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filterPrivacy="1" codeName="ThisWorkbook"/>
  <xr:revisionPtr revIDLastSave="0" documentId="13_ncr:1_{6B13ECA8-4D09-4C49-A5DE-2918FD4933DA}" xr6:coauthVersionLast="36" xr6:coauthVersionMax="36" xr10:uidLastSave="{00000000-0000-0000-0000-000000000000}"/>
  <bookViews>
    <workbookView xWindow="0" yWindow="0" windowWidth="19740" windowHeight="12510" tabRatio="813" xr2:uid="{00000000-000D-0000-FFFF-FFFF00000000}"/>
  </bookViews>
  <sheets>
    <sheet name="C-1(H12)" sheetId="2" r:id="rId1"/>
    <sheet name="C-1(H17)" sheetId="3" r:id="rId2"/>
    <sheet name="C-1(H22)" sheetId="4" r:id="rId3"/>
    <sheet name="C-1(H27)" sheetId="5" r:id="rId4"/>
    <sheet name="C-1(R2) " sheetId="6" r:id="rId5"/>
    <sheet name="C-2(H12)" sheetId="7" r:id="rId6"/>
    <sheet name="C-2(H17)" sheetId="8" r:id="rId7"/>
    <sheet name="C-2(H22)" sheetId="9" r:id="rId8"/>
    <sheet name="C-2(H27)" sheetId="10" r:id="rId9"/>
    <sheet name="C-2(R2)" sheetId="11" r:id="rId10"/>
    <sheet name="C-3(H12)" sheetId="12" r:id="rId11"/>
    <sheet name="C-3(H17)" sheetId="13" r:id="rId12"/>
    <sheet name="C-3(H22)" sheetId="14" r:id="rId13"/>
    <sheet name="C-3(H27)" sheetId="15" r:id="rId14"/>
    <sheet name="C-3(R2) " sheetId="16" r:id="rId15"/>
    <sheet name="C-4" sheetId="17" r:id="rId16"/>
    <sheet name="C-5(H12)" sheetId="18" r:id="rId17"/>
    <sheet name="C-5(H17)" sheetId="19" r:id="rId18"/>
    <sheet name="C-5(H22)" sheetId="20" r:id="rId19"/>
    <sheet name="C-5(H27)" sheetId="21" r:id="rId20"/>
    <sheet name="C-5(R2) " sheetId="22" r:id="rId21"/>
    <sheet name="C-6(H28)" sheetId="23" r:id="rId22"/>
    <sheet name="C-6(H29)" sheetId="24" r:id="rId23"/>
    <sheet name="C-6(H30)" sheetId="25" r:id="rId24"/>
    <sheet name="C-6(R1)" sheetId="26" r:id="rId25"/>
    <sheet name="C-6(R2)" sheetId="27" r:id="rId26"/>
    <sheet name="C-7" sheetId="28" r:id="rId27"/>
    <sheet name="C-8(H17)" sheetId="29" r:id="rId28"/>
    <sheet name="C-8(H22)" sheetId="30" r:id="rId29"/>
    <sheet name="C-8(H27)" sheetId="31" r:id="rId30"/>
    <sheet name="C-8(R2) " sheetId="32" r:id="rId31"/>
    <sheet name="C-9" sheetId="33" r:id="rId32"/>
    <sheet name="C-10" sheetId="34" r:id="rId33"/>
    <sheet name="C-11" sheetId="35" r:id="rId34"/>
    <sheet name="C-12" sheetId="36" r:id="rId35"/>
    <sheet name="C-13" sheetId="37" r:id="rId36"/>
  </sheets>
  <definedNames>
    <definedName name="_xlnm.Print_Area" localSheetId="0">'C-1(H12)'!$B$1:$BV$105</definedName>
    <definedName name="_xlnm.Print_Area" localSheetId="1">'C-1(H17)'!$B$1:$BV$105</definedName>
    <definedName name="_xlnm.Print_Area" localSheetId="2">'C-1(H22)'!$B$1:$BV$105</definedName>
    <definedName name="_xlnm.Print_Area" localSheetId="3">'C-1(H27)'!$B$1:$BV$105</definedName>
    <definedName name="_xlnm.Print_Area" localSheetId="4">'C-1(R2) '!$B$1:$BV$101</definedName>
    <definedName name="_xlnm.Print_Area" localSheetId="32">'C-10'!$A$1:$F$287</definedName>
    <definedName name="_xlnm.Print_Area" localSheetId="33">'C-11'!$B$2:$H$12</definedName>
    <definedName name="_xlnm.Print_Area" localSheetId="34">'C-12'!$B$2:$R$133</definedName>
    <definedName name="_xlnm.Print_Area" localSheetId="35">'C-13'!$B$2:$N$67</definedName>
    <definedName name="_xlnm.Print_Area" localSheetId="5">'C-2(H12)'!$B$1:$EF$105</definedName>
    <definedName name="_xlnm.Print_Area" localSheetId="6">'C-2(H17)'!$B$1:$EF$105</definedName>
    <definedName name="_xlnm.Print_Area" localSheetId="7">'C-2(H22)'!$B$1:$EF$105</definedName>
    <definedName name="_xlnm.Print_Area" localSheetId="8">'C-2(H27)'!$B$1:$EF$105</definedName>
    <definedName name="_xlnm.Print_Area" localSheetId="9">'C-2(R2)'!$B$1:$EO$101</definedName>
    <definedName name="_xlnm.Print_Area" localSheetId="10">'C-3(H12)'!$B$1:$BG$105</definedName>
    <definedName name="_xlnm.Print_Area" localSheetId="11">'C-3(H17)'!$B$1:$BG$105</definedName>
    <definedName name="_xlnm.Print_Area" localSheetId="12">'C-3(H22)'!$B$1:$BG$105</definedName>
    <definedName name="_xlnm.Print_Area" localSheetId="13">'C-3(H27)'!$B$1:$BG$105</definedName>
    <definedName name="_xlnm.Print_Area" localSheetId="14">'C-3(R2) '!$B$1:$BG$101</definedName>
    <definedName name="_xlnm.Print_Area" localSheetId="15">'C-4'!$B$1:$W$101</definedName>
    <definedName name="_xlnm.Print_Area" localSheetId="16">'C-5(H12)'!$B$1:$L$105</definedName>
    <definedName name="_xlnm.Print_Area" localSheetId="17">'C-5(H17)'!$B$1:$L$105</definedName>
    <definedName name="_xlnm.Print_Area" localSheetId="18">'C-5(H22)'!$B$1:$L$105</definedName>
    <definedName name="_xlnm.Print_Area" localSheetId="19">'C-5(H27)'!$B$1:$L$105</definedName>
    <definedName name="_xlnm.Print_Area" localSheetId="20">'C-5(R2) '!$B$1:$L$101</definedName>
    <definedName name="_xlnm.Print_Area" localSheetId="21">'C-6(H28)'!$B$1:$CH$101</definedName>
    <definedName name="_xlnm.Print_Area" localSheetId="22">'C-6(H29)'!$B$1:$CH$101</definedName>
    <definedName name="_xlnm.Print_Area" localSheetId="23">'C-6(H30)'!$B$1:$CH$101</definedName>
    <definedName name="_xlnm.Print_Area" localSheetId="24">'C-6(R1)'!$B$1:$CH$101</definedName>
    <definedName name="_xlnm.Print_Area" localSheetId="25">'C-6(R2)'!$B$1:$CH$101</definedName>
    <definedName name="_xlnm.Print_Area" localSheetId="26">'C-7'!$B$1:$R$101</definedName>
    <definedName name="_xlnm.Print_Area" localSheetId="27">'C-8(H17)'!$B$1:$O$106</definedName>
    <definedName name="_xlnm.Print_Area" localSheetId="28">'C-8(H22)'!$B$1:$O$106</definedName>
    <definedName name="_xlnm.Print_Area" localSheetId="29">'C-8(H27)'!$B$1:$O$106</definedName>
    <definedName name="_xlnm.Print_Area" localSheetId="30">'C-8(R2) '!$B$1:$O$98</definedName>
    <definedName name="_xlnm.Print_Area" localSheetId="31">'C-9'!$B$2:$K$31</definedName>
    <definedName name="_xlnm.Print_Titles" localSheetId="0">'C-1(H12)'!$1:$6</definedName>
    <definedName name="_xlnm.Print_Titles" localSheetId="1">'C-1(H17)'!$1:$6</definedName>
    <definedName name="_xlnm.Print_Titles" localSheetId="2">'C-1(H22)'!$1:$6</definedName>
    <definedName name="_xlnm.Print_Titles" localSheetId="3">'C-1(H27)'!$1:$6</definedName>
    <definedName name="_xlnm.Print_Titles" localSheetId="4">'C-1(R2) '!$1:$6</definedName>
    <definedName name="_xlnm.Print_Titles" localSheetId="32">'C-10'!$1:$5</definedName>
    <definedName name="_xlnm.Print_Titles" localSheetId="33">'C-11'!$2:$5</definedName>
    <definedName name="_xlnm.Print_Titles" localSheetId="34">'C-12'!$1:$5</definedName>
    <definedName name="_xlnm.Print_Titles" localSheetId="5">'C-2(H12)'!$1:$6</definedName>
    <definedName name="_xlnm.Print_Titles" localSheetId="6">'C-2(H17)'!$1:$6</definedName>
    <definedName name="_xlnm.Print_Titles" localSheetId="7">'C-2(H22)'!$1:$6</definedName>
    <definedName name="_xlnm.Print_Titles" localSheetId="8">'C-2(H27)'!$1:$6</definedName>
    <definedName name="_xlnm.Print_Titles" localSheetId="9">'C-2(R2)'!$1:$6</definedName>
    <definedName name="_xlnm.Print_Titles" localSheetId="10">'C-3(H12)'!$1:$6</definedName>
    <definedName name="_xlnm.Print_Titles" localSheetId="11">'C-3(H17)'!$1:$6</definedName>
    <definedName name="_xlnm.Print_Titles" localSheetId="12">'C-3(H22)'!$1:$6</definedName>
    <definedName name="_xlnm.Print_Titles" localSheetId="13">'C-3(H27)'!$1:$6</definedName>
    <definedName name="_xlnm.Print_Titles" localSheetId="14">'C-3(R2) '!$1:$6</definedName>
    <definedName name="_xlnm.Print_Titles" localSheetId="15">'C-4'!$1:$6</definedName>
    <definedName name="_xlnm.Print_Titles" localSheetId="16">'C-5(H12)'!$1:$6</definedName>
    <definedName name="_xlnm.Print_Titles" localSheetId="17">'C-5(H17)'!$1:$6</definedName>
    <definedName name="_xlnm.Print_Titles" localSheetId="18">'C-5(H22)'!$1:$6</definedName>
    <definedName name="_xlnm.Print_Titles" localSheetId="19">'C-5(H27)'!$1:$6</definedName>
    <definedName name="_xlnm.Print_Titles" localSheetId="20">'C-5(R2) '!$1:$6</definedName>
    <definedName name="_xlnm.Print_Titles" localSheetId="21">'C-6(H28)'!$1:$6</definedName>
    <definedName name="_xlnm.Print_Titles" localSheetId="22">'C-6(H29)'!$1:$6</definedName>
    <definedName name="_xlnm.Print_Titles" localSheetId="23">'C-6(H30)'!$1:$6</definedName>
    <definedName name="_xlnm.Print_Titles" localSheetId="24">'C-6(R1)'!$1:$6</definedName>
    <definedName name="_xlnm.Print_Titles" localSheetId="25">'C-6(R2)'!$1:$6</definedName>
    <definedName name="_xlnm.Print_Titles" localSheetId="26">'C-7'!$1:$6</definedName>
    <definedName name="_xlnm.Print_Titles" localSheetId="27">'C-8(H17)'!$1:$7</definedName>
    <definedName name="_xlnm.Print_Titles" localSheetId="28">'C-8(H22)'!$1:$7</definedName>
    <definedName name="_xlnm.Print_Titles" localSheetId="29">'C-8(H27)'!$1:$7</definedName>
    <definedName name="_xlnm.Print_Titles" localSheetId="30">'C-8(R2) '!$1:$7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93" i="32" l="1"/>
  <c r="N93" i="32"/>
  <c r="M93" i="32"/>
  <c r="L93" i="32"/>
  <c r="K93" i="32"/>
  <c r="J93" i="32"/>
  <c r="I93" i="32"/>
  <c r="H93" i="32"/>
  <c r="G93" i="32"/>
  <c r="F93" i="32"/>
  <c r="E93" i="32"/>
  <c r="D93" i="32"/>
  <c r="O86" i="32"/>
  <c r="O88" i="32" s="1"/>
  <c r="N86" i="32"/>
  <c r="N88" i="32" s="1"/>
  <c r="M86" i="32"/>
  <c r="M88" i="32" s="1"/>
  <c r="L86" i="32"/>
  <c r="L88" i="32" s="1"/>
  <c r="K86" i="32"/>
  <c r="K88" i="32" s="1"/>
  <c r="J86" i="32"/>
  <c r="J88" i="32" s="1"/>
  <c r="I86" i="32"/>
  <c r="I88" i="32" s="1"/>
  <c r="H86" i="32"/>
  <c r="H88" i="32" s="1"/>
  <c r="G86" i="32"/>
  <c r="G88" i="32" s="1"/>
  <c r="F86" i="32"/>
  <c r="F88" i="32" s="1"/>
  <c r="E86" i="32"/>
  <c r="E88" i="32" s="1"/>
  <c r="D86" i="32"/>
  <c r="D88" i="32" s="1"/>
  <c r="O81" i="32"/>
  <c r="N81" i="32"/>
  <c r="M81" i="32"/>
  <c r="L81" i="32"/>
  <c r="K81" i="32"/>
  <c r="J81" i="32"/>
  <c r="I81" i="32"/>
  <c r="H81" i="32"/>
  <c r="G81" i="32"/>
  <c r="F81" i="32"/>
  <c r="E81" i="32"/>
  <c r="D81" i="32"/>
  <c r="O79" i="32"/>
  <c r="O92" i="32" s="1"/>
  <c r="N79" i="32"/>
  <c r="M79" i="32"/>
  <c r="M92" i="32" s="1"/>
  <c r="L79" i="32"/>
  <c r="K79" i="32"/>
  <c r="K92" i="32" s="1"/>
  <c r="J79" i="32"/>
  <c r="J82" i="32" s="1"/>
  <c r="I79" i="32"/>
  <c r="I92" i="32" s="1"/>
  <c r="H79" i="32"/>
  <c r="G79" i="32"/>
  <c r="G92" i="32" s="1"/>
  <c r="F79" i="32"/>
  <c r="E79" i="32"/>
  <c r="E92" i="32" s="1"/>
  <c r="D79" i="32"/>
  <c r="O68" i="32"/>
  <c r="N68" i="32"/>
  <c r="M68" i="32"/>
  <c r="L68" i="32"/>
  <c r="K68" i="32"/>
  <c r="J68" i="32"/>
  <c r="I68" i="32"/>
  <c r="H68" i="32"/>
  <c r="G68" i="32"/>
  <c r="F68" i="32"/>
  <c r="E68" i="32"/>
  <c r="D68" i="32"/>
  <c r="O63" i="32"/>
  <c r="N63" i="32"/>
  <c r="M63" i="32"/>
  <c r="L63" i="32"/>
  <c r="K63" i="32"/>
  <c r="J63" i="32"/>
  <c r="I63" i="32"/>
  <c r="H63" i="32"/>
  <c r="G63" i="32"/>
  <c r="F63" i="32"/>
  <c r="E63" i="32"/>
  <c r="D63" i="32"/>
  <c r="O59" i="32"/>
  <c r="N59" i="32"/>
  <c r="M59" i="32"/>
  <c r="L59" i="32"/>
  <c r="K59" i="32"/>
  <c r="J59" i="32"/>
  <c r="I59" i="32"/>
  <c r="H59" i="32"/>
  <c r="G59" i="32"/>
  <c r="F59" i="32"/>
  <c r="E59" i="32"/>
  <c r="D59" i="32"/>
  <c r="O56" i="32"/>
  <c r="N56" i="32"/>
  <c r="M56" i="32"/>
  <c r="L56" i="32"/>
  <c r="K56" i="32"/>
  <c r="J56" i="32"/>
  <c r="I56" i="32"/>
  <c r="H56" i="32"/>
  <c r="G56" i="32"/>
  <c r="F56" i="32"/>
  <c r="E56" i="32"/>
  <c r="D56" i="32"/>
  <c r="O49" i="32"/>
  <c r="N49" i="32"/>
  <c r="M49" i="32"/>
  <c r="L49" i="32"/>
  <c r="K49" i="32"/>
  <c r="J49" i="32"/>
  <c r="I49" i="32"/>
  <c r="H49" i="32"/>
  <c r="G49" i="32"/>
  <c r="F49" i="32"/>
  <c r="E49" i="32"/>
  <c r="D49" i="32"/>
  <c r="O43" i="32"/>
  <c r="N43" i="32"/>
  <c r="M43" i="32"/>
  <c r="L43" i="32"/>
  <c r="K43" i="32"/>
  <c r="J43" i="32"/>
  <c r="I43" i="32"/>
  <c r="H43" i="32"/>
  <c r="G43" i="32"/>
  <c r="F43" i="32"/>
  <c r="E43" i="32"/>
  <c r="D43" i="32"/>
  <c r="O34" i="32"/>
  <c r="O70" i="32" s="1"/>
  <c r="N34" i="32"/>
  <c r="N70" i="32" s="1"/>
  <c r="M34" i="32"/>
  <c r="M70" i="32" s="1"/>
  <c r="L34" i="32"/>
  <c r="L70" i="32" s="1"/>
  <c r="K34" i="32"/>
  <c r="K70" i="32" s="1"/>
  <c r="J34" i="32"/>
  <c r="J70" i="32" s="1"/>
  <c r="I34" i="32"/>
  <c r="I70" i="32" s="1"/>
  <c r="H34" i="32"/>
  <c r="H70" i="32" s="1"/>
  <c r="G34" i="32"/>
  <c r="G70" i="32" s="1"/>
  <c r="F34" i="32"/>
  <c r="F70" i="32" s="1"/>
  <c r="E34" i="32"/>
  <c r="E70" i="32" s="1"/>
  <c r="D34" i="32"/>
  <c r="D70" i="32" s="1"/>
  <c r="O29" i="32"/>
  <c r="N29" i="32"/>
  <c r="M29" i="32"/>
  <c r="L29" i="32"/>
  <c r="K29" i="32"/>
  <c r="J29" i="32"/>
  <c r="I29" i="32"/>
  <c r="H29" i="32"/>
  <c r="G29" i="32"/>
  <c r="F29" i="32"/>
  <c r="E29" i="32"/>
  <c r="D29" i="32"/>
  <c r="O19" i="32"/>
  <c r="N19" i="32"/>
  <c r="M19" i="32"/>
  <c r="L19" i="32"/>
  <c r="K19" i="32"/>
  <c r="J19" i="32"/>
  <c r="I19" i="32"/>
  <c r="H19" i="32"/>
  <c r="G19" i="32"/>
  <c r="F19" i="32"/>
  <c r="E19" i="32"/>
  <c r="D19" i="32"/>
  <c r="O15" i="32"/>
  <c r="O91" i="32" s="1"/>
  <c r="O94" i="32" s="1"/>
  <c r="N15" i="32"/>
  <c r="N91" i="32" s="1"/>
  <c r="M15" i="32"/>
  <c r="M91" i="32" s="1"/>
  <c r="M94" i="32" s="1"/>
  <c r="L15" i="32"/>
  <c r="L91" i="32" s="1"/>
  <c r="K15" i="32"/>
  <c r="K91" i="32" s="1"/>
  <c r="K94" i="32" s="1"/>
  <c r="J15" i="32"/>
  <c r="J91" i="32" s="1"/>
  <c r="I15" i="32"/>
  <c r="I30" i="32" s="1"/>
  <c r="H15" i="32"/>
  <c r="H91" i="32" s="1"/>
  <c r="G15" i="32"/>
  <c r="G91" i="32" s="1"/>
  <c r="G94" i="32" s="1"/>
  <c r="F15" i="32"/>
  <c r="F91" i="32" s="1"/>
  <c r="E15" i="32"/>
  <c r="E30" i="32" s="1"/>
  <c r="D15" i="32"/>
  <c r="D30" i="32" s="1"/>
  <c r="H94" i="32" l="1"/>
  <c r="N94" i="32"/>
  <c r="D92" i="32"/>
  <c r="F92" i="32"/>
  <c r="F94" i="32" s="1"/>
  <c r="H92" i="32"/>
  <c r="L92" i="32"/>
  <c r="L94" i="32" s="1"/>
  <c r="N92" i="32"/>
  <c r="E82" i="32"/>
  <c r="I91" i="32"/>
  <c r="I94" i="32" s="1"/>
  <c r="J92" i="32"/>
  <c r="J94" i="32" s="1"/>
  <c r="D91" i="32"/>
  <c r="D94" i="32" s="1"/>
  <c r="E91" i="32"/>
  <c r="E94" i="32" s="1"/>
  <c r="F30" i="32"/>
  <c r="G30" i="32"/>
  <c r="G82" i="32"/>
  <c r="I82" i="32"/>
  <c r="J30" i="32"/>
  <c r="O30" i="32"/>
  <c r="D82" i="32"/>
  <c r="F82" i="32"/>
  <c r="H30" i="32"/>
  <c r="H82" i="32"/>
  <c r="K30" i="32"/>
  <c r="K82" i="32"/>
  <c r="L30" i="32"/>
  <c r="L82" i="32"/>
  <c r="M30" i="32"/>
  <c r="M82" i="32"/>
  <c r="N30" i="32"/>
  <c r="N82" i="32"/>
  <c r="O82" i="32"/>
  <c r="R87" i="28" l="1"/>
  <c r="R89" i="28" s="1"/>
  <c r="Q87" i="28"/>
  <c r="Q89" i="28" s="1"/>
  <c r="P87" i="28"/>
  <c r="P89" i="28" s="1"/>
  <c r="R82" i="28"/>
  <c r="R83" i="28" s="1"/>
  <c r="Q82" i="28"/>
  <c r="P82" i="28"/>
  <c r="P83" i="28" s="1"/>
  <c r="R79" i="28"/>
  <c r="Q79" i="28"/>
  <c r="P79" i="28"/>
  <c r="R67" i="28"/>
  <c r="Q67" i="28"/>
  <c r="P67" i="28"/>
  <c r="R62" i="28"/>
  <c r="Q62" i="28"/>
  <c r="P62" i="28"/>
  <c r="R58" i="28"/>
  <c r="Q58" i="28"/>
  <c r="P58" i="28"/>
  <c r="R55" i="28"/>
  <c r="Q55" i="28"/>
  <c r="P55" i="28"/>
  <c r="R48" i="28"/>
  <c r="Q48" i="28"/>
  <c r="P48" i="28"/>
  <c r="R42" i="28"/>
  <c r="Q42" i="28"/>
  <c r="Q69" i="28" s="1"/>
  <c r="P42" i="28"/>
  <c r="R33" i="28"/>
  <c r="Q33" i="28"/>
  <c r="P33" i="28"/>
  <c r="R28" i="28"/>
  <c r="Q28" i="28"/>
  <c r="P28" i="28"/>
  <c r="R18" i="28"/>
  <c r="R29" i="28" s="1"/>
  <c r="Q18" i="28"/>
  <c r="P18" i="28"/>
  <c r="P29" i="28" s="1"/>
  <c r="R14" i="28"/>
  <c r="Q14" i="28"/>
  <c r="P14" i="28"/>
  <c r="Q29" i="28" l="1"/>
  <c r="P69" i="28"/>
  <c r="P95" i="28" s="1"/>
  <c r="R69" i="28"/>
  <c r="Q83" i="28"/>
  <c r="Q95" i="28"/>
  <c r="R95" i="28"/>
  <c r="BQ94" i="27" l="1"/>
  <c r="BP94" i="27"/>
  <c r="BO94" i="27"/>
  <c r="BN94" i="27"/>
  <c r="BM94" i="27"/>
  <c r="BL94" i="27"/>
  <c r="BK94" i="27"/>
  <c r="BJ94" i="27"/>
  <c r="BI94" i="27"/>
  <c r="BH94" i="27"/>
  <c r="BG94" i="27"/>
  <c r="BF94" i="27"/>
  <c r="BE94" i="27"/>
  <c r="BD94" i="27"/>
  <c r="BC94" i="27"/>
  <c r="AZ94" i="27"/>
  <c r="AY94" i="27"/>
  <c r="AX94" i="27"/>
  <c r="AW94" i="27"/>
  <c r="AV94" i="27"/>
  <c r="AU94" i="27"/>
  <c r="AT94" i="27"/>
  <c r="AS94" i="27"/>
  <c r="AR94" i="27"/>
  <c r="AQ94" i="27"/>
  <c r="AP94" i="27"/>
  <c r="AO94" i="27"/>
  <c r="AN94" i="27"/>
  <c r="AM94" i="27"/>
  <c r="AL94" i="27"/>
  <c r="AI94" i="27"/>
  <c r="AH94" i="27"/>
  <c r="AG94" i="27"/>
  <c r="AF94" i="27"/>
  <c r="AE94" i="27"/>
  <c r="AD94" i="27"/>
  <c r="AC94" i="27"/>
  <c r="AB94" i="27"/>
  <c r="AA94" i="27"/>
  <c r="Z94" i="27"/>
  <c r="Y94" i="27"/>
  <c r="X94" i="27"/>
  <c r="W94" i="27"/>
  <c r="V94" i="27"/>
  <c r="U94" i="27"/>
  <c r="R94" i="27"/>
  <c r="Q94" i="27"/>
  <c r="P94" i="27"/>
  <c r="O94" i="27"/>
  <c r="N94" i="27"/>
  <c r="M94" i="27"/>
  <c r="L94" i="27"/>
  <c r="K94" i="27"/>
  <c r="J94" i="27"/>
  <c r="I94" i="27"/>
  <c r="H94" i="27"/>
  <c r="G94" i="27"/>
  <c r="F94" i="27"/>
  <c r="E94" i="27"/>
  <c r="D94" i="27"/>
  <c r="CF89" i="27"/>
  <c r="BN89" i="27"/>
  <c r="BL89" i="27"/>
  <c r="BF89" i="27"/>
  <c r="AN89" i="27"/>
  <c r="AL89" i="27"/>
  <c r="AD89" i="27"/>
  <c r="L89" i="27"/>
  <c r="J89" i="27"/>
  <c r="D89" i="27"/>
  <c r="CH87" i="27"/>
  <c r="CH89" i="27" s="1"/>
  <c r="CG87" i="27"/>
  <c r="CG89" i="27" s="1"/>
  <c r="CF87" i="27"/>
  <c r="CE87" i="27"/>
  <c r="CE89" i="27" s="1"/>
  <c r="CD87" i="27"/>
  <c r="CD89" i="27" s="1"/>
  <c r="CC87" i="27"/>
  <c r="CC89" i="27" s="1"/>
  <c r="CB87" i="27"/>
  <c r="CB89" i="27" s="1"/>
  <c r="CA87" i="27"/>
  <c r="CA89" i="27" s="1"/>
  <c r="BZ87" i="27"/>
  <c r="BZ89" i="27" s="1"/>
  <c r="BY87" i="27"/>
  <c r="BY89" i="27" s="1"/>
  <c r="BX87" i="27"/>
  <c r="BX89" i="27" s="1"/>
  <c r="BW87" i="27"/>
  <c r="BW89" i="27" s="1"/>
  <c r="BV87" i="27"/>
  <c r="BV89" i="27" s="1"/>
  <c r="BU87" i="27"/>
  <c r="BU89" i="27" s="1"/>
  <c r="BT87" i="27"/>
  <c r="BT89" i="27" s="1"/>
  <c r="BQ87" i="27"/>
  <c r="BQ89" i="27" s="1"/>
  <c r="BP87" i="27"/>
  <c r="BP89" i="27" s="1"/>
  <c r="BO87" i="27"/>
  <c r="BO89" i="27" s="1"/>
  <c r="BN87" i="27"/>
  <c r="BM87" i="27"/>
  <c r="BM89" i="27" s="1"/>
  <c r="BL87" i="27"/>
  <c r="BK87" i="27"/>
  <c r="BK89" i="27" s="1"/>
  <c r="BJ87" i="27"/>
  <c r="BJ89" i="27" s="1"/>
  <c r="BI87" i="27"/>
  <c r="BI89" i="27" s="1"/>
  <c r="BH87" i="27"/>
  <c r="BH89" i="27" s="1"/>
  <c r="BG87" i="27"/>
  <c r="BG89" i="27" s="1"/>
  <c r="BF87" i="27"/>
  <c r="BE87" i="27"/>
  <c r="BE89" i="27" s="1"/>
  <c r="BD87" i="27"/>
  <c r="BD89" i="27" s="1"/>
  <c r="BC87" i="27"/>
  <c r="BC89" i="27" s="1"/>
  <c r="AZ87" i="27"/>
  <c r="AZ89" i="27" s="1"/>
  <c r="AY87" i="27"/>
  <c r="AY89" i="27" s="1"/>
  <c r="AX87" i="27"/>
  <c r="AX89" i="27" s="1"/>
  <c r="AW87" i="27"/>
  <c r="AW89" i="27" s="1"/>
  <c r="AV87" i="27"/>
  <c r="AV89" i="27" s="1"/>
  <c r="AU87" i="27"/>
  <c r="AU89" i="27" s="1"/>
  <c r="AT87" i="27"/>
  <c r="AT89" i="27" s="1"/>
  <c r="AS87" i="27"/>
  <c r="AS89" i="27" s="1"/>
  <c r="AR87" i="27"/>
  <c r="AR89" i="27" s="1"/>
  <c r="AQ87" i="27"/>
  <c r="AQ89" i="27" s="1"/>
  <c r="AP87" i="27"/>
  <c r="AP89" i="27" s="1"/>
  <c r="AO87" i="27"/>
  <c r="AO89" i="27" s="1"/>
  <c r="AN87" i="27"/>
  <c r="AM87" i="27"/>
  <c r="AM89" i="27" s="1"/>
  <c r="AL87" i="27"/>
  <c r="AI87" i="27"/>
  <c r="AI89" i="27" s="1"/>
  <c r="AH87" i="27"/>
  <c r="AH89" i="27" s="1"/>
  <c r="AG87" i="27"/>
  <c r="AG89" i="27" s="1"/>
  <c r="AF87" i="27"/>
  <c r="AF89" i="27" s="1"/>
  <c r="AE87" i="27"/>
  <c r="AE89" i="27" s="1"/>
  <c r="AD87" i="27"/>
  <c r="AC87" i="27"/>
  <c r="AC89" i="27" s="1"/>
  <c r="AB87" i="27"/>
  <c r="AB89" i="27" s="1"/>
  <c r="AA87" i="27"/>
  <c r="AA89" i="27" s="1"/>
  <c r="Z87" i="27"/>
  <c r="Z89" i="27" s="1"/>
  <c r="Y87" i="27"/>
  <c r="Y89" i="27" s="1"/>
  <c r="X87" i="27"/>
  <c r="X89" i="27" s="1"/>
  <c r="W87" i="27"/>
  <c r="W89" i="27" s="1"/>
  <c r="V87" i="27"/>
  <c r="V89" i="27" s="1"/>
  <c r="U87" i="27"/>
  <c r="U89" i="27" s="1"/>
  <c r="R87" i="27"/>
  <c r="R89" i="27" s="1"/>
  <c r="Q87" i="27"/>
  <c r="Q89" i="27" s="1"/>
  <c r="P87" i="27"/>
  <c r="P89" i="27" s="1"/>
  <c r="O87" i="27"/>
  <c r="O89" i="27" s="1"/>
  <c r="N87" i="27"/>
  <c r="N89" i="27" s="1"/>
  <c r="M87" i="27"/>
  <c r="M89" i="27" s="1"/>
  <c r="L87" i="27"/>
  <c r="K87" i="27"/>
  <c r="K89" i="27" s="1"/>
  <c r="J87" i="27"/>
  <c r="I87" i="27"/>
  <c r="I89" i="27" s="1"/>
  <c r="H87" i="27"/>
  <c r="H89" i="27" s="1"/>
  <c r="G87" i="27"/>
  <c r="G89" i="27" s="1"/>
  <c r="F87" i="27"/>
  <c r="F89" i="27" s="1"/>
  <c r="E87" i="27"/>
  <c r="E89" i="27" s="1"/>
  <c r="D87" i="27"/>
  <c r="CH82" i="27"/>
  <c r="CG82" i="27"/>
  <c r="CF82" i="27"/>
  <c r="CE82" i="27"/>
  <c r="CD82" i="27"/>
  <c r="CC82" i="27"/>
  <c r="CC83" i="27" s="1"/>
  <c r="CB82" i="27"/>
  <c r="CA82" i="27"/>
  <c r="BZ82" i="27"/>
  <c r="BY82" i="27"/>
  <c r="BY83" i="27" s="1"/>
  <c r="BX82" i="27"/>
  <c r="BW82" i="27"/>
  <c r="BV82" i="27"/>
  <c r="BU82" i="27"/>
  <c r="BU83" i="27" s="1"/>
  <c r="BT82" i="27"/>
  <c r="BQ82" i="27"/>
  <c r="BP82" i="27"/>
  <c r="BO82" i="27"/>
  <c r="BO83" i="27" s="1"/>
  <c r="BN82" i="27"/>
  <c r="BM82" i="27"/>
  <c r="BL82" i="27"/>
  <c r="BK82" i="27"/>
  <c r="BK83" i="27" s="1"/>
  <c r="BJ82" i="27"/>
  <c r="BI82" i="27"/>
  <c r="BI93" i="27" s="1"/>
  <c r="BH82" i="27"/>
  <c r="BG82" i="27"/>
  <c r="BF82" i="27"/>
  <c r="BE82" i="27"/>
  <c r="BD82" i="27"/>
  <c r="BC82" i="27"/>
  <c r="BC83" i="27" s="1"/>
  <c r="AZ82" i="27"/>
  <c r="AY82" i="27"/>
  <c r="AX82" i="27"/>
  <c r="AW82" i="27"/>
  <c r="AW83" i="27" s="1"/>
  <c r="AV82" i="27"/>
  <c r="AU82" i="27"/>
  <c r="AU93" i="27" s="1"/>
  <c r="AT82" i="27"/>
  <c r="AS82" i="27"/>
  <c r="AS83" i="27" s="1"/>
  <c r="AR82" i="27"/>
  <c r="AQ82" i="27"/>
  <c r="AP82" i="27"/>
  <c r="AO82" i="27"/>
  <c r="AO83" i="27" s="1"/>
  <c r="AN82" i="27"/>
  <c r="AM82" i="27"/>
  <c r="AL82" i="27"/>
  <c r="AI82" i="27"/>
  <c r="AI83" i="27" s="1"/>
  <c r="AH82" i="27"/>
  <c r="AG82" i="27"/>
  <c r="AG93" i="27" s="1"/>
  <c r="AF82" i="27"/>
  <c r="AE82" i="27"/>
  <c r="AD82" i="27"/>
  <c r="AC82" i="27"/>
  <c r="AB82" i="27"/>
  <c r="AA82" i="27"/>
  <c r="AA83" i="27" s="1"/>
  <c r="Z82" i="27"/>
  <c r="Y82" i="27"/>
  <c r="X82" i="27"/>
  <c r="W82" i="27"/>
  <c r="W83" i="27" s="1"/>
  <c r="V82" i="27"/>
  <c r="U82" i="27"/>
  <c r="U93" i="27" s="1"/>
  <c r="R82" i="27"/>
  <c r="Q82" i="27"/>
  <c r="Q83" i="27" s="1"/>
  <c r="P82" i="27"/>
  <c r="O82" i="27"/>
  <c r="N82" i="27"/>
  <c r="M82" i="27"/>
  <c r="M83" i="27" s="1"/>
  <c r="L82" i="27"/>
  <c r="K82" i="27"/>
  <c r="J82" i="27"/>
  <c r="I82" i="27"/>
  <c r="I83" i="27" s="1"/>
  <c r="H82" i="27"/>
  <c r="G82" i="27"/>
  <c r="G93" i="27" s="1"/>
  <c r="F82" i="27"/>
  <c r="E82" i="27"/>
  <c r="D82" i="27"/>
  <c r="CH79" i="27"/>
  <c r="CH83" i="27" s="1"/>
  <c r="CG79" i="27"/>
  <c r="CF79" i="27"/>
  <c r="CF83" i="27" s="1"/>
  <c r="CE79" i="27"/>
  <c r="CD79" i="27"/>
  <c r="CC79" i="27"/>
  <c r="CB79" i="27"/>
  <c r="CB83" i="27" s="1"/>
  <c r="CA79" i="27"/>
  <c r="BZ79" i="27"/>
  <c r="BZ83" i="27" s="1"/>
  <c r="BY79" i="27"/>
  <c r="BX79" i="27"/>
  <c r="BX83" i="27" s="1"/>
  <c r="BW79" i="27"/>
  <c r="BV79" i="27"/>
  <c r="BV83" i="27" s="1"/>
  <c r="BU79" i="27"/>
  <c r="BT79" i="27"/>
  <c r="BT83" i="27" s="1"/>
  <c r="BQ79" i="27"/>
  <c r="BP79" i="27"/>
  <c r="BO79" i="27"/>
  <c r="BN79" i="27"/>
  <c r="BN83" i="27" s="1"/>
  <c r="BM79" i="27"/>
  <c r="BL79" i="27"/>
  <c r="BL83" i="27" s="1"/>
  <c r="BK79" i="27"/>
  <c r="BJ79" i="27"/>
  <c r="BJ83" i="27" s="1"/>
  <c r="BI79" i="27"/>
  <c r="BH79" i="27"/>
  <c r="BH93" i="27" s="1"/>
  <c r="BG79" i="27"/>
  <c r="BF79" i="27"/>
  <c r="BF93" i="27" s="1"/>
  <c r="BE79" i="27"/>
  <c r="BD79" i="27"/>
  <c r="BC79" i="27"/>
  <c r="AZ79" i="27"/>
  <c r="AZ83" i="27" s="1"/>
  <c r="AY79" i="27"/>
  <c r="AX79" i="27"/>
  <c r="AX83" i="27" s="1"/>
  <c r="AW79" i="27"/>
  <c r="AV79" i="27"/>
  <c r="AV83" i="27" s="1"/>
  <c r="AU79" i="27"/>
  <c r="AT79" i="27"/>
  <c r="AS79" i="27"/>
  <c r="AR79" i="27"/>
  <c r="AQ79" i="27"/>
  <c r="AP79" i="27"/>
  <c r="AO79" i="27"/>
  <c r="AN79" i="27"/>
  <c r="AN83" i="27" s="1"/>
  <c r="AM79" i="27"/>
  <c r="AL79" i="27"/>
  <c r="AL83" i="27" s="1"/>
  <c r="AI79" i="27"/>
  <c r="AH79" i="27"/>
  <c r="AH83" i="27" s="1"/>
  <c r="AG79" i="27"/>
  <c r="AF79" i="27"/>
  <c r="AF93" i="27" s="1"/>
  <c r="AE79" i="27"/>
  <c r="AD79" i="27"/>
  <c r="AD93" i="27" s="1"/>
  <c r="AC79" i="27"/>
  <c r="AB79" i="27"/>
  <c r="AA79" i="27"/>
  <c r="Z79" i="27"/>
  <c r="Z83" i="27" s="1"/>
  <c r="Y79" i="27"/>
  <c r="X79" i="27"/>
  <c r="X83" i="27" s="1"/>
  <c r="W79" i="27"/>
  <c r="V79" i="27"/>
  <c r="V83" i="27" s="1"/>
  <c r="U79" i="27"/>
  <c r="R79" i="27"/>
  <c r="Q79" i="27"/>
  <c r="P79" i="27"/>
  <c r="O79" i="27"/>
  <c r="N79" i="27"/>
  <c r="M79" i="27"/>
  <c r="L79" i="27"/>
  <c r="L83" i="27" s="1"/>
  <c r="K79" i="27"/>
  <c r="J79" i="27"/>
  <c r="J83" i="27" s="1"/>
  <c r="I79" i="27"/>
  <c r="H79" i="27"/>
  <c r="H83" i="27" s="1"/>
  <c r="G79" i="27"/>
  <c r="F79" i="27"/>
  <c r="F93" i="27" s="1"/>
  <c r="E79" i="27"/>
  <c r="D79" i="27"/>
  <c r="D93" i="27" s="1"/>
  <c r="CH67" i="27"/>
  <c r="CG67" i="27"/>
  <c r="CF67" i="27"/>
  <c r="CE67" i="27"/>
  <c r="CD67" i="27"/>
  <c r="CC67" i="27"/>
  <c r="CB67" i="27"/>
  <c r="CA67" i="27"/>
  <c r="BZ67" i="27"/>
  <c r="BY67" i="27"/>
  <c r="BX67" i="27"/>
  <c r="BW67" i="27"/>
  <c r="BV67" i="27"/>
  <c r="BU67" i="27"/>
  <c r="BT67" i="27"/>
  <c r="BQ67" i="27"/>
  <c r="BP67" i="27"/>
  <c r="BO67" i="27"/>
  <c r="BN67" i="27"/>
  <c r="BM67" i="27"/>
  <c r="BL67" i="27"/>
  <c r="BK67" i="27"/>
  <c r="BJ67" i="27"/>
  <c r="BI67" i="27"/>
  <c r="BH67" i="27"/>
  <c r="BG67" i="27"/>
  <c r="BF67" i="27"/>
  <c r="BE67" i="27"/>
  <c r="BD67" i="27"/>
  <c r="BC67" i="27"/>
  <c r="AZ67" i="27"/>
  <c r="AY67" i="27"/>
  <c r="AX67" i="27"/>
  <c r="AW67" i="27"/>
  <c r="AV67" i="27"/>
  <c r="AU67" i="27"/>
  <c r="AT67" i="27"/>
  <c r="AS67" i="27"/>
  <c r="AR67" i="27"/>
  <c r="AQ67" i="27"/>
  <c r="AP67" i="27"/>
  <c r="AO67" i="27"/>
  <c r="AN67" i="27"/>
  <c r="AM67" i="27"/>
  <c r="AL67" i="27"/>
  <c r="AI67" i="27"/>
  <c r="AH67" i="27"/>
  <c r="AG67" i="27"/>
  <c r="AF67" i="27"/>
  <c r="AE67" i="27"/>
  <c r="AD67" i="27"/>
  <c r="AC67" i="27"/>
  <c r="AB67" i="27"/>
  <c r="AA67" i="27"/>
  <c r="Z67" i="27"/>
  <c r="Y67" i="27"/>
  <c r="X67" i="27"/>
  <c r="W67" i="27"/>
  <c r="V67" i="27"/>
  <c r="U67" i="27"/>
  <c r="R67" i="27"/>
  <c r="Q67" i="27"/>
  <c r="P67" i="27"/>
  <c r="O67" i="27"/>
  <c r="N67" i="27"/>
  <c r="M67" i="27"/>
  <c r="L67" i="27"/>
  <c r="K67" i="27"/>
  <c r="J67" i="27"/>
  <c r="I67" i="27"/>
  <c r="H67" i="27"/>
  <c r="G67" i="27"/>
  <c r="F67" i="27"/>
  <c r="E67" i="27"/>
  <c r="D67" i="27"/>
  <c r="CH62" i="27"/>
  <c r="CG62" i="27"/>
  <c r="CF62" i="27"/>
  <c r="CE62" i="27"/>
  <c r="CD62" i="27"/>
  <c r="CC62" i="27"/>
  <c r="CB62" i="27"/>
  <c r="CA62" i="27"/>
  <c r="BZ62" i="27"/>
  <c r="BY62" i="27"/>
  <c r="BX62" i="27"/>
  <c r="BW62" i="27"/>
  <c r="BV62" i="27"/>
  <c r="BU62" i="27"/>
  <c r="BT62" i="27"/>
  <c r="BQ62" i="27"/>
  <c r="BP62" i="27"/>
  <c r="BO62" i="27"/>
  <c r="BN62" i="27"/>
  <c r="BM62" i="27"/>
  <c r="BL62" i="27"/>
  <c r="BK62" i="27"/>
  <c r="BJ62" i="27"/>
  <c r="BI62" i="27"/>
  <c r="BH62" i="27"/>
  <c r="BG62" i="27"/>
  <c r="BF62" i="27"/>
  <c r="BE62" i="27"/>
  <c r="BD62" i="27"/>
  <c r="BC62" i="27"/>
  <c r="AZ62" i="27"/>
  <c r="AY62" i="27"/>
  <c r="AX62" i="27"/>
  <c r="AW62" i="27"/>
  <c r="AV62" i="27"/>
  <c r="AU62" i="27"/>
  <c r="AT62" i="27"/>
  <c r="AS62" i="27"/>
  <c r="AR62" i="27"/>
  <c r="AQ62" i="27"/>
  <c r="AP62" i="27"/>
  <c r="AO62" i="27"/>
  <c r="AN62" i="27"/>
  <c r="AM62" i="27"/>
  <c r="AL62" i="27"/>
  <c r="AI62" i="27"/>
  <c r="AH62" i="27"/>
  <c r="AG62" i="27"/>
  <c r="AF62" i="27"/>
  <c r="AE62" i="27"/>
  <c r="AD62" i="27"/>
  <c r="AC62" i="27"/>
  <c r="AB62" i="27"/>
  <c r="AA62" i="27"/>
  <c r="Z62" i="27"/>
  <c r="Y62" i="27"/>
  <c r="X62" i="27"/>
  <c r="W62" i="27"/>
  <c r="V62" i="27"/>
  <c r="U62" i="27"/>
  <c r="R62" i="27"/>
  <c r="Q62" i="27"/>
  <c r="P62" i="27"/>
  <c r="O62" i="27"/>
  <c r="N62" i="27"/>
  <c r="M62" i="27"/>
  <c r="L62" i="27"/>
  <c r="K62" i="27"/>
  <c r="J62" i="27"/>
  <c r="I62" i="27"/>
  <c r="H62" i="27"/>
  <c r="G62" i="27"/>
  <c r="F62" i="27"/>
  <c r="E62" i="27"/>
  <c r="D62" i="27"/>
  <c r="CH58" i="27"/>
  <c r="CG58" i="27"/>
  <c r="CF58" i="27"/>
  <c r="CE58" i="27"/>
  <c r="CD58" i="27"/>
  <c r="CC58" i="27"/>
  <c r="CB58" i="27"/>
  <c r="CA58" i="27"/>
  <c r="BZ58" i="27"/>
  <c r="BY58" i="27"/>
  <c r="BX58" i="27"/>
  <c r="BW58" i="27"/>
  <c r="BV58" i="27"/>
  <c r="BU58" i="27"/>
  <c r="BT58" i="27"/>
  <c r="BQ58" i="27"/>
  <c r="BP58" i="27"/>
  <c r="BO58" i="27"/>
  <c r="BN58" i="27"/>
  <c r="BM58" i="27"/>
  <c r="BL58" i="27"/>
  <c r="BK58" i="27"/>
  <c r="BJ58" i="27"/>
  <c r="BI58" i="27"/>
  <c r="BH58" i="27"/>
  <c r="BG58" i="27"/>
  <c r="BF58" i="27"/>
  <c r="BE58" i="27"/>
  <c r="BD58" i="27"/>
  <c r="BC58" i="27"/>
  <c r="AZ58" i="27"/>
  <c r="AY58" i="27"/>
  <c r="AX58" i="27"/>
  <c r="AW58" i="27"/>
  <c r="AV58" i="27"/>
  <c r="AU58" i="27"/>
  <c r="AT58" i="27"/>
  <c r="AS58" i="27"/>
  <c r="AR58" i="27"/>
  <c r="AQ58" i="27"/>
  <c r="AP58" i="27"/>
  <c r="AO58" i="27"/>
  <c r="AN58" i="27"/>
  <c r="AM58" i="27"/>
  <c r="AL58" i="27"/>
  <c r="AI58" i="27"/>
  <c r="AH58" i="27"/>
  <c r="AG58" i="27"/>
  <c r="AF58" i="27"/>
  <c r="AE58" i="27"/>
  <c r="AD58" i="27"/>
  <c r="AC58" i="27"/>
  <c r="AB58" i="27"/>
  <c r="AA58" i="27"/>
  <c r="Z58" i="27"/>
  <c r="Y58" i="27"/>
  <c r="X58" i="27"/>
  <c r="W58" i="27"/>
  <c r="V58" i="27"/>
  <c r="U58" i="27"/>
  <c r="R58" i="27"/>
  <c r="Q58" i="27"/>
  <c r="P58" i="27"/>
  <c r="O58" i="27"/>
  <c r="N58" i="27"/>
  <c r="M58" i="27"/>
  <c r="L58" i="27"/>
  <c r="K58" i="27"/>
  <c r="J58" i="27"/>
  <c r="I58" i="27"/>
  <c r="H58" i="27"/>
  <c r="G58" i="27"/>
  <c r="F58" i="27"/>
  <c r="E58" i="27"/>
  <c r="D58" i="27"/>
  <c r="CH55" i="27"/>
  <c r="CG55" i="27"/>
  <c r="CF55" i="27"/>
  <c r="CE55" i="27"/>
  <c r="CD55" i="27"/>
  <c r="CC55" i="27"/>
  <c r="CB55" i="27"/>
  <c r="CA55" i="27"/>
  <c r="BZ55" i="27"/>
  <c r="BY55" i="27"/>
  <c r="BX55" i="27"/>
  <c r="BW55" i="27"/>
  <c r="BV55" i="27"/>
  <c r="BU55" i="27"/>
  <c r="BT55" i="27"/>
  <c r="BQ55" i="27"/>
  <c r="BP55" i="27"/>
  <c r="BO55" i="27"/>
  <c r="BN55" i="27"/>
  <c r="BM55" i="27"/>
  <c r="BL55" i="27"/>
  <c r="BK55" i="27"/>
  <c r="BJ55" i="27"/>
  <c r="BI55" i="27"/>
  <c r="BH55" i="27"/>
  <c r="BG55" i="27"/>
  <c r="BF55" i="27"/>
  <c r="BE55" i="27"/>
  <c r="BD55" i="27"/>
  <c r="BC55" i="27"/>
  <c r="AZ55" i="27"/>
  <c r="AY55" i="27"/>
  <c r="AX55" i="27"/>
  <c r="AW55" i="27"/>
  <c r="AV55" i="27"/>
  <c r="AU55" i="27"/>
  <c r="AT55" i="27"/>
  <c r="AS55" i="27"/>
  <c r="AR55" i="27"/>
  <c r="AQ55" i="27"/>
  <c r="AP55" i="27"/>
  <c r="AO55" i="27"/>
  <c r="AN55" i="27"/>
  <c r="AM55" i="27"/>
  <c r="AL55" i="27"/>
  <c r="AI55" i="27"/>
  <c r="AH55" i="27"/>
  <c r="AG55" i="27"/>
  <c r="AF55" i="27"/>
  <c r="AE55" i="27"/>
  <c r="AD55" i="27"/>
  <c r="AC55" i="27"/>
  <c r="AB55" i="27"/>
  <c r="AA55" i="27"/>
  <c r="Z55" i="27"/>
  <c r="Y55" i="27"/>
  <c r="X55" i="27"/>
  <c r="W55" i="27"/>
  <c r="V55" i="27"/>
  <c r="U55" i="27"/>
  <c r="R55" i="27"/>
  <c r="Q55" i="27"/>
  <c r="P55" i="27"/>
  <c r="O55" i="27"/>
  <c r="N55" i="27"/>
  <c r="M55" i="27"/>
  <c r="L55" i="27"/>
  <c r="K55" i="27"/>
  <c r="J55" i="27"/>
  <c r="I55" i="27"/>
  <c r="H55" i="27"/>
  <c r="G55" i="27"/>
  <c r="F55" i="27"/>
  <c r="E55" i="27"/>
  <c r="D55" i="27"/>
  <c r="CH48" i="27"/>
  <c r="CG48" i="27"/>
  <c r="CF48" i="27"/>
  <c r="CE48" i="27"/>
  <c r="CD48" i="27"/>
  <c r="CC48" i="27"/>
  <c r="CB48" i="27"/>
  <c r="CA48" i="27"/>
  <c r="BZ48" i="27"/>
  <c r="BY48" i="27"/>
  <c r="BX48" i="27"/>
  <c r="BW48" i="27"/>
  <c r="BV48" i="27"/>
  <c r="BU48" i="27"/>
  <c r="BT48" i="27"/>
  <c r="BQ48" i="27"/>
  <c r="BP48" i="27"/>
  <c r="BO48" i="27"/>
  <c r="BN48" i="27"/>
  <c r="BM48" i="27"/>
  <c r="BL48" i="27"/>
  <c r="BK48" i="27"/>
  <c r="BJ48" i="27"/>
  <c r="BI48" i="27"/>
  <c r="BH48" i="27"/>
  <c r="BG48" i="27"/>
  <c r="BF48" i="27"/>
  <c r="BE48" i="27"/>
  <c r="BD48" i="27"/>
  <c r="BC48" i="27"/>
  <c r="AZ48" i="27"/>
  <c r="AY48" i="27"/>
  <c r="AX48" i="27"/>
  <c r="AW48" i="27"/>
  <c r="AV48" i="27"/>
  <c r="AU48" i="27"/>
  <c r="AT48" i="27"/>
  <c r="AS48" i="27"/>
  <c r="AR48" i="27"/>
  <c r="AQ48" i="27"/>
  <c r="AP48" i="27"/>
  <c r="AO48" i="27"/>
  <c r="AN48" i="27"/>
  <c r="AM48" i="27"/>
  <c r="AL48" i="27"/>
  <c r="AI48" i="27"/>
  <c r="AH48" i="27"/>
  <c r="AG48" i="27"/>
  <c r="AF48" i="27"/>
  <c r="AE48" i="27"/>
  <c r="AD48" i="27"/>
  <c r="AC48" i="27"/>
  <c r="AB48" i="27"/>
  <c r="AA48" i="27"/>
  <c r="Z48" i="27"/>
  <c r="Y48" i="27"/>
  <c r="X48" i="27"/>
  <c r="W48" i="27"/>
  <c r="V48" i="27"/>
  <c r="U48" i="27"/>
  <c r="R48" i="27"/>
  <c r="Q48" i="27"/>
  <c r="P48" i="27"/>
  <c r="O48" i="27"/>
  <c r="N48" i="27"/>
  <c r="M48" i="27"/>
  <c r="L48" i="27"/>
  <c r="K48" i="27"/>
  <c r="J48" i="27"/>
  <c r="I48" i="27"/>
  <c r="H48" i="27"/>
  <c r="G48" i="27"/>
  <c r="F48" i="27"/>
  <c r="E48" i="27"/>
  <c r="D48" i="27"/>
  <c r="CH42" i="27"/>
  <c r="CG42" i="27"/>
  <c r="CF42" i="27"/>
  <c r="CE42" i="27"/>
  <c r="CD42" i="27"/>
  <c r="CC42" i="27"/>
  <c r="CB42" i="27"/>
  <c r="CA42" i="27"/>
  <c r="BZ42" i="27"/>
  <c r="BY42" i="27"/>
  <c r="BX42" i="27"/>
  <c r="BX69" i="27" s="1"/>
  <c r="BW42" i="27"/>
  <c r="BV42" i="27"/>
  <c r="BU42" i="27"/>
  <c r="BT42" i="27"/>
  <c r="BQ42" i="27"/>
  <c r="BP42" i="27"/>
  <c r="BO42" i="27"/>
  <c r="BN42" i="27"/>
  <c r="BM42" i="27"/>
  <c r="BL42" i="27"/>
  <c r="BK42" i="27"/>
  <c r="BJ42" i="27"/>
  <c r="BJ69" i="27" s="1"/>
  <c r="BI42" i="27"/>
  <c r="BH42" i="27"/>
  <c r="BG42" i="27"/>
  <c r="BF42" i="27"/>
  <c r="BE42" i="27"/>
  <c r="BD42" i="27"/>
  <c r="BC42" i="27"/>
  <c r="AZ42" i="27"/>
  <c r="AY42" i="27"/>
  <c r="AX42" i="27"/>
  <c r="AW42" i="27"/>
  <c r="AV42" i="27"/>
  <c r="AV69" i="27" s="1"/>
  <c r="AU42" i="27"/>
  <c r="AT42" i="27"/>
  <c r="AS42" i="27"/>
  <c r="AR42" i="27"/>
  <c r="AQ42" i="27"/>
  <c r="AP42" i="27"/>
  <c r="AO42" i="27"/>
  <c r="AN42" i="27"/>
  <c r="AM42" i="27"/>
  <c r="AL42" i="27"/>
  <c r="AI42" i="27"/>
  <c r="AH42" i="27"/>
  <c r="AH69" i="27" s="1"/>
  <c r="AG42" i="27"/>
  <c r="AF42" i="27"/>
  <c r="AE42" i="27"/>
  <c r="AD42" i="27"/>
  <c r="AC42" i="27"/>
  <c r="AB42" i="27"/>
  <c r="AA42" i="27"/>
  <c r="Z42" i="27"/>
  <c r="Y42" i="27"/>
  <c r="X42" i="27"/>
  <c r="W42" i="27"/>
  <c r="V42" i="27"/>
  <c r="V69" i="27" s="1"/>
  <c r="U42" i="27"/>
  <c r="R42" i="27"/>
  <c r="Q42" i="27"/>
  <c r="P42" i="27"/>
  <c r="O42" i="27"/>
  <c r="N42" i="27"/>
  <c r="M42" i="27"/>
  <c r="L42" i="27"/>
  <c r="K42" i="27"/>
  <c r="J42" i="27"/>
  <c r="I42" i="27"/>
  <c r="H42" i="27"/>
  <c r="H69" i="27" s="1"/>
  <c r="G42" i="27"/>
  <c r="F42" i="27"/>
  <c r="E42" i="27"/>
  <c r="D42" i="27"/>
  <c r="CH33" i="27"/>
  <c r="CG33" i="27"/>
  <c r="CG69" i="27" s="1"/>
  <c r="CF33" i="27"/>
  <c r="CE33" i="27"/>
  <c r="CE69" i="27" s="1"/>
  <c r="CD33" i="27"/>
  <c r="CC33" i="27"/>
  <c r="CB33" i="27"/>
  <c r="CA33" i="27"/>
  <c r="CA69" i="27" s="1"/>
  <c r="BZ33" i="27"/>
  <c r="BY33" i="27"/>
  <c r="BY69" i="27" s="1"/>
  <c r="BX33" i="27"/>
  <c r="BW33" i="27"/>
  <c r="BV33" i="27"/>
  <c r="BU33" i="27"/>
  <c r="BU69" i="27" s="1"/>
  <c r="BT33" i="27"/>
  <c r="BQ33" i="27"/>
  <c r="BQ69" i="27" s="1"/>
  <c r="BP33" i="27"/>
  <c r="BO33" i="27"/>
  <c r="BN33" i="27"/>
  <c r="BM33" i="27"/>
  <c r="BM69" i="27" s="1"/>
  <c r="BL33" i="27"/>
  <c r="BK33" i="27"/>
  <c r="BK69" i="27" s="1"/>
  <c r="BJ33" i="27"/>
  <c r="BI33" i="27"/>
  <c r="BH33" i="27"/>
  <c r="BG33" i="27"/>
  <c r="BG69" i="27" s="1"/>
  <c r="BF33" i="27"/>
  <c r="BE33" i="27"/>
  <c r="BE69" i="27" s="1"/>
  <c r="BD33" i="27"/>
  <c r="BC33" i="27"/>
  <c r="AZ33" i="27"/>
  <c r="AY33" i="27"/>
  <c r="AY69" i="27" s="1"/>
  <c r="AX33" i="27"/>
  <c r="AW33" i="27"/>
  <c r="AW69" i="27" s="1"/>
  <c r="AV33" i="27"/>
  <c r="AU33" i="27"/>
  <c r="AT33" i="27"/>
  <c r="AS33" i="27"/>
  <c r="AS69" i="27" s="1"/>
  <c r="AR33" i="27"/>
  <c r="AQ33" i="27"/>
  <c r="AQ69" i="27" s="1"/>
  <c r="AP33" i="27"/>
  <c r="AO33" i="27"/>
  <c r="AN33" i="27"/>
  <c r="AM33" i="27"/>
  <c r="AM69" i="27" s="1"/>
  <c r="AL33" i="27"/>
  <c r="AI33" i="27"/>
  <c r="AI69" i="27" s="1"/>
  <c r="AH33" i="27"/>
  <c r="AG33" i="27"/>
  <c r="AF33" i="27"/>
  <c r="AE33" i="27"/>
  <c r="AE69" i="27" s="1"/>
  <c r="AD33" i="27"/>
  <c r="AC33" i="27"/>
  <c r="AC69" i="27" s="1"/>
  <c r="AB33" i="27"/>
  <c r="AA33" i="27"/>
  <c r="Z33" i="27"/>
  <c r="Y33" i="27"/>
  <c r="Y69" i="27" s="1"/>
  <c r="X33" i="27"/>
  <c r="W33" i="27"/>
  <c r="W69" i="27" s="1"/>
  <c r="V33" i="27"/>
  <c r="U33" i="27"/>
  <c r="R33" i="27"/>
  <c r="Q33" i="27"/>
  <c r="Q69" i="27" s="1"/>
  <c r="P33" i="27"/>
  <c r="O33" i="27"/>
  <c r="O69" i="27" s="1"/>
  <c r="N33" i="27"/>
  <c r="M33" i="27"/>
  <c r="L33" i="27"/>
  <c r="K33" i="27"/>
  <c r="K69" i="27" s="1"/>
  <c r="J33" i="27"/>
  <c r="I33" i="27"/>
  <c r="I69" i="27" s="1"/>
  <c r="H33" i="27"/>
  <c r="G33" i="27"/>
  <c r="F33" i="27"/>
  <c r="E33" i="27"/>
  <c r="E69" i="27" s="1"/>
  <c r="D33" i="27"/>
  <c r="CH28" i="27"/>
  <c r="CG28" i="27"/>
  <c r="CF28" i="27"/>
  <c r="CE28" i="27"/>
  <c r="CD28" i="27"/>
  <c r="CC28" i="27"/>
  <c r="CB28" i="27"/>
  <c r="CA28" i="27"/>
  <c r="BZ28" i="27"/>
  <c r="BY28" i="27"/>
  <c r="BX28" i="27"/>
  <c r="BW28" i="27"/>
  <c r="BV28" i="27"/>
  <c r="BU28" i="27"/>
  <c r="BT28" i="27"/>
  <c r="BQ28" i="27"/>
  <c r="BP28" i="27"/>
  <c r="BO28" i="27"/>
  <c r="BN28" i="27"/>
  <c r="BM28" i="27"/>
  <c r="BL28" i="27"/>
  <c r="BK28" i="27"/>
  <c r="BJ28" i="27"/>
  <c r="BI28" i="27"/>
  <c r="BH28" i="27"/>
  <c r="BG28" i="27"/>
  <c r="BF28" i="27"/>
  <c r="BE28" i="27"/>
  <c r="BD28" i="27"/>
  <c r="BC28" i="27"/>
  <c r="AZ28" i="27"/>
  <c r="AY28" i="27"/>
  <c r="AX28" i="27"/>
  <c r="AW28" i="27"/>
  <c r="AV28" i="27"/>
  <c r="AU28" i="27"/>
  <c r="AT28" i="27"/>
  <c r="AS28" i="27"/>
  <c r="AR28" i="27"/>
  <c r="AQ28" i="27"/>
  <c r="AP28" i="27"/>
  <c r="AO28" i="27"/>
  <c r="AN28" i="27"/>
  <c r="AM28" i="27"/>
  <c r="AL28" i="27"/>
  <c r="AI28" i="27"/>
  <c r="AH28" i="27"/>
  <c r="AG28" i="27"/>
  <c r="AF28" i="27"/>
  <c r="AE28" i="27"/>
  <c r="AD28" i="27"/>
  <c r="AC28" i="27"/>
  <c r="AB28" i="27"/>
  <c r="AA28" i="27"/>
  <c r="Z28" i="27"/>
  <c r="Y28" i="27"/>
  <c r="X28" i="27"/>
  <c r="W28" i="27"/>
  <c r="V28" i="27"/>
  <c r="U28" i="27"/>
  <c r="R28" i="27"/>
  <c r="Q28" i="27"/>
  <c r="P28" i="27"/>
  <c r="O28" i="27"/>
  <c r="N28" i="27"/>
  <c r="M28" i="27"/>
  <c r="L28" i="27"/>
  <c r="K28" i="27"/>
  <c r="J28" i="27"/>
  <c r="I28" i="27"/>
  <c r="H28" i="27"/>
  <c r="G28" i="27"/>
  <c r="F28" i="27"/>
  <c r="E28" i="27"/>
  <c r="D28" i="27"/>
  <c r="CH18" i="27"/>
  <c r="CG18" i="27"/>
  <c r="CF18" i="27"/>
  <c r="CE18" i="27"/>
  <c r="CD18" i="27"/>
  <c r="CC18" i="27"/>
  <c r="CB18" i="27"/>
  <c r="CA18" i="27"/>
  <c r="BZ18" i="27"/>
  <c r="BY18" i="27"/>
  <c r="BY29" i="27" s="1"/>
  <c r="BY95" i="27" s="1"/>
  <c r="BX18" i="27"/>
  <c r="BW18" i="27"/>
  <c r="BW29" i="27" s="1"/>
  <c r="BV18" i="27"/>
  <c r="BU18" i="27"/>
  <c r="BT18" i="27"/>
  <c r="BQ18" i="27"/>
  <c r="BP18" i="27"/>
  <c r="BO18" i="27"/>
  <c r="BO92" i="27" s="1"/>
  <c r="BN18" i="27"/>
  <c r="BM18" i="27"/>
  <c r="BL18" i="27"/>
  <c r="BK18" i="27"/>
  <c r="BK29" i="27" s="1"/>
  <c r="BJ18" i="27"/>
  <c r="BI18" i="27"/>
  <c r="BI92" i="27" s="1"/>
  <c r="BI95" i="27" s="1"/>
  <c r="BH18" i="27"/>
  <c r="BG18" i="27"/>
  <c r="BF18" i="27"/>
  <c r="BE18" i="27"/>
  <c r="BD18" i="27"/>
  <c r="BC18" i="27"/>
  <c r="BC92" i="27" s="1"/>
  <c r="AZ18" i="27"/>
  <c r="AY18" i="27"/>
  <c r="AX18" i="27"/>
  <c r="AW18" i="27"/>
  <c r="AW29" i="27" s="1"/>
  <c r="AV18" i="27"/>
  <c r="AU18" i="27"/>
  <c r="AU92" i="27" s="1"/>
  <c r="AU95" i="27" s="1"/>
  <c r="AT18" i="27"/>
  <c r="AS18" i="27"/>
  <c r="AR18" i="27"/>
  <c r="AQ18" i="27"/>
  <c r="AP18" i="27"/>
  <c r="AO18" i="27"/>
  <c r="AO92" i="27" s="1"/>
  <c r="AN18" i="27"/>
  <c r="AM18" i="27"/>
  <c r="AL18" i="27"/>
  <c r="AI18" i="27"/>
  <c r="AI29" i="27" s="1"/>
  <c r="AH18" i="27"/>
  <c r="AG18" i="27"/>
  <c r="AG92" i="27" s="1"/>
  <c r="AG95" i="27" s="1"/>
  <c r="AF18" i="27"/>
  <c r="AE18" i="27"/>
  <c r="AD18" i="27"/>
  <c r="AC18" i="27"/>
  <c r="AB18" i="27"/>
  <c r="AA18" i="27"/>
  <c r="AA92" i="27" s="1"/>
  <c r="Z18" i="27"/>
  <c r="Y18" i="27"/>
  <c r="X18" i="27"/>
  <c r="W18" i="27"/>
  <c r="W29" i="27" s="1"/>
  <c r="V18" i="27"/>
  <c r="U18" i="27"/>
  <c r="U92" i="27" s="1"/>
  <c r="U95" i="27" s="1"/>
  <c r="R18" i="27"/>
  <c r="Q18" i="27"/>
  <c r="P18" i="27"/>
  <c r="O18" i="27"/>
  <c r="N18" i="27"/>
  <c r="M18" i="27"/>
  <c r="M92" i="27" s="1"/>
  <c r="L18" i="27"/>
  <c r="K18" i="27"/>
  <c r="J18" i="27"/>
  <c r="I18" i="27"/>
  <c r="I29" i="27" s="1"/>
  <c r="H18" i="27"/>
  <c r="G18" i="27"/>
  <c r="G92" i="27" s="1"/>
  <c r="G95" i="27" s="1"/>
  <c r="F18" i="27"/>
  <c r="E18" i="27"/>
  <c r="D18" i="27"/>
  <c r="CH14" i="27"/>
  <c r="CG14" i="27"/>
  <c r="CF14" i="27"/>
  <c r="CF29" i="27" s="1"/>
  <c r="CE14" i="27"/>
  <c r="CD14" i="27"/>
  <c r="CD29" i="27" s="1"/>
  <c r="CC14" i="27"/>
  <c r="CC29" i="27" s="1"/>
  <c r="CB14" i="27"/>
  <c r="CB29" i="27" s="1"/>
  <c r="CA14" i="27"/>
  <c r="BZ14" i="27"/>
  <c r="BZ29" i="27" s="1"/>
  <c r="BY14" i="27"/>
  <c r="BX14" i="27"/>
  <c r="BW14" i="27"/>
  <c r="BV14" i="27"/>
  <c r="BU14" i="27"/>
  <c r="BT14" i="27"/>
  <c r="BT29" i="27" s="1"/>
  <c r="BQ14" i="27"/>
  <c r="BP14" i="27"/>
  <c r="BP29" i="27" s="1"/>
  <c r="BO14" i="27"/>
  <c r="BO29" i="27" s="1"/>
  <c r="BN14" i="27"/>
  <c r="BN29" i="27" s="1"/>
  <c r="BM14" i="27"/>
  <c r="BL14" i="27"/>
  <c r="BL29" i="27" s="1"/>
  <c r="BK14" i="27"/>
  <c r="BJ14" i="27"/>
  <c r="BI14" i="27"/>
  <c r="BH14" i="27"/>
  <c r="BH92" i="27" s="1"/>
  <c r="BG14" i="27"/>
  <c r="BF14" i="27"/>
  <c r="BF92" i="27" s="1"/>
  <c r="BE14" i="27"/>
  <c r="BD14" i="27"/>
  <c r="BD29" i="27" s="1"/>
  <c r="BC14" i="27"/>
  <c r="BC29" i="27" s="1"/>
  <c r="AZ14" i="27"/>
  <c r="AZ29" i="27" s="1"/>
  <c r="AY14" i="27"/>
  <c r="AX14" i="27"/>
  <c r="AX29" i="27" s="1"/>
  <c r="AW14" i="27"/>
  <c r="AV14" i="27"/>
  <c r="AU14" i="27"/>
  <c r="AT14" i="27"/>
  <c r="AT92" i="27" s="1"/>
  <c r="AS14" i="27"/>
  <c r="AR14" i="27"/>
  <c r="AR92" i="27" s="1"/>
  <c r="AQ14" i="27"/>
  <c r="AP14" i="27"/>
  <c r="AP29" i="27" s="1"/>
  <c r="AO14" i="27"/>
  <c r="AO29" i="27" s="1"/>
  <c r="AN14" i="27"/>
  <c r="AN29" i="27" s="1"/>
  <c r="AM14" i="27"/>
  <c r="AL14" i="27"/>
  <c r="AL29" i="27" s="1"/>
  <c r="AI14" i="27"/>
  <c r="AH14" i="27"/>
  <c r="AG14" i="27"/>
  <c r="AF14" i="27"/>
  <c r="AF92" i="27" s="1"/>
  <c r="AE14" i="27"/>
  <c r="AD14" i="27"/>
  <c r="AD92" i="27" s="1"/>
  <c r="AC14" i="27"/>
  <c r="AB14" i="27"/>
  <c r="AB29" i="27" s="1"/>
  <c r="AA14" i="27"/>
  <c r="AA29" i="27" s="1"/>
  <c r="Z14" i="27"/>
  <c r="Z29" i="27" s="1"/>
  <c r="Y14" i="27"/>
  <c r="X14" i="27"/>
  <c r="X29" i="27" s="1"/>
  <c r="W14" i="27"/>
  <c r="V14" i="27"/>
  <c r="U14" i="27"/>
  <c r="R14" i="27"/>
  <c r="R92" i="27" s="1"/>
  <c r="Q14" i="27"/>
  <c r="P14" i="27"/>
  <c r="P92" i="27" s="1"/>
  <c r="O14" i="27"/>
  <c r="N14" i="27"/>
  <c r="N29" i="27" s="1"/>
  <c r="M14" i="27"/>
  <c r="M29" i="27" s="1"/>
  <c r="L14" i="27"/>
  <c r="L29" i="27" s="1"/>
  <c r="K14" i="27"/>
  <c r="J14" i="27"/>
  <c r="J29" i="27" s="1"/>
  <c r="I14" i="27"/>
  <c r="H14" i="27"/>
  <c r="G14" i="27"/>
  <c r="F14" i="27"/>
  <c r="F92" i="27" s="1"/>
  <c r="E14" i="27"/>
  <c r="D14" i="27"/>
  <c r="D92" i="27" s="1"/>
  <c r="BQ94" i="26"/>
  <c r="BP94" i="26"/>
  <c r="BO94" i="26"/>
  <c r="BN94" i="26"/>
  <c r="BM94" i="26"/>
  <c r="BL94" i="26"/>
  <c r="BK94" i="26"/>
  <c r="BJ94" i="26"/>
  <c r="BI94" i="26"/>
  <c r="BH94" i="26"/>
  <c r="BG94" i="26"/>
  <c r="BF94" i="26"/>
  <c r="BE94" i="26"/>
  <c r="BD94" i="26"/>
  <c r="BC94" i="26"/>
  <c r="AZ94" i="26"/>
  <c r="AY94" i="26"/>
  <c r="AX94" i="26"/>
  <c r="AW94" i="26"/>
  <c r="AV94" i="26"/>
  <c r="AU94" i="26"/>
  <c r="AT94" i="26"/>
  <c r="AS94" i="26"/>
  <c r="AR94" i="26"/>
  <c r="AQ94" i="26"/>
  <c r="AP94" i="26"/>
  <c r="AO94" i="26"/>
  <c r="AN94" i="26"/>
  <c r="AM94" i="26"/>
  <c r="AL94" i="26"/>
  <c r="AI94" i="26"/>
  <c r="AH94" i="26"/>
  <c r="AG94" i="26"/>
  <c r="AF94" i="26"/>
  <c r="AE94" i="26"/>
  <c r="AD94" i="26"/>
  <c r="AC94" i="26"/>
  <c r="AB94" i="26"/>
  <c r="AA94" i="26"/>
  <c r="Z94" i="26"/>
  <c r="Y94" i="26"/>
  <c r="X94" i="26"/>
  <c r="W94" i="26"/>
  <c r="V94" i="26"/>
  <c r="U94" i="26"/>
  <c r="R94" i="26"/>
  <c r="Q94" i="26"/>
  <c r="P94" i="26"/>
  <c r="O94" i="26"/>
  <c r="N94" i="26"/>
  <c r="M94" i="26"/>
  <c r="L94" i="26"/>
  <c r="K94" i="26"/>
  <c r="J94" i="26"/>
  <c r="I94" i="26"/>
  <c r="H94" i="26"/>
  <c r="G94" i="26"/>
  <c r="F94" i="26"/>
  <c r="E94" i="26"/>
  <c r="D94" i="26"/>
  <c r="BU89" i="26"/>
  <c r="BM89" i="26"/>
  <c r="BI89" i="26"/>
  <c r="AS89" i="26"/>
  <c r="AM89" i="26"/>
  <c r="AG89" i="26"/>
  <c r="Q89" i="26"/>
  <c r="K89" i="26"/>
  <c r="G89" i="26"/>
  <c r="CH87" i="26"/>
  <c r="CH89" i="26" s="1"/>
  <c r="CG87" i="26"/>
  <c r="CG89" i="26" s="1"/>
  <c r="CF87" i="26"/>
  <c r="CF89" i="26" s="1"/>
  <c r="CE87" i="26"/>
  <c r="CE89" i="26" s="1"/>
  <c r="CD87" i="26"/>
  <c r="CD89" i="26" s="1"/>
  <c r="CC87" i="26"/>
  <c r="CC89" i="26" s="1"/>
  <c r="CB87" i="26"/>
  <c r="CB89" i="26" s="1"/>
  <c r="CA87" i="26"/>
  <c r="CA89" i="26" s="1"/>
  <c r="BZ87" i="26"/>
  <c r="BZ89" i="26" s="1"/>
  <c r="BY87" i="26"/>
  <c r="BY89" i="26" s="1"/>
  <c r="BX87" i="26"/>
  <c r="BX89" i="26" s="1"/>
  <c r="BW87" i="26"/>
  <c r="BW89" i="26" s="1"/>
  <c r="BV87" i="26"/>
  <c r="BV89" i="26" s="1"/>
  <c r="BU87" i="26"/>
  <c r="BT87" i="26"/>
  <c r="BT89" i="26" s="1"/>
  <c r="BQ87" i="26"/>
  <c r="BQ89" i="26" s="1"/>
  <c r="BP87" i="26"/>
  <c r="BP89" i="26" s="1"/>
  <c r="BO87" i="26"/>
  <c r="BO89" i="26" s="1"/>
  <c r="BN87" i="26"/>
  <c r="BN89" i="26" s="1"/>
  <c r="BM87" i="26"/>
  <c r="BL87" i="26"/>
  <c r="BL89" i="26" s="1"/>
  <c r="BK87" i="26"/>
  <c r="BK89" i="26" s="1"/>
  <c r="BJ87" i="26"/>
  <c r="BJ89" i="26" s="1"/>
  <c r="BI87" i="26"/>
  <c r="BH87" i="26"/>
  <c r="BH89" i="26" s="1"/>
  <c r="BG87" i="26"/>
  <c r="BG89" i="26" s="1"/>
  <c r="BF87" i="26"/>
  <c r="BF89" i="26" s="1"/>
  <c r="BE87" i="26"/>
  <c r="BE89" i="26" s="1"/>
  <c r="BD87" i="26"/>
  <c r="BD89" i="26" s="1"/>
  <c r="BC87" i="26"/>
  <c r="BC89" i="26" s="1"/>
  <c r="AZ87" i="26"/>
  <c r="AZ89" i="26" s="1"/>
  <c r="AY87" i="26"/>
  <c r="AY89" i="26" s="1"/>
  <c r="AX87" i="26"/>
  <c r="AX89" i="26" s="1"/>
  <c r="AW87" i="26"/>
  <c r="AW89" i="26" s="1"/>
  <c r="AV87" i="26"/>
  <c r="AV89" i="26" s="1"/>
  <c r="AU87" i="26"/>
  <c r="AU89" i="26" s="1"/>
  <c r="AT87" i="26"/>
  <c r="AT89" i="26" s="1"/>
  <c r="AS87" i="26"/>
  <c r="AR87" i="26"/>
  <c r="AR89" i="26" s="1"/>
  <c r="AQ87" i="26"/>
  <c r="AQ89" i="26" s="1"/>
  <c r="AP87" i="26"/>
  <c r="AP89" i="26" s="1"/>
  <c r="AO87" i="26"/>
  <c r="AO89" i="26" s="1"/>
  <c r="AN87" i="26"/>
  <c r="AN89" i="26" s="1"/>
  <c r="AM87" i="26"/>
  <c r="AL87" i="26"/>
  <c r="AL89" i="26" s="1"/>
  <c r="AI87" i="26"/>
  <c r="AI89" i="26" s="1"/>
  <c r="AH87" i="26"/>
  <c r="AH89" i="26" s="1"/>
  <c r="AG87" i="26"/>
  <c r="AF87" i="26"/>
  <c r="AF89" i="26" s="1"/>
  <c r="AE87" i="26"/>
  <c r="AE89" i="26" s="1"/>
  <c r="AD87" i="26"/>
  <c r="AD89" i="26" s="1"/>
  <c r="AC87" i="26"/>
  <c r="AC89" i="26" s="1"/>
  <c r="AB87" i="26"/>
  <c r="AB89" i="26" s="1"/>
  <c r="AA87" i="26"/>
  <c r="AA89" i="26" s="1"/>
  <c r="Z87" i="26"/>
  <c r="Z89" i="26" s="1"/>
  <c r="Y87" i="26"/>
  <c r="Y89" i="26" s="1"/>
  <c r="X87" i="26"/>
  <c r="X89" i="26" s="1"/>
  <c r="W87" i="26"/>
  <c r="W89" i="26" s="1"/>
  <c r="V87" i="26"/>
  <c r="V89" i="26" s="1"/>
  <c r="U87" i="26"/>
  <c r="U89" i="26" s="1"/>
  <c r="R87" i="26"/>
  <c r="R89" i="26" s="1"/>
  <c r="Q87" i="26"/>
  <c r="P87" i="26"/>
  <c r="P89" i="26" s="1"/>
  <c r="O87" i="26"/>
  <c r="O89" i="26" s="1"/>
  <c r="N87" i="26"/>
  <c r="N89" i="26" s="1"/>
  <c r="M87" i="26"/>
  <c r="M89" i="26" s="1"/>
  <c r="L87" i="26"/>
  <c r="L89" i="26" s="1"/>
  <c r="K87" i="26"/>
  <c r="J87" i="26"/>
  <c r="J89" i="26" s="1"/>
  <c r="I87" i="26"/>
  <c r="I89" i="26" s="1"/>
  <c r="H87" i="26"/>
  <c r="H89" i="26" s="1"/>
  <c r="G87" i="26"/>
  <c r="F87" i="26"/>
  <c r="F89" i="26" s="1"/>
  <c r="E87" i="26"/>
  <c r="E89" i="26" s="1"/>
  <c r="D87" i="26"/>
  <c r="D89" i="26" s="1"/>
  <c r="CH82" i="26"/>
  <c r="CG82" i="26"/>
  <c r="CF82" i="26"/>
  <c r="CE82" i="26"/>
  <c r="CD82" i="26"/>
  <c r="CD83" i="26" s="1"/>
  <c r="CC82" i="26"/>
  <c r="CB82" i="26"/>
  <c r="CA82" i="26"/>
  <c r="BZ82" i="26"/>
  <c r="BY82" i="26"/>
  <c r="BX82" i="26"/>
  <c r="BW82" i="26"/>
  <c r="BV82" i="26"/>
  <c r="BU82" i="26"/>
  <c r="BT82" i="26"/>
  <c r="BQ82" i="26"/>
  <c r="BP82" i="26"/>
  <c r="BP83" i="26" s="1"/>
  <c r="BO82" i="26"/>
  <c r="BN82" i="26"/>
  <c r="BM82" i="26"/>
  <c r="BL82" i="26"/>
  <c r="BK82" i="26"/>
  <c r="BJ82" i="26"/>
  <c r="BJ93" i="26" s="1"/>
  <c r="BI82" i="26"/>
  <c r="BH82" i="26"/>
  <c r="BG82" i="26"/>
  <c r="BF82" i="26"/>
  <c r="BF93" i="26" s="1"/>
  <c r="BE82" i="26"/>
  <c r="BD82" i="26"/>
  <c r="BD83" i="26" s="1"/>
  <c r="BC82" i="26"/>
  <c r="AZ82" i="26"/>
  <c r="AY82" i="26"/>
  <c r="AX82" i="26"/>
  <c r="AW82" i="26"/>
  <c r="AV82" i="26"/>
  <c r="AV93" i="26" s="1"/>
  <c r="AU82" i="26"/>
  <c r="AT82" i="26"/>
  <c r="AS82" i="26"/>
  <c r="AR82" i="26"/>
  <c r="AR93" i="26" s="1"/>
  <c r="AQ82" i="26"/>
  <c r="AP82" i="26"/>
  <c r="AP83" i="26" s="1"/>
  <c r="AO82" i="26"/>
  <c r="AN82" i="26"/>
  <c r="AM82" i="26"/>
  <c r="AL82" i="26"/>
  <c r="AI82" i="26"/>
  <c r="AH82" i="26"/>
  <c r="AH93" i="26" s="1"/>
  <c r="AG82" i="26"/>
  <c r="AF82" i="26"/>
  <c r="AE82" i="26"/>
  <c r="AD82" i="26"/>
  <c r="AD93" i="26" s="1"/>
  <c r="AC82" i="26"/>
  <c r="AB82" i="26"/>
  <c r="AB83" i="26" s="1"/>
  <c r="AA82" i="26"/>
  <c r="Z82" i="26"/>
  <c r="Y82" i="26"/>
  <c r="X82" i="26"/>
  <c r="W82" i="26"/>
  <c r="V82" i="26"/>
  <c r="V93" i="26" s="1"/>
  <c r="U82" i="26"/>
  <c r="R82" i="26"/>
  <c r="Q82" i="26"/>
  <c r="P82" i="26"/>
  <c r="P93" i="26" s="1"/>
  <c r="O82" i="26"/>
  <c r="N82" i="26"/>
  <c r="N83" i="26" s="1"/>
  <c r="M82" i="26"/>
  <c r="L82" i="26"/>
  <c r="K82" i="26"/>
  <c r="J82" i="26"/>
  <c r="I82" i="26"/>
  <c r="H82" i="26"/>
  <c r="H93" i="26" s="1"/>
  <c r="G82" i="26"/>
  <c r="F82" i="26"/>
  <c r="E82" i="26"/>
  <c r="D82" i="26"/>
  <c r="D93" i="26" s="1"/>
  <c r="CH79" i="26"/>
  <c r="CH83" i="26" s="1"/>
  <c r="CG79" i="26"/>
  <c r="CG83" i="26" s="1"/>
  <c r="CF79" i="26"/>
  <c r="CF83" i="26" s="1"/>
  <c r="CE79" i="26"/>
  <c r="CE83" i="26" s="1"/>
  <c r="CD79" i="26"/>
  <c r="CC79" i="26"/>
  <c r="CC83" i="26" s="1"/>
  <c r="CB79" i="26"/>
  <c r="CA79" i="26"/>
  <c r="CA83" i="26" s="1"/>
  <c r="BZ79" i="26"/>
  <c r="BY79" i="26"/>
  <c r="BX79" i="26"/>
  <c r="BW79" i="26"/>
  <c r="BW83" i="26" s="1"/>
  <c r="BV79" i="26"/>
  <c r="BV83" i="26" s="1"/>
  <c r="BU79" i="26"/>
  <c r="BU83" i="26" s="1"/>
  <c r="BT79" i="26"/>
  <c r="BT83" i="26" s="1"/>
  <c r="BQ79" i="26"/>
  <c r="BQ83" i="26" s="1"/>
  <c r="BP79" i="26"/>
  <c r="BO79" i="26"/>
  <c r="BN79" i="26"/>
  <c r="BM79" i="26"/>
  <c r="BM83" i="26" s="1"/>
  <c r="BL79" i="26"/>
  <c r="BK79" i="26"/>
  <c r="BJ79" i="26"/>
  <c r="BI79" i="26"/>
  <c r="BI83" i="26" s="1"/>
  <c r="BH79" i="26"/>
  <c r="BG79" i="26"/>
  <c r="BF79" i="26"/>
  <c r="BF83" i="26" s="1"/>
  <c r="BE79" i="26"/>
  <c r="BE83" i="26" s="1"/>
  <c r="BD79" i="26"/>
  <c r="BC79" i="26"/>
  <c r="AZ79" i="26"/>
  <c r="AY79" i="26"/>
  <c r="AY83" i="26" s="1"/>
  <c r="AX79" i="26"/>
  <c r="AW79" i="26"/>
  <c r="AV79" i="26"/>
  <c r="AU79" i="26"/>
  <c r="AU83" i="26" s="1"/>
  <c r="AT79" i="26"/>
  <c r="AS79" i="26"/>
  <c r="AR79" i="26"/>
  <c r="AR83" i="26" s="1"/>
  <c r="AQ79" i="26"/>
  <c r="AQ83" i="26" s="1"/>
  <c r="AP79" i="26"/>
  <c r="AO79" i="26"/>
  <c r="AN79" i="26"/>
  <c r="AM79" i="26"/>
  <c r="AM83" i="26" s="1"/>
  <c r="AL79" i="26"/>
  <c r="AI79" i="26"/>
  <c r="AH79" i="26"/>
  <c r="AG79" i="26"/>
  <c r="AG83" i="26" s="1"/>
  <c r="AF79" i="26"/>
  <c r="AE79" i="26"/>
  <c r="AD79" i="26"/>
  <c r="AD83" i="26" s="1"/>
  <c r="AC79" i="26"/>
  <c r="AC83" i="26" s="1"/>
  <c r="AB79" i="26"/>
  <c r="AA79" i="26"/>
  <c r="Z79" i="26"/>
  <c r="Y79" i="26"/>
  <c r="Y83" i="26" s="1"/>
  <c r="X79" i="26"/>
  <c r="W79" i="26"/>
  <c r="V79" i="26"/>
  <c r="U79" i="26"/>
  <c r="U83" i="26" s="1"/>
  <c r="R79" i="26"/>
  <c r="Q79" i="26"/>
  <c r="P79" i="26"/>
  <c r="P83" i="26" s="1"/>
  <c r="O79" i="26"/>
  <c r="O83" i="26" s="1"/>
  <c r="N79" i="26"/>
  <c r="M79" i="26"/>
  <c r="L79" i="26"/>
  <c r="K79" i="26"/>
  <c r="K83" i="26" s="1"/>
  <c r="J79" i="26"/>
  <c r="I79" i="26"/>
  <c r="H79" i="26"/>
  <c r="G79" i="26"/>
  <c r="G83" i="26" s="1"/>
  <c r="F79" i="26"/>
  <c r="E79" i="26"/>
  <c r="D79" i="26"/>
  <c r="D83" i="26" s="1"/>
  <c r="CH67" i="26"/>
  <c r="CG67" i="26"/>
  <c r="CF67" i="26"/>
  <c r="CE67" i="26"/>
  <c r="CD67" i="26"/>
  <c r="CC67" i="26"/>
  <c r="CB67" i="26"/>
  <c r="CA67" i="26"/>
  <c r="BZ67" i="26"/>
  <c r="BY67" i="26"/>
  <c r="BX67" i="26"/>
  <c r="BW67" i="26"/>
  <c r="BV67" i="26"/>
  <c r="BU67" i="26"/>
  <c r="BT67" i="26"/>
  <c r="BQ67" i="26"/>
  <c r="BP67" i="26"/>
  <c r="BO67" i="26"/>
  <c r="BN67" i="26"/>
  <c r="BM67" i="26"/>
  <c r="BL67" i="26"/>
  <c r="BK67" i="26"/>
  <c r="BJ67" i="26"/>
  <c r="BI67" i="26"/>
  <c r="BH67" i="26"/>
  <c r="BG67" i="26"/>
  <c r="BF67" i="26"/>
  <c r="BE67" i="26"/>
  <c r="BD67" i="26"/>
  <c r="BC67" i="26"/>
  <c r="AZ67" i="26"/>
  <c r="AY67" i="26"/>
  <c r="AX67" i="26"/>
  <c r="AW67" i="26"/>
  <c r="AV67" i="26"/>
  <c r="AU67" i="26"/>
  <c r="AT67" i="26"/>
  <c r="AS67" i="26"/>
  <c r="AR67" i="26"/>
  <c r="AQ67" i="26"/>
  <c r="AP67" i="26"/>
  <c r="AO67" i="26"/>
  <c r="AN67" i="26"/>
  <c r="AM67" i="26"/>
  <c r="AL67" i="26"/>
  <c r="AI67" i="26"/>
  <c r="AH67" i="26"/>
  <c r="AG67" i="26"/>
  <c r="AF67" i="26"/>
  <c r="AE67" i="26"/>
  <c r="AD67" i="26"/>
  <c r="AC67" i="26"/>
  <c r="AB67" i="26"/>
  <c r="AA67" i="26"/>
  <c r="Z67" i="26"/>
  <c r="Y67" i="26"/>
  <c r="X67" i="26"/>
  <c r="W67" i="26"/>
  <c r="V67" i="26"/>
  <c r="U67" i="26"/>
  <c r="R67" i="26"/>
  <c r="Q67" i="26"/>
  <c r="P67" i="26"/>
  <c r="O67" i="26"/>
  <c r="N67" i="26"/>
  <c r="M67" i="26"/>
  <c r="L67" i="26"/>
  <c r="K67" i="26"/>
  <c r="J67" i="26"/>
  <c r="I67" i="26"/>
  <c r="H67" i="26"/>
  <c r="G67" i="26"/>
  <c r="F67" i="26"/>
  <c r="E67" i="26"/>
  <c r="D67" i="26"/>
  <c r="CH62" i="26"/>
  <c r="CG62" i="26"/>
  <c r="CF62" i="26"/>
  <c r="CE62" i="26"/>
  <c r="CD62" i="26"/>
  <c r="CC62" i="26"/>
  <c r="CB62" i="26"/>
  <c r="CA62" i="26"/>
  <c r="BZ62" i="26"/>
  <c r="BY62" i="26"/>
  <c r="BX62" i="26"/>
  <c r="BW62" i="26"/>
  <c r="BV62" i="26"/>
  <c r="BU62" i="26"/>
  <c r="BT62" i="26"/>
  <c r="BQ62" i="26"/>
  <c r="BP62" i="26"/>
  <c r="BO62" i="26"/>
  <c r="BN62" i="26"/>
  <c r="BM62" i="26"/>
  <c r="BL62" i="26"/>
  <c r="BK62" i="26"/>
  <c r="BJ62" i="26"/>
  <c r="BI62" i="26"/>
  <c r="BH62" i="26"/>
  <c r="BG62" i="26"/>
  <c r="BF62" i="26"/>
  <c r="BE62" i="26"/>
  <c r="BD62" i="26"/>
  <c r="BC62" i="26"/>
  <c r="AZ62" i="26"/>
  <c r="AY62" i="26"/>
  <c r="AX62" i="26"/>
  <c r="AW62" i="26"/>
  <c r="AV62" i="26"/>
  <c r="AU62" i="26"/>
  <c r="AT62" i="26"/>
  <c r="AS62" i="26"/>
  <c r="AR62" i="26"/>
  <c r="AQ62" i="26"/>
  <c r="AP62" i="26"/>
  <c r="AO62" i="26"/>
  <c r="AN62" i="26"/>
  <c r="AM62" i="26"/>
  <c r="AL62" i="26"/>
  <c r="AI62" i="26"/>
  <c r="AH62" i="26"/>
  <c r="AG62" i="26"/>
  <c r="AF62" i="26"/>
  <c r="AE62" i="26"/>
  <c r="AD62" i="26"/>
  <c r="AC62" i="26"/>
  <c r="AB62" i="26"/>
  <c r="AA62" i="26"/>
  <c r="Z62" i="26"/>
  <c r="Y62" i="26"/>
  <c r="X62" i="26"/>
  <c r="W62" i="26"/>
  <c r="V62" i="26"/>
  <c r="U62" i="26"/>
  <c r="R62" i="26"/>
  <c r="Q62" i="26"/>
  <c r="P62" i="26"/>
  <c r="O62" i="26"/>
  <c r="N62" i="26"/>
  <c r="M62" i="26"/>
  <c r="L62" i="26"/>
  <c r="K62" i="26"/>
  <c r="J62" i="26"/>
  <c r="I62" i="26"/>
  <c r="H62" i="26"/>
  <c r="G62" i="26"/>
  <c r="F62" i="26"/>
  <c r="E62" i="26"/>
  <c r="D62" i="26"/>
  <c r="CH58" i="26"/>
  <c r="CG58" i="26"/>
  <c r="CF58" i="26"/>
  <c r="CE58" i="26"/>
  <c r="CD58" i="26"/>
  <c r="CC58" i="26"/>
  <c r="CB58" i="26"/>
  <c r="CA58" i="26"/>
  <c r="BZ58" i="26"/>
  <c r="BY58" i="26"/>
  <c r="BX58" i="26"/>
  <c r="BW58" i="26"/>
  <c r="BV58" i="26"/>
  <c r="BU58" i="26"/>
  <c r="BT58" i="26"/>
  <c r="BQ58" i="26"/>
  <c r="BP58" i="26"/>
  <c r="BO58" i="26"/>
  <c r="BN58" i="26"/>
  <c r="BM58" i="26"/>
  <c r="BL58" i="26"/>
  <c r="BK58" i="26"/>
  <c r="BJ58" i="26"/>
  <c r="BI58" i="26"/>
  <c r="BH58" i="26"/>
  <c r="BG58" i="26"/>
  <c r="BF58" i="26"/>
  <c r="BE58" i="26"/>
  <c r="BD58" i="26"/>
  <c r="BC58" i="26"/>
  <c r="AZ58" i="26"/>
  <c r="AY58" i="26"/>
  <c r="AX58" i="26"/>
  <c r="AW58" i="26"/>
  <c r="AV58" i="26"/>
  <c r="AU58" i="26"/>
  <c r="AT58" i="26"/>
  <c r="AS58" i="26"/>
  <c r="AR58" i="26"/>
  <c r="AQ58" i="26"/>
  <c r="AP58" i="26"/>
  <c r="AO58" i="26"/>
  <c r="AN58" i="26"/>
  <c r="AM58" i="26"/>
  <c r="AL58" i="26"/>
  <c r="AI58" i="26"/>
  <c r="AH58" i="26"/>
  <c r="AG58" i="26"/>
  <c r="AF58" i="26"/>
  <c r="AE58" i="26"/>
  <c r="AD58" i="26"/>
  <c r="AC58" i="26"/>
  <c r="AB58" i="26"/>
  <c r="AA58" i="26"/>
  <c r="Z58" i="26"/>
  <c r="Y58" i="26"/>
  <c r="X58" i="26"/>
  <c r="W58" i="26"/>
  <c r="V58" i="26"/>
  <c r="U58" i="26"/>
  <c r="R58" i="26"/>
  <c r="Q58" i="26"/>
  <c r="P58" i="26"/>
  <c r="O58" i="26"/>
  <c r="N58" i="26"/>
  <c r="M58" i="26"/>
  <c r="L58" i="26"/>
  <c r="K58" i="26"/>
  <c r="J58" i="26"/>
  <c r="I58" i="26"/>
  <c r="H58" i="26"/>
  <c r="G58" i="26"/>
  <c r="F58" i="26"/>
  <c r="E58" i="26"/>
  <c r="D58" i="26"/>
  <c r="CH55" i="26"/>
  <c r="CG55" i="26"/>
  <c r="CF55" i="26"/>
  <c r="CE55" i="26"/>
  <c r="CD55" i="26"/>
  <c r="CC55" i="26"/>
  <c r="CB55" i="26"/>
  <c r="CA55" i="26"/>
  <c r="BZ55" i="26"/>
  <c r="BY55" i="26"/>
  <c r="BX55" i="26"/>
  <c r="BW55" i="26"/>
  <c r="BV55" i="26"/>
  <c r="BU55" i="26"/>
  <c r="BT55" i="26"/>
  <c r="BQ55" i="26"/>
  <c r="BP55" i="26"/>
  <c r="BO55" i="26"/>
  <c r="BN55" i="26"/>
  <c r="BM55" i="26"/>
  <c r="BL55" i="26"/>
  <c r="BK55" i="26"/>
  <c r="BJ55" i="26"/>
  <c r="BI55" i="26"/>
  <c r="BH55" i="26"/>
  <c r="BG55" i="26"/>
  <c r="BF55" i="26"/>
  <c r="BE55" i="26"/>
  <c r="BD55" i="26"/>
  <c r="BC55" i="26"/>
  <c r="AZ55" i="26"/>
  <c r="AY55" i="26"/>
  <c r="AX55" i="26"/>
  <c r="AW55" i="26"/>
  <c r="AV55" i="26"/>
  <c r="AU55" i="26"/>
  <c r="AT55" i="26"/>
  <c r="AS55" i="26"/>
  <c r="AR55" i="26"/>
  <c r="AQ55" i="26"/>
  <c r="AP55" i="26"/>
  <c r="AO55" i="26"/>
  <c r="AN55" i="26"/>
  <c r="AM55" i="26"/>
  <c r="AL55" i="26"/>
  <c r="AI55" i="26"/>
  <c r="AH55" i="26"/>
  <c r="AG55" i="26"/>
  <c r="AF55" i="26"/>
  <c r="AE55" i="26"/>
  <c r="AD55" i="26"/>
  <c r="AC55" i="26"/>
  <c r="AB55" i="26"/>
  <c r="AA55" i="26"/>
  <c r="Z55" i="26"/>
  <c r="Y55" i="26"/>
  <c r="X55" i="26"/>
  <c r="W55" i="26"/>
  <c r="V55" i="26"/>
  <c r="U55" i="26"/>
  <c r="R55" i="26"/>
  <c r="Q55" i="26"/>
  <c r="P55" i="26"/>
  <c r="O55" i="26"/>
  <c r="N55" i="26"/>
  <c r="M55" i="26"/>
  <c r="L55" i="26"/>
  <c r="K55" i="26"/>
  <c r="J55" i="26"/>
  <c r="I55" i="26"/>
  <c r="H55" i="26"/>
  <c r="G55" i="26"/>
  <c r="F55" i="26"/>
  <c r="E55" i="26"/>
  <c r="D55" i="26"/>
  <c r="CH48" i="26"/>
  <c r="CG48" i="26"/>
  <c r="CF48" i="26"/>
  <c r="CE48" i="26"/>
  <c r="CD48" i="26"/>
  <c r="CC48" i="26"/>
  <c r="CB48" i="26"/>
  <c r="CA48" i="26"/>
  <c r="BZ48" i="26"/>
  <c r="BY48" i="26"/>
  <c r="BX48" i="26"/>
  <c r="BW48" i="26"/>
  <c r="BV48" i="26"/>
  <c r="BU48" i="26"/>
  <c r="BT48" i="26"/>
  <c r="BQ48" i="26"/>
  <c r="BP48" i="26"/>
  <c r="BO48" i="26"/>
  <c r="BN48" i="26"/>
  <c r="BM48" i="26"/>
  <c r="BL48" i="26"/>
  <c r="BK48" i="26"/>
  <c r="BJ48" i="26"/>
  <c r="BI48" i="26"/>
  <c r="BH48" i="26"/>
  <c r="BG48" i="26"/>
  <c r="BF48" i="26"/>
  <c r="BE48" i="26"/>
  <c r="BD48" i="26"/>
  <c r="BC48" i="26"/>
  <c r="AZ48" i="26"/>
  <c r="AY48" i="26"/>
  <c r="AX48" i="26"/>
  <c r="AW48" i="26"/>
  <c r="AV48" i="26"/>
  <c r="AU48" i="26"/>
  <c r="AT48" i="26"/>
  <c r="AS48" i="26"/>
  <c r="AR48" i="26"/>
  <c r="AQ48" i="26"/>
  <c r="AP48" i="26"/>
  <c r="AO48" i="26"/>
  <c r="AN48" i="26"/>
  <c r="AM48" i="26"/>
  <c r="AL48" i="26"/>
  <c r="AI48" i="26"/>
  <c r="AH48" i="26"/>
  <c r="AG48" i="26"/>
  <c r="AF48" i="26"/>
  <c r="AE48" i="26"/>
  <c r="AD48" i="26"/>
  <c r="AC48" i="26"/>
  <c r="AB48" i="26"/>
  <c r="AA48" i="26"/>
  <c r="Z48" i="26"/>
  <c r="Y48" i="26"/>
  <c r="X48" i="26"/>
  <c r="W48" i="26"/>
  <c r="V48" i="26"/>
  <c r="U48" i="26"/>
  <c r="R48" i="26"/>
  <c r="Q48" i="26"/>
  <c r="P48" i="26"/>
  <c r="O48" i="26"/>
  <c r="N48" i="26"/>
  <c r="M48" i="26"/>
  <c r="L48" i="26"/>
  <c r="K48" i="26"/>
  <c r="J48" i="26"/>
  <c r="I48" i="26"/>
  <c r="H48" i="26"/>
  <c r="G48" i="26"/>
  <c r="F48" i="26"/>
  <c r="E48" i="26"/>
  <c r="D48" i="26"/>
  <c r="CH42" i="26"/>
  <c r="CG42" i="26"/>
  <c r="CF42" i="26"/>
  <c r="CE42" i="26"/>
  <c r="CD42" i="26"/>
  <c r="CC42" i="26"/>
  <c r="CB42" i="26"/>
  <c r="CA42" i="26"/>
  <c r="BZ42" i="26"/>
  <c r="BY42" i="26"/>
  <c r="BY69" i="26" s="1"/>
  <c r="BX42" i="26"/>
  <c r="BW42" i="26"/>
  <c r="BV42" i="26"/>
  <c r="BU42" i="26"/>
  <c r="BT42" i="26"/>
  <c r="BQ42" i="26"/>
  <c r="BP42" i="26"/>
  <c r="BO42" i="26"/>
  <c r="BN42" i="26"/>
  <c r="BM42" i="26"/>
  <c r="BL42" i="26"/>
  <c r="BK42" i="26"/>
  <c r="BK69" i="26" s="1"/>
  <c r="BJ42" i="26"/>
  <c r="BI42" i="26"/>
  <c r="BH42" i="26"/>
  <c r="BG42" i="26"/>
  <c r="BF42" i="26"/>
  <c r="BE42" i="26"/>
  <c r="BD42" i="26"/>
  <c r="BC42" i="26"/>
  <c r="AZ42" i="26"/>
  <c r="AY42" i="26"/>
  <c r="AX42" i="26"/>
  <c r="AW42" i="26"/>
  <c r="AW69" i="26" s="1"/>
  <c r="AV42" i="26"/>
  <c r="AU42" i="26"/>
  <c r="AT42" i="26"/>
  <c r="AS42" i="26"/>
  <c r="AR42" i="26"/>
  <c r="AQ42" i="26"/>
  <c r="AP42" i="26"/>
  <c r="AO42" i="26"/>
  <c r="AN42" i="26"/>
  <c r="AM42" i="26"/>
  <c r="AL42" i="26"/>
  <c r="AI42" i="26"/>
  <c r="AI69" i="26" s="1"/>
  <c r="AH42" i="26"/>
  <c r="AG42" i="26"/>
  <c r="AF42" i="26"/>
  <c r="AE42" i="26"/>
  <c r="AD42" i="26"/>
  <c r="AC42" i="26"/>
  <c r="AB42" i="26"/>
  <c r="AA42" i="26"/>
  <c r="Z42" i="26"/>
  <c r="Y42" i="26"/>
  <c r="X42" i="26"/>
  <c r="W42" i="26"/>
  <c r="W69" i="26" s="1"/>
  <c r="V42" i="26"/>
  <c r="U42" i="26"/>
  <c r="R42" i="26"/>
  <c r="Q42" i="26"/>
  <c r="P42" i="26"/>
  <c r="O42" i="26"/>
  <c r="N42" i="26"/>
  <c r="M42" i="26"/>
  <c r="L42" i="26"/>
  <c r="K42" i="26"/>
  <c r="J42" i="26"/>
  <c r="I42" i="26"/>
  <c r="I69" i="26" s="1"/>
  <c r="H42" i="26"/>
  <c r="G42" i="26"/>
  <c r="F42" i="26"/>
  <c r="E42" i="26"/>
  <c r="D42" i="26"/>
  <c r="CH33" i="26"/>
  <c r="CH69" i="26" s="1"/>
  <c r="CG33" i="26"/>
  <c r="CF33" i="26"/>
  <c r="CE33" i="26"/>
  <c r="CD33" i="26"/>
  <c r="CC33" i="26"/>
  <c r="CB33" i="26"/>
  <c r="CB69" i="26" s="1"/>
  <c r="CA33" i="26"/>
  <c r="BZ33" i="26"/>
  <c r="BZ69" i="26" s="1"/>
  <c r="BY33" i="26"/>
  <c r="BX33" i="26"/>
  <c r="BW33" i="26"/>
  <c r="BV33" i="26"/>
  <c r="BV69" i="26" s="1"/>
  <c r="BU33" i="26"/>
  <c r="BT33" i="26"/>
  <c r="BQ33" i="26"/>
  <c r="BP33" i="26"/>
  <c r="BO33" i="26"/>
  <c r="BN33" i="26"/>
  <c r="BN69" i="26" s="1"/>
  <c r="BM33" i="26"/>
  <c r="BL33" i="26"/>
  <c r="BL69" i="26" s="1"/>
  <c r="BK33" i="26"/>
  <c r="BJ33" i="26"/>
  <c r="BI33" i="26"/>
  <c r="BH33" i="26"/>
  <c r="BH69" i="26" s="1"/>
  <c r="BG33" i="26"/>
  <c r="BF33" i="26"/>
  <c r="BE33" i="26"/>
  <c r="BD33" i="26"/>
  <c r="BC33" i="26"/>
  <c r="AZ33" i="26"/>
  <c r="AZ69" i="26" s="1"/>
  <c r="AY33" i="26"/>
  <c r="AX33" i="26"/>
  <c r="AX69" i="26" s="1"/>
  <c r="AW33" i="26"/>
  <c r="AV33" i="26"/>
  <c r="AU33" i="26"/>
  <c r="AT33" i="26"/>
  <c r="AT69" i="26" s="1"/>
  <c r="AS33" i="26"/>
  <c r="AR33" i="26"/>
  <c r="AQ33" i="26"/>
  <c r="AP33" i="26"/>
  <c r="AO33" i="26"/>
  <c r="AN33" i="26"/>
  <c r="AN69" i="26" s="1"/>
  <c r="AM33" i="26"/>
  <c r="AL33" i="26"/>
  <c r="AL69" i="26" s="1"/>
  <c r="AI33" i="26"/>
  <c r="AH33" i="26"/>
  <c r="AG33" i="26"/>
  <c r="AF33" i="26"/>
  <c r="AF69" i="26" s="1"/>
  <c r="AE33" i="26"/>
  <c r="AD33" i="26"/>
  <c r="AC33" i="26"/>
  <c r="AB33" i="26"/>
  <c r="AA33" i="26"/>
  <c r="Z33" i="26"/>
  <c r="Z69" i="26" s="1"/>
  <c r="Y33" i="26"/>
  <c r="X33" i="26"/>
  <c r="X69" i="26" s="1"/>
  <c r="W33" i="26"/>
  <c r="V33" i="26"/>
  <c r="U33" i="26"/>
  <c r="R33" i="26"/>
  <c r="R69" i="26" s="1"/>
  <c r="Q33" i="26"/>
  <c r="P33" i="26"/>
  <c r="O33" i="26"/>
  <c r="N33" i="26"/>
  <c r="M33" i="26"/>
  <c r="L33" i="26"/>
  <c r="L69" i="26" s="1"/>
  <c r="K33" i="26"/>
  <c r="J33" i="26"/>
  <c r="J69" i="26" s="1"/>
  <c r="I33" i="26"/>
  <c r="H33" i="26"/>
  <c r="G33" i="26"/>
  <c r="F33" i="26"/>
  <c r="F69" i="26" s="1"/>
  <c r="E33" i="26"/>
  <c r="D33" i="26"/>
  <c r="BQ29" i="26"/>
  <c r="BD29" i="26"/>
  <c r="AO29" i="26"/>
  <c r="O29" i="26"/>
  <c r="CH28" i="26"/>
  <c r="CG28" i="26"/>
  <c r="CF28" i="26"/>
  <c r="CE28" i="26"/>
  <c r="CD28" i="26"/>
  <c r="CC28" i="26"/>
  <c r="CB28" i="26"/>
  <c r="CA28" i="26"/>
  <c r="BZ28" i="26"/>
  <c r="BY28" i="26"/>
  <c r="BX28" i="26"/>
  <c r="BW28" i="26"/>
  <c r="BV28" i="26"/>
  <c r="BU28" i="26"/>
  <c r="BT28" i="26"/>
  <c r="BQ28" i="26"/>
  <c r="BP28" i="26"/>
  <c r="BO28" i="26"/>
  <c r="BN28" i="26"/>
  <c r="BM28" i="26"/>
  <c r="BL28" i="26"/>
  <c r="BK28" i="26"/>
  <c r="BJ28" i="26"/>
  <c r="BI28" i="26"/>
  <c r="BH28" i="26"/>
  <c r="BG28" i="26"/>
  <c r="BF28" i="26"/>
  <c r="BE28" i="26"/>
  <c r="BD28" i="26"/>
  <c r="BC28" i="26"/>
  <c r="AZ28" i="26"/>
  <c r="AY28" i="26"/>
  <c r="AX28" i="26"/>
  <c r="AW28" i="26"/>
  <c r="AV28" i="26"/>
  <c r="AU28" i="26"/>
  <c r="AT28" i="26"/>
  <c r="AS28" i="26"/>
  <c r="AR28" i="26"/>
  <c r="AQ28" i="26"/>
  <c r="AP28" i="26"/>
  <c r="AO28" i="26"/>
  <c r="AN28" i="26"/>
  <c r="AM28" i="26"/>
  <c r="AL28" i="26"/>
  <c r="AI28" i="26"/>
  <c r="AH28" i="26"/>
  <c r="AG28" i="26"/>
  <c r="AF28" i="26"/>
  <c r="AE28" i="26"/>
  <c r="AD28" i="26"/>
  <c r="AC28" i="26"/>
  <c r="AB28" i="26"/>
  <c r="AA28" i="26"/>
  <c r="Z28" i="26"/>
  <c r="Y28" i="26"/>
  <c r="X28" i="26"/>
  <c r="W28" i="26"/>
  <c r="V28" i="26"/>
  <c r="U28" i="26"/>
  <c r="R28" i="26"/>
  <c r="Q28" i="26"/>
  <c r="P28" i="26"/>
  <c r="O28" i="26"/>
  <c r="N28" i="26"/>
  <c r="M28" i="26"/>
  <c r="L28" i="26"/>
  <c r="K28" i="26"/>
  <c r="J28" i="26"/>
  <c r="I28" i="26"/>
  <c r="H28" i="26"/>
  <c r="G28" i="26"/>
  <c r="F28" i="26"/>
  <c r="E28" i="26"/>
  <c r="D28" i="26"/>
  <c r="CH18" i="26"/>
  <c r="CG18" i="26"/>
  <c r="CF18" i="26"/>
  <c r="CE18" i="26"/>
  <c r="CD18" i="26"/>
  <c r="CD29" i="26" s="1"/>
  <c r="CC18" i="26"/>
  <c r="CB18" i="26"/>
  <c r="CA18" i="26"/>
  <c r="BZ18" i="26"/>
  <c r="BY18" i="26"/>
  <c r="BX18" i="26"/>
  <c r="BX29" i="26" s="1"/>
  <c r="BW18" i="26"/>
  <c r="BV18" i="26"/>
  <c r="BU18" i="26"/>
  <c r="BT18" i="26"/>
  <c r="BQ18" i="26"/>
  <c r="BP18" i="26"/>
  <c r="BO18" i="26"/>
  <c r="BN18" i="26"/>
  <c r="BM18" i="26"/>
  <c r="BL18" i="26"/>
  <c r="BK18" i="26"/>
  <c r="BJ18" i="26"/>
  <c r="BJ29" i="26" s="1"/>
  <c r="BI18" i="26"/>
  <c r="BH18" i="26"/>
  <c r="BG18" i="26"/>
  <c r="BF18" i="26"/>
  <c r="BE18" i="26"/>
  <c r="BD18" i="26"/>
  <c r="BC18" i="26"/>
  <c r="AZ18" i="26"/>
  <c r="AY18" i="26"/>
  <c r="AX18" i="26"/>
  <c r="AW18" i="26"/>
  <c r="AV18" i="26"/>
  <c r="AV29" i="26" s="1"/>
  <c r="AU18" i="26"/>
  <c r="AT18" i="26"/>
  <c r="AS18" i="26"/>
  <c r="AR18" i="26"/>
  <c r="AQ18" i="26"/>
  <c r="AP18" i="26"/>
  <c r="AO18" i="26"/>
  <c r="AN18" i="26"/>
  <c r="AM18" i="26"/>
  <c r="AL18" i="26"/>
  <c r="AI18" i="26"/>
  <c r="AH18" i="26"/>
  <c r="AH29" i="26" s="1"/>
  <c r="AG18" i="26"/>
  <c r="AF18" i="26"/>
  <c r="AE18" i="26"/>
  <c r="AD18" i="26"/>
  <c r="AC18" i="26"/>
  <c r="AB18" i="26"/>
  <c r="AA18" i="26"/>
  <c r="Z18" i="26"/>
  <c r="Y18" i="26"/>
  <c r="X18" i="26"/>
  <c r="W18" i="26"/>
  <c r="V18" i="26"/>
  <c r="U18" i="26"/>
  <c r="R18" i="26"/>
  <c r="Q18" i="26"/>
  <c r="P18" i="26"/>
  <c r="O18" i="26"/>
  <c r="N18" i="26"/>
  <c r="M18" i="26"/>
  <c r="L18" i="26"/>
  <c r="K18" i="26"/>
  <c r="J18" i="26"/>
  <c r="I18" i="26"/>
  <c r="H18" i="26"/>
  <c r="G18" i="26"/>
  <c r="F18" i="26"/>
  <c r="E18" i="26"/>
  <c r="D18" i="26"/>
  <c r="CH14" i="26"/>
  <c r="CG14" i="26"/>
  <c r="CG29" i="26" s="1"/>
  <c r="CF14" i="26"/>
  <c r="CE14" i="26"/>
  <c r="CE29" i="26" s="1"/>
  <c r="CD14" i="26"/>
  <c r="CC14" i="26"/>
  <c r="CC29" i="26" s="1"/>
  <c r="CB14" i="26"/>
  <c r="CA14" i="26"/>
  <c r="CA29" i="26" s="1"/>
  <c r="BZ14" i="26"/>
  <c r="BY14" i="26"/>
  <c r="BX14" i="26"/>
  <c r="BW14" i="26"/>
  <c r="BV14" i="26"/>
  <c r="BU14" i="26"/>
  <c r="BU29" i="26" s="1"/>
  <c r="BT14" i="26"/>
  <c r="BQ14" i="26"/>
  <c r="BP14" i="26"/>
  <c r="BP29" i="26" s="1"/>
  <c r="BO14" i="26"/>
  <c r="BO29" i="26" s="1"/>
  <c r="BN14" i="26"/>
  <c r="BM14" i="26"/>
  <c r="BM29" i="26" s="1"/>
  <c r="BL14" i="26"/>
  <c r="BK14" i="26"/>
  <c r="BJ14" i="26"/>
  <c r="BI14" i="26"/>
  <c r="BH14" i="26"/>
  <c r="BG14" i="26"/>
  <c r="BG92" i="26" s="1"/>
  <c r="BF14" i="26"/>
  <c r="BE14" i="26"/>
  <c r="BD14" i="26"/>
  <c r="BC14" i="26"/>
  <c r="AZ14" i="26"/>
  <c r="AY14" i="26"/>
  <c r="AY29" i="26" s="1"/>
  <c r="AX14" i="26"/>
  <c r="AW14" i="26"/>
  <c r="AV14" i="26"/>
  <c r="AU14" i="26"/>
  <c r="AT14" i="26"/>
  <c r="AS14" i="26"/>
  <c r="AS92" i="26" s="1"/>
  <c r="AR14" i="26"/>
  <c r="AQ14" i="26"/>
  <c r="AQ92" i="26" s="1"/>
  <c r="AP14" i="26"/>
  <c r="AP29" i="26" s="1"/>
  <c r="AO14" i="26"/>
  <c r="AN14" i="26"/>
  <c r="AM14" i="26"/>
  <c r="AM29" i="26" s="1"/>
  <c r="AL14" i="26"/>
  <c r="AI14" i="26"/>
  <c r="AH14" i="26"/>
  <c r="AG14" i="26"/>
  <c r="AF14" i="26"/>
  <c r="AE14" i="26"/>
  <c r="AE92" i="26" s="1"/>
  <c r="AD14" i="26"/>
  <c r="AC14" i="26"/>
  <c r="AB14" i="26"/>
  <c r="AA14" i="26"/>
  <c r="Z14" i="26"/>
  <c r="Y14" i="26"/>
  <c r="Y29" i="26" s="1"/>
  <c r="X14" i="26"/>
  <c r="W14" i="26"/>
  <c r="V14" i="26"/>
  <c r="U14" i="26"/>
  <c r="R14" i="26"/>
  <c r="R92" i="26" s="1"/>
  <c r="Q14" i="26"/>
  <c r="Q92" i="26" s="1"/>
  <c r="P14" i="26"/>
  <c r="O14" i="26"/>
  <c r="O92" i="26" s="1"/>
  <c r="N14" i="26"/>
  <c r="N29" i="26" s="1"/>
  <c r="M14" i="26"/>
  <c r="M92" i="26" s="1"/>
  <c r="L14" i="26"/>
  <c r="L29" i="26" s="1"/>
  <c r="K14" i="26"/>
  <c r="K29" i="26" s="1"/>
  <c r="J14" i="26"/>
  <c r="I14" i="26"/>
  <c r="H14" i="26"/>
  <c r="G14" i="26"/>
  <c r="F14" i="26"/>
  <c r="F92" i="26" s="1"/>
  <c r="E14" i="26"/>
  <c r="E92" i="26" s="1"/>
  <c r="D14" i="26"/>
  <c r="BQ94" i="25"/>
  <c r="BP94" i="25"/>
  <c r="BO94" i="25"/>
  <c r="BN94" i="25"/>
  <c r="BM94" i="25"/>
  <c r="BL94" i="25"/>
  <c r="BK94" i="25"/>
  <c r="BJ94" i="25"/>
  <c r="BI94" i="25"/>
  <c r="BH94" i="25"/>
  <c r="BG94" i="25"/>
  <c r="BF94" i="25"/>
  <c r="BE94" i="25"/>
  <c r="BD94" i="25"/>
  <c r="BC94" i="25"/>
  <c r="AZ94" i="25"/>
  <c r="AY94" i="25"/>
  <c r="AX94" i="25"/>
  <c r="AW94" i="25"/>
  <c r="AV94" i="25"/>
  <c r="AU94" i="25"/>
  <c r="AT94" i="25"/>
  <c r="AS94" i="25"/>
  <c r="AR94" i="25"/>
  <c r="AQ94" i="25"/>
  <c r="AP94" i="25"/>
  <c r="AO94" i="25"/>
  <c r="AN94" i="25"/>
  <c r="AM94" i="25"/>
  <c r="AL94" i="25"/>
  <c r="AI94" i="25"/>
  <c r="AH94" i="25"/>
  <c r="AG94" i="25"/>
  <c r="AF94" i="25"/>
  <c r="AE94" i="25"/>
  <c r="AD94" i="25"/>
  <c r="AC94" i="25"/>
  <c r="AB94" i="25"/>
  <c r="AA94" i="25"/>
  <c r="Z94" i="25"/>
  <c r="Y94" i="25"/>
  <c r="X94" i="25"/>
  <c r="W94" i="25"/>
  <c r="V94" i="25"/>
  <c r="U94" i="25"/>
  <c r="R94" i="25"/>
  <c r="Q94" i="25"/>
  <c r="P94" i="25"/>
  <c r="O94" i="25"/>
  <c r="N94" i="25"/>
  <c r="M94" i="25"/>
  <c r="L94" i="25"/>
  <c r="K94" i="25"/>
  <c r="J94" i="25"/>
  <c r="I94" i="25"/>
  <c r="H94" i="25"/>
  <c r="G94" i="25"/>
  <c r="F94" i="25"/>
  <c r="E94" i="25"/>
  <c r="D94" i="25"/>
  <c r="BU89" i="25"/>
  <c r="BQ89" i="25"/>
  <c r="BG89" i="25"/>
  <c r="BE89" i="25"/>
  <c r="AS89" i="25"/>
  <c r="AQ89" i="25"/>
  <c r="AE89" i="25"/>
  <c r="AC89" i="25"/>
  <c r="Q89" i="25"/>
  <c r="O89" i="25"/>
  <c r="E89" i="25"/>
  <c r="CH87" i="25"/>
  <c r="CH89" i="25" s="1"/>
  <c r="CG87" i="25"/>
  <c r="CG89" i="25" s="1"/>
  <c r="CF87" i="25"/>
  <c r="CF89" i="25" s="1"/>
  <c r="CE87" i="25"/>
  <c r="CE89" i="25" s="1"/>
  <c r="CD87" i="25"/>
  <c r="CD89" i="25" s="1"/>
  <c r="CC87" i="25"/>
  <c r="CC89" i="25" s="1"/>
  <c r="CB87" i="25"/>
  <c r="CB89" i="25" s="1"/>
  <c r="CA87" i="25"/>
  <c r="CA89" i="25" s="1"/>
  <c r="BZ87" i="25"/>
  <c r="BZ89" i="25" s="1"/>
  <c r="BY87" i="25"/>
  <c r="BY89" i="25" s="1"/>
  <c r="BX87" i="25"/>
  <c r="BX89" i="25" s="1"/>
  <c r="BW87" i="25"/>
  <c r="BW89" i="25" s="1"/>
  <c r="BV87" i="25"/>
  <c r="BV89" i="25" s="1"/>
  <c r="BU87" i="25"/>
  <c r="BT87" i="25"/>
  <c r="BT89" i="25" s="1"/>
  <c r="BQ87" i="25"/>
  <c r="BP87" i="25"/>
  <c r="BP89" i="25" s="1"/>
  <c r="BO87" i="25"/>
  <c r="BO89" i="25" s="1"/>
  <c r="BN87" i="25"/>
  <c r="BN89" i="25" s="1"/>
  <c r="BM87" i="25"/>
  <c r="BM89" i="25" s="1"/>
  <c r="BL87" i="25"/>
  <c r="BL89" i="25" s="1"/>
  <c r="BK87" i="25"/>
  <c r="BK89" i="25" s="1"/>
  <c r="BJ87" i="25"/>
  <c r="BJ89" i="25" s="1"/>
  <c r="BI87" i="25"/>
  <c r="BI89" i="25" s="1"/>
  <c r="BH87" i="25"/>
  <c r="BH89" i="25" s="1"/>
  <c r="BG87" i="25"/>
  <c r="BF87" i="25"/>
  <c r="BF89" i="25" s="1"/>
  <c r="BE87" i="25"/>
  <c r="BD87" i="25"/>
  <c r="BD89" i="25" s="1"/>
  <c r="BC87" i="25"/>
  <c r="BC89" i="25" s="1"/>
  <c r="AZ87" i="25"/>
  <c r="AZ89" i="25" s="1"/>
  <c r="AY87" i="25"/>
  <c r="AY89" i="25" s="1"/>
  <c r="AX87" i="25"/>
  <c r="AX89" i="25" s="1"/>
  <c r="AW87" i="25"/>
  <c r="AW89" i="25" s="1"/>
  <c r="AV87" i="25"/>
  <c r="AV89" i="25" s="1"/>
  <c r="AU87" i="25"/>
  <c r="AU89" i="25" s="1"/>
  <c r="AT87" i="25"/>
  <c r="AT89" i="25" s="1"/>
  <c r="AS87" i="25"/>
  <c r="AR87" i="25"/>
  <c r="AR89" i="25" s="1"/>
  <c r="AQ87" i="25"/>
  <c r="AP87" i="25"/>
  <c r="AP89" i="25" s="1"/>
  <c r="AO87" i="25"/>
  <c r="AO89" i="25" s="1"/>
  <c r="AN87" i="25"/>
  <c r="AN89" i="25" s="1"/>
  <c r="AM87" i="25"/>
  <c r="AM89" i="25" s="1"/>
  <c r="AL87" i="25"/>
  <c r="AL89" i="25" s="1"/>
  <c r="AI87" i="25"/>
  <c r="AI89" i="25" s="1"/>
  <c r="AH87" i="25"/>
  <c r="AH89" i="25" s="1"/>
  <c r="AG87" i="25"/>
  <c r="AG89" i="25" s="1"/>
  <c r="AF87" i="25"/>
  <c r="AF89" i="25" s="1"/>
  <c r="AE87" i="25"/>
  <c r="AD87" i="25"/>
  <c r="AD89" i="25" s="1"/>
  <c r="AC87" i="25"/>
  <c r="AB87" i="25"/>
  <c r="AB89" i="25" s="1"/>
  <c r="AA87" i="25"/>
  <c r="AA89" i="25" s="1"/>
  <c r="Z87" i="25"/>
  <c r="Z89" i="25" s="1"/>
  <c r="Y87" i="25"/>
  <c r="Y89" i="25" s="1"/>
  <c r="X87" i="25"/>
  <c r="X89" i="25" s="1"/>
  <c r="W87" i="25"/>
  <c r="W89" i="25" s="1"/>
  <c r="V87" i="25"/>
  <c r="V89" i="25" s="1"/>
  <c r="U87" i="25"/>
  <c r="U89" i="25" s="1"/>
  <c r="R87" i="25"/>
  <c r="R89" i="25" s="1"/>
  <c r="Q87" i="25"/>
  <c r="P87" i="25"/>
  <c r="P89" i="25" s="1"/>
  <c r="O87" i="25"/>
  <c r="N87" i="25"/>
  <c r="N89" i="25" s="1"/>
  <c r="M87" i="25"/>
  <c r="M89" i="25" s="1"/>
  <c r="L87" i="25"/>
  <c r="L89" i="25" s="1"/>
  <c r="K87" i="25"/>
  <c r="K89" i="25" s="1"/>
  <c r="J87" i="25"/>
  <c r="J89" i="25" s="1"/>
  <c r="I87" i="25"/>
  <c r="I89" i="25" s="1"/>
  <c r="H87" i="25"/>
  <c r="H89" i="25" s="1"/>
  <c r="G87" i="25"/>
  <c r="G89" i="25" s="1"/>
  <c r="F87" i="25"/>
  <c r="F89" i="25" s="1"/>
  <c r="E87" i="25"/>
  <c r="D87" i="25"/>
  <c r="D89" i="25" s="1"/>
  <c r="CH82" i="25"/>
  <c r="CG82" i="25"/>
  <c r="CF82" i="25"/>
  <c r="CE82" i="25"/>
  <c r="CD82" i="25"/>
  <c r="CD83" i="25" s="1"/>
  <c r="CC82" i="25"/>
  <c r="CB82" i="25"/>
  <c r="CB83" i="25" s="1"/>
  <c r="CA82" i="25"/>
  <c r="BZ82" i="25"/>
  <c r="BY82" i="25"/>
  <c r="BX82" i="25"/>
  <c r="BW82" i="25"/>
  <c r="BV82" i="25"/>
  <c r="BU82" i="25"/>
  <c r="BT82" i="25"/>
  <c r="BQ82" i="25"/>
  <c r="BP82" i="25"/>
  <c r="BO82" i="25"/>
  <c r="BN82" i="25"/>
  <c r="BM82" i="25"/>
  <c r="BL82" i="25"/>
  <c r="BK82" i="25"/>
  <c r="BJ82" i="25"/>
  <c r="BI82" i="25"/>
  <c r="BH82" i="25"/>
  <c r="BG82" i="25"/>
  <c r="BF82" i="25"/>
  <c r="BE82" i="25"/>
  <c r="BD82" i="25"/>
  <c r="BC82" i="25"/>
  <c r="AZ82" i="25"/>
  <c r="AY82" i="25"/>
  <c r="AX82" i="25"/>
  <c r="AW82" i="25"/>
  <c r="AV82" i="25"/>
  <c r="AU82" i="25"/>
  <c r="AT82" i="25"/>
  <c r="AS82" i="25"/>
  <c r="AR82" i="25"/>
  <c r="AQ82" i="25"/>
  <c r="AP82" i="25"/>
  <c r="AO82" i="25"/>
  <c r="AN82" i="25"/>
  <c r="AM82" i="25"/>
  <c r="AL82" i="25"/>
  <c r="AI82" i="25"/>
  <c r="AH82" i="25"/>
  <c r="AG82" i="25"/>
  <c r="AF82" i="25"/>
  <c r="AE82" i="25"/>
  <c r="AD82" i="25"/>
  <c r="AC82" i="25"/>
  <c r="AB82" i="25"/>
  <c r="AA82" i="25"/>
  <c r="Z82" i="25"/>
  <c r="Y82" i="25"/>
  <c r="X82" i="25"/>
  <c r="W82" i="25"/>
  <c r="V82" i="25"/>
  <c r="U82" i="25"/>
  <c r="R82" i="25"/>
  <c r="Q82" i="25"/>
  <c r="P82" i="25"/>
  <c r="O82" i="25"/>
  <c r="N82" i="25"/>
  <c r="M82" i="25"/>
  <c r="L82" i="25"/>
  <c r="K82" i="25"/>
  <c r="J82" i="25"/>
  <c r="I82" i="25"/>
  <c r="H82" i="25"/>
  <c r="G82" i="25"/>
  <c r="F82" i="25"/>
  <c r="E82" i="25"/>
  <c r="D82" i="25"/>
  <c r="CH79" i="25"/>
  <c r="CG79" i="25"/>
  <c r="CG83" i="25" s="1"/>
  <c r="CF79" i="25"/>
  <c r="CF83" i="25" s="1"/>
  <c r="CE79" i="25"/>
  <c r="CE83" i="25" s="1"/>
  <c r="CD79" i="25"/>
  <c r="CC79" i="25"/>
  <c r="CC83" i="25" s="1"/>
  <c r="CB79" i="25"/>
  <c r="CA79" i="25"/>
  <c r="CA83" i="25" s="1"/>
  <c r="BZ79" i="25"/>
  <c r="BY79" i="25"/>
  <c r="BY83" i="25" s="1"/>
  <c r="BX79" i="25"/>
  <c r="BX83" i="25" s="1"/>
  <c r="BW79" i="25"/>
  <c r="BW83" i="25" s="1"/>
  <c r="BV79" i="25"/>
  <c r="BV83" i="25" s="1"/>
  <c r="BU79" i="25"/>
  <c r="BU83" i="25" s="1"/>
  <c r="BT79" i="25"/>
  <c r="BT83" i="25" s="1"/>
  <c r="BQ79" i="25"/>
  <c r="BQ83" i="25" s="1"/>
  <c r="BP79" i="25"/>
  <c r="BO79" i="25"/>
  <c r="BO93" i="25" s="1"/>
  <c r="BN79" i="25"/>
  <c r="BM79" i="25"/>
  <c r="BM93" i="25" s="1"/>
  <c r="BL79" i="25"/>
  <c r="BL83" i="25" s="1"/>
  <c r="BK79" i="25"/>
  <c r="BK93" i="25" s="1"/>
  <c r="BJ79" i="25"/>
  <c r="BJ83" i="25" s="1"/>
  <c r="BI79" i="25"/>
  <c r="BI83" i="25" s="1"/>
  <c r="BH79" i="25"/>
  <c r="BH93" i="25" s="1"/>
  <c r="BG79" i="25"/>
  <c r="BG93" i="25" s="1"/>
  <c r="BF79" i="25"/>
  <c r="BF83" i="25" s="1"/>
  <c r="BE79" i="25"/>
  <c r="BE83" i="25" s="1"/>
  <c r="BD79" i="25"/>
  <c r="BC79" i="25"/>
  <c r="BC93" i="25" s="1"/>
  <c r="AZ79" i="25"/>
  <c r="AY79" i="25"/>
  <c r="AY93" i="25" s="1"/>
  <c r="AX79" i="25"/>
  <c r="AX83" i="25" s="1"/>
  <c r="AW79" i="25"/>
  <c r="AW93" i="25" s="1"/>
  <c r="AV79" i="25"/>
  <c r="AV83" i="25" s="1"/>
  <c r="AU79" i="25"/>
  <c r="AU83" i="25" s="1"/>
  <c r="AT79" i="25"/>
  <c r="AT93" i="25" s="1"/>
  <c r="AS79" i="25"/>
  <c r="AS93" i="25" s="1"/>
  <c r="AR79" i="25"/>
  <c r="AR83" i="25" s="1"/>
  <c r="AQ79" i="25"/>
  <c r="AQ83" i="25" s="1"/>
  <c r="AP79" i="25"/>
  <c r="AO79" i="25"/>
  <c r="AO93" i="25" s="1"/>
  <c r="AN79" i="25"/>
  <c r="AM79" i="25"/>
  <c r="AM93" i="25" s="1"/>
  <c r="AL79" i="25"/>
  <c r="AL83" i="25" s="1"/>
  <c r="AI79" i="25"/>
  <c r="AI93" i="25" s="1"/>
  <c r="AH79" i="25"/>
  <c r="AH83" i="25" s="1"/>
  <c r="AG79" i="25"/>
  <c r="AG83" i="25" s="1"/>
  <c r="AF79" i="25"/>
  <c r="AF93" i="25" s="1"/>
  <c r="AE79" i="25"/>
  <c r="AE93" i="25" s="1"/>
  <c r="AD79" i="25"/>
  <c r="AD83" i="25" s="1"/>
  <c r="AC79" i="25"/>
  <c r="AC83" i="25" s="1"/>
  <c r="AB79" i="25"/>
  <c r="AA79" i="25"/>
  <c r="AA93" i="25" s="1"/>
  <c r="Z79" i="25"/>
  <c r="Y79" i="25"/>
  <c r="Y93" i="25" s="1"/>
  <c r="X79" i="25"/>
  <c r="X83" i="25" s="1"/>
  <c r="W79" i="25"/>
  <c r="W93" i="25" s="1"/>
  <c r="V79" i="25"/>
  <c r="V83" i="25" s="1"/>
  <c r="U79" i="25"/>
  <c r="U83" i="25" s="1"/>
  <c r="R79" i="25"/>
  <c r="R93" i="25" s="1"/>
  <c r="Q79" i="25"/>
  <c r="Q93" i="25" s="1"/>
  <c r="P79" i="25"/>
  <c r="P83" i="25" s="1"/>
  <c r="O79" i="25"/>
  <c r="O83" i="25" s="1"/>
  <c r="N79" i="25"/>
  <c r="M79" i="25"/>
  <c r="M93" i="25" s="1"/>
  <c r="L79" i="25"/>
  <c r="K79" i="25"/>
  <c r="K93" i="25" s="1"/>
  <c r="J79" i="25"/>
  <c r="J83" i="25" s="1"/>
  <c r="I79" i="25"/>
  <c r="I93" i="25" s="1"/>
  <c r="H79" i="25"/>
  <c r="H83" i="25" s="1"/>
  <c r="G79" i="25"/>
  <c r="G83" i="25" s="1"/>
  <c r="F79" i="25"/>
  <c r="F93" i="25" s="1"/>
  <c r="E79" i="25"/>
  <c r="E93" i="25" s="1"/>
  <c r="D79" i="25"/>
  <c r="D83" i="25" s="1"/>
  <c r="CH67" i="25"/>
  <c r="CG67" i="25"/>
  <c r="CF67" i="25"/>
  <c r="CE67" i="25"/>
  <c r="CD67" i="25"/>
  <c r="CC67" i="25"/>
  <c r="CB67" i="25"/>
  <c r="CA67" i="25"/>
  <c r="BZ67" i="25"/>
  <c r="BY67" i="25"/>
  <c r="BX67" i="25"/>
  <c r="BW67" i="25"/>
  <c r="BV67" i="25"/>
  <c r="BU67" i="25"/>
  <c r="BT67" i="25"/>
  <c r="BQ67" i="25"/>
  <c r="BP67" i="25"/>
  <c r="BO67" i="25"/>
  <c r="BN67" i="25"/>
  <c r="BM67" i="25"/>
  <c r="BL67" i="25"/>
  <c r="BK67" i="25"/>
  <c r="BJ67" i="25"/>
  <c r="BI67" i="25"/>
  <c r="BH67" i="25"/>
  <c r="BG67" i="25"/>
  <c r="BF67" i="25"/>
  <c r="BE67" i="25"/>
  <c r="BD67" i="25"/>
  <c r="BC67" i="25"/>
  <c r="AZ67" i="25"/>
  <c r="AY67" i="25"/>
  <c r="AX67" i="25"/>
  <c r="AW67" i="25"/>
  <c r="AV67" i="25"/>
  <c r="AU67" i="25"/>
  <c r="AT67" i="25"/>
  <c r="AS67" i="25"/>
  <c r="AR67" i="25"/>
  <c r="AQ67" i="25"/>
  <c r="AP67" i="25"/>
  <c r="AO67" i="25"/>
  <c r="AN67" i="25"/>
  <c r="AM67" i="25"/>
  <c r="AL67" i="25"/>
  <c r="AI67" i="25"/>
  <c r="AH67" i="25"/>
  <c r="AG67" i="25"/>
  <c r="AF67" i="25"/>
  <c r="AE67" i="25"/>
  <c r="AD67" i="25"/>
  <c r="AC67" i="25"/>
  <c r="AB67" i="25"/>
  <c r="AA67" i="25"/>
  <c r="Z67" i="25"/>
  <c r="Y67" i="25"/>
  <c r="X67" i="25"/>
  <c r="W67" i="25"/>
  <c r="V67" i="25"/>
  <c r="U67" i="25"/>
  <c r="R67" i="25"/>
  <c r="Q67" i="25"/>
  <c r="P67" i="25"/>
  <c r="O67" i="25"/>
  <c r="N67" i="25"/>
  <c r="M67" i="25"/>
  <c r="L67" i="25"/>
  <c r="K67" i="25"/>
  <c r="J67" i="25"/>
  <c r="I67" i="25"/>
  <c r="H67" i="25"/>
  <c r="G67" i="25"/>
  <c r="F67" i="25"/>
  <c r="E67" i="25"/>
  <c r="D67" i="25"/>
  <c r="CH62" i="25"/>
  <c r="CG62" i="25"/>
  <c r="CF62" i="25"/>
  <c r="CE62" i="25"/>
  <c r="CD62" i="25"/>
  <c r="CC62" i="25"/>
  <c r="CB62" i="25"/>
  <c r="CA62" i="25"/>
  <c r="BZ62" i="25"/>
  <c r="BY62" i="25"/>
  <c r="BX62" i="25"/>
  <c r="BW62" i="25"/>
  <c r="BV62" i="25"/>
  <c r="BU62" i="25"/>
  <c r="BT62" i="25"/>
  <c r="BQ62" i="25"/>
  <c r="BP62" i="25"/>
  <c r="BO62" i="25"/>
  <c r="BN62" i="25"/>
  <c r="BM62" i="25"/>
  <c r="BL62" i="25"/>
  <c r="BK62" i="25"/>
  <c r="BJ62" i="25"/>
  <c r="BI62" i="25"/>
  <c r="BH62" i="25"/>
  <c r="BG62" i="25"/>
  <c r="BF62" i="25"/>
  <c r="BE62" i="25"/>
  <c r="BD62" i="25"/>
  <c r="BC62" i="25"/>
  <c r="AZ62" i="25"/>
  <c r="AY62" i="25"/>
  <c r="AX62" i="25"/>
  <c r="AW62" i="25"/>
  <c r="AV62" i="25"/>
  <c r="AU62" i="25"/>
  <c r="AT62" i="25"/>
  <c r="AS62" i="25"/>
  <c r="AR62" i="25"/>
  <c r="AQ62" i="25"/>
  <c r="AP62" i="25"/>
  <c r="AO62" i="25"/>
  <c r="AN62" i="25"/>
  <c r="AM62" i="25"/>
  <c r="AL62" i="25"/>
  <c r="AI62" i="25"/>
  <c r="AH62" i="25"/>
  <c r="AG62" i="25"/>
  <c r="AF62" i="25"/>
  <c r="AE62" i="25"/>
  <c r="AD62" i="25"/>
  <c r="AC62" i="25"/>
  <c r="AB62" i="25"/>
  <c r="AA62" i="25"/>
  <c r="Z62" i="25"/>
  <c r="Y62" i="25"/>
  <c r="X62" i="25"/>
  <c r="W62" i="25"/>
  <c r="V62" i="25"/>
  <c r="U62" i="25"/>
  <c r="R62" i="25"/>
  <c r="Q62" i="25"/>
  <c r="P62" i="25"/>
  <c r="O62" i="25"/>
  <c r="N62" i="25"/>
  <c r="M62" i="25"/>
  <c r="L62" i="25"/>
  <c r="K62" i="25"/>
  <c r="J62" i="25"/>
  <c r="I62" i="25"/>
  <c r="H62" i="25"/>
  <c r="G62" i="25"/>
  <c r="F62" i="25"/>
  <c r="E62" i="25"/>
  <c r="D62" i="25"/>
  <c r="CH58" i="25"/>
  <c r="CG58" i="25"/>
  <c r="CF58" i="25"/>
  <c r="CE58" i="25"/>
  <c r="CD58" i="25"/>
  <c r="CC58" i="25"/>
  <c r="CB58" i="25"/>
  <c r="CA58" i="25"/>
  <c r="BZ58" i="25"/>
  <c r="BY58" i="25"/>
  <c r="BX58" i="25"/>
  <c r="BW58" i="25"/>
  <c r="BV58" i="25"/>
  <c r="BU58" i="25"/>
  <c r="BT58" i="25"/>
  <c r="BQ58" i="25"/>
  <c r="BP58" i="25"/>
  <c r="BO58" i="25"/>
  <c r="BN58" i="25"/>
  <c r="BM58" i="25"/>
  <c r="BL58" i="25"/>
  <c r="BK58" i="25"/>
  <c r="BJ58" i="25"/>
  <c r="BI58" i="25"/>
  <c r="BH58" i="25"/>
  <c r="BG58" i="25"/>
  <c r="BF58" i="25"/>
  <c r="BE58" i="25"/>
  <c r="BD58" i="25"/>
  <c r="BC58" i="25"/>
  <c r="AZ58" i="25"/>
  <c r="AY58" i="25"/>
  <c r="AX58" i="25"/>
  <c r="AW58" i="25"/>
  <c r="AV58" i="25"/>
  <c r="AU58" i="25"/>
  <c r="AT58" i="25"/>
  <c r="AS58" i="25"/>
  <c r="AR58" i="25"/>
  <c r="AQ58" i="25"/>
  <c r="AP58" i="25"/>
  <c r="AO58" i="25"/>
  <c r="AN58" i="25"/>
  <c r="AM58" i="25"/>
  <c r="AL58" i="25"/>
  <c r="AI58" i="25"/>
  <c r="AH58" i="25"/>
  <c r="AG58" i="25"/>
  <c r="AF58" i="25"/>
  <c r="AE58" i="25"/>
  <c r="AD58" i="25"/>
  <c r="AC58" i="25"/>
  <c r="AB58" i="25"/>
  <c r="AA58" i="25"/>
  <c r="Z58" i="25"/>
  <c r="Y58" i="25"/>
  <c r="X58" i="25"/>
  <c r="W58" i="25"/>
  <c r="V58" i="25"/>
  <c r="U58" i="25"/>
  <c r="R58" i="25"/>
  <c r="Q58" i="25"/>
  <c r="P58" i="25"/>
  <c r="O58" i="25"/>
  <c r="N58" i="25"/>
  <c r="M58" i="25"/>
  <c r="L58" i="25"/>
  <c r="K58" i="25"/>
  <c r="J58" i="25"/>
  <c r="I58" i="25"/>
  <c r="H58" i="25"/>
  <c r="G58" i="25"/>
  <c r="F58" i="25"/>
  <c r="E58" i="25"/>
  <c r="D58" i="25"/>
  <c r="CH55" i="25"/>
  <c r="CG55" i="25"/>
  <c r="CF55" i="25"/>
  <c r="CE55" i="25"/>
  <c r="CD55" i="25"/>
  <c r="CC55" i="25"/>
  <c r="CB55" i="25"/>
  <c r="CA55" i="25"/>
  <c r="BZ55" i="25"/>
  <c r="BY55" i="25"/>
  <c r="BX55" i="25"/>
  <c r="BW55" i="25"/>
  <c r="BV55" i="25"/>
  <c r="BU55" i="25"/>
  <c r="BT55" i="25"/>
  <c r="BQ55" i="25"/>
  <c r="BP55" i="25"/>
  <c r="BO55" i="25"/>
  <c r="BN55" i="25"/>
  <c r="BM55" i="25"/>
  <c r="BL55" i="25"/>
  <c r="BK55" i="25"/>
  <c r="BJ55" i="25"/>
  <c r="BI55" i="25"/>
  <c r="BH55" i="25"/>
  <c r="BG55" i="25"/>
  <c r="BF55" i="25"/>
  <c r="BE55" i="25"/>
  <c r="BD55" i="25"/>
  <c r="BC55" i="25"/>
  <c r="AZ55" i="25"/>
  <c r="AY55" i="25"/>
  <c r="AX55" i="25"/>
  <c r="AW55" i="25"/>
  <c r="AV55" i="25"/>
  <c r="AU55" i="25"/>
  <c r="AT55" i="25"/>
  <c r="AS55" i="25"/>
  <c r="AR55" i="25"/>
  <c r="AQ55" i="25"/>
  <c r="AP55" i="25"/>
  <c r="AO55" i="25"/>
  <c r="AN55" i="25"/>
  <c r="AM55" i="25"/>
  <c r="AL55" i="25"/>
  <c r="AI55" i="25"/>
  <c r="AH55" i="25"/>
  <c r="AG55" i="25"/>
  <c r="AF55" i="25"/>
  <c r="AE55" i="25"/>
  <c r="AD55" i="25"/>
  <c r="AC55" i="25"/>
  <c r="AB55" i="25"/>
  <c r="AA55" i="25"/>
  <c r="Z55" i="25"/>
  <c r="Y55" i="25"/>
  <c r="X55" i="25"/>
  <c r="W55" i="25"/>
  <c r="V55" i="25"/>
  <c r="U55" i="25"/>
  <c r="R55" i="25"/>
  <c r="Q55" i="25"/>
  <c r="P55" i="25"/>
  <c r="O55" i="25"/>
  <c r="N55" i="25"/>
  <c r="M55" i="25"/>
  <c r="L55" i="25"/>
  <c r="K55" i="25"/>
  <c r="J55" i="25"/>
  <c r="I55" i="25"/>
  <c r="H55" i="25"/>
  <c r="G55" i="25"/>
  <c r="F55" i="25"/>
  <c r="E55" i="25"/>
  <c r="D55" i="25"/>
  <c r="CH48" i="25"/>
  <c r="CG48" i="25"/>
  <c r="CF48" i="25"/>
  <c r="CE48" i="25"/>
  <c r="CD48" i="25"/>
  <c r="CC48" i="25"/>
  <c r="CB48" i="25"/>
  <c r="CA48" i="25"/>
  <c r="BZ48" i="25"/>
  <c r="BY48" i="25"/>
  <c r="BX48" i="25"/>
  <c r="BW48" i="25"/>
  <c r="BV48" i="25"/>
  <c r="BU48" i="25"/>
  <c r="BT48" i="25"/>
  <c r="BQ48" i="25"/>
  <c r="BP48" i="25"/>
  <c r="BO48" i="25"/>
  <c r="BN48" i="25"/>
  <c r="BM48" i="25"/>
  <c r="BL48" i="25"/>
  <c r="BK48" i="25"/>
  <c r="BJ48" i="25"/>
  <c r="BI48" i="25"/>
  <c r="BH48" i="25"/>
  <c r="BG48" i="25"/>
  <c r="BF48" i="25"/>
  <c r="BE48" i="25"/>
  <c r="BD48" i="25"/>
  <c r="BC48" i="25"/>
  <c r="AZ48" i="25"/>
  <c r="AY48" i="25"/>
  <c r="AX48" i="25"/>
  <c r="AW48" i="25"/>
  <c r="AV48" i="25"/>
  <c r="AU48" i="25"/>
  <c r="AT48" i="25"/>
  <c r="AS48" i="25"/>
  <c r="AR48" i="25"/>
  <c r="AQ48" i="25"/>
  <c r="AP48" i="25"/>
  <c r="AO48" i="25"/>
  <c r="AN48" i="25"/>
  <c r="AM48" i="25"/>
  <c r="AL48" i="25"/>
  <c r="AI48" i="25"/>
  <c r="AH48" i="25"/>
  <c r="AG48" i="25"/>
  <c r="AF48" i="25"/>
  <c r="AE48" i="25"/>
  <c r="AD48" i="25"/>
  <c r="AC48" i="25"/>
  <c r="AB48" i="25"/>
  <c r="AA48" i="25"/>
  <c r="Z48" i="25"/>
  <c r="Y48" i="25"/>
  <c r="X48" i="25"/>
  <c r="W48" i="25"/>
  <c r="V48" i="25"/>
  <c r="U48" i="25"/>
  <c r="R48" i="25"/>
  <c r="Q48" i="25"/>
  <c r="P48" i="25"/>
  <c r="O48" i="25"/>
  <c r="N48" i="25"/>
  <c r="M48" i="25"/>
  <c r="L48" i="25"/>
  <c r="K48" i="25"/>
  <c r="J48" i="25"/>
  <c r="I48" i="25"/>
  <c r="H48" i="25"/>
  <c r="G48" i="25"/>
  <c r="F48" i="25"/>
  <c r="E48" i="25"/>
  <c r="D48" i="25"/>
  <c r="CH42" i="25"/>
  <c r="CG42" i="25"/>
  <c r="CF42" i="25"/>
  <c r="CE42" i="25"/>
  <c r="CD42" i="25"/>
  <c r="CC42" i="25"/>
  <c r="CB42" i="25"/>
  <c r="CA42" i="25"/>
  <c r="BZ42" i="25"/>
  <c r="BY42" i="25"/>
  <c r="BX42" i="25"/>
  <c r="BW42" i="25"/>
  <c r="BV42" i="25"/>
  <c r="BU42" i="25"/>
  <c r="BT42" i="25"/>
  <c r="BQ42" i="25"/>
  <c r="BP42" i="25"/>
  <c r="BO42" i="25"/>
  <c r="BN42" i="25"/>
  <c r="BM42" i="25"/>
  <c r="BL42" i="25"/>
  <c r="BK42" i="25"/>
  <c r="BJ42" i="25"/>
  <c r="BI42" i="25"/>
  <c r="BH42" i="25"/>
  <c r="BG42" i="25"/>
  <c r="BF42" i="25"/>
  <c r="BE42" i="25"/>
  <c r="BD42" i="25"/>
  <c r="BC42" i="25"/>
  <c r="AZ42" i="25"/>
  <c r="AY42" i="25"/>
  <c r="AX42" i="25"/>
  <c r="AW42" i="25"/>
  <c r="AV42" i="25"/>
  <c r="AU42" i="25"/>
  <c r="AT42" i="25"/>
  <c r="AS42" i="25"/>
  <c r="AR42" i="25"/>
  <c r="AQ42" i="25"/>
  <c r="AP42" i="25"/>
  <c r="AO42" i="25"/>
  <c r="AN42" i="25"/>
  <c r="AM42" i="25"/>
  <c r="AL42" i="25"/>
  <c r="AI42" i="25"/>
  <c r="AH42" i="25"/>
  <c r="AG42" i="25"/>
  <c r="AF42" i="25"/>
  <c r="AE42" i="25"/>
  <c r="AD42" i="25"/>
  <c r="AC42" i="25"/>
  <c r="AB42" i="25"/>
  <c r="AA42" i="25"/>
  <c r="Z42" i="25"/>
  <c r="Y42" i="25"/>
  <c r="X42" i="25"/>
  <c r="W42" i="25"/>
  <c r="V42" i="25"/>
  <c r="U42" i="25"/>
  <c r="R42" i="25"/>
  <c r="Q42" i="25"/>
  <c r="P42" i="25"/>
  <c r="O42" i="25"/>
  <c r="N42" i="25"/>
  <c r="M42" i="25"/>
  <c r="L42" i="25"/>
  <c r="K42" i="25"/>
  <c r="J42" i="25"/>
  <c r="I42" i="25"/>
  <c r="H42" i="25"/>
  <c r="G42" i="25"/>
  <c r="F42" i="25"/>
  <c r="E42" i="25"/>
  <c r="D42" i="25"/>
  <c r="CH33" i="25"/>
  <c r="CH69" i="25" s="1"/>
  <c r="CG33" i="25"/>
  <c r="CF33" i="25"/>
  <c r="CF69" i="25" s="1"/>
  <c r="CE33" i="25"/>
  <c r="CD33" i="25"/>
  <c r="CC33" i="25"/>
  <c r="CB33" i="25"/>
  <c r="CB69" i="25" s="1"/>
  <c r="CA33" i="25"/>
  <c r="BZ33" i="25"/>
  <c r="BZ69" i="25" s="1"/>
  <c r="BY33" i="25"/>
  <c r="BX33" i="25"/>
  <c r="BW33" i="25"/>
  <c r="BV33" i="25"/>
  <c r="BV69" i="25" s="1"/>
  <c r="BU33" i="25"/>
  <c r="BT33" i="25"/>
  <c r="BT69" i="25" s="1"/>
  <c r="BQ33" i="25"/>
  <c r="BP33" i="25"/>
  <c r="BO33" i="25"/>
  <c r="BN33" i="25"/>
  <c r="BN69" i="25" s="1"/>
  <c r="BM33" i="25"/>
  <c r="BL33" i="25"/>
  <c r="BL69" i="25" s="1"/>
  <c r="BK33" i="25"/>
  <c r="BJ33" i="25"/>
  <c r="BI33" i="25"/>
  <c r="BH33" i="25"/>
  <c r="BH69" i="25" s="1"/>
  <c r="BG33" i="25"/>
  <c r="BF33" i="25"/>
  <c r="BF69" i="25" s="1"/>
  <c r="BE33" i="25"/>
  <c r="BD33" i="25"/>
  <c r="BC33" i="25"/>
  <c r="AZ33" i="25"/>
  <c r="AZ69" i="25" s="1"/>
  <c r="AY33" i="25"/>
  <c r="AX33" i="25"/>
  <c r="AX69" i="25" s="1"/>
  <c r="AW33" i="25"/>
  <c r="AV33" i="25"/>
  <c r="AU33" i="25"/>
  <c r="AU69" i="25" s="1"/>
  <c r="AT33" i="25"/>
  <c r="AT69" i="25" s="1"/>
  <c r="AS33" i="25"/>
  <c r="AS69" i="25" s="1"/>
  <c r="AR33" i="25"/>
  <c r="AR69" i="25" s="1"/>
  <c r="AQ33" i="25"/>
  <c r="AQ69" i="25" s="1"/>
  <c r="AP33" i="25"/>
  <c r="AO33" i="25"/>
  <c r="AN33" i="25"/>
  <c r="AN69" i="25" s="1"/>
  <c r="AM33" i="25"/>
  <c r="AM69" i="25" s="1"/>
  <c r="AL33" i="25"/>
  <c r="AL69" i="25" s="1"/>
  <c r="AI33" i="25"/>
  <c r="AH33" i="25"/>
  <c r="AG33" i="25"/>
  <c r="AG69" i="25" s="1"/>
  <c r="AF33" i="25"/>
  <c r="AF69" i="25" s="1"/>
  <c r="AE33" i="25"/>
  <c r="AE69" i="25" s="1"/>
  <c r="AD33" i="25"/>
  <c r="AD69" i="25" s="1"/>
  <c r="AC33" i="25"/>
  <c r="AC69" i="25" s="1"/>
  <c r="AB33" i="25"/>
  <c r="AA33" i="25"/>
  <c r="Z33" i="25"/>
  <c r="Z69" i="25" s="1"/>
  <c r="Y33" i="25"/>
  <c r="Y69" i="25" s="1"/>
  <c r="X33" i="25"/>
  <c r="X69" i="25" s="1"/>
  <c r="W33" i="25"/>
  <c r="V33" i="25"/>
  <c r="U33" i="25"/>
  <c r="U69" i="25" s="1"/>
  <c r="R33" i="25"/>
  <c r="R69" i="25" s="1"/>
  <c r="Q33" i="25"/>
  <c r="Q69" i="25" s="1"/>
  <c r="P33" i="25"/>
  <c r="P69" i="25" s="1"/>
  <c r="O33" i="25"/>
  <c r="O69" i="25" s="1"/>
  <c r="N33" i="25"/>
  <c r="M33" i="25"/>
  <c r="L33" i="25"/>
  <c r="L69" i="25" s="1"/>
  <c r="K33" i="25"/>
  <c r="K69" i="25" s="1"/>
  <c r="J33" i="25"/>
  <c r="J69" i="25" s="1"/>
  <c r="I33" i="25"/>
  <c r="H33" i="25"/>
  <c r="G33" i="25"/>
  <c r="G69" i="25" s="1"/>
  <c r="F33" i="25"/>
  <c r="F69" i="25" s="1"/>
  <c r="E33" i="25"/>
  <c r="E69" i="25" s="1"/>
  <c r="D33" i="25"/>
  <c r="D69" i="25" s="1"/>
  <c r="CH28" i="25"/>
  <c r="CG28" i="25"/>
  <c r="CF28" i="25"/>
  <c r="CE28" i="25"/>
  <c r="CD28" i="25"/>
  <c r="CC28" i="25"/>
  <c r="CB28" i="25"/>
  <c r="CA28" i="25"/>
  <c r="BZ28" i="25"/>
  <c r="BY28" i="25"/>
  <c r="BX28" i="25"/>
  <c r="BW28" i="25"/>
  <c r="BV28" i="25"/>
  <c r="BU28" i="25"/>
  <c r="BT28" i="25"/>
  <c r="BQ28" i="25"/>
  <c r="BP28" i="25"/>
  <c r="BO28" i="25"/>
  <c r="BN28" i="25"/>
  <c r="BM28" i="25"/>
  <c r="BL28" i="25"/>
  <c r="BK28" i="25"/>
  <c r="BJ28" i="25"/>
  <c r="BI28" i="25"/>
  <c r="BH28" i="25"/>
  <c r="BG28" i="25"/>
  <c r="BF28" i="25"/>
  <c r="BE28" i="25"/>
  <c r="BD28" i="25"/>
  <c r="BC28" i="25"/>
  <c r="AZ28" i="25"/>
  <c r="AY28" i="25"/>
  <c r="AX28" i="25"/>
  <c r="AW28" i="25"/>
  <c r="AV28" i="25"/>
  <c r="AU28" i="25"/>
  <c r="AT28" i="25"/>
  <c r="AS28" i="25"/>
  <c r="AR28" i="25"/>
  <c r="AQ28" i="25"/>
  <c r="AP28" i="25"/>
  <c r="AO28" i="25"/>
  <c r="AN28" i="25"/>
  <c r="AM28" i="25"/>
  <c r="AL28" i="25"/>
  <c r="AI28" i="25"/>
  <c r="AH28" i="25"/>
  <c r="AG28" i="25"/>
  <c r="AF28" i="25"/>
  <c r="AE28" i="25"/>
  <c r="AD28" i="25"/>
  <c r="AC28" i="25"/>
  <c r="AB28" i="25"/>
  <c r="AA28" i="25"/>
  <c r="Z28" i="25"/>
  <c r="Y28" i="25"/>
  <c r="X28" i="25"/>
  <c r="W28" i="25"/>
  <c r="V28" i="25"/>
  <c r="U28" i="25"/>
  <c r="R28" i="25"/>
  <c r="Q28" i="25"/>
  <c r="P28" i="25"/>
  <c r="O28" i="25"/>
  <c r="N28" i="25"/>
  <c r="M28" i="25"/>
  <c r="L28" i="25"/>
  <c r="K28" i="25"/>
  <c r="J28" i="25"/>
  <c r="I28" i="25"/>
  <c r="H28" i="25"/>
  <c r="G28" i="25"/>
  <c r="F28" i="25"/>
  <c r="E28" i="25"/>
  <c r="D28" i="25"/>
  <c r="CH18" i="25"/>
  <c r="CG18" i="25"/>
  <c r="CF18" i="25"/>
  <c r="CE18" i="25"/>
  <c r="CD18" i="25"/>
  <c r="CC18" i="25"/>
  <c r="CB18" i="25"/>
  <c r="CA18" i="25"/>
  <c r="BZ18" i="25"/>
  <c r="BY18" i="25"/>
  <c r="BX18" i="25"/>
  <c r="BW18" i="25"/>
  <c r="BV18" i="25"/>
  <c r="BU18" i="25"/>
  <c r="BT18" i="25"/>
  <c r="BQ18" i="25"/>
  <c r="BP18" i="25"/>
  <c r="BO18" i="25"/>
  <c r="BN18" i="25"/>
  <c r="BM18" i="25"/>
  <c r="BL18" i="25"/>
  <c r="BK18" i="25"/>
  <c r="BJ18" i="25"/>
  <c r="BI18" i="25"/>
  <c r="BH18" i="25"/>
  <c r="BG18" i="25"/>
  <c r="BF18" i="25"/>
  <c r="BE18" i="25"/>
  <c r="BD18" i="25"/>
  <c r="BC18" i="25"/>
  <c r="AZ18" i="25"/>
  <c r="AY18" i="25"/>
  <c r="AX18" i="25"/>
  <c r="AW18" i="25"/>
  <c r="AV18" i="25"/>
  <c r="AU18" i="25"/>
  <c r="AT18" i="25"/>
  <c r="AS18" i="25"/>
  <c r="AR18" i="25"/>
  <c r="AQ18" i="25"/>
  <c r="AP18" i="25"/>
  <c r="AO18" i="25"/>
  <c r="AN18" i="25"/>
  <c r="AM18" i="25"/>
  <c r="AL18" i="25"/>
  <c r="AI18" i="25"/>
  <c r="AH18" i="25"/>
  <c r="AG18" i="25"/>
  <c r="AF18" i="25"/>
  <c r="AE18" i="25"/>
  <c r="AD18" i="25"/>
  <c r="AC18" i="25"/>
  <c r="AB18" i="25"/>
  <c r="AA18" i="25"/>
  <c r="Z18" i="25"/>
  <c r="Y18" i="25"/>
  <c r="X18" i="25"/>
  <c r="W18" i="25"/>
  <c r="V18" i="25"/>
  <c r="U18" i="25"/>
  <c r="R18" i="25"/>
  <c r="Q18" i="25"/>
  <c r="P18" i="25"/>
  <c r="O18" i="25"/>
  <c r="N18" i="25"/>
  <c r="M18" i="25"/>
  <c r="L18" i="25"/>
  <c r="K18" i="25"/>
  <c r="J18" i="25"/>
  <c r="I18" i="25"/>
  <c r="H18" i="25"/>
  <c r="G18" i="25"/>
  <c r="F18" i="25"/>
  <c r="E18" i="25"/>
  <c r="D18" i="25"/>
  <c r="CH14" i="25"/>
  <c r="CG14" i="25"/>
  <c r="CG29" i="25" s="1"/>
  <c r="CF14" i="25"/>
  <c r="CF29" i="25" s="1"/>
  <c r="CE14" i="25"/>
  <c r="CE29" i="25" s="1"/>
  <c r="CD14" i="25"/>
  <c r="CD29" i="25" s="1"/>
  <c r="CC14" i="25"/>
  <c r="CC29" i="25" s="1"/>
  <c r="CB14" i="25"/>
  <c r="CB29" i="25" s="1"/>
  <c r="CA14" i="25"/>
  <c r="BZ14" i="25"/>
  <c r="BZ29" i="25" s="1"/>
  <c r="BY14" i="25"/>
  <c r="BX14" i="25"/>
  <c r="BX29" i="25" s="1"/>
  <c r="BW14" i="25"/>
  <c r="BW29" i="25" s="1"/>
  <c r="BV14" i="25"/>
  <c r="BU14" i="25"/>
  <c r="BU29" i="25" s="1"/>
  <c r="BT14" i="25"/>
  <c r="BT29" i="25" s="1"/>
  <c r="BQ14" i="25"/>
  <c r="BQ92" i="25" s="1"/>
  <c r="BP14" i="25"/>
  <c r="BP92" i="25" s="1"/>
  <c r="BO14" i="25"/>
  <c r="BO92" i="25" s="1"/>
  <c r="BN14" i="25"/>
  <c r="BN29" i="25" s="1"/>
  <c r="BM14" i="25"/>
  <c r="BM92" i="25" s="1"/>
  <c r="BM95" i="25" s="1"/>
  <c r="BL14" i="25"/>
  <c r="BL92" i="25" s="1"/>
  <c r="BK14" i="25"/>
  <c r="BK92" i="25" s="1"/>
  <c r="BK95" i="25" s="1"/>
  <c r="BJ14" i="25"/>
  <c r="BI14" i="25"/>
  <c r="BI29" i="25" s="1"/>
  <c r="BH14" i="25"/>
  <c r="BH92" i="25" s="1"/>
  <c r="BH95" i="25" s="1"/>
  <c r="BG14" i="25"/>
  <c r="BG92" i="25" s="1"/>
  <c r="BF14" i="25"/>
  <c r="BF29" i="25" s="1"/>
  <c r="BE14" i="25"/>
  <c r="BE92" i="25" s="1"/>
  <c r="BD14" i="25"/>
  <c r="BD92" i="25" s="1"/>
  <c r="BC14" i="25"/>
  <c r="BC92" i="25" s="1"/>
  <c r="AZ14" i="25"/>
  <c r="AZ29" i="25" s="1"/>
  <c r="AY14" i="25"/>
  <c r="AY92" i="25" s="1"/>
  <c r="AY95" i="25" s="1"/>
  <c r="AX14" i="25"/>
  <c r="AX29" i="25" s="1"/>
  <c r="AW14" i="25"/>
  <c r="AW92" i="25" s="1"/>
  <c r="AW95" i="25" s="1"/>
  <c r="AV14" i="25"/>
  <c r="AV29" i="25" s="1"/>
  <c r="AU14" i="25"/>
  <c r="AU29" i="25" s="1"/>
  <c r="AT14" i="25"/>
  <c r="AT92" i="25" s="1"/>
  <c r="AT95" i="25" s="1"/>
  <c r="AS14" i="25"/>
  <c r="AS92" i="25" s="1"/>
  <c r="AR14" i="25"/>
  <c r="AR29" i="25" s="1"/>
  <c r="AQ14" i="25"/>
  <c r="AQ92" i="25" s="1"/>
  <c r="AP14" i="25"/>
  <c r="AP92" i="25" s="1"/>
  <c r="AO14" i="25"/>
  <c r="AO92" i="25" s="1"/>
  <c r="AN14" i="25"/>
  <c r="AN29" i="25" s="1"/>
  <c r="AM14" i="25"/>
  <c r="AM92" i="25" s="1"/>
  <c r="AM95" i="25" s="1"/>
  <c r="AL14" i="25"/>
  <c r="AL29" i="25" s="1"/>
  <c r="AI14" i="25"/>
  <c r="AI92" i="25" s="1"/>
  <c r="AI95" i="25" s="1"/>
  <c r="AH14" i="25"/>
  <c r="AG14" i="25"/>
  <c r="AG29" i="25" s="1"/>
  <c r="AF14" i="25"/>
  <c r="AF92" i="25" s="1"/>
  <c r="AF95" i="25" s="1"/>
  <c r="AE14" i="25"/>
  <c r="AE92" i="25" s="1"/>
  <c r="AD14" i="25"/>
  <c r="AC14" i="25"/>
  <c r="AC92" i="25" s="1"/>
  <c r="AB14" i="25"/>
  <c r="AB92" i="25" s="1"/>
  <c r="AA14" i="25"/>
  <c r="AA92" i="25" s="1"/>
  <c r="Z14" i="25"/>
  <c r="Z92" i="25" s="1"/>
  <c r="Y14" i="25"/>
  <c r="Y92" i="25" s="1"/>
  <c r="Y95" i="25" s="1"/>
  <c r="X14" i="25"/>
  <c r="X92" i="25" s="1"/>
  <c r="W14" i="25"/>
  <c r="W92" i="25" s="1"/>
  <c r="W95" i="25" s="1"/>
  <c r="V14" i="25"/>
  <c r="V29" i="25" s="1"/>
  <c r="U14" i="25"/>
  <c r="U29" i="25" s="1"/>
  <c r="R14" i="25"/>
  <c r="R92" i="25" s="1"/>
  <c r="R95" i="25" s="1"/>
  <c r="Q14" i="25"/>
  <c r="Q92" i="25" s="1"/>
  <c r="P14" i="25"/>
  <c r="P29" i="25" s="1"/>
  <c r="O14" i="25"/>
  <c r="O92" i="25" s="1"/>
  <c r="N14" i="25"/>
  <c r="N92" i="25" s="1"/>
  <c r="M14" i="25"/>
  <c r="M92" i="25" s="1"/>
  <c r="L14" i="25"/>
  <c r="L92" i="25" s="1"/>
  <c r="K14" i="25"/>
  <c r="K92" i="25" s="1"/>
  <c r="K95" i="25" s="1"/>
  <c r="J14" i="25"/>
  <c r="J92" i="25" s="1"/>
  <c r="I14" i="25"/>
  <c r="I92" i="25" s="1"/>
  <c r="I95" i="25" s="1"/>
  <c r="H14" i="25"/>
  <c r="H29" i="25" s="1"/>
  <c r="G14" i="25"/>
  <c r="G29" i="25" s="1"/>
  <c r="F14" i="25"/>
  <c r="F92" i="25" s="1"/>
  <c r="F95" i="25" s="1"/>
  <c r="E14" i="25"/>
  <c r="E92" i="25" s="1"/>
  <c r="D14" i="25"/>
  <c r="D29" i="25" s="1"/>
  <c r="BQ94" i="24"/>
  <c r="BP94" i="24"/>
  <c r="BO94" i="24"/>
  <c r="BN94" i="24"/>
  <c r="BM94" i="24"/>
  <c r="BL94" i="24"/>
  <c r="BK94" i="24"/>
  <c r="BJ94" i="24"/>
  <c r="BI94" i="24"/>
  <c r="BH94" i="24"/>
  <c r="BG94" i="24"/>
  <c r="BF94" i="24"/>
  <c r="BE94" i="24"/>
  <c r="BD94" i="24"/>
  <c r="BC94" i="24"/>
  <c r="AZ94" i="24"/>
  <c r="AY94" i="24"/>
  <c r="AX94" i="24"/>
  <c r="AW94" i="24"/>
  <c r="AV94" i="24"/>
  <c r="AU94" i="24"/>
  <c r="AT94" i="24"/>
  <c r="AS94" i="24"/>
  <c r="AR94" i="24"/>
  <c r="AQ94" i="24"/>
  <c r="AP94" i="24"/>
  <c r="AO94" i="24"/>
  <c r="AN94" i="24"/>
  <c r="AM94" i="24"/>
  <c r="AL94" i="24"/>
  <c r="AI94" i="24"/>
  <c r="AH94" i="24"/>
  <c r="AG94" i="24"/>
  <c r="AF94" i="24"/>
  <c r="AE94" i="24"/>
  <c r="AD94" i="24"/>
  <c r="AC94" i="24"/>
  <c r="AB94" i="24"/>
  <c r="AA94" i="24"/>
  <c r="Z94" i="24"/>
  <c r="Y94" i="24"/>
  <c r="X94" i="24"/>
  <c r="W94" i="24"/>
  <c r="V94" i="24"/>
  <c r="U94" i="24"/>
  <c r="R94" i="24"/>
  <c r="Q94" i="24"/>
  <c r="P94" i="24"/>
  <c r="O94" i="24"/>
  <c r="N94" i="24"/>
  <c r="M94" i="24"/>
  <c r="L94" i="24"/>
  <c r="K94" i="24"/>
  <c r="J94" i="24"/>
  <c r="I94" i="24"/>
  <c r="H94" i="24"/>
  <c r="G94" i="24"/>
  <c r="F94" i="24"/>
  <c r="E94" i="24"/>
  <c r="D94" i="24"/>
  <c r="CG89" i="24"/>
  <c r="CE89" i="24"/>
  <c r="BM89" i="24"/>
  <c r="BG89" i="24"/>
  <c r="BE89" i="24"/>
  <c r="AM89" i="24"/>
  <c r="AE89" i="24"/>
  <c r="AC89" i="24"/>
  <c r="CH87" i="24"/>
  <c r="CH89" i="24" s="1"/>
  <c r="CG87" i="24"/>
  <c r="CF87" i="24"/>
  <c r="CF89" i="24" s="1"/>
  <c r="CE87" i="24"/>
  <c r="CD87" i="24"/>
  <c r="CD89" i="24" s="1"/>
  <c r="CC87" i="24"/>
  <c r="CC89" i="24" s="1"/>
  <c r="CB87" i="24"/>
  <c r="CB89" i="24" s="1"/>
  <c r="CA87" i="24"/>
  <c r="CA89" i="24" s="1"/>
  <c r="BZ87" i="24"/>
  <c r="BZ89" i="24" s="1"/>
  <c r="BY87" i="24"/>
  <c r="BY89" i="24" s="1"/>
  <c r="BX87" i="24"/>
  <c r="BX89" i="24" s="1"/>
  <c r="BW87" i="24"/>
  <c r="BW89" i="24" s="1"/>
  <c r="BV87" i="24"/>
  <c r="BV89" i="24" s="1"/>
  <c r="BU87" i="24"/>
  <c r="BU89" i="24" s="1"/>
  <c r="BT87" i="24"/>
  <c r="BT89" i="24" s="1"/>
  <c r="BQ87" i="24"/>
  <c r="BQ89" i="24" s="1"/>
  <c r="BP87" i="24"/>
  <c r="BP89" i="24" s="1"/>
  <c r="BO87" i="24"/>
  <c r="BO89" i="24" s="1"/>
  <c r="BN87" i="24"/>
  <c r="BN89" i="24" s="1"/>
  <c r="BM87" i="24"/>
  <c r="BL87" i="24"/>
  <c r="BL89" i="24" s="1"/>
  <c r="BK87" i="24"/>
  <c r="BK89" i="24" s="1"/>
  <c r="BJ87" i="24"/>
  <c r="BJ89" i="24" s="1"/>
  <c r="BI87" i="24"/>
  <c r="BI89" i="24" s="1"/>
  <c r="BH87" i="24"/>
  <c r="BH89" i="24" s="1"/>
  <c r="BG87" i="24"/>
  <c r="BF87" i="24"/>
  <c r="BF89" i="24" s="1"/>
  <c r="BE87" i="24"/>
  <c r="BD87" i="24"/>
  <c r="BD89" i="24" s="1"/>
  <c r="BC87" i="24"/>
  <c r="BC89" i="24" s="1"/>
  <c r="AZ87" i="24"/>
  <c r="AZ89" i="24" s="1"/>
  <c r="AY87" i="24"/>
  <c r="AY89" i="24" s="1"/>
  <c r="AX87" i="24"/>
  <c r="AX89" i="24" s="1"/>
  <c r="AW87" i="24"/>
  <c r="AW89" i="24" s="1"/>
  <c r="AV87" i="24"/>
  <c r="AV89" i="24" s="1"/>
  <c r="AU87" i="24"/>
  <c r="AU89" i="24" s="1"/>
  <c r="AT87" i="24"/>
  <c r="AT89" i="24" s="1"/>
  <c r="AS87" i="24"/>
  <c r="AS89" i="24" s="1"/>
  <c r="AR87" i="24"/>
  <c r="AR89" i="24" s="1"/>
  <c r="AQ87" i="24"/>
  <c r="AQ89" i="24" s="1"/>
  <c r="AP87" i="24"/>
  <c r="AP89" i="24" s="1"/>
  <c r="AO87" i="24"/>
  <c r="AO89" i="24" s="1"/>
  <c r="AN87" i="24"/>
  <c r="AN89" i="24" s="1"/>
  <c r="AM87" i="24"/>
  <c r="AL87" i="24"/>
  <c r="AL89" i="24" s="1"/>
  <c r="AI87" i="24"/>
  <c r="AI89" i="24" s="1"/>
  <c r="AH87" i="24"/>
  <c r="AH89" i="24" s="1"/>
  <c r="AG87" i="24"/>
  <c r="AG89" i="24" s="1"/>
  <c r="AF87" i="24"/>
  <c r="AF89" i="24" s="1"/>
  <c r="AE87" i="24"/>
  <c r="AD87" i="24"/>
  <c r="AD89" i="24" s="1"/>
  <c r="AC87" i="24"/>
  <c r="AB87" i="24"/>
  <c r="AB89" i="24" s="1"/>
  <c r="AA87" i="24"/>
  <c r="AA89" i="24" s="1"/>
  <c r="Z87" i="24"/>
  <c r="Z89" i="24" s="1"/>
  <c r="Y87" i="24"/>
  <c r="Y89" i="24" s="1"/>
  <c r="X87" i="24"/>
  <c r="X89" i="24" s="1"/>
  <c r="W87" i="24"/>
  <c r="W89" i="24" s="1"/>
  <c r="V87" i="24"/>
  <c r="V89" i="24" s="1"/>
  <c r="U87" i="24"/>
  <c r="U89" i="24" s="1"/>
  <c r="R87" i="24"/>
  <c r="R89" i="24" s="1"/>
  <c r="Q87" i="24"/>
  <c r="Q89" i="24" s="1"/>
  <c r="P87" i="24"/>
  <c r="P89" i="24" s="1"/>
  <c r="O87" i="24"/>
  <c r="O89" i="24" s="1"/>
  <c r="N87" i="24"/>
  <c r="N89" i="24" s="1"/>
  <c r="M87" i="24"/>
  <c r="M89" i="24" s="1"/>
  <c r="L87" i="24"/>
  <c r="L89" i="24" s="1"/>
  <c r="K87" i="24"/>
  <c r="K89" i="24" s="1"/>
  <c r="J87" i="24"/>
  <c r="J89" i="24" s="1"/>
  <c r="I87" i="24"/>
  <c r="I89" i="24" s="1"/>
  <c r="H87" i="24"/>
  <c r="H89" i="24" s="1"/>
  <c r="G87" i="24"/>
  <c r="G89" i="24" s="1"/>
  <c r="F87" i="24"/>
  <c r="F89" i="24" s="1"/>
  <c r="E87" i="24"/>
  <c r="E89" i="24" s="1"/>
  <c r="D87" i="24"/>
  <c r="D89" i="24" s="1"/>
  <c r="CH82" i="24"/>
  <c r="CG82" i="24"/>
  <c r="CF82" i="24"/>
  <c r="CE82" i="24"/>
  <c r="CD82" i="24"/>
  <c r="CC82" i="24"/>
  <c r="CB82" i="24"/>
  <c r="CA82" i="24"/>
  <c r="BZ82" i="24"/>
  <c r="BY82" i="24"/>
  <c r="BX82" i="24"/>
  <c r="BW82" i="24"/>
  <c r="BV82" i="24"/>
  <c r="BU82" i="24"/>
  <c r="BT82" i="24"/>
  <c r="BQ82" i="24"/>
  <c r="BP82" i="24"/>
  <c r="BO82" i="24"/>
  <c r="BN82" i="24"/>
  <c r="BM82" i="24"/>
  <c r="BL82" i="24"/>
  <c r="BK82" i="24"/>
  <c r="BJ82" i="24"/>
  <c r="BI82" i="24"/>
  <c r="BH82" i="24"/>
  <c r="BG82" i="24"/>
  <c r="BF82" i="24"/>
  <c r="BE82" i="24"/>
  <c r="BD82" i="24"/>
  <c r="BC82" i="24"/>
  <c r="AZ82" i="24"/>
  <c r="AY82" i="24"/>
  <c r="AX82" i="24"/>
  <c r="AW82" i="24"/>
  <c r="AV82" i="24"/>
  <c r="AU82" i="24"/>
  <c r="AT82" i="24"/>
  <c r="AS82" i="24"/>
  <c r="AR82" i="24"/>
  <c r="AQ82" i="24"/>
  <c r="AP82" i="24"/>
  <c r="AO82" i="24"/>
  <c r="AN82" i="24"/>
  <c r="AM82" i="24"/>
  <c r="AL82" i="24"/>
  <c r="AI82" i="24"/>
  <c r="AH82" i="24"/>
  <c r="AG82" i="24"/>
  <c r="AF82" i="24"/>
  <c r="AE82" i="24"/>
  <c r="AD82" i="24"/>
  <c r="AC82" i="24"/>
  <c r="AB82" i="24"/>
  <c r="AA82" i="24"/>
  <c r="Z82" i="24"/>
  <c r="Y82" i="24"/>
  <c r="X82" i="24"/>
  <c r="W82" i="24"/>
  <c r="V82" i="24"/>
  <c r="U82" i="24"/>
  <c r="R82" i="24"/>
  <c r="Q82" i="24"/>
  <c r="P82" i="24"/>
  <c r="O82" i="24"/>
  <c r="N82" i="24"/>
  <c r="M82" i="24"/>
  <c r="L82" i="24"/>
  <c r="K82" i="24"/>
  <c r="J82" i="24"/>
  <c r="I82" i="24"/>
  <c r="H82" i="24"/>
  <c r="G82" i="24"/>
  <c r="F82" i="24"/>
  <c r="E82" i="24"/>
  <c r="D82" i="24"/>
  <c r="CH79" i="24"/>
  <c r="CH83" i="24" s="1"/>
  <c r="CG79" i="24"/>
  <c r="CG83" i="24" s="1"/>
  <c r="CF79" i="24"/>
  <c r="CF83" i="24" s="1"/>
  <c r="CE79" i="24"/>
  <c r="CE83" i="24" s="1"/>
  <c r="CD79" i="24"/>
  <c r="CD83" i="24" s="1"/>
  <c r="CC79" i="24"/>
  <c r="CB79" i="24"/>
  <c r="CA79" i="24"/>
  <c r="CA83" i="24" s="1"/>
  <c r="BZ79" i="24"/>
  <c r="BZ83" i="24" s="1"/>
  <c r="BY79" i="24"/>
  <c r="BY83" i="24" s="1"/>
  <c r="BX79" i="24"/>
  <c r="BX83" i="24" s="1"/>
  <c r="BW79" i="24"/>
  <c r="BW83" i="24" s="1"/>
  <c r="BV79" i="24"/>
  <c r="BV83" i="24" s="1"/>
  <c r="BU79" i="24"/>
  <c r="BU83" i="24" s="1"/>
  <c r="BT79" i="24"/>
  <c r="BT83" i="24" s="1"/>
  <c r="BQ79" i="24"/>
  <c r="BQ83" i="24" s="1"/>
  <c r="BP79" i="24"/>
  <c r="BP83" i="24" s="1"/>
  <c r="BO79" i="24"/>
  <c r="BN79" i="24"/>
  <c r="BM79" i="24"/>
  <c r="BM83" i="24" s="1"/>
  <c r="BL79" i="24"/>
  <c r="BL83" i="24" s="1"/>
  <c r="BK79" i="24"/>
  <c r="BJ79" i="24"/>
  <c r="BJ83" i="24" s="1"/>
  <c r="BI79" i="24"/>
  <c r="BI83" i="24" s="1"/>
  <c r="BH79" i="24"/>
  <c r="BH93" i="24" s="1"/>
  <c r="BG79" i="24"/>
  <c r="BF79" i="24"/>
  <c r="BE79" i="24"/>
  <c r="BE83" i="24" s="1"/>
  <c r="BD79" i="24"/>
  <c r="BD83" i="24" s="1"/>
  <c r="BC79" i="24"/>
  <c r="AZ79" i="24"/>
  <c r="AY79" i="24"/>
  <c r="AY83" i="24" s="1"/>
  <c r="AX79" i="24"/>
  <c r="AX83" i="24" s="1"/>
  <c r="AW79" i="24"/>
  <c r="AV79" i="24"/>
  <c r="AV83" i="24" s="1"/>
  <c r="AU79" i="24"/>
  <c r="AU83" i="24" s="1"/>
  <c r="AT79" i="24"/>
  <c r="AT93" i="24" s="1"/>
  <c r="AS79" i="24"/>
  <c r="AR79" i="24"/>
  <c r="AQ79" i="24"/>
  <c r="AQ83" i="24" s="1"/>
  <c r="AP79" i="24"/>
  <c r="AP83" i="24" s="1"/>
  <c r="AO79" i="24"/>
  <c r="AN79" i="24"/>
  <c r="AM79" i="24"/>
  <c r="AM83" i="24" s="1"/>
  <c r="AL79" i="24"/>
  <c r="AL83" i="24" s="1"/>
  <c r="AI79" i="24"/>
  <c r="AH79" i="24"/>
  <c r="AH83" i="24" s="1"/>
  <c r="AG79" i="24"/>
  <c r="AG83" i="24" s="1"/>
  <c r="AF79" i="24"/>
  <c r="AF93" i="24" s="1"/>
  <c r="AE79" i="24"/>
  <c r="AD79" i="24"/>
  <c r="AD93" i="24" s="1"/>
  <c r="AC79" i="24"/>
  <c r="AC83" i="24" s="1"/>
  <c r="AB79" i="24"/>
  <c r="AB83" i="24" s="1"/>
  <c r="AA79" i="24"/>
  <c r="Z79" i="24"/>
  <c r="Y79" i="24"/>
  <c r="Y83" i="24" s="1"/>
  <c r="X79" i="24"/>
  <c r="X83" i="24" s="1"/>
  <c r="W79" i="24"/>
  <c r="V79" i="24"/>
  <c r="V83" i="24" s="1"/>
  <c r="U79" i="24"/>
  <c r="U83" i="24" s="1"/>
  <c r="R79" i="24"/>
  <c r="R93" i="24" s="1"/>
  <c r="Q79" i="24"/>
  <c r="Q93" i="24" s="1"/>
  <c r="P79" i="24"/>
  <c r="O79" i="24"/>
  <c r="O83" i="24" s="1"/>
  <c r="N79" i="24"/>
  <c r="N83" i="24" s="1"/>
  <c r="M79" i="24"/>
  <c r="L79" i="24"/>
  <c r="K79" i="24"/>
  <c r="K83" i="24" s="1"/>
  <c r="J79" i="24"/>
  <c r="J83" i="24" s="1"/>
  <c r="I79" i="24"/>
  <c r="I93" i="24" s="1"/>
  <c r="H79" i="24"/>
  <c r="H83" i="24" s="1"/>
  <c r="G79" i="24"/>
  <c r="G83" i="24" s="1"/>
  <c r="F79" i="24"/>
  <c r="F93" i="24" s="1"/>
  <c r="E79" i="24"/>
  <c r="D79" i="24"/>
  <c r="D93" i="24" s="1"/>
  <c r="CH67" i="24"/>
  <c r="CG67" i="24"/>
  <c r="CF67" i="24"/>
  <c r="CE67" i="24"/>
  <c r="CD67" i="24"/>
  <c r="CC67" i="24"/>
  <c r="CB67" i="24"/>
  <c r="CA67" i="24"/>
  <c r="BZ67" i="24"/>
  <c r="BY67" i="24"/>
  <c r="BX67" i="24"/>
  <c r="BW67" i="24"/>
  <c r="BV67" i="24"/>
  <c r="BU67" i="24"/>
  <c r="BT67" i="24"/>
  <c r="BQ67" i="24"/>
  <c r="BP67" i="24"/>
  <c r="BO67" i="24"/>
  <c r="BN67" i="24"/>
  <c r="BM67" i="24"/>
  <c r="BL67" i="24"/>
  <c r="BK67" i="24"/>
  <c r="BJ67" i="24"/>
  <c r="BI67" i="24"/>
  <c r="BH67" i="24"/>
  <c r="BG67" i="24"/>
  <c r="BF67" i="24"/>
  <c r="BE67" i="24"/>
  <c r="BD67" i="24"/>
  <c r="BC67" i="24"/>
  <c r="AZ67" i="24"/>
  <c r="AY67" i="24"/>
  <c r="AX67" i="24"/>
  <c r="AW67" i="24"/>
  <c r="AV67" i="24"/>
  <c r="AU67" i="24"/>
  <c r="AT67" i="24"/>
  <c r="AS67" i="24"/>
  <c r="AR67" i="24"/>
  <c r="AQ67" i="24"/>
  <c r="AP67" i="24"/>
  <c r="AO67" i="24"/>
  <c r="AN67" i="24"/>
  <c r="AM67" i="24"/>
  <c r="AL67" i="24"/>
  <c r="AI67" i="24"/>
  <c r="AH67" i="24"/>
  <c r="AG67" i="24"/>
  <c r="AF67" i="24"/>
  <c r="AE67" i="24"/>
  <c r="AD67" i="24"/>
  <c r="AC67" i="24"/>
  <c r="AB67" i="24"/>
  <c r="AA67" i="24"/>
  <c r="Z67" i="24"/>
  <c r="Y67" i="24"/>
  <c r="X67" i="24"/>
  <c r="W67" i="24"/>
  <c r="V67" i="24"/>
  <c r="U67" i="24"/>
  <c r="R67" i="24"/>
  <c r="Q67" i="24"/>
  <c r="P67" i="24"/>
  <c r="O67" i="24"/>
  <c r="N67" i="24"/>
  <c r="M67" i="24"/>
  <c r="L67" i="24"/>
  <c r="K67" i="24"/>
  <c r="J67" i="24"/>
  <c r="I67" i="24"/>
  <c r="H67" i="24"/>
  <c r="G67" i="24"/>
  <c r="F67" i="24"/>
  <c r="E67" i="24"/>
  <c r="D67" i="24"/>
  <c r="CH62" i="24"/>
  <c r="CG62" i="24"/>
  <c r="CF62" i="24"/>
  <c r="CE62" i="24"/>
  <c r="CD62" i="24"/>
  <c r="CC62" i="24"/>
  <c r="CB62" i="24"/>
  <c r="CA62" i="24"/>
  <c r="BZ62" i="24"/>
  <c r="BY62" i="24"/>
  <c r="BX62" i="24"/>
  <c r="BW62" i="24"/>
  <c r="BV62" i="24"/>
  <c r="BU62" i="24"/>
  <c r="BT62" i="24"/>
  <c r="BQ62" i="24"/>
  <c r="BP62" i="24"/>
  <c r="BO62" i="24"/>
  <c r="BN62" i="24"/>
  <c r="BM62" i="24"/>
  <c r="BL62" i="24"/>
  <c r="BK62" i="24"/>
  <c r="BJ62" i="24"/>
  <c r="BI62" i="24"/>
  <c r="BH62" i="24"/>
  <c r="BG62" i="24"/>
  <c r="BF62" i="24"/>
  <c r="BE62" i="24"/>
  <c r="BD62" i="24"/>
  <c r="BC62" i="24"/>
  <c r="AZ62" i="24"/>
  <c r="AY62" i="24"/>
  <c r="AX62" i="24"/>
  <c r="AW62" i="24"/>
  <c r="AV62" i="24"/>
  <c r="AU62" i="24"/>
  <c r="AT62" i="24"/>
  <c r="AS62" i="24"/>
  <c r="AR62" i="24"/>
  <c r="AQ62" i="24"/>
  <c r="AP62" i="24"/>
  <c r="AO62" i="24"/>
  <c r="AN62" i="24"/>
  <c r="AM62" i="24"/>
  <c r="AL62" i="24"/>
  <c r="AI62" i="24"/>
  <c r="AH62" i="24"/>
  <c r="AG62" i="24"/>
  <c r="AF62" i="24"/>
  <c r="AE62" i="24"/>
  <c r="AD62" i="24"/>
  <c r="AC62" i="24"/>
  <c r="AB62" i="24"/>
  <c r="AA62" i="24"/>
  <c r="Z62" i="24"/>
  <c r="Y62" i="24"/>
  <c r="X62" i="24"/>
  <c r="W62" i="24"/>
  <c r="V62" i="24"/>
  <c r="U62" i="24"/>
  <c r="R62" i="24"/>
  <c r="Q62" i="24"/>
  <c r="P62" i="24"/>
  <c r="O62" i="24"/>
  <c r="N62" i="24"/>
  <c r="M62" i="24"/>
  <c r="L62" i="24"/>
  <c r="K62" i="24"/>
  <c r="J62" i="24"/>
  <c r="I62" i="24"/>
  <c r="H62" i="24"/>
  <c r="G62" i="24"/>
  <c r="F62" i="24"/>
  <c r="E62" i="24"/>
  <c r="D62" i="24"/>
  <c r="CH58" i="24"/>
  <c r="CG58" i="24"/>
  <c r="CF58" i="24"/>
  <c r="CE58" i="24"/>
  <c r="CD58" i="24"/>
  <c r="CC58" i="24"/>
  <c r="CB58" i="24"/>
  <c r="CA58" i="24"/>
  <c r="BZ58" i="24"/>
  <c r="BY58" i="24"/>
  <c r="BX58" i="24"/>
  <c r="BW58" i="24"/>
  <c r="BV58" i="24"/>
  <c r="BU58" i="24"/>
  <c r="BT58" i="24"/>
  <c r="BQ58" i="24"/>
  <c r="BP58" i="24"/>
  <c r="BO58" i="24"/>
  <c r="BN58" i="24"/>
  <c r="BM58" i="24"/>
  <c r="BL58" i="24"/>
  <c r="BK58" i="24"/>
  <c r="BJ58" i="24"/>
  <c r="BI58" i="24"/>
  <c r="BH58" i="24"/>
  <c r="BG58" i="24"/>
  <c r="BF58" i="24"/>
  <c r="BE58" i="24"/>
  <c r="BD58" i="24"/>
  <c r="BC58" i="24"/>
  <c r="AZ58" i="24"/>
  <c r="AY58" i="24"/>
  <c r="AX58" i="24"/>
  <c r="AW58" i="24"/>
  <c r="AV58" i="24"/>
  <c r="AU58" i="24"/>
  <c r="AT58" i="24"/>
  <c r="AS58" i="24"/>
  <c r="AR58" i="24"/>
  <c r="AQ58" i="24"/>
  <c r="AP58" i="24"/>
  <c r="AO58" i="24"/>
  <c r="AN58" i="24"/>
  <c r="AM58" i="24"/>
  <c r="AL58" i="24"/>
  <c r="AI58" i="24"/>
  <c r="AH58" i="24"/>
  <c r="AG58" i="24"/>
  <c r="AF58" i="24"/>
  <c r="AE58" i="24"/>
  <c r="AD58" i="24"/>
  <c r="AC58" i="24"/>
  <c r="AB58" i="24"/>
  <c r="AA58" i="24"/>
  <c r="Z58" i="24"/>
  <c r="Y58" i="24"/>
  <c r="X58" i="24"/>
  <c r="W58" i="24"/>
  <c r="V58" i="24"/>
  <c r="U58" i="24"/>
  <c r="R58" i="24"/>
  <c r="Q58" i="24"/>
  <c r="P58" i="24"/>
  <c r="O58" i="24"/>
  <c r="N58" i="24"/>
  <c r="M58" i="24"/>
  <c r="L58" i="24"/>
  <c r="K58" i="24"/>
  <c r="J58" i="24"/>
  <c r="I58" i="24"/>
  <c r="H58" i="24"/>
  <c r="G58" i="24"/>
  <c r="F58" i="24"/>
  <c r="E58" i="24"/>
  <c r="D58" i="24"/>
  <c r="CH55" i="24"/>
  <c r="CG55" i="24"/>
  <c r="CF55" i="24"/>
  <c r="CE55" i="24"/>
  <c r="CD55" i="24"/>
  <c r="CC55" i="24"/>
  <c r="CB55" i="24"/>
  <c r="CA55" i="24"/>
  <c r="BZ55" i="24"/>
  <c r="BY55" i="24"/>
  <c r="BX55" i="24"/>
  <c r="BW55" i="24"/>
  <c r="BV55" i="24"/>
  <c r="BU55" i="24"/>
  <c r="BT55" i="24"/>
  <c r="BQ55" i="24"/>
  <c r="BP55" i="24"/>
  <c r="BO55" i="24"/>
  <c r="BN55" i="24"/>
  <c r="BM55" i="24"/>
  <c r="BL55" i="24"/>
  <c r="BK55" i="24"/>
  <c r="BJ55" i="24"/>
  <c r="BI55" i="24"/>
  <c r="BH55" i="24"/>
  <c r="BG55" i="24"/>
  <c r="BF55" i="24"/>
  <c r="BE55" i="24"/>
  <c r="BD55" i="24"/>
  <c r="BC55" i="24"/>
  <c r="AZ55" i="24"/>
  <c r="AY55" i="24"/>
  <c r="AX55" i="24"/>
  <c r="AW55" i="24"/>
  <c r="AV55" i="24"/>
  <c r="AU55" i="24"/>
  <c r="AT55" i="24"/>
  <c r="AS55" i="24"/>
  <c r="AR55" i="24"/>
  <c r="AQ55" i="24"/>
  <c r="AP55" i="24"/>
  <c r="AO55" i="24"/>
  <c r="AN55" i="24"/>
  <c r="AM55" i="24"/>
  <c r="AL55" i="24"/>
  <c r="AI55" i="24"/>
  <c r="AH55" i="24"/>
  <c r="AG55" i="24"/>
  <c r="AF55" i="24"/>
  <c r="AE55" i="24"/>
  <c r="AD55" i="24"/>
  <c r="AC55" i="24"/>
  <c r="AB55" i="24"/>
  <c r="AA55" i="24"/>
  <c r="Z55" i="24"/>
  <c r="Y55" i="24"/>
  <c r="X55" i="24"/>
  <c r="W55" i="24"/>
  <c r="V55" i="24"/>
  <c r="U55" i="24"/>
  <c r="R55" i="24"/>
  <c r="Q55" i="24"/>
  <c r="P55" i="24"/>
  <c r="O55" i="24"/>
  <c r="N55" i="24"/>
  <c r="M55" i="24"/>
  <c r="L55" i="24"/>
  <c r="K55" i="24"/>
  <c r="J55" i="24"/>
  <c r="I55" i="24"/>
  <c r="H55" i="24"/>
  <c r="G55" i="24"/>
  <c r="F55" i="24"/>
  <c r="E55" i="24"/>
  <c r="D55" i="24"/>
  <c r="CH48" i="24"/>
  <c r="CG48" i="24"/>
  <c r="CF48" i="24"/>
  <c r="CE48" i="24"/>
  <c r="CD48" i="24"/>
  <c r="CC48" i="24"/>
  <c r="CB48" i="24"/>
  <c r="CA48" i="24"/>
  <c r="BZ48" i="24"/>
  <c r="BY48" i="24"/>
  <c r="BX48" i="24"/>
  <c r="BW48" i="24"/>
  <c r="BV48" i="24"/>
  <c r="BU48" i="24"/>
  <c r="BT48" i="24"/>
  <c r="BQ48" i="24"/>
  <c r="BP48" i="24"/>
  <c r="BO48" i="24"/>
  <c r="BN48" i="24"/>
  <c r="BM48" i="24"/>
  <c r="BL48" i="24"/>
  <c r="BK48" i="24"/>
  <c r="BJ48" i="24"/>
  <c r="BI48" i="24"/>
  <c r="BH48" i="24"/>
  <c r="BG48" i="24"/>
  <c r="BF48" i="24"/>
  <c r="BE48" i="24"/>
  <c r="BD48" i="24"/>
  <c r="BC48" i="24"/>
  <c r="AZ48" i="24"/>
  <c r="AY48" i="24"/>
  <c r="AX48" i="24"/>
  <c r="AW48" i="24"/>
  <c r="AV48" i="24"/>
  <c r="AU48" i="24"/>
  <c r="AT48" i="24"/>
  <c r="AS48" i="24"/>
  <c r="AR48" i="24"/>
  <c r="AQ48" i="24"/>
  <c r="AP48" i="24"/>
  <c r="AO48" i="24"/>
  <c r="AN48" i="24"/>
  <c r="AM48" i="24"/>
  <c r="AL48" i="24"/>
  <c r="AI48" i="24"/>
  <c r="AH48" i="24"/>
  <c r="AG48" i="24"/>
  <c r="AF48" i="24"/>
  <c r="AE48" i="24"/>
  <c r="AD48" i="24"/>
  <c r="AC48" i="24"/>
  <c r="AB48" i="24"/>
  <c r="AA48" i="24"/>
  <c r="Z48" i="24"/>
  <c r="Y48" i="24"/>
  <c r="X48" i="24"/>
  <c r="W48" i="24"/>
  <c r="V48" i="24"/>
  <c r="U48" i="24"/>
  <c r="R48" i="24"/>
  <c r="Q48" i="24"/>
  <c r="P48" i="24"/>
  <c r="O48" i="24"/>
  <c r="N48" i="24"/>
  <c r="M48" i="24"/>
  <c r="L48" i="24"/>
  <c r="K48" i="24"/>
  <c r="J48" i="24"/>
  <c r="I48" i="24"/>
  <c r="H48" i="24"/>
  <c r="G48" i="24"/>
  <c r="F48" i="24"/>
  <c r="E48" i="24"/>
  <c r="D48" i="24"/>
  <c r="CH42" i="24"/>
  <c r="CG42" i="24"/>
  <c r="CF42" i="24"/>
  <c r="CE42" i="24"/>
  <c r="CD42" i="24"/>
  <c r="CC42" i="24"/>
  <c r="CB42" i="24"/>
  <c r="CA42" i="24"/>
  <c r="BZ42" i="24"/>
  <c r="BY42" i="24"/>
  <c r="BX42" i="24"/>
  <c r="BW42" i="24"/>
  <c r="BV42" i="24"/>
  <c r="BU42" i="24"/>
  <c r="BT42" i="24"/>
  <c r="BQ42" i="24"/>
  <c r="BP42" i="24"/>
  <c r="BO42" i="24"/>
  <c r="BN42" i="24"/>
  <c r="BM42" i="24"/>
  <c r="BL42" i="24"/>
  <c r="BK42" i="24"/>
  <c r="BJ42" i="24"/>
  <c r="BI42" i="24"/>
  <c r="BH42" i="24"/>
  <c r="BG42" i="24"/>
  <c r="BF42" i="24"/>
  <c r="BE42" i="24"/>
  <c r="BD42" i="24"/>
  <c r="BC42" i="24"/>
  <c r="AZ42" i="24"/>
  <c r="AY42" i="24"/>
  <c r="AX42" i="24"/>
  <c r="AW42" i="24"/>
  <c r="AV42" i="24"/>
  <c r="AU42" i="24"/>
  <c r="AT42" i="24"/>
  <c r="AS42" i="24"/>
  <c r="AR42" i="24"/>
  <c r="AQ42" i="24"/>
  <c r="AP42" i="24"/>
  <c r="AO42" i="24"/>
  <c r="AN42" i="24"/>
  <c r="AM42" i="24"/>
  <c r="AL42" i="24"/>
  <c r="AI42" i="24"/>
  <c r="AH42" i="24"/>
  <c r="AG42" i="24"/>
  <c r="AF42" i="24"/>
  <c r="AE42" i="24"/>
  <c r="AD42" i="24"/>
  <c r="AC42" i="24"/>
  <c r="AB42" i="24"/>
  <c r="AA42" i="24"/>
  <c r="Z42" i="24"/>
  <c r="Y42" i="24"/>
  <c r="X42" i="24"/>
  <c r="W42" i="24"/>
  <c r="V42" i="24"/>
  <c r="U42" i="24"/>
  <c r="R42" i="24"/>
  <c r="Q42" i="24"/>
  <c r="P42" i="24"/>
  <c r="O42" i="24"/>
  <c r="N42" i="24"/>
  <c r="M42" i="24"/>
  <c r="L42" i="24"/>
  <c r="K42" i="24"/>
  <c r="J42" i="24"/>
  <c r="I42" i="24"/>
  <c r="H42" i="24"/>
  <c r="G42" i="24"/>
  <c r="F42" i="24"/>
  <c r="E42" i="24"/>
  <c r="D42" i="24"/>
  <c r="CH33" i="24"/>
  <c r="CH69" i="24" s="1"/>
  <c r="CG33" i="24"/>
  <c r="CG69" i="24" s="1"/>
  <c r="CF33" i="24"/>
  <c r="CF69" i="24" s="1"/>
  <c r="CE33" i="24"/>
  <c r="CE69" i="24" s="1"/>
  <c r="CD33" i="24"/>
  <c r="CC33" i="24"/>
  <c r="CB33" i="24"/>
  <c r="CB69" i="24" s="1"/>
  <c r="CA33" i="24"/>
  <c r="CA69" i="24" s="1"/>
  <c r="BZ33" i="24"/>
  <c r="BZ69" i="24" s="1"/>
  <c r="BY33" i="24"/>
  <c r="BX33" i="24"/>
  <c r="BW33" i="24"/>
  <c r="BW69" i="24" s="1"/>
  <c r="BV33" i="24"/>
  <c r="BV69" i="24" s="1"/>
  <c r="BU33" i="24"/>
  <c r="BU69" i="24" s="1"/>
  <c r="BT33" i="24"/>
  <c r="BT69" i="24" s="1"/>
  <c r="BQ33" i="24"/>
  <c r="BQ69" i="24" s="1"/>
  <c r="BP33" i="24"/>
  <c r="BO33" i="24"/>
  <c r="BN33" i="24"/>
  <c r="BN69" i="24" s="1"/>
  <c r="BM33" i="24"/>
  <c r="BM69" i="24" s="1"/>
  <c r="BL33" i="24"/>
  <c r="BL69" i="24" s="1"/>
  <c r="BK33" i="24"/>
  <c r="BJ33" i="24"/>
  <c r="BI33" i="24"/>
  <c r="BI69" i="24" s="1"/>
  <c r="BH33" i="24"/>
  <c r="BH69" i="24" s="1"/>
  <c r="BG33" i="24"/>
  <c r="BG69" i="24" s="1"/>
  <c r="BF33" i="24"/>
  <c r="BF69" i="24" s="1"/>
  <c r="BE33" i="24"/>
  <c r="BE69" i="24" s="1"/>
  <c r="BD33" i="24"/>
  <c r="BC33" i="24"/>
  <c r="AZ33" i="24"/>
  <c r="AZ69" i="24" s="1"/>
  <c r="AY33" i="24"/>
  <c r="AY69" i="24" s="1"/>
  <c r="AX33" i="24"/>
  <c r="AX69" i="24" s="1"/>
  <c r="AW33" i="24"/>
  <c r="AV33" i="24"/>
  <c r="AU33" i="24"/>
  <c r="AU69" i="24" s="1"/>
  <c r="AT33" i="24"/>
  <c r="AT69" i="24" s="1"/>
  <c r="AS33" i="24"/>
  <c r="AS69" i="24" s="1"/>
  <c r="AR33" i="24"/>
  <c r="AR69" i="24" s="1"/>
  <c r="AQ33" i="24"/>
  <c r="AQ69" i="24" s="1"/>
  <c r="AP33" i="24"/>
  <c r="AO33" i="24"/>
  <c r="AO69" i="24" s="1"/>
  <c r="AN33" i="24"/>
  <c r="AN69" i="24" s="1"/>
  <c r="AM33" i="24"/>
  <c r="AM69" i="24" s="1"/>
  <c r="AL33" i="24"/>
  <c r="AL69" i="24" s="1"/>
  <c r="AI33" i="24"/>
  <c r="AH33" i="24"/>
  <c r="AG33" i="24"/>
  <c r="AG69" i="24" s="1"/>
  <c r="AF33" i="24"/>
  <c r="AF69" i="24" s="1"/>
  <c r="AE33" i="24"/>
  <c r="AE69" i="24" s="1"/>
  <c r="AD33" i="24"/>
  <c r="AD69" i="24" s="1"/>
  <c r="AC33" i="24"/>
  <c r="AC69" i="24" s="1"/>
  <c r="AB33" i="24"/>
  <c r="AA33" i="24"/>
  <c r="AA69" i="24" s="1"/>
  <c r="Z33" i="24"/>
  <c r="Z69" i="24" s="1"/>
  <c r="Y33" i="24"/>
  <c r="Y69" i="24" s="1"/>
  <c r="X33" i="24"/>
  <c r="X69" i="24" s="1"/>
  <c r="W33" i="24"/>
  <c r="V33" i="24"/>
  <c r="U33" i="24"/>
  <c r="U69" i="24" s="1"/>
  <c r="R33" i="24"/>
  <c r="R69" i="24" s="1"/>
  <c r="Q33" i="24"/>
  <c r="Q69" i="24" s="1"/>
  <c r="P33" i="24"/>
  <c r="P69" i="24" s="1"/>
  <c r="O33" i="24"/>
  <c r="O69" i="24" s="1"/>
  <c r="N33" i="24"/>
  <c r="M33" i="24"/>
  <c r="L33" i="24"/>
  <c r="L69" i="24" s="1"/>
  <c r="K33" i="24"/>
  <c r="K69" i="24" s="1"/>
  <c r="J33" i="24"/>
  <c r="J69" i="24" s="1"/>
  <c r="I33" i="24"/>
  <c r="H33" i="24"/>
  <c r="G33" i="24"/>
  <c r="G69" i="24" s="1"/>
  <c r="F33" i="24"/>
  <c r="F69" i="24" s="1"/>
  <c r="E33" i="24"/>
  <c r="E69" i="24" s="1"/>
  <c r="D33" i="24"/>
  <c r="D69" i="24" s="1"/>
  <c r="CH28" i="24"/>
  <c r="CG28" i="24"/>
  <c r="CF28" i="24"/>
  <c r="CE28" i="24"/>
  <c r="CD28" i="24"/>
  <c r="CC28" i="24"/>
  <c r="CB28" i="24"/>
  <c r="CA28" i="24"/>
  <c r="BZ28" i="24"/>
  <c r="BY28" i="24"/>
  <c r="BX28" i="24"/>
  <c r="BW28" i="24"/>
  <c r="BV28" i="24"/>
  <c r="BU28" i="24"/>
  <c r="BT28" i="24"/>
  <c r="BQ28" i="24"/>
  <c r="BP28" i="24"/>
  <c r="BO28" i="24"/>
  <c r="BN28" i="24"/>
  <c r="BM28" i="24"/>
  <c r="BL28" i="24"/>
  <c r="BK28" i="24"/>
  <c r="BJ28" i="24"/>
  <c r="BI28" i="24"/>
  <c r="BH28" i="24"/>
  <c r="BG28" i="24"/>
  <c r="BF28" i="24"/>
  <c r="BE28" i="24"/>
  <c r="BD28" i="24"/>
  <c r="BC28" i="24"/>
  <c r="AZ28" i="24"/>
  <c r="AY28" i="24"/>
  <c r="AX28" i="24"/>
  <c r="AW28" i="24"/>
  <c r="AV28" i="24"/>
  <c r="AU28" i="24"/>
  <c r="AT28" i="24"/>
  <c r="AS28" i="24"/>
  <c r="AR28" i="24"/>
  <c r="AQ28" i="24"/>
  <c r="AP28" i="24"/>
  <c r="AO28" i="24"/>
  <c r="AN28" i="24"/>
  <c r="AM28" i="24"/>
  <c r="AL28" i="24"/>
  <c r="AI28" i="24"/>
  <c r="AH28" i="24"/>
  <c r="AG28" i="24"/>
  <c r="AF28" i="24"/>
  <c r="AE28" i="24"/>
  <c r="AD28" i="24"/>
  <c r="AC28" i="24"/>
  <c r="AB28" i="24"/>
  <c r="AA28" i="24"/>
  <c r="Z28" i="24"/>
  <c r="Y28" i="24"/>
  <c r="X28" i="24"/>
  <c r="W28" i="24"/>
  <c r="V28" i="24"/>
  <c r="U28" i="24"/>
  <c r="R28" i="24"/>
  <c r="Q28" i="24"/>
  <c r="P28" i="24"/>
  <c r="O28" i="24"/>
  <c r="N28" i="24"/>
  <c r="M28" i="24"/>
  <c r="L28" i="24"/>
  <c r="K28" i="24"/>
  <c r="J28" i="24"/>
  <c r="I28" i="24"/>
  <c r="H28" i="24"/>
  <c r="G28" i="24"/>
  <c r="F28" i="24"/>
  <c r="E28" i="24"/>
  <c r="D28" i="24"/>
  <c r="CH18" i="24"/>
  <c r="CG18" i="24"/>
  <c r="CF18" i="24"/>
  <c r="CE18" i="24"/>
  <c r="CD18" i="24"/>
  <c r="CC18" i="24"/>
  <c r="CB18" i="24"/>
  <c r="CA18" i="24"/>
  <c r="BZ18" i="24"/>
  <c r="BY18" i="24"/>
  <c r="BX18" i="24"/>
  <c r="BW18" i="24"/>
  <c r="BV18" i="24"/>
  <c r="BU18" i="24"/>
  <c r="BT18" i="24"/>
  <c r="BQ18" i="24"/>
  <c r="BP18" i="24"/>
  <c r="BO18" i="24"/>
  <c r="BN18" i="24"/>
  <c r="BM18" i="24"/>
  <c r="BL18" i="24"/>
  <c r="BK18" i="24"/>
  <c r="BJ18" i="24"/>
  <c r="BI18" i="24"/>
  <c r="BH18" i="24"/>
  <c r="BG18" i="24"/>
  <c r="BF18" i="24"/>
  <c r="BE18" i="24"/>
  <c r="BD18" i="24"/>
  <c r="BC18" i="24"/>
  <c r="AZ18" i="24"/>
  <c r="AY18" i="24"/>
  <c r="AX18" i="24"/>
  <c r="AW18" i="24"/>
  <c r="AV18" i="24"/>
  <c r="AU18" i="24"/>
  <c r="AT18" i="24"/>
  <c r="AS18" i="24"/>
  <c r="AR18" i="24"/>
  <c r="AQ18" i="24"/>
  <c r="AP18" i="24"/>
  <c r="AO18" i="24"/>
  <c r="AN18" i="24"/>
  <c r="AM18" i="24"/>
  <c r="AL18" i="24"/>
  <c r="AI18" i="24"/>
  <c r="AH18" i="24"/>
  <c r="AG18" i="24"/>
  <c r="AF18" i="24"/>
  <c r="AE18" i="24"/>
  <c r="AD18" i="24"/>
  <c r="AC18" i="24"/>
  <c r="AB18" i="24"/>
  <c r="AA18" i="24"/>
  <c r="Z18" i="24"/>
  <c r="Y18" i="24"/>
  <c r="X18" i="24"/>
  <c r="W18" i="24"/>
  <c r="V18" i="24"/>
  <c r="U18" i="24"/>
  <c r="R18" i="24"/>
  <c r="Q18" i="24"/>
  <c r="P18" i="24"/>
  <c r="O18" i="24"/>
  <c r="N18" i="24"/>
  <c r="M18" i="24"/>
  <c r="L18" i="24"/>
  <c r="K18" i="24"/>
  <c r="J18" i="24"/>
  <c r="I18" i="24"/>
  <c r="H18" i="24"/>
  <c r="G18" i="24"/>
  <c r="F18" i="24"/>
  <c r="E18" i="24"/>
  <c r="D18" i="24"/>
  <c r="CH14" i="24"/>
  <c r="CH29" i="24" s="1"/>
  <c r="CG14" i="24"/>
  <c r="CG29" i="24" s="1"/>
  <c r="CF14" i="24"/>
  <c r="CE14" i="24"/>
  <c r="CE29" i="24" s="1"/>
  <c r="CD14" i="24"/>
  <c r="CC14" i="24"/>
  <c r="CC29" i="24" s="1"/>
  <c r="CB14" i="24"/>
  <c r="CA14" i="24"/>
  <c r="CA29" i="24" s="1"/>
  <c r="CA95" i="24" s="1"/>
  <c r="BZ14" i="24"/>
  <c r="BZ29" i="24" s="1"/>
  <c r="BZ95" i="24" s="1"/>
  <c r="BY14" i="24"/>
  <c r="BX14" i="24"/>
  <c r="BW14" i="24"/>
  <c r="BV14" i="24"/>
  <c r="BV29" i="24" s="1"/>
  <c r="BU14" i="24"/>
  <c r="BU29" i="24" s="1"/>
  <c r="BT14" i="24"/>
  <c r="BQ14" i="24"/>
  <c r="BQ92" i="24" s="1"/>
  <c r="BP14" i="24"/>
  <c r="BP92" i="24" s="1"/>
  <c r="BO14" i="24"/>
  <c r="BO92" i="24" s="1"/>
  <c r="BN14" i="24"/>
  <c r="BM14" i="24"/>
  <c r="BM29" i="24" s="1"/>
  <c r="BL14" i="24"/>
  <c r="BK14" i="24"/>
  <c r="BK92" i="24" s="1"/>
  <c r="BJ14" i="24"/>
  <c r="BI14" i="24"/>
  <c r="BH14" i="24"/>
  <c r="BH92" i="24" s="1"/>
  <c r="BG14" i="24"/>
  <c r="BG92" i="24" s="1"/>
  <c r="BF14" i="24"/>
  <c r="BE14" i="24"/>
  <c r="BE92" i="24" s="1"/>
  <c r="BD14" i="24"/>
  <c r="BD92" i="24" s="1"/>
  <c r="BC14" i="24"/>
  <c r="BC92" i="24" s="1"/>
  <c r="AZ14" i="24"/>
  <c r="AY14" i="24"/>
  <c r="AY29" i="24" s="1"/>
  <c r="AX14" i="24"/>
  <c r="AW14" i="24"/>
  <c r="AW92" i="24" s="1"/>
  <c r="AV14" i="24"/>
  <c r="AU14" i="24"/>
  <c r="AT14" i="24"/>
  <c r="AT92" i="24" s="1"/>
  <c r="AS14" i="24"/>
  <c r="AS92" i="24" s="1"/>
  <c r="AR14" i="24"/>
  <c r="AQ14" i="24"/>
  <c r="AQ92" i="24" s="1"/>
  <c r="AP14" i="24"/>
  <c r="AP92" i="24" s="1"/>
  <c r="AO14" i="24"/>
  <c r="AO92" i="24" s="1"/>
  <c r="AN14" i="24"/>
  <c r="AM14" i="24"/>
  <c r="AM29" i="24" s="1"/>
  <c r="AL14" i="24"/>
  <c r="AI14" i="24"/>
  <c r="AI92" i="24" s="1"/>
  <c r="AH14" i="24"/>
  <c r="AG14" i="24"/>
  <c r="AF14" i="24"/>
  <c r="AF92" i="24" s="1"/>
  <c r="AE14" i="24"/>
  <c r="AE92" i="24" s="1"/>
  <c r="AD14" i="24"/>
  <c r="AC14" i="24"/>
  <c r="AC92" i="24" s="1"/>
  <c r="AB14" i="24"/>
  <c r="AB92" i="24" s="1"/>
  <c r="AA14" i="24"/>
  <c r="AA92" i="24" s="1"/>
  <c r="Z14" i="24"/>
  <c r="Y14" i="24"/>
  <c r="Y29" i="24" s="1"/>
  <c r="X14" i="24"/>
  <c r="W14" i="24"/>
  <c r="W92" i="24" s="1"/>
  <c r="V14" i="24"/>
  <c r="V29" i="24" s="1"/>
  <c r="U14" i="24"/>
  <c r="R14" i="24"/>
  <c r="R92" i="24" s="1"/>
  <c r="Q14" i="24"/>
  <c r="Q92" i="24" s="1"/>
  <c r="P14" i="24"/>
  <c r="O14" i="24"/>
  <c r="O92" i="24" s="1"/>
  <c r="N14" i="24"/>
  <c r="N92" i="24" s="1"/>
  <c r="M14" i="24"/>
  <c r="M92" i="24" s="1"/>
  <c r="L14" i="24"/>
  <c r="K14" i="24"/>
  <c r="K29" i="24" s="1"/>
  <c r="J14" i="24"/>
  <c r="I14" i="24"/>
  <c r="I92" i="24" s="1"/>
  <c r="I95" i="24" s="1"/>
  <c r="H14" i="24"/>
  <c r="H29" i="24" s="1"/>
  <c r="G14" i="24"/>
  <c r="F14" i="24"/>
  <c r="F92" i="24" s="1"/>
  <c r="E14" i="24"/>
  <c r="E92" i="24" s="1"/>
  <c r="D14" i="24"/>
  <c r="BQ94" i="23"/>
  <c r="BP94" i="23"/>
  <c r="BO94" i="23"/>
  <c r="BN94" i="23"/>
  <c r="BM94" i="23"/>
  <c r="BL94" i="23"/>
  <c r="BK94" i="23"/>
  <c r="BJ94" i="23"/>
  <c r="BI94" i="23"/>
  <c r="BH94" i="23"/>
  <c r="BG94" i="23"/>
  <c r="BF94" i="23"/>
  <c r="BE94" i="23"/>
  <c r="BD94" i="23"/>
  <c r="BC94" i="23"/>
  <c r="AZ94" i="23"/>
  <c r="AY94" i="23"/>
  <c r="AX94" i="23"/>
  <c r="AW94" i="23"/>
  <c r="AV94" i="23"/>
  <c r="AU94" i="23"/>
  <c r="AT94" i="23"/>
  <c r="AS94" i="23"/>
  <c r="AR94" i="23"/>
  <c r="AQ94" i="23"/>
  <c r="AP94" i="23"/>
  <c r="AO94" i="23"/>
  <c r="AN94" i="23"/>
  <c r="AM94" i="23"/>
  <c r="AL94" i="23"/>
  <c r="AI94" i="23"/>
  <c r="AH94" i="23"/>
  <c r="AG94" i="23"/>
  <c r="AF94" i="23"/>
  <c r="AE94" i="23"/>
  <c r="AD94" i="23"/>
  <c r="AC94" i="23"/>
  <c r="AB94" i="23"/>
  <c r="AA94" i="23"/>
  <c r="Z94" i="23"/>
  <c r="Y94" i="23"/>
  <c r="X94" i="23"/>
  <c r="W94" i="23"/>
  <c r="V94" i="23"/>
  <c r="U94" i="23"/>
  <c r="R94" i="23"/>
  <c r="Q94" i="23"/>
  <c r="P94" i="23"/>
  <c r="O94" i="23"/>
  <c r="N94" i="23"/>
  <c r="M94" i="23"/>
  <c r="L94" i="23"/>
  <c r="K94" i="23"/>
  <c r="J94" i="23"/>
  <c r="I94" i="23"/>
  <c r="H94" i="23"/>
  <c r="G94" i="23"/>
  <c r="F94" i="23"/>
  <c r="E94" i="23"/>
  <c r="D94" i="23"/>
  <c r="BN89" i="23"/>
  <c r="BL89" i="23"/>
  <c r="BJ89" i="23"/>
  <c r="AN89" i="23"/>
  <c r="AL89" i="23"/>
  <c r="AH89" i="23"/>
  <c r="L89" i="23"/>
  <c r="J89" i="23"/>
  <c r="H89" i="23"/>
  <c r="CH87" i="23"/>
  <c r="CH89" i="23" s="1"/>
  <c r="CG87" i="23"/>
  <c r="CG89" i="23" s="1"/>
  <c r="CF87" i="23"/>
  <c r="CF89" i="23" s="1"/>
  <c r="CE87" i="23"/>
  <c r="CE89" i="23" s="1"/>
  <c r="CD87" i="23"/>
  <c r="CD89" i="23" s="1"/>
  <c r="CC87" i="23"/>
  <c r="CC89" i="23" s="1"/>
  <c r="CB87" i="23"/>
  <c r="CB89" i="23" s="1"/>
  <c r="CA87" i="23"/>
  <c r="CA89" i="23" s="1"/>
  <c r="BZ87" i="23"/>
  <c r="BZ89" i="23" s="1"/>
  <c r="BY87" i="23"/>
  <c r="BY89" i="23" s="1"/>
  <c r="BX87" i="23"/>
  <c r="BX89" i="23" s="1"/>
  <c r="BW87" i="23"/>
  <c r="BW89" i="23" s="1"/>
  <c r="BV87" i="23"/>
  <c r="BV89" i="23" s="1"/>
  <c r="BU87" i="23"/>
  <c r="BU89" i="23" s="1"/>
  <c r="BT87" i="23"/>
  <c r="BT89" i="23" s="1"/>
  <c r="BQ87" i="23"/>
  <c r="BQ89" i="23" s="1"/>
  <c r="BP87" i="23"/>
  <c r="BP89" i="23" s="1"/>
  <c r="BO87" i="23"/>
  <c r="BO89" i="23" s="1"/>
  <c r="BN87" i="23"/>
  <c r="BM87" i="23"/>
  <c r="BM89" i="23" s="1"/>
  <c r="BL87" i="23"/>
  <c r="BK87" i="23"/>
  <c r="BK89" i="23" s="1"/>
  <c r="BJ87" i="23"/>
  <c r="BI87" i="23"/>
  <c r="BI89" i="23" s="1"/>
  <c r="BH87" i="23"/>
  <c r="BH89" i="23" s="1"/>
  <c r="BG87" i="23"/>
  <c r="BG89" i="23" s="1"/>
  <c r="BF87" i="23"/>
  <c r="BF89" i="23" s="1"/>
  <c r="BE87" i="23"/>
  <c r="BE89" i="23" s="1"/>
  <c r="BD87" i="23"/>
  <c r="BD89" i="23" s="1"/>
  <c r="BC87" i="23"/>
  <c r="BC89" i="23" s="1"/>
  <c r="AZ87" i="23"/>
  <c r="AZ89" i="23" s="1"/>
  <c r="AY87" i="23"/>
  <c r="AY89" i="23" s="1"/>
  <c r="AX87" i="23"/>
  <c r="AX89" i="23" s="1"/>
  <c r="AW87" i="23"/>
  <c r="AW89" i="23" s="1"/>
  <c r="AV87" i="23"/>
  <c r="AV89" i="23" s="1"/>
  <c r="AU87" i="23"/>
  <c r="AU89" i="23" s="1"/>
  <c r="AT87" i="23"/>
  <c r="AT89" i="23" s="1"/>
  <c r="AS87" i="23"/>
  <c r="AS89" i="23" s="1"/>
  <c r="AR87" i="23"/>
  <c r="AR89" i="23" s="1"/>
  <c r="AQ87" i="23"/>
  <c r="AQ89" i="23" s="1"/>
  <c r="AP87" i="23"/>
  <c r="AP89" i="23" s="1"/>
  <c r="AO87" i="23"/>
  <c r="AO89" i="23" s="1"/>
  <c r="AN87" i="23"/>
  <c r="AM87" i="23"/>
  <c r="AM89" i="23" s="1"/>
  <c r="AL87" i="23"/>
  <c r="AI87" i="23"/>
  <c r="AI89" i="23" s="1"/>
  <c r="AH87" i="23"/>
  <c r="AG87" i="23"/>
  <c r="AG89" i="23" s="1"/>
  <c r="AF87" i="23"/>
  <c r="AF89" i="23" s="1"/>
  <c r="AE87" i="23"/>
  <c r="AE89" i="23" s="1"/>
  <c r="AD87" i="23"/>
  <c r="AD89" i="23" s="1"/>
  <c r="AC87" i="23"/>
  <c r="AC89" i="23" s="1"/>
  <c r="AB87" i="23"/>
  <c r="AB89" i="23" s="1"/>
  <c r="AA87" i="23"/>
  <c r="AA89" i="23" s="1"/>
  <c r="Z87" i="23"/>
  <c r="Z89" i="23" s="1"/>
  <c r="Y87" i="23"/>
  <c r="Y89" i="23" s="1"/>
  <c r="X87" i="23"/>
  <c r="X89" i="23" s="1"/>
  <c r="W87" i="23"/>
  <c r="W89" i="23" s="1"/>
  <c r="V87" i="23"/>
  <c r="V89" i="23" s="1"/>
  <c r="U87" i="23"/>
  <c r="U89" i="23" s="1"/>
  <c r="R87" i="23"/>
  <c r="R89" i="23" s="1"/>
  <c r="Q87" i="23"/>
  <c r="Q89" i="23" s="1"/>
  <c r="P87" i="23"/>
  <c r="P89" i="23" s="1"/>
  <c r="O87" i="23"/>
  <c r="O89" i="23" s="1"/>
  <c r="N87" i="23"/>
  <c r="N89" i="23" s="1"/>
  <c r="M87" i="23"/>
  <c r="M89" i="23" s="1"/>
  <c r="L87" i="23"/>
  <c r="K87" i="23"/>
  <c r="K89" i="23" s="1"/>
  <c r="J87" i="23"/>
  <c r="I87" i="23"/>
  <c r="I89" i="23" s="1"/>
  <c r="H87" i="23"/>
  <c r="G87" i="23"/>
  <c r="G89" i="23" s="1"/>
  <c r="F87" i="23"/>
  <c r="F89" i="23" s="1"/>
  <c r="E87" i="23"/>
  <c r="E89" i="23" s="1"/>
  <c r="D87" i="23"/>
  <c r="D89" i="23" s="1"/>
  <c r="CH82" i="23"/>
  <c r="CG82" i="23"/>
  <c r="CF82" i="23"/>
  <c r="CE82" i="23"/>
  <c r="CD82" i="23"/>
  <c r="CC82" i="23"/>
  <c r="CB82" i="23"/>
  <c r="CA82" i="23"/>
  <c r="BZ82" i="23"/>
  <c r="BY82" i="23"/>
  <c r="BX82" i="23"/>
  <c r="BW82" i="23"/>
  <c r="BW83" i="23" s="1"/>
  <c r="BV82" i="23"/>
  <c r="BU82" i="23"/>
  <c r="BT82" i="23"/>
  <c r="BQ82" i="23"/>
  <c r="BP82" i="23"/>
  <c r="BO82" i="23"/>
  <c r="BN82" i="23"/>
  <c r="BM82" i="23"/>
  <c r="BL82" i="23"/>
  <c r="BK82" i="23"/>
  <c r="BK93" i="23" s="1"/>
  <c r="BJ82" i="23"/>
  <c r="BI82" i="23"/>
  <c r="BI83" i="23" s="1"/>
  <c r="BH82" i="23"/>
  <c r="BG82" i="23"/>
  <c r="BF82" i="23"/>
  <c r="BE82" i="23"/>
  <c r="BD82" i="23"/>
  <c r="BC82" i="23"/>
  <c r="AZ82" i="23"/>
  <c r="AY82" i="23"/>
  <c r="AX82" i="23"/>
  <c r="AW82" i="23"/>
  <c r="AW93" i="23" s="1"/>
  <c r="AV82" i="23"/>
  <c r="AU82" i="23"/>
  <c r="AU93" i="23" s="1"/>
  <c r="AT82" i="23"/>
  <c r="AS82" i="23"/>
  <c r="AR82" i="23"/>
  <c r="AQ82" i="23"/>
  <c r="AP82" i="23"/>
  <c r="AO82" i="23"/>
  <c r="AN82" i="23"/>
  <c r="AM82" i="23"/>
  <c r="AL82" i="23"/>
  <c r="AI82" i="23"/>
  <c r="AI93" i="23" s="1"/>
  <c r="AH82" i="23"/>
  <c r="AG82" i="23"/>
  <c r="AG93" i="23" s="1"/>
  <c r="AF82" i="23"/>
  <c r="AE82" i="23"/>
  <c r="AD82" i="23"/>
  <c r="AC82" i="23"/>
  <c r="AB82" i="23"/>
  <c r="AA82" i="23"/>
  <c r="Z82" i="23"/>
  <c r="Y82" i="23"/>
  <c r="X82" i="23"/>
  <c r="W82" i="23"/>
  <c r="W93" i="23" s="1"/>
  <c r="V82" i="23"/>
  <c r="U82" i="23"/>
  <c r="U93" i="23" s="1"/>
  <c r="R82" i="23"/>
  <c r="Q82" i="23"/>
  <c r="P82" i="23"/>
  <c r="O82" i="23"/>
  <c r="N82" i="23"/>
  <c r="M82" i="23"/>
  <c r="L82" i="23"/>
  <c r="K82" i="23"/>
  <c r="J82" i="23"/>
  <c r="I82" i="23"/>
  <c r="I93" i="23" s="1"/>
  <c r="H82" i="23"/>
  <c r="G82" i="23"/>
  <c r="G83" i="23" s="1"/>
  <c r="F82" i="23"/>
  <c r="E82" i="23"/>
  <c r="D82" i="23"/>
  <c r="CH79" i="23"/>
  <c r="CH83" i="23" s="1"/>
  <c r="CG79" i="23"/>
  <c r="CG83" i="23" s="1"/>
  <c r="CF79" i="23"/>
  <c r="CF83" i="23" s="1"/>
  <c r="CE79" i="23"/>
  <c r="CE83" i="23" s="1"/>
  <c r="CD79" i="23"/>
  <c r="CD83" i="23" s="1"/>
  <c r="CC79" i="23"/>
  <c r="CB79" i="23"/>
  <c r="CB83" i="23" s="1"/>
  <c r="CA79" i="23"/>
  <c r="BZ79" i="23"/>
  <c r="BZ83" i="23" s="1"/>
  <c r="BY79" i="23"/>
  <c r="BX79" i="23"/>
  <c r="BX83" i="23" s="1"/>
  <c r="BW79" i="23"/>
  <c r="BV79" i="23"/>
  <c r="BV83" i="23" s="1"/>
  <c r="BU79" i="23"/>
  <c r="BU83" i="23" s="1"/>
  <c r="BT79" i="23"/>
  <c r="BT83" i="23" s="1"/>
  <c r="BQ79" i="23"/>
  <c r="BP79" i="23"/>
  <c r="BP83" i="23" s="1"/>
  <c r="BO79" i="23"/>
  <c r="BN79" i="23"/>
  <c r="BN83" i="23" s="1"/>
  <c r="BM79" i="23"/>
  <c r="BL79" i="23"/>
  <c r="BL93" i="23" s="1"/>
  <c r="BK79" i="23"/>
  <c r="BJ79" i="23"/>
  <c r="BJ83" i="23" s="1"/>
  <c r="BI79" i="23"/>
  <c r="BH79" i="23"/>
  <c r="BH83" i="23" s="1"/>
  <c r="BG79" i="23"/>
  <c r="BF79" i="23"/>
  <c r="BF93" i="23" s="1"/>
  <c r="BE79" i="23"/>
  <c r="BD79" i="23"/>
  <c r="BD83" i="23" s="1"/>
  <c r="BC79" i="23"/>
  <c r="AZ79" i="23"/>
  <c r="AZ83" i="23" s="1"/>
  <c r="AY79" i="23"/>
  <c r="AX79" i="23"/>
  <c r="AX83" i="23" s="1"/>
  <c r="AW79" i="23"/>
  <c r="AV79" i="23"/>
  <c r="AV83" i="23" s="1"/>
  <c r="AU79" i="23"/>
  <c r="AT79" i="23"/>
  <c r="AT83" i="23" s="1"/>
  <c r="AS79" i="23"/>
  <c r="AR79" i="23"/>
  <c r="AR93" i="23" s="1"/>
  <c r="AQ79" i="23"/>
  <c r="AP79" i="23"/>
  <c r="AP83" i="23" s="1"/>
  <c r="AO79" i="23"/>
  <c r="AN79" i="23"/>
  <c r="AN83" i="23" s="1"/>
  <c r="AM79" i="23"/>
  <c r="AL79" i="23"/>
  <c r="AL93" i="23" s="1"/>
  <c r="AI79" i="23"/>
  <c r="AH79" i="23"/>
  <c r="AH83" i="23" s="1"/>
  <c r="AG79" i="23"/>
  <c r="AF79" i="23"/>
  <c r="AF83" i="23" s="1"/>
  <c r="AE79" i="23"/>
  <c r="AD79" i="23"/>
  <c r="AD93" i="23" s="1"/>
  <c r="AC79" i="23"/>
  <c r="AB79" i="23"/>
  <c r="AB83" i="23" s="1"/>
  <c r="AA79" i="23"/>
  <c r="Z79" i="23"/>
  <c r="Z83" i="23" s="1"/>
  <c r="Y79" i="23"/>
  <c r="X79" i="23"/>
  <c r="X83" i="23" s="1"/>
  <c r="W79" i="23"/>
  <c r="V79" i="23"/>
  <c r="V83" i="23" s="1"/>
  <c r="U79" i="23"/>
  <c r="R79" i="23"/>
  <c r="R83" i="23" s="1"/>
  <c r="Q79" i="23"/>
  <c r="P79" i="23"/>
  <c r="P93" i="23" s="1"/>
  <c r="O79" i="23"/>
  <c r="N79" i="23"/>
  <c r="N83" i="23" s="1"/>
  <c r="M79" i="23"/>
  <c r="L79" i="23"/>
  <c r="L83" i="23" s="1"/>
  <c r="K79" i="23"/>
  <c r="J79" i="23"/>
  <c r="J93" i="23" s="1"/>
  <c r="I79" i="23"/>
  <c r="H79" i="23"/>
  <c r="H83" i="23" s="1"/>
  <c r="G79" i="23"/>
  <c r="F79" i="23"/>
  <c r="F83" i="23" s="1"/>
  <c r="E79" i="23"/>
  <c r="D79" i="23"/>
  <c r="D93" i="23" s="1"/>
  <c r="CH67" i="23"/>
  <c r="CG67" i="23"/>
  <c r="CF67" i="23"/>
  <c r="CE67" i="23"/>
  <c r="CD67" i="23"/>
  <c r="CC67" i="23"/>
  <c r="CB67" i="23"/>
  <c r="CA67" i="23"/>
  <c r="BZ67" i="23"/>
  <c r="BY67" i="23"/>
  <c r="BX67" i="23"/>
  <c r="BW67" i="23"/>
  <c r="BV67" i="23"/>
  <c r="BU67" i="23"/>
  <c r="BT67" i="23"/>
  <c r="BQ67" i="23"/>
  <c r="BP67" i="23"/>
  <c r="BO67" i="23"/>
  <c r="BN67" i="23"/>
  <c r="BM67" i="23"/>
  <c r="BL67" i="23"/>
  <c r="BK67" i="23"/>
  <c r="BJ67" i="23"/>
  <c r="BI67" i="23"/>
  <c r="BH67" i="23"/>
  <c r="BG67" i="23"/>
  <c r="BF67" i="23"/>
  <c r="BE67" i="23"/>
  <c r="BD67" i="23"/>
  <c r="BC67" i="23"/>
  <c r="AZ67" i="23"/>
  <c r="AY67" i="23"/>
  <c r="AX67" i="23"/>
  <c r="AW67" i="23"/>
  <c r="AV67" i="23"/>
  <c r="AU67" i="23"/>
  <c r="AT67" i="23"/>
  <c r="AS67" i="23"/>
  <c r="AR67" i="23"/>
  <c r="AQ67" i="23"/>
  <c r="AP67" i="23"/>
  <c r="AO67" i="23"/>
  <c r="AN67" i="23"/>
  <c r="AM67" i="23"/>
  <c r="AL67" i="23"/>
  <c r="AI67" i="23"/>
  <c r="AH67" i="23"/>
  <c r="AG67" i="23"/>
  <c r="AF67" i="23"/>
  <c r="AE67" i="23"/>
  <c r="AD67" i="23"/>
  <c r="AC67" i="23"/>
  <c r="AB67" i="23"/>
  <c r="AA67" i="23"/>
  <c r="Z67" i="23"/>
  <c r="Y67" i="23"/>
  <c r="X67" i="23"/>
  <c r="W67" i="23"/>
  <c r="V67" i="23"/>
  <c r="U67" i="23"/>
  <c r="R67" i="23"/>
  <c r="Q67" i="23"/>
  <c r="P67" i="23"/>
  <c r="O67" i="23"/>
  <c r="N67" i="23"/>
  <c r="M67" i="23"/>
  <c r="L67" i="23"/>
  <c r="K67" i="23"/>
  <c r="J67" i="23"/>
  <c r="I67" i="23"/>
  <c r="H67" i="23"/>
  <c r="G67" i="23"/>
  <c r="F67" i="23"/>
  <c r="E67" i="23"/>
  <c r="D67" i="23"/>
  <c r="CH62" i="23"/>
  <c r="CG62" i="23"/>
  <c r="CF62" i="23"/>
  <c r="CE62" i="23"/>
  <c r="CD62" i="23"/>
  <c r="CC62" i="23"/>
  <c r="CB62" i="23"/>
  <c r="CA62" i="23"/>
  <c r="BZ62" i="23"/>
  <c r="BY62" i="23"/>
  <c r="BX62" i="23"/>
  <c r="BW62" i="23"/>
  <c r="BV62" i="23"/>
  <c r="BU62" i="23"/>
  <c r="BT62" i="23"/>
  <c r="BQ62" i="23"/>
  <c r="BP62" i="23"/>
  <c r="BO62" i="23"/>
  <c r="BN62" i="23"/>
  <c r="BM62" i="23"/>
  <c r="BL62" i="23"/>
  <c r="BK62" i="23"/>
  <c r="BJ62" i="23"/>
  <c r="BI62" i="23"/>
  <c r="BH62" i="23"/>
  <c r="BG62" i="23"/>
  <c r="BF62" i="23"/>
  <c r="BE62" i="23"/>
  <c r="BD62" i="23"/>
  <c r="BC62" i="23"/>
  <c r="AZ62" i="23"/>
  <c r="AY62" i="23"/>
  <c r="AX62" i="23"/>
  <c r="AW62" i="23"/>
  <c r="AV62" i="23"/>
  <c r="AU62" i="23"/>
  <c r="AT62" i="23"/>
  <c r="AS62" i="23"/>
  <c r="AR62" i="23"/>
  <c r="AQ62" i="23"/>
  <c r="AP62" i="23"/>
  <c r="AO62" i="23"/>
  <c r="AN62" i="23"/>
  <c r="AM62" i="23"/>
  <c r="AL62" i="23"/>
  <c r="AI62" i="23"/>
  <c r="AH62" i="23"/>
  <c r="AG62" i="23"/>
  <c r="AF62" i="23"/>
  <c r="AE62" i="23"/>
  <c r="AD62" i="23"/>
  <c r="AC62" i="23"/>
  <c r="AB62" i="23"/>
  <c r="AA62" i="23"/>
  <c r="Z62" i="23"/>
  <c r="Y62" i="23"/>
  <c r="X62" i="23"/>
  <c r="W62" i="23"/>
  <c r="V62" i="23"/>
  <c r="U62" i="23"/>
  <c r="R62" i="23"/>
  <c r="Q62" i="23"/>
  <c r="P62" i="23"/>
  <c r="O62" i="23"/>
  <c r="N62" i="23"/>
  <c r="M62" i="23"/>
  <c r="L62" i="23"/>
  <c r="K62" i="23"/>
  <c r="J62" i="23"/>
  <c r="I62" i="23"/>
  <c r="H62" i="23"/>
  <c r="G62" i="23"/>
  <c r="F62" i="23"/>
  <c r="E62" i="23"/>
  <c r="D62" i="23"/>
  <c r="CH58" i="23"/>
  <c r="CG58" i="23"/>
  <c r="CF58" i="23"/>
  <c r="CE58" i="23"/>
  <c r="CD58" i="23"/>
  <c r="CC58" i="23"/>
  <c r="CB58" i="23"/>
  <c r="CA58" i="23"/>
  <c r="BZ58" i="23"/>
  <c r="BY58" i="23"/>
  <c r="BX58" i="23"/>
  <c r="BW58" i="23"/>
  <c r="BV58" i="23"/>
  <c r="BU58" i="23"/>
  <c r="BT58" i="23"/>
  <c r="BQ58" i="23"/>
  <c r="BP58" i="23"/>
  <c r="BO58" i="23"/>
  <c r="BN58" i="23"/>
  <c r="BM58" i="23"/>
  <c r="BL58" i="23"/>
  <c r="BK58" i="23"/>
  <c r="BJ58" i="23"/>
  <c r="BI58" i="23"/>
  <c r="BH58" i="23"/>
  <c r="BG58" i="23"/>
  <c r="BF58" i="23"/>
  <c r="BE58" i="23"/>
  <c r="BD58" i="23"/>
  <c r="BC58" i="23"/>
  <c r="AZ58" i="23"/>
  <c r="AY58" i="23"/>
  <c r="AX58" i="23"/>
  <c r="AW58" i="23"/>
  <c r="AV58" i="23"/>
  <c r="AU58" i="23"/>
  <c r="AT58" i="23"/>
  <c r="AS58" i="23"/>
  <c r="AR58" i="23"/>
  <c r="AQ58" i="23"/>
  <c r="AP58" i="23"/>
  <c r="AO58" i="23"/>
  <c r="AN58" i="23"/>
  <c r="AM58" i="23"/>
  <c r="AL58" i="23"/>
  <c r="AI58" i="23"/>
  <c r="AH58" i="23"/>
  <c r="AG58" i="23"/>
  <c r="AF58" i="23"/>
  <c r="AE58" i="23"/>
  <c r="AD58" i="23"/>
  <c r="AC58" i="23"/>
  <c r="AB58" i="23"/>
  <c r="AA58" i="23"/>
  <c r="Z58" i="23"/>
  <c r="Y58" i="23"/>
  <c r="X58" i="23"/>
  <c r="W58" i="23"/>
  <c r="V58" i="23"/>
  <c r="U58" i="23"/>
  <c r="R58" i="23"/>
  <c r="Q58" i="23"/>
  <c r="P58" i="23"/>
  <c r="O58" i="23"/>
  <c r="N58" i="23"/>
  <c r="M58" i="23"/>
  <c r="L58" i="23"/>
  <c r="K58" i="23"/>
  <c r="J58" i="23"/>
  <c r="I58" i="23"/>
  <c r="H58" i="23"/>
  <c r="G58" i="23"/>
  <c r="F58" i="23"/>
  <c r="E58" i="23"/>
  <c r="D58" i="23"/>
  <c r="CH55" i="23"/>
  <c r="CG55" i="23"/>
  <c r="CF55" i="23"/>
  <c r="CE55" i="23"/>
  <c r="CD55" i="23"/>
  <c r="CC55" i="23"/>
  <c r="CB55" i="23"/>
  <c r="CA55" i="23"/>
  <c r="BZ55" i="23"/>
  <c r="BY55" i="23"/>
  <c r="BX55" i="23"/>
  <c r="BW55" i="23"/>
  <c r="BV55" i="23"/>
  <c r="BU55" i="23"/>
  <c r="BT55" i="23"/>
  <c r="BQ55" i="23"/>
  <c r="BP55" i="23"/>
  <c r="BO55" i="23"/>
  <c r="BN55" i="23"/>
  <c r="BM55" i="23"/>
  <c r="BL55" i="23"/>
  <c r="BK55" i="23"/>
  <c r="BJ55" i="23"/>
  <c r="BI55" i="23"/>
  <c r="BH55" i="23"/>
  <c r="BG55" i="23"/>
  <c r="BF55" i="23"/>
  <c r="BE55" i="23"/>
  <c r="BD55" i="23"/>
  <c r="BC55" i="23"/>
  <c r="AZ55" i="23"/>
  <c r="AY55" i="23"/>
  <c r="AX55" i="23"/>
  <c r="AW55" i="23"/>
  <c r="AV55" i="23"/>
  <c r="AU55" i="23"/>
  <c r="AT55" i="23"/>
  <c r="AS55" i="23"/>
  <c r="AR55" i="23"/>
  <c r="AQ55" i="23"/>
  <c r="AP55" i="23"/>
  <c r="AO55" i="23"/>
  <c r="AN55" i="23"/>
  <c r="AM55" i="23"/>
  <c r="AL55" i="23"/>
  <c r="AI55" i="23"/>
  <c r="AH55" i="23"/>
  <c r="AG55" i="23"/>
  <c r="AF55" i="23"/>
  <c r="AE55" i="23"/>
  <c r="AD55" i="23"/>
  <c r="AC55" i="23"/>
  <c r="AB55" i="23"/>
  <c r="AA55" i="23"/>
  <c r="Z55" i="23"/>
  <c r="Y55" i="23"/>
  <c r="X55" i="23"/>
  <c r="W55" i="23"/>
  <c r="V55" i="23"/>
  <c r="U55" i="23"/>
  <c r="R55" i="23"/>
  <c r="Q55" i="23"/>
  <c r="P55" i="23"/>
  <c r="O55" i="23"/>
  <c r="N55" i="23"/>
  <c r="M55" i="23"/>
  <c r="L55" i="23"/>
  <c r="K55" i="23"/>
  <c r="J55" i="23"/>
  <c r="I55" i="23"/>
  <c r="H55" i="23"/>
  <c r="G55" i="23"/>
  <c r="F55" i="23"/>
  <c r="E55" i="23"/>
  <c r="D55" i="23"/>
  <c r="CH48" i="23"/>
  <c r="CG48" i="23"/>
  <c r="CF48" i="23"/>
  <c r="CE48" i="23"/>
  <c r="CD48" i="23"/>
  <c r="CC48" i="23"/>
  <c r="CB48" i="23"/>
  <c r="CA48" i="23"/>
  <c r="BZ48" i="23"/>
  <c r="BY48" i="23"/>
  <c r="BX48" i="23"/>
  <c r="BW48" i="23"/>
  <c r="BV48" i="23"/>
  <c r="BU48" i="23"/>
  <c r="BT48" i="23"/>
  <c r="BQ48" i="23"/>
  <c r="BP48" i="23"/>
  <c r="BO48" i="23"/>
  <c r="BN48" i="23"/>
  <c r="BM48" i="23"/>
  <c r="BL48" i="23"/>
  <c r="BK48" i="23"/>
  <c r="BJ48" i="23"/>
  <c r="BI48" i="23"/>
  <c r="BH48" i="23"/>
  <c r="BG48" i="23"/>
  <c r="BF48" i="23"/>
  <c r="BE48" i="23"/>
  <c r="BD48" i="23"/>
  <c r="BC48" i="23"/>
  <c r="AZ48" i="23"/>
  <c r="AY48" i="23"/>
  <c r="AX48" i="23"/>
  <c r="AW48" i="23"/>
  <c r="AV48" i="23"/>
  <c r="AU48" i="23"/>
  <c r="AT48" i="23"/>
  <c r="AS48" i="23"/>
  <c r="AR48" i="23"/>
  <c r="AQ48" i="23"/>
  <c r="AP48" i="23"/>
  <c r="AO48" i="23"/>
  <c r="AN48" i="23"/>
  <c r="AM48" i="23"/>
  <c r="AL48" i="23"/>
  <c r="AI48" i="23"/>
  <c r="AH48" i="23"/>
  <c r="AG48" i="23"/>
  <c r="AF48" i="23"/>
  <c r="AE48" i="23"/>
  <c r="AD48" i="23"/>
  <c r="AC48" i="23"/>
  <c r="AB48" i="23"/>
  <c r="AA48" i="23"/>
  <c r="Z48" i="23"/>
  <c r="Y48" i="23"/>
  <c r="X48" i="23"/>
  <c r="W48" i="23"/>
  <c r="V48" i="23"/>
  <c r="U48" i="23"/>
  <c r="R48" i="23"/>
  <c r="Q48" i="23"/>
  <c r="P48" i="23"/>
  <c r="O48" i="23"/>
  <c r="N48" i="23"/>
  <c r="M48" i="23"/>
  <c r="L48" i="23"/>
  <c r="K48" i="23"/>
  <c r="J48" i="23"/>
  <c r="I48" i="23"/>
  <c r="H48" i="23"/>
  <c r="G48" i="23"/>
  <c r="F48" i="23"/>
  <c r="E48" i="23"/>
  <c r="D48" i="23"/>
  <c r="CH42" i="23"/>
  <c r="CG42" i="23"/>
  <c r="CF42" i="23"/>
  <c r="CE42" i="23"/>
  <c r="CD42" i="23"/>
  <c r="CC42" i="23"/>
  <c r="CB42" i="23"/>
  <c r="CA42" i="23"/>
  <c r="BZ42" i="23"/>
  <c r="BY42" i="23"/>
  <c r="BX42" i="23"/>
  <c r="BW42" i="23"/>
  <c r="BV42" i="23"/>
  <c r="BU42" i="23"/>
  <c r="BT42" i="23"/>
  <c r="BQ42" i="23"/>
  <c r="BP42" i="23"/>
  <c r="BO42" i="23"/>
  <c r="BN42" i="23"/>
  <c r="BM42" i="23"/>
  <c r="BL42" i="23"/>
  <c r="BK42" i="23"/>
  <c r="BJ42" i="23"/>
  <c r="BI42" i="23"/>
  <c r="BH42" i="23"/>
  <c r="BG42" i="23"/>
  <c r="BF42" i="23"/>
  <c r="BE42" i="23"/>
  <c r="BD42" i="23"/>
  <c r="BC42" i="23"/>
  <c r="AZ42" i="23"/>
  <c r="AY42" i="23"/>
  <c r="AX42" i="23"/>
  <c r="AW42" i="23"/>
  <c r="AV42" i="23"/>
  <c r="AU42" i="23"/>
  <c r="AT42" i="23"/>
  <c r="AS42" i="23"/>
  <c r="AR42" i="23"/>
  <c r="AQ42" i="23"/>
  <c r="AP42" i="23"/>
  <c r="AO42" i="23"/>
  <c r="AN42" i="23"/>
  <c r="AM42" i="23"/>
  <c r="AL42" i="23"/>
  <c r="AI42" i="23"/>
  <c r="AH42" i="23"/>
  <c r="AG42" i="23"/>
  <c r="AF42" i="23"/>
  <c r="AE42" i="23"/>
  <c r="AD42" i="23"/>
  <c r="AC42" i="23"/>
  <c r="AB42" i="23"/>
  <c r="AA42" i="23"/>
  <c r="Z42" i="23"/>
  <c r="Y42" i="23"/>
  <c r="X42" i="23"/>
  <c r="W42" i="23"/>
  <c r="V42" i="23"/>
  <c r="U42" i="23"/>
  <c r="R42" i="23"/>
  <c r="Q42" i="23"/>
  <c r="P42" i="23"/>
  <c r="O42" i="23"/>
  <c r="N42" i="23"/>
  <c r="M42" i="23"/>
  <c r="L42" i="23"/>
  <c r="K42" i="23"/>
  <c r="J42" i="23"/>
  <c r="I42" i="23"/>
  <c r="H42" i="23"/>
  <c r="G42" i="23"/>
  <c r="F42" i="23"/>
  <c r="E42" i="23"/>
  <c r="D42" i="23"/>
  <c r="CH33" i="23"/>
  <c r="CG33" i="23"/>
  <c r="CG69" i="23" s="1"/>
  <c r="CF33" i="23"/>
  <c r="CE33" i="23"/>
  <c r="CD33" i="23"/>
  <c r="CC33" i="23"/>
  <c r="CB33" i="23"/>
  <c r="CA33" i="23"/>
  <c r="CA69" i="23" s="1"/>
  <c r="BZ33" i="23"/>
  <c r="BY33" i="23"/>
  <c r="BY69" i="23" s="1"/>
  <c r="BX33" i="23"/>
  <c r="BW33" i="23"/>
  <c r="BW69" i="23" s="1"/>
  <c r="BV33" i="23"/>
  <c r="BU33" i="23"/>
  <c r="BU69" i="23" s="1"/>
  <c r="BT33" i="23"/>
  <c r="BQ33" i="23"/>
  <c r="BP33" i="23"/>
  <c r="BO33" i="23"/>
  <c r="BN33" i="23"/>
  <c r="BM33" i="23"/>
  <c r="BM69" i="23" s="1"/>
  <c r="BL33" i="23"/>
  <c r="BK33" i="23"/>
  <c r="BK69" i="23" s="1"/>
  <c r="BJ33" i="23"/>
  <c r="BI33" i="23"/>
  <c r="BI69" i="23" s="1"/>
  <c r="BH33" i="23"/>
  <c r="BG33" i="23"/>
  <c r="BG69" i="23" s="1"/>
  <c r="BF33" i="23"/>
  <c r="BE33" i="23"/>
  <c r="BD33" i="23"/>
  <c r="BC33" i="23"/>
  <c r="AZ33" i="23"/>
  <c r="AY33" i="23"/>
  <c r="AY69" i="23" s="1"/>
  <c r="AX33" i="23"/>
  <c r="AW33" i="23"/>
  <c r="AW69" i="23" s="1"/>
  <c r="AV33" i="23"/>
  <c r="AU33" i="23"/>
  <c r="AU69" i="23" s="1"/>
  <c r="AT33" i="23"/>
  <c r="AS33" i="23"/>
  <c r="AS69" i="23" s="1"/>
  <c r="AR33" i="23"/>
  <c r="AQ33" i="23"/>
  <c r="AP33" i="23"/>
  <c r="AO33" i="23"/>
  <c r="AN33" i="23"/>
  <c r="AM33" i="23"/>
  <c r="AM69" i="23" s="1"/>
  <c r="AL33" i="23"/>
  <c r="AI33" i="23"/>
  <c r="AI69" i="23" s="1"/>
  <c r="AH33" i="23"/>
  <c r="AG33" i="23"/>
  <c r="AG69" i="23" s="1"/>
  <c r="AF33" i="23"/>
  <c r="AE33" i="23"/>
  <c r="AE69" i="23" s="1"/>
  <c r="AD33" i="23"/>
  <c r="AC33" i="23"/>
  <c r="AB33" i="23"/>
  <c r="AA33" i="23"/>
  <c r="Z33" i="23"/>
  <c r="Y33" i="23"/>
  <c r="Y69" i="23" s="1"/>
  <c r="X33" i="23"/>
  <c r="W33" i="23"/>
  <c r="W69" i="23" s="1"/>
  <c r="V33" i="23"/>
  <c r="U33" i="23"/>
  <c r="U69" i="23" s="1"/>
  <c r="R33" i="23"/>
  <c r="Q33" i="23"/>
  <c r="Q69" i="23" s="1"/>
  <c r="P33" i="23"/>
  <c r="O33" i="23"/>
  <c r="N33" i="23"/>
  <c r="M33" i="23"/>
  <c r="L33" i="23"/>
  <c r="K33" i="23"/>
  <c r="K69" i="23" s="1"/>
  <c r="J33" i="23"/>
  <c r="I33" i="23"/>
  <c r="I69" i="23" s="1"/>
  <c r="H33" i="23"/>
  <c r="G33" i="23"/>
  <c r="G69" i="23" s="1"/>
  <c r="F33" i="23"/>
  <c r="E33" i="23"/>
  <c r="E69" i="23" s="1"/>
  <c r="D33" i="23"/>
  <c r="CH28" i="23"/>
  <c r="CG28" i="23"/>
  <c r="CF28" i="23"/>
  <c r="CE28" i="23"/>
  <c r="CD28" i="23"/>
  <c r="CC28" i="23"/>
  <c r="CB28" i="23"/>
  <c r="CA28" i="23"/>
  <c r="BZ28" i="23"/>
  <c r="BY28" i="23"/>
  <c r="BX28" i="23"/>
  <c r="BW28" i="23"/>
  <c r="BV28" i="23"/>
  <c r="BU28" i="23"/>
  <c r="BT28" i="23"/>
  <c r="BQ28" i="23"/>
  <c r="BP28" i="23"/>
  <c r="BO28" i="23"/>
  <c r="BN28" i="23"/>
  <c r="BM28" i="23"/>
  <c r="BL28" i="23"/>
  <c r="BK28" i="23"/>
  <c r="BJ28" i="23"/>
  <c r="BI28" i="23"/>
  <c r="BH28" i="23"/>
  <c r="BG28" i="23"/>
  <c r="BF28" i="23"/>
  <c r="BE28" i="23"/>
  <c r="BD28" i="23"/>
  <c r="BC28" i="23"/>
  <c r="AZ28" i="23"/>
  <c r="AY28" i="23"/>
  <c r="AX28" i="23"/>
  <c r="AW28" i="23"/>
  <c r="AV28" i="23"/>
  <c r="AU28" i="23"/>
  <c r="AT28" i="23"/>
  <c r="AS28" i="23"/>
  <c r="AR28" i="23"/>
  <c r="AQ28" i="23"/>
  <c r="AP28" i="23"/>
  <c r="AO28" i="23"/>
  <c r="AN28" i="23"/>
  <c r="AM28" i="23"/>
  <c r="AL28" i="23"/>
  <c r="AI28" i="23"/>
  <c r="AH28" i="23"/>
  <c r="AG28" i="23"/>
  <c r="AF28" i="23"/>
  <c r="AE28" i="23"/>
  <c r="AD28" i="23"/>
  <c r="AC28" i="23"/>
  <c r="AB28" i="23"/>
  <c r="AA28" i="23"/>
  <c r="Z28" i="23"/>
  <c r="Y28" i="23"/>
  <c r="X28" i="23"/>
  <c r="W28" i="23"/>
  <c r="V28" i="23"/>
  <c r="U28" i="23"/>
  <c r="R28" i="23"/>
  <c r="Q28" i="23"/>
  <c r="P28" i="23"/>
  <c r="O28" i="23"/>
  <c r="N28" i="23"/>
  <c r="M28" i="23"/>
  <c r="L28" i="23"/>
  <c r="K28" i="23"/>
  <c r="J28" i="23"/>
  <c r="I28" i="23"/>
  <c r="H28" i="23"/>
  <c r="G28" i="23"/>
  <c r="F28" i="23"/>
  <c r="E28" i="23"/>
  <c r="D28" i="23"/>
  <c r="CH18" i="23"/>
  <c r="CG18" i="23"/>
  <c r="CF18" i="23"/>
  <c r="CE18" i="23"/>
  <c r="CD18" i="23"/>
  <c r="CC18" i="23"/>
  <c r="CB18" i="23"/>
  <c r="CA18" i="23"/>
  <c r="BZ18" i="23"/>
  <c r="BY18" i="23"/>
  <c r="BX18" i="23"/>
  <c r="BW18" i="23"/>
  <c r="BV18" i="23"/>
  <c r="BU18" i="23"/>
  <c r="BU29" i="23" s="1"/>
  <c r="BT18" i="23"/>
  <c r="BQ18" i="23"/>
  <c r="BP18" i="23"/>
  <c r="BO18" i="23"/>
  <c r="BN18" i="23"/>
  <c r="BM18" i="23"/>
  <c r="BL18" i="23"/>
  <c r="BK18" i="23"/>
  <c r="BJ18" i="23"/>
  <c r="BI18" i="23"/>
  <c r="BH18" i="23"/>
  <c r="BG18" i="23"/>
  <c r="BF18" i="23"/>
  <c r="BE18" i="23"/>
  <c r="BD18" i="23"/>
  <c r="BC18" i="23"/>
  <c r="AZ18" i="23"/>
  <c r="AY18" i="23"/>
  <c r="AX18" i="23"/>
  <c r="AW18" i="23"/>
  <c r="AV18" i="23"/>
  <c r="AU18" i="23"/>
  <c r="AT18" i="23"/>
  <c r="AS18" i="23"/>
  <c r="AR18" i="23"/>
  <c r="AQ18" i="23"/>
  <c r="AP18" i="23"/>
  <c r="AO18" i="23"/>
  <c r="AN18" i="23"/>
  <c r="AM18" i="23"/>
  <c r="AL18" i="23"/>
  <c r="AI18" i="23"/>
  <c r="AH18" i="23"/>
  <c r="AG18" i="23"/>
  <c r="AF18" i="23"/>
  <c r="AE18" i="23"/>
  <c r="AD18" i="23"/>
  <c r="AC18" i="23"/>
  <c r="AB18" i="23"/>
  <c r="AA18" i="23"/>
  <c r="Z18" i="23"/>
  <c r="Y18" i="23"/>
  <c r="X18" i="23"/>
  <c r="W18" i="23"/>
  <c r="V18" i="23"/>
  <c r="U18" i="23"/>
  <c r="R18" i="23"/>
  <c r="Q18" i="23"/>
  <c r="P18" i="23"/>
  <c r="O18" i="23"/>
  <c r="N18" i="23"/>
  <c r="M18" i="23"/>
  <c r="L18" i="23"/>
  <c r="K18" i="23"/>
  <c r="J18" i="23"/>
  <c r="I18" i="23"/>
  <c r="H18" i="23"/>
  <c r="G18" i="23"/>
  <c r="F18" i="23"/>
  <c r="E18" i="23"/>
  <c r="D18" i="23"/>
  <c r="CH14" i="23"/>
  <c r="CH29" i="23" s="1"/>
  <c r="CG14" i="23"/>
  <c r="CF14" i="23"/>
  <c r="CE14" i="23"/>
  <c r="CD14" i="23"/>
  <c r="CD29" i="23" s="1"/>
  <c r="CC14" i="23"/>
  <c r="CB14" i="23"/>
  <c r="CB29" i="23" s="1"/>
  <c r="CA14" i="23"/>
  <c r="BZ14" i="23"/>
  <c r="BZ29" i="23" s="1"/>
  <c r="BY14" i="23"/>
  <c r="BX14" i="23"/>
  <c r="BX29" i="23" s="1"/>
  <c r="BW14" i="23"/>
  <c r="BV14" i="23"/>
  <c r="BV29" i="23" s="1"/>
  <c r="BU14" i="23"/>
  <c r="BT14" i="23"/>
  <c r="BQ14" i="23"/>
  <c r="BP14" i="23"/>
  <c r="BO14" i="23"/>
  <c r="BN14" i="23"/>
  <c r="BN29" i="23" s="1"/>
  <c r="BM14" i="23"/>
  <c r="BL14" i="23"/>
  <c r="BL29" i="23" s="1"/>
  <c r="BK14" i="23"/>
  <c r="BK92" i="23" s="1"/>
  <c r="BJ14" i="23"/>
  <c r="BJ29" i="23" s="1"/>
  <c r="BI14" i="23"/>
  <c r="BI29" i="23" s="1"/>
  <c r="BH14" i="23"/>
  <c r="BH29" i="23" s="1"/>
  <c r="BG14" i="23"/>
  <c r="BG92" i="23" s="1"/>
  <c r="BF14" i="23"/>
  <c r="BF92" i="23" s="1"/>
  <c r="BF95" i="23" s="1"/>
  <c r="BE14" i="23"/>
  <c r="BE92" i="23" s="1"/>
  <c r="BD14" i="23"/>
  <c r="BC14" i="23"/>
  <c r="AZ14" i="23"/>
  <c r="AZ29" i="23" s="1"/>
  <c r="AY14" i="23"/>
  <c r="AY29" i="23" s="1"/>
  <c r="AX14" i="23"/>
  <c r="AX29" i="23" s="1"/>
  <c r="AW14" i="23"/>
  <c r="AW29" i="23" s="1"/>
  <c r="AV14" i="23"/>
  <c r="AV29" i="23" s="1"/>
  <c r="AU14" i="23"/>
  <c r="AU29" i="23" s="1"/>
  <c r="AT14" i="23"/>
  <c r="AT29" i="23" s="1"/>
  <c r="AS14" i="23"/>
  <c r="AS92" i="23" s="1"/>
  <c r="AR14" i="23"/>
  <c r="AR92" i="23" s="1"/>
  <c r="AR95" i="23" s="1"/>
  <c r="AQ14" i="23"/>
  <c r="AQ92" i="23" s="1"/>
  <c r="AP14" i="23"/>
  <c r="AP92" i="23" s="1"/>
  <c r="AO14" i="23"/>
  <c r="AN14" i="23"/>
  <c r="AN29" i="23" s="1"/>
  <c r="AM14" i="23"/>
  <c r="AM29" i="23" s="1"/>
  <c r="AL14" i="23"/>
  <c r="AL29" i="23" s="1"/>
  <c r="AI14" i="23"/>
  <c r="AI29" i="23" s="1"/>
  <c r="AH14" i="23"/>
  <c r="AH29" i="23" s="1"/>
  <c r="AG14" i="23"/>
  <c r="AG29" i="23" s="1"/>
  <c r="AF14" i="23"/>
  <c r="AF29" i="23" s="1"/>
  <c r="AE14" i="23"/>
  <c r="AE92" i="23" s="1"/>
  <c r="AD14" i="23"/>
  <c r="AD92" i="23" s="1"/>
  <c r="AD95" i="23" s="1"/>
  <c r="AC14" i="23"/>
  <c r="AC92" i="23" s="1"/>
  <c r="AB14" i="23"/>
  <c r="AB92" i="23" s="1"/>
  <c r="AA14" i="23"/>
  <c r="Z14" i="23"/>
  <c r="Z29" i="23" s="1"/>
  <c r="Y14" i="23"/>
  <c r="Y29" i="23" s="1"/>
  <c r="X14" i="23"/>
  <c r="X29" i="23" s="1"/>
  <c r="W14" i="23"/>
  <c r="W29" i="23" s="1"/>
  <c r="V14" i="23"/>
  <c r="V29" i="23" s="1"/>
  <c r="U14" i="23"/>
  <c r="U29" i="23" s="1"/>
  <c r="R14" i="23"/>
  <c r="R29" i="23" s="1"/>
  <c r="Q14" i="23"/>
  <c r="Q92" i="23" s="1"/>
  <c r="P14" i="23"/>
  <c r="P92" i="23" s="1"/>
  <c r="P95" i="23" s="1"/>
  <c r="O14" i="23"/>
  <c r="O92" i="23" s="1"/>
  <c r="N14" i="23"/>
  <c r="N92" i="23" s="1"/>
  <c r="M14" i="23"/>
  <c r="L14" i="23"/>
  <c r="L29" i="23" s="1"/>
  <c r="K14" i="23"/>
  <c r="K29" i="23" s="1"/>
  <c r="J14" i="23"/>
  <c r="J29" i="23" s="1"/>
  <c r="I14" i="23"/>
  <c r="I92" i="23" s="1"/>
  <c r="H14" i="23"/>
  <c r="H29" i="23" s="1"/>
  <c r="G14" i="23"/>
  <c r="G29" i="23" s="1"/>
  <c r="F14" i="23"/>
  <c r="F29" i="23" s="1"/>
  <c r="E14" i="23"/>
  <c r="E92" i="23" s="1"/>
  <c r="D14" i="23"/>
  <c r="D92" i="23" s="1"/>
  <c r="D95" i="23" s="1"/>
  <c r="M92" i="23" l="1"/>
  <c r="M29" i="23"/>
  <c r="AA92" i="23"/>
  <c r="AA29" i="23"/>
  <c r="AO92" i="23"/>
  <c r="AO29" i="23"/>
  <c r="BC92" i="23"/>
  <c r="BC29" i="23"/>
  <c r="BM29" i="23"/>
  <c r="BO92" i="23"/>
  <c r="BO29" i="23"/>
  <c r="BQ92" i="23"/>
  <c r="BW29" i="23"/>
  <c r="BY29" i="23"/>
  <c r="CA29" i="23"/>
  <c r="CC29" i="23"/>
  <c r="CG29" i="23"/>
  <c r="CG95" i="23" s="1"/>
  <c r="N29" i="23"/>
  <c r="AP29" i="23"/>
  <c r="BD92" i="23"/>
  <c r="BD29" i="23"/>
  <c r="BP92" i="23"/>
  <c r="BP29" i="23"/>
  <c r="E29" i="23"/>
  <c r="G92" i="23"/>
  <c r="Q29" i="23"/>
  <c r="U92" i="23"/>
  <c r="AE29" i="23"/>
  <c r="AG92" i="23"/>
  <c r="AS29" i="23"/>
  <c r="AU92" i="23"/>
  <c r="BG29" i="23"/>
  <c r="BI92" i="23"/>
  <c r="D29" i="23"/>
  <c r="P29" i="23"/>
  <c r="AD29" i="23"/>
  <c r="AR29" i="23"/>
  <c r="BF29" i="23"/>
  <c r="BT29" i="23"/>
  <c r="CF29" i="23"/>
  <c r="AB29" i="23"/>
  <c r="F92" i="23"/>
  <c r="H92" i="23"/>
  <c r="R92" i="23"/>
  <c r="V92" i="23"/>
  <c r="AF92" i="23"/>
  <c r="AH92" i="23"/>
  <c r="AT92" i="23"/>
  <c r="AV92" i="23"/>
  <c r="BH92" i="23"/>
  <c r="BJ92" i="23"/>
  <c r="O29" i="23"/>
  <c r="AC29" i="23"/>
  <c r="AQ29" i="23"/>
  <c r="BE29" i="23"/>
  <c r="BQ29" i="23"/>
  <c r="CE29" i="23"/>
  <c r="F69" i="23"/>
  <c r="H69" i="23"/>
  <c r="J69" i="23"/>
  <c r="L69" i="23"/>
  <c r="R69" i="23"/>
  <c r="V69" i="23"/>
  <c r="X69" i="23"/>
  <c r="Z69" i="23"/>
  <c r="AF69" i="23"/>
  <c r="AH69" i="23"/>
  <c r="AL69" i="23"/>
  <c r="AN69" i="23"/>
  <c r="AT69" i="23"/>
  <c r="AV69" i="23"/>
  <c r="AX69" i="23"/>
  <c r="AZ69" i="23"/>
  <c r="BH69" i="23"/>
  <c r="BJ69" i="23"/>
  <c r="BL69" i="23"/>
  <c r="BN69" i="23"/>
  <c r="BV69" i="23"/>
  <c r="BX69" i="23"/>
  <c r="BZ69" i="23"/>
  <c r="CB69" i="23"/>
  <c r="CB95" i="23" s="1"/>
  <c r="CH69" i="23"/>
  <c r="D69" i="23"/>
  <c r="P69" i="23"/>
  <c r="AD69" i="23"/>
  <c r="AR69" i="23"/>
  <c r="BF69" i="23"/>
  <c r="BT69" i="23"/>
  <c r="CF69" i="23"/>
  <c r="M69" i="23"/>
  <c r="O69" i="23"/>
  <c r="AA69" i="23"/>
  <c r="AC69" i="23"/>
  <c r="AO69" i="23"/>
  <c r="AQ69" i="23"/>
  <c r="BC69" i="23"/>
  <c r="BE69" i="23"/>
  <c r="BO69" i="23"/>
  <c r="BQ69" i="23"/>
  <c r="CC69" i="23"/>
  <c r="CE69" i="23"/>
  <c r="E93" i="23"/>
  <c r="E95" i="23" s="1"/>
  <c r="I83" i="23"/>
  <c r="K83" i="23"/>
  <c r="M83" i="23"/>
  <c r="O93" i="23"/>
  <c r="O95" i="23" s="1"/>
  <c r="Q93" i="23"/>
  <c r="Q95" i="23" s="1"/>
  <c r="W83" i="23"/>
  <c r="Y83" i="23"/>
  <c r="AA83" i="23"/>
  <c r="AC93" i="23"/>
  <c r="AC95" i="23" s="1"/>
  <c r="AE93" i="23"/>
  <c r="AE95" i="23" s="1"/>
  <c r="AI83" i="23"/>
  <c r="AM83" i="23"/>
  <c r="AO83" i="23"/>
  <c r="AQ93" i="23"/>
  <c r="AQ95" i="23" s="1"/>
  <c r="AS93" i="23"/>
  <c r="AS95" i="23" s="1"/>
  <c r="AW83" i="23"/>
  <c r="AY83" i="23"/>
  <c r="BC83" i="23"/>
  <c r="BE93" i="23"/>
  <c r="BE95" i="23" s="1"/>
  <c r="BG93" i="23"/>
  <c r="BG95" i="23" s="1"/>
  <c r="BK83" i="23"/>
  <c r="BM83" i="23"/>
  <c r="BO83" i="23"/>
  <c r="BQ93" i="23"/>
  <c r="BY83" i="23"/>
  <c r="CA83" i="23"/>
  <c r="CC83" i="23"/>
  <c r="F93" i="23"/>
  <c r="H93" i="23"/>
  <c r="R93" i="23"/>
  <c r="V93" i="23"/>
  <c r="AF93" i="23"/>
  <c r="AH93" i="23"/>
  <c r="AT93" i="23"/>
  <c r="BH93" i="23"/>
  <c r="BJ93" i="23"/>
  <c r="E83" i="23"/>
  <c r="O83" i="23"/>
  <c r="Q83" i="23"/>
  <c r="AC83" i="23"/>
  <c r="AE83" i="23"/>
  <c r="AQ83" i="23"/>
  <c r="AS83" i="23"/>
  <c r="BE83" i="23"/>
  <c r="BG83" i="23"/>
  <c r="BQ83" i="23"/>
  <c r="AU29" i="24"/>
  <c r="BW29" i="24"/>
  <c r="BW95" i="24" s="1"/>
  <c r="M29" i="24"/>
  <c r="AA29" i="24"/>
  <c r="BC29" i="24"/>
  <c r="H69" i="24"/>
  <c r="N69" i="24"/>
  <c r="V69" i="24"/>
  <c r="AB69" i="24"/>
  <c r="AH69" i="24"/>
  <c r="AP69" i="24"/>
  <c r="AV69" i="24"/>
  <c r="BD69" i="24"/>
  <c r="BJ69" i="24"/>
  <c r="BP69" i="24"/>
  <c r="BX69" i="24"/>
  <c r="CD69" i="24"/>
  <c r="I69" i="24"/>
  <c r="W69" i="24"/>
  <c r="AI69" i="24"/>
  <c r="AW69" i="24"/>
  <c r="BK69" i="24"/>
  <c r="BY69" i="24"/>
  <c r="P93" i="24"/>
  <c r="P83" i="24"/>
  <c r="AR93" i="24"/>
  <c r="AR83" i="24"/>
  <c r="BF93" i="24"/>
  <c r="BF83" i="24"/>
  <c r="G93" i="24"/>
  <c r="M83" i="24"/>
  <c r="U93" i="24"/>
  <c r="AA83" i="24"/>
  <c r="AG93" i="24"/>
  <c r="AO83" i="24"/>
  <c r="AU93" i="24"/>
  <c r="BC83" i="24"/>
  <c r="BI93" i="24"/>
  <c r="BO83" i="24"/>
  <c r="CC83" i="24"/>
  <c r="D83" i="24"/>
  <c r="Q83" i="24"/>
  <c r="N69" i="23"/>
  <c r="AB69" i="23"/>
  <c r="AP69" i="23"/>
  <c r="BD69" i="23"/>
  <c r="BP69" i="23"/>
  <c r="CD69" i="23"/>
  <c r="CD95" i="23" s="1"/>
  <c r="D83" i="23"/>
  <c r="P83" i="23"/>
  <c r="AD83" i="23"/>
  <c r="AR83" i="23"/>
  <c r="BF83" i="23"/>
  <c r="AV93" i="23"/>
  <c r="H92" i="24"/>
  <c r="L29" i="24"/>
  <c r="N29" i="24"/>
  <c r="V92" i="24"/>
  <c r="Z29" i="24"/>
  <c r="AB29" i="24"/>
  <c r="AH29" i="24"/>
  <c r="AN29" i="24"/>
  <c r="AP29" i="24"/>
  <c r="AV29" i="24"/>
  <c r="AZ29" i="24"/>
  <c r="BD29" i="24"/>
  <c r="BJ29" i="24"/>
  <c r="BN29" i="24"/>
  <c r="BP29" i="24"/>
  <c r="BX29" i="24"/>
  <c r="BX95" i="24" s="1"/>
  <c r="CB29" i="24"/>
  <c r="CD29" i="24"/>
  <c r="I29" i="24"/>
  <c r="W29" i="24"/>
  <c r="AI29" i="24"/>
  <c r="AW29" i="24"/>
  <c r="BK29" i="24"/>
  <c r="BY29" i="24"/>
  <c r="AO29" i="24"/>
  <c r="BO29" i="24"/>
  <c r="M69" i="24"/>
  <c r="BC69" i="24"/>
  <c r="BO69" i="24"/>
  <c r="CC69" i="24"/>
  <c r="CC95" i="24" s="1"/>
  <c r="E93" i="24"/>
  <c r="E83" i="24"/>
  <c r="W93" i="24"/>
  <c r="W95" i="24" s="1"/>
  <c r="W83" i="24"/>
  <c r="AE93" i="24"/>
  <c r="AE83" i="24"/>
  <c r="AI93" i="24"/>
  <c r="AI95" i="24" s="1"/>
  <c r="AI83" i="24"/>
  <c r="AS93" i="24"/>
  <c r="AS83" i="24"/>
  <c r="AW93" i="24"/>
  <c r="AW95" i="24" s="1"/>
  <c r="AW83" i="24"/>
  <c r="BG93" i="24"/>
  <c r="BG83" i="24"/>
  <c r="BK93" i="24"/>
  <c r="BK95" i="24" s="1"/>
  <c r="BK83" i="24"/>
  <c r="H93" i="24"/>
  <c r="L83" i="24"/>
  <c r="N93" i="24"/>
  <c r="V93" i="24"/>
  <c r="Z83" i="24"/>
  <c r="AB93" i="24"/>
  <c r="AH93" i="24"/>
  <c r="AN83" i="24"/>
  <c r="AP93" i="24"/>
  <c r="AV93" i="24"/>
  <c r="AZ83" i="24"/>
  <c r="I83" i="24"/>
  <c r="AD83" i="24"/>
  <c r="BL29" i="25"/>
  <c r="O29" i="25"/>
  <c r="AO29" i="25"/>
  <c r="BC29" i="25"/>
  <c r="G92" i="25"/>
  <c r="U92" i="25"/>
  <c r="AG92" i="25"/>
  <c r="AU92" i="25"/>
  <c r="BI92" i="25"/>
  <c r="M69" i="25"/>
  <c r="AA69" i="25"/>
  <c r="AO69" i="25"/>
  <c r="BC69" i="25"/>
  <c r="BO69" i="25"/>
  <c r="CC69" i="25"/>
  <c r="D93" i="25"/>
  <c r="L83" i="25"/>
  <c r="N83" i="25"/>
  <c r="P93" i="25"/>
  <c r="Z83" i="25"/>
  <c r="AB83" i="25"/>
  <c r="AD93" i="25"/>
  <c r="AN83" i="25"/>
  <c r="AP83" i="25"/>
  <c r="AR93" i="25"/>
  <c r="AZ83" i="25"/>
  <c r="BD83" i="25"/>
  <c r="BF93" i="25"/>
  <c r="BN83" i="25"/>
  <c r="BP83" i="25"/>
  <c r="I83" i="25"/>
  <c r="M83" i="25"/>
  <c r="W83" i="25"/>
  <c r="AA83" i="25"/>
  <c r="AI83" i="25"/>
  <c r="AO83" i="25"/>
  <c r="AW83" i="25"/>
  <c r="BC83" i="25"/>
  <c r="BK83" i="25"/>
  <c r="BO83" i="25"/>
  <c r="M69" i="26"/>
  <c r="O69" i="26"/>
  <c r="AA69" i="26"/>
  <c r="AC69" i="26"/>
  <c r="AO69" i="26"/>
  <c r="AQ69" i="26"/>
  <c r="BC69" i="26"/>
  <c r="BE69" i="26"/>
  <c r="BO69" i="26"/>
  <c r="BQ69" i="26"/>
  <c r="CC69" i="26"/>
  <c r="CE69" i="26"/>
  <c r="E93" i="26"/>
  <c r="E83" i="26"/>
  <c r="M93" i="26"/>
  <c r="M83" i="26"/>
  <c r="Q93" i="26"/>
  <c r="Q83" i="26"/>
  <c r="AA93" i="26"/>
  <c r="AA83" i="26"/>
  <c r="AE93" i="26"/>
  <c r="AE83" i="26"/>
  <c r="AO93" i="26"/>
  <c r="AO83" i="26"/>
  <c r="AS93" i="26"/>
  <c r="AS83" i="26"/>
  <c r="BC93" i="26"/>
  <c r="BC83" i="26"/>
  <c r="BG93" i="26"/>
  <c r="BG83" i="26"/>
  <c r="BO93" i="26"/>
  <c r="BO83" i="26"/>
  <c r="BD93" i="24"/>
  <c r="BJ93" i="24"/>
  <c r="BN83" i="24"/>
  <c r="BP93" i="24"/>
  <c r="CB83" i="24"/>
  <c r="BT95" i="25"/>
  <c r="CF95" i="25"/>
  <c r="I29" i="25"/>
  <c r="AM29" i="25"/>
  <c r="AW29" i="25"/>
  <c r="AY29" i="25"/>
  <c r="BK29" i="25"/>
  <c r="BM29" i="25"/>
  <c r="BY29" i="25"/>
  <c r="CA29" i="25"/>
  <c r="D92" i="25"/>
  <c r="D95" i="25" s="1"/>
  <c r="H92" i="25"/>
  <c r="P92" i="25"/>
  <c r="P95" i="25" s="1"/>
  <c r="V92" i="25"/>
  <c r="AD92" i="25"/>
  <c r="AD95" i="25" s="1"/>
  <c r="AH29" i="25"/>
  <c r="AR92" i="25"/>
  <c r="AR95" i="25" s="1"/>
  <c r="AT29" i="25"/>
  <c r="AV92" i="25"/>
  <c r="BF92" i="25"/>
  <c r="BF95" i="25" s="1"/>
  <c r="BH29" i="25"/>
  <c r="BJ29" i="25"/>
  <c r="BV29" i="25"/>
  <c r="CH29" i="25"/>
  <c r="BO29" i="25"/>
  <c r="AY69" i="25"/>
  <c r="BE69" i="25"/>
  <c r="BG69" i="25"/>
  <c r="BI69" i="25"/>
  <c r="BM69" i="25"/>
  <c r="BQ69" i="25"/>
  <c r="BU69" i="25"/>
  <c r="BW69" i="25"/>
  <c r="BW95" i="25" s="1"/>
  <c r="CA69" i="25"/>
  <c r="CE69" i="25"/>
  <c r="CG69" i="25"/>
  <c r="N69" i="25"/>
  <c r="AB69" i="25"/>
  <c r="AP69" i="25"/>
  <c r="BD69" i="25"/>
  <c r="BP69" i="25"/>
  <c r="CD69" i="25"/>
  <c r="I69" i="25"/>
  <c r="W69" i="25"/>
  <c r="AI69" i="25"/>
  <c r="AW69" i="25"/>
  <c r="BK69" i="25"/>
  <c r="BY69" i="25"/>
  <c r="H69" i="25"/>
  <c r="V69" i="25"/>
  <c r="AH69" i="25"/>
  <c r="AV69" i="25"/>
  <c r="BJ69" i="25"/>
  <c r="BX69" i="25"/>
  <c r="BX95" i="25" s="1"/>
  <c r="BZ83" i="25"/>
  <c r="BZ95" i="25" s="1"/>
  <c r="CH83" i="25"/>
  <c r="G93" i="25"/>
  <c r="U93" i="25"/>
  <c r="AG93" i="25"/>
  <c r="AU93" i="25"/>
  <c r="BI93" i="25"/>
  <c r="K83" i="25"/>
  <c r="Y83" i="25"/>
  <c r="AM83" i="25"/>
  <c r="AY83" i="25"/>
  <c r="BM83" i="25"/>
  <c r="E95" i="26"/>
  <c r="M95" i="26"/>
  <c r="Q95" i="26"/>
  <c r="AA92" i="26"/>
  <c r="AA95" i="26" s="1"/>
  <c r="AA29" i="26"/>
  <c r="AC92" i="26"/>
  <c r="AC29" i="26"/>
  <c r="AE95" i="26"/>
  <c r="AS95" i="26"/>
  <c r="BC92" i="26"/>
  <c r="BC95" i="26" s="1"/>
  <c r="BC29" i="26"/>
  <c r="BE92" i="26"/>
  <c r="BE29" i="26"/>
  <c r="BG95" i="26"/>
  <c r="BQ92" i="26"/>
  <c r="H29" i="26"/>
  <c r="N92" i="26"/>
  <c r="V29" i="26"/>
  <c r="AB92" i="26"/>
  <c r="AP92" i="26"/>
  <c r="BD92" i="26"/>
  <c r="BP92" i="26"/>
  <c r="M29" i="26"/>
  <c r="AB29" i="26"/>
  <c r="AQ29" i="26"/>
  <c r="F29" i="27"/>
  <c r="R29" i="27"/>
  <c r="AF29" i="27"/>
  <c r="AT29" i="27"/>
  <c r="BH29" i="27"/>
  <c r="BV29" i="27"/>
  <c r="CH29" i="27"/>
  <c r="N69" i="27"/>
  <c r="AB69" i="27"/>
  <c r="AP69" i="27"/>
  <c r="BD69" i="27"/>
  <c r="BP69" i="27"/>
  <c r="CD69" i="27"/>
  <c r="CD95" i="27" s="1"/>
  <c r="P93" i="27"/>
  <c r="P83" i="27"/>
  <c r="R93" i="27"/>
  <c r="R83" i="27"/>
  <c r="AR93" i="27"/>
  <c r="AR83" i="27"/>
  <c r="AT93" i="27"/>
  <c r="AT83" i="27"/>
  <c r="D83" i="27"/>
  <c r="AF83" i="27"/>
  <c r="BF83" i="27"/>
  <c r="Z29" i="26"/>
  <c r="AF92" i="26"/>
  <c r="AN29" i="26"/>
  <c r="AT92" i="26"/>
  <c r="AZ29" i="26"/>
  <c r="BH92" i="26"/>
  <c r="BN29" i="26"/>
  <c r="BV29" i="26"/>
  <c r="BZ29" i="26"/>
  <c r="CB29" i="26"/>
  <c r="CH29" i="26"/>
  <c r="I29" i="26"/>
  <c r="W29" i="26"/>
  <c r="AI29" i="26"/>
  <c r="AW29" i="26"/>
  <c r="BK29" i="26"/>
  <c r="BY29" i="26"/>
  <c r="E69" i="26"/>
  <c r="K69" i="26"/>
  <c r="Q69" i="26"/>
  <c r="Y69" i="26"/>
  <c r="AE69" i="26"/>
  <c r="AM69" i="26"/>
  <c r="AS69" i="26"/>
  <c r="AY69" i="26"/>
  <c r="BG69" i="26"/>
  <c r="BM69" i="26"/>
  <c r="BU69" i="26"/>
  <c r="BU95" i="26" s="1"/>
  <c r="CA69" i="26"/>
  <c r="CA95" i="26" s="1"/>
  <c r="CG69" i="26"/>
  <c r="CG95" i="26" s="1"/>
  <c r="H69" i="26"/>
  <c r="V69" i="26"/>
  <c r="AH69" i="26"/>
  <c r="AV69" i="26"/>
  <c r="BJ69" i="26"/>
  <c r="BX69" i="26"/>
  <c r="BX95" i="26" s="1"/>
  <c r="N69" i="26"/>
  <c r="AB69" i="26"/>
  <c r="AP69" i="26"/>
  <c r="BD69" i="26"/>
  <c r="BP69" i="26"/>
  <c r="CD69" i="26"/>
  <c r="F93" i="26"/>
  <c r="F95" i="26" s="1"/>
  <c r="H83" i="26"/>
  <c r="J83" i="26"/>
  <c r="L83" i="26"/>
  <c r="R93" i="26"/>
  <c r="R95" i="26" s="1"/>
  <c r="V83" i="26"/>
  <c r="X83" i="26"/>
  <c r="Z83" i="26"/>
  <c r="AF93" i="26"/>
  <c r="AH83" i="26"/>
  <c r="AL83" i="26"/>
  <c r="AN83" i="26"/>
  <c r="AT93" i="26"/>
  <c r="AV83" i="26"/>
  <c r="AX83" i="26"/>
  <c r="AZ83" i="26"/>
  <c r="BH93" i="26"/>
  <c r="BJ83" i="26"/>
  <c r="BL83" i="26"/>
  <c r="BN83" i="26"/>
  <c r="BX83" i="26"/>
  <c r="BZ83" i="26"/>
  <c r="CB83" i="26"/>
  <c r="G93" i="26"/>
  <c r="I83" i="26"/>
  <c r="U93" i="26"/>
  <c r="W83" i="26"/>
  <c r="AG93" i="26"/>
  <c r="AI83" i="26"/>
  <c r="AU93" i="26"/>
  <c r="AW83" i="26"/>
  <c r="BI93" i="26"/>
  <c r="BK83" i="26"/>
  <c r="BY83" i="26"/>
  <c r="F83" i="26"/>
  <c r="R83" i="26"/>
  <c r="AF83" i="26"/>
  <c r="AT83" i="26"/>
  <c r="BH83" i="26"/>
  <c r="E92" i="27"/>
  <c r="K29" i="27"/>
  <c r="O92" i="27"/>
  <c r="Q92" i="27"/>
  <c r="Y29" i="27"/>
  <c r="AC92" i="27"/>
  <c r="AE92" i="27"/>
  <c r="AM29" i="27"/>
  <c r="AQ92" i="27"/>
  <c r="AS92" i="27"/>
  <c r="AY29" i="27"/>
  <c r="BE92" i="27"/>
  <c r="BG92" i="27"/>
  <c r="BM29" i="27"/>
  <c r="BQ92" i="27"/>
  <c r="BU29" i="27"/>
  <c r="BU95" i="27" s="1"/>
  <c r="CA29" i="27"/>
  <c r="CE29" i="27"/>
  <c r="CG29" i="27"/>
  <c r="CG95" i="27" s="1"/>
  <c r="H92" i="27"/>
  <c r="N92" i="27"/>
  <c r="V92" i="27"/>
  <c r="AB92" i="27"/>
  <c r="AH29" i="27"/>
  <c r="AP92" i="27"/>
  <c r="AV92" i="27"/>
  <c r="BD92" i="27"/>
  <c r="BJ92" i="27"/>
  <c r="BP92" i="27"/>
  <c r="BX29" i="27"/>
  <c r="D69" i="27"/>
  <c r="J69" i="27"/>
  <c r="L69" i="27"/>
  <c r="P69" i="27"/>
  <c r="X69" i="27"/>
  <c r="Z69" i="27"/>
  <c r="AD69" i="27"/>
  <c r="AL69" i="27"/>
  <c r="AN69" i="27"/>
  <c r="AR69" i="27"/>
  <c r="AX69" i="27"/>
  <c r="AZ69" i="27"/>
  <c r="BF69" i="27"/>
  <c r="CG83" i="27"/>
  <c r="F83" i="27"/>
  <c r="AD83" i="27"/>
  <c r="BH83" i="27"/>
  <c r="BL69" i="27"/>
  <c r="BN69" i="27"/>
  <c r="BT69" i="27"/>
  <c r="BZ69" i="27"/>
  <c r="BZ95" i="27" s="1"/>
  <c r="CB69" i="27"/>
  <c r="CB95" i="27" s="1"/>
  <c r="CF69" i="27"/>
  <c r="G69" i="27"/>
  <c r="U69" i="27"/>
  <c r="AG69" i="27"/>
  <c r="AU69" i="27"/>
  <c r="BI69" i="27"/>
  <c r="BW69" i="27"/>
  <c r="BW95" i="27" s="1"/>
  <c r="F69" i="27"/>
  <c r="R69" i="27"/>
  <c r="AF69" i="27"/>
  <c r="AT69" i="27"/>
  <c r="BH69" i="27"/>
  <c r="BV69" i="27"/>
  <c r="CH69" i="27"/>
  <c r="M69" i="27"/>
  <c r="AA69" i="27"/>
  <c r="AO69" i="27"/>
  <c r="BC69" i="27"/>
  <c r="BO69" i="27"/>
  <c r="CC69" i="27"/>
  <c r="E93" i="27"/>
  <c r="G83" i="27"/>
  <c r="K83" i="27"/>
  <c r="O83" i="27"/>
  <c r="Q93" i="27"/>
  <c r="U83" i="27"/>
  <c r="Y83" i="27"/>
  <c r="AC83" i="27"/>
  <c r="AE93" i="27"/>
  <c r="AG83" i="27"/>
  <c r="AM83" i="27"/>
  <c r="AQ83" i="27"/>
  <c r="AS93" i="27"/>
  <c r="AU83" i="27"/>
  <c r="AY83" i="27"/>
  <c r="BE83" i="27"/>
  <c r="BG93" i="27"/>
  <c r="BI83" i="27"/>
  <c r="BM83" i="27"/>
  <c r="BQ83" i="27"/>
  <c r="BW83" i="27"/>
  <c r="CA83" i="27"/>
  <c r="CE83" i="27"/>
  <c r="H93" i="27"/>
  <c r="N83" i="27"/>
  <c r="V93" i="27"/>
  <c r="AB83" i="27"/>
  <c r="AH93" i="27"/>
  <c r="AP83" i="27"/>
  <c r="AV93" i="27"/>
  <c r="BD83" i="27"/>
  <c r="BJ93" i="27"/>
  <c r="BP83" i="27"/>
  <c r="CD83" i="27"/>
  <c r="E83" i="27"/>
  <c r="AE83" i="27"/>
  <c r="BG83" i="27"/>
  <c r="CE95" i="27"/>
  <c r="D95" i="27"/>
  <c r="P95" i="27"/>
  <c r="AD95" i="27"/>
  <c r="AR95" i="27"/>
  <c r="BF95" i="27"/>
  <c r="BT95" i="27"/>
  <c r="CF95" i="27"/>
  <c r="F95" i="27"/>
  <c r="R95" i="27"/>
  <c r="AF95" i="27"/>
  <c r="AT95" i="27"/>
  <c r="BH95" i="27"/>
  <c r="CA95" i="27"/>
  <c r="H95" i="27"/>
  <c r="V95" i="27"/>
  <c r="AV95" i="27"/>
  <c r="BJ95" i="27"/>
  <c r="BX95" i="27"/>
  <c r="CC95" i="27"/>
  <c r="O29" i="27"/>
  <c r="AQ29" i="27"/>
  <c r="BQ29" i="27"/>
  <c r="AI92" i="27"/>
  <c r="AW92" i="27"/>
  <c r="I93" i="27"/>
  <c r="AI93" i="27"/>
  <c r="AW93" i="27"/>
  <c r="D29" i="27"/>
  <c r="P29" i="27"/>
  <c r="AD29" i="27"/>
  <c r="AR29" i="27"/>
  <c r="BF29" i="27"/>
  <c r="J92" i="27"/>
  <c r="X92" i="27"/>
  <c r="AL92" i="27"/>
  <c r="AX92" i="27"/>
  <c r="BL92" i="27"/>
  <c r="J93" i="27"/>
  <c r="X93" i="27"/>
  <c r="AL93" i="27"/>
  <c r="AX93" i="27"/>
  <c r="BL93" i="27"/>
  <c r="AC29" i="27"/>
  <c r="BE29" i="27"/>
  <c r="I92" i="27"/>
  <c r="W92" i="27"/>
  <c r="BK92" i="27"/>
  <c r="W93" i="27"/>
  <c r="BK93" i="27"/>
  <c r="E29" i="27"/>
  <c r="Q29" i="27"/>
  <c r="AE29" i="27"/>
  <c r="AS29" i="27"/>
  <c r="BG29" i="27"/>
  <c r="K92" i="27"/>
  <c r="Y92" i="27"/>
  <c r="Y95" i="27" s="1"/>
  <c r="AM92" i="27"/>
  <c r="AY92" i="27"/>
  <c r="BM92" i="27"/>
  <c r="K93" i="27"/>
  <c r="Y93" i="27"/>
  <c r="AM93" i="27"/>
  <c r="AY93" i="27"/>
  <c r="BM93" i="27"/>
  <c r="L92" i="27"/>
  <c r="Z92" i="27"/>
  <c r="Z95" i="27" s="1"/>
  <c r="AN92" i="27"/>
  <c r="AZ92" i="27"/>
  <c r="AZ95" i="27" s="1"/>
  <c r="BN92" i="27"/>
  <c r="L93" i="27"/>
  <c r="Z93" i="27"/>
  <c r="AN93" i="27"/>
  <c r="AZ93" i="27"/>
  <c r="BN93" i="27"/>
  <c r="G29" i="27"/>
  <c r="U29" i="27"/>
  <c r="AG29" i="27"/>
  <c r="AU29" i="27"/>
  <c r="BI29" i="27"/>
  <c r="M93" i="27"/>
  <c r="M95" i="27" s="1"/>
  <c r="AA93" i="27"/>
  <c r="AA95" i="27" s="1"/>
  <c r="AO93" i="27"/>
  <c r="AO95" i="27" s="1"/>
  <c r="BC93" i="27"/>
  <c r="BC95" i="27" s="1"/>
  <c r="BO93" i="27"/>
  <c r="BO95" i="27" s="1"/>
  <c r="V29" i="27"/>
  <c r="BJ29" i="27"/>
  <c r="N93" i="27"/>
  <c r="N95" i="27" s="1"/>
  <c r="AB93" i="27"/>
  <c r="AB95" i="27" s="1"/>
  <c r="AP93" i="27"/>
  <c r="AP95" i="27" s="1"/>
  <c r="BD93" i="27"/>
  <c r="BD95" i="27" s="1"/>
  <c r="BP93" i="27"/>
  <c r="BP95" i="27" s="1"/>
  <c r="H29" i="27"/>
  <c r="AV29" i="27"/>
  <c r="O93" i="27"/>
  <c r="O95" i="27" s="1"/>
  <c r="AC93" i="27"/>
  <c r="AC95" i="27" s="1"/>
  <c r="AQ93" i="27"/>
  <c r="AQ95" i="27" s="1"/>
  <c r="BE93" i="27"/>
  <c r="BE95" i="27" s="1"/>
  <c r="BQ93" i="27"/>
  <c r="BQ95" i="27" s="1"/>
  <c r="AH92" i="27"/>
  <c r="AH95" i="27" s="1"/>
  <c r="BO92" i="26"/>
  <c r="BO95" i="26" s="1"/>
  <c r="AO92" i="26"/>
  <c r="AO95" i="26" s="1"/>
  <c r="D29" i="26"/>
  <c r="P29" i="26"/>
  <c r="AD29" i="26"/>
  <c r="AR29" i="26"/>
  <c r="BF29" i="26"/>
  <c r="BT29" i="26"/>
  <c r="CF29" i="26"/>
  <c r="CC95" i="26"/>
  <c r="CD95" i="26"/>
  <c r="BV95" i="26"/>
  <c r="CH95" i="26"/>
  <c r="CE95" i="26"/>
  <c r="G29" i="26"/>
  <c r="U29" i="26"/>
  <c r="AG29" i="26"/>
  <c r="AU29" i="26"/>
  <c r="BI29" i="26"/>
  <c r="BW29" i="26"/>
  <c r="D92" i="26"/>
  <c r="D95" i="26" s="1"/>
  <c r="P92" i="26"/>
  <c r="P95" i="26" s="1"/>
  <c r="AD92" i="26"/>
  <c r="AD95" i="26" s="1"/>
  <c r="AR92" i="26"/>
  <c r="AR95" i="26" s="1"/>
  <c r="BF92" i="26"/>
  <c r="BF95" i="26" s="1"/>
  <c r="D69" i="26"/>
  <c r="P69" i="26"/>
  <c r="AD69" i="26"/>
  <c r="AR69" i="26"/>
  <c r="BF69" i="26"/>
  <c r="BT69" i="26"/>
  <c r="CF69" i="26"/>
  <c r="J29" i="26"/>
  <c r="J92" i="26"/>
  <c r="X29" i="26"/>
  <c r="X92" i="26"/>
  <c r="AL29" i="26"/>
  <c r="AL92" i="26"/>
  <c r="AX29" i="26"/>
  <c r="AX92" i="26"/>
  <c r="BL29" i="26"/>
  <c r="BL92" i="26"/>
  <c r="BZ95" i="26"/>
  <c r="G92" i="26"/>
  <c r="G95" i="26" s="1"/>
  <c r="U92" i="26"/>
  <c r="U95" i="26" s="1"/>
  <c r="AG92" i="26"/>
  <c r="AG95" i="26" s="1"/>
  <c r="AU92" i="26"/>
  <c r="AU95" i="26" s="1"/>
  <c r="BI92" i="26"/>
  <c r="BI95" i="26" s="1"/>
  <c r="G69" i="26"/>
  <c r="U69" i="26"/>
  <c r="AG69" i="26"/>
  <c r="AU69" i="26"/>
  <c r="BI69" i="26"/>
  <c r="BW69" i="26"/>
  <c r="J93" i="26"/>
  <c r="X93" i="26"/>
  <c r="AL93" i="26"/>
  <c r="AX93" i="26"/>
  <c r="BL93" i="26"/>
  <c r="H92" i="26"/>
  <c r="H95" i="26" s="1"/>
  <c r="V92" i="26"/>
  <c r="V95" i="26" s="1"/>
  <c r="AH92" i="26"/>
  <c r="AH95" i="26" s="1"/>
  <c r="AV92" i="26"/>
  <c r="AV95" i="26" s="1"/>
  <c r="BJ92" i="26"/>
  <c r="BJ95" i="26" s="1"/>
  <c r="I92" i="26"/>
  <c r="I95" i="26" s="1"/>
  <c r="W92" i="26"/>
  <c r="AI92" i="26"/>
  <c r="AI95" i="26" s="1"/>
  <c r="AW92" i="26"/>
  <c r="BK92" i="26"/>
  <c r="I93" i="26"/>
  <c r="W93" i="26"/>
  <c r="AI93" i="26"/>
  <c r="AW93" i="26"/>
  <c r="BK93" i="26"/>
  <c r="E29" i="26"/>
  <c r="Q29" i="26"/>
  <c r="AE29" i="26"/>
  <c r="AS29" i="26"/>
  <c r="BG29" i="26"/>
  <c r="K92" i="26"/>
  <c r="Y92" i="26"/>
  <c r="AM92" i="26"/>
  <c r="AY92" i="26"/>
  <c r="AY95" i="26" s="1"/>
  <c r="BM92" i="26"/>
  <c r="K93" i="26"/>
  <c r="Y93" i="26"/>
  <c r="AM93" i="26"/>
  <c r="AY93" i="26"/>
  <c r="BM93" i="26"/>
  <c r="R29" i="26"/>
  <c r="AT29" i="26"/>
  <c r="L92" i="26"/>
  <c r="Z92" i="26"/>
  <c r="AN92" i="26"/>
  <c r="AZ92" i="26"/>
  <c r="AZ95" i="26" s="1"/>
  <c r="BN92" i="26"/>
  <c r="L93" i="26"/>
  <c r="Z93" i="26"/>
  <c r="AN93" i="26"/>
  <c r="AZ93" i="26"/>
  <c r="BN93" i="26"/>
  <c r="F29" i="26"/>
  <c r="AF29" i="26"/>
  <c r="BH29" i="26"/>
  <c r="N93" i="26"/>
  <c r="N95" i="26" s="1"/>
  <c r="AB93" i="26"/>
  <c r="AB95" i="26" s="1"/>
  <c r="AP93" i="26"/>
  <c r="AP95" i="26" s="1"/>
  <c r="BD93" i="26"/>
  <c r="BD95" i="26" s="1"/>
  <c r="BP93" i="26"/>
  <c r="BP95" i="26" s="1"/>
  <c r="O93" i="26"/>
  <c r="O95" i="26" s="1"/>
  <c r="AC93" i="26"/>
  <c r="AC95" i="26" s="1"/>
  <c r="AQ93" i="26"/>
  <c r="AQ95" i="26" s="1"/>
  <c r="BE93" i="26"/>
  <c r="BE95" i="26" s="1"/>
  <c r="BQ93" i="26"/>
  <c r="BQ95" i="26" s="1"/>
  <c r="BV95" i="25"/>
  <c r="CC95" i="25"/>
  <c r="M95" i="25"/>
  <c r="AA95" i="25"/>
  <c r="AO95" i="25"/>
  <c r="BC95" i="25"/>
  <c r="BO95" i="25"/>
  <c r="CB95" i="25"/>
  <c r="BY95" i="25"/>
  <c r="CH95" i="25"/>
  <c r="CD95" i="25"/>
  <c r="CA95" i="25"/>
  <c r="CE95" i="25"/>
  <c r="E95" i="25"/>
  <c r="Q95" i="25"/>
  <c r="AE95" i="25"/>
  <c r="AS95" i="25"/>
  <c r="BG95" i="25"/>
  <c r="BU95" i="25"/>
  <c r="CG95" i="25"/>
  <c r="BP29" i="25"/>
  <c r="E83" i="25"/>
  <c r="AE83" i="25"/>
  <c r="J29" i="25"/>
  <c r="Y29" i="25"/>
  <c r="AQ29" i="25"/>
  <c r="BE29" i="25"/>
  <c r="BQ29" i="25"/>
  <c r="F83" i="25"/>
  <c r="R83" i="25"/>
  <c r="AF83" i="25"/>
  <c r="AT83" i="25"/>
  <c r="BH83" i="25"/>
  <c r="X29" i="25"/>
  <c r="BD29" i="25"/>
  <c r="Q83" i="25"/>
  <c r="AS83" i="25"/>
  <c r="AH92" i="25"/>
  <c r="BJ92" i="25"/>
  <c r="H93" i="25"/>
  <c r="H95" i="25" s="1"/>
  <c r="V93" i="25"/>
  <c r="V95" i="25" s="1"/>
  <c r="AH93" i="25"/>
  <c r="AV93" i="25"/>
  <c r="AV95" i="25" s="1"/>
  <c r="BJ93" i="25"/>
  <c r="K29" i="25"/>
  <c r="AA29" i="25"/>
  <c r="AL92" i="25"/>
  <c r="AX92" i="25"/>
  <c r="J93" i="25"/>
  <c r="J95" i="25" s="1"/>
  <c r="X93" i="25"/>
  <c r="X95" i="25" s="1"/>
  <c r="AL93" i="25"/>
  <c r="AX93" i="25"/>
  <c r="BL93" i="25"/>
  <c r="BL95" i="25" s="1"/>
  <c r="AP29" i="25"/>
  <c r="BG83" i="25"/>
  <c r="L29" i="25"/>
  <c r="AB29" i="25"/>
  <c r="AS29" i="25"/>
  <c r="BG29" i="25"/>
  <c r="AD29" i="25"/>
  <c r="AZ92" i="25"/>
  <c r="L93" i="25"/>
  <c r="L95" i="25" s="1"/>
  <c r="BN93" i="25"/>
  <c r="M29" i="25"/>
  <c r="AN92" i="25"/>
  <c r="BN92" i="25"/>
  <c r="BN95" i="25" s="1"/>
  <c r="Z93" i="25"/>
  <c r="Z95" i="25" s="1"/>
  <c r="AN93" i="25"/>
  <c r="AZ93" i="25"/>
  <c r="N29" i="25"/>
  <c r="AE29" i="25"/>
  <c r="N93" i="25"/>
  <c r="N95" i="25" s="1"/>
  <c r="AB93" i="25"/>
  <c r="AB95" i="25" s="1"/>
  <c r="AP93" i="25"/>
  <c r="AP95" i="25" s="1"/>
  <c r="BD93" i="25"/>
  <c r="BD95" i="25" s="1"/>
  <c r="BP93" i="25"/>
  <c r="BP95" i="25" s="1"/>
  <c r="O93" i="25"/>
  <c r="O95" i="25" s="1"/>
  <c r="AC93" i="25"/>
  <c r="AC95" i="25" s="1"/>
  <c r="AQ93" i="25"/>
  <c r="AQ95" i="25" s="1"/>
  <c r="BE93" i="25"/>
  <c r="BE95" i="25" s="1"/>
  <c r="BQ93" i="25"/>
  <c r="BQ95" i="25" s="1"/>
  <c r="E29" i="25"/>
  <c r="Q29" i="25"/>
  <c r="F29" i="25"/>
  <c r="R29" i="25"/>
  <c r="AL29" i="24"/>
  <c r="AL92" i="24"/>
  <c r="U29" i="24"/>
  <c r="U92" i="24"/>
  <c r="U95" i="24" s="1"/>
  <c r="N95" i="24"/>
  <c r="BD95" i="24"/>
  <c r="AB95" i="24"/>
  <c r="BP95" i="24"/>
  <c r="CE95" i="24"/>
  <c r="CB95" i="24"/>
  <c r="BY95" i="24"/>
  <c r="X29" i="24"/>
  <c r="X92" i="24"/>
  <c r="AP95" i="24"/>
  <c r="D92" i="24"/>
  <c r="D95" i="24" s="1"/>
  <c r="P92" i="24"/>
  <c r="P95" i="24" s="1"/>
  <c r="AD92" i="24"/>
  <c r="AD95" i="24" s="1"/>
  <c r="AR92" i="24"/>
  <c r="AR95" i="24" s="1"/>
  <c r="BF92" i="24"/>
  <c r="BF95" i="24" s="1"/>
  <c r="BT29" i="24"/>
  <c r="BT95" i="24" s="1"/>
  <c r="CF29" i="24"/>
  <c r="CF95" i="24" s="1"/>
  <c r="J29" i="24"/>
  <c r="J92" i="24"/>
  <c r="AX29" i="24"/>
  <c r="AX92" i="24"/>
  <c r="G29" i="24"/>
  <c r="G92" i="24"/>
  <c r="G95" i="24" s="1"/>
  <c r="BI29" i="24"/>
  <c r="BI92" i="24"/>
  <c r="BI95" i="24" s="1"/>
  <c r="E95" i="24"/>
  <c r="Q95" i="24"/>
  <c r="AE95" i="24"/>
  <c r="AS95" i="24"/>
  <c r="BG95" i="24"/>
  <c r="BU95" i="24"/>
  <c r="CG95" i="24"/>
  <c r="CD95" i="24"/>
  <c r="F95" i="24"/>
  <c r="R95" i="24"/>
  <c r="AF95" i="24"/>
  <c r="AT95" i="24"/>
  <c r="BH95" i="24"/>
  <c r="BV95" i="24"/>
  <c r="CH95" i="24"/>
  <c r="BL29" i="24"/>
  <c r="BL92" i="24"/>
  <c r="AG29" i="24"/>
  <c r="AG92" i="24"/>
  <c r="AG95" i="24" s="1"/>
  <c r="AU92" i="24"/>
  <c r="AU95" i="24" s="1"/>
  <c r="AH92" i="24"/>
  <c r="AH95" i="24" s="1"/>
  <c r="AV92" i="24"/>
  <c r="AV95" i="24" s="1"/>
  <c r="BJ92" i="24"/>
  <c r="BJ95" i="24" s="1"/>
  <c r="O29" i="24"/>
  <c r="AC29" i="24"/>
  <c r="AQ29" i="24"/>
  <c r="BE29" i="24"/>
  <c r="BQ29" i="24"/>
  <c r="F83" i="24"/>
  <c r="R83" i="24"/>
  <c r="AF83" i="24"/>
  <c r="AT83" i="24"/>
  <c r="BH83" i="24"/>
  <c r="D29" i="24"/>
  <c r="P29" i="24"/>
  <c r="AD29" i="24"/>
  <c r="AR29" i="24"/>
  <c r="BF29" i="24"/>
  <c r="J93" i="24"/>
  <c r="X93" i="24"/>
  <c r="AL93" i="24"/>
  <c r="AX93" i="24"/>
  <c r="BL93" i="24"/>
  <c r="E29" i="24"/>
  <c r="Q29" i="24"/>
  <c r="AE29" i="24"/>
  <c r="AS29" i="24"/>
  <c r="BG29" i="24"/>
  <c r="K92" i="24"/>
  <c r="Y92" i="24"/>
  <c r="Y95" i="24" s="1"/>
  <c r="AM92" i="24"/>
  <c r="AY92" i="24"/>
  <c r="AY95" i="24" s="1"/>
  <c r="BM92" i="24"/>
  <c r="K93" i="24"/>
  <c r="Y93" i="24"/>
  <c r="AM93" i="24"/>
  <c r="AY93" i="24"/>
  <c r="BM93" i="24"/>
  <c r="F29" i="24"/>
  <c r="R29" i="24"/>
  <c r="AF29" i="24"/>
  <c r="AT29" i="24"/>
  <c r="BH29" i="24"/>
  <c r="L92" i="24"/>
  <c r="L95" i="24" s="1"/>
  <c r="Z92" i="24"/>
  <c r="AN92" i="24"/>
  <c r="AZ92" i="24"/>
  <c r="BN92" i="24"/>
  <c r="L93" i="24"/>
  <c r="Z93" i="24"/>
  <c r="AN93" i="24"/>
  <c r="AZ93" i="24"/>
  <c r="BN93" i="24"/>
  <c r="M93" i="24"/>
  <c r="M95" i="24" s="1"/>
  <c r="AA93" i="24"/>
  <c r="AA95" i="24" s="1"/>
  <c r="AO93" i="24"/>
  <c r="AO95" i="24" s="1"/>
  <c r="BC93" i="24"/>
  <c r="BC95" i="24" s="1"/>
  <c r="BO93" i="24"/>
  <c r="BO95" i="24" s="1"/>
  <c r="O93" i="24"/>
  <c r="O95" i="24" s="1"/>
  <c r="AC93" i="24"/>
  <c r="AC95" i="24" s="1"/>
  <c r="AQ93" i="24"/>
  <c r="AQ95" i="24" s="1"/>
  <c r="BE93" i="24"/>
  <c r="BE95" i="24" s="1"/>
  <c r="BQ93" i="24"/>
  <c r="BQ95" i="24" s="1"/>
  <c r="BU95" i="23"/>
  <c r="F95" i="23"/>
  <c r="AT95" i="23"/>
  <c r="CE95" i="23"/>
  <c r="BV95" i="23"/>
  <c r="BW95" i="23"/>
  <c r="BX95" i="23"/>
  <c r="BK95" i="23"/>
  <c r="R95" i="23"/>
  <c r="BH95" i="23"/>
  <c r="BZ95" i="23"/>
  <c r="U95" i="23"/>
  <c r="AG95" i="23"/>
  <c r="AU95" i="23"/>
  <c r="BT95" i="23"/>
  <c r="CF95" i="23"/>
  <c r="CH95" i="23"/>
  <c r="I95" i="23"/>
  <c r="BY95" i="23"/>
  <c r="AF95" i="23"/>
  <c r="CA95" i="23"/>
  <c r="H95" i="23"/>
  <c r="V95" i="23"/>
  <c r="AH95" i="23"/>
  <c r="BJ95" i="23"/>
  <c r="CC95" i="23"/>
  <c r="AG83" i="23"/>
  <c r="AL92" i="23"/>
  <c r="AL95" i="23" s="1"/>
  <c r="K92" i="23"/>
  <c r="Y92" i="23"/>
  <c r="AM92" i="23"/>
  <c r="AY92" i="23"/>
  <c r="BM92" i="23"/>
  <c r="K93" i="23"/>
  <c r="Y93" i="23"/>
  <c r="AM93" i="23"/>
  <c r="AY93" i="23"/>
  <c r="BM93" i="23"/>
  <c r="W92" i="23"/>
  <c r="W95" i="23" s="1"/>
  <c r="U83" i="23"/>
  <c r="X92" i="23"/>
  <c r="L92" i="23"/>
  <c r="Z92" i="23"/>
  <c r="AN92" i="23"/>
  <c r="AZ92" i="23"/>
  <c r="BN92" i="23"/>
  <c r="L93" i="23"/>
  <c r="Z93" i="23"/>
  <c r="AN93" i="23"/>
  <c r="AZ93" i="23"/>
  <c r="BN93" i="23"/>
  <c r="G93" i="23"/>
  <c r="G95" i="23" s="1"/>
  <c r="BI93" i="23"/>
  <c r="BI95" i="23" s="1"/>
  <c r="AW92" i="23"/>
  <c r="AW95" i="23" s="1"/>
  <c r="AU83" i="23"/>
  <c r="J92" i="23"/>
  <c r="J95" i="23" s="1"/>
  <c r="BL92" i="23"/>
  <c r="BL95" i="23" s="1"/>
  <c r="X93" i="23"/>
  <c r="AX93" i="23"/>
  <c r="J83" i="23"/>
  <c r="AL83" i="23"/>
  <c r="BL83" i="23"/>
  <c r="M93" i="23"/>
  <c r="M95" i="23" s="1"/>
  <c r="AA93" i="23"/>
  <c r="AA95" i="23" s="1"/>
  <c r="AO93" i="23"/>
  <c r="AO95" i="23" s="1"/>
  <c r="BC93" i="23"/>
  <c r="BC95" i="23" s="1"/>
  <c r="BO93" i="23"/>
  <c r="BO95" i="23" s="1"/>
  <c r="AI92" i="23"/>
  <c r="AI95" i="23" s="1"/>
  <c r="AX92" i="23"/>
  <c r="N93" i="23"/>
  <c r="N95" i="23" s="1"/>
  <c r="AB93" i="23"/>
  <c r="AB95" i="23" s="1"/>
  <c r="AP93" i="23"/>
  <c r="AP95" i="23" s="1"/>
  <c r="BD93" i="23"/>
  <c r="BD95" i="23" s="1"/>
  <c r="BP93" i="23"/>
  <c r="BP95" i="23" s="1"/>
  <c r="I29" i="23"/>
  <c r="BK29" i="23"/>
  <c r="AM95" i="24" l="1"/>
  <c r="K95" i="24"/>
  <c r="BL95" i="24"/>
  <c r="AX95" i="25"/>
  <c r="CF95" i="26"/>
  <c r="W95" i="27"/>
  <c r="BG95" i="27"/>
  <c r="AE95" i="27"/>
  <c r="E95" i="27"/>
  <c r="CB95" i="26"/>
  <c r="BH95" i="26"/>
  <c r="AT95" i="26"/>
  <c r="AF95" i="26"/>
  <c r="BV95" i="27"/>
  <c r="BI95" i="25"/>
  <c r="AG95" i="25"/>
  <c r="G95" i="25"/>
  <c r="V95" i="24"/>
  <c r="X95" i="23"/>
  <c r="AX95" i="24"/>
  <c r="AL95" i="24"/>
  <c r="AN95" i="25"/>
  <c r="AZ95" i="25"/>
  <c r="AL95" i="25"/>
  <c r="BJ95" i="25"/>
  <c r="BM95" i="26"/>
  <c r="W95" i="26"/>
  <c r="BL95" i="26"/>
  <c r="AX95" i="26"/>
  <c r="AL95" i="26"/>
  <c r="X95" i="26"/>
  <c r="AN95" i="27"/>
  <c r="L95" i="27"/>
  <c r="K95" i="27"/>
  <c r="BK95" i="27"/>
  <c r="AS95" i="27"/>
  <c r="Q95" i="27"/>
  <c r="BY95" i="26"/>
  <c r="CH95" i="27"/>
  <c r="AU95" i="25"/>
  <c r="U95" i="25"/>
  <c r="H95" i="24"/>
  <c r="AV95" i="23"/>
  <c r="BQ95" i="23"/>
  <c r="BL95" i="27"/>
  <c r="AX95" i="27"/>
  <c r="AW95" i="27"/>
  <c r="BM95" i="27"/>
  <c r="AL95" i="27"/>
  <c r="AI95" i="27"/>
  <c r="AY95" i="27"/>
  <c r="X95" i="27"/>
  <c r="BN95" i="27"/>
  <c r="AM95" i="27"/>
  <c r="I95" i="27"/>
  <c r="J95" i="27"/>
  <c r="BN95" i="26"/>
  <c r="AN95" i="26"/>
  <c r="AM95" i="26"/>
  <c r="J95" i="26"/>
  <c r="Z95" i="26"/>
  <c r="Y95" i="26"/>
  <c r="BK95" i="26"/>
  <c r="L95" i="26"/>
  <c r="K95" i="26"/>
  <c r="AW95" i="26"/>
  <c r="BW95" i="26"/>
  <c r="BT95" i="26"/>
  <c r="AH95" i="25"/>
  <c r="BN95" i="24"/>
  <c r="AZ95" i="24"/>
  <c r="AN95" i="24"/>
  <c r="J95" i="24"/>
  <c r="X95" i="24"/>
  <c r="Z95" i="24"/>
  <c r="BM95" i="24"/>
  <c r="BN95" i="23"/>
  <c r="BM95" i="23"/>
  <c r="AY95" i="23"/>
  <c r="AX95" i="23"/>
  <c r="Z95" i="23"/>
  <c r="AM95" i="23"/>
  <c r="AZ95" i="23"/>
  <c r="AN95" i="23"/>
  <c r="L95" i="23"/>
  <c r="Y95" i="23"/>
  <c r="K95" i="23"/>
  <c r="L94" i="22" l="1"/>
  <c r="K94" i="22"/>
  <c r="J94" i="22"/>
  <c r="I94" i="22"/>
  <c r="H94" i="22"/>
  <c r="G94" i="22"/>
  <c r="F94" i="22"/>
  <c r="E94" i="22"/>
  <c r="D94" i="22"/>
  <c r="L87" i="22"/>
  <c r="L89" i="22" s="1"/>
  <c r="K87" i="22"/>
  <c r="K89" i="22" s="1"/>
  <c r="J87" i="22"/>
  <c r="J89" i="22" s="1"/>
  <c r="I87" i="22"/>
  <c r="I89" i="22" s="1"/>
  <c r="H87" i="22"/>
  <c r="H89" i="22" s="1"/>
  <c r="G87" i="22"/>
  <c r="G89" i="22" s="1"/>
  <c r="F87" i="22"/>
  <c r="F89" i="22" s="1"/>
  <c r="E87" i="22"/>
  <c r="E89" i="22" s="1"/>
  <c r="D87" i="22"/>
  <c r="D89" i="22" s="1"/>
  <c r="L82" i="22"/>
  <c r="K82" i="22"/>
  <c r="J82" i="22"/>
  <c r="I82" i="22"/>
  <c r="H82" i="22"/>
  <c r="G82" i="22"/>
  <c r="F82" i="22"/>
  <c r="E82" i="22"/>
  <c r="D82" i="22"/>
  <c r="L79" i="22"/>
  <c r="L93" i="22" s="1"/>
  <c r="K79" i="22"/>
  <c r="K93" i="22" s="1"/>
  <c r="J79" i="22"/>
  <c r="J93" i="22" s="1"/>
  <c r="I79" i="22"/>
  <c r="I93" i="22" s="1"/>
  <c r="H79" i="22"/>
  <c r="H83" i="22" s="1"/>
  <c r="G79" i="22"/>
  <c r="G83" i="22" s="1"/>
  <c r="F79" i="22"/>
  <c r="F83" i="22" s="1"/>
  <c r="E79" i="22"/>
  <c r="E93" i="22" s="1"/>
  <c r="D79" i="22"/>
  <c r="D93" i="22" s="1"/>
  <c r="L67" i="22"/>
  <c r="K67" i="22"/>
  <c r="J67" i="22"/>
  <c r="I67" i="22"/>
  <c r="H67" i="22"/>
  <c r="G67" i="22"/>
  <c r="F67" i="22"/>
  <c r="E67" i="22"/>
  <c r="D67" i="22"/>
  <c r="L62" i="22"/>
  <c r="K62" i="22"/>
  <c r="J62" i="22"/>
  <c r="I62" i="22"/>
  <c r="H62" i="22"/>
  <c r="G62" i="22"/>
  <c r="F62" i="22"/>
  <c r="E62" i="22"/>
  <c r="D62" i="22"/>
  <c r="L58" i="22"/>
  <c r="K58" i="22"/>
  <c r="J58" i="22"/>
  <c r="I58" i="22"/>
  <c r="H58" i="22"/>
  <c r="G58" i="22"/>
  <c r="F58" i="22"/>
  <c r="E58" i="22"/>
  <c r="D58" i="22"/>
  <c r="L55" i="22"/>
  <c r="K55" i="22"/>
  <c r="J55" i="22"/>
  <c r="I55" i="22"/>
  <c r="H55" i="22"/>
  <c r="G55" i="22"/>
  <c r="F55" i="22"/>
  <c r="E55" i="22"/>
  <c r="D55" i="22"/>
  <c r="L48" i="22"/>
  <c r="K48" i="22"/>
  <c r="J48" i="22"/>
  <c r="I48" i="22"/>
  <c r="H48" i="22"/>
  <c r="G48" i="22"/>
  <c r="F48" i="22"/>
  <c r="E48" i="22"/>
  <c r="D48" i="22"/>
  <c r="L42" i="22"/>
  <c r="K42" i="22"/>
  <c r="J42" i="22"/>
  <c r="I42" i="22"/>
  <c r="H42" i="22"/>
  <c r="G42" i="22"/>
  <c r="F42" i="22"/>
  <c r="E42" i="22"/>
  <c r="D42" i="22"/>
  <c r="L33" i="22"/>
  <c r="L69" i="22" s="1"/>
  <c r="K33" i="22"/>
  <c r="K69" i="22" s="1"/>
  <c r="J33" i="22"/>
  <c r="J69" i="22" s="1"/>
  <c r="I33" i="22"/>
  <c r="I69" i="22" s="1"/>
  <c r="H33" i="22"/>
  <c r="H69" i="22" s="1"/>
  <c r="G33" i="22"/>
  <c r="G69" i="22" s="1"/>
  <c r="F33" i="22"/>
  <c r="F69" i="22" s="1"/>
  <c r="E33" i="22"/>
  <c r="E69" i="22" s="1"/>
  <c r="D33" i="22"/>
  <c r="D69" i="22" s="1"/>
  <c r="L28" i="22"/>
  <c r="K28" i="22"/>
  <c r="J28" i="22"/>
  <c r="I28" i="22"/>
  <c r="H28" i="22"/>
  <c r="G28" i="22"/>
  <c r="F28" i="22"/>
  <c r="E28" i="22"/>
  <c r="D28" i="22"/>
  <c r="L18" i="22"/>
  <c r="K18" i="22"/>
  <c r="J18" i="22"/>
  <c r="I18" i="22"/>
  <c r="H18" i="22"/>
  <c r="G18" i="22"/>
  <c r="F18" i="22"/>
  <c r="E18" i="22"/>
  <c r="D18" i="22"/>
  <c r="L14" i="22"/>
  <c r="L29" i="22" s="1"/>
  <c r="K14" i="22"/>
  <c r="K92" i="22" s="1"/>
  <c r="K95" i="22" s="1"/>
  <c r="J14" i="22"/>
  <c r="J92" i="22" s="1"/>
  <c r="J95" i="22" s="1"/>
  <c r="I14" i="22"/>
  <c r="I29" i="22" s="1"/>
  <c r="H14" i="22"/>
  <c r="H92" i="22" s="1"/>
  <c r="G14" i="22"/>
  <c r="G92" i="22" s="1"/>
  <c r="F14" i="22"/>
  <c r="F92" i="22" s="1"/>
  <c r="E14" i="22"/>
  <c r="E29" i="22" s="1"/>
  <c r="D14" i="22"/>
  <c r="D29" i="22" s="1"/>
  <c r="D92" i="22" l="1"/>
  <c r="D95" i="22" s="1"/>
  <c r="L92" i="22"/>
  <c r="F29" i="22"/>
  <c r="H29" i="22"/>
  <c r="E83" i="22"/>
  <c r="E92" i="22"/>
  <c r="E95" i="22" s="1"/>
  <c r="G29" i="22"/>
  <c r="D83" i="22"/>
  <c r="L95" i="22"/>
  <c r="G93" i="22"/>
  <c r="G95" i="22" s="1"/>
  <c r="J83" i="22"/>
  <c r="F93" i="22"/>
  <c r="F95" i="22" s="1"/>
  <c r="I83" i="22"/>
  <c r="K83" i="22"/>
  <c r="J29" i="22"/>
  <c r="I92" i="22"/>
  <c r="I95" i="22" s="1"/>
  <c r="K29" i="22"/>
  <c r="H93" i="22"/>
  <c r="H95" i="22" s="1"/>
  <c r="L83" i="22"/>
  <c r="V94" i="17" l="1"/>
  <c r="U94" i="17"/>
  <c r="T94" i="17"/>
  <c r="V87" i="17"/>
  <c r="V89" i="17" s="1"/>
  <c r="U87" i="17"/>
  <c r="U89" i="17" s="1"/>
  <c r="T87" i="17"/>
  <c r="T89" i="17" s="1"/>
  <c r="V82" i="17"/>
  <c r="U82" i="17"/>
  <c r="T82" i="17"/>
  <c r="V79" i="17"/>
  <c r="V93" i="17" s="1"/>
  <c r="U79" i="17"/>
  <c r="U93" i="17" s="1"/>
  <c r="T79" i="17"/>
  <c r="T93" i="17" s="1"/>
  <c r="V67" i="17"/>
  <c r="U67" i="17"/>
  <c r="T67" i="17"/>
  <c r="V62" i="17"/>
  <c r="U62" i="17"/>
  <c r="T62" i="17"/>
  <c r="V58" i="17"/>
  <c r="U58" i="17"/>
  <c r="T58" i="17"/>
  <c r="V55" i="17"/>
  <c r="U55" i="17"/>
  <c r="T55" i="17"/>
  <c r="V48" i="17"/>
  <c r="U48" i="17"/>
  <c r="T48" i="17"/>
  <c r="V42" i="17"/>
  <c r="U42" i="17"/>
  <c r="T42" i="17"/>
  <c r="V33" i="17"/>
  <c r="V69" i="17" s="1"/>
  <c r="U33" i="17"/>
  <c r="U69" i="17" s="1"/>
  <c r="T33" i="17"/>
  <c r="T69" i="17" s="1"/>
  <c r="V28" i="17"/>
  <c r="U28" i="17"/>
  <c r="T28" i="17"/>
  <c r="V18" i="17"/>
  <c r="U18" i="17"/>
  <c r="T18" i="17"/>
  <c r="V14" i="17"/>
  <c r="V92" i="17" s="1"/>
  <c r="V95" i="17" s="1"/>
  <c r="U14" i="17"/>
  <c r="U92" i="17" s="1"/>
  <c r="T14" i="17"/>
  <c r="T29" i="17" s="1"/>
  <c r="U29" i="17" l="1"/>
  <c r="V29" i="17"/>
  <c r="U95" i="17"/>
  <c r="T83" i="17"/>
  <c r="U83" i="17"/>
  <c r="T92" i="17"/>
  <c r="T95" i="17" s="1"/>
  <c r="V83" i="17"/>
  <c r="BG94" i="16" l="1"/>
  <c r="BF94" i="16"/>
  <c r="BE94" i="16"/>
  <c r="BD94" i="16"/>
  <c r="BC94" i="16"/>
  <c r="BB94" i="16"/>
  <c r="BA94" i="16"/>
  <c r="AZ94" i="16"/>
  <c r="AY94" i="16"/>
  <c r="AX94" i="16"/>
  <c r="AW94" i="16"/>
  <c r="AV94" i="16"/>
  <c r="AU94" i="16"/>
  <c r="AT94" i="16"/>
  <c r="AS94" i="16"/>
  <c r="AP94" i="16"/>
  <c r="AO94" i="16"/>
  <c r="AN94" i="16"/>
  <c r="AM94" i="16"/>
  <c r="AL94" i="16"/>
  <c r="AK94" i="16"/>
  <c r="AJ94" i="16"/>
  <c r="AI94" i="16"/>
  <c r="AH94" i="16"/>
  <c r="AG94" i="16"/>
  <c r="AD94" i="16"/>
  <c r="AC94" i="16"/>
  <c r="AB94" i="16"/>
  <c r="AA94" i="16"/>
  <c r="Z94" i="16"/>
  <c r="Y94" i="16"/>
  <c r="X94" i="16"/>
  <c r="W94" i="16"/>
  <c r="V94" i="16"/>
  <c r="U94" i="16"/>
  <c r="T94" i="16"/>
  <c r="S94" i="16"/>
  <c r="R94" i="16"/>
  <c r="Q94" i="16"/>
  <c r="P94" i="16"/>
  <c r="M94" i="16"/>
  <c r="L94" i="16"/>
  <c r="K94" i="16"/>
  <c r="J94" i="16"/>
  <c r="I94" i="16"/>
  <c r="H94" i="16"/>
  <c r="G94" i="16"/>
  <c r="F94" i="16"/>
  <c r="E94" i="16"/>
  <c r="D94" i="16"/>
  <c r="BG87" i="16"/>
  <c r="BG89" i="16" s="1"/>
  <c r="BF87" i="16"/>
  <c r="BF89" i="16" s="1"/>
  <c r="BE87" i="16"/>
  <c r="BE89" i="16" s="1"/>
  <c r="BD87" i="16"/>
  <c r="BD89" i="16" s="1"/>
  <c r="BC87" i="16"/>
  <c r="BC89" i="16" s="1"/>
  <c r="BB87" i="16"/>
  <c r="BB89" i="16" s="1"/>
  <c r="BA87" i="16"/>
  <c r="BA89" i="16" s="1"/>
  <c r="AZ87" i="16"/>
  <c r="AZ89" i="16" s="1"/>
  <c r="AY87" i="16"/>
  <c r="AY89" i="16" s="1"/>
  <c r="AX87" i="16"/>
  <c r="AX89" i="16" s="1"/>
  <c r="AW87" i="16"/>
  <c r="AW89" i="16" s="1"/>
  <c r="AV87" i="16"/>
  <c r="AV89" i="16" s="1"/>
  <c r="AU87" i="16"/>
  <c r="AU89" i="16" s="1"/>
  <c r="AT87" i="16"/>
  <c r="AT89" i="16" s="1"/>
  <c r="AS87" i="16"/>
  <c r="AS89" i="16" s="1"/>
  <c r="AP87" i="16"/>
  <c r="AP89" i="16" s="1"/>
  <c r="AO87" i="16"/>
  <c r="AO89" i="16" s="1"/>
  <c r="AN87" i="16"/>
  <c r="AN89" i="16" s="1"/>
  <c r="AM87" i="16"/>
  <c r="AM89" i="16" s="1"/>
  <c r="AL87" i="16"/>
  <c r="AL89" i="16" s="1"/>
  <c r="AK87" i="16"/>
  <c r="AK89" i="16" s="1"/>
  <c r="AJ87" i="16"/>
  <c r="AJ89" i="16" s="1"/>
  <c r="AI87" i="16"/>
  <c r="AI89" i="16" s="1"/>
  <c r="AH87" i="16"/>
  <c r="AH89" i="16" s="1"/>
  <c r="AG87" i="16"/>
  <c r="AG89" i="16" s="1"/>
  <c r="AD87" i="16"/>
  <c r="AD89" i="16" s="1"/>
  <c r="AC87" i="16"/>
  <c r="AC89" i="16" s="1"/>
  <c r="AB87" i="16"/>
  <c r="AB89" i="16" s="1"/>
  <c r="AA87" i="16"/>
  <c r="AA89" i="16" s="1"/>
  <c r="Z87" i="16"/>
  <c r="Z89" i="16" s="1"/>
  <c r="Y87" i="16"/>
  <c r="Y89" i="16" s="1"/>
  <c r="X87" i="16"/>
  <c r="X89" i="16" s="1"/>
  <c r="W87" i="16"/>
  <c r="W89" i="16" s="1"/>
  <c r="V87" i="16"/>
  <c r="V89" i="16" s="1"/>
  <c r="U87" i="16"/>
  <c r="U89" i="16" s="1"/>
  <c r="T87" i="16"/>
  <c r="T89" i="16" s="1"/>
  <c r="S87" i="16"/>
  <c r="S89" i="16" s="1"/>
  <c r="R87" i="16"/>
  <c r="R89" i="16" s="1"/>
  <c r="Q87" i="16"/>
  <c r="Q89" i="16" s="1"/>
  <c r="P87" i="16"/>
  <c r="P89" i="16" s="1"/>
  <c r="M87" i="16"/>
  <c r="M89" i="16" s="1"/>
  <c r="L87" i="16"/>
  <c r="L89" i="16" s="1"/>
  <c r="K87" i="16"/>
  <c r="K89" i="16" s="1"/>
  <c r="J87" i="16"/>
  <c r="J89" i="16" s="1"/>
  <c r="I87" i="16"/>
  <c r="I89" i="16" s="1"/>
  <c r="H87" i="16"/>
  <c r="H89" i="16" s="1"/>
  <c r="G87" i="16"/>
  <c r="G89" i="16" s="1"/>
  <c r="F87" i="16"/>
  <c r="F89" i="16" s="1"/>
  <c r="E87" i="16"/>
  <c r="E89" i="16" s="1"/>
  <c r="D87" i="16"/>
  <c r="D89" i="16" s="1"/>
  <c r="BG82" i="16"/>
  <c r="BF82" i="16"/>
  <c r="BE82" i="16"/>
  <c r="BD82" i="16"/>
  <c r="BC82" i="16"/>
  <c r="BB82" i="16"/>
  <c r="BA82" i="16"/>
  <c r="AZ82" i="16"/>
  <c r="AY82" i="16"/>
  <c r="AX82" i="16"/>
  <c r="AW82" i="16"/>
  <c r="AV82" i="16"/>
  <c r="AU82" i="16"/>
  <c r="AT82" i="16"/>
  <c r="AS82" i="16"/>
  <c r="AP82" i="16"/>
  <c r="AO82" i="16"/>
  <c r="AN82" i="16"/>
  <c r="AM82" i="16"/>
  <c r="AL82" i="16"/>
  <c r="AK82" i="16"/>
  <c r="AJ82" i="16"/>
  <c r="AI82" i="16"/>
  <c r="AH82" i="16"/>
  <c r="AG82" i="16"/>
  <c r="AD82" i="16"/>
  <c r="AC82" i="16"/>
  <c r="AB82" i="16"/>
  <c r="AA82" i="16"/>
  <c r="Z82" i="16"/>
  <c r="Y82" i="16"/>
  <c r="X82" i="16"/>
  <c r="W82" i="16"/>
  <c r="V82" i="16"/>
  <c r="U82" i="16"/>
  <c r="T82" i="16"/>
  <c r="S82" i="16"/>
  <c r="R82" i="16"/>
  <c r="Q82" i="16"/>
  <c r="P82" i="16"/>
  <c r="M82" i="16"/>
  <c r="L82" i="16"/>
  <c r="K82" i="16"/>
  <c r="J82" i="16"/>
  <c r="I82" i="16"/>
  <c r="H82" i="16"/>
  <c r="G82" i="16"/>
  <c r="F82" i="16"/>
  <c r="E82" i="16"/>
  <c r="D82" i="16"/>
  <c r="BG79" i="16"/>
  <c r="BG83" i="16" s="1"/>
  <c r="BF79" i="16"/>
  <c r="BF83" i="16" s="1"/>
  <c r="BE79" i="16"/>
  <c r="BE83" i="16" s="1"/>
  <c r="BD79" i="16"/>
  <c r="BD93" i="16" s="1"/>
  <c r="BC79" i="16"/>
  <c r="BC93" i="16" s="1"/>
  <c r="BB79" i="16"/>
  <c r="BB93" i="16" s="1"/>
  <c r="BA79" i="16"/>
  <c r="BA83" i="16" s="1"/>
  <c r="AZ79" i="16"/>
  <c r="AZ93" i="16" s="1"/>
  <c r="AY79" i="16"/>
  <c r="AY93" i="16" s="1"/>
  <c r="AX79" i="16"/>
  <c r="AX93" i="16" s="1"/>
  <c r="AW79" i="16"/>
  <c r="AW93" i="16" s="1"/>
  <c r="AV79" i="16"/>
  <c r="AV93" i="16" s="1"/>
  <c r="AU79" i="16"/>
  <c r="AU83" i="16" s="1"/>
  <c r="AT79" i="16"/>
  <c r="AT83" i="16" s="1"/>
  <c r="AS79" i="16"/>
  <c r="AS83" i="16" s="1"/>
  <c r="AP79" i="16"/>
  <c r="AP93" i="16" s="1"/>
  <c r="AO79" i="16"/>
  <c r="AO93" i="16" s="1"/>
  <c r="AN79" i="16"/>
  <c r="AN93" i="16" s="1"/>
  <c r="AM79" i="16"/>
  <c r="AM83" i="16" s="1"/>
  <c r="AL79" i="16"/>
  <c r="AL83" i="16" s="1"/>
  <c r="AK79" i="16"/>
  <c r="AK93" i="16" s="1"/>
  <c r="AJ79" i="16"/>
  <c r="AJ93" i="16" s="1"/>
  <c r="AI79" i="16"/>
  <c r="AI93" i="16" s="1"/>
  <c r="AH79" i="16"/>
  <c r="AH93" i="16" s="1"/>
  <c r="AG79" i="16"/>
  <c r="AG83" i="16" s="1"/>
  <c r="AD79" i="16"/>
  <c r="AD83" i="16" s="1"/>
  <c r="AC79" i="16"/>
  <c r="AC83" i="16" s="1"/>
  <c r="AB79" i="16"/>
  <c r="AB93" i="16" s="1"/>
  <c r="AA79" i="16"/>
  <c r="AA93" i="16" s="1"/>
  <c r="Z79" i="16"/>
  <c r="Z93" i="16" s="1"/>
  <c r="Y79" i="16"/>
  <c r="Y83" i="16" s="1"/>
  <c r="X79" i="16"/>
  <c r="X93" i="16" s="1"/>
  <c r="W79" i="16"/>
  <c r="W93" i="16" s="1"/>
  <c r="V79" i="16"/>
  <c r="V93" i="16" s="1"/>
  <c r="U79" i="16"/>
  <c r="U93" i="16" s="1"/>
  <c r="T79" i="16"/>
  <c r="T93" i="16" s="1"/>
  <c r="S79" i="16"/>
  <c r="S83" i="16" s="1"/>
  <c r="R79" i="16"/>
  <c r="R83" i="16" s="1"/>
  <c r="Q79" i="16"/>
  <c r="Q83" i="16" s="1"/>
  <c r="P79" i="16"/>
  <c r="P93" i="16" s="1"/>
  <c r="M79" i="16"/>
  <c r="M93" i="16" s="1"/>
  <c r="L79" i="16"/>
  <c r="L93" i="16" s="1"/>
  <c r="K79" i="16"/>
  <c r="K83" i="16" s="1"/>
  <c r="J79" i="16"/>
  <c r="J93" i="16" s="1"/>
  <c r="I79" i="16"/>
  <c r="I93" i="16" s="1"/>
  <c r="H79" i="16"/>
  <c r="H93" i="16" s="1"/>
  <c r="G79" i="16"/>
  <c r="G93" i="16" s="1"/>
  <c r="F79" i="16"/>
  <c r="F93" i="16" s="1"/>
  <c r="E79" i="16"/>
  <c r="E83" i="16" s="1"/>
  <c r="D79" i="16"/>
  <c r="D83" i="16" s="1"/>
  <c r="BG67" i="16"/>
  <c r="BF67" i="16"/>
  <c r="BE67" i="16"/>
  <c r="BD67" i="16"/>
  <c r="BC67" i="16"/>
  <c r="BB67" i="16"/>
  <c r="BA67" i="16"/>
  <c r="AZ67" i="16"/>
  <c r="AY67" i="16"/>
  <c r="AX67" i="16"/>
  <c r="AW67" i="16"/>
  <c r="AV67" i="16"/>
  <c r="AU67" i="16"/>
  <c r="AT67" i="16"/>
  <c r="AS67" i="16"/>
  <c r="AP67" i="16"/>
  <c r="AO67" i="16"/>
  <c r="AN67" i="16"/>
  <c r="AM67" i="16"/>
  <c r="AL67" i="16"/>
  <c r="AK67" i="16"/>
  <c r="AJ67" i="16"/>
  <c r="AI67" i="16"/>
  <c r="AH67" i="16"/>
  <c r="AG67" i="16"/>
  <c r="AD67" i="16"/>
  <c r="AC67" i="16"/>
  <c r="AB67" i="16"/>
  <c r="AA67" i="16"/>
  <c r="Z67" i="16"/>
  <c r="Y67" i="16"/>
  <c r="X67" i="16"/>
  <c r="W67" i="16"/>
  <c r="V67" i="16"/>
  <c r="U67" i="16"/>
  <c r="T67" i="16"/>
  <c r="S67" i="16"/>
  <c r="R67" i="16"/>
  <c r="Q67" i="16"/>
  <c r="P67" i="16"/>
  <c r="M67" i="16"/>
  <c r="L67" i="16"/>
  <c r="K67" i="16"/>
  <c r="J67" i="16"/>
  <c r="I67" i="16"/>
  <c r="H67" i="16"/>
  <c r="G67" i="16"/>
  <c r="F67" i="16"/>
  <c r="E67" i="16"/>
  <c r="D67" i="16"/>
  <c r="BG62" i="16"/>
  <c r="BF62" i="16"/>
  <c r="BE62" i="16"/>
  <c r="BD62" i="16"/>
  <c r="BC62" i="16"/>
  <c r="BB62" i="16"/>
  <c r="BA62" i="16"/>
  <c r="AZ62" i="16"/>
  <c r="AY62" i="16"/>
  <c r="AX62" i="16"/>
  <c r="AW62" i="16"/>
  <c r="AV62" i="16"/>
  <c r="AU62" i="16"/>
  <c r="AT62" i="16"/>
  <c r="AS62" i="16"/>
  <c r="AP62" i="16"/>
  <c r="AO62" i="16"/>
  <c r="AN62" i="16"/>
  <c r="AM62" i="16"/>
  <c r="AL62" i="16"/>
  <c r="AK62" i="16"/>
  <c r="AJ62" i="16"/>
  <c r="AI62" i="16"/>
  <c r="AH62" i="16"/>
  <c r="AG62" i="16"/>
  <c r="AD62" i="16"/>
  <c r="AC62" i="16"/>
  <c r="AB62" i="16"/>
  <c r="AA62" i="16"/>
  <c r="Z62" i="16"/>
  <c r="Y62" i="16"/>
  <c r="X62" i="16"/>
  <c r="W62" i="16"/>
  <c r="V62" i="16"/>
  <c r="U62" i="16"/>
  <c r="T62" i="16"/>
  <c r="S62" i="16"/>
  <c r="R62" i="16"/>
  <c r="Q62" i="16"/>
  <c r="P62" i="16"/>
  <c r="M62" i="16"/>
  <c r="L62" i="16"/>
  <c r="K62" i="16"/>
  <c r="J62" i="16"/>
  <c r="I62" i="16"/>
  <c r="H62" i="16"/>
  <c r="G62" i="16"/>
  <c r="F62" i="16"/>
  <c r="E62" i="16"/>
  <c r="D62" i="16"/>
  <c r="BG58" i="16"/>
  <c r="BF58" i="16"/>
  <c r="BE58" i="16"/>
  <c r="BD58" i="16"/>
  <c r="BC58" i="16"/>
  <c r="BB58" i="16"/>
  <c r="BA58" i="16"/>
  <c r="AZ58" i="16"/>
  <c r="AY58" i="16"/>
  <c r="AX58" i="16"/>
  <c r="AW58" i="16"/>
  <c r="AV58" i="16"/>
  <c r="AU58" i="16"/>
  <c r="AT58" i="16"/>
  <c r="AS58" i="16"/>
  <c r="AP58" i="16"/>
  <c r="AO58" i="16"/>
  <c r="AN58" i="16"/>
  <c r="AM58" i="16"/>
  <c r="AL58" i="16"/>
  <c r="AK58" i="16"/>
  <c r="AJ58" i="16"/>
  <c r="AI58" i="16"/>
  <c r="AH58" i="16"/>
  <c r="AG58" i="16"/>
  <c r="AD58" i="16"/>
  <c r="AC58" i="16"/>
  <c r="AB58" i="16"/>
  <c r="AA58" i="16"/>
  <c r="Z58" i="16"/>
  <c r="Y58" i="16"/>
  <c r="X58" i="16"/>
  <c r="W58" i="16"/>
  <c r="V58" i="16"/>
  <c r="U58" i="16"/>
  <c r="T58" i="16"/>
  <c r="S58" i="16"/>
  <c r="R58" i="16"/>
  <c r="Q58" i="16"/>
  <c r="P58" i="16"/>
  <c r="M58" i="16"/>
  <c r="L58" i="16"/>
  <c r="K58" i="16"/>
  <c r="J58" i="16"/>
  <c r="I58" i="16"/>
  <c r="H58" i="16"/>
  <c r="G58" i="16"/>
  <c r="F58" i="16"/>
  <c r="E58" i="16"/>
  <c r="D58" i="16"/>
  <c r="BG55" i="16"/>
  <c r="BF55" i="16"/>
  <c r="BE55" i="16"/>
  <c r="BD55" i="16"/>
  <c r="BC55" i="16"/>
  <c r="BB55" i="16"/>
  <c r="BA55" i="16"/>
  <c r="AZ55" i="16"/>
  <c r="AY55" i="16"/>
  <c r="AX55" i="16"/>
  <c r="AW55" i="16"/>
  <c r="AV55" i="16"/>
  <c r="AU55" i="16"/>
  <c r="AT55" i="16"/>
  <c r="AS55" i="16"/>
  <c r="AP55" i="16"/>
  <c r="AO55" i="16"/>
  <c r="AN55" i="16"/>
  <c r="AM55" i="16"/>
  <c r="AL55" i="16"/>
  <c r="AK55" i="16"/>
  <c r="AJ55" i="16"/>
  <c r="AI55" i="16"/>
  <c r="AH55" i="16"/>
  <c r="AG55" i="16"/>
  <c r="AD55" i="16"/>
  <c r="AC55" i="16"/>
  <c r="AB55" i="16"/>
  <c r="AA55" i="16"/>
  <c r="Z55" i="16"/>
  <c r="Y55" i="16"/>
  <c r="X55" i="16"/>
  <c r="W55" i="16"/>
  <c r="V55" i="16"/>
  <c r="U55" i="16"/>
  <c r="T55" i="16"/>
  <c r="S55" i="16"/>
  <c r="R55" i="16"/>
  <c r="Q55" i="16"/>
  <c r="P55" i="16"/>
  <c r="M55" i="16"/>
  <c r="L55" i="16"/>
  <c r="K55" i="16"/>
  <c r="J55" i="16"/>
  <c r="I55" i="16"/>
  <c r="H55" i="16"/>
  <c r="G55" i="16"/>
  <c r="F55" i="16"/>
  <c r="E55" i="16"/>
  <c r="D55" i="16"/>
  <c r="BG48" i="16"/>
  <c r="BF48" i="16"/>
  <c r="BE48" i="16"/>
  <c r="BD48" i="16"/>
  <c r="BC48" i="16"/>
  <c r="BB48" i="16"/>
  <c r="BA48" i="16"/>
  <c r="AZ48" i="16"/>
  <c r="AY48" i="16"/>
  <c r="AX48" i="16"/>
  <c r="AW48" i="16"/>
  <c r="AV48" i="16"/>
  <c r="AU48" i="16"/>
  <c r="AT48" i="16"/>
  <c r="AS48" i="16"/>
  <c r="AP48" i="16"/>
  <c r="AO48" i="16"/>
  <c r="AN48" i="16"/>
  <c r="AM48" i="16"/>
  <c r="AL48" i="16"/>
  <c r="AK48" i="16"/>
  <c r="AJ48" i="16"/>
  <c r="AI48" i="16"/>
  <c r="AH48" i="16"/>
  <c r="AG48" i="16"/>
  <c r="AD48" i="16"/>
  <c r="AC48" i="16"/>
  <c r="AB48" i="16"/>
  <c r="AA48" i="16"/>
  <c r="Z48" i="16"/>
  <c r="Y48" i="16"/>
  <c r="X48" i="16"/>
  <c r="W48" i="16"/>
  <c r="V48" i="16"/>
  <c r="U48" i="16"/>
  <c r="T48" i="16"/>
  <c r="S48" i="16"/>
  <c r="R48" i="16"/>
  <c r="Q48" i="16"/>
  <c r="P48" i="16"/>
  <c r="M48" i="16"/>
  <c r="L48" i="16"/>
  <c r="K48" i="16"/>
  <c r="J48" i="16"/>
  <c r="I48" i="16"/>
  <c r="H48" i="16"/>
  <c r="G48" i="16"/>
  <c r="F48" i="16"/>
  <c r="E48" i="16"/>
  <c r="D48" i="16"/>
  <c r="BG42" i="16"/>
  <c r="BF42" i="16"/>
  <c r="BE42" i="16"/>
  <c r="BD42" i="16"/>
  <c r="BC42" i="16"/>
  <c r="BB42" i="16"/>
  <c r="BA42" i="16"/>
  <c r="AZ42" i="16"/>
  <c r="AY42" i="16"/>
  <c r="AX42" i="16"/>
  <c r="AW42" i="16"/>
  <c r="AV42" i="16"/>
  <c r="AU42" i="16"/>
  <c r="AT42" i="16"/>
  <c r="AS42" i="16"/>
  <c r="AP42" i="16"/>
  <c r="AO42" i="16"/>
  <c r="AN42" i="16"/>
  <c r="AM42" i="16"/>
  <c r="AL42" i="16"/>
  <c r="AK42" i="16"/>
  <c r="AJ42" i="16"/>
  <c r="AI42" i="16"/>
  <c r="AH42" i="16"/>
  <c r="AG42" i="16"/>
  <c r="AD42" i="16"/>
  <c r="AC42" i="16"/>
  <c r="AB42" i="16"/>
  <c r="AA42" i="16"/>
  <c r="Z42" i="16"/>
  <c r="Y42" i="16"/>
  <c r="X42" i="16"/>
  <c r="W42" i="16"/>
  <c r="V42" i="16"/>
  <c r="U42" i="16"/>
  <c r="T42" i="16"/>
  <c r="S42" i="16"/>
  <c r="R42" i="16"/>
  <c r="Q42" i="16"/>
  <c r="P42" i="16"/>
  <c r="M42" i="16"/>
  <c r="L42" i="16"/>
  <c r="K42" i="16"/>
  <c r="J42" i="16"/>
  <c r="I42" i="16"/>
  <c r="H42" i="16"/>
  <c r="G42" i="16"/>
  <c r="F42" i="16"/>
  <c r="E42" i="16"/>
  <c r="D42" i="16"/>
  <c r="BG33" i="16"/>
  <c r="BF33" i="16"/>
  <c r="BF69" i="16" s="1"/>
  <c r="BE33" i="16"/>
  <c r="BE69" i="16" s="1"/>
  <c r="BD33" i="16"/>
  <c r="BD69" i="16" s="1"/>
  <c r="BC33" i="16"/>
  <c r="BB33" i="16"/>
  <c r="BA33" i="16"/>
  <c r="BA69" i="16" s="1"/>
  <c r="AZ33" i="16"/>
  <c r="AZ69" i="16" s="1"/>
  <c r="AY33" i="16"/>
  <c r="AY69" i="16" s="1"/>
  <c r="AX33" i="16"/>
  <c r="AX69" i="16" s="1"/>
  <c r="AW33" i="16"/>
  <c r="AW69" i="16" s="1"/>
  <c r="AV33" i="16"/>
  <c r="AU33" i="16"/>
  <c r="AT33" i="16"/>
  <c r="AT69" i="16" s="1"/>
  <c r="AS33" i="16"/>
  <c r="AS69" i="16" s="1"/>
  <c r="AP33" i="16"/>
  <c r="AP69" i="16" s="1"/>
  <c r="AO33" i="16"/>
  <c r="AN33" i="16"/>
  <c r="AM33" i="16"/>
  <c r="AM69" i="16" s="1"/>
  <c r="AL33" i="16"/>
  <c r="AL69" i="16" s="1"/>
  <c r="AK33" i="16"/>
  <c r="AK69" i="16" s="1"/>
  <c r="AJ33" i="16"/>
  <c r="AJ69" i="16" s="1"/>
  <c r="AI33" i="16"/>
  <c r="AI69" i="16" s="1"/>
  <c r="AH33" i="16"/>
  <c r="AG33" i="16"/>
  <c r="AD33" i="16"/>
  <c r="AD69" i="16" s="1"/>
  <c r="AC33" i="16"/>
  <c r="AC69" i="16" s="1"/>
  <c r="AB33" i="16"/>
  <c r="AB69" i="16" s="1"/>
  <c r="AA33" i="16"/>
  <c r="Z33" i="16"/>
  <c r="Y33" i="16"/>
  <c r="Y69" i="16" s="1"/>
  <c r="X33" i="16"/>
  <c r="X69" i="16" s="1"/>
  <c r="W33" i="16"/>
  <c r="W69" i="16" s="1"/>
  <c r="V33" i="16"/>
  <c r="V69" i="16" s="1"/>
  <c r="U33" i="16"/>
  <c r="U69" i="16" s="1"/>
  <c r="T33" i="16"/>
  <c r="S33" i="16"/>
  <c r="R33" i="16"/>
  <c r="R69" i="16" s="1"/>
  <c r="Q33" i="16"/>
  <c r="Q69" i="16" s="1"/>
  <c r="P33" i="16"/>
  <c r="P69" i="16" s="1"/>
  <c r="M33" i="16"/>
  <c r="L33" i="16"/>
  <c r="K33" i="16"/>
  <c r="K69" i="16" s="1"/>
  <c r="J33" i="16"/>
  <c r="J69" i="16" s="1"/>
  <c r="I33" i="16"/>
  <c r="I69" i="16" s="1"/>
  <c r="H33" i="16"/>
  <c r="H69" i="16" s="1"/>
  <c r="G33" i="16"/>
  <c r="G69" i="16" s="1"/>
  <c r="F33" i="16"/>
  <c r="E33" i="16"/>
  <c r="D33" i="16"/>
  <c r="D69" i="16" s="1"/>
  <c r="BG28" i="16"/>
  <c r="BF28" i="16"/>
  <c r="BE28" i="16"/>
  <c r="BD28" i="16"/>
  <c r="BC28" i="16"/>
  <c r="BB28" i="16"/>
  <c r="BA28" i="16"/>
  <c r="AZ28" i="16"/>
  <c r="AY28" i="16"/>
  <c r="AX28" i="16"/>
  <c r="AW28" i="16"/>
  <c r="AV28" i="16"/>
  <c r="AU28" i="16"/>
  <c r="AT28" i="16"/>
  <c r="AS28" i="16"/>
  <c r="AP28" i="16"/>
  <c r="AO28" i="16"/>
  <c r="AN28" i="16"/>
  <c r="AM28" i="16"/>
  <c r="AL28" i="16"/>
  <c r="AK28" i="16"/>
  <c r="AJ28" i="16"/>
  <c r="AI28" i="16"/>
  <c r="AH28" i="16"/>
  <c r="AG28" i="16"/>
  <c r="AD28" i="16"/>
  <c r="AC28" i="16"/>
  <c r="AB28" i="16"/>
  <c r="AA28" i="16"/>
  <c r="Z28" i="16"/>
  <c r="Y28" i="16"/>
  <c r="X28" i="16"/>
  <c r="W28" i="16"/>
  <c r="V28" i="16"/>
  <c r="U28" i="16"/>
  <c r="T28" i="16"/>
  <c r="S28" i="16"/>
  <c r="R28" i="16"/>
  <c r="Q28" i="16"/>
  <c r="P28" i="16"/>
  <c r="M28" i="16"/>
  <c r="L28" i="16"/>
  <c r="K28" i="16"/>
  <c r="J28" i="16"/>
  <c r="I28" i="16"/>
  <c r="H28" i="16"/>
  <c r="G28" i="16"/>
  <c r="F28" i="16"/>
  <c r="E28" i="16"/>
  <c r="D28" i="16"/>
  <c r="BG18" i="16"/>
  <c r="BF18" i="16"/>
  <c r="BE18" i="16"/>
  <c r="BD18" i="16"/>
  <c r="BC18" i="16"/>
  <c r="BB18" i="16"/>
  <c r="BA18" i="16"/>
  <c r="AZ18" i="16"/>
  <c r="AY18" i="16"/>
  <c r="AX18" i="16"/>
  <c r="AW18" i="16"/>
  <c r="AV18" i="16"/>
  <c r="AU18" i="16"/>
  <c r="AT18" i="16"/>
  <c r="AS18" i="16"/>
  <c r="AP18" i="16"/>
  <c r="AO18" i="16"/>
  <c r="AN18" i="16"/>
  <c r="AM18" i="16"/>
  <c r="AL18" i="16"/>
  <c r="AK18" i="16"/>
  <c r="AJ18" i="16"/>
  <c r="AI18" i="16"/>
  <c r="AH18" i="16"/>
  <c r="AG18" i="16"/>
  <c r="AD18" i="16"/>
  <c r="AC18" i="16"/>
  <c r="AB18" i="16"/>
  <c r="AA18" i="16"/>
  <c r="Z18" i="16"/>
  <c r="Y18" i="16"/>
  <c r="X18" i="16"/>
  <c r="W18" i="16"/>
  <c r="V18" i="16"/>
  <c r="U18" i="16"/>
  <c r="T18" i="16"/>
  <c r="S18" i="16"/>
  <c r="R18" i="16"/>
  <c r="Q18" i="16"/>
  <c r="P18" i="16"/>
  <c r="M18" i="16"/>
  <c r="L18" i="16"/>
  <c r="K18" i="16"/>
  <c r="J18" i="16"/>
  <c r="I18" i="16"/>
  <c r="H18" i="16"/>
  <c r="G18" i="16"/>
  <c r="F18" i="16"/>
  <c r="E18" i="16"/>
  <c r="D18" i="16"/>
  <c r="BG14" i="16"/>
  <c r="BG92" i="16" s="1"/>
  <c r="BF14" i="16"/>
  <c r="BF92" i="16" s="1"/>
  <c r="BE14" i="16"/>
  <c r="BE29" i="16" s="1"/>
  <c r="BD14" i="16"/>
  <c r="BD29" i="16" s="1"/>
  <c r="BC14" i="16"/>
  <c r="BC29" i="16" s="1"/>
  <c r="BB14" i="16"/>
  <c r="BB29" i="16" s="1"/>
  <c r="BA14" i="16"/>
  <c r="BA92" i="16" s="1"/>
  <c r="AZ14" i="16"/>
  <c r="AZ92" i="16" s="1"/>
  <c r="AZ95" i="16" s="1"/>
  <c r="AY14" i="16"/>
  <c r="AY92" i="16" s="1"/>
  <c r="AX14" i="16"/>
  <c r="AX29" i="16" s="1"/>
  <c r="AW14" i="16"/>
  <c r="AW29" i="16" s="1"/>
  <c r="AV14" i="16"/>
  <c r="AU14" i="16"/>
  <c r="AU92" i="16" s="1"/>
  <c r="AT14" i="16"/>
  <c r="AT92" i="16" s="1"/>
  <c r="AS14" i="16"/>
  <c r="AS29" i="16" s="1"/>
  <c r="AP14" i="16"/>
  <c r="AP29" i="16" s="1"/>
  <c r="AO14" i="16"/>
  <c r="AO29" i="16" s="1"/>
  <c r="AN14" i="16"/>
  <c r="AN29" i="16" s="1"/>
  <c r="AM14" i="16"/>
  <c r="AM92" i="16" s="1"/>
  <c r="AL14" i="16"/>
  <c r="AL92" i="16" s="1"/>
  <c r="AK14" i="16"/>
  <c r="AK92" i="16" s="1"/>
  <c r="AJ14" i="16"/>
  <c r="AJ29" i="16" s="1"/>
  <c r="AI14" i="16"/>
  <c r="AI29" i="16" s="1"/>
  <c r="AH14" i="16"/>
  <c r="AG14" i="16"/>
  <c r="AG92" i="16" s="1"/>
  <c r="AD14" i="16"/>
  <c r="AD92" i="16" s="1"/>
  <c r="AC14" i="16"/>
  <c r="AC29" i="16" s="1"/>
  <c r="AB14" i="16"/>
  <c r="AB29" i="16" s="1"/>
  <c r="AA14" i="16"/>
  <c r="AA29" i="16" s="1"/>
  <c r="Z14" i="16"/>
  <c r="Z29" i="16" s="1"/>
  <c r="Y14" i="16"/>
  <c r="Y92" i="16" s="1"/>
  <c r="X14" i="16"/>
  <c r="X29" i="16" s="1"/>
  <c r="W14" i="16"/>
  <c r="W92" i="16" s="1"/>
  <c r="V14" i="16"/>
  <c r="V29" i="16" s="1"/>
  <c r="U14" i="16"/>
  <c r="U29" i="16" s="1"/>
  <c r="T14" i="16"/>
  <c r="S14" i="16"/>
  <c r="S92" i="16" s="1"/>
  <c r="R14" i="16"/>
  <c r="R92" i="16" s="1"/>
  <c r="Q14" i="16"/>
  <c r="Q29" i="16" s="1"/>
  <c r="P14" i="16"/>
  <c r="P29" i="16" s="1"/>
  <c r="M14" i="16"/>
  <c r="M29" i="16" s="1"/>
  <c r="L14" i="16"/>
  <c r="L29" i="16" s="1"/>
  <c r="K14" i="16"/>
  <c r="K92" i="16" s="1"/>
  <c r="J14" i="16"/>
  <c r="J92" i="16" s="1"/>
  <c r="J95" i="16" s="1"/>
  <c r="I14" i="16"/>
  <c r="I92" i="16" s="1"/>
  <c r="H14" i="16"/>
  <c r="H29" i="16" s="1"/>
  <c r="G14" i="16"/>
  <c r="G29" i="16" s="1"/>
  <c r="F14" i="16"/>
  <c r="E14" i="16"/>
  <c r="E92" i="16" s="1"/>
  <c r="D14" i="16"/>
  <c r="D92" i="16" s="1"/>
  <c r="H92" i="16" l="1"/>
  <c r="H95" i="16" s="1"/>
  <c r="P92" i="16"/>
  <c r="P95" i="16" s="1"/>
  <c r="V92" i="16"/>
  <c r="AB92" i="16"/>
  <c r="AB95" i="16" s="1"/>
  <c r="AJ92" i="16"/>
  <c r="AJ95" i="16" s="1"/>
  <c r="AP92" i="16"/>
  <c r="AP95" i="16" s="1"/>
  <c r="AX92" i="16"/>
  <c r="AX95" i="16" s="1"/>
  <c r="BD92" i="16"/>
  <c r="BD95" i="16" s="1"/>
  <c r="F92" i="16"/>
  <c r="F95" i="16" s="1"/>
  <c r="T92" i="16"/>
  <c r="T95" i="16" s="1"/>
  <c r="AH92" i="16"/>
  <c r="AH95" i="16" s="1"/>
  <c r="AV92" i="16"/>
  <c r="AV95" i="16" s="1"/>
  <c r="D29" i="16"/>
  <c r="R29" i="16"/>
  <c r="AD29" i="16"/>
  <c r="AT29" i="16"/>
  <c r="BF29" i="16"/>
  <c r="F69" i="16"/>
  <c r="L69" i="16"/>
  <c r="T69" i="16"/>
  <c r="Z92" i="16"/>
  <c r="Z95" i="16" s="1"/>
  <c r="AH69" i="16"/>
  <c r="AN92" i="16"/>
  <c r="AN95" i="16" s="1"/>
  <c r="AV69" i="16"/>
  <c r="BB92" i="16"/>
  <c r="BB95" i="16" s="1"/>
  <c r="H83" i="16"/>
  <c r="P83" i="16"/>
  <c r="V83" i="16"/>
  <c r="AB83" i="16"/>
  <c r="AJ83" i="16"/>
  <c r="AP83" i="16"/>
  <c r="AX83" i="16"/>
  <c r="BD83" i="16"/>
  <c r="F83" i="16"/>
  <c r="L83" i="16"/>
  <c r="U83" i="16"/>
  <c r="AH83" i="16"/>
  <c r="AN83" i="16"/>
  <c r="AW83" i="16"/>
  <c r="I29" i="16"/>
  <c r="M92" i="16"/>
  <c r="M95" i="16" s="1"/>
  <c r="W29" i="16"/>
  <c r="AA92" i="16"/>
  <c r="AA95" i="16" s="1"/>
  <c r="AK29" i="16"/>
  <c r="AO92" i="16"/>
  <c r="AO95" i="16" s="1"/>
  <c r="AY29" i="16"/>
  <c r="BC92" i="16"/>
  <c r="BC95" i="16" s="1"/>
  <c r="G92" i="16"/>
  <c r="U92" i="16"/>
  <c r="AI92" i="16"/>
  <c r="AW92" i="16"/>
  <c r="E29" i="16"/>
  <c r="S29" i="16"/>
  <c r="AG29" i="16"/>
  <c r="AU29" i="16"/>
  <c r="BG29" i="16"/>
  <c r="E69" i="16"/>
  <c r="M69" i="16"/>
  <c r="S69" i="16"/>
  <c r="AA69" i="16"/>
  <c r="AG69" i="16"/>
  <c r="AO69" i="16"/>
  <c r="AU69" i="16"/>
  <c r="BC69" i="16"/>
  <c r="BG69" i="16"/>
  <c r="M83" i="16"/>
  <c r="AA83" i="16"/>
  <c r="AO83" i="16"/>
  <c r="BC83" i="16"/>
  <c r="G83" i="16"/>
  <c r="T83" i="16"/>
  <c r="Z83" i="16"/>
  <c r="AI83" i="16"/>
  <c r="AV83" i="16"/>
  <c r="BB83" i="16"/>
  <c r="I95" i="16"/>
  <c r="W95" i="16"/>
  <c r="AK95" i="16"/>
  <c r="AY95" i="16"/>
  <c r="V95" i="16"/>
  <c r="AM95" i="16"/>
  <c r="G95" i="16"/>
  <c r="U95" i="16"/>
  <c r="AI95" i="16"/>
  <c r="AW95" i="16"/>
  <c r="AL95" i="16"/>
  <c r="Y93" i="16"/>
  <c r="Y95" i="16" s="1"/>
  <c r="T29" i="16"/>
  <c r="AV29" i="16"/>
  <c r="I83" i="16"/>
  <c r="W83" i="16"/>
  <c r="AK83" i="16"/>
  <c r="AY83" i="16"/>
  <c r="Q92" i="16"/>
  <c r="AC92" i="16"/>
  <c r="AS92" i="16"/>
  <c r="BE92" i="16"/>
  <c r="BB69" i="16"/>
  <c r="AL93" i="16"/>
  <c r="K93" i="16"/>
  <c r="K95" i="16" s="1"/>
  <c r="AM93" i="16"/>
  <c r="BA93" i="16"/>
  <c r="BA95" i="16" s="1"/>
  <c r="F29" i="16"/>
  <c r="AH29" i="16"/>
  <c r="J83" i="16"/>
  <c r="X83" i="16"/>
  <c r="AZ83" i="16"/>
  <c r="AN69" i="16"/>
  <c r="Q93" i="16"/>
  <c r="AC93" i="16"/>
  <c r="AS93" i="16"/>
  <c r="BE93" i="16"/>
  <c r="L92" i="16"/>
  <c r="L95" i="16" s="1"/>
  <c r="D93" i="16"/>
  <c r="D95" i="16" s="1"/>
  <c r="R93" i="16"/>
  <c r="R95" i="16" s="1"/>
  <c r="AD93" i="16"/>
  <c r="AD95" i="16" s="1"/>
  <c r="AT93" i="16"/>
  <c r="AT95" i="16" s="1"/>
  <c r="BF93" i="16"/>
  <c r="BF95" i="16" s="1"/>
  <c r="Z69" i="16"/>
  <c r="AL29" i="16"/>
  <c r="K29" i="16"/>
  <c r="E93" i="16"/>
  <c r="E95" i="16" s="1"/>
  <c r="S93" i="16"/>
  <c r="S95" i="16" s="1"/>
  <c r="AG93" i="16"/>
  <c r="AG95" i="16" s="1"/>
  <c r="AU93" i="16"/>
  <c r="AU95" i="16" s="1"/>
  <c r="BG93" i="16"/>
  <c r="BG95" i="16" s="1"/>
  <c r="AM29" i="16"/>
  <c r="J29" i="16"/>
  <c r="Y29" i="16"/>
  <c r="AZ29" i="16"/>
  <c r="BA29" i="16"/>
  <c r="X92" i="16"/>
  <c r="X95" i="16" s="1"/>
  <c r="BE95" i="16" l="1"/>
  <c r="AS95" i="16"/>
  <c r="AC95" i="16"/>
  <c r="Q95" i="16"/>
  <c r="EO95" i="11" l="1"/>
  <c r="EM94" i="11"/>
  <c r="EL94" i="11"/>
  <c r="EK94" i="11"/>
  <c r="EJ94" i="11"/>
  <c r="EI94" i="11"/>
  <c r="EH94" i="11"/>
  <c r="EG94" i="11"/>
  <c r="EF94" i="11"/>
  <c r="EE94" i="11"/>
  <c r="ED94" i="11"/>
  <c r="EC94" i="11"/>
  <c r="EB94" i="11"/>
  <c r="DI94" i="11"/>
  <c r="DG94" i="11"/>
  <c r="DF94" i="11"/>
  <c r="DE94" i="11"/>
  <c r="DD94" i="11"/>
  <c r="DC94" i="11"/>
  <c r="DB94" i="11"/>
  <c r="DA94" i="11"/>
  <c r="CZ94" i="11"/>
  <c r="CY94" i="11"/>
  <c r="CX94" i="11"/>
  <c r="CW94" i="11"/>
  <c r="CV94" i="11"/>
  <c r="CS94" i="11"/>
  <c r="CQ94" i="11"/>
  <c r="CP94" i="11"/>
  <c r="CO94" i="11"/>
  <c r="CN94" i="11"/>
  <c r="CM94" i="11"/>
  <c r="CL94" i="11"/>
  <c r="CK94" i="11"/>
  <c r="CJ94" i="11"/>
  <c r="CI94" i="11"/>
  <c r="CH94" i="11"/>
  <c r="CG94" i="11"/>
  <c r="CF94" i="11"/>
  <c r="CC94" i="11"/>
  <c r="CA94" i="11"/>
  <c r="BZ94" i="11"/>
  <c r="BY94" i="11"/>
  <c r="BX94" i="11"/>
  <c r="BW94" i="11"/>
  <c r="BV94" i="11"/>
  <c r="BU94" i="11"/>
  <c r="BT94" i="11"/>
  <c r="BS94" i="11"/>
  <c r="BR94" i="11"/>
  <c r="BQ94" i="11"/>
  <c r="BP94" i="11"/>
  <c r="BM94" i="11"/>
  <c r="BK94" i="11"/>
  <c r="BJ94" i="11"/>
  <c r="BI94" i="11"/>
  <c r="BH94" i="11"/>
  <c r="BG94" i="11"/>
  <c r="BF94" i="11"/>
  <c r="BE94" i="11"/>
  <c r="BD94" i="11"/>
  <c r="BC94" i="11"/>
  <c r="BB94" i="11"/>
  <c r="BA94" i="11"/>
  <c r="AZ94" i="11"/>
  <c r="AW94" i="11"/>
  <c r="AU94" i="11"/>
  <c r="AT94" i="11"/>
  <c r="AS94" i="11"/>
  <c r="AR94" i="11"/>
  <c r="AQ94" i="11"/>
  <c r="AP94" i="11"/>
  <c r="AO94" i="11"/>
  <c r="AN94" i="11"/>
  <c r="AM94" i="11"/>
  <c r="AL94" i="11"/>
  <c r="AK94" i="11"/>
  <c r="AJ94" i="11"/>
  <c r="AG94" i="11"/>
  <c r="AE94" i="11"/>
  <c r="AD94" i="11"/>
  <c r="AC94" i="11"/>
  <c r="AB94" i="11"/>
  <c r="AA94" i="11"/>
  <c r="Z94" i="11"/>
  <c r="Y94" i="11"/>
  <c r="X94" i="11"/>
  <c r="W94" i="11"/>
  <c r="V94" i="11"/>
  <c r="U94" i="11"/>
  <c r="T94" i="11"/>
  <c r="Q94" i="11"/>
  <c r="O94" i="11"/>
  <c r="N94" i="11"/>
  <c r="M94" i="11"/>
  <c r="L94" i="11"/>
  <c r="K94" i="11"/>
  <c r="J94" i="11"/>
  <c r="I94" i="11"/>
  <c r="H94" i="11"/>
  <c r="G94" i="11"/>
  <c r="F94" i="11"/>
  <c r="E94" i="11"/>
  <c r="D94" i="11"/>
  <c r="EO87" i="11"/>
  <c r="EO89" i="11" s="1"/>
  <c r="EM87" i="11"/>
  <c r="EM89" i="11" s="1"/>
  <c r="EL87" i="11"/>
  <c r="EL89" i="11" s="1"/>
  <c r="EK87" i="11"/>
  <c r="EK89" i="11" s="1"/>
  <c r="EJ87" i="11"/>
  <c r="EJ89" i="11" s="1"/>
  <c r="EI87" i="11"/>
  <c r="EI89" i="11" s="1"/>
  <c r="EH87" i="11"/>
  <c r="EH89" i="11" s="1"/>
  <c r="EG87" i="11"/>
  <c r="EG89" i="11" s="1"/>
  <c r="EF87" i="11"/>
  <c r="EF89" i="11" s="1"/>
  <c r="EE87" i="11"/>
  <c r="EE89" i="11" s="1"/>
  <c r="ED87" i="11"/>
  <c r="ED89" i="11" s="1"/>
  <c r="EC87" i="11"/>
  <c r="EC89" i="11" s="1"/>
  <c r="EB87" i="11"/>
  <c r="EB89" i="11" s="1"/>
  <c r="DY87" i="11"/>
  <c r="DY89" i="11" s="1"/>
  <c r="DW87" i="11"/>
  <c r="DW89" i="11" s="1"/>
  <c r="DV87" i="11"/>
  <c r="DV89" i="11" s="1"/>
  <c r="DU87" i="11"/>
  <c r="DU89" i="11" s="1"/>
  <c r="DT87" i="11"/>
  <c r="DT89" i="11" s="1"/>
  <c r="DS87" i="11"/>
  <c r="DS89" i="11" s="1"/>
  <c r="DR87" i="11"/>
  <c r="DR89" i="11" s="1"/>
  <c r="DQ87" i="11"/>
  <c r="DQ89" i="11" s="1"/>
  <c r="DP87" i="11"/>
  <c r="DP89" i="11" s="1"/>
  <c r="DO87" i="11"/>
  <c r="DO89" i="11" s="1"/>
  <c r="DN87" i="11"/>
  <c r="DN89" i="11" s="1"/>
  <c r="DM87" i="11"/>
  <c r="DM89" i="11" s="1"/>
  <c r="DL87" i="11"/>
  <c r="DL89" i="11" s="1"/>
  <c r="DI87" i="11"/>
  <c r="DI89" i="11" s="1"/>
  <c r="DG87" i="11"/>
  <c r="DG89" i="11" s="1"/>
  <c r="DF87" i="11"/>
  <c r="DF89" i="11" s="1"/>
  <c r="DE87" i="11"/>
  <c r="DE89" i="11" s="1"/>
  <c r="DD87" i="11"/>
  <c r="DD89" i="11" s="1"/>
  <c r="DC87" i="11"/>
  <c r="DC89" i="11" s="1"/>
  <c r="DB87" i="11"/>
  <c r="DB89" i="11" s="1"/>
  <c r="DA87" i="11"/>
  <c r="DA89" i="11" s="1"/>
  <c r="CZ87" i="11"/>
  <c r="CZ89" i="11" s="1"/>
  <c r="CY87" i="11"/>
  <c r="CY89" i="11" s="1"/>
  <c r="CX87" i="11"/>
  <c r="CX89" i="11" s="1"/>
  <c r="CW87" i="11"/>
  <c r="CW89" i="11" s="1"/>
  <c r="CV87" i="11"/>
  <c r="CV89" i="11" s="1"/>
  <c r="CS87" i="11"/>
  <c r="CS89" i="11" s="1"/>
  <c r="CQ87" i="11"/>
  <c r="CQ89" i="11" s="1"/>
  <c r="CP87" i="11"/>
  <c r="CP89" i="11" s="1"/>
  <c r="CO87" i="11"/>
  <c r="CO89" i="11" s="1"/>
  <c r="CN87" i="11"/>
  <c r="CN89" i="11" s="1"/>
  <c r="CM87" i="11"/>
  <c r="CM89" i="11" s="1"/>
  <c r="CL87" i="11"/>
  <c r="CL89" i="11" s="1"/>
  <c r="CK87" i="11"/>
  <c r="CK89" i="11" s="1"/>
  <c r="CJ87" i="11"/>
  <c r="CJ89" i="11" s="1"/>
  <c r="CI87" i="11"/>
  <c r="CI89" i="11" s="1"/>
  <c r="CH87" i="11"/>
  <c r="CH89" i="11" s="1"/>
  <c r="CG87" i="11"/>
  <c r="CG89" i="11" s="1"/>
  <c r="CF87" i="11"/>
  <c r="CF89" i="11" s="1"/>
  <c r="CC87" i="11"/>
  <c r="CC89" i="11" s="1"/>
  <c r="CA87" i="11"/>
  <c r="CA89" i="11" s="1"/>
  <c r="BZ87" i="11"/>
  <c r="BZ89" i="11" s="1"/>
  <c r="BY87" i="11"/>
  <c r="BY89" i="11" s="1"/>
  <c r="BX87" i="11"/>
  <c r="BX89" i="11" s="1"/>
  <c r="BW87" i="11"/>
  <c r="BW89" i="11" s="1"/>
  <c r="BV87" i="11"/>
  <c r="BV89" i="11" s="1"/>
  <c r="BU87" i="11"/>
  <c r="BU89" i="11" s="1"/>
  <c r="BT87" i="11"/>
  <c r="BT89" i="11" s="1"/>
  <c r="BS87" i="11"/>
  <c r="BS89" i="11" s="1"/>
  <c r="BR87" i="11"/>
  <c r="BR89" i="11" s="1"/>
  <c r="BQ87" i="11"/>
  <c r="BQ89" i="11" s="1"/>
  <c r="BP87" i="11"/>
  <c r="BP89" i="11" s="1"/>
  <c r="BM87" i="11"/>
  <c r="BM89" i="11" s="1"/>
  <c r="BK87" i="11"/>
  <c r="BK89" i="11" s="1"/>
  <c r="BJ87" i="11"/>
  <c r="BJ89" i="11" s="1"/>
  <c r="BI87" i="11"/>
  <c r="BI89" i="11" s="1"/>
  <c r="BH87" i="11"/>
  <c r="BH89" i="11" s="1"/>
  <c r="BG87" i="11"/>
  <c r="BG89" i="11" s="1"/>
  <c r="BF87" i="11"/>
  <c r="BF89" i="11" s="1"/>
  <c r="BE87" i="11"/>
  <c r="BE89" i="11" s="1"/>
  <c r="BD87" i="11"/>
  <c r="BD89" i="11" s="1"/>
  <c r="BC87" i="11"/>
  <c r="BC89" i="11" s="1"/>
  <c r="BB87" i="11"/>
  <c r="BB89" i="11" s="1"/>
  <c r="BA87" i="11"/>
  <c r="BA89" i="11" s="1"/>
  <c r="AZ87" i="11"/>
  <c r="AZ89" i="11" s="1"/>
  <c r="AW87" i="11"/>
  <c r="AW89" i="11" s="1"/>
  <c r="AU87" i="11"/>
  <c r="AU89" i="11" s="1"/>
  <c r="AT87" i="11"/>
  <c r="AT89" i="11" s="1"/>
  <c r="AS87" i="11"/>
  <c r="AS89" i="11" s="1"/>
  <c r="AR87" i="11"/>
  <c r="AR89" i="11" s="1"/>
  <c r="AQ87" i="11"/>
  <c r="AQ89" i="11" s="1"/>
  <c r="AP87" i="11"/>
  <c r="AP89" i="11" s="1"/>
  <c r="AO87" i="11"/>
  <c r="AO89" i="11" s="1"/>
  <c r="AN87" i="11"/>
  <c r="AN89" i="11" s="1"/>
  <c r="AM87" i="11"/>
  <c r="AM89" i="11" s="1"/>
  <c r="AL87" i="11"/>
  <c r="AL89" i="11" s="1"/>
  <c r="AK87" i="11"/>
  <c r="AK89" i="11" s="1"/>
  <c r="AJ87" i="11"/>
  <c r="AJ89" i="11" s="1"/>
  <c r="AG87" i="11"/>
  <c r="AG89" i="11" s="1"/>
  <c r="AE87" i="11"/>
  <c r="AE89" i="11" s="1"/>
  <c r="AD87" i="11"/>
  <c r="AD89" i="11" s="1"/>
  <c r="AC87" i="11"/>
  <c r="AC89" i="11" s="1"/>
  <c r="AB87" i="11"/>
  <c r="AB89" i="11" s="1"/>
  <c r="AA87" i="11"/>
  <c r="AA89" i="11" s="1"/>
  <c r="Z87" i="11"/>
  <c r="Z89" i="11" s="1"/>
  <c r="Y87" i="11"/>
  <c r="Y89" i="11" s="1"/>
  <c r="X87" i="11"/>
  <c r="X89" i="11" s="1"/>
  <c r="W87" i="11"/>
  <c r="W89" i="11" s="1"/>
  <c r="V87" i="11"/>
  <c r="V89" i="11" s="1"/>
  <c r="U87" i="11"/>
  <c r="U89" i="11" s="1"/>
  <c r="T87" i="11"/>
  <c r="T89" i="11" s="1"/>
  <c r="Q87" i="11"/>
  <c r="Q89" i="11" s="1"/>
  <c r="O87" i="11"/>
  <c r="O89" i="11" s="1"/>
  <c r="N87" i="11"/>
  <c r="N89" i="11" s="1"/>
  <c r="M87" i="11"/>
  <c r="M89" i="11" s="1"/>
  <c r="L87" i="11"/>
  <c r="L89" i="11" s="1"/>
  <c r="K87" i="11"/>
  <c r="K89" i="11" s="1"/>
  <c r="J87" i="11"/>
  <c r="J89" i="11" s="1"/>
  <c r="I87" i="11"/>
  <c r="I89" i="11" s="1"/>
  <c r="H87" i="11"/>
  <c r="H89" i="11" s="1"/>
  <c r="G87" i="11"/>
  <c r="G89" i="11" s="1"/>
  <c r="F87" i="11"/>
  <c r="F89" i="11" s="1"/>
  <c r="E87" i="11"/>
  <c r="E89" i="11" s="1"/>
  <c r="D87" i="11"/>
  <c r="D89" i="11" s="1"/>
  <c r="EO82" i="11"/>
  <c r="EM82" i="11"/>
  <c r="EL82" i="11"/>
  <c r="EK82" i="11"/>
  <c r="EJ82" i="11"/>
  <c r="EI82" i="11"/>
  <c r="EH82" i="11"/>
  <c r="EG82" i="11"/>
  <c r="EF82" i="11"/>
  <c r="EE82" i="11"/>
  <c r="ED82" i="11"/>
  <c r="EC82" i="11"/>
  <c r="EB82" i="11"/>
  <c r="DY82" i="11"/>
  <c r="DW82" i="11"/>
  <c r="DV82" i="11"/>
  <c r="DU82" i="11"/>
  <c r="DT82" i="11"/>
  <c r="DS82" i="11"/>
  <c r="DR82" i="11"/>
  <c r="DQ82" i="11"/>
  <c r="DP82" i="11"/>
  <c r="DO82" i="11"/>
  <c r="DN82" i="11"/>
  <c r="DM82" i="11"/>
  <c r="DL82" i="11"/>
  <c r="DI82" i="11"/>
  <c r="DG82" i="11"/>
  <c r="DF82" i="11"/>
  <c r="DE82" i="11"/>
  <c r="DD82" i="11"/>
  <c r="DC82" i="11"/>
  <c r="DB82" i="11"/>
  <c r="DA82" i="11"/>
  <c r="CZ82" i="11"/>
  <c r="CY82" i="11"/>
  <c r="CX82" i="11"/>
  <c r="CW82" i="11"/>
  <c r="CV82" i="11"/>
  <c r="CS82" i="11"/>
  <c r="CQ82" i="11"/>
  <c r="CP82" i="11"/>
  <c r="CO82" i="11"/>
  <c r="CN82" i="11"/>
  <c r="CM82" i="11"/>
  <c r="CL82" i="11"/>
  <c r="CK82" i="11"/>
  <c r="CJ82" i="11"/>
  <c r="CI82" i="11"/>
  <c r="CH82" i="11"/>
  <c r="CG82" i="11"/>
  <c r="CF82" i="11"/>
  <c r="CC82" i="11"/>
  <c r="CA82" i="11"/>
  <c r="BZ82" i="11"/>
  <c r="BY82" i="11"/>
  <c r="BX82" i="11"/>
  <c r="BW82" i="11"/>
  <c r="BV82" i="11"/>
  <c r="BU82" i="11"/>
  <c r="BT82" i="11"/>
  <c r="BS82" i="11"/>
  <c r="BR82" i="11"/>
  <c r="BQ82" i="11"/>
  <c r="BP82" i="11"/>
  <c r="BM82" i="11"/>
  <c r="BK82" i="11"/>
  <c r="BJ82" i="11"/>
  <c r="BI82" i="11"/>
  <c r="BH82" i="11"/>
  <c r="BG82" i="11"/>
  <c r="BF82" i="11"/>
  <c r="BE82" i="11"/>
  <c r="BD82" i="11"/>
  <c r="BC82" i="11"/>
  <c r="BB82" i="11"/>
  <c r="BA82" i="11"/>
  <c r="AZ82" i="11"/>
  <c r="AW82" i="11"/>
  <c r="AU82" i="11"/>
  <c r="AT82" i="11"/>
  <c r="AS82" i="11"/>
  <c r="AR82" i="11"/>
  <c r="AQ82" i="11"/>
  <c r="AP82" i="11"/>
  <c r="AO82" i="11"/>
  <c r="AN82" i="11"/>
  <c r="AM82" i="11"/>
  <c r="AL82" i="11"/>
  <c r="AK82" i="11"/>
  <c r="AJ82" i="11"/>
  <c r="AG82" i="11"/>
  <c r="AE82" i="11"/>
  <c r="AD82" i="11"/>
  <c r="AC82" i="11"/>
  <c r="AB82" i="11"/>
  <c r="AA82" i="11"/>
  <c r="Z82" i="11"/>
  <c r="Y82" i="11"/>
  <c r="X82" i="11"/>
  <c r="W82" i="11"/>
  <c r="V82" i="11"/>
  <c r="U82" i="11"/>
  <c r="T82" i="11"/>
  <c r="Q82" i="11"/>
  <c r="O82" i="11"/>
  <c r="N82" i="11"/>
  <c r="M82" i="11"/>
  <c r="L82" i="11"/>
  <c r="K82" i="11"/>
  <c r="J82" i="11"/>
  <c r="I82" i="11"/>
  <c r="H82" i="11"/>
  <c r="G82" i="11"/>
  <c r="F82" i="11"/>
  <c r="E82" i="11"/>
  <c r="D82" i="11"/>
  <c r="EO79" i="11"/>
  <c r="EO83" i="11" s="1"/>
  <c r="EM79" i="11"/>
  <c r="EM93" i="11" s="1"/>
  <c r="EL79" i="11"/>
  <c r="EK79" i="11"/>
  <c r="EK93" i="11" s="1"/>
  <c r="EJ79" i="11"/>
  <c r="EJ83" i="11" s="1"/>
  <c r="EI79" i="11"/>
  <c r="EI93" i="11" s="1"/>
  <c r="EH79" i="11"/>
  <c r="EH83" i="11" s="1"/>
  <c r="EG79" i="11"/>
  <c r="EG93" i="11" s="1"/>
  <c r="EF79" i="11"/>
  <c r="EE79" i="11"/>
  <c r="ED79" i="11"/>
  <c r="EC79" i="11"/>
  <c r="EC93" i="11" s="1"/>
  <c r="EB79" i="11"/>
  <c r="DY79" i="11"/>
  <c r="DY83" i="11" s="1"/>
  <c r="DW79" i="11"/>
  <c r="DV79" i="11"/>
  <c r="DV83" i="11" s="1"/>
  <c r="DU79" i="11"/>
  <c r="DU83" i="11" s="1"/>
  <c r="DT79" i="11"/>
  <c r="DT83" i="11" s="1"/>
  <c r="DS79" i="11"/>
  <c r="DS83" i="11" s="1"/>
  <c r="DR79" i="11"/>
  <c r="DR83" i="11" s="1"/>
  <c r="DQ79" i="11"/>
  <c r="DP79" i="11"/>
  <c r="DO79" i="11"/>
  <c r="DO83" i="11" s="1"/>
  <c r="DN79" i="11"/>
  <c r="DN83" i="11" s="1"/>
  <c r="DM79" i="11"/>
  <c r="DM83" i="11" s="1"/>
  <c r="DL79" i="11"/>
  <c r="DL83" i="11" s="1"/>
  <c r="DI79" i="11"/>
  <c r="DI83" i="11" s="1"/>
  <c r="DG79" i="11"/>
  <c r="DG83" i="11" s="1"/>
  <c r="DF79" i="11"/>
  <c r="DF83" i="11" s="1"/>
  <c r="DE79" i="11"/>
  <c r="DE83" i="11" s="1"/>
  <c r="DD79" i="11"/>
  <c r="DD83" i="11" s="1"/>
  <c r="DC79" i="11"/>
  <c r="DC93" i="11" s="1"/>
  <c r="DB79" i="11"/>
  <c r="DA79" i="11"/>
  <c r="DA93" i="11" s="1"/>
  <c r="CZ79" i="11"/>
  <c r="CY79" i="11"/>
  <c r="CX79" i="11"/>
  <c r="CW79" i="11"/>
  <c r="CW93" i="11" s="1"/>
  <c r="CV79" i="11"/>
  <c r="CS79" i="11"/>
  <c r="CS93" i="11" s="1"/>
  <c r="CQ79" i="11"/>
  <c r="CQ93" i="11" s="1"/>
  <c r="CP79" i="11"/>
  <c r="CP93" i="11" s="1"/>
  <c r="CO79" i="11"/>
  <c r="CO83" i="11" s="1"/>
  <c r="CN79" i="11"/>
  <c r="CN93" i="11" s="1"/>
  <c r="CM79" i="11"/>
  <c r="CL79" i="11"/>
  <c r="CK79" i="11"/>
  <c r="CJ79" i="11"/>
  <c r="CI79" i="11"/>
  <c r="CH79" i="11"/>
  <c r="CH93" i="11" s="1"/>
  <c r="CG79" i="11"/>
  <c r="CF79" i="11"/>
  <c r="CF93" i="11" s="1"/>
  <c r="CC79" i="11"/>
  <c r="CC93" i="11" s="1"/>
  <c r="CA79" i="11"/>
  <c r="CA93" i="11" s="1"/>
  <c r="BZ79" i="11"/>
  <c r="BZ83" i="11" s="1"/>
  <c r="BY79" i="11"/>
  <c r="BY93" i="11" s="1"/>
  <c r="BX79" i="11"/>
  <c r="BW79" i="11"/>
  <c r="BV79" i="11"/>
  <c r="BU79" i="11"/>
  <c r="BT79" i="11"/>
  <c r="BS79" i="11"/>
  <c r="BS93" i="11" s="1"/>
  <c r="BR79" i="11"/>
  <c r="BQ79" i="11"/>
  <c r="BQ83" i="11" s="1"/>
  <c r="BP79" i="11"/>
  <c r="BP83" i="11" s="1"/>
  <c r="BM79" i="11"/>
  <c r="BM83" i="11" s="1"/>
  <c r="BK79" i="11"/>
  <c r="BJ79" i="11"/>
  <c r="BJ93" i="11" s="1"/>
  <c r="BI79" i="11"/>
  <c r="BH79" i="11"/>
  <c r="BH83" i="11" s="1"/>
  <c r="BG79" i="11"/>
  <c r="BG83" i="11" s="1"/>
  <c r="BF79" i="11"/>
  <c r="BE79" i="11"/>
  <c r="BD79" i="11"/>
  <c r="BD93" i="11" s="1"/>
  <c r="BC79" i="11"/>
  <c r="BB79" i="11"/>
  <c r="BB93" i="11" s="1"/>
  <c r="BA79" i="11"/>
  <c r="BA93" i="11" s="1"/>
  <c r="AZ79" i="11"/>
  <c r="AZ93" i="11" s="1"/>
  <c r="AW79" i="11"/>
  <c r="AW83" i="11" s="1"/>
  <c r="AU79" i="11"/>
  <c r="AU93" i="11" s="1"/>
  <c r="AT79" i="11"/>
  <c r="AS79" i="11"/>
  <c r="AS83" i="11" s="1"/>
  <c r="AR79" i="11"/>
  <c r="AQ79" i="11"/>
  <c r="AQ93" i="11" s="1"/>
  <c r="AP79" i="11"/>
  <c r="AO79" i="11"/>
  <c r="AO83" i="11" s="1"/>
  <c r="AN79" i="11"/>
  <c r="AM79" i="11"/>
  <c r="AM83" i="11" s="1"/>
  <c r="AL79" i="11"/>
  <c r="AL83" i="11" s="1"/>
  <c r="AK79" i="11"/>
  <c r="AK83" i="11" s="1"/>
  <c r="AJ79" i="11"/>
  <c r="AJ83" i="11" s="1"/>
  <c r="AG79" i="11"/>
  <c r="AG93" i="11" s="1"/>
  <c r="AE79" i="11"/>
  <c r="AD79" i="11"/>
  <c r="AC79" i="11"/>
  <c r="AB79" i="11"/>
  <c r="AA79" i="11"/>
  <c r="Z79" i="11"/>
  <c r="Z93" i="11" s="1"/>
  <c r="Y79" i="11"/>
  <c r="Y83" i="11" s="1"/>
  <c r="X79" i="11"/>
  <c r="X83" i="11" s="1"/>
  <c r="W79" i="11"/>
  <c r="W83" i="11" s="1"/>
  <c r="V79" i="11"/>
  <c r="V83" i="11" s="1"/>
  <c r="U79" i="11"/>
  <c r="U83" i="11" s="1"/>
  <c r="T79" i="11"/>
  <c r="T93" i="11" s="1"/>
  <c r="Q79" i="11"/>
  <c r="O79" i="11"/>
  <c r="O93" i="11" s="1"/>
  <c r="N79" i="11"/>
  <c r="M79" i="11"/>
  <c r="L79" i="11"/>
  <c r="K79" i="11"/>
  <c r="K83" i="11" s="1"/>
  <c r="J79" i="11"/>
  <c r="I79" i="11"/>
  <c r="I93" i="11" s="1"/>
  <c r="H79" i="11"/>
  <c r="H93" i="11" s="1"/>
  <c r="G79" i="11"/>
  <c r="G83" i="11" s="1"/>
  <c r="F79" i="11"/>
  <c r="F83" i="11" s="1"/>
  <c r="E79" i="11"/>
  <c r="E93" i="11" s="1"/>
  <c r="D79" i="11"/>
  <c r="EO67" i="11"/>
  <c r="EM67" i="11"/>
  <c r="EL67" i="11"/>
  <c r="EK67" i="11"/>
  <c r="EJ67" i="11"/>
  <c r="EI67" i="11"/>
  <c r="EH67" i="11"/>
  <c r="EG67" i="11"/>
  <c r="EF67" i="11"/>
  <c r="EE67" i="11"/>
  <c r="ED67" i="11"/>
  <c r="EC67" i="11"/>
  <c r="EB67" i="11"/>
  <c r="DY67" i="11"/>
  <c r="DW67" i="11"/>
  <c r="DV67" i="11"/>
  <c r="DU67" i="11"/>
  <c r="DT67" i="11"/>
  <c r="DS67" i="11"/>
  <c r="DR67" i="11"/>
  <c r="DQ67" i="11"/>
  <c r="DP67" i="11"/>
  <c r="DO67" i="11"/>
  <c r="DN67" i="11"/>
  <c r="DM67" i="11"/>
  <c r="DL67" i="11"/>
  <c r="DI67" i="11"/>
  <c r="DG67" i="11"/>
  <c r="DF67" i="11"/>
  <c r="DE67" i="11"/>
  <c r="DD67" i="11"/>
  <c r="DC67" i="11"/>
  <c r="DB67" i="11"/>
  <c r="DA67" i="11"/>
  <c r="CZ67" i="11"/>
  <c r="CY67" i="11"/>
  <c r="CX67" i="11"/>
  <c r="CW67" i="11"/>
  <c r="CV67" i="11"/>
  <c r="CS67" i="11"/>
  <c r="CQ67" i="11"/>
  <c r="CP67" i="11"/>
  <c r="CO67" i="11"/>
  <c r="CN67" i="11"/>
  <c r="CM67" i="11"/>
  <c r="CL67" i="11"/>
  <c r="CK67" i="11"/>
  <c r="CJ67" i="11"/>
  <c r="CI67" i="11"/>
  <c r="CH67" i="11"/>
  <c r="CG67" i="11"/>
  <c r="CF67" i="11"/>
  <c r="CC67" i="11"/>
  <c r="CA67" i="11"/>
  <c r="BZ67" i="11"/>
  <c r="BY67" i="11"/>
  <c r="BX67" i="11"/>
  <c r="BW67" i="11"/>
  <c r="BV67" i="11"/>
  <c r="BU67" i="11"/>
  <c r="BT67" i="11"/>
  <c r="BS67" i="11"/>
  <c r="BR67" i="11"/>
  <c r="BQ67" i="11"/>
  <c r="BP67" i="11"/>
  <c r="BM67" i="11"/>
  <c r="BK67" i="11"/>
  <c r="BJ67" i="11"/>
  <c r="BI67" i="11"/>
  <c r="BH67" i="11"/>
  <c r="BG67" i="11"/>
  <c r="BF67" i="11"/>
  <c r="BE67" i="11"/>
  <c r="BD67" i="11"/>
  <c r="BC67" i="11"/>
  <c r="BB67" i="11"/>
  <c r="BA67" i="11"/>
  <c r="AZ67" i="11"/>
  <c r="AW67" i="11"/>
  <c r="AU67" i="11"/>
  <c r="AT67" i="11"/>
  <c r="AS67" i="11"/>
  <c r="AR67" i="11"/>
  <c r="AQ67" i="11"/>
  <c r="AP67" i="11"/>
  <c r="AO67" i="11"/>
  <c r="AN67" i="11"/>
  <c r="AM67" i="11"/>
  <c r="AL67" i="11"/>
  <c r="AK67" i="11"/>
  <c r="AJ67" i="11"/>
  <c r="AG67" i="11"/>
  <c r="AE67" i="11"/>
  <c r="AD67" i="11"/>
  <c r="AC67" i="11"/>
  <c r="AB67" i="11"/>
  <c r="AA67" i="11"/>
  <c r="Z67" i="11"/>
  <c r="Y67" i="11"/>
  <c r="X67" i="11"/>
  <c r="W67" i="11"/>
  <c r="V67" i="11"/>
  <c r="U67" i="11"/>
  <c r="T67" i="11"/>
  <c r="Q67" i="11"/>
  <c r="O67" i="11"/>
  <c r="N67" i="11"/>
  <c r="M67" i="11"/>
  <c r="L67" i="11"/>
  <c r="K67" i="11"/>
  <c r="J67" i="11"/>
  <c r="I67" i="11"/>
  <c r="H67" i="11"/>
  <c r="G67" i="11"/>
  <c r="F67" i="11"/>
  <c r="E67" i="11"/>
  <c r="D67" i="11"/>
  <c r="EO62" i="11"/>
  <c r="EM62" i="11"/>
  <c r="EL62" i="11"/>
  <c r="EK62" i="11"/>
  <c r="EJ62" i="11"/>
  <c r="EI62" i="11"/>
  <c r="EH62" i="11"/>
  <c r="EG62" i="11"/>
  <c r="EF62" i="11"/>
  <c r="EE62" i="11"/>
  <c r="ED62" i="11"/>
  <c r="EC62" i="11"/>
  <c r="EB62" i="11"/>
  <c r="DY62" i="11"/>
  <c r="DW62" i="11"/>
  <c r="DV62" i="11"/>
  <c r="DU62" i="11"/>
  <c r="DT62" i="11"/>
  <c r="DS62" i="11"/>
  <c r="DR62" i="11"/>
  <c r="DQ62" i="11"/>
  <c r="DP62" i="11"/>
  <c r="DO62" i="11"/>
  <c r="DN62" i="11"/>
  <c r="DM62" i="11"/>
  <c r="DL62" i="11"/>
  <c r="DI62" i="11"/>
  <c r="DG62" i="11"/>
  <c r="DF62" i="11"/>
  <c r="DE62" i="11"/>
  <c r="DD62" i="11"/>
  <c r="DC62" i="11"/>
  <c r="DB62" i="11"/>
  <c r="DA62" i="11"/>
  <c r="CZ62" i="11"/>
  <c r="CY62" i="11"/>
  <c r="CX62" i="11"/>
  <c r="CW62" i="11"/>
  <c r="CV62" i="11"/>
  <c r="CS62" i="11"/>
  <c r="CQ62" i="11"/>
  <c r="CP62" i="11"/>
  <c r="CO62" i="11"/>
  <c r="CN62" i="11"/>
  <c r="CM62" i="11"/>
  <c r="CL62" i="11"/>
  <c r="CK62" i="11"/>
  <c r="CJ62" i="11"/>
  <c r="CI62" i="11"/>
  <c r="CH62" i="11"/>
  <c r="CG62" i="11"/>
  <c r="CF62" i="11"/>
  <c r="CC62" i="11"/>
  <c r="CA62" i="11"/>
  <c r="BZ62" i="11"/>
  <c r="BY62" i="11"/>
  <c r="BX62" i="11"/>
  <c r="BW62" i="11"/>
  <c r="BV62" i="11"/>
  <c r="BU62" i="11"/>
  <c r="BT62" i="11"/>
  <c r="BS62" i="11"/>
  <c r="BR62" i="11"/>
  <c r="BQ62" i="11"/>
  <c r="BP62" i="11"/>
  <c r="BM62" i="11"/>
  <c r="BK62" i="11"/>
  <c r="BJ62" i="11"/>
  <c r="BI62" i="11"/>
  <c r="BH62" i="11"/>
  <c r="BG62" i="11"/>
  <c r="BF62" i="11"/>
  <c r="BE62" i="11"/>
  <c r="BD62" i="11"/>
  <c r="BC62" i="11"/>
  <c r="BB62" i="11"/>
  <c r="BA62" i="11"/>
  <c r="AZ62" i="11"/>
  <c r="AW62" i="11"/>
  <c r="AU62" i="11"/>
  <c r="AT62" i="11"/>
  <c r="AS62" i="11"/>
  <c r="AR62" i="11"/>
  <c r="AQ62" i="11"/>
  <c r="AP62" i="11"/>
  <c r="AO62" i="11"/>
  <c r="AN62" i="11"/>
  <c r="AM62" i="11"/>
  <c r="AL62" i="11"/>
  <c r="AK62" i="11"/>
  <c r="AJ62" i="11"/>
  <c r="AG62" i="11"/>
  <c r="AE62" i="11"/>
  <c r="AD62" i="11"/>
  <c r="AC62" i="11"/>
  <c r="AB62" i="11"/>
  <c r="AA62" i="11"/>
  <c r="Z62" i="11"/>
  <c r="Y62" i="11"/>
  <c r="X62" i="11"/>
  <c r="W62" i="11"/>
  <c r="V62" i="11"/>
  <c r="U62" i="11"/>
  <c r="T62" i="11"/>
  <c r="Q62" i="11"/>
  <c r="O62" i="11"/>
  <c r="N62" i="11"/>
  <c r="M62" i="11"/>
  <c r="L62" i="11"/>
  <c r="K62" i="11"/>
  <c r="J62" i="11"/>
  <c r="I62" i="11"/>
  <c r="H62" i="11"/>
  <c r="G62" i="11"/>
  <c r="F62" i="11"/>
  <c r="E62" i="11"/>
  <c r="D62" i="11"/>
  <c r="EO58" i="11"/>
  <c r="EM58" i="11"/>
  <c r="EL58" i="11"/>
  <c r="EK58" i="11"/>
  <c r="EJ58" i="11"/>
  <c r="EI58" i="11"/>
  <c r="EH58" i="11"/>
  <c r="EG58" i="11"/>
  <c r="EF58" i="11"/>
  <c r="EE58" i="11"/>
  <c r="ED58" i="11"/>
  <c r="EC58" i="11"/>
  <c r="EB58" i="11"/>
  <c r="DY58" i="11"/>
  <c r="DW58" i="11"/>
  <c r="DV58" i="11"/>
  <c r="DU58" i="11"/>
  <c r="DT58" i="11"/>
  <c r="DS58" i="11"/>
  <c r="DR58" i="11"/>
  <c r="DQ58" i="11"/>
  <c r="DP58" i="11"/>
  <c r="DO58" i="11"/>
  <c r="DN58" i="11"/>
  <c r="DM58" i="11"/>
  <c r="DL58" i="11"/>
  <c r="DI58" i="11"/>
  <c r="DG58" i="11"/>
  <c r="DF58" i="11"/>
  <c r="DE58" i="11"/>
  <c r="DD58" i="11"/>
  <c r="DC58" i="11"/>
  <c r="DB58" i="11"/>
  <c r="DA58" i="11"/>
  <c r="CZ58" i="11"/>
  <c r="CY58" i="11"/>
  <c r="CX58" i="11"/>
  <c r="CW58" i="11"/>
  <c r="CV58" i="11"/>
  <c r="CS58" i="11"/>
  <c r="CQ58" i="11"/>
  <c r="CP58" i="11"/>
  <c r="CO58" i="11"/>
  <c r="CN58" i="11"/>
  <c r="CM58" i="11"/>
  <c r="CL58" i="11"/>
  <c r="CK58" i="11"/>
  <c r="CJ58" i="11"/>
  <c r="CI58" i="11"/>
  <c r="CH58" i="11"/>
  <c r="CG58" i="11"/>
  <c r="CF58" i="11"/>
  <c r="CC58" i="11"/>
  <c r="CA58" i="11"/>
  <c r="BZ58" i="11"/>
  <c r="BY58" i="11"/>
  <c r="BX58" i="11"/>
  <c r="BW58" i="11"/>
  <c r="BV58" i="11"/>
  <c r="BU58" i="11"/>
  <c r="BT58" i="11"/>
  <c r="BS58" i="11"/>
  <c r="BR58" i="11"/>
  <c r="BQ58" i="11"/>
  <c r="BP58" i="11"/>
  <c r="BM58" i="11"/>
  <c r="BK58" i="11"/>
  <c r="BJ58" i="11"/>
  <c r="BI58" i="11"/>
  <c r="BH58" i="11"/>
  <c r="BG58" i="11"/>
  <c r="BF58" i="11"/>
  <c r="BE58" i="11"/>
  <c r="BD58" i="11"/>
  <c r="BC58" i="11"/>
  <c r="BB58" i="11"/>
  <c r="BA58" i="11"/>
  <c r="AZ58" i="11"/>
  <c r="AW58" i="11"/>
  <c r="AU58" i="11"/>
  <c r="AT58" i="11"/>
  <c r="AS58" i="11"/>
  <c r="AR58" i="11"/>
  <c r="AQ58" i="11"/>
  <c r="AP58" i="11"/>
  <c r="AO58" i="11"/>
  <c r="AN58" i="11"/>
  <c r="AM58" i="11"/>
  <c r="AL58" i="11"/>
  <c r="AK58" i="11"/>
  <c r="AJ58" i="11"/>
  <c r="AG58" i="11"/>
  <c r="AE58" i="11"/>
  <c r="AD58" i="11"/>
  <c r="AC58" i="11"/>
  <c r="AB58" i="11"/>
  <c r="AA58" i="11"/>
  <c r="Z58" i="11"/>
  <c r="Y58" i="11"/>
  <c r="X58" i="11"/>
  <c r="W58" i="11"/>
  <c r="V58" i="11"/>
  <c r="U58" i="11"/>
  <c r="T58" i="11"/>
  <c r="Q58" i="11"/>
  <c r="O58" i="11"/>
  <c r="N58" i="11"/>
  <c r="M58" i="11"/>
  <c r="L58" i="11"/>
  <c r="K58" i="11"/>
  <c r="J58" i="11"/>
  <c r="I58" i="11"/>
  <c r="H58" i="11"/>
  <c r="G58" i="11"/>
  <c r="F58" i="11"/>
  <c r="E58" i="11"/>
  <c r="D58" i="11"/>
  <c r="EO55" i="11"/>
  <c r="EM55" i="11"/>
  <c r="EL55" i="11"/>
  <c r="EK55" i="11"/>
  <c r="EJ55" i="11"/>
  <c r="EI55" i="11"/>
  <c r="EH55" i="11"/>
  <c r="EG55" i="11"/>
  <c r="EF55" i="11"/>
  <c r="EE55" i="11"/>
  <c r="ED55" i="11"/>
  <c r="EC55" i="11"/>
  <c r="EB55" i="11"/>
  <c r="DY55" i="11"/>
  <c r="DW55" i="11"/>
  <c r="DV55" i="11"/>
  <c r="DU55" i="11"/>
  <c r="DT55" i="11"/>
  <c r="DS55" i="11"/>
  <c r="DR55" i="11"/>
  <c r="DQ55" i="11"/>
  <c r="DP55" i="11"/>
  <c r="DO55" i="11"/>
  <c r="DN55" i="11"/>
  <c r="DM55" i="11"/>
  <c r="DL55" i="11"/>
  <c r="DI55" i="11"/>
  <c r="DG55" i="11"/>
  <c r="DF55" i="11"/>
  <c r="DE55" i="11"/>
  <c r="DD55" i="11"/>
  <c r="DC55" i="11"/>
  <c r="DB55" i="11"/>
  <c r="DA55" i="11"/>
  <c r="CZ55" i="11"/>
  <c r="CY55" i="11"/>
  <c r="CX55" i="11"/>
  <c r="CW55" i="11"/>
  <c r="CV55" i="11"/>
  <c r="CS55" i="11"/>
  <c r="CQ55" i="11"/>
  <c r="CP55" i="11"/>
  <c r="CO55" i="11"/>
  <c r="CN55" i="11"/>
  <c r="CM55" i="11"/>
  <c r="CL55" i="11"/>
  <c r="CK55" i="11"/>
  <c r="CJ55" i="11"/>
  <c r="CI55" i="11"/>
  <c r="CH55" i="11"/>
  <c r="CG55" i="11"/>
  <c r="CF55" i="11"/>
  <c r="CC55" i="11"/>
  <c r="CA55" i="11"/>
  <c r="BZ55" i="11"/>
  <c r="BY55" i="11"/>
  <c r="BX55" i="11"/>
  <c r="BW55" i="11"/>
  <c r="BV55" i="11"/>
  <c r="BU55" i="11"/>
  <c r="BT55" i="11"/>
  <c r="BS55" i="11"/>
  <c r="BR55" i="11"/>
  <c r="BQ55" i="11"/>
  <c r="BP55" i="11"/>
  <c r="BM55" i="11"/>
  <c r="BK55" i="11"/>
  <c r="BJ55" i="11"/>
  <c r="BI55" i="11"/>
  <c r="BH55" i="11"/>
  <c r="BG55" i="11"/>
  <c r="BF55" i="11"/>
  <c r="BE55" i="11"/>
  <c r="BD55" i="11"/>
  <c r="BC55" i="11"/>
  <c r="BB55" i="11"/>
  <c r="BA55" i="11"/>
  <c r="AZ55" i="11"/>
  <c r="AW55" i="11"/>
  <c r="AU55" i="11"/>
  <c r="AT55" i="11"/>
  <c r="AS55" i="11"/>
  <c r="AR55" i="11"/>
  <c r="AQ55" i="11"/>
  <c r="AP55" i="11"/>
  <c r="AO55" i="11"/>
  <c r="AN55" i="11"/>
  <c r="AM55" i="11"/>
  <c r="AL55" i="11"/>
  <c r="AK55" i="11"/>
  <c r="AJ55" i="11"/>
  <c r="AG55" i="11"/>
  <c r="AE55" i="11"/>
  <c r="AD55" i="11"/>
  <c r="AC55" i="11"/>
  <c r="AB55" i="11"/>
  <c r="AA55" i="11"/>
  <c r="Z55" i="11"/>
  <c r="Y55" i="11"/>
  <c r="X55" i="11"/>
  <c r="W55" i="11"/>
  <c r="V55" i="11"/>
  <c r="U55" i="11"/>
  <c r="T55" i="11"/>
  <c r="Q55" i="11"/>
  <c r="O55" i="11"/>
  <c r="N55" i="11"/>
  <c r="M55" i="11"/>
  <c r="L55" i="11"/>
  <c r="K55" i="11"/>
  <c r="J55" i="11"/>
  <c r="I55" i="11"/>
  <c r="H55" i="11"/>
  <c r="G55" i="11"/>
  <c r="F55" i="11"/>
  <c r="E55" i="11"/>
  <c r="D55" i="11"/>
  <c r="EO48" i="11"/>
  <c r="EM48" i="11"/>
  <c r="EL48" i="11"/>
  <c r="EK48" i="11"/>
  <c r="EJ48" i="11"/>
  <c r="EI48" i="11"/>
  <c r="EH48" i="11"/>
  <c r="EG48" i="11"/>
  <c r="EF48" i="11"/>
  <c r="EE48" i="11"/>
  <c r="ED48" i="11"/>
  <c r="EC48" i="11"/>
  <c r="EB48" i="11"/>
  <c r="DY48" i="11"/>
  <c r="DW48" i="11"/>
  <c r="DV48" i="11"/>
  <c r="DU48" i="11"/>
  <c r="DT48" i="11"/>
  <c r="DS48" i="11"/>
  <c r="DR48" i="11"/>
  <c r="DQ48" i="11"/>
  <c r="DP48" i="11"/>
  <c r="DO48" i="11"/>
  <c r="DN48" i="11"/>
  <c r="DM48" i="11"/>
  <c r="DL48" i="11"/>
  <c r="DI48" i="11"/>
  <c r="DG48" i="11"/>
  <c r="DF48" i="11"/>
  <c r="DE48" i="11"/>
  <c r="DD48" i="11"/>
  <c r="DC48" i="11"/>
  <c r="DB48" i="11"/>
  <c r="DA48" i="11"/>
  <c r="CZ48" i="11"/>
  <c r="CY48" i="11"/>
  <c r="CX48" i="11"/>
  <c r="CW48" i="11"/>
  <c r="CV48" i="11"/>
  <c r="CS48" i="11"/>
  <c r="CQ48" i="11"/>
  <c r="CP48" i="11"/>
  <c r="CO48" i="11"/>
  <c r="CN48" i="11"/>
  <c r="CM48" i="11"/>
  <c r="CL48" i="11"/>
  <c r="CK48" i="11"/>
  <c r="CJ48" i="11"/>
  <c r="CI48" i="11"/>
  <c r="CH48" i="11"/>
  <c r="CG48" i="11"/>
  <c r="CF48" i="11"/>
  <c r="CC48" i="11"/>
  <c r="CA48" i="11"/>
  <c r="BZ48" i="11"/>
  <c r="BY48" i="11"/>
  <c r="BX48" i="11"/>
  <c r="BW48" i="11"/>
  <c r="BV48" i="11"/>
  <c r="BU48" i="11"/>
  <c r="BT48" i="11"/>
  <c r="BS48" i="11"/>
  <c r="BR48" i="11"/>
  <c r="BQ48" i="11"/>
  <c r="BP48" i="11"/>
  <c r="BM48" i="11"/>
  <c r="BK48" i="11"/>
  <c r="BJ48" i="11"/>
  <c r="BI48" i="11"/>
  <c r="BH48" i="11"/>
  <c r="BG48" i="11"/>
  <c r="BF48" i="11"/>
  <c r="BE48" i="11"/>
  <c r="BD48" i="11"/>
  <c r="BC48" i="11"/>
  <c r="BB48" i="11"/>
  <c r="BA48" i="11"/>
  <c r="AZ48" i="11"/>
  <c r="AW48" i="11"/>
  <c r="AU48" i="11"/>
  <c r="AT48" i="11"/>
  <c r="AS48" i="11"/>
  <c r="AR48" i="11"/>
  <c r="AQ48" i="11"/>
  <c r="AP48" i="11"/>
  <c r="AO48" i="11"/>
  <c r="AN48" i="11"/>
  <c r="AM48" i="11"/>
  <c r="AL48" i="11"/>
  <c r="AK48" i="11"/>
  <c r="AJ48" i="11"/>
  <c r="AG48" i="11"/>
  <c r="AE48" i="11"/>
  <c r="AD48" i="11"/>
  <c r="AC48" i="11"/>
  <c r="AB48" i="11"/>
  <c r="AA48" i="11"/>
  <c r="Z48" i="11"/>
  <c r="Y48" i="11"/>
  <c r="X48" i="11"/>
  <c r="W48" i="11"/>
  <c r="V48" i="11"/>
  <c r="U48" i="11"/>
  <c r="T48" i="11"/>
  <c r="Q48" i="11"/>
  <c r="O48" i="11"/>
  <c r="N48" i="11"/>
  <c r="M48" i="11"/>
  <c r="L48" i="11"/>
  <c r="K48" i="11"/>
  <c r="J48" i="11"/>
  <c r="I48" i="11"/>
  <c r="H48" i="11"/>
  <c r="G48" i="11"/>
  <c r="F48" i="11"/>
  <c r="E48" i="11"/>
  <c r="D48" i="11"/>
  <c r="EO42" i="11"/>
  <c r="EM42" i="11"/>
  <c r="EL42" i="11"/>
  <c r="EK42" i="11"/>
  <c r="EJ42" i="11"/>
  <c r="EI42" i="11"/>
  <c r="EH42" i="11"/>
  <c r="EG42" i="11"/>
  <c r="EF42" i="11"/>
  <c r="EE42" i="11"/>
  <c r="ED42" i="11"/>
  <c r="EC42" i="11"/>
  <c r="EB42" i="11"/>
  <c r="DY42" i="11"/>
  <c r="DW42" i="11"/>
  <c r="DV42" i="11"/>
  <c r="DU42" i="11"/>
  <c r="DT42" i="11"/>
  <c r="DS42" i="11"/>
  <c r="DR42" i="11"/>
  <c r="DQ42" i="11"/>
  <c r="DP42" i="11"/>
  <c r="DO42" i="11"/>
  <c r="DN42" i="11"/>
  <c r="DM42" i="11"/>
  <c r="DL42" i="11"/>
  <c r="DI42" i="11"/>
  <c r="DG42" i="11"/>
  <c r="DF42" i="11"/>
  <c r="DE42" i="11"/>
  <c r="DD42" i="11"/>
  <c r="DC42" i="11"/>
  <c r="DB42" i="11"/>
  <c r="DA42" i="11"/>
  <c r="CZ42" i="11"/>
  <c r="CY42" i="11"/>
  <c r="CX42" i="11"/>
  <c r="CW42" i="11"/>
  <c r="CV42" i="11"/>
  <c r="CS42" i="11"/>
  <c r="CQ42" i="11"/>
  <c r="CP42" i="11"/>
  <c r="CO42" i="11"/>
  <c r="CN42" i="11"/>
  <c r="CM42" i="11"/>
  <c r="CL42" i="11"/>
  <c r="CK42" i="11"/>
  <c r="CJ42" i="11"/>
  <c r="CI42" i="11"/>
  <c r="CH42" i="11"/>
  <c r="CG42" i="11"/>
  <c r="CF42" i="11"/>
  <c r="CC42" i="11"/>
  <c r="CA42" i="11"/>
  <c r="BZ42" i="11"/>
  <c r="BY42" i="11"/>
  <c r="BX42" i="11"/>
  <c r="BW42" i="11"/>
  <c r="BV42" i="11"/>
  <c r="BU42" i="11"/>
  <c r="BT42" i="11"/>
  <c r="BS42" i="11"/>
  <c r="BR42" i="11"/>
  <c r="BQ42" i="11"/>
  <c r="BP42" i="11"/>
  <c r="BM42" i="11"/>
  <c r="BK42" i="11"/>
  <c r="BJ42" i="11"/>
  <c r="BI42" i="11"/>
  <c r="BH42" i="11"/>
  <c r="BG42" i="11"/>
  <c r="BF42" i="11"/>
  <c r="BE42" i="11"/>
  <c r="BD42" i="11"/>
  <c r="BC42" i="11"/>
  <c r="BB42" i="11"/>
  <c r="BA42" i="11"/>
  <c r="AZ42" i="11"/>
  <c r="AW42" i="11"/>
  <c r="AU42" i="11"/>
  <c r="AT42" i="11"/>
  <c r="AS42" i="11"/>
  <c r="AR42" i="11"/>
  <c r="AQ42" i="11"/>
  <c r="AP42" i="11"/>
  <c r="AO42" i="11"/>
  <c r="AN42" i="11"/>
  <c r="AM42" i="11"/>
  <c r="AL42" i="11"/>
  <c r="AK42" i="11"/>
  <c r="AJ42" i="11"/>
  <c r="AG42" i="11"/>
  <c r="AE42" i="11"/>
  <c r="AD42" i="11"/>
  <c r="AC42" i="11"/>
  <c r="AB42" i="11"/>
  <c r="AA42" i="11"/>
  <c r="Z42" i="11"/>
  <c r="Y42" i="11"/>
  <c r="X42" i="11"/>
  <c r="W42" i="11"/>
  <c r="V42" i="11"/>
  <c r="U42" i="11"/>
  <c r="T42" i="11"/>
  <c r="Q42" i="11"/>
  <c r="O42" i="11"/>
  <c r="N42" i="11"/>
  <c r="M42" i="11"/>
  <c r="L42" i="11"/>
  <c r="K42" i="11"/>
  <c r="J42" i="11"/>
  <c r="I42" i="11"/>
  <c r="H42" i="11"/>
  <c r="G42" i="11"/>
  <c r="F42" i="11"/>
  <c r="E42" i="11"/>
  <c r="D42" i="11"/>
  <c r="EO33" i="11"/>
  <c r="EO69" i="11" s="1"/>
  <c r="EM33" i="11"/>
  <c r="EM69" i="11" s="1"/>
  <c r="EL33" i="11"/>
  <c r="EL69" i="11" s="1"/>
  <c r="EK33" i="11"/>
  <c r="EJ33" i="11"/>
  <c r="EI33" i="11"/>
  <c r="EH33" i="11"/>
  <c r="EG33" i="11"/>
  <c r="EG69" i="11" s="1"/>
  <c r="EF33" i="11"/>
  <c r="EF69" i="11" s="1"/>
  <c r="EE33" i="11"/>
  <c r="ED33" i="11"/>
  <c r="ED69" i="11" s="1"/>
  <c r="EC33" i="11"/>
  <c r="EC69" i="11" s="1"/>
  <c r="EB33" i="11"/>
  <c r="EB69" i="11" s="1"/>
  <c r="DY33" i="11"/>
  <c r="DY69" i="11" s="1"/>
  <c r="DW33" i="11"/>
  <c r="DV33" i="11"/>
  <c r="DU33" i="11"/>
  <c r="DU69" i="11" s="1"/>
  <c r="DT33" i="11"/>
  <c r="DS33" i="11"/>
  <c r="DR33" i="11"/>
  <c r="DR69" i="11" s="1"/>
  <c r="DQ33" i="11"/>
  <c r="DQ69" i="11" s="1"/>
  <c r="DP33" i="11"/>
  <c r="DO33" i="11"/>
  <c r="DO69" i="11" s="1"/>
  <c r="DN33" i="11"/>
  <c r="DN69" i="11" s="1"/>
  <c r="DM33" i="11"/>
  <c r="DM69" i="11" s="1"/>
  <c r="DL33" i="11"/>
  <c r="DL69" i="11" s="1"/>
  <c r="DI33" i="11"/>
  <c r="DG33" i="11"/>
  <c r="DG69" i="11" s="1"/>
  <c r="DF33" i="11"/>
  <c r="DF69" i="11" s="1"/>
  <c r="DE33" i="11"/>
  <c r="DD33" i="11"/>
  <c r="DC33" i="11"/>
  <c r="DC69" i="11" s="1"/>
  <c r="DB33" i="11"/>
  <c r="DB69" i="11" s="1"/>
  <c r="DA33" i="11"/>
  <c r="CZ33" i="11"/>
  <c r="CZ69" i="11" s="1"/>
  <c r="CY33" i="11"/>
  <c r="CY69" i="11" s="1"/>
  <c r="CX33" i="11"/>
  <c r="CX69" i="11" s="1"/>
  <c r="CW33" i="11"/>
  <c r="CW69" i="11" s="1"/>
  <c r="CV33" i="11"/>
  <c r="CS33" i="11"/>
  <c r="CQ33" i="11"/>
  <c r="CP33" i="11"/>
  <c r="CO33" i="11"/>
  <c r="CN33" i="11"/>
  <c r="CN69" i="11" s="1"/>
  <c r="CM33" i="11"/>
  <c r="CM69" i="11" s="1"/>
  <c r="CL33" i="11"/>
  <c r="CK33" i="11"/>
  <c r="CK69" i="11" s="1"/>
  <c r="CJ33" i="11"/>
  <c r="CJ69" i="11" s="1"/>
  <c r="CI33" i="11"/>
  <c r="CI69" i="11" s="1"/>
  <c r="CH33" i="11"/>
  <c r="CH69" i="11" s="1"/>
  <c r="CG33" i="11"/>
  <c r="CF33" i="11"/>
  <c r="CC33" i="11"/>
  <c r="CA33" i="11"/>
  <c r="BZ33" i="11"/>
  <c r="BY33" i="11"/>
  <c r="BY69" i="11" s="1"/>
  <c r="BX33" i="11"/>
  <c r="BX69" i="11" s="1"/>
  <c r="BW33" i="11"/>
  <c r="BV33" i="11"/>
  <c r="BV69" i="11" s="1"/>
  <c r="BU33" i="11"/>
  <c r="BU69" i="11" s="1"/>
  <c r="BT33" i="11"/>
  <c r="BT69" i="11" s="1"/>
  <c r="BS33" i="11"/>
  <c r="BS69" i="11" s="1"/>
  <c r="BR33" i="11"/>
  <c r="BQ33" i="11"/>
  <c r="BP33" i="11"/>
  <c r="BM33" i="11"/>
  <c r="BK33" i="11"/>
  <c r="BJ33" i="11"/>
  <c r="BJ69" i="11" s="1"/>
  <c r="BI33" i="11"/>
  <c r="BI69" i="11" s="1"/>
  <c r="BH33" i="11"/>
  <c r="BG33" i="11"/>
  <c r="BG69" i="11" s="1"/>
  <c r="BF33" i="11"/>
  <c r="BF69" i="11" s="1"/>
  <c r="BE33" i="11"/>
  <c r="BE69" i="11" s="1"/>
  <c r="BD33" i="11"/>
  <c r="BD69" i="11" s="1"/>
  <c r="BC33" i="11"/>
  <c r="BC69" i="11" s="1"/>
  <c r="BB33" i="11"/>
  <c r="BA33" i="11"/>
  <c r="AZ33" i="11"/>
  <c r="AW33" i="11"/>
  <c r="AU33" i="11"/>
  <c r="AU69" i="11" s="1"/>
  <c r="AT33" i="11"/>
  <c r="AT69" i="11" s="1"/>
  <c r="AS33" i="11"/>
  <c r="AR33" i="11"/>
  <c r="AR69" i="11" s="1"/>
  <c r="AQ33" i="11"/>
  <c r="AQ69" i="11" s="1"/>
  <c r="AP33" i="11"/>
  <c r="AP69" i="11" s="1"/>
  <c r="AO33" i="11"/>
  <c r="AO69" i="11" s="1"/>
  <c r="AN33" i="11"/>
  <c r="AM33" i="11"/>
  <c r="AL33" i="11"/>
  <c r="AL69" i="11" s="1"/>
  <c r="AK33" i="11"/>
  <c r="AJ33" i="11"/>
  <c r="AG33" i="11"/>
  <c r="AG69" i="11" s="1"/>
  <c r="AE33" i="11"/>
  <c r="AE69" i="11" s="1"/>
  <c r="AD33" i="11"/>
  <c r="AC33" i="11"/>
  <c r="AC69" i="11" s="1"/>
  <c r="AB33" i="11"/>
  <c r="AB69" i="11" s="1"/>
  <c r="AA33" i="11"/>
  <c r="AA69" i="11" s="1"/>
  <c r="Z33" i="11"/>
  <c r="Z69" i="11" s="1"/>
  <c r="Y33" i="11"/>
  <c r="X33" i="11"/>
  <c r="X69" i="11" s="1"/>
  <c r="W33" i="11"/>
  <c r="W69" i="11" s="1"/>
  <c r="V33" i="11"/>
  <c r="U33" i="11"/>
  <c r="T33" i="11"/>
  <c r="T69" i="11" s="1"/>
  <c r="Q33" i="11"/>
  <c r="Q69" i="11" s="1"/>
  <c r="O33" i="11"/>
  <c r="N33" i="11"/>
  <c r="N69" i="11" s="1"/>
  <c r="M33" i="11"/>
  <c r="M69" i="11" s="1"/>
  <c r="L33" i="11"/>
  <c r="L69" i="11" s="1"/>
  <c r="K33" i="11"/>
  <c r="K69" i="11" s="1"/>
  <c r="J33" i="11"/>
  <c r="I33" i="11"/>
  <c r="H33" i="11"/>
  <c r="G33" i="11"/>
  <c r="F33" i="11"/>
  <c r="E33" i="11"/>
  <c r="E69" i="11" s="1"/>
  <c r="D33" i="11"/>
  <c r="D69" i="11" s="1"/>
  <c r="EO28" i="11"/>
  <c r="EM28" i="11"/>
  <c r="EL28" i="11"/>
  <c r="EK28" i="11"/>
  <c r="EJ28" i="11"/>
  <c r="EI28" i="11"/>
  <c r="EH28" i="11"/>
  <c r="EG28" i="11"/>
  <c r="EF28" i="11"/>
  <c r="EE28" i="11"/>
  <c r="ED28" i="11"/>
  <c r="EC28" i="11"/>
  <c r="EB28" i="11"/>
  <c r="DY28" i="11"/>
  <c r="DW28" i="11"/>
  <c r="DV28" i="11"/>
  <c r="DU28" i="11"/>
  <c r="DT28" i="11"/>
  <c r="DS28" i="11"/>
  <c r="DR28" i="11"/>
  <c r="DQ28" i="11"/>
  <c r="DP28" i="11"/>
  <c r="DO28" i="11"/>
  <c r="DN28" i="11"/>
  <c r="DM28" i="11"/>
  <c r="DL28" i="11"/>
  <c r="DI28" i="11"/>
  <c r="DG28" i="11"/>
  <c r="DF28" i="11"/>
  <c r="DE28" i="11"/>
  <c r="DD28" i="11"/>
  <c r="DC28" i="11"/>
  <c r="DB28" i="11"/>
  <c r="DA28" i="11"/>
  <c r="CZ28" i="11"/>
  <c r="CY28" i="11"/>
  <c r="CX28" i="11"/>
  <c r="CW28" i="11"/>
  <c r="CV28" i="11"/>
  <c r="CS28" i="11"/>
  <c r="CQ28" i="11"/>
  <c r="CP28" i="11"/>
  <c r="CO28" i="11"/>
  <c r="CN28" i="11"/>
  <c r="CM28" i="11"/>
  <c r="CL28" i="11"/>
  <c r="CK28" i="11"/>
  <c r="CJ28" i="11"/>
  <c r="CI28" i="11"/>
  <c r="CH28" i="11"/>
  <c r="CG28" i="11"/>
  <c r="CF28" i="11"/>
  <c r="CC28" i="11"/>
  <c r="CA28" i="11"/>
  <c r="BZ28" i="11"/>
  <c r="BY28" i="11"/>
  <c r="BX28" i="11"/>
  <c r="BW28" i="11"/>
  <c r="BV28" i="11"/>
  <c r="BU28" i="11"/>
  <c r="BT28" i="11"/>
  <c r="BS28" i="11"/>
  <c r="BR28" i="11"/>
  <c r="BQ28" i="11"/>
  <c r="BP28" i="11"/>
  <c r="BM28" i="11"/>
  <c r="BK28" i="11"/>
  <c r="BJ28" i="11"/>
  <c r="BI28" i="11"/>
  <c r="BH28" i="11"/>
  <c r="BG28" i="11"/>
  <c r="BF28" i="11"/>
  <c r="BE28" i="11"/>
  <c r="BD28" i="11"/>
  <c r="BC28" i="11"/>
  <c r="BB28" i="11"/>
  <c r="BA28" i="11"/>
  <c r="AZ28" i="11"/>
  <c r="AW28" i="11"/>
  <c r="AU28" i="11"/>
  <c r="AT28" i="11"/>
  <c r="AS28" i="11"/>
  <c r="AR28" i="11"/>
  <c r="AQ28" i="11"/>
  <c r="AP28" i="11"/>
  <c r="AO28" i="11"/>
  <c r="AN28" i="11"/>
  <c r="AM28" i="11"/>
  <c r="AL28" i="11"/>
  <c r="AK28" i="11"/>
  <c r="AJ28" i="11"/>
  <c r="AG28" i="11"/>
  <c r="AE28" i="11"/>
  <c r="AD28" i="11"/>
  <c r="AC28" i="11"/>
  <c r="AB28" i="11"/>
  <c r="AA28" i="11"/>
  <c r="Z28" i="11"/>
  <c r="Y28" i="11"/>
  <c r="X28" i="11"/>
  <c r="W28" i="11"/>
  <c r="V28" i="11"/>
  <c r="U28" i="11"/>
  <c r="T28" i="11"/>
  <c r="Q28" i="11"/>
  <c r="O28" i="11"/>
  <c r="N28" i="11"/>
  <c r="M28" i="11"/>
  <c r="L28" i="11"/>
  <c r="K28" i="11"/>
  <c r="J28" i="11"/>
  <c r="I28" i="11"/>
  <c r="H28" i="11"/>
  <c r="G28" i="11"/>
  <c r="F28" i="11"/>
  <c r="E28" i="11"/>
  <c r="D28" i="11"/>
  <c r="EO18" i="11"/>
  <c r="EM18" i="11"/>
  <c r="EL18" i="11"/>
  <c r="EK18" i="11"/>
  <c r="EJ18" i="11"/>
  <c r="EI18" i="11"/>
  <c r="EH18" i="11"/>
  <c r="EG18" i="11"/>
  <c r="EF18" i="11"/>
  <c r="EE18" i="11"/>
  <c r="ED18" i="11"/>
  <c r="EC18" i="11"/>
  <c r="EB18" i="11"/>
  <c r="DY18" i="11"/>
  <c r="DW18" i="11"/>
  <c r="DV18" i="11"/>
  <c r="DU18" i="11"/>
  <c r="DT18" i="11"/>
  <c r="DS18" i="11"/>
  <c r="DR18" i="11"/>
  <c r="DQ18" i="11"/>
  <c r="DP18" i="11"/>
  <c r="DO18" i="11"/>
  <c r="DN18" i="11"/>
  <c r="DM18" i="11"/>
  <c r="DL18" i="11"/>
  <c r="DI18" i="11"/>
  <c r="DG18" i="11"/>
  <c r="DF18" i="11"/>
  <c r="DE18" i="11"/>
  <c r="DD18" i="11"/>
  <c r="DC18" i="11"/>
  <c r="DB18" i="11"/>
  <c r="DA18" i="11"/>
  <c r="CZ18" i="11"/>
  <c r="CY18" i="11"/>
  <c r="CX18" i="11"/>
  <c r="CW18" i="11"/>
  <c r="CV18" i="11"/>
  <c r="CS18" i="11"/>
  <c r="CQ18" i="11"/>
  <c r="CP18" i="11"/>
  <c r="CO18" i="11"/>
  <c r="CN18" i="11"/>
  <c r="CM18" i="11"/>
  <c r="CL18" i="11"/>
  <c r="CK18" i="11"/>
  <c r="CJ18" i="11"/>
  <c r="CI18" i="11"/>
  <c r="CH18" i="11"/>
  <c r="CG18" i="11"/>
  <c r="CF18" i="11"/>
  <c r="CC18" i="11"/>
  <c r="CA18" i="11"/>
  <c r="BZ18" i="11"/>
  <c r="BY18" i="11"/>
  <c r="BX18" i="11"/>
  <c r="BW18" i="11"/>
  <c r="BV18" i="11"/>
  <c r="BU18" i="11"/>
  <c r="BT18" i="11"/>
  <c r="BS18" i="11"/>
  <c r="BR18" i="11"/>
  <c r="BQ18" i="11"/>
  <c r="BP18" i="11"/>
  <c r="BM18" i="11"/>
  <c r="BK18" i="11"/>
  <c r="BJ18" i="11"/>
  <c r="BI18" i="11"/>
  <c r="BH18" i="11"/>
  <c r="BG18" i="11"/>
  <c r="BF18" i="11"/>
  <c r="BE18" i="11"/>
  <c r="BD18" i="11"/>
  <c r="BC18" i="11"/>
  <c r="BB18" i="11"/>
  <c r="BA18" i="11"/>
  <c r="AZ18" i="11"/>
  <c r="AW18" i="11"/>
  <c r="AU18" i="11"/>
  <c r="AT18" i="11"/>
  <c r="AS18" i="11"/>
  <c r="AR18" i="11"/>
  <c r="AQ18" i="11"/>
  <c r="AP18" i="11"/>
  <c r="AO18" i="11"/>
  <c r="AN18" i="11"/>
  <c r="AM18" i="11"/>
  <c r="AL18" i="11"/>
  <c r="AK18" i="11"/>
  <c r="AJ18" i="11"/>
  <c r="AG18" i="11"/>
  <c r="AE18" i="11"/>
  <c r="AD18" i="11"/>
  <c r="AC18" i="11"/>
  <c r="AB18" i="11"/>
  <c r="AA18" i="11"/>
  <c r="Z18" i="11"/>
  <c r="Y18" i="11"/>
  <c r="X18" i="11"/>
  <c r="W18" i="11"/>
  <c r="V18" i="11"/>
  <c r="U18" i="11"/>
  <c r="T18" i="11"/>
  <c r="Q18" i="11"/>
  <c r="O18" i="11"/>
  <c r="N18" i="11"/>
  <c r="M18" i="11"/>
  <c r="L18" i="11"/>
  <c r="K18" i="11"/>
  <c r="J18" i="11"/>
  <c r="I18" i="11"/>
  <c r="H18" i="11"/>
  <c r="G18" i="11"/>
  <c r="F18" i="11"/>
  <c r="E18" i="11"/>
  <c r="D18" i="11"/>
  <c r="EO14" i="11"/>
  <c r="EM14" i="11"/>
  <c r="EL14" i="11"/>
  <c r="EL92" i="11" s="1"/>
  <c r="EK14" i="11"/>
  <c r="EJ14" i="11"/>
  <c r="EJ29" i="11" s="1"/>
  <c r="EI14" i="11"/>
  <c r="EH14" i="11"/>
  <c r="EH29" i="11" s="1"/>
  <c r="EG14" i="11"/>
  <c r="EF14" i="11"/>
  <c r="EE14" i="11"/>
  <c r="ED14" i="11"/>
  <c r="EC14" i="11"/>
  <c r="EC29" i="11" s="1"/>
  <c r="EB14" i="11"/>
  <c r="DY14" i="11"/>
  <c r="DY29" i="11" s="1"/>
  <c r="DY95" i="11" s="1"/>
  <c r="DW14" i="11"/>
  <c r="DV14" i="11"/>
  <c r="DV29" i="11" s="1"/>
  <c r="DU14" i="11"/>
  <c r="DU29" i="11" s="1"/>
  <c r="DT14" i="11"/>
  <c r="DT29" i="11" s="1"/>
  <c r="DS14" i="11"/>
  <c r="DS29" i="11" s="1"/>
  <c r="DR14" i="11"/>
  <c r="DQ14" i="11"/>
  <c r="DQ29" i="11" s="1"/>
  <c r="DP14" i="11"/>
  <c r="DP29" i="11" s="1"/>
  <c r="DO14" i="11"/>
  <c r="DN14" i="11"/>
  <c r="DN29" i="11" s="1"/>
  <c r="DM14" i="11"/>
  <c r="DL14" i="11"/>
  <c r="DL29" i="11" s="1"/>
  <c r="DL95" i="11" s="1"/>
  <c r="DI14" i="11"/>
  <c r="DG14" i="11"/>
  <c r="DF14" i="11"/>
  <c r="DF29" i="11" s="1"/>
  <c r="DE14" i="11"/>
  <c r="DD14" i="11"/>
  <c r="DD29" i="11" s="1"/>
  <c r="DC14" i="11"/>
  <c r="DB14" i="11"/>
  <c r="DA14" i="11"/>
  <c r="CZ14" i="11"/>
  <c r="CY14" i="11"/>
  <c r="CX14" i="11"/>
  <c r="CW14" i="11"/>
  <c r="CV14" i="11"/>
  <c r="CS14" i="11"/>
  <c r="CS92" i="11" s="1"/>
  <c r="CS95" i="11" s="1"/>
  <c r="CQ14" i="11"/>
  <c r="CQ92" i="11" s="1"/>
  <c r="CP14" i="11"/>
  <c r="CO14" i="11"/>
  <c r="CO92" i="11" s="1"/>
  <c r="CN14" i="11"/>
  <c r="CM14" i="11"/>
  <c r="CL14" i="11"/>
  <c r="CK14" i="11"/>
  <c r="CJ14" i="11"/>
  <c r="CI14" i="11"/>
  <c r="CH14" i="11"/>
  <c r="CG14" i="11"/>
  <c r="CF14" i="11"/>
  <c r="CC14" i="11"/>
  <c r="CC92" i="11" s="1"/>
  <c r="CC95" i="11" s="1"/>
  <c r="CA14" i="11"/>
  <c r="BZ14" i="11"/>
  <c r="BZ92" i="11" s="1"/>
  <c r="BY14" i="11"/>
  <c r="BX14" i="11"/>
  <c r="BW14" i="11"/>
  <c r="BV14" i="11"/>
  <c r="BU14" i="11"/>
  <c r="BT14" i="11"/>
  <c r="BS14" i="11"/>
  <c r="BR14" i="11"/>
  <c r="BQ14" i="11"/>
  <c r="BP14" i="11"/>
  <c r="BP92" i="11" s="1"/>
  <c r="BM14" i="11"/>
  <c r="BK14" i="11"/>
  <c r="BK92" i="11" s="1"/>
  <c r="BJ14" i="11"/>
  <c r="BI14" i="11"/>
  <c r="BI92" i="11" s="1"/>
  <c r="BH14" i="11"/>
  <c r="BG14" i="11"/>
  <c r="BF14" i="11"/>
  <c r="BE14" i="11"/>
  <c r="BD14" i="11"/>
  <c r="BC14" i="11"/>
  <c r="BB14" i="11"/>
  <c r="BA14" i="11"/>
  <c r="BA92" i="11" s="1"/>
  <c r="BA95" i="11" s="1"/>
  <c r="AZ14" i="11"/>
  <c r="AW14" i="11"/>
  <c r="AW92" i="11" s="1"/>
  <c r="AU14" i="11"/>
  <c r="AT14" i="11"/>
  <c r="AS14" i="11"/>
  <c r="AR14" i="11"/>
  <c r="AQ14" i="11"/>
  <c r="AQ29" i="11" s="1"/>
  <c r="AP14" i="11"/>
  <c r="AO14" i="11"/>
  <c r="AN14" i="11"/>
  <c r="AM14" i="11"/>
  <c r="AL14" i="11"/>
  <c r="AL92" i="11" s="1"/>
  <c r="AK14" i="11"/>
  <c r="AJ14" i="11"/>
  <c r="AJ92" i="11" s="1"/>
  <c r="AG14" i="11"/>
  <c r="AE14" i="11"/>
  <c r="AD14" i="11"/>
  <c r="AC14" i="11"/>
  <c r="AB14" i="11"/>
  <c r="AA14" i="11"/>
  <c r="Z14" i="11"/>
  <c r="Z92" i="11" s="1"/>
  <c r="Z95" i="11" s="1"/>
  <c r="Y14" i="11"/>
  <c r="X14" i="11"/>
  <c r="W14" i="11"/>
  <c r="W92" i="11" s="1"/>
  <c r="V14" i="11"/>
  <c r="U14" i="11"/>
  <c r="U92" i="11" s="1"/>
  <c r="T14" i="11"/>
  <c r="Q14" i="11"/>
  <c r="O14" i="11"/>
  <c r="N14" i="11"/>
  <c r="M14" i="11"/>
  <c r="L14" i="11"/>
  <c r="K14" i="11"/>
  <c r="J14" i="11"/>
  <c r="I14" i="11"/>
  <c r="I92" i="11" s="1"/>
  <c r="I95" i="11" s="1"/>
  <c r="H14" i="11"/>
  <c r="H92" i="11" s="1"/>
  <c r="G14" i="11"/>
  <c r="F14" i="11"/>
  <c r="F92" i="11" s="1"/>
  <c r="E14" i="11"/>
  <c r="D14" i="11"/>
  <c r="Y92" i="11" l="1"/>
  <c r="AC92" i="11"/>
  <c r="AP29" i="11"/>
  <c r="AR29" i="11"/>
  <c r="BE29" i="11"/>
  <c r="BT29" i="11"/>
  <c r="CI29" i="11"/>
  <c r="CQ29" i="11"/>
  <c r="CZ29" i="11"/>
  <c r="DW29" i="11"/>
  <c r="EB29" i="11"/>
  <c r="ED29" i="11"/>
  <c r="EL29" i="11"/>
  <c r="EO29" i="11"/>
  <c r="M29" i="11"/>
  <c r="BF29" i="11"/>
  <c r="BU29" i="11"/>
  <c r="CJ29" i="11"/>
  <c r="CY29" i="11"/>
  <c r="EC92" i="11"/>
  <c r="EC95" i="11" s="1"/>
  <c r="EE92" i="11"/>
  <c r="H29" i="11"/>
  <c r="BZ29" i="11"/>
  <c r="F69" i="11"/>
  <c r="H69" i="11"/>
  <c r="U69" i="11"/>
  <c r="AN69" i="11"/>
  <c r="AW69" i="11"/>
  <c r="BA69" i="11"/>
  <c r="BK69" i="11"/>
  <c r="BP69" i="11"/>
  <c r="BZ69" i="11"/>
  <c r="CC69" i="11"/>
  <c r="CO69" i="11"/>
  <c r="CQ69" i="11"/>
  <c r="DD69" i="11"/>
  <c r="DS69" i="11"/>
  <c r="DW69" i="11"/>
  <c r="EH69" i="11"/>
  <c r="EJ69" i="11"/>
  <c r="I69" i="11"/>
  <c r="AM69" i="11"/>
  <c r="BQ69" i="11"/>
  <c r="CF69" i="11"/>
  <c r="CS69" i="11"/>
  <c r="DV69" i="11"/>
  <c r="DV95" i="11" s="1"/>
  <c r="O83" i="11"/>
  <c r="AD93" i="11"/>
  <c r="AS93" i="11"/>
  <c r="BH93" i="11"/>
  <c r="BW83" i="11"/>
  <c r="CL93" i="11"/>
  <c r="DA83" i="11"/>
  <c r="DP83" i="11"/>
  <c r="AK93" i="11"/>
  <c r="CQ95" i="11"/>
  <c r="CS29" i="11"/>
  <c r="J69" i="11"/>
  <c r="Y69" i="11"/>
  <c r="AJ69" i="11"/>
  <c r="BR69" i="11"/>
  <c r="CG69" i="11"/>
  <c r="CV69" i="11"/>
  <c r="DI69" i="11"/>
  <c r="BB69" i="11"/>
  <c r="EK69" i="11"/>
  <c r="D93" i="11"/>
  <c r="J93" i="11"/>
  <c r="N83" i="11"/>
  <c r="Y93" i="11"/>
  <c r="AE93" i="11"/>
  <c r="AN83" i="11"/>
  <c r="AT93" i="11"/>
  <c r="BC93" i="11"/>
  <c r="BI93" i="11"/>
  <c r="BI95" i="11" s="1"/>
  <c r="BK83" i="11"/>
  <c r="BR93" i="11"/>
  <c r="BV83" i="11"/>
  <c r="BX93" i="11"/>
  <c r="CG93" i="11"/>
  <c r="CK83" i="11"/>
  <c r="CM93" i="11"/>
  <c r="CV93" i="11"/>
  <c r="CZ83" i="11"/>
  <c r="DI93" i="11"/>
  <c r="DW83" i="11"/>
  <c r="EF93" i="11"/>
  <c r="EL93" i="11"/>
  <c r="EL95" i="11" s="1"/>
  <c r="H83" i="11"/>
  <c r="AQ83" i="11"/>
  <c r="CQ83" i="11"/>
  <c r="K93" i="11"/>
  <c r="D29" i="11"/>
  <c r="D92" i="11"/>
  <c r="D95" i="11" s="1"/>
  <c r="Q92" i="11"/>
  <c r="Q29" i="11"/>
  <c r="AE92" i="11"/>
  <c r="AE95" i="11" s="1"/>
  <c r="AE29" i="11"/>
  <c r="AT92" i="11"/>
  <c r="AT95" i="11" s="1"/>
  <c r="AT29" i="11"/>
  <c r="BX92" i="11"/>
  <c r="BX95" i="11" s="1"/>
  <c r="BX29" i="11"/>
  <c r="CM92" i="11"/>
  <c r="CM95" i="11" s="1"/>
  <c r="CM29" i="11"/>
  <c r="DB29" i="11"/>
  <c r="DB92" i="11"/>
  <c r="EF29" i="11"/>
  <c r="EF92" i="11"/>
  <c r="EF95" i="11" s="1"/>
  <c r="E92" i="11"/>
  <c r="E95" i="11" s="1"/>
  <c r="E29" i="11"/>
  <c r="T92" i="11"/>
  <c r="T95" i="11" s="1"/>
  <c r="T29" i="11"/>
  <c r="AG92" i="11"/>
  <c r="AG95" i="11" s="1"/>
  <c r="AG29" i="11"/>
  <c r="AU92" i="11"/>
  <c r="AU95" i="11" s="1"/>
  <c r="AU29" i="11"/>
  <c r="BJ92" i="11"/>
  <c r="BJ95" i="11" s="1"/>
  <c r="BJ29" i="11"/>
  <c r="BY92" i="11"/>
  <c r="BY95" i="11" s="1"/>
  <c r="BY29" i="11"/>
  <c r="CN92" i="11"/>
  <c r="CN95" i="11" s="1"/>
  <c r="CN29" i="11"/>
  <c r="DC29" i="11"/>
  <c r="DC92" i="11"/>
  <c r="DC95" i="11" s="1"/>
  <c r="DR29" i="11"/>
  <c r="DR95" i="11" s="1"/>
  <c r="EG29" i="11"/>
  <c r="EG92" i="11"/>
  <c r="EG95" i="11" s="1"/>
  <c r="DS95" i="11"/>
  <c r="O29" i="11"/>
  <c r="O92" i="11"/>
  <c r="O95" i="11" s="1"/>
  <c r="AD29" i="11"/>
  <c r="AD92" i="11"/>
  <c r="AD95" i="11" s="1"/>
  <c r="V29" i="11"/>
  <c r="V92" i="11"/>
  <c r="CP92" i="11"/>
  <c r="CP95" i="11" s="1"/>
  <c r="CP29" i="11"/>
  <c r="CG92" i="11"/>
  <c r="CG95" i="11" s="1"/>
  <c r="CG29" i="11"/>
  <c r="DU95" i="11"/>
  <c r="I29" i="11"/>
  <c r="BW29" i="11"/>
  <c r="BW92" i="11"/>
  <c r="X92" i="11"/>
  <c r="X29" i="11"/>
  <c r="DG92" i="11"/>
  <c r="DG29" i="11"/>
  <c r="Y29" i="11"/>
  <c r="BH29" i="11"/>
  <c r="BH92" i="11"/>
  <c r="BH95" i="11" s="1"/>
  <c r="DI29" i="11"/>
  <c r="DI92" i="11"/>
  <c r="DI95" i="11" s="1"/>
  <c r="BB92" i="11"/>
  <c r="BB95" i="11" s="1"/>
  <c r="BB29" i="11"/>
  <c r="Z29" i="11"/>
  <c r="AZ29" i="11"/>
  <c r="AZ92" i="11"/>
  <c r="AZ95" i="11" s="1"/>
  <c r="AN92" i="11"/>
  <c r="AN29" i="11"/>
  <c r="AO92" i="11"/>
  <c r="AO29" i="11"/>
  <c r="BV29" i="11"/>
  <c r="BV92" i="11"/>
  <c r="CK29" i="11"/>
  <c r="CK92" i="11"/>
  <c r="H95" i="11"/>
  <c r="CL29" i="11"/>
  <c r="CL92" i="11"/>
  <c r="CL95" i="11" s="1"/>
  <c r="AK29" i="11"/>
  <c r="AK92" i="11"/>
  <c r="AK95" i="11" s="1"/>
  <c r="EI29" i="11"/>
  <c r="EI92" i="11"/>
  <c r="EI95" i="11" s="1"/>
  <c r="CV29" i="11"/>
  <c r="CV92" i="11"/>
  <c r="CV95" i="11" s="1"/>
  <c r="AM92" i="11"/>
  <c r="AM29" i="11"/>
  <c r="CF92" i="11"/>
  <c r="CF95" i="11" s="1"/>
  <c r="CF29" i="11"/>
  <c r="BD92" i="11"/>
  <c r="BD95" i="11" s="1"/>
  <c r="BD29" i="11"/>
  <c r="CH92" i="11"/>
  <c r="CH95" i="11" s="1"/>
  <c r="CH29" i="11"/>
  <c r="CW29" i="11"/>
  <c r="CW92" i="11"/>
  <c r="CW95" i="11" s="1"/>
  <c r="EM29" i="11"/>
  <c r="EM92" i="11"/>
  <c r="EM95" i="11" s="1"/>
  <c r="N29" i="11"/>
  <c r="N92" i="11"/>
  <c r="L92" i="11"/>
  <c r="BE92" i="11"/>
  <c r="EB92" i="11"/>
  <c r="AS29" i="11"/>
  <c r="AS92" i="11"/>
  <c r="AS95" i="11" s="1"/>
  <c r="DE92" i="11"/>
  <c r="DE29" i="11"/>
  <c r="BR92" i="11"/>
  <c r="BR95" i="11" s="1"/>
  <c r="BR29" i="11"/>
  <c r="BQ92" i="11"/>
  <c r="BQ29" i="11"/>
  <c r="CX29" i="11"/>
  <c r="DA29" i="11"/>
  <c r="DA92" i="11"/>
  <c r="DA95" i="11" s="1"/>
  <c r="G29" i="11"/>
  <c r="G92" i="11"/>
  <c r="BM29" i="11"/>
  <c r="BM92" i="11"/>
  <c r="CA29" i="11"/>
  <c r="CA92" i="11"/>
  <c r="CA95" i="11" s="1"/>
  <c r="J92" i="11"/>
  <c r="J95" i="11" s="1"/>
  <c r="J29" i="11"/>
  <c r="BC92" i="11"/>
  <c r="BC95" i="11" s="1"/>
  <c r="BC29" i="11"/>
  <c r="EK29" i="11"/>
  <c r="EK92" i="11"/>
  <c r="EK95" i="11" s="1"/>
  <c r="K92" i="11"/>
  <c r="K95" i="11" s="1"/>
  <c r="K29" i="11"/>
  <c r="BS92" i="11"/>
  <c r="BS95" i="11" s="1"/>
  <c r="BS29" i="11"/>
  <c r="BG29" i="11"/>
  <c r="BG92" i="11"/>
  <c r="AA92" i="11"/>
  <c r="AP92" i="11"/>
  <c r="BT92" i="11"/>
  <c r="CI92" i="11"/>
  <c r="DM29" i="11"/>
  <c r="DM95" i="11" s="1"/>
  <c r="DN95" i="11"/>
  <c r="BI29" i="11"/>
  <c r="AR92" i="11"/>
  <c r="AC29" i="11"/>
  <c r="CZ92" i="11"/>
  <c r="DO29" i="11"/>
  <c r="DO95" i="11" s="1"/>
  <c r="M83" i="11"/>
  <c r="M93" i="11"/>
  <c r="AB93" i="11"/>
  <c r="AB83" i="11"/>
  <c r="BF93" i="11"/>
  <c r="BF83" i="11"/>
  <c r="BU93" i="11"/>
  <c r="BU83" i="11"/>
  <c r="CJ93" i="11"/>
  <c r="CJ83" i="11"/>
  <c r="CY93" i="11"/>
  <c r="CY83" i="11"/>
  <c r="EC83" i="11"/>
  <c r="AA29" i="11"/>
  <c r="CC29" i="11"/>
  <c r="G69" i="11"/>
  <c r="V69" i="11"/>
  <c r="AK69" i="11"/>
  <c r="AZ69" i="11"/>
  <c r="BM69" i="11"/>
  <c r="CA69" i="11"/>
  <c r="CP69" i="11"/>
  <c r="DE69" i="11"/>
  <c r="DT69" i="11"/>
  <c r="DT95" i="11" s="1"/>
  <c r="EI69" i="11"/>
  <c r="N93" i="11"/>
  <c r="AC93" i="11"/>
  <c r="AC95" i="11" s="1"/>
  <c r="AR93" i="11"/>
  <c r="BG93" i="11"/>
  <c r="BV93" i="11"/>
  <c r="CK93" i="11"/>
  <c r="CZ93" i="11"/>
  <c r="ED93" i="11"/>
  <c r="I83" i="11"/>
  <c r="Z83" i="11"/>
  <c r="AR83" i="11"/>
  <c r="BJ83" i="11"/>
  <c r="CA83" i="11"/>
  <c r="CS83" i="11"/>
  <c r="ED83" i="11"/>
  <c r="AL93" i="11"/>
  <c r="AL95" i="11" s="1"/>
  <c r="BM93" i="11"/>
  <c r="M92" i="11"/>
  <c r="M95" i="11" s="1"/>
  <c r="AB92" i="11"/>
  <c r="AQ92" i="11"/>
  <c r="AQ95" i="11" s="1"/>
  <c r="BF92" i="11"/>
  <c r="BF95" i="11" s="1"/>
  <c r="BU92" i="11"/>
  <c r="BU95" i="11" s="1"/>
  <c r="CJ92" i="11"/>
  <c r="CY92" i="11"/>
  <c r="AB29" i="11"/>
  <c r="BK29" i="11"/>
  <c r="EE93" i="11"/>
  <c r="EE95" i="11" s="1"/>
  <c r="EH93" i="11"/>
  <c r="J83" i="11"/>
  <c r="CC83" i="11"/>
  <c r="CV83" i="11"/>
  <c r="EE83" i="11"/>
  <c r="CX92" i="11"/>
  <c r="AM93" i="11"/>
  <c r="BP93" i="11"/>
  <c r="BP95" i="11" s="1"/>
  <c r="ED92" i="11"/>
  <c r="L29" i="11"/>
  <c r="BP29" i="11"/>
  <c r="D83" i="11"/>
  <c r="Q83" i="11"/>
  <c r="AE83" i="11"/>
  <c r="AT83" i="11"/>
  <c r="BI83" i="11"/>
  <c r="BX83" i="11"/>
  <c r="CM83" i="11"/>
  <c r="DB83" i="11"/>
  <c r="DQ83" i="11"/>
  <c r="DQ95" i="11" s="1"/>
  <c r="EF83" i="11"/>
  <c r="AC83" i="11"/>
  <c r="AU83" i="11"/>
  <c r="CF83" i="11"/>
  <c r="CW83" i="11"/>
  <c r="EG83" i="11"/>
  <c r="EH92" i="11"/>
  <c r="EH95" i="11" s="1"/>
  <c r="Q93" i="11"/>
  <c r="AN93" i="11"/>
  <c r="BQ93" i="11"/>
  <c r="DB93" i="11"/>
  <c r="EE29" i="11"/>
  <c r="AW29" i="11"/>
  <c r="AD83" i="11"/>
  <c r="CG83" i="11"/>
  <c r="V93" i="11"/>
  <c r="AO93" i="11"/>
  <c r="BW93" i="11"/>
  <c r="DE93" i="11"/>
  <c r="BA29" i="11"/>
  <c r="F93" i="11"/>
  <c r="F95" i="11" s="1"/>
  <c r="U93" i="11"/>
  <c r="U95" i="11" s="1"/>
  <c r="AJ93" i="11"/>
  <c r="AJ95" i="11" s="1"/>
  <c r="AW93" i="11"/>
  <c r="AW95" i="11" s="1"/>
  <c r="BK93" i="11"/>
  <c r="BK95" i="11" s="1"/>
  <c r="BZ93" i="11"/>
  <c r="BZ95" i="11" s="1"/>
  <c r="CO93" i="11"/>
  <c r="CO95" i="11" s="1"/>
  <c r="DD93" i="11"/>
  <c r="AG83" i="11"/>
  <c r="AZ83" i="11"/>
  <c r="CH83" i="11"/>
  <c r="EI83" i="11"/>
  <c r="W93" i="11"/>
  <c r="W95" i="11" s="1"/>
  <c r="DF93" i="11"/>
  <c r="AJ29" i="11"/>
  <c r="BA83" i="11"/>
  <c r="BR83" i="11"/>
  <c r="X93" i="11"/>
  <c r="DG93" i="11"/>
  <c r="AL29" i="11"/>
  <c r="EJ93" i="11"/>
  <c r="T83" i="11"/>
  <c r="BB83" i="11"/>
  <c r="BS83" i="11"/>
  <c r="DC83" i="11"/>
  <c r="EK83" i="11"/>
  <c r="DD92" i="11"/>
  <c r="DD95" i="11" s="1"/>
  <c r="U29" i="11"/>
  <c r="BC83" i="11"/>
  <c r="CL83" i="11"/>
  <c r="EL83" i="11"/>
  <c r="DF92" i="11"/>
  <c r="G93" i="11"/>
  <c r="EJ92" i="11"/>
  <c r="W29" i="11"/>
  <c r="O69" i="11"/>
  <c r="AD69" i="11"/>
  <c r="AS69" i="11"/>
  <c r="BH69" i="11"/>
  <c r="BW69" i="11"/>
  <c r="CL69" i="11"/>
  <c r="DA69" i="11"/>
  <c r="DP69" i="11"/>
  <c r="DP95" i="11" s="1"/>
  <c r="EE69" i="11"/>
  <c r="E83" i="11"/>
  <c r="BD83" i="11"/>
  <c r="CN83" i="11"/>
  <c r="EM83" i="11"/>
  <c r="F29" i="11"/>
  <c r="CO29" i="11"/>
  <c r="L83" i="11"/>
  <c r="L93" i="11"/>
  <c r="AA83" i="11"/>
  <c r="AA93" i="11"/>
  <c r="AP83" i="11"/>
  <c r="AP93" i="11"/>
  <c r="BE83" i="11"/>
  <c r="BE93" i="11"/>
  <c r="BT83" i="11"/>
  <c r="BT93" i="11"/>
  <c r="CI83" i="11"/>
  <c r="CI93" i="11"/>
  <c r="CX83" i="11"/>
  <c r="CX93" i="11"/>
  <c r="EB83" i="11"/>
  <c r="EB93" i="11"/>
  <c r="BY83" i="11"/>
  <c r="CP83" i="11"/>
  <c r="CX95" i="11" l="1"/>
  <c r="BM95" i="11"/>
  <c r="G95" i="11"/>
  <c r="DE95" i="11"/>
  <c r="AN95" i="11"/>
  <c r="BW95" i="11"/>
  <c r="Y95" i="11"/>
  <c r="CZ95" i="11"/>
  <c r="AR95" i="11"/>
  <c r="AP95" i="11"/>
  <c r="EB95" i="11"/>
  <c r="L95" i="11"/>
  <c r="BV95" i="11"/>
  <c r="DW95" i="11"/>
  <c r="AM95" i="11"/>
  <c r="AA95" i="11"/>
  <c r="BQ95" i="11"/>
  <c r="ED95" i="11"/>
  <c r="CY95" i="11"/>
  <c r="BG95" i="11"/>
  <c r="CJ95" i="11"/>
  <c r="AO95" i="11"/>
  <c r="DB95" i="11"/>
  <c r="EJ95" i="11"/>
  <c r="BE95" i="11"/>
  <c r="V95" i="11"/>
  <c r="Q95" i="11"/>
  <c r="CI95" i="11"/>
  <c r="CK95" i="11"/>
  <c r="X95" i="11"/>
  <c r="AB95" i="11"/>
  <c r="DG95" i="11"/>
  <c r="DF95" i="11"/>
  <c r="BT95" i="11"/>
  <c r="N95" i="11"/>
  <c r="BV94" i="6" l="1"/>
  <c r="BU94" i="6"/>
  <c r="BT94" i="6"/>
  <c r="BS94" i="6"/>
  <c r="BR94" i="6"/>
  <c r="BQ94" i="6"/>
  <c r="BP94" i="6"/>
  <c r="BF94" i="6"/>
  <c r="BE94" i="6"/>
  <c r="BD94" i="6"/>
  <c r="BC94" i="6"/>
  <c r="BB94" i="6"/>
  <c r="BA94" i="6"/>
  <c r="AZ94" i="6"/>
  <c r="AW94" i="6"/>
  <c r="AV94" i="6"/>
  <c r="AU94" i="6"/>
  <c r="AT94" i="6"/>
  <c r="AS94" i="6"/>
  <c r="AR94" i="6"/>
  <c r="AQ94" i="6"/>
  <c r="AP94" i="6"/>
  <c r="AO94" i="6"/>
  <c r="AN94" i="6"/>
  <c r="AM94" i="6"/>
  <c r="AL94" i="6"/>
  <c r="AK94" i="6"/>
  <c r="AJ94" i="6"/>
  <c r="AG94" i="6"/>
  <c r="AF94" i="6"/>
  <c r="AE94" i="6"/>
  <c r="AD94" i="6"/>
  <c r="AC94" i="6"/>
  <c r="AB94" i="6"/>
  <c r="AA94" i="6"/>
  <c r="Z94" i="6"/>
  <c r="Y94" i="6"/>
  <c r="X94" i="6"/>
  <c r="W94" i="6"/>
  <c r="V94" i="6"/>
  <c r="U94" i="6"/>
  <c r="T94" i="6"/>
  <c r="Q94" i="6"/>
  <c r="P94" i="6"/>
  <c r="O94" i="6"/>
  <c r="N94" i="6"/>
  <c r="M94" i="6"/>
  <c r="L94" i="6"/>
  <c r="K94" i="6"/>
  <c r="J94" i="6"/>
  <c r="I94" i="6"/>
  <c r="H94" i="6"/>
  <c r="G94" i="6"/>
  <c r="F94" i="6"/>
  <c r="E94" i="6"/>
  <c r="D94" i="6"/>
  <c r="BV87" i="6"/>
  <c r="BV89" i="6" s="1"/>
  <c r="BU87" i="6"/>
  <c r="BU89" i="6" s="1"/>
  <c r="BT87" i="6"/>
  <c r="BT89" i="6" s="1"/>
  <c r="BS87" i="6"/>
  <c r="BS89" i="6" s="1"/>
  <c r="BR87" i="6"/>
  <c r="BR89" i="6" s="1"/>
  <c r="BQ87" i="6"/>
  <c r="BQ89" i="6" s="1"/>
  <c r="BP87" i="6"/>
  <c r="BP89" i="6" s="1"/>
  <c r="BM87" i="6"/>
  <c r="BM89" i="6" s="1"/>
  <c r="BL87" i="6"/>
  <c r="BL89" i="6" s="1"/>
  <c r="BK87" i="6"/>
  <c r="BK89" i="6" s="1"/>
  <c r="BJ87" i="6"/>
  <c r="BJ89" i="6" s="1"/>
  <c r="BI87" i="6"/>
  <c r="BI89" i="6" s="1"/>
  <c r="BH87" i="6"/>
  <c r="BH89" i="6" s="1"/>
  <c r="BG87" i="6"/>
  <c r="BG89" i="6" s="1"/>
  <c r="BF87" i="6"/>
  <c r="BF89" i="6" s="1"/>
  <c r="BE87" i="6"/>
  <c r="BE89" i="6" s="1"/>
  <c r="BD87" i="6"/>
  <c r="BD89" i="6" s="1"/>
  <c r="BC87" i="6"/>
  <c r="BC89" i="6" s="1"/>
  <c r="BB87" i="6"/>
  <c r="BB89" i="6" s="1"/>
  <c r="BA87" i="6"/>
  <c r="BA89" i="6" s="1"/>
  <c r="AZ87" i="6"/>
  <c r="AZ89" i="6" s="1"/>
  <c r="AW87" i="6"/>
  <c r="AW89" i="6" s="1"/>
  <c r="AV87" i="6"/>
  <c r="AV89" i="6" s="1"/>
  <c r="AU87" i="6"/>
  <c r="AU89" i="6" s="1"/>
  <c r="AT87" i="6"/>
  <c r="AT89" i="6" s="1"/>
  <c r="AS87" i="6"/>
  <c r="AS89" i="6" s="1"/>
  <c r="AR87" i="6"/>
  <c r="AR89" i="6" s="1"/>
  <c r="AQ87" i="6"/>
  <c r="AQ89" i="6" s="1"/>
  <c r="AP87" i="6"/>
  <c r="AP89" i="6" s="1"/>
  <c r="AO87" i="6"/>
  <c r="AO89" i="6" s="1"/>
  <c r="AN87" i="6"/>
  <c r="AN89" i="6" s="1"/>
  <c r="AM87" i="6"/>
  <c r="AM89" i="6" s="1"/>
  <c r="AL87" i="6"/>
  <c r="AL89" i="6" s="1"/>
  <c r="AK87" i="6"/>
  <c r="AK89" i="6" s="1"/>
  <c r="AJ87" i="6"/>
  <c r="AJ89" i="6" s="1"/>
  <c r="AG87" i="6"/>
  <c r="AG89" i="6" s="1"/>
  <c r="AF87" i="6"/>
  <c r="AF89" i="6" s="1"/>
  <c r="AE87" i="6"/>
  <c r="AE89" i="6" s="1"/>
  <c r="AD87" i="6"/>
  <c r="AD89" i="6" s="1"/>
  <c r="AC87" i="6"/>
  <c r="AC89" i="6" s="1"/>
  <c r="AB87" i="6"/>
  <c r="AB89" i="6" s="1"/>
  <c r="AA87" i="6"/>
  <c r="AA89" i="6" s="1"/>
  <c r="Z87" i="6"/>
  <c r="Z89" i="6" s="1"/>
  <c r="Y87" i="6"/>
  <c r="Y89" i="6" s="1"/>
  <c r="X87" i="6"/>
  <c r="X89" i="6" s="1"/>
  <c r="W87" i="6"/>
  <c r="W89" i="6" s="1"/>
  <c r="V87" i="6"/>
  <c r="V89" i="6" s="1"/>
  <c r="U87" i="6"/>
  <c r="U89" i="6" s="1"/>
  <c r="T87" i="6"/>
  <c r="T89" i="6" s="1"/>
  <c r="Q87" i="6"/>
  <c r="Q89" i="6" s="1"/>
  <c r="P87" i="6"/>
  <c r="P89" i="6" s="1"/>
  <c r="O87" i="6"/>
  <c r="O89" i="6" s="1"/>
  <c r="N87" i="6"/>
  <c r="N89" i="6" s="1"/>
  <c r="M87" i="6"/>
  <c r="M89" i="6" s="1"/>
  <c r="L87" i="6"/>
  <c r="L89" i="6" s="1"/>
  <c r="K87" i="6"/>
  <c r="K89" i="6" s="1"/>
  <c r="J87" i="6"/>
  <c r="J89" i="6" s="1"/>
  <c r="I87" i="6"/>
  <c r="I89" i="6" s="1"/>
  <c r="H87" i="6"/>
  <c r="H89" i="6" s="1"/>
  <c r="G87" i="6"/>
  <c r="G89" i="6" s="1"/>
  <c r="F87" i="6"/>
  <c r="F89" i="6" s="1"/>
  <c r="E87" i="6"/>
  <c r="E89" i="6" s="1"/>
  <c r="D87" i="6"/>
  <c r="D89" i="6" s="1"/>
  <c r="BV82" i="6"/>
  <c r="BU82" i="6"/>
  <c r="BT82" i="6"/>
  <c r="BS82" i="6"/>
  <c r="BR82" i="6"/>
  <c r="BQ82" i="6"/>
  <c r="BP82" i="6"/>
  <c r="BM82" i="6"/>
  <c r="BL82" i="6"/>
  <c r="BK82" i="6"/>
  <c r="BJ82" i="6"/>
  <c r="BI82" i="6"/>
  <c r="BH82" i="6"/>
  <c r="BG82" i="6"/>
  <c r="BF82" i="6"/>
  <c r="BE82" i="6"/>
  <c r="BD82" i="6"/>
  <c r="BC82" i="6"/>
  <c r="BB82" i="6"/>
  <c r="BA82" i="6"/>
  <c r="AZ82" i="6"/>
  <c r="AW82" i="6"/>
  <c r="AV82" i="6"/>
  <c r="AU82" i="6"/>
  <c r="AT82" i="6"/>
  <c r="AS82" i="6"/>
  <c r="AR82" i="6"/>
  <c r="AQ82" i="6"/>
  <c r="AP82" i="6"/>
  <c r="AO82" i="6"/>
  <c r="AN82" i="6"/>
  <c r="AM82" i="6"/>
  <c r="AL82" i="6"/>
  <c r="AK82" i="6"/>
  <c r="AJ82" i="6"/>
  <c r="AG82" i="6"/>
  <c r="AF82" i="6"/>
  <c r="AE82" i="6"/>
  <c r="AD82" i="6"/>
  <c r="AC82" i="6"/>
  <c r="AB82" i="6"/>
  <c r="AA82" i="6"/>
  <c r="Z82" i="6"/>
  <c r="Y82" i="6"/>
  <c r="X82" i="6"/>
  <c r="W82" i="6"/>
  <c r="V82" i="6"/>
  <c r="U82" i="6"/>
  <c r="T82" i="6"/>
  <c r="Q82" i="6"/>
  <c r="P82" i="6"/>
  <c r="O82" i="6"/>
  <c r="N82" i="6"/>
  <c r="M82" i="6"/>
  <c r="L82" i="6"/>
  <c r="K82" i="6"/>
  <c r="J82" i="6"/>
  <c r="I82" i="6"/>
  <c r="H82" i="6"/>
  <c r="G82" i="6"/>
  <c r="F82" i="6"/>
  <c r="E82" i="6"/>
  <c r="D82" i="6"/>
  <c r="BV79" i="6"/>
  <c r="BV83" i="6" s="1"/>
  <c r="BU79" i="6"/>
  <c r="BT79" i="6"/>
  <c r="BT93" i="6" s="1"/>
  <c r="BS79" i="6"/>
  <c r="BS83" i="6" s="1"/>
  <c r="BR79" i="6"/>
  <c r="BR83" i="6" s="1"/>
  <c r="BQ79" i="6"/>
  <c r="BQ83" i="6" s="1"/>
  <c r="BP79" i="6"/>
  <c r="BP93" i="6" s="1"/>
  <c r="BM79" i="6"/>
  <c r="BM83" i="6" s="1"/>
  <c r="BL79" i="6"/>
  <c r="BL83" i="6" s="1"/>
  <c r="BK79" i="6"/>
  <c r="BJ79" i="6"/>
  <c r="BI79" i="6"/>
  <c r="BI83" i="6" s="1"/>
  <c r="BH79" i="6"/>
  <c r="BH83" i="6" s="1"/>
  <c r="BG79" i="6"/>
  <c r="BG83" i="6" s="1"/>
  <c r="BF79" i="6"/>
  <c r="BF83" i="6" s="1"/>
  <c r="BE79" i="6"/>
  <c r="BE93" i="6" s="1"/>
  <c r="BD79" i="6"/>
  <c r="BD93" i="6" s="1"/>
  <c r="BC79" i="6"/>
  <c r="BC83" i="6" s="1"/>
  <c r="BB79" i="6"/>
  <c r="BB93" i="6" s="1"/>
  <c r="BA79" i="6"/>
  <c r="BA93" i="6" s="1"/>
  <c r="AZ79" i="6"/>
  <c r="AZ83" i="6" s="1"/>
  <c r="AW79" i="6"/>
  <c r="AW93" i="6" s="1"/>
  <c r="AV79" i="6"/>
  <c r="AU79" i="6"/>
  <c r="AU83" i="6" s="1"/>
  <c r="AT79" i="6"/>
  <c r="AT83" i="6" s="1"/>
  <c r="AS79" i="6"/>
  <c r="AR79" i="6"/>
  <c r="AR83" i="6" s="1"/>
  <c r="AQ79" i="6"/>
  <c r="AQ93" i="6" s="1"/>
  <c r="AP79" i="6"/>
  <c r="AP93" i="6" s="1"/>
  <c r="AO79" i="6"/>
  <c r="AO83" i="6" s="1"/>
  <c r="AN79" i="6"/>
  <c r="AN93" i="6" s="1"/>
  <c r="AM79" i="6"/>
  <c r="AM93" i="6" s="1"/>
  <c r="AL79" i="6"/>
  <c r="AL83" i="6" s="1"/>
  <c r="AK79" i="6"/>
  <c r="AK93" i="6" s="1"/>
  <c r="AJ79" i="6"/>
  <c r="AG79" i="6"/>
  <c r="AG83" i="6" s="1"/>
  <c r="AF79" i="6"/>
  <c r="AF83" i="6" s="1"/>
  <c r="AE79" i="6"/>
  <c r="AD79" i="6"/>
  <c r="AD83" i="6" s="1"/>
  <c r="AC79" i="6"/>
  <c r="AC93" i="6" s="1"/>
  <c r="AB79" i="6"/>
  <c r="AB93" i="6" s="1"/>
  <c r="AA79" i="6"/>
  <c r="AA83" i="6" s="1"/>
  <c r="Z79" i="6"/>
  <c r="Z93" i="6" s="1"/>
  <c r="Y79" i="6"/>
  <c r="Y93" i="6" s="1"/>
  <c r="X79" i="6"/>
  <c r="X83" i="6" s="1"/>
  <c r="W79" i="6"/>
  <c r="W93" i="6" s="1"/>
  <c r="V79" i="6"/>
  <c r="U79" i="6"/>
  <c r="U83" i="6" s="1"/>
  <c r="T79" i="6"/>
  <c r="T83" i="6" s="1"/>
  <c r="Q79" i="6"/>
  <c r="P79" i="6"/>
  <c r="P83" i="6" s="1"/>
  <c r="O79" i="6"/>
  <c r="O93" i="6" s="1"/>
  <c r="N79" i="6"/>
  <c r="N93" i="6" s="1"/>
  <c r="M79" i="6"/>
  <c r="M83" i="6" s="1"/>
  <c r="L79" i="6"/>
  <c r="L93" i="6" s="1"/>
  <c r="K79" i="6"/>
  <c r="K93" i="6" s="1"/>
  <c r="J79" i="6"/>
  <c r="J83" i="6" s="1"/>
  <c r="I79" i="6"/>
  <c r="I93" i="6" s="1"/>
  <c r="H79" i="6"/>
  <c r="G79" i="6"/>
  <c r="G83" i="6" s="1"/>
  <c r="F79" i="6"/>
  <c r="F83" i="6" s="1"/>
  <c r="E79" i="6"/>
  <c r="D79" i="6"/>
  <c r="D83" i="6" s="1"/>
  <c r="BV67" i="6"/>
  <c r="BU67" i="6"/>
  <c r="BT67" i="6"/>
  <c r="BS67" i="6"/>
  <c r="BR67" i="6"/>
  <c r="BQ67" i="6"/>
  <c r="BP67" i="6"/>
  <c r="BM67" i="6"/>
  <c r="BL67" i="6"/>
  <c r="BK67" i="6"/>
  <c r="BJ67" i="6"/>
  <c r="BI67" i="6"/>
  <c r="BH67" i="6"/>
  <c r="BG67" i="6"/>
  <c r="BF67" i="6"/>
  <c r="BE67" i="6"/>
  <c r="BD67" i="6"/>
  <c r="BC67" i="6"/>
  <c r="BB67" i="6"/>
  <c r="BA67" i="6"/>
  <c r="AZ67" i="6"/>
  <c r="AW67" i="6"/>
  <c r="AV67" i="6"/>
  <c r="AU67" i="6"/>
  <c r="AT67" i="6"/>
  <c r="AS67" i="6"/>
  <c r="AR67" i="6"/>
  <c r="AQ67" i="6"/>
  <c r="AP67" i="6"/>
  <c r="AO67" i="6"/>
  <c r="AN67" i="6"/>
  <c r="AM67" i="6"/>
  <c r="AL67" i="6"/>
  <c r="AK67" i="6"/>
  <c r="AJ67" i="6"/>
  <c r="AG67" i="6"/>
  <c r="AF67" i="6"/>
  <c r="AE67" i="6"/>
  <c r="AD67" i="6"/>
  <c r="AC67" i="6"/>
  <c r="AB67" i="6"/>
  <c r="AA67" i="6"/>
  <c r="Z67" i="6"/>
  <c r="Y67" i="6"/>
  <c r="X67" i="6"/>
  <c r="W67" i="6"/>
  <c r="V67" i="6"/>
  <c r="U67" i="6"/>
  <c r="T67" i="6"/>
  <c r="Q67" i="6"/>
  <c r="P67" i="6"/>
  <c r="O67" i="6"/>
  <c r="N67" i="6"/>
  <c r="M67" i="6"/>
  <c r="L67" i="6"/>
  <c r="K67" i="6"/>
  <c r="J67" i="6"/>
  <c r="I67" i="6"/>
  <c r="H67" i="6"/>
  <c r="G67" i="6"/>
  <c r="F67" i="6"/>
  <c r="E67" i="6"/>
  <c r="D67" i="6"/>
  <c r="BV62" i="6"/>
  <c r="BU62" i="6"/>
  <c r="BT62" i="6"/>
  <c r="BS62" i="6"/>
  <c r="BR62" i="6"/>
  <c r="BQ62" i="6"/>
  <c r="BP62" i="6"/>
  <c r="BM62" i="6"/>
  <c r="BL62" i="6"/>
  <c r="BK62" i="6"/>
  <c r="BJ62" i="6"/>
  <c r="BI62" i="6"/>
  <c r="BH62" i="6"/>
  <c r="BG62" i="6"/>
  <c r="BF62" i="6"/>
  <c r="BE62" i="6"/>
  <c r="BD62" i="6"/>
  <c r="BC62" i="6"/>
  <c r="BB62" i="6"/>
  <c r="BA62" i="6"/>
  <c r="AZ62" i="6"/>
  <c r="AW62" i="6"/>
  <c r="AV62" i="6"/>
  <c r="AU62" i="6"/>
  <c r="AT62" i="6"/>
  <c r="AS62" i="6"/>
  <c r="AR62" i="6"/>
  <c r="AQ62" i="6"/>
  <c r="AP62" i="6"/>
  <c r="AO62" i="6"/>
  <c r="AN62" i="6"/>
  <c r="AM62" i="6"/>
  <c r="AL62" i="6"/>
  <c r="AK62" i="6"/>
  <c r="AJ62" i="6"/>
  <c r="AG62" i="6"/>
  <c r="AF62" i="6"/>
  <c r="AE62" i="6"/>
  <c r="AD62" i="6"/>
  <c r="AC62" i="6"/>
  <c r="AB62" i="6"/>
  <c r="AA62" i="6"/>
  <c r="Z62" i="6"/>
  <c r="Y62" i="6"/>
  <c r="X62" i="6"/>
  <c r="W62" i="6"/>
  <c r="V62" i="6"/>
  <c r="U62" i="6"/>
  <c r="T62" i="6"/>
  <c r="Q62" i="6"/>
  <c r="P62" i="6"/>
  <c r="O62" i="6"/>
  <c r="N62" i="6"/>
  <c r="M62" i="6"/>
  <c r="L62" i="6"/>
  <c r="K62" i="6"/>
  <c r="J62" i="6"/>
  <c r="I62" i="6"/>
  <c r="H62" i="6"/>
  <c r="G62" i="6"/>
  <c r="F62" i="6"/>
  <c r="E62" i="6"/>
  <c r="D62" i="6"/>
  <c r="BV58" i="6"/>
  <c r="BU58" i="6"/>
  <c r="BT58" i="6"/>
  <c r="BS58" i="6"/>
  <c r="BR58" i="6"/>
  <c r="BQ58" i="6"/>
  <c r="BP58" i="6"/>
  <c r="BM58" i="6"/>
  <c r="BL58" i="6"/>
  <c r="BK58" i="6"/>
  <c r="BJ58" i="6"/>
  <c r="BI58" i="6"/>
  <c r="BH58" i="6"/>
  <c r="BG58" i="6"/>
  <c r="BF58" i="6"/>
  <c r="BE58" i="6"/>
  <c r="BD58" i="6"/>
  <c r="BC58" i="6"/>
  <c r="BB58" i="6"/>
  <c r="BA58" i="6"/>
  <c r="AZ58" i="6"/>
  <c r="AW58" i="6"/>
  <c r="AV58" i="6"/>
  <c r="AU58" i="6"/>
  <c r="AT58" i="6"/>
  <c r="AS58" i="6"/>
  <c r="AR58" i="6"/>
  <c r="AQ58" i="6"/>
  <c r="AP58" i="6"/>
  <c r="AO58" i="6"/>
  <c r="AN58" i="6"/>
  <c r="AM58" i="6"/>
  <c r="AL58" i="6"/>
  <c r="AK58" i="6"/>
  <c r="AJ58" i="6"/>
  <c r="AG58" i="6"/>
  <c r="AF58" i="6"/>
  <c r="AE58" i="6"/>
  <c r="AD58" i="6"/>
  <c r="AC58" i="6"/>
  <c r="AB58" i="6"/>
  <c r="AA58" i="6"/>
  <c r="Z58" i="6"/>
  <c r="Y58" i="6"/>
  <c r="X58" i="6"/>
  <c r="W58" i="6"/>
  <c r="V58" i="6"/>
  <c r="U58" i="6"/>
  <c r="T58" i="6"/>
  <c r="Q58" i="6"/>
  <c r="P58" i="6"/>
  <c r="O58" i="6"/>
  <c r="N58" i="6"/>
  <c r="M58" i="6"/>
  <c r="L58" i="6"/>
  <c r="K58" i="6"/>
  <c r="J58" i="6"/>
  <c r="I58" i="6"/>
  <c r="H58" i="6"/>
  <c r="G58" i="6"/>
  <c r="F58" i="6"/>
  <c r="E58" i="6"/>
  <c r="D58" i="6"/>
  <c r="BV55" i="6"/>
  <c r="BU55" i="6"/>
  <c r="BT55" i="6"/>
  <c r="BS55" i="6"/>
  <c r="BR55" i="6"/>
  <c r="BQ55" i="6"/>
  <c r="BP55" i="6"/>
  <c r="BM55" i="6"/>
  <c r="BL55" i="6"/>
  <c r="BK55" i="6"/>
  <c r="BJ55" i="6"/>
  <c r="BI55" i="6"/>
  <c r="BH55" i="6"/>
  <c r="BG55" i="6"/>
  <c r="BF55" i="6"/>
  <c r="BE55" i="6"/>
  <c r="BD55" i="6"/>
  <c r="BC55" i="6"/>
  <c r="BB55" i="6"/>
  <c r="BA55" i="6"/>
  <c r="AZ55" i="6"/>
  <c r="AW55" i="6"/>
  <c r="AV55" i="6"/>
  <c r="AU55" i="6"/>
  <c r="AT55" i="6"/>
  <c r="AS55" i="6"/>
  <c r="AR55" i="6"/>
  <c r="AQ55" i="6"/>
  <c r="AP55" i="6"/>
  <c r="AO55" i="6"/>
  <c r="AN55" i="6"/>
  <c r="AM55" i="6"/>
  <c r="AL55" i="6"/>
  <c r="AK55" i="6"/>
  <c r="AJ55" i="6"/>
  <c r="AG55" i="6"/>
  <c r="AF55" i="6"/>
  <c r="AE55" i="6"/>
  <c r="AD55" i="6"/>
  <c r="AC55" i="6"/>
  <c r="AB55" i="6"/>
  <c r="AA55" i="6"/>
  <c r="Z55" i="6"/>
  <c r="Y55" i="6"/>
  <c r="X55" i="6"/>
  <c r="W55" i="6"/>
  <c r="V55" i="6"/>
  <c r="U55" i="6"/>
  <c r="T55" i="6"/>
  <c r="Q55" i="6"/>
  <c r="P55" i="6"/>
  <c r="O55" i="6"/>
  <c r="N55" i="6"/>
  <c r="M55" i="6"/>
  <c r="L55" i="6"/>
  <c r="K55" i="6"/>
  <c r="J55" i="6"/>
  <c r="I55" i="6"/>
  <c r="H55" i="6"/>
  <c r="G55" i="6"/>
  <c r="F55" i="6"/>
  <c r="E55" i="6"/>
  <c r="D55" i="6"/>
  <c r="BV48" i="6"/>
  <c r="BU48" i="6"/>
  <c r="BT48" i="6"/>
  <c r="BS48" i="6"/>
  <c r="BR48" i="6"/>
  <c r="BQ48" i="6"/>
  <c r="BP48" i="6"/>
  <c r="BM48" i="6"/>
  <c r="BL48" i="6"/>
  <c r="BK48" i="6"/>
  <c r="BJ48" i="6"/>
  <c r="BI48" i="6"/>
  <c r="BH48" i="6"/>
  <c r="BG48" i="6"/>
  <c r="BF48" i="6"/>
  <c r="BE48" i="6"/>
  <c r="BD48" i="6"/>
  <c r="BC48" i="6"/>
  <c r="BB48" i="6"/>
  <c r="BA48" i="6"/>
  <c r="AZ48" i="6"/>
  <c r="AW48" i="6"/>
  <c r="AV48" i="6"/>
  <c r="AU48" i="6"/>
  <c r="AT48" i="6"/>
  <c r="AS48" i="6"/>
  <c r="AR48" i="6"/>
  <c r="AQ48" i="6"/>
  <c r="AP48" i="6"/>
  <c r="AO48" i="6"/>
  <c r="AN48" i="6"/>
  <c r="AM48" i="6"/>
  <c r="AL48" i="6"/>
  <c r="AK48" i="6"/>
  <c r="AJ48" i="6"/>
  <c r="AG48" i="6"/>
  <c r="AF48" i="6"/>
  <c r="AE48" i="6"/>
  <c r="AD48" i="6"/>
  <c r="AC48" i="6"/>
  <c r="AB48" i="6"/>
  <c r="AA48" i="6"/>
  <c r="Z48" i="6"/>
  <c r="Y48" i="6"/>
  <c r="X48" i="6"/>
  <c r="W48" i="6"/>
  <c r="V48" i="6"/>
  <c r="U48" i="6"/>
  <c r="T48" i="6"/>
  <c r="Q48" i="6"/>
  <c r="P48" i="6"/>
  <c r="O48" i="6"/>
  <c r="N48" i="6"/>
  <c r="M48" i="6"/>
  <c r="L48" i="6"/>
  <c r="K48" i="6"/>
  <c r="J48" i="6"/>
  <c r="I48" i="6"/>
  <c r="H48" i="6"/>
  <c r="G48" i="6"/>
  <c r="F48" i="6"/>
  <c r="E48" i="6"/>
  <c r="D48" i="6"/>
  <c r="BV42" i="6"/>
  <c r="BU42" i="6"/>
  <c r="BT42" i="6"/>
  <c r="BS42" i="6"/>
  <c r="BR42" i="6"/>
  <c r="BQ42" i="6"/>
  <c r="BP42" i="6"/>
  <c r="BM42" i="6"/>
  <c r="BL42" i="6"/>
  <c r="BK42" i="6"/>
  <c r="BJ42" i="6"/>
  <c r="BI42" i="6"/>
  <c r="BH42" i="6"/>
  <c r="BG42" i="6"/>
  <c r="BF42" i="6"/>
  <c r="BE42" i="6"/>
  <c r="BD42" i="6"/>
  <c r="BC42" i="6"/>
  <c r="BB42" i="6"/>
  <c r="BA42" i="6"/>
  <c r="AZ42" i="6"/>
  <c r="AW42" i="6"/>
  <c r="AV42" i="6"/>
  <c r="AU42" i="6"/>
  <c r="AT42" i="6"/>
  <c r="AS42" i="6"/>
  <c r="AR42" i="6"/>
  <c r="AQ42" i="6"/>
  <c r="AP42" i="6"/>
  <c r="AO42" i="6"/>
  <c r="AN42" i="6"/>
  <c r="AM42" i="6"/>
  <c r="AL42" i="6"/>
  <c r="AK42" i="6"/>
  <c r="AJ42" i="6"/>
  <c r="AG42" i="6"/>
  <c r="AF42" i="6"/>
  <c r="AE42" i="6"/>
  <c r="AD42" i="6"/>
  <c r="AC42" i="6"/>
  <c r="AB42" i="6"/>
  <c r="AA42" i="6"/>
  <c r="Z42" i="6"/>
  <c r="Y42" i="6"/>
  <c r="X42" i="6"/>
  <c r="W42" i="6"/>
  <c r="V42" i="6"/>
  <c r="U42" i="6"/>
  <c r="T42" i="6"/>
  <c r="Q42" i="6"/>
  <c r="P42" i="6"/>
  <c r="O42" i="6"/>
  <c r="N42" i="6"/>
  <c r="M42" i="6"/>
  <c r="L42" i="6"/>
  <c r="K42" i="6"/>
  <c r="J42" i="6"/>
  <c r="I42" i="6"/>
  <c r="H42" i="6"/>
  <c r="G42" i="6"/>
  <c r="F42" i="6"/>
  <c r="E42" i="6"/>
  <c r="D42" i="6"/>
  <c r="BV33" i="6"/>
  <c r="BV69" i="6" s="1"/>
  <c r="BU33" i="6"/>
  <c r="BU69" i="6" s="1"/>
  <c r="BT33" i="6"/>
  <c r="BS33" i="6"/>
  <c r="BR33" i="6"/>
  <c r="BQ33" i="6"/>
  <c r="BP33" i="6"/>
  <c r="BP69" i="6" s="1"/>
  <c r="BM33" i="6"/>
  <c r="BL33" i="6"/>
  <c r="BL69" i="6" s="1"/>
  <c r="BK33" i="6"/>
  <c r="BJ33" i="6"/>
  <c r="BI33" i="6"/>
  <c r="BH33" i="6"/>
  <c r="BH69" i="6" s="1"/>
  <c r="BG33" i="6"/>
  <c r="BG69" i="6" s="1"/>
  <c r="BF33" i="6"/>
  <c r="BE33" i="6"/>
  <c r="BD33" i="6"/>
  <c r="BC33" i="6"/>
  <c r="BB33" i="6"/>
  <c r="BB69" i="6" s="1"/>
  <c r="BA33" i="6"/>
  <c r="AZ33" i="6"/>
  <c r="AZ69" i="6" s="1"/>
  <c r="AW33" i="6"/>
  <c r="AV33" i="6"/>
  <c r="AU33" i="6"/>
  <c r="AT33" i="6"/>
  <c r="AT69" i="6" s="1"/>
  <c r="AS33" i="6"/>
  <c r="AS69" i="6" s="1"/>
  <c r="AR33" i="6"/>
  <c r="AQ33" i="6"/>
  <c r="AP33" i="6"/>
  <c r="AO33" i="6"/>
  <c r="AO69" i="6" s="1"/>
  <c r="AN33" i="6"/>
  <c r="AN69" i="6" s="1"/>
  <c r="AM33" i="6"/>
  <c r="AL33" i="6"/>
  <c r="AL69" i="6" s="1"/>
  <c r="AK33" i="6"/>
  <c r="AJ33" i="6"/>
  <c r="AG33" i="6"/>
  <c r="AF33" i="6"/>
  <c r="AF69" i="6" s="1"/>
  <c r="AE33" i="6"/>
  <c r="AE69" i="6" s="1"/>
  <c r="AD33" i="6"/>
  <c r="AC33" i="6"/>
  <c r="AB33" i="6"/>
  <c r="AA33" i="6"/>
  <c r="Z33" i="6"/>
  <c r="Z69" i="6" s="1"/>
  <c r="Y33" i="6"/>
  <c r="X33" i="6"/>
  <c r="X69" i="6" s="1"/>
  <c r="W33" i="6"/>
  <c r="V33" i="6"/>
  <c r="U33" i="6"/>
  <c r="T33" i="6"/>
  <c r="T69" i="6" s="1"/>
  <c r="Q33" i="6"/>
  <c r="Q69" i="6" s="1"/>
  <c r="P33" i="6"/>
  <c r="O33" i="6"/>
  <c r="N33" i="6"/>
  <c r="M33" i="6"/>
  <c r="M69" i="6" s="1"/>
  <c r="L33" i="6"/>
  <c r="L69" i="6" s="1"/>
  <c r="K33" i="6"/>
  <c r="J33" i="6"/>
  <c r="J69" i="6" s="1"/>
  <c r="I33" i="6"/>
  <c r="H33" i="6"/>
  <c r="G33" i="6"/>
  <c r="F33" i="6"/>
  <c r="F69" i="6" s="1"/>
  <c r="E33" i="6"/>
  <c r="E69" i="6" s="1"/>
  <c r="D33" i="6"/>
  <c r="BV28" i="6"/>
  <c r="BU28" i="6"/>
  <c r="BT28" i="6"/>
  <c r="BS28" i="6"/>
  <c r="BR28" i="6"/>
  <c r="BQ28" i="6"/>
  <c r="BP28" i="6"/>
  <c r="BM28" i="6"/>
  <c r="BL28" i="6"/>
  <c r="BK28" i="6"/>
  <c r="BJ28" i="6"/>
  <c r="BI28" i="6"/>
  <c r="BH28" i="6"/>
  <c r="BG28" i="6"/>
  <c r="BF28" i="6"/>
  <c r="BE28" i="6"/>
  <c r="BD28" i="6"/>
  <c r="BC28" i="6"/>
  <c r="BB28" i="6"/>
  <c r="BA28" i="6"/>
  <c r="AZ28" i="6"/>
  <c r="AW28" i="6"/>
  <c r="AV28" i="6"/>
  <c r="AU28" i="6"/>
  <c r="AT28" i="6"/>
  <c r="AS28" i="6"/>
  <c r="AR28" i="6"/>
  <c r="AQ28" i="6"/>
  <c r="AP28" i="6"/>
  <c r="AO28" i="6"/>
  <c r="AN28" i="6"/>
  <c r="AM28" i="6"/>
  <c r="AL28" i="6"/>
  <c r="AK28" i="6"/>
  <c r="AJ28" i="6"/>
  <c r="AG28" i="6"/>
  <c r="AF28" i="6"/>
  <c r="AE28" i="6"/>
  <c r="AD28" i="6"/>
  <c r="AC28" i="6"/>
  <c r="AB28" i="6"/>
  <c r="AA28" i="6"/>
  <c r="Z28" i="6"/>
  <c r="Y28" i="6"/>
  <c r="X28" i="6"/>
  <c r="W28" i="6"/>
  <c r="V28" i="6"/>
  <c r="U28" i="6"/>
  <c r="T28" i="6"/>
  <c r="Q28" i="6"/>
  <c r="P28" i="6"/>
  <c r="O28" i="6"/>
  <c r="N28" i="6"/>
  <c r="M28" i="6"/>
  <c r="L28" i="6"/>
  <c r="K28" i="6"/>
  <c r="J28" i="6"/>
  <c r="I28" i="6"/>
  <c r="H28" i="6"/>
  <c r="G28" i="6"/>
  <c r="F28" i="6"/>
  <c r="E28" i="6"/>
  <c r="D28" i="6"/>
  <c r="BV18" i="6"/>
  <c r="BV29" i="6" s="1"/>
  <c r="BU18" i="6"/>
  <c r="BT18" i="6"/>
  <c r="BS18" i="6"/>
  <c r="BR18" i="6"/>
  <c r="BQ18" i="6"/>
  <c r="BP18" i="6"/>
  <c r="BM18" i="6"/>
  <c r="BL18" i="6"/>
  <c r="BK18" i="6"/>
  <c r="BJ18" i="6"/>
  <c r="BI18" i="6"/>
  <c r="BH18" i="6"/>
  <c r="BH29" i="6" s="1"/>
  <c r="BG18" i="6"/>
  <c r="BF18" i="6"/>
  <c r="BE18" i="6"/>
  <c r="BD18" i="6"/>
  <c r="BC18" i="6"/>
  <c r="BB18" i="6"/>
  <c r="BA18" i="6"/>
  <c r="AZ18" i="6"/>
  <c r="AZ29" i="6" s="1"/>
  <c r="AW18" i="6"/>
  <c r="AV18" i="6"/>
  <c r="AV19" i="6" s="1"/>
  <c r="AU18" i="6"/>
  <c r="AU19" i="6" s="1"/>
  <c r="AU20" i="6" s="1"/>
  <c r="AT18" i="6"/>
  <c r="AT19" i="6" s="1"/>
  <c r="AT20" i="6" s="1"/>
  <c r="AS18" i="6"/>
  <c r="AS19" i="6" s="1"/>
  <c r="AS20" i="6" s="1"/>
  <c r="AR18" i="6"/>
  <c r="AQ18" i="6"/>
  <c r="AQ19" i="6" s="1"/>
  <c r="AP18" i="6"/>
  <c r="AO18" i="6"/>
  <c r="AN18" i="6"/>
  <c r="AM18" i="6"/>
  <c r="AL18" i="6"/>
  <c r="AK18" i="6"/>
  <c r="AJ18" i="6"/>
  <c r="AG18" i="6"/>
  <c r="AF18" i="6"/>
  <c r="AE18" i="6"/>
  <c r="AD18" i="6"/>
  <c r="AC18" i="6"/>
  <c r="AB18" i="6"/>
  <c r="AA18" i="6"/>
  <c r="Z18" i="6"/>
  <c r="Y18" i="6"/>
  <c r="X18" i="6"/>
  <c r="W18" i="6"/>
  <c r="V18" i="6"/>
  <c r="U18" i="6"/>
  <c r="T18" i="6"/>
  <c r="Q18" i="6"/>
  <c r="P18" i="6"/>
  <c r="O18" i="6"/>
  <c r="N18" i="6"/>
  <c r="M18" i="6"/>
  <c r="L18" i="6"/>
  <c r="K18" i="6"/>
  <c r="J18" i="6"/>
  <c r="I18" i="6"/>
  <c r="H18" i="6"/>
  <c r="G18" i="6"/>
  <c r="F18" i="6"/>
  <c r="E18" i="6"/>
  <c r="D18" i="6"/>
  <c r="BV14" i="6"/>
  <c r="BV92" i="6" s="1"/>
  <c r="BU14" i="6"/>
  <c r="BU29" i="6" s="1"/>
  <c r="BT14" i="6"/>
  <c r="BS14" i="6"/>
  <c r="BS29" i="6" s="1"/>
  <c r="BR14" i="6"/>
  <c r="BR29" i="6" s="1"/>
  <c r="BQ14" i="6"/>
  <c r="BQ92" i="6" s="1"/>
  <c r="BP14" i="6"/>
  <c r="BM14" i="6"/>
  <c r="BM29" i="6" s="1"/>
  <c r="BL14" i="6"/>
  <c r="BK14" i="6"/>
  <c r="BJ14" i="6"/>
  <c r="BJ29" i="6" s="1"/>
  <c r="BI14" i="6"/>
  <c r="BI29" i="6" s="1"/>
  <c r="BH14" i="6"/>
  <c r="BG14" i="6"/>
  <c r="BG29" i="6" s="1"/>
  <c r="BF14" i="6"/>
  <c r="BE14" i="6"/>
  <c r="BE29" i="6" s="1"/>
  <c r="BD14" i="6"/>
  <c r="BD29" i="6" s="1"/>
  <c r="BC14" i="6"/>
  <c r="BC92" i="6" s="1"/>
  <c r="BB14" i="6"/>
  <c r="BA14" i="6"/>
  <c r="AZ14" i="6"/>
  <c r="AZ92" i="6" s="1"/>
  <c r="AW14" i="6"/>
  <c r="AV14" i="6"/>
  <c r="AU14" i="6"/>
  <c r="AT14" i="6"/>
  <c r="AS14" i="6"/>
  <c r="AR14" i="6"/>
  <c r="AQ14" i="6"/>
  <c r="AP14" i="6"/>
  <c r="AP29" i="6" s="1"/>
  <c r="AO14" i="6"/>
  <c r="AO92" i="6" s="1"/>
  <c r="AN14" i="6"/>
  <c r="AM14" i="6"/>
  <c r="AL14" i="6"/>
  <c r="AL92" i="6" s="1"/>
  <c r="AK14" i="6"/>
  <c r="AJ14" i="6"/>
  <c r="AJ29" i="6" s="1"/>
  <c r="AG14" i="6"/>
  <c r="AF14" i="6"/>
  <c r="AF92" i="6" s="1"/>
  <c r="AE14" i="6"/>
  <c r="AE29" i="6" s="1"/>
  <c r="AD14" i="6"/>
  <c r="AC14" i="6"/>
  <c r="AC29" i="6" s="1"/>
  <c r="AB14" i="6"/>
  <c r="AB29" i="6" s="1"/>
  <c r="AA14" i="6"/>
  <c r="AA92" i="6" s="1"/>
  <c r="Z14" i="6"/>
  <c r="Y14" i="6"/>
  <c r="X14" i="6"/>
  <c r="X92" i="6" s="1"/>
  <c r="W14" i="6"/>
  <c r="V14" i="6"/>
  <c r="V29" i="6" s="1"/>
  <c r="U14" i="6"/>
  <c r="T14" i="6"/>
  <c r="T92" i="6" s="1"/>
  <c r="Q14" i="6"/>
  <c r="Q29" i="6" s="1"/>
  <c r="P14" i="6"/>
  <c r="O14" i="6"/>
  <c r="O29" i="6" s="1"/>
  <c r="N14" i="6"/>
  <c r="N29" i="6" s="1"/>
  <c r="M14" i="6"/>
  <c r="M92" i="6" s="1"/>
  <c r="L14" i="6"/>
  <c r="K14" i="6"/>
  <c r="J14" i="6"/>
  <c r="J92" i="6" s="1"/>
  <c r="I14" i="6"/>
  <c r="H14" i="6"/>
  <c r="H29" i="6" s="1"/>
  <c r="G14" i="6"/>
  <c r="F14" i="6"/>
  <c r="F92" i="6" s="1"/>
  <c r="E14" i="6"/>
  <c r="E29" i="6" s="1"/>
  <c r="D14" i="6"/>
  <c r="AT92" i="6" l="1"/>
  <c r="I29" i="6"/>
  <c r="W29" i="6"/>
  <c r="AK29" i="6"/>
  <c r="BK29" i="6"/>
  <c r="M29" i="6"/>
  <c r="AA29" i="6"/>
  <c r="AO29" i="6"/>
  <c r="BC29" i="6"/>
  <c r="BQ29" i="6"/>
  <c r="H69" i="6"/>
  <c r="V69" i="6"/>
  <c r="AJ69" i="6"/>
  <c r="AV69" i="6"/>
  <c r="BJ69" i="6"/>
  <c r="G93" i="6"/>
  <c r="I83" i="6"/>
  <c r="U93" i="6"/>
  <c r="W83" i="6"/>
  <c r="AG93" i="6"/>
  <c r="AK83" i="6"/>
  <c r="AU93" i="6"/>
  <c r="AW83" i="6"/>
  <c r="BK83" i="6"/>
  <c r="L83" i="6"/>
  <c r="Z83" i="6"/>
  <c r="AN83" i="6"/>
  <c r="BB83" i="6"/>
  <c r="BP83" i="6"/>
  <c r="BT83" i="6"/>
  <c r="F93" i="6"/>
  <c r="F95" i="6" s="1"/>
  <c r="T93" i="6"/>
  <c r="T95" i="6" s="1"/>
  <c r="AF93" i="6"/>
  <c r="AF95" i="6" s="1"/>
  <c r="AT93" i="6"/>
  <c r="BQ93" i="6"/>
  <c r="BQ95" i="6"/>
  <c r="F29" i="6"/>
  <c r="J29" i="6"/>
  <c r="T29" i="6"/>
  <c r="X29" i="6"/>
  <c r="AF29" i="6"/>
  <c r="AL29" i="6"/>
  <c r="BL29" i="6"/>
  <c r="BL94" i="6" s="1"/>
  <c r="BL95" i="6" s="1"/>
  <c r="O69" i="6"/>
  <c r="AC69" i="6"/>
  <c r="AQ69" i="6"/>
  <c r="BE69" i="6"/>
  <c r="BS69" i="6"/>
  <c r="I69" i="6"/>
  <c r="W69" i="6"/>
  <c r="AA69" i="6"/>
  <c r="AK69" i="6"/>
  <c r="AW69" i="6"/>
  <c r="BC69" i="6"/>
  <c r="BK69" i="6"/>
  <c r="BQ69" i="6"/>
  <c r="D93" i="6"/>
  <c r="H83" i="6"/>
  <c r="P93" i="6"/>
  <c r="V83" i="6"/>
  <c r="AD93" i="6"/>
  <c r="AJ83" i="6"/>
  <c r="AR93" i="6"/>
  <c r="AV83" i="6"/>
  <c r="BF93" i="6"/>
  <c r="BJ83" i="6"/>
  <c r="BR93" i="6"/>
  <c r="K83" i="6"/>
  <c r="Y83" i="6"/>
  <c r="AM83" i="6"/>
  <c r="BA83" i="6"/>
  <c r="BV93" i="6"/>
  <c r="BV95" i="6" s="1"/>
  <c r="AU69" i="6"/>
  <c r="AB69" i="6"/>
  <c r="AB92" i="6"/>
  <c r="AB95" i="6" s="1"/>
  <c r="BD69" i="6"/>
  <c r="BD92" i="6"/>
  <c r="BD95" i="6" s="1"/>
  <c r="G69" i="6"/>
  <c r="U69" i="6"/>
  <c r="AG69" i="6"/>
  <c r="BI69" i="6"/>
  <c r="D29" i="6"/>
  <c r="P29" i="6"/>
  <c r="AD29" i="6"/>
  <c r="BF29" i="6"/>
  <c r="BT29" i="6"/>
  <c r="AS29" i="6"/>
  <c r="BG94" i="6"/>
  <c r="BG95" i="6" s="1"/>
  <c r="AQ20" i="6"/>
  <c r="AQ29" i="6"/>
  <c r="AQ92" i="6"/>
  <c r="AQ95" i="6" s="1"/>
  <c r="E93" i="6"/>
  <c r="E83" i="6"/>
  <c r="Q93" i="6"/>
  <c r="Q83" i="6"/>
  <c r="AE93" i="6"/>
  <c r="AE83" i="6"/>
  <c r="AS93" i="6"/>
  <c r="AS83" i="6"/>
  <c r="BU83" i="6"/>
  <c r="BU93" i="6"/>
  <c r="G29" i="6"/>
  <c r="G92" i="6"/>
  <c r="G95" i="6" s="1"/>
  <c r="U29" i="6"/>
  <c r="U92" i="6"/>
  <c r="U95" i="6" s="1"/>
  <c r="AG29" i="6"/>
  <c r="AG92" i="6"/>
  <c r="AG95" i="6" s="1"/>
  <c r="AU29" i="6"/>
  <c r="AU92" i="6"/>
  <c r="AU95" i="6" s="1"/>
  <c r="BI94" i="6"/>
  <c r="BI95" i="6" s="1"/>
  <c r="AR20" i="6"/>
  <c r="AR19" i="6"/>
  <c r="AR29" i="6" s="1"/>
  <c r="K69" i="6"/>
  <c r="Y69" i="6"/>
  <c r="AM69" i="6"/>
  <c r="BA69" i="6"/>
  <c r="BM69" i="6"/>
  <c r="N69" i="6"/>
  <c r="N92" i="6"/>
  <c r="N95" i="6" s="1"/>
  <c r="H92" i="6"/>
  <c r="V92" i="6"/>
  <c r="AJ92" i="6"/>
  <c r="BJ94" i="6"/>
  <c r="BJ95" i="6" s="1"/>
  <c r="I92" i="6"/>
  <c r="I95" i="6" s="1"/>
  <c r="W92" i="6"/>
  <c r="W95" i="6" s="1"/>
  <c r="AK92" i="6"/>
  <c r="AK95" i="6" s="1"/>
  <c r="AT29" i="6"/>
  <c r="BH94" i="6"/>
  <c r="BH95" i="6" s="1"/>
  <c r="AP69" i="6"/>
  <c r="AP92" i="6"/>
  <c r="AP95" i="6" s="1"/>
  <c r="K92" i="6"/>
  <c r="K95" i="6" s="1"/>
  <c r="BR69" i="6"/>
  <c r="BR92" i="6"/>
  <c r="BR95" i="6" s="1"/>
  <c r="Y92" i="6"/>
  <c r="Y95" i="6" s="1"/>
  <c r="AM92" i="6"/>
  <c r="AM95" i="6" s="1"/>
  <c r="BA92" i="6"/>
  <c r="BA95" i="6" s="1"/>
  <c r="BM94" i="6"/>
  <c r="BM95" i="6" s="1"/>
  <c r="L92" i="6"/>
  <c r="L95" i="6" s="1"/>
  <c r="L29" i="6"/>
  <c r="Z92" i="6"/>
  <c r="Z95" i="6" s="1"/>
  <c r="Z29" i="6"/>
  <c r="AN92" i="6"/>
  <c r="AN95" i="6" s="1"/>
  <c r="AN29" i="6"/>
  <c r="BB92" i="6"/>
  <c r="BB95" i="6" s="1"/>
  <c r="BB29" i="6"/>
  <c r="BP29" i="6"/>
  <c r="BP92" i="6"/>
  <c r="BP95" i="6" s="1"/>
  <c r="AW19" i="6"/>
  <c r="BK94" i="6"/>
  <c r="BK95" i="6" s="1"/>
  <c r="D69" i="6"/>
  <c r="P69" i="6"/>
  <c r="AD69" i="6"/>
  <c r="AR69" i="6"/>
  <c r="BF69" i="6"/>
  <c r="BT69" i="6"/>
  <c r="AC92" i="6"/>
  <c r="AC95" i="6" s="1"/>
  <c r="D92" i="6"/>
  <c r="D95" i="6" s="1"/>
  <c r="P92" i="6"/>
  <c r="P95" i="6" s="1"/>
  <c r="AD92" i="6"/>
  <c r="AD95" i="6" s="1"/>
  <c r="AR92" i="6"/>
  <c r="AR95" i="6" s="1"/>
  <c r="BF92" i="6"/>
  <c r="BF95" i="6" s="1"/>
  <c r="H93" i="6"/>
  <c r="V93" i="6"/>
  <c r="AJ93" i="6"/>
  <c r="AV93" i="6"/>
  <c r="BS93" i="6"/>
  <c r="AV20" i="6"/>
  <c r="AV29" i="6" s="1"/>
  <c r="K29" i="6"/>
  <c r="Y29" i="6"/>
  <c r="AM29" i="6"/>
  <c r="BA29" i="6"/>
  <c r="N83" i="6"/>
  <c r="AB83" i="6"/>
  <c r="AP83" i="6"/>
  <c r="BD83" i="6"/>
  <c r="E92" i="6"/>
  <c r="Q92" i="6"/>
  <c r="Q95" i="6" s="1"/>
  <c r="AE92" i="6"/>
  <c r="AE95" i="6" s="1"/>
  <c r="AS92" i="6"/>
  <c r="O92" i="6"/>
  <c r="O95" i="6" s="1"/>
  <c r="BE92" i="6"/>
  <c r="BE95" i="6" s="1"/>
  <c r="O83" i="6"/>
  <c r="AC83" i="6"/>
  <c r="AQ83" i="6"/>
  <c r="BE83" i="6"/>
  <c r="J93" i="6"/>
  <c r="J95" i="6" s="1"/>
  <c r="X93" i="6"/>
  <c r="X95" i="6" s="1"/>
  <c r="AL93" i="6"/>
  <c r="AL95" i="6" s="1"/>
  <c r="AZ93" i="6"/>
  <c r="AZ95" i="6" s="1"/>
  <c r="BS92" i="6"/>
  <c r="BS95" i="6" s="1"/>
  <c r="BT92" i="6"/>
  <c r="BT95" i="6" s="1"/>
  <c r="M93" i="6"/>
  <c r="M95" i="6" s="1"/>
  <c r="AA93" i="6"/>
  <c r="AA95" i="6" s="1"/>
  <c r="AO93" i="6"/>
  <c r="AO95" i="6" s="1"/>
  <c r="BC93" i="6"/>
  <c r="BC95" i="6" s="1"/>
  <c r="BU92" i="6"/>
  <c r="BU95" i="6" s="1"/>
  <c r="AW92" i="6" l="1"/>
  <c r="AW95" i="6" s="1"/>
  <c r="AW20" i="6"/>
  <c r="AW29" i="6" s="1"/>
  <c r="AJ95" i="6"/>
  <c r="AT95" i="6"/>
  <c r="AV92" i="6"/>
  <c r="AV95" i="6" s="1"/>
  <c r="V95" i="6"/>
  <c r="E95" i="6"/>
  <c r="H95" i="6"/>
  <c r="AS95" i="6"/>
</calcChain>
</file>

<file path=xl/sharedStrings.xml><?xml version="1.0" encoding="utf-8"?>
<sst xmlns="http://schemas.openxmlformats.org/spreadsheetml/2006/main" count="24637" uniqueCount="1545">
  <si>
    <t>Ｃ－１　土地利用現況（自然的土地利用）（平成12年）  1/5</t>
    <rPh sb="20" eb="22">
      <t>ヘイセイ</t>
    </rPh>
    <rPh sb="24" eb="25">
      <t>ネン</t>
    </rPh>
    <phoneticPr fontId="15"/>
  </si>
  <si>
    <t>Ｃ－１　土地利用現況（自然的土地利用）（平成12年）  2/5</t>
    <rPh sb="20" eb="22">
      <t>ヘイセイ</t>
    </rPh>
    <rPh sb="24" eb="25">
      <t>ネン</t>
    </rPh>
    <phoneticPr fontId="15"/>
  </si>
  <si>
    <t>Ｃ－１　土地利用現況（自然的土地利用）（平成12年）  3/5</t>
    <rPh sb="20" eb="22">
      <t>ヘイセイ</t>
    </rPh>
    <rPh sb="24" eb="25">
      <t>ネン</t>
    </rPh>
    <phoneticPr fontId="15"/>
  </si>
  <si>
    <t>Ｃ－１　土地利用現況（自然的土地利用）（平成12年）  4/5</t>
    <rPh sb="20" eb="22">
      <t>ヘイセイ</t>
    </rPh>
    <rPh sb="24" eb="25">
      <t>ネン</t>
    </rPh>
    <phoneticPr fontId="15"/>
  </si>
  <si>
    <t>Ｃ－１　土地利用現況（自然的土地利用）（平成12年）  5/5</t>
    <rPh sb="20" eb="22">
      <t>ヘイセイ</t>
    </rPh>
    <rPh sb="24" eb="25">
      <t>ネン</t>
    </rPh>
    <phoneticPr fontId="15"/>
  </si>
  <si>
    <t>都市計画
区域名</t>
    <rPh sb="0" eb="2">
      <t>トシ</t>
    </rPh>
    <rPh sb="2" eb="4">
      <t>ケイカク</t>
    </rPh>
    <rPh sb="5" eb="7">
      <t>クイキ</t>
    </rPh>
    <rPh sb="7" eb="8">
      <t>メイ</t>
    </rPh>
    <phoneticPr fontId="15"/>
  </si>
  <si>
    <t>市町村名</t>
    <rPh sb="0" eb="3">
      <t>シチョウソン</t>
    </rPh>
    <rPh sb="3" eb="4">
      <t>メイ</t>
    </rPh>
    <phoneticPr fontId="15"/>
  </si>
  <si>
    <t>確定市街地</t>
    <rPh sb="0" eb="2">
      <t>カクテイ</t>
    </rPh>
    <rPh sb="2" eb="5">
      <t>シガイチ</t>
    </rPh>
    <phoneticPr fontId="15"/>
  </si>
  <si>
    <t>進行市街地</t>
    <rPh sb="0" eb="2">
      <t>シンコウ</t>
    </rPh>
    <rPh sb="2" eb="5">
      <t>シガイチ</t>
    </rPh>
    <phoneticPr fontId="15"/>
  </si>
  <si>
    <t>新市街地</t>
    <rPh sb="0" eb="1">
      <t>シン</t>
    </rPh>
    <rPh sb="1" eb="4">
      <t>シガイチ</t>
    </rPh>
    <phoneticPr fontId="15"/>
  </si>
  <si>
    <t>市街化区域（合計）</t>
    <rPh sb="0" eb="3">
      <t>シガイカ</t>
    </rPh>
    <rPh sb="3" eb="5">
      <t>クイキ</t>
    </rPh>
    <rPh sb="6" eb="8">
      <t>ゴウケイ</t>
    </rPh>
    <phoneticPr fontId="15"/>
  </si>
  <si>
    <t>市街化調整区域</t>
    <rPh sb="0" eb="3">
      <t>シガイカ</t>
    </rPh>
    <rPh sb="3" eb="5">
      <t>チョウセイ</t>
    </rPh>
    <rPh sb="5" eb="7">
      <t>クイキ</t>
    </rPh>
    <phoneticPr fontId="15"/>
  </si>
  <si>
    <t>非線引き都市計画区域（用途地域内）</t>
    <rPh sb="0" eb="1">
      <t>ヒ</t>
    </rPh>
    <rPh sb="11" eb="13">
      <t>ヨウト</t>
    </rPh>
    <rPh sb="13" eb="15">
      <t>チイキ</t>
    </rPh>
    <rPh sb="15" eb="16">
      <t>ナイ</t>
    </rPh>
    <phoneticPr fontId="15"/>
  </si>
  <si>
    <t>非線引き都市計画区域（用途地域外）</t>
    <rPh sb="0" eb="1">
      <t>ヒ</t>
    </rPh>
    <rPh sb="11" eb="13">
      <t>ヨウト</t>
    </rPh>
    <rPh sb="13" eb="15">
      <t>チイキ</t>
    </rPh>
    <rPh sb="15" eb="16">
      <t>ソト</t>
    </rPh>
    <phoneticPr fontId="15"/>
  </si>
  <si>
    <t>都市計画区域外</t>
    <rPh sb="0" eb="2">
      <t>トシ</t>
    </rPh>
    <rPh sb="2" eb="4">
      <t>ケイカク</t>
    </rPh>
    <rPh sb="4" eb="7">
      <t>クイキガイ</t>
    </rPh>
    <phoneticPr fontId="15"/>
  </si>
  <si>
    <t>自然的土地利用（合計）</t>
    <rPh sb="0" eb="3">
      <t>シゼンテキ</t>
    </rPh>
    <rPh sb="3" eb="5">
      <t>トチ</t>
    </rPh>
    <rPh sb="5" eb="7">
      <t>リヨウ</t>
    </rPh>
    <rPh sb="8" eb="10">
      <t>ゴウケイ</t>
    </rPh>
    <phoneticPr fontId="15"/>
  </si>
  <si>
    <t>農地</t>
    <rPh sb="0" eb="2">
      <t>ノウチ</t>
    </rPh>
    <phoneticPr fontId="15"/>
  </si>
  <si>
    <t>山林</t>
    <rPh sb="0" eb="2">
      <t>サンリン</t>
    </rPh>
    <phoneticPr fontId="15"/>
  </si>
  <si>
    <t>水面</t>
    <rPh sb="0" eb="2">
      <t>スイメン</t>
    </rPh>
    <phoneticPr fontId="15"/>
  </si>
  <si>
    <t>その他の</t>
    <rPh sb="2" eb="3">
      <t>タ</t>
    </rPh>
    <phoneticPr fontId="15"/>
  </si>
  <si>
    <t>小計</t>
    <rPh sb="0" eb="2">
      <t>ショウケイ</t>
    </rPh>
    <phoneticPr fontId="15"/>
  </si>
  <si>
    <t>合計</t>
    <rPh sb="0" eb="2">
      <t>ゴウケイ</t>
    </rPh>
    <phoneticPr fontId="15"/>
  </si>
  <si>
    <t>田</t>
    <rPh sb="0" eb="1">
      <t>タ</t>
    </rPh>
    <phoneticPr fontId="15"/>
  </si>
  <si>
    <t>畑</t>
    <rPh sb="0" eb="1">
      <t>ハタケ</t>
    </rPh>
    <phoneticPr fontId="15"/>
  </si>
  <si>
    <t>自然地</t>
    <rPh sb="0" eb="2">
      <t>シゼン</t>
    </rPh>
    <rPh sb="2" eb="3">
      <t>チ</t>
    </rPh>
    <phoneticPr fontId="15"/>
  </si>
  <si>
    <t>（ｈａ）</t>
  </si>
  <si>
    <t>（ｈａ）</t>
    <phoneticPr fontId="15"/>
  </si>
  <si>
    <t>●さいたま</t>
    <phoneticPr fontId="15"/>
  </si>
  <si>
    <t>さいたま市</t>
    <rPh sb="4" eb="5">
      <t>シ</t>
    </rPh>
    <phoneticPr fontId="15"/>
  </si>
  <si>
    <t>●川口</t>
    <phoneticPr fontId="11"/>
  </si>
  <si>
    <t>川口市*1</t>
    <rPh sb="0" eb="3">
      <t>カワグチシ</t>
    </rPh>
    <phoneticPr fontId="15"/>
  </si>
  <si>
    <t>川口市(旧川口市)*1</t>
    <rPh sb="0" eb="3">
      <t>カワグチシ</t>
    </rPh>
    <rPh sb="4" eb="5">
      <t>キュウ</t>
    </rPh>
    <rPh sb="5" eb="8">
      <t>カワグチシ</t>
    </rPh>
    <phoneticPr fontId="15"/>
  </si>
  <si>
    <t>川口市(鳩ヶ谷市)*1</t>
    <rPh sb="0" eb="3">
      <t>カワグチシ</t>
    </rPh>
    <rPh sb="4" eb="8">
      <t>ハトガヤシ</t>
    </rPh>
    <phoneticPr fontId="15"/>
  </si>
  <si>
    <t>●所沢</t>
    <rPh sb="1" eb="3">
      <t>トコロザワ</t>
    </rPh>
    <phoneticPr fontId="15"/>
  </si>
  <si>
    <t>所沢市</t>
    <rPh sb="0" eb="3">
      <t>トコロザワシ</t>
    </rPh>
    <phoneticPr fontId="15"/>
  </si>
  <si>
    <t>●春日部</t>
    <rPh sb="1" eb="4">
      <t>カスカベ</t>
    </rPh>
    <phoneticPr fontId="15"/>
  </si>
  <si>
    <t>春日部市</t>
    <rPh sb="0" eb="4">
      <t>カスカベシ</t>
    </rPh>
    <phoneticPr fontId="15"/>
  </si>
  <si>
    <t>●草加</t>
    <rPh sb="1" eb="3">
      <t>ソウカ</t>
    </rPh>
    <phoneticPr fontId="15"/>
  </si>
  <si>
    <t>草加市</t>
    <rPh sb="0" eb="3">
      <t>ソウカシ</t>
    </rPh>
    <phoneticPr fontId="15"/>
  </si>
  <si>
    <t>八潮市</t>
    <rPh sb="0" eb="3">
      <t>ヤシオシ</t>
    </rPh>
    <phoneticPr fontId="15"/>
  </si>
  <si>
    <t>三郷市</t>
    <rPh sb="0" eb="3">
      <t>ミサトシ</t>
    </rPh>
    <phoneticPr fontId="15"/>
  </si>
  <si>
    <t>都計区域計</t>
    <rPh sb="0" eb="1">
      <t>ミヤコ</t>
    </rPh>
    <rPh sb="1" eb="2">
      <t>ケイ</t>
    </rPh>
    <rPh sb="2" eb="4">
      <t>クイキ</t>
    </rPh>
    <rPh sb="4" eb="5">
      <t>ケイ</t>
    </rPh>
    <phoneticPr fontId="15"/>
  </si>
  <si>
    <t>●越谷</t>
    <rPh sb="1" eb="3">
      <t>コシガヤ</t>
    </rPh>
    <phoneticPr fontId="15"/>
  </si>
  <si>
    <t>越谷市</t>
    <rPh sb="0" eb="3">
      <t>コシガヤシ</t>
    </rPh>
    <phoneticPr fontId="15"/>
  </si>
  <si>
    <t>吉川市</t>
    <rPh sb="0" eb="3">
      <t>ヨシカワシ</t>
    </rPh>
    <phoneticPr fontId="15"/>
  </si>
  <si>
    <t>松伏町</t>
    <rPh sb="0" eb="3">
      <t>マツブシマチ</t>
    </rPh>
    <phoneticPr fontId="15"/>
  </si>
  <si>
    <t>都計区域計</t>
    <rPh sb="0" eb="1">
      <t>ト</t>
    </rPh>
    <rPh sb="1" eb="2">
      <t>ケイ</t>
    </rPh>
    <rPh sb="2" eb="4">
      <t>クイキ</t>
    </rPh>
    <rPh sb="4" eb="5">
      <t>ケイ</t>
    </rPh>
    <phoneticPr fontId="15"/>
  </si>
  <si>
    <t>●蕨</t>
    <rPh sb="1" eb="2">
      <t>ワラビ</t>
    </rPh>
    <phoneticPr fontId="15"/>
  </si>
  <si>
    <t>蕨市</t>
    <rPh sb="0" eb="2">
      <t>ワラビシ</t>
    </rPh>
    <phoneticPr fontId="15"/>
  </si>
  <si>
    <t>●戸田</t>
    <rPh sb="1" eb="3">
      <t>トダ</t>
    </rPh>
    <phoneticPr fontId="15"/>
  </si>
  <si>
    <t>戸田市</t>
    <rPh sb="0" eb="3">
      <t>トダシ</t>
    </rPh>
    <phoneticPr fontId="15"/>
  </si>
  <si>
    <t>●朝霞</t>
    <rPh sb="1" eb="3">
      <t>アサカ</t>
    </rPh>
    <phoneticPr fontId="15"/>
  </si>
  <si>
    <t>朝霞市</t>
    <rPh sb="0" eb="3">
      <t>アサカシ</t>
    </rPh>
    <phoneticPr fontId="15"/>
  </si>
  <si>
    <t>●志木</t>
    <rPh sb="1" eb="3">
      <t>シキ</t>
    </rPh>
    <phoneticPr fontId="15"/>
  </si>
  <si>
    <t>志木市</t>
    <rPh sb="0" eb="3">
      <t>シキシ</t>
    </rPh>
    <phoneticPr fontId="15"/>
  </si>
  <si>
    <t>●和光</t>
    <rPh sb="1" eb="3">
      <t>ワコウ</t>
    </rPh>
    <phoneticPr fontId="15"/>
  </si>
  <si>
    <t>和光市</t>
    <rPh sb="0" eb="3">
      <t>ワコウシ</t>
    </rPh>
    <phoneticPr fontId="15"/>
  </si>
  <si>
    <t>●新座</t>
    <rPh sb="1" eb="3">
      <t>ニイザ</t>
    </rPh>
    <phoneticPr fontId="15"/>
  </si>
  <si>
    <t>新座市</t>
    <rPh sb="0" eb="3">
      <t>ニイザシ</t>
    </rPh>
    <phoneticPr fontId="15"/>
  </si>
  <si>
    <t>●富士見</t>
    <rPh sb="1" eb="4">
      <t>フジミ</t>
    </rPh>
    <phoneticPr fontId="15"/>
  </si>
  <si>
    <t>富士見市</t>
    <rPh sb="0" eb="4">
      <t>フジミシ</t>
    </rPh>
    <phoneticPr fontId="15"/>
  </si>
  <si>
    <t>ふじみ野市</t>
    <rPh sb="3" eb="4">
      <t>ノ</t>
    </rPh>
    <rPh sb="4" eb="5">
      <t>シ</t>
    </rPh>
    <phoneticPr fontId="15"/>
  </si>
  <si>
    <t>三芳町</t>
    <rPh sb="0" eb="2">
      <t>ミヨシ</t>
    </rPh>
    <rPh sb="2" eb="3">
      <t>マチ</t>
    </rPh>
    <phoneticPr fontId="15"/>
  </si>
  <si>
    <t>県南地域計</t>
    <rPh sb="0" eb="2">
      <t>ケンナン</t>
    </rPh>
    <rPh sb="2" eb="4">
      <t>チイキ</t>
    </rPh>
    <rPh sb="4" eb="5">
      <t>ケイ</t>
    </rPh>
    <phoneticPr fontId="15"/>
  </si>
  <si>
    <t>●川越</t>
    <rPh sb="1" eb="3">
      <t>カワゴエ</t>
    </rPh>
    <phoneticPr fontId="15"/>
  </si>
  <si>
    <t>川越市</t>
    <rPh sb="0" eb="3">
      <t>カワゴエシ</t>
    </rPh>
    <phoneticPr fontId="15"/>
  </si>
  <si>
    <t>日高市</t>
    <rPh sb="0" eb="3">
      <t>ヒダカシ</t>
    </rPh>
    <phoneticPr fontId="15"/>
  </si>
  <si>
    <t>川島町</t>
    <rPh sb="0" eb="2">
      <t>カワシマ</t>
    </rPh>
    <rPh sb="2" eb="3">
      <t>マチ</t>
    </rPh>
    <phoneticPr fontId="15"/>
  </si>
  <si>
    <t>●行田</t>
    <rPh sb="1" eb="3">
      <t>ギョウダ</t>
    </rPh>
    <phoneticPr fontId="15"/>
  </si>
  <si>
    <t>行田市</t>
    <rPh sb="0" eb="2">
      <t>ギョウダ</t>
    </rPh>
    <rPh sb="2" eb="3">
      <t>シ</t>
    </rPh>
    <phoneticPr fontId="15"/>
  </si>
  <si>
    <t>●飯能</t>
    <rPh sb="1" eb="3">
      <t>ハンノウ</t>
    </rPh>
    <phoneticPr fontId="15"/>
  </si>
  <si>
    <t>飯能市</t>
    <rPh sb="0" eb="3">
      <t>ハンノウシ</t>
    </rPh>
    <phoneticPr fontId="15"/>
  </si>
  <si>
    <t>●加須</t>
    <phoneticPr fontId="15"/>
  </si>
  <si>
    <t>加須市</t>
    <phoneticPr fontId="15"/>
  </si>
  <si>
    <t>○北川辺</t>
    <rPh sb="1" eb="4">
      <t>キタカワベ</t>
    </rPh>
    <phoneticPr fontId="15"/>
  </si>
  <si>
    <t>加須市（旧北川辺町）*2</t>
    <phoneticPr fontId="15"/>
  </si>
  <si>
    <t>●東松山</t>
    <rPh sb="1" eb="4">
      <t>ヒガシマツヤマ</t>
    </rPh>
    <phoneticPr fontId="15"/>
  </si>
  <si>
    <t>東松山市</t>
    <rPh sb="0" eb="4">
      <t>ヒガシマツヤマシ</t>
    </rPh>
    <phoneticPr fontId="15"/>
  </si>
  <si>
    <t>滑川町</t>
    <rPh sb="0" eb="2">
      <t>ナメカワ</t>
    </rPh>
    <rPh sb="2" eb="3">
      <t>マチ</t>
    </rPh>
    <phoneticPr fontId="15"/>
  </si>
  <si>
    <t>嵐山町</t>
    <rPh sb="0" eb="3">
      <t>ランザンマチ</t>
    </rPh>
    <phoneticPr fontId="15"/>
  </si>
  <si>
    <t>吉見町</t>
    <rPh sb="0" eb="3">
      <t>ヨシミマチ</t>
    </rPh>
    <phoneticPr fontId="15"/>
  </si>
  <si>
    <t>●狭山</t>
    <rPh sb="1" eb="3">
      <t>サヤマ</t>
    </rPh>
    <phoneticPr fontId="15"/>
  </si>
  <si>
    <t>狭山市</t>
    <rPh sb="0" eb="3">
      <t>サヤマシ</t>
    </rPh>
    <phoneticPr fontId="15"/>
  </si>
  <si>
    <t>●羽生</t>
    <rPh sb="1" eb="3">
      <t>ハニュウ</t>
    </rPh>
    <phoneticPr fontId="15"/>
  </si>
  <si>
    <t>羽生市</t>
    <rPh sb="0" eb="3">
      <t>ハニュウシ</t>
    </rPh>
    <phoneticPr fontId="15"/>
  </si>
  <si>
    <t>●鴻巣</t>
    <rPh sb="1" eb="3">
      <t>コウノス</t>
    </rPh>
    <phoneticPr fontId="15"/>
  </si>
  <si>
    <t>鴻巣市</t>
    <rPh sb="0" eb="3">
      <t>コウノスシ</t>
    </rPh>
    <phoneticPr fontId="15"/>
  </si>
  <si>
    <t>●上尾</t>
    <rPh sb="1" eb="3">
      <t>アゲオ</t>
    </rPh>
    <phoneticPr fontId="15"/>
  </si>
  <si>
    <t>上尾市</t>
    <rPh sb="0" eb="3">
      <t>アゲオシ</t>
    </rPh>
    <phoneticPr fontId="15"/>
  </si>
  <si>
    <t>伊奈町</t>
    <rPh sb="0" eb="3">
      <t>イナマチ</t>
    </rPh>
    <phoneticPr fontId="15"/>
  </si>
  <si>
    <t>●入間</t>
    <rPh sb="1" eb="3">
      <t>イルマ</t>
    </rPh>
    <phoneticPr fontId="15"/>
  </si>
  <si>
    <t>入間市</t>
    <rPh sb="0" eb="3">
      <t>イルマシ</t>
    </rPh>
    <phoneticPr fontId="15"/>
  </si>
  <si>
    <t>●桶川</t>
    <rPh sb="1" eb="3">
      <t>オケガワ</t>
    </rPh>
    <phoneticPr fontId="15"/>
  </si>
  <si>
    <t>桶川市</t>
    <rPh sb="0" eb="3">
      <t>オケガワシ</t>
    </rPh>
    <phoneticPr fontId="15"/>
  </si>
  <si>
    <t>●久喜</t>
    <phoneticPr fontId="15"/>
  </si>
  <si>
    <t>久喜市</t>
    <phoneticPr fontId="15"/>
  </si>
  <si>
    <t>●北本</t>
    <rPh sb="1" eb="3">
      <t>キタモト</t>
    </rPh>
    <phoneticPr fontId="15"/>
  </si>
  <si>
    <t>北本市</t>
    <rPh sb="0" eb="3">
      <t>キタモトシ</t>
    </rPh>
    <phoneticPr fontId="15"/>
  </si>
  <si>
    <t>●蓮田</t>
    <rPh sb="1" eb="3">
      <t>ハスダ</t>
    </rPh>
    <phoneticPr fontId="15"/>
  </si>
  <si>
    <t>蓮田市</t>
    <rPh sb="0" eb="3">
      <t>ハスダシ</t>
    </rPh>
    <phoneticPr fontId="15"/>
  </si>
  <si>
    <t>白岡市*7</t>
  </si>
  <si>
    <t>●坂戸</t>
    <rPh sb="1" eb="3">
      <t>サカド</t>
    </rPh>
    <phoneticPr fontId="15"/>
  </si>
  <si>
    <t>坂戸市</t>
    <rPh sb="0" eb="2">
      <t>サカド</t>
    </rPh>
    <rPh sb="2" eb="3">
      <t>シ</t>
    </rPh>
    <phoneticPr fontId="15"/>
  </si>
  <si>
    <t>鶴ヶ島市</t>
    <rPh sb="0" eb="4">
      <t>ツルガシマシ</t>
    </rPh>
    <phoneticPr fontId="15"/>
  </si>
  <si>
    <t>●幸手</t>
    <rPh sb="1" eb="3">
      <t>サッテ</t>
    </rPh>
    <phoneticPr fontId="15"/>
  </si>
  <si>
    <t>幸手市</t>
    <rPh sb="0" eb="3">
      <t>サッテシ</t>
    </rPh>
    <phoneticPr fontId="15"/>
  </si>
  <si>
    <t>宮代町</t>
    <rPh sb="0" eb="3">
      <t>ミヤシロマチ</t>
    </rPh>
    <phoneticPr fontId="15"/>
  </si>
  <si>
    <t>杉戸町</t>
    <rPh sb="0" eb="3">
      <t>スギトマチ</t>
    </rPh>
    <phoneticPr fontId="15"/>
  </si>
  <si>
    <t>●小川</t>
    <rPh sb="1" eb="3">
      <t>オガワ</t>
    </rPh>
    <phoneticPr fontId="15"/>
  </si>
  <si>
    <t>小川町</t>
    <rPh sb="0" eb="3">
      <t>オガワマチ</t>
    </rPh>
    <phoneticPr fontId="15"/>
  </si>
  <si>
    <t>●毛呂山
・越生</t>
    <rPh sb="1" eb="4">
      <t>モロヤマ</t>
    </rPh>
    <rPh sb="6" eb="7">
      <t>コ</t>
    </rPh>
    <rPh sb="7" eb="8">
      <t>ウ</t>
    </rPh>
    <phoneticPr fontId="15"/>
  </si>
  <si>
    <t>毛呂山町</t>
    <rPh sb="0" eb="4">
      <t>モロヤママチ</t>
    </rPh>
    <phoneticPr fontId="15"/>
  </si>
  <si>
    <t>越生町</t>
    <rPh sb="0" eb="3">
      <t>オゴセマチ</t>
    </rPh>
    <phoneticPr fontId="15"/>
  </si>
  <si>
    <t>鳩山町</t>
    <rPh sb="0" eb="3">
      <t>ハトヤママチ</t>
    </rPh>
    <phoneticPr fontId="15"/>
  </si>
  <si>
    <t>○ときがわ</t>
    <phoneticPr fontId="15"/>
  </si>
  <si>
    <t>ときがわ町</t>
    <rPh sb="4" eb="5">
      <t>マチ</t>
    </rPh>
    <phoneticPr fontId="15"/>
  </si>
  <si>
    <t>圏央道地域計</t>
    <rPh sb="0" eb="3">
      <t>ケンオウドウ</t>
    </rPh>
    <rPh sb="3" eb="5">
      <t>チイキ</t>
    </rPh>
    <rPh sb="5" eb="6">
      <t>ケイ</t>
    </rPh>
    <phoneticPr fontId="15"/>
  </si>
  <si>
    <t>●熊谷</t>
    <rPh sb="1" eb="3">
      <t>クマガヤ</t>
    </rPh>
    <phoneticPr fontId="15"/>
  </si>
  <si>
    <t>熊谷市</t>
    <rPh sb="0" eb="3">
      <t>クマガヤシ</t>
    </rPh>
    <phoneticPr fontId="15"/>
  </si>
  <si>
    <t>本庄市</t>
    <rPh sb="0" eb="3">
      <t>ホンジョウシ</t>
    </rPh>
    <phoneticPr fontId="15"/>
  </si>
  <si>
    <t>●本庄</t>
    <rPh sb="1" eb="3">
      <t>ホンジョウ</t>
    </rPh>
    <phoneticPr fontId="15"/>
  </si>
  <si>
    <t>本庄市（旧本庄市）*5</t>
    <phoneticPr fontId="15"/>
  </si>
  <si>
    <t>深谷市</t>
    <rPh sb="0" eb="3">
      <t>フカヤシ</t>
    </rPh>
    <phoneticPr fontId="15"/>
  </si>
  <si>
    <t>●深谷</t>
    <rPh sb="1" eb="3">
      <t>フカヤ</t>
    </rPh>
    <phoneticPr fontId="15"/>
  </si>
  <si>
    <t>深谷市（旧花園町以外）*3</t>
    <phoneticPr fontId="15"/>
  </si>
  <si>
    <t>○児玉</t>
    <rPh sb="1" eb="3">
      <t>コダマ</t>
    </rPh>
    <phoneticPr fontId="15"/>
  </si>
  <si>
    <t>本庄市(旧児玉町)*6</t>
    <phoneticPr fontId="15"/>
  </si>
  <si>
    <t>美里町</t>
    <rPh sb="0" eb="3">
      <t>ミサトマチ</t>
    </rPh>
    <phoneticPr fontId="15"/>
  </si>
  <si>
    <t>神川町</t>
    <rPh sb="0" eb="3">
      <t>カミカワマチ</t>
    </rPh>
    <phoneticPr fontId="15"/>
  </si>
  <si>
    <t>上里町</t>
    <rPh sb="0" eb="3">
      <t>カミサトマチ</t>
    </rPh>
    <phoneticPr fontId="15"/>
  </si>
  <si>
    <t>○寄居</t>
    <rPh sb="1" eb="3">
      <t>ヨリイ</t>
    </rPh>
    <phoneticPr fontId="15"/>
  </si>
  <si>
    <t>深谷市(旧花園町)*4</t>
    <phoneticPr fontId="15"/>
  </si>
  <si>
    <t>寄居町</t>
    <rPh sb="0" eb="3">
      <t>ヨリイマチ</t>
    </rPh>
    <phoneticPr fontId="15"/>
  </si>
  <si>
    <t>県北地域（北部地域）計</t>
    <rPh sb="0" eb="2">
      <t>ケンホク</t>
    </rPh>
    <rPh sb="2" eb="4">
      <t>チイキ</t>
    </rPh>
    <rPh sb="5" eb="7">
      <t>ホクブ</t>
    </rPh>
    <rPh sb="7" eb="9">
      <t>チイキ</t>
    </rPh>
    <rPh sb="10" eb="11">
      <t>ケイ</t>
    </rPh>
    <phoneticPr fontId="15"/>
  </si>
  <si>
    <t>○秩父</t>
    <rPh sb="1" eb="3">
      <t>チチブ</t>
    </rPh>
    <phoneticPr fontId="15"/>
  </si>
  <si>
    <t>秩父市</t>
    <rPh sb="0" eb="3">
      <t>チチブシ</t>
    </rPh>
    <phoneticPr fontId="15"/>
  </si>
  <si>
    <t>横瀬町</t>
    <rPh sb="0" eb="2">
      <t>ヨコセ</t>
    </rPh>
    <rPh sb="2" eb="3">
      <t>マチ</t>
    </rPh>
    <phoneticPr fontId="15"/>
  </si>
  <si>
    <t>皆野町</t>
    <rPh sb="0" eb="3">
      <t>ミナノマチ</t>
    </rPh>
    <phoneticPr fontId="15"/>
  </si>
  <si>
    <t>○小鹿野</t>
    <rPh sb="1" eb="4">
      <t>オガノ</t>
    </rPh>
    <phoneticPr fontId="15"/>
  </si>
  <si>
    <t>小鹿野町</t>
    <rPh sb="0" eb="4">
      <t>オガノマチ</t>
    </rPh>
    <phoneticPr fontId="15"/>
  </si>
  <si>
    <t>県北地域（秩父地域）計</t>
    <rPh sb="0" eb="2">
      <t>ケンホク</t>
    </rPh>
    <rPh sb="2" eb="4">
      <t>チイキ</t>
    </rPh>
    <rPh sb="5" eb="7">
      <t>チチブ</t>
    </rPh>
    <rPh sb="7" eb="9">
      <t>チイキ</t>
    </rPh>
    <rPh sb="10" eb="11">
      <t>ケイ</t>
    </rPh>
    <phoneticPr fontId="15"/>
  </si>
  <si>
    <t>長瀞町</t>
    <rPh sb="0" eb="3">
      <t>ナガトロマチ</t>
    </rPh>
    <phoneticPr fontId="15"/>
  </si>
  <si>
    <t>東秩父村</t>
    <rPh sb="0" eb="4">
      <t>ヒガシチチブムラ</t>
    </rPh>
    <phoneticPr fontId="15"/>
  </si>
  <si>
    <t>線引き都市計画区域計</t>
  </si>
  <si>
    <t>非線引き都市計画区域計</t>
    <rPh sb="0" eb="1">
      <t>ヒ</t>
    </rPh>
    <phoneticPr fontId="15"/>
  </si>
  <si>
    <t>都市計画区域外計</t>
    <phoneticPr fontId="15"/>
  </si>
  <si>
    <t>都市計画区域凡例　　　　●：線引き都市計画区域　　○：非線引き都市計画区域　　</t>
  </si>
  <si>
    <t>*1：平成23年10月11日に鳩ヶ谷市が川口市に合併し、全域が川口都市計画になった。</t>
    <rPh sb="3" eb="5">
      <t>ヘイセイ</t>
    </rPh>
    <rPh sb="7" eb="8">
      <t>ネン</t>
    </rPh>
    <rPh sb="10" eb="11">
      <t>ガツ</t>
    </rPh>
    <rPh sb="13" eb="14">
      <t>ニチ</t>
    </rPh>
    <rPh sb="15" eb="19">
      <t>ハトガヤシ</t>
    </rPh>
    <rPh sb="20" eb="22">
      <t>カワグチ</t>
    </rPh>
    <rPh sb="22" eb="23">
      <t>シ</t>
    </rPh>
    <rPh sb="24" eb="26">
      <t>ガッペイ</t>
    </rPh>
    <rPh sb="28" eb="30">
      <t>ゼンイキ</t>
    </rPh>
    <rPh sb="31" eb="33">
      <t>カワグチ</t>
    </rPh>
    <rPh sb="33" eb="35">
      <t>トシ</t>
    </rPh>
    <rPh sb="35" eb="37">
      <t>ケイカク</t>
    </rPh>
    <phoneticPr fontId="20"/>
  </si>
  <si>
    <t>*2：北川辺都市計画は、加須市のうち旧北川辺町の区域となっている。</t>
    <rPh sb="3" eb="5">
      <t>トシ</t>
    </rPh>
    <rPh sb="5" eb="7">
      <t>ケイカク</t>
    </rPh>
    <rPh sb="9" eb="12">
      <t>カゾシ</t>
    </rPh>
    <rPh sb="15" eb="16">
      <t>キュウ</t>
    </rPh>
    <rPh sb="16" eb="20">
      <t>キタカワベマチ</t>
    </rPh>
    <rPh sb="21" eb="23">
      <t>クイキ</t>
    </rPh>
    <phoneticPr fontId="15"/>
  </si>
  <si>
    <t>*3：深谷都市計画は、深谷市のうち旧花園町を除いた区域となっている。</t>
    <rPh sb="3" eb="5">
      <t>フカヤ</t>
    </rPh>
    <rPh sb="5" eb="7">
      <t>トシ</t>
    </rPh>
    <rPh sb="7" eb="9">
      <t>ケイカク</t>
    </rPh>
    <rPh sb="11" eb="14">
      <t>フカヤシ</t>
    </rPh>
    <rPh sb="17" eb="20">
      <t>キュウハナゾノ</t>
    </rPh>
    <rPh sb="20" eb="21">
      <t>マチ</t>
    </rPh>
    <rPh sb="22" eb="23">
      <t>ノゾ</t>
    </rPh>
    <rPh sb="25" eb="27">
      <t>クイキ</t>
    </rPh>
    <phoneticPr fontId="20"/>
  </si>
  <si>
    <t>*4：寄居都市計画は、寄居町に、深谷市のうち旧花園町を加えた区域となっている。</t>
    <rPh sb="3" eb="7">
      <t>ヨリイトシ</t>
    </rPh>
    <rPh sb="7" eb="9">
      <t>ケイカク</t>
    </rPh>
    <rPh sb="11" eb="14">
      <t>ヨリイチョウ</t>
    </rPh>
    <rPh sb="16" eb="19">
      <t>フカヤシ</t>
    </rPh>
    <rPh sb="22" eb="25">
      <t>キュウハナゾノ</t>
    </rPh>
    <rPh sb="25" eb="26">
      <t>マチ</t>
    </rPh>
    <rPh sb="27" eb="28">
      <t>クワ</t>
    </rPh>
    <rPh sb="30" eb="32">
      <t>クイキ</t>
    </rPh>
    <phoneticPr fontId="20"/>
  </si>
  <si>
    <t>*5：本庄都市計画は、本庄市のうち旧児玉町を除いた区域となっている。</t>
    <rPh sb="3" eb="5">
      <t>ホンジョウ</t>
    </rPh>
    <rPh sb="5" eb="7">
      <t>トシ</t>
    </rPh>
    <rPh sb="7" eb="9">
      <t>ケイカク</t>
    </rPh>
    <rPh sb="11" eb="14">
      <t>ホンジョウシ</t>
    </rPh>
    <rPh sb="17" eb="18">
      <t>キュウ</t>
    </rPh>
    <rPh sb="18" eb="21">
      <t>コダマチョウ</t>
    </rPh>
    <rPh sb="22" eb="23">
      <t>ノゾ</t>
    </rPh>
    <rPh sb="25" eb="27">
      <t>クイキ</t>
    </rPh>
    <phoneticPr fontId="20"/>
  </si>
  <si>
    <t>*6：児玉都市計画は、美里町、神川町、上里町に、本庄市のうち旧児玉町を加えた区域となっている。</t>
    <rPh sb="3" eb="5">
      <t>コダマ</t>
    </rPh>
    <rPh sb="5" eb="7">
      <t>トシ</t>
    </rPh>
    <rPh sb="7" eb="9">
      <t>ケイカク</t>
    </rPh>
    <rPh sb="11" eb="14">
      <t>ミサトチョウ</t>
    </rPh>
    <rPh sb="15" eb="18">
      <t>カミカワチョウ</t>
    </rPh>
    <rPh sb="19" eb="22">
      <t>カミサトマチ</t>
    </rPh>
    <rPh sb="24" eb="27">
      <t>ホンジョウシ</t>
    </rPh>
    <rPh sb="30" eb="31">
      <t>キュウ</t>
    </rPh>
    <rPh sb="31" eb="34">
      <t>コダマチョウ</t>
    </rPh>
    <rPh sb="35" eb="36">
      <t>クワ</t>
    </rPh>
    <rPh sb="38" eb="40">
      <t>クイキ</t>
    </rPh>
    <phoneticPr fontId="20"/>
  </si>
  <si>
    <t>*7：白岡町は、平成24年10月1日に市制施行し、白岡市になった。</t>
    <rPh sb="3" eb="6">
      <t>シラオカマチ</t>
    </rPh>
    <rPh sb="8" eb="10">
      <t>ヘイセイ</t>
    </rPh>
    <rPh sb="12" eb="13">
      <t>ネン</t>
    </rPh>
    <rPh sb="15" eb="16">
      <t>ガツ</t>
    </rPh>
    <rPh sb="17" eb="18">
      <t>ニチ</t>
    </rPh>
    <rPh sb="19" eb="21">
      <t>シセイ</t>
    </rPh>
    <rPh sb="21" eb="23">
      <t>シコウ</t>
    </rPh>
    <rPh sb="25" eb="27">
      <t>シラオカ</t>
    </rPh>
    <rPh sb="27" eb="28">
      <t>シ</t>
    </rPh>
    <phoneticPr fontId="15"/>
  </si>
  <si>
    <t>Ｃ－１　土地利用現況（自然的土地利用）（平成1７年）  1/5</t>
    <rPh sb="20" eb="22">
      <t>ヘイセイ</t>
    </rPh>
    <rPh sb="24" eb="25">
      <t>ネン</t>
    </rPh>
    <phoneticPr fontId="15"/>
  </si>
  <si>
    <t>Ｃ－１　土地利用現況（自然的土地利用）（平成1７年）  2/5</t>
    <rPh sb="20" eb="22">
      <t>ヘイセイ</t>
    </rPh>
    <rPh sb="24" eb="25">
      <t>ネン</t>
    </rPh>
    <phoneticPr fontId="15"/>
  </si>
  <si>
    <t>Ｃ－１　土地利用現況（自然的土地利用）（平成17年）  3/5</t>
    <rPh sb="20" eb="22">
      <t>ヘイセイ</t>
    </rPh>
    <rPh sb="24" eb="25">
      <t>ネン</t>
    </rPh>
    <phoneticPr fontId="15"/>
  </si>
  <si>
    <t>Ｃ－１　土地利用現況（自然的土地利用）（平成17年）  4/5</t>
    <rPh sb="20" eb="22">
      <t>ヘイセイ</t>
    </rPh>
    <rPh sb="24" eb="25">
      <t>ネン</t>
    </rPh>
    <phoneticPr fontId="15"/>
  </si>
  <si>
    <t>Ｃ－１　土地利用現況（自然的土地利用）（平成17年）  5/5</t>
    <rPh sb="20" eb="22">
      <t>ヘイセイ</t>
    </rPh>
    <rPh sb="24" eb="25">
      <t>ネン</t>
    </rPh>
    <phoneticPr fontId="15"/>
  </si>
  <si>
    <t>Ｃ－１　土地利用現況（自然的土地利用）（平成22年）  1/5</t>
    <rPh sb="20" eb="22">
      <t>ヘイセイ</t>
    </rPh>
    <rPh sb="24" eb="25">
      <t>ネン</t>
    </rPh>
    <phoneticPr fontId="15"/>
  </si>
  <si>
    <t>Ｃ－１　土地利用現況（自然的土地利用）（平成22年）  2/5</t>
    <rPh sb="20" eb="22">
      <t>ヘイセイ</t>
    </rPh>
    <rPh sb="24" eb="25">
      <t>ネン</t>
    </rPh>
    <phoneticPr fontId="15"/>
  </si>
  <si>
    <t>Ｃ－１　土地利用現況（自然的土地利用）（平成22年）  3/5</t>
    <rPh sb="20" eb="22">
      <t>ヘイセイ</t>
    </rPh>
    <rPh sb="24" eb="25">
      <t>ネン</t>
    </rPh>
    <phoneticPr fontId="15"/>
  </si>
  <si>
    <t>Ｃ－１　土地利用現況（自然的土地利用）（平成22年）  4/5</t>
    <rPh sb="20" eb="22">
      <t>ヘイセイ</t>
    </rPh>
    <rPh sb="24" eb="25">
      <t>ネン</t>
    </rPh>
    <phoneticPr fontId="15"/>
  </si>
  <si>
    <t>Ｃ－１　土地利用現況（自然的土地利用）（平成22年）  5/5</t>
    <rPh sb="20" eb="22">
      <t>ヘイセイ</t>
    </rPh>
    <rPh sb="24" eb="25">
      <t>ネン</t>
    </rPh>
    <phoneticPr fontId="15"/>
  </si>
  <si>
    <t>Ｃ－１　土地利用現況（自然的土地利用）（平成27年）  1/5</t>
    <rPh sb="20" eb="22">
      <t>ヘイセイ</t>
    </rPh>
    <rPh sb="24" eb="25">
      <t>ネン</t>
    </rPh>
    <phoneticPr fontId="15"/>
  </si>
  <si>
    <t>Ｃ－１　土地利用現況（自然的土地利用）（平成27年）  2/5</t>
    <rPh sb="20" eb="22">
      <t>ヘイセイ</t>
    </rPh>
    <rPh sb="24" eb="25">
      <t>ネン</t>
    </rPh>
    <phoneticPr fontId="15"/>
  </si>
  <si>
    <t>Ｃ－１　土地利用現況（自然的土地利用）（平成27年）  3/5</t>
    <rPh sb="20" eb="22">
      <t>ヘイセイ</t>
    </rPh>
    <rPh sb="24" eb="25">
      <t>ネン</t>
    </rPh>
    <phoneticPr fontId="15"/>
  </si>
  <si>
    <t>Ｃ－１　土地利用現況（自然的土地利用）（平成27年）  4/5</t>
    <rPh sb="20" eb="22">
      <t>ヘイセイ</t>
    </rPh>
    <rPh sb="24" eb="25">
      <t>ネン</t>
    </rPh>
    <phoneticPr fontId="15"/>
  </si>
  <si>
    <t>Ｃ－１　土地利用現況（自然的土地利用）（平成27年）  5/5</t>
    <rPh sb="20" eb="22">
      <t>ヘイセイ</t>
    </rPh>
    <rPh sb="24" eb="25">
      <t>ネン</t>
    </rPh>
    <phoneticPr fontId="15"/>
  </si>
  <si>
    <t>Ｃ－１　土地利用現況（自然的土地利用）（令和2年）  1/5</t>
    <rPh sb="22" eb="23">
      <t>ネン</t>
    </rPh>
    <phoneticPr fontId="15"/>
  </si>
  <si>
    <t>Ｃ－１　土地利用現況（自然的土地利用）（令和2年）  2/5</t>
    <rPh sb="22" eb="23">
      <t>ネン</t>
    </rPh>
    <phoneticPr fontId="15"/>
  </si>
  <si>
    <t>Ｃ－１　土地利用現況（自然的土地利用）（令和2年）  3/5</t>
    <rPh sb="22" eb="23">
      <t>ネン</t>
    </rPh>
    <phoneticPr fontId="15"/>
  </si>
  <si>
    <t>Ｃ－１　土地利用現況（自然的土地利用）（令和2年）  4/5</t>
    <rPh sb="22" eb="23">
      <t>ネン</t>
    </rPh>
    <phoneticPr fontId="15"/>
  </si>
  <si>
    <t>Ｃ－１　土地利用現況（自然的土地利用）（令和2年）  5/5</t>
    <rPh sb="22" eb="23">
      <t>ネン</t>
    </rPh>
    <phoneticPr fontId="15"/>
  </si>
  <si>
    <t>●川口</t>
    <rPh sb="1" eb="3">
      <t>カワグチ</t>
    </rPh>
    <phoneticPr fontId="15"/>
  </si>
  <si>
    <t>川口市</t>
    <rPh sb="0" eb="3">
      <t>カワグチシ</t>
    </rPh>
    <phoneticPr fontId="15"/>
  </si>
  <si>
    <t/>
  </si>
  <si>
    <t>●加須</t>
    <rPh sb="1" eb="3">
      <t>カゾ</t>
    </rPh>
    <phoneticPr fontId="15"/>
  </si>
  <si>
    <t>加須市</t>
    <rPh sb="0" eb="3">
      <t>カゾシ</t>
    </rPh>
    <phoneticPr fontId="15"/>
  </si>
  <si>
    <t>加須市（旧北川辺町）*1</t>
    <rPh sb="0" eb="2">
      <t>カゾ</t>
    </rPh>
    <rPh sb="2" eb="3">
      <t>シ</t>
    </rPh>
    <rPh sb="4" eb="5">
      <t>キュウ</t>
    </rPh>
    <rPh sb="5" eb="8">
      <t>キタカワベ</t>
    </rPh>
    <rPh sb="8" eb="9">
      <t>マチ</t>
    </rPh>
    <phoneticPr fontId="15"/>
  </si>
  <si>
    <t>●久喜</t>
    <rPh sb="1" eb="3">
      <t>クキ</t>
    </rPh>
    <phoneticPr fontId="15"/>
  </si>
  <si>
    <t>久喜市</t>
    <rPh sb="0" eb="3">
      <t>クキシ</t>
    </rPh>
    <phoneticPr fontId="15"/>
  </si>
  <si>
    <t>白岡市</t>
    <phoneticPr fontId="15"/>
  </si>
  <si>
    <t>県央地域計</t>
    <rPh sb="0" eb="2">
      <t>ケンオウ</t>
    </rPh>
    <rPh sb="2" eb="4">
      <t>チイキ</t>
    </rPh>
    <rPh sb="4" eb="5">
      <t>ケイ</t>
    </rPh>
    <phoneticPr fontId="15"/>
  </si>
  <si>
    <t>(本庄市　合計）</t>
    <rPh sb="1" eb="4">
      <t>ホンジョウシ</t>
    </rPh>
    <rPh sb="5" eb="7">
      <t>ゴウケイ</t>
    </rPh>
    <phoneticPr fontId="15"/>
  </si>
  <si>
    <t>本庄市（旧本庄市）*4</t>
    <rPh sb="0" eb="3">
      <t>ホンジョウシ</t>
    </rPh>
    <rPh sb="4" eb="5">
      <t>キュウ</t>
    </rPh>
    <rPh sb="5" eb="7">
      <t>ホンジョウ</t>
    </rPh>
    <rPh sb="7" eb="8">
      <t>シ</t>
    </rPh>
    <phoneticPr fontId="15"/>
  </si>
  <si>
    <t>(深谷市 合計）</t>
    <rPh sb="1" eb="4">
      <t>フカヤシ</t>
    </rPh>
    <rPh sb="5" eb="7">
      <t>ゴウケイ</t>
    </rPh>
    <phoneticPr fontId="15"/>
  </si>
  <si>
    <t>深谷市（旧花園町以外）*2</t>
    <rPh sb="0" eb="3">
      <t>フカヤシ</t>
    </rPh>
    <rPh sb="4" eb="5">
      <t>キュウ</t>
    </rPh>
    <rPh sb="5" eb="7">
      <t>ハナゾノ</t>
    </rPh>
    <rPh sb="7" eb="8">
      <t>マチ</t>
    </rPh>
    <rPh sb="8" eb="10">
      <t>イガイ</t>
    </rPh>
    <phoneticPr fontId="15"/>
  </si>
  <si>
    <t>本庄市(旧児玉町)*5</t>
    <rPh sb="0" eb="3">
      <t>ホンジョウシ</t>
    </rPh>
    <rPh sb="4" eb="5">
      <t>キュウ</t>
    </rPh>
    <phoneticPr fontId="15"/>
  </si>
  <si>
    <t>深谷市(旧花園町)*3</t>
    <rPh sb="0" eb="3">
      <t>フカヤシ</t>
    </rPh>
    <phoneticPr fontId="15"/>
  </si>
  <si>
    <t>*1：北川辺都市計画は、加須市のうち旧北川辺町の区域となっている。</t>
    <rPh sb="3" eb="5">
      <t>トシ</t>
    </rPh>
    <rPh sb="5" eb="7">
      <t>ケイカク</t>
    </rPh>
    <rPh sb="9" eb="12">
      <t>カゾシ</t>
    </rPh>
    <rPh sb="15" eb="16">
      <t>キュウ</t>
    </rPh>
    <rPh sb="16" eb="20">
      <t>キタカワベマチ</t>
    </rPh>
    <rPh sb="21" eb="23">
      <t>クイキ</t>
    </rPh>
    <phoneticPr fontId="15"/>
  </si>
  <si>
    <t>*2：深谷都市計画は、深谷市のうち旧花園町を除いた区域となっている。</t>
    <rPh sb="3" eb="5">
      <t>フカヤ</t>
    </rPh>
    <rPh sb="5" eb="7">
      <t>トシ</t>
    </rPh>
    <rPh sb="7" eb="9">
      <t>ケイカク</t>
    </rPh>
    <rPh sb="11" eb="14">
      <t>フカヤシ</t>
    </rPh>
    <rPh sb="17" eb="20">
      <t>キュウハナゾノ</t>
    </rPh>
    <rPh sb="20" eb="21">
      <t>マチ</t>
    </rPh>
    <rPh sb="22" eb="23">
      <t>ノゾ</t>
    </rPh>
    <rPh sb="25" eb="27">
      <t>クイキ</t>
    </rPh>
    <phoneticPr fontId="20"/>
  </si>
  <si>
    <t>*3：寄居都市計画は、寄居町に、深谷市のうち旧花園町を加えた区域となっている。</t>
    <rPh sb="3" eb="7">
      <t>ヨリイトシ</t>
    </rPh>
    <rPh sb="7" eb="9">
      <t>ケイカク</t>
    </rPh>
    <rPh sb="11" eb="14">
      <t>ヨリイチョウ</t>
    </rPh>
    <rPh sb="16" eb="19">
      <t>フカヤシ</t>
    </rPh>
    <rPh sb="22" eb="25">
      <t>キュウハナゾノ</t>
    </rPh>
    <rPh sb="25" eb="26">
      <t>マチ</t>
    </rPh>
    <rPh sb="27" eb="28">
      <t>クワ</t>
    </rPh>
    <rPh sb="30" eb="32">
      <t>クイキ</t>
    </rPh>
    <phoneticPr fontId="20"/>
  </si>
  <si>
    <t>*4：本庄都市計画は、本庄市のうち旧児玉町を除いた区域となっている。</t>
    <rPh sb="3" eb="5">
      <t>ホンジョウ</t>
    </rPh>
    <rPh sb="5" eb="7">
      <t>トシ</t>
    </rPh>
    <rPh sb="7" eb="9">
      <t>ケイカク</t>
    </rPh>
    <rPh sb="11" eb="14">
      <t>ホンジョウシ</t>
    </rPh>
    <rPh sb="17" eb="18">
      <t>キュウ</t>
    </rPh>
    <rPh sb="18" eb="21">
      <t>コダマチョウ</t>
    </rPh>
    <rPh sb="22" eb="23">
      <t>ノゾ</t>
    </rPh>
    <rPh sb="25" eb="27">
      <t>クイキ</t>
    </rPh>
    <phoneticPr fontId="20"/>
  </si>
  <si>
    <t>*5：児玉都市計画は、美里町、神川町、上里町に、本庄市のうち旧児玉町を加えた区域となっている。</t>
    <rPh sb="3" eb="5">
      <t>コダマ</t>
    </rPh>
    <rPh sb="5" eb="7">
      <t>トシ</t>
    </rPh>
    <rPh sb="7" eb="9">
      <t>ケイカク</t>
    </rPh>
    <rPh sb="11" eb="14">
      <t>ミサトチョウ</t>
    </rPh>
    <rPh sb="15" eb="18">
      <t>カミカワチョウ</t>
    </rPh>
    <rPh sb="19" eb="22">
      <t>カミサトマチ</t>
    </rPh>
    <rPh sb="24" eb="27">
      <t>ホンジョウシ</t>
    </rPh>
    <rPh sb="30" eb="31">
      <t>キュウ</t>
    </rPh>
    <rPh sb="31" eb="34">
      <t>コダマチョウ</t>
    </rPh>
    <rPh sb="35" eb="36">
      <t>クワ</t>
    </rPh>
    <rPh sb="38" eb="40">
      <t>クイキ</t>
    </rPh>
    <phoneticPr fontId="20"/>
  </si>
  <si>
    <t>Ｃ－２　土地利用現況（都市的土地利用）（平成12年）  1/9</t>
    <rPh sb="20" eb="22">
      <t>ヘイセイ</t>
    </rPh>
    <rPh sb="24" eb="25">
      <t>ネン</t>
    </rPh>
    <phoneticPr fontId="15"/>
  </si>
  <si>
    <t>Ｃ－２　土地利用現況（都市的土地利用）（平成12年）  2/9</t>
    <rPh sb="20" eb="22">
      <t>ヘイセイ</t>
    </rPh>
    <rPh sb="24" eb="25">
      <t>ネン</t>
    </rPh>
    <phoneticPr fontId="15"/>
  </si>
  <si>
    <t>Ｃ－２　土地利用現況（都市的土地利用）（平成12年）  3/9</t>
    <rPh sb="20" eb="22">
      <t>ヘイセイ</t>
    </rPh>
    <rPh sb="24" eb="25">
      <t>ネン</t>
    </rPh>
    <phoneticPr fontId="15"/>
  </si>
  <si>
    <t>Ｃ－２　土地利用現況（都市的土地利用）（平成12年）  4/9</t>
    <rPh sb="20" eb="22">
      <t>ヘイセイ</t>
    </rPh>
    <rPh sb="24" eb="25">
      <t>ネン</t>
    </rPh>
    <phoneticPr fontId="15"/>
  </si>
  <si>
    <t>Ｃ－２　土地利用現況（都市的土地利用）（平成12年）  5/9</t>
    <rPh sb="20" eb="22">
      <t>ヘイセイ</t>
    </rPh>
    <rPh sb="24" eb="25">
      <t>ネン</t>
    </rPh>
    <phoneticPr fontId="15"/>
  </si>
  <si>
    <t>Ｃ－２　土地利用現況（都市的土地利用）（平成12年）  6/9</t>
    <rPh sb="20" eb="22">
      <t>ヘイセイ</t>
    </rPh>
    <rPh sb="24" eb="25">
      <t>ネン</t>
    </rPh>
    <phoneticPr fontId="15"/>
  </si>
  <si>
    <t>Ｃ－２　土地利用現況（都市的土地利用）（平成12年）  7/9</t>
    <rPh sb="20" eb="22">
      <t>ヘイセイ</t>
    </rPh>
    <rPh sb="24" eb="25">
      <t>ネン</t>
    </rPh>
    <phoneticPr fontId="15"/>
  </si>
  <si>
    <t>Ｃ－２　土地利用現況（都市的土地利用）（平成12年）  8/9</t>
    <rPh sb="20" eb="22">
      <t>ヘイセイ</t>
    </rPh>
    <rPh sb="24" eb="25">
      <t>ネン</t>
    </rPh>
    <phoneticPr fontId="15"/>
  </si>
  <si>
    <t>Ｃ－２　土地利用現況（都市的土地利用）（平成12年）  9/9</t>
    <rPh sb="20" eb="22">
      <t>ヘイセイ</t>
    </rPh>
    <rPh sb="24" eb="25">
      <t>ネン</t>
    </rPh>
    <phoneticPr fontId="15"/>
  </si>
  <si>
    <t>都市的土地利用（合計）</t>
    <rPh sb="0" eb="3">
      <t>トシテキ</t>
    </rPh>
    <rPh sb="3" eb="5">
      <t>トチ</t>
    </rPh>
    <rPh sb="5" eb="7">
      <t>リヨウ</t>
    </rPh>
    <rPh sb="8" eb="10">
      <t>ゴウケイ</t>
    </rPh>
    <phoneticPr fontId="15"/>
  </si>
  <si>
    <t>宅地</t>
    <rPh sb="0" eb="2">
      <t>タクチ</t>
    </rPh>
    <phoneticPr fontId="15"/>
  </si>
  <si>
    <t>公益施設</t>
    <rPh sb="0" eb="2">
      <t>コウエキ</t>
    </rPh>
    <rPh sb="2" eb="4">
      <t>シセツ</t>
    </rPh>
    <phoneticPr fontId="15"/>
  </si>
  <si>
    <t>公共空地</t>
    <rPh sb="0" eb="2">
      <t>コウキョウ</t>
    </rPh>
    <rPh sb="2" eb="4">
      <t>アキチ</t>
    </rPh>
    <phoneticPr fontId="15"/>
  </si>
  <si>
    <t>道路</t>
    <rPh sb="0" eb="2">
      <t>ドウロ</t>
    </rPh>
    <phoneticPr fontId="15"/>
  </si>
  <si>
    <t>交通施設</t>
    <rPh sb="0" eb="2">
      <t>コウツウ</t>
    </rPh>
    <rPh sb="2" eb="4">
      <t>シセツ</t>
    </rPh>
    <phoneticPr fontId="15"/>
  </si>
  <si>
    <t>他公的施設</t>
    <rPh sb="0" eb="1">
      <t>タ</t>
    </rPh>
    <rPh sb="1" eb="3">
      <t>コウテキ</t>
    </rPh>
    <rPh sb="3" eb="5">
      <t>シセツ</t>
    </rPh>
    <phoneticPr fontId="15"/>
  </si>
  <si>
    <t>その他空地</t>
    <rPh sb="2" eb="3">
      <t>タ</t>
    </rPh>
    <rPh sb="3" eb="5">
      <t>アキチ</t>
    </rPh>
    <phoneticPr fontId="15"/>
  </si>
  <si>
    <t>全土地</t>
    <rPh sb="0" eb="1">
      <t>ゼン</t>
    </rPh>
    <rPh sb="1" eb="3">
      <t>トチ</t>
    </rPh>
    <phoneticPr fontId="15"/>
  </si>
  <si>
    <t>住宅</t>
  </si>
  <si>
    <t>商業</t>
  </si>
  <si>
    <t>工業</t>
  </si>
  <si>
    <t>小計</t>
  </si>
  <si>
    <t>利用計</t>
    <rPh sb="0" eb="2">
      <t>リヨウ</t>
    </rPh>
    <rPh sb="2" eb="3">
      <t>ケイ</t>
    </rPh>
    <phoneticPr fontId="15"/>
  </si>
  <si>
    <t>Ｃ－２　土地利用現況（都市的土地利用）（平成1７年）  1/9</t>
    <rPh sb="20" eb="22">
      <t>ヘイセイ</t>
    </rPh>
    <rPh sb="24" eb="25">
      <t>ネン</t>
    </rPh>
    <phoneticPr fontId="15"/>
  </si>
  <si>
    <t>Ｃ－２　土地利用現況（都市的土地利用）（平成1７年）  2/9</t>
    <rPh sb="20" eb="22">
      <t>ヘイセイ</t>
    </rPh>
    <rPh sb="24" eb="25">
      <t>ネン</t>
    </rPh>
    <phoneticPr fontId="15"/>
  </si>
  <si>
    <t>Ｃ－２　土地利用現況（都市的土地利用）（平成1７年）  3/9</t>
    <rPh sb="20" eb="22">
      <t>ヘイセイ</t>
    </rPh>
    <rPh sb="24" eb="25">
      <t>ネン</t>
    </rPh>
    <phoneticPr fontId="15"/>
  </si>
  <si>
    <t>Ｃ－２　土地利用現況（都市的土地利用）（平成1７年）  4/9</t>
    <rPh sb="20" eb="22">
      <t>ヘイセイ</t>
    </rPh>
    <rPh sb="24" eb="25">
      <t>ネン</t>
    </rPh>
    <phoneticPr fontId="15"/>
  </si>
  <si>
    <t>Ｃ－２　土地利用現況（都市的土地利用）（平成1７年）  5/9</t>
    <rPh sb="20" eb="22">
      <t>ヘイセイ</t>
    </rPh>
    <rPh sb="24" eb="25">
      <t>ネン</t>
    </rPh>
    <phoneticPr fontId="15"/>
  </si>
  <si>
    <t>Ｃ－２　土地利用現況（都市的土地利用）（平成1７年）  6/9</t>
    <rPh sb="20" eb="22">
      <t>ヘイセイ</t>
    </rPh>
    <rPh sb="24" eb="25">
      <t>ネン</t>
    </rPh>
    <phoneticPr fontId="15"/>
  </si>
  <si>
    <t>Ｃ－２　土地利用現況（都市的土地利用）（平成1７年）  7/9</t>
    <rPh sb="20" eb="22">
      <t>ヘイセイ</t>
    </rPh>
    <rPh sb="24" eb="25">
      <t>ネン</t>
    </rPh>
    <phoneticPr fontId="15"/>
  </si>
  <si>
    <t>Ｃ－２　土地利用現況（都市的土地利用）（平成1７年）  8/9</t>
    <rPh sb="20" eb="22">
      <t>ヘイセイ</t>
    </rPh>
    <rPh sb="24" eb="25">
      <t>ネン</t>
    </rPh>
    <phoneticPr fontId="15"/>
  </si>
  <si>
    <t>Ｃ－２　土地利用現況（都市的土地利用）（平成1７年）  9/9</t>
    <rPh sb="20" eb="22">
      <t>ヘイセイ</t>
    </rPh>
    <rPh sb="24" eb="25">
      <t>ネン</t>
    </rPh>
    <phoneticPr fontId="15"/>
  </si>
  <si>
    <t>Ｃ－２　土地利用現況（都市的土地利用）（平成22年）  1/9</t>
    <rPh sb="20" eb="22">
      <t>ヘイセイ</t>
    </rPh>
    <rPh sb="24" eb="25">
      <t>ネン</t>
    </rPh>
    <phoneticPr fontId="15"/>
  </si>
  <si>
    <t>Ｃ－２　土地利用現況（都市的土地利用）（平成22年）  2/9</t>
    <rPh sb="20" eb="22">
      <t>ヘイセイ</t>
    </rPh>
    <rPh sb="24" eb="25">
      <t>ネン</t>
    </rPh>
    <phoneticPr fontId="15"/>
  </si>
  <si>
    <t>Ｃ－２　土地利用現況（都市的土地利用）（平成22年）  3/9</t>
    <rPh sb="20" eb="22">
      <t>ヘイセイ</t>
    </rPh>
    <rPh sb="24" eb="25">
      <t>ネン</t>
    </rPh>
    <phoneticPr fontId="15"/>
  </si>
  <si>
    <t>Ｃ－２　土地利用現況（都市的土地利用）（平成22年）  4/9</t>
    <rPh sb="20" eb="22">
      <t>ヘイセイ</t>
    </rPh>
    <rPh sb="24" eb="25">
      <t>ネン</t>
    </rPh>
    <phoneticPr fontId="15"/>
  </si>
  <si>
    <t>Ｃ－２　土地利用現況（都市的土地利用）（平成22年）  5/9</t>
    <rPh sb="20" eb="22">
      <t>ヘイセイ</t>
    </rPh>
    <rPh sb="24" eb="25">
      <t>ネン</t>
    </rPh>
    <phoneticPr fontId="15"/>
  </si>
  <si>
    <t>Ｃ－２　土地利用現況（都市的土地利用）（平成22年）  6/9</t>
    <rPh sb="20" eb="22">
      <t>ヘイセイ</t>
    </rPh>
    <rPh sb="24" eb="25">
      <t>ネン</t>
    </rPh>
    <phoneticPr fontId="15"/>
  </si>
  <si>
    <t>Ｃ－２　土地利用現況（都市的土地利用）（平成22年）  7/9</t>
    <rPh sb="20" eb="22">
      <t>ヘイセイ</t>
    </rPh>
    <rPh sb="24" eb="25">
      <t>ネン</t>
    </rPh>
    <phoneticPr fontId="15"/>
  </si>
  <si>
    <t>Ｃ－２　土地利用現況（都市的土地利用）（平成22年）  8/9</t>
    <rPh sb="20" eb="22">
      <t>ヘイセイ</t>
    </rPh>
    <rPh sb="24" eb="25">
      <t>ネン</t>
    </rPh>
    <phoneticPr fontId="15"/>
  </si>
  <si>
    <t>Ｃ－２　土地利用現況（都市的土地利用）（平成22年）  9/9</t>
    <rPh sb="20" eb="22">
      <t>ヘイセイ</t>
    </rPh>
    <rPh sb="24" eb="25">
      <t>ネン</t>
    </rPh>
    <phoneticPr fontId="15"/>
  </si>
  <si>
    <t>Ｃ－２　土地利用現況（都市的土地利用）（平成27年）  1/9</t>
    <rPh sb="20" eb="22">
      <t>ヘイセイ</t>
    </rPh>
    <rPh sb="24" eb="25">
      <t>ネン</t>
    </rPh>
    <phoneticPr fontId="15"/>
  </si>
  <si>
    <t>Ｃ－２　土地利用現況（都市的土地利用）（平成27年）  2/9</t>
    <rPh sb="20" eb="22">
      <t>ヘイセイ</t>
    </rPh>
    <rPh sb="24" eb="25">
      <t>ネン</t>
    </rPh>
    <phoneticPr fontId="15"/>
  </si>
  <si>
    <t>Ｃ－２　土地利用現況（都市的土地利用）（平成27年）  3/9</t>
    <rPh sb="20" eb="22">
      <t>ヘイセイ</t>
    </rPh>
    <rPh sb="24" eb="25">
      <t>ネン</t>
    </rPh>
    <phoneticPr fontId="15"/>
  </si>
  <si>
    <t>Ｃ－２　土地利用現況（都市的土地利用）（平成27年）  4/9</t>
    <rPh sb="20" eb="22">
      <t>ヘイセイ</t>
    </rPh>
    <rPh sb="24" eb="25">
      <t>ネン</t>
    </rPh>
    <phoneticPr fontId="15"/>
  </si>
  <si>
    <t>Ｃ－２　土地利用現況（都市的土地利用）（平成27年）  5/9</t>
    <rPh sb="20" eb="22">
      <t>ヘイセイ</t>
    </rPh>
    <rPh sb="24" eb="25">
      <t>ネン</t>
    </rPh>
    <phoneticPr fontId="15"/>
  </si>
  <si>
    <t>Ｃ－２　土地利用現況（都市的土地利用）（平成27年）  6/9</t>
    <rPh sb="20" eb="22">
      <t>ヘイセイ</t>
    </rPh>
    <rPh sb="24" eb="25">
      <t>ネン</t>
    </rPh>
    <phoneticPr fontId="15"/>
  </si>
  <si>
    <t>Ｃ－２　土地利用現況（都市的土地利用）（平成27年）  7/9</t>
    <rPh sb="20" eb="22">
      <t>ヘイセイ</t>
    </rPh>
    <rPh sb="24" eb="25">
      <t>ネン</t>
    </rPh>
    <phoneticPr fontId="15"/>
  </si>
  <si>
    <t>Ｃ－２　土地利用現況（都市的土地利用）（平成27年）  8/9</t>
    <rPh sb="20" eb="22">
      <t>ヘイセイ</t>
    </rPh>
    <rPh sb="24" eb="25">
      <t>ネン</t>
    </rPh>
    <phoneticPr fontId="15"/>
  </si>
  <si>
    <t>Ｃ－２　土地利用現況（都市的土地利用）（平成27年）  9/9</t>
    <rPh sb="20" eb="22">
      <t>ヘイセイ</t>
    </rPh>
    <rPh sb="24" eb="25">
      <t>ネン</t>
    </rPh>
    <phoneticPr fontId="15"/>
  </si>
  <si>
    <t>Ｃ－２　土地利用現況（都市的土地利用）（令和2年）  1/9</t>
    <rPh sb="22" eb="23">
      <t>ネン</t>
    </rPh>
    <phoneticPr fontId="15"/>
  </si>
  <si>
    <t>Ｃ－２　土地利用現況（都市的土地利用）（令和2年）  2/9</t>
    <rPh sb="22" eb="23">
      <t>ネン</t>
    </rPh>
    <phoneticPr fontId="15"/>
  </si>
  <si>
    <t>Ｃ－２　土地利用現況（都市的土地利用）（令和2年）  3/9</t>
    <rPh sb="22" eb="23">
      <t>ネン</t>
    </rPh>
    <phoneticPr fontId="15"/>
  </si>
  <si>
    <t>Ｃ－２　土地利用現況（都市的土地利用）（令和2年）  4/9</t>
    <rPh sb="22" eb="23">
      <t>ネン</t>
    </rPh>
    <phoneticPr fontId="15"/>
  </si>
  <si>
    <t>Ｃ－２　土地利用現況（都市的土地利用）（令和2年）  5/9</t>
    <rPh sb="22" eb="23">
      <t>ネン</t>
    </rPh>
    <phoneticPr fontId="15"/>
  </si>
  <si>
    <t>Ｃ－２　土地利用現況（都市的土地利用）（令和2年）  6/9</t>
    <rPh sb="22" eb="23">
      <t>ネン</t>
    </rPh>
    <phoneticPr fontId="15"/>
  </si>
  <si>
    <t>Ｃ－２　土地利用現況（都市的土地利用）（令和2年）  7/9</t>
    <rPh sb="22" eb="23">
      <t>ネン</t>
    </rPh>
    <phoneticPr fontId="15"/>
  </si>
  <si>
    <t>Ｃ－２　土地利用現況（都市的土地利用）（令和2年）  8/9</t>
    <rPh sb="22" eb="23">
      <t>ネン</t>
    </rPh>
    <phoneticPr fontId="15"/>
  </si>
  <si>
    <t>Ｃ－２　土地利用現況（都市的土地利用）（令和2年）  9/9</t>
    <rPh sb="22" eb="23">
      <t>ネン</t>
    </rPh>
    <phoneticPr fontId="15"/>
  </si>
  <si>
    <t>農林漁業</t>
    <phoneticPr fontId="15"/>
  </si>
  <si>
    <t>施設</t>
    <rPh sb="0" eb="2">
      <t>シセツ</t>
    </rPh>
    <phoneticPr fontId="15"/>
  </si>
  <si>
    <t>Ｃ－３　市街化区域内未利用地等（平成12年）  1/4</t>
    <phoneticPr fontId="15"/>
  </si>
  <si>
    <t>Ｃ－３　市街化区域内未利用地等（平成12年）  2/4</t>
    <phoneticPr fontId="15"/>
  </si>
  <si>
    <t>Ｃ－３　市街化区域内未利用地等（平成12年）  3/4</t>
    <phoneticPr fontId="15"/>
  </si>
  <si>
    <t>Ｃ－３　市街化区域内未利用地等（平成12年）  4/4</t>
    <phoneticPr fontId="15"/>
  </si>
  <si>
    <t>未利用地</t>
    <rPh sb="0" eb="4">
      <t>ミリヨウチ</t>
    </rPh>
    <phoneticPr fontId="15"/>
  </si>
  <si>
    <t>市街化区域計</t>
    <rPh sb="0" eb="3">
      <t>シガイカ</t>
    </rPh>
    <rPh sb="3" eb="5">
      <t>クイキ</t>
    </rPh>
    <rPh sb="5" eb="6">
      <t>ケイ</t>
    </rPh>
    <phoneticPr fontId="15"/>
  </si>
  <si>
    <t>用途地域内（非線引き都市計画区域）</t>
    <rPh sb="0" eb="2">
      <t>ヨウト</t>
    </rPh>
    <rPh sb="2" eb="4">
      <t>チイキ</t>
    </rPh>
    <rPh sb="4" eb="5">
      <t>ナイ</t>
    </rPh>
    <phoneticPr fontId="15"/>
  </si>
  <si>
    <t>5ha未満</t>
  </si>
  <si>
    <t>5～10ha未満</t>
  </si>
  <si>
    <t>10～20ha未満</t>
  </si>
  <si>
    <t>20ha以上</t>
  </si>
  <si>
    <t>Ｃ－３　市街化区域内未利用地等（平成17年）  1/4</t>
    <phoneticPr fontId="15"/>
  </si>
  <si>
    <t>Ｃ－３　市街化区域内未利用地等（平成1７年）  2/4</t>
    <phoneticPr fontId="15"/>
  </si>
  <si>
    <t>Ｃ－３　市街化区域内未利用地等（平成1７年）  3/4</t>
    <phoneticPr fontId="15"/>
  </si>
  <si>
    <t>Ｃ－３　市街化区域内未利用地等（平成1７年）  4/4</t>
    <phoneticPr fontId="15"/>
  </si>
  <si>
    <t>Ｃ－３　市街化区域内未利用地等（平成22年）  1/4</t>
    <phoneticPr fontId="15"/>
  </si>
  <si>
    <t>Ｃ－３　市街化区域内未利用地等（平成22年）  2/4</t>
    <phoneticPr fontId="15"/>
  </si>
  <si>
    <t>Ｃ－３　市街化区域内未利用地等（平成22年）  3/4</t>
    <phoneticPr fontId="15"/>
  </si>
  <si>
    <t>Ｃ－３　市街化区域内未利用地等（平成22年）  4/4</t>
    <phoneticPr fontId="15"/>
  </si>
  <si>
    <t>Ｃ－３　市街化区域内未利用地等（平成27年）  1/4</t>
    <phoneticPr fontId="15"/>
  </si>
  <si>
    <t>Ｃ－３　市街化区域内未利用地等（平成27年）  2/4</t>
  </si>
  <si>
    <t>Ｃ－３　市街化区域内未利用地等（平成27年）  3/4</t>
  </si>
  <si>
    <t>Ｃ－３　市街化区域内未利用地等（平成27年）  4/4</t>
  </si>
  <si>
    <t>Ｃ－３　市街化区域内未利用地等（令和2年）  1/4</t>
    <phoneticPr fontId="15"/>
  </si>
  <si>
    <t>Ｃ－３　市街化区域内未利用地等（令和2年）  2/4</t>
  </si>
  <si>
    <t>Ｃ－３　市街化区域内未利用地等（令和2年）  3/4</t>
  </si>
  <si>
    <t>Ｃ－３　市街化区域内未利用地等（令和2年）  4/4</t>
  </si>
  <si>
    <t>Ｃ－４　生産緑地指定状況</t>
    <phoneticPr fontId="15"/>
  </si>
  <si>
    <t>平成１２年</t>
    <rPh sb="0" eb="2">
      <t>ヘイセイ</t>
    </rPh>
    <rPh sb="4" eb="5">
      <t>ネン</t>
    </rPh>
    <phoneticPr fontId="15"/>
  </si>
  <si>
    <t>平成１７年</t>
    <rPh sb="0" eb="2">
      <t>ヘイセイ</t>
    </rPh>
    <rPh sb="4" eb="5">
      <t>ネン</t>
    </rPh>
    <phoneticPr fontId="15"/>
  </si>
  <si>
    <t>平成２２年</t>
    <rPh sb="0" eb="2">
      <t>ヘイセイ</t>
    </rPh>
    <rPh sb="4" eb="5">
      <t>ネン</t>
    </rPh>
    <phoneticPr fontId="15"/>
  </si>
  <si>
    <t>平成２７年</t>
    <rPh sb="0" eb="2">
      <t>ヘイセイ</t>
    </rPh>
    <rPh sb="4" eb="5">
      <t>ネン</t>
    </rPh>
    <phoneticPr fontId="15"/>
  </si>
  <si>
    <t>令和２年</t>
    <rPh sb="0" eb="2">
      <t>レイワ</t>
    </rPh>
    <rPh sb="3" eb="4">
      <t>ネン</t>
    </rPh>
    <phoneticPr fontId="15"/>
  </si>
  <si>
    <t>地区数</t>
    <rPh sb="0" eb="2">
      <t>チク</t>
    </rPh>
    <rPh sb="2" eb="3">
      <t>カズ</t>
    </rPh>
    <phoneticPr fontId="15"/>
  </si>
  <si>
    <t>指定面積</t>
    <rPh sb="0" eb="2">
      <t>シテイ</t>
    </rPh>
    <rPh sb="2" eb="4">
      <t>メンセキ</t>
    </rPh>
    <phoneticPr fontId="15"/>
  </si>
  <si>
    <t>市街化区域内</t>
    <rPh sb="0" eb="3">
      <t>シガイカ</t>
    </rPh>
    <rPh sb="3" eb="5">
      <t>クイキ</t>
    </rPh>
    <rPh sb="5" eb="6">
      <t>ナイ</t>
    </rPh>
    <phoneticPr fontId="15"/>
  </si>
  <si>
    <t>指定面積率</t>
    <rPh sb="0" eb="2">
      <t>シテイ</t>
    </rPh>
    <rPh sb="2" eb="4">
      <t>メンセキ</t>
    </rPh>
    <rPh sb="4" eb="5">
      <t>リツ</t>
    </rPh>
    <phoneticPr fontId="15"/>
  </si>
  <si>
    <t>農地面積</t>
    <rPh sb="0" eb="2">
      <t>ノウチ</t>
    </rPh>
    <rPh sb="2" eb="4">
      <t>メンセキ</t>
    </rPh>
    <phoneticPr fontId="15"/>
  </si>
  <si>
    <t>（箇所）</t>
    <rPh sb="1" eb="3">
      <t>カショ</t>
    </rPh>
    <phoneticPr fontId="15"/>
  </si>
  <si>
    <t>（％）</t>
    <phoneticPr fontId="15"/>
  </si>
  <si>
    <t>（％）</t>
  </si>
  <si>
    <t>圏央道（県央）地域計</t>
    <rPh sb="0" eb="3">
      <t>ケンオウドウ</t>
    </rPh>
    <rPh sb="4" eb="6">
      <t>ケンオウ</t>
    </rPh>
    <rPh sb="7" eb="9">
      <t>チイキ</t>
    </rPh>
    <rPh sb="9" eb="10">
      <t>ケイ</t>
    </rPh>
    <phoneticPr fontId="15"/>
  </si>
  <si>
    <t>Ｃ－５　非可住地一覧（平成12年）</t>
    <rPh sb="11" eb="13">
      <t>ヘイセイ</t>
    </rPh>
    <rPh sb="15" eb="16">
      <t>ネン</t>
    </rPh>
    <phoneticPr fontId="15"/>
  </si>
  <si>
    <t>面積１ｈａ以上（ｈａ）</t>
    <rPh sb="0" eb="2">
      <t>メンセキ</t>
    </rPh>
    <rPh sb="5" eb="7">
      <t>イジョウ</t>
    </rPh>
    <phoneticPr fontId="15"/>
  </si>
  <si>
    <t>面積１ｈａ未満（ｈａ）</t>
    <rPh sb="0" eb="2">
      <t>メンセキ</t>
    </rPh>
    <rPh sb="5" eb="7">
      <t>ミマン</t>
    </rPh>
    <phoneticPr fontId="15"/>
  </si>
  <si>
    <t>新市街地</t>
    <rPh sb="0" eb="4">
      <t>シンシガイチ</t>
    </rPh>
    <phoneticPr fontId="15"/>
  </si>
  <si>
    <t>加須市（旧北川辺町）*2</t>
    <rPh sb="0" eb="2">
      <t>カゾ</t>
    </rPh>
    <rPh sb="2" eb="3">
      <t>シ</t>
    </rPh>
    <rPh sb="4" eb="5">
      <t>キュウ</t>
    </rPh>
    <rPh sb="5" eb="8">
      <t>キタカワベ</t>
    </rPh>
    <rPh sb="8" eb="9">
      <t>マチ</t>
    </rPh>
    <phoneticPr fontId="15"/>
  </si>
  <si>
    <t>白岡市*7</t>
    <phoneticPr fontId="15"/>
  </si>
  <si>
    <t>本庄市（旧本庄市）*5</t>
    <rPh sb="0" eb="3">
      <t>ホンジョウシ</t>
    </rPh>
    <rPh sb="4" eb="5">
      <t>キュウ</t>
    </rPh>
    <rPh sb="5" eb="7">
      <t>ホンジョウ</t>
    </rPh>
    <rPh sb="7" eb="8">
      <t>シ</t>
    </rPh>
    <phoneticPr fontId="15"/>
  </si>
  <si>
    <t>深谷市（旧花園町以外）*3</t>
    <rPh sb="0" eb="3">
      <t>フカヤシ</t>
    </rPh>
    <rPh sb="4" eb="5">
      <t>キュウ</t>
    </rPh>
    <rPh sb="5" eb="7">
      <t>ハナゾノ</t>
    </rPh>
    <rPh sb="7" eb="8">
      <t>マチ</t>
    </rPh>
    <rPh sb="8" eb="10">
      <t>イガイ</t>
    </rPh>
    <phoneticPr fontId="15"/>
  </si>
  <si>
    <t>本庄市(旧児玉町)*6</t>
    <rPh sb="0" eb="3">
      <t>ホンジョウシ</t>
    </rPh>
    <rPh sb="4" eb="5">
      <t>キュウ</t>
    </rPh>
    <rPh sb="5" eb="8">
      <t>コダママチ</t>
    </rPh>
    <phoneticPr fontId="15"/>
  </si>
  <si>
    <t>深谷市(旧花園町)*4</t>
    <rPh sb="0" eb="3">
      <t>フカヤシ</t>
    </rPh>
    <rPh sb="4" eb="5">
      <t>キュウ</t>
    </rPh>
    <rPh sb="5" eb="8">
      <t>ハナゾノマチ</t>
    </rPh>
    <phoneticPr fontId="15"/>
  </si>
  <si>
    <t>Ｃ－５　非可住地一覧（平成17年）</t>
    <rPh sb="11" eb="13">
      <t>ヘイセイ</t>
    </rPh>
    <rPh sb="15" eb="16">
      <t>ネン</t>
    </rPh>
    <phoneticPr fontId="15"/>
  </si>
  <si>
    <t>Ｃ－５　非可住地一覧（平成22年）</t>
    <rPh sb="11" eb="13">
      <t>ヘイセイ</t>
    </rPh>
    <rPh sb="15" eb="16">
      <t>ネン</t>
    </rPh>
    <phoneticPr fontId="15"/>
  </si>
  <si>
    <t>Ｃ－５　非可住地一覧（平成27年）</t>
    <rPh sb="11" eb="13">
      <t>ヘイセイ</t>
    </rPh>
    <rPh sb="15" eb="16">
      <t>ネン</t>
    </rPh>
    <phoneticPr fontId="15"/>
  </si>
  <si>
    <t>Ｃ－５　非可住地一覧（令和2年）</t>
    <rPh sb="11" eb="13">
      <t>レイワ</t>
    </rPh>
    <rPh sb="14" eb="15">
      <t>ネン</t>
    </rPh>
    <phoneticPr fontId="15"/>
  </si>
  <si>
    <t>面積２ｈａ以上（ｈａ）</t>
    <rPh sb="0" eb="2">
      <t>メンセキ</t>
    </rPh>
    <rPh sb="5" eb="7">
      <t>イジョウ</t>
    </rPh>
    <phoneticPr fontId="15"/>
  </si>
  <si>
    <t>面積２ｈａ未満（ｈａ）</t>
    <rPh sb="0" eb="2">
      <t>メンセキ</t>
    </rPh>
    <rPh sb="5" eb="7">
      <t>ミマン</t>
    </rPh>
    <phoneticPr fontId="15"/>
  </si>
  <si>
    <t>Ｃ－６（１）　農地転用状況（平成28年）  1/5</t>
    <rPh sb="14" eb="16">
      <t>ヘイセイ</t>
    </rPh>
    <phoneticPr fontId="15"/>
  </si>
  <si>
    <t>Ｃ－６（１）　農地転用状況（平成28年）  2/5</t>
    <rPh sb="14" eb="16">
      <t>ヘイセイ</t>
    </rPh>
    <phoneticPr fontId="15"/>
  </si>
  <si>
    <t>Ｃ－６（１）　農地転用状況（平成28年）  3/5</t>
    <rPh sb="14" eb="16">
      <t>ヘイセイ</t>
    </rPh>
    <phoneticPr fontId="15"/>
  </si>
  <si>
    <t>Ｃ－６（１）　農地転用状況（平成28年）  4/5</t>
    <rPh sb="14" eb="16">
      <t>ヘイセイ</t>
    </rPh>
    <phoneticPr fontId="15"/>
  </si>
  <si>
    <t>Ｃ－６（１）　農地転用状況（平成28年）  5/5</t>
    <rPh sb="14" eb="16">
      <t>ヘイセイ</t>
    </rPh>
    <phoneticPr fontId="15"/>
  </si>
  <si>
    <t>市街化区域</t>
    <rPh sb="0" eb="3">
      <t>シガイカ</t>
    </rPh>
    <rPh sb="3" eb="5">
      <t>クイキ</t>
    </rPh>
    <phoneticPr fontId="15"/>
  </si>
  <si>
    <t>用途地域外（非線引き都市計画区域）</t>
    <rPh sb="0" eb="2">
      <t>ヨウト</t>
    </rPh>
    <rPh sb="2" eb="4">
      <t>チイキ</t>
    </rPh>
    <rPh sb="4" eb="5">
      <t>ソト</t>
    </rPh>
    <phoneticPr fontId="15"/>
  </si>
  <si>
    <t>住宅用地</t>
    <rPh sb="0" eb="2">
      <t>ジュウタク</t>
    </rPh>
    <rPh sb="2" eb="4">
      <t>ヨウチ</t>
    </rPh>
    <phoneticPr fontId="15"/>
  </si>
  <si>
    <t>工業用地</t>
    <rPh sb="0" eb="2">
      <t>コウギョウ</t>
    </rPh>
    <rPh sb="2" eb="4">
      <t>ヨウチ</t>
    </rPh>
    <phoneticPr fontId="15"/>
  </si>
  <si>
    <t>公共用地</t>
    <rPh sb="0" eb="2">
      <t>コウキョウ</t>
    </rPh>
    <rPh sb="2" eb="4">
      <t>ヨウチ</t>
    </rPh>
    <phoneticPr fontId="15"/>
  </si>
  <si>
    <t>その他</t>
    <rPh sb="2" eb="3">
      <t>タ</t>
    </rPh>
    <phoneticPr fontId="15"/>
  </si>
  <si>
    <t>件数Ａ</t>
    <rPh sb="0" eb="2">
      <t>ケンスウ</t>
    </rPh>
    <phoneticPr fontId="15"/>
  </si>
  <si>
    <t>件数Ｂ</t>
    <rPh sb="0" eb="2">
      <t>ケンスウ</t>
    </rPh>
    <phoneticPr fontId="15"/>
  </si>
  <si>
    <t>面積</t>
    <rPh sb="0" eb="2">
      <t>メンセキ</t>
    </rPh>
    <phoneticPr fontId="15"/>
  </si>
  <si>
    <t>（件）</t>
    <rPh sb="1" eb="2">
      <t>ケン</t>
    </rPh>
    <phoneticPr fontId="15"/>
  </si>
  <si>
    <t>Ｃ－６（２）　農地転用状況（平成29年）  1/5</t>
    <rPh sb="14" eb="16">
      <t>ヘイセイ</t>
    </rPh>
    <phoneticPr fontId="15"/>
  </si>
  <si>
    <t>Ｃ－６（２）　農地転用状況（平成29年）  2/5</t>
    <phoneticPr fontId="15"/>
  </si>
  <si>
    <t>Ｃ－６（２）　農地転用状況（平成29年）  3/5</t>
    <phoneticPr fontId="15"/>
  </si>
  <si>
    <t>Ｃ－６（２）　農地転用状況（平成29年）  4/5</t>
    <phoneticPr fontId="15"/>
  </si>
  <si>
    <t>Ｃ－６（２）　農地転用状況（平成29年）  5/5</t>
    <phoneticPr fontId="15"/>
  </si>
  <si>
    <t>Ｃ－６（３）　農地転用状況（平成30年）  1/5</t>
    <rPh sb="14" eb="16">
      <t>ヘイセイ</t>
    </rPh>
    <phoneticPr fontId="15"/>
  </si>
  <si>
    <t>Ｃ－６（３）　農地転用状況（平成30年）  2/5</t>
    <phoneticPr fontId="15"/>
  </si>
  <si>
    <t>Ｃ－６（３）　農地転用状況（平成30年）  3/5</t>
    <phoneticPr fontId="15"/>
  </si>
  <si>
    <t>Ｃ－６（３）　農地転用状況（平成30年）  4/5</t>
    <phoneticPr fontId="15"/>
  </si>
  <si>
    <t>Ｃ－６（３）　農地転用状況（平成30年）  5/5</t>
    <phoneticPr fontId="15"/>
  </si>
  <si>
    <t>Ｃ－６（４）　農地転用状況（令和1年）  1/5</t>
    <rPh sb="14" eb="16">
      <t>レイワ</t>
    </rPh>
    <rPh sb="17" eb="18">
      <t>ネン</t>
    </rPh>
    <phoneticPr fontId="15"/>
  </si>
  <si>
    <t>Ｃ－６（４）　農地転用状況（令和1年）  2/5</t>
    <phoneticPr fontId="15"/>
  </si>
  <si>
    <t>Ｃ－６（４）　農地転用状況（令和1年）  3/5</t>
    <phoneticPr fontId="15"/>
  </si>
  <si>
    <t>Ｃ－６（４）　農地転用状況（令和1年）  4/5</t>
    <phoneticPr fontId="15"/>
  </si>
  <si>
    <t>Ｃ－６（４）　農地転用状況（令和1年）  5/5</t>
    <phoneticPr fontId="15"/>
  </si>
  <si>
    <t>Ｃ－６（５）　農地転用状況（令和2年）  1/5</t>
    <phoneticPr fontId="15"/>
  </si>
  <si>
    <t>Ｃ－６（５）　農地転用状況（令和2年）  2/5</t>
  </si>
  <si>
    <t>Ｃ－６（５）　農地転用状況（令和2年）  3/5</t>
  </si>
  <si>
    <t>Ｃ－６（５）　農地転用状況（令和2年）  4/5</t>
  </si>
  <si>
    <t>Ｃ－６（５）　農地転用状況（令和2年）  5/5</t>
  </si>
  <si>
    <t>Ｃ－７　林地開発状況</t>
    <phoneticPr fontId="15"/>
  </si>
  <si>
    <t>地域森林計画</t>
    <rPh sb="0" eb="2">
      <t>チイキ</t>
    </rPh>
    <rPh sb="2" eb="4">
      <t>シンリン</t>
    </rPh>
    <rPh sb="4" eb="6">
      <t>ケイカク</t>
    </rPh>
    <phoneticPr fontId="15"/>
  </si>
  <si>
    <t>開発対象</t>
    <rPh sb="0" eb="2">
      <t>カイハツ</t>
    </rPh>
    <rPh sb="2" eb="4">
      <t>タイショウ</t>
    </rPh>
    <phoneticPr fontId="15"/>
  </si>
  <si>
    <t>開発行為に</t>
    <rPh sb="0" eb="2">
      <t>カイハツ</t>
    </rPh>
    <rPh sb="2" eb="4">
      <t>コウイ</t>
    </rPh>
    <phoneticPr fontId="15"/>
  </si>
  <si>
    <t>対象森林</t>
    <rPh sb="0" eb="2">
      <t>タイショウ</t>
    </rPh>
    <rPh sb="2" eb="4">
      <t>シンリン</t>
    </rPh>
    <phoneticPr fontId="15"/>
  </si>
  <si>
    <t>森林</t>
    <rPh sb="0" eb="2">
      <t>シンリン</t>
    </rPh>
    <phoneticPr fontId="15"/>
  </si>
  <si>
    <t>係る森林</t>
    <rPh sb="0" eb="1">
      <t>カカ</t>
    </rPh>
    <rPh sb="2" eb="4">
      <t>シンリン</t>
    </rPh>
    <phoneticPr fontId="15"/>
  </si>
  <si>
    <t>Ｃ－８　市街化調整区域内開発許可状況（平成１７年）</t>
    <rPh sb="4" eb="7">
      <t>シガイカ</t>
    </rPh>
    <rPh sb="7" eb="9">
      <t>チョウセイ</t>
    </rPh>
    <rPh sb="9" eb="12">
      <t>クイキナイ</t>
    </rPh>
    <rPh sb="12" eb="14">
      <t>カイハツ</t>
    </rPh>
    <rPh sb="14" eb="16">
      <t>キョカ</t>
    </rPh>
    <rPh sb="16" eb="18">
      <t>ジョウキョウ</t>
    </rPh>
    <rPh sb="19" eb="21">
      <t>ヘイセイ</t>
    </rPh>
    <rPh sb="23" eb="24">
      <t>ネン</t>
    </rPh>
    <phoneticPr fontId="15"/>
  </si>
  <si>
    <t>都市計画法</t>
    <rPh sb="0" eb="2">
      <t>トシ</t>
    </rPh>
    <rPh sb="2" eb="4">
      <t>ケイカク</t>
    </rPh>
    <rPh sb="4" eb="5">
      <t>ホウ</t>
    </rPh>
    <phoneticPr fontId="15"/>
  </si>
  <si>
    <t>第34条第8号の3</t>
    <rPh sb="0" eb="1">
      <t>ダイ</t>
    </rPh>
    <rPh sb="3" eb="4">
      <t>ジョウ</t>
    </rPh>
    <rPh sb="4" eb="5">
      <t>ダイ</t>
    </rPh>
    <rPh sb="6" eb="7">
      <t>ゴウ</t>
    </rPh>
    <phoneticPr fontId="15"/>
  </si>
  <si>
    <t>第34条第8号の4</t>
    <rPh sb="0" eb="1">
      <t>ダイ</t>
    </rPh>
    <rPh sb="3" eb="4">
      <t>ジョウ</t>
    </rPh>
    <rPh sb="4" eb="5">
      <t>ダイ</t>
    </rPh>
    <rPh sb="6" eb="7">
      <t>ゴウ</t>
    </rPh>
    <phoneticPr fontId="15"/>
  </si>
  <si>
    <t>区域指定面積</t>
    <rPh sb="0" eb="2">
      <t>クイキ</t>
    </rPh>
    <rPh sb="2" eb="4">
      <t>シテイ</t>
    </rPh>
    <rPh sb="4" eb="6">
      <t>メンセキ</t>
    </rPh>
    <phoneticPr fontId="15"/>
  </si>
  <si>
    <t>開発許可件数</t>
    <rPh sb="0" eb="2">
      <t>カイハツ</t>
    </rPh>
    <rPh sb="2" eb="4">
      <t>キョカ</t>
    </rPh>
    <rPh sb="4" eb="6">
      <t>ケンスウ</t>
    </rPh>
    <phoneticPr fontId="15"/>
  </si>
  <si>
    <t>開発許可面積</t>
    <rPh sb="0" eb="2">
      <t>カイハツ</t>
    </rPh>
    <rPh sb="2" eb="4">
      <t>キョカ</t>
    </rPh>
    <rPh sb="4" eb="6">
      <t>メンセキ</t>
    </rPh>
    <phoneticPr fontId="15"/>
  </si>
  <si>
    <t>白岡市*7</t>
    <rPh sb="0" eb="2">
      <t>シラオカ</t>
    </rPh>
    <rPh sb="2" eb="3">
      <t>シ</t>
    </rPh>
    <phoneticPr fontId="15"/>
  </si>
  <si>
    <t>Ｃ－８　市街化調整区域内開発許可状況（平成22年）</t>
    <rPh sb="4" eb="7">
      <t>シガイカ</t>
    </rPh>
    <rPh sb="7" eb="9">
      <t>チョウセイ</t>
    </rPh>
    <rPh sb="9" eb="12">
      <t>クイキナイ</t>
    </rPh>
    <rPh sb="12" eb="14">
      <t>カイハツ</t>
    </rPh>
    <rPh sb="14" eb="16">
      <t>キョカ</t>
    </rPh>
    <rPh sb="16" eb="18">
      <t>ジョウキョウ</t>
    </rPh>
    <rPh sb="19" eb="21">
      <t>ヘイセイ</t>
    </rPh>
    <rPh sb="23" eb="24">
      <t>ネン</t>
    </rPh>
    <phoneticPr fontId="15"/>
  </si>
  <si>
    <t>第34条第11号</t>
    <rPh sb="0" eb="1">
      <t>ダイ</t>
    </rPh>
    <rPh sb="3" eb="4">
      <t>ジョウ</t>
    </rPh>
    <rPh sb="4" eb="5">
      <t>ダイ</t>
    </rPh>
    <rPh sb="7" eb="8">
      <t>ゴウ</t>
    </rPh>
    <phoneticPr fontId="15"/>
  </si>
  <si>
    <t>第34条第12号</t>
    <rPh sb="0" eb="1">
      <t>ダイ</t>
    </rPh>
    <rPh sb="3" eb="4">
      <t>ジョウ</t>
    </rPh>
    <rPh sb="4" eb="5">
      <t>ダイ</t>
    </rPh>
    <rPh sb="7" eb="8">
      <t>ゴウ</t>
    </rPh>
    <phoneticPr fontId="15"/>
  </si>
  <si>
    <t>第34条第14号</t>
    <rPh sb="0" eb="1">
      <t>ダイ</t>
    </rPh>
    <rPh sb="3" eb="4">
      <t>ジョウ</t>
    </rPh>
    <rPh sb="4" eb="5">
      <t>ダイ</t>
    </rPh>
    <rPh sb="7" eb="8">
      <t>ゴウ</t>
    </rPh>
    <phoneticPr fontId="15"/>
  </si>
  <si>
    <t>産業系</t>
    <rPh sb="0" eb="2">
      <t>サンギョウ</t>
    </rPh>
    <rPh sb="2" eb="3">
      <t>ケイ</t>
    </rPh>
    <phoneticPr fontId="15"/>
  </si>
  <si>
    <t>住居系</t>
    <rPh sb="0" eb="2">
      <t>ジュウキョ</t>
    </rPh>
    <rPh sb="2" eb="3">
      <t>ケイ</t>
    </rPh>
    <phoneticPr fontId="15"/>
  </si>
  <si>
    <t>Ｃ－８　市街化調整区域内開発許可状況（平成27年）</t>
    <rPh sb="4" eb="7">
      <t>シガイカ</t>
    </rPh>
    <rPh sb="7" eb="9">
      <t>チョウセイ</t>
    </rPh>
    <rPh sb="9" eb="12">
      <t>クイキナイ</t>
    </rPh>
    <rPh sb="12" eb="14">
      <t>カイハツ</t>
    </rPh>
    <rPh sb="14" eb="16">
      <t>キョカ</t>
    </rPh>
    <rPh sb="16" eb="18">
      <t>ジョウキョウ</t>
    </rPh>
    <rPh sb="19" eb="21">
      <t>ヘイセイ</t>
    </rPh>
    <rPh sb="23" eb="24">
      <t>ネン</t>
    </rPh>
    <phoneticPr fontId="15"/>
  </si>
  <si>
    <t>Ｃ－８　市街化調整区域内開発許可状況（令和2年）</t>
    <rPh sb="4" eb="7">
      <t>シガイカ</t>
    </rPh>
    <rPh sb="7" eb="9">
      <t>チョウセイ</t>
    </rPh>
    <rPh sb="9" eb="12">
      <t>クイキナイ</t>
    </rPh>
    <rPh sb="12" eb="14">
      <t>カイハツ</t>
    </rPh>
    <rPh sb="14" eb="16">
      <t>キョカ</t>
    </rPh>
    <rPh sb="16" eb="18">
      <t>ジョウキョウ</t>
    </rPh>
    <rPh sb="19" eb="21">
      <t>レイワ</t>
    </rPh>
    <rPh sb="22" eb="23">
      <t>ネン</t>
    </rPh>
    <phoneticPr fontId="15"/>
  </si>
  <si>
    <t>本庄市（旧本庄市）*3</t>
    <rPh sb="0" eb="3">
      <t>ホンジョウシ</t>
    </rPh>
    <rPh sb="4" eb="5">
      <t>キュウ</t>
    </rPh>
    <rPh sb="5" eb="7">
      <t>ホンジョウ</t>
    </rPh>
    <rPh sb="7" eb="8">
      <t>シ</t>
    </rPh>
    <phoneticPr fontId="15"/>
  </si>
  <si>
    <t>○寄居</t>
    <phoneticPr fontId="15"/>
  </si>
  <si>
    <t>*3：本庄都市計画は、本庄市のうち旧児玉町を除いた区域となっている。</t>
    <rPh sb="3" eb="5">
      <t>ホンジョウ</t>
    </rPh>
    <rPh sb="5" eb="7">
      <t>トシ</t>
    </rPh>
    <rPh sb="7" eb="9">
      <t>ケイカク</t>
    </rPh>
    <rPh sb="11" eb="14">
      <t>ホンジョウシ</t>
    </rPh>
    <rPh sb="17" eb="18">
      <t>キュウ</t>
    </rPh>
    <rPh sb="18" eb="21">
      <t>コダマチョウ</t>
    </rPh>
    <rPh sb="22" eb="23">
      <t>ノゾ</t>
    </rPh>
    <rPh sb="25" eb="27">
      <t>クイキ</t>
    </rPh>
    <phoneticPr fontId="20"/>
  </si>
  <si>
    <t>Ｃ－９　工場跡地の土地利用転換状況</t>
    <rPh sb="4" eb="6">
      <t>コウジョウ</t>
    </rPh>
    <rPh sb="6" eb="8">
      <t>アトチ</t>
    </rPh>
    <rPh sb="9" eb="11">
      <t>トチ</t>
    </rPh>
    <rPh sb="11" eb="13">
      <t>リヨウ</t>
    </rPh>
    <rPh sb="13" eb="15">
      <t>テンカン</t>
    </rPh>
    <rPh sb="15" eb="17">
      <t>ジョウキョウ</t>
    </rPh>
    <phoneticPr fontId="29"/>
  </si>
  <si>
    <t>市町村名</t>
    <rPh sb="0" eb="3">
      <t>シチョウソン</t>
    </rPh>
    <rPh sb="3" eb="4">
      <t>メイ</t>
    </rPh>
    <phoneticPr fontId="33"/>
  </si>
  <si>
    <t>調査年度</t>
    <rPh sb="0" eb="2">
      <t>チョウサ</t>
    </rPh>
    <rPh sb="2" eb="4">
      <t>ネンド</t>
    </rPh>
    <phoneticPr fontId="20"/>
  </si>
  <si>
    <t>番号</t>
    <rPh sb="0" eb="1">
      <t>バン</t>
    </rPh>
    <rPh sb="1" eb="2">
      <t>ゴウ</t>
    </rPh>
    <phoneticPr fontId="17"/>
  </si>
  <si>
    <t>旧工場の名称</t>
    <rPh sb="0" eb="1">
      <t>キュウ</t>
    </rPh>
    <rPh sb="1" eb="3">
      <t>コウジョウ</t>
    </rPh>
    <rPh sb="4" eb="5">
      <t>ナ</t>
    </rPh>
    <rPh sb="5" eb="6">
      <t>ショウ</t>
    </rPh>
    <phoneticPr fontId="20"/>
  </si>
  <si>
    <t>新施設の名称</t>
    <rPh sb="0" eb="3">
      <t>シンシセツ</t>
    </rPh>
    <rPh sb="4" eb="6">
      <t>メイショウ</t>
    </rPh>
    <phoneticPr fontId="20"/>
  </si>
  <si>
    <t>所　在　地</t>
    <rPh sb="0" eb="1">
      <t>トコロ</t>
    </rPh>
    <rPh sb="2" eb="3">
      <t>ザイ</t>
    </rPh>
    <rPh sb="4" eb="5">
      <t>チ</t>
    </rPh>
    <phoneticPr fontId="20"/>
  </si>
  <si>
    <t>種　別</t>
    <rPh sb="0" eb="1">
      <t>タネ</t>
    </rPh>
    <rPh sb="2" eb="3">
      <t>ベツ</t>
    </rPh>
    <phoneticPr fontId="20"/>
  </si>
  <si>
    <t>開発区域
面積（㎡）</t>
    <rPh sb="0" eb="2">
      <t>カイハツ</t>
    </rPh>
    <rPh sb="2" eb="4">
      <t>クイキ</t>
    </rPh>
    <rPh sb="5" eb="7">
      <t>メンセキ</t>
    </rPh>
    <phoneticPr fontId="20"/>
  </si>
  <si>
    <t>開発許可
年月日</t>
    <rPh sb="0" eb="2">
      <t>カイハツ</t>
    </rPh>
    <rPh sb="2" eb="4">
      <t>キョカ</t>
    </rPh>
    <rPh sb="5" eb="6">
      <t>ネン</t>
    </rPh>
    <rPh sb="6" eb="7">
      <t>ツキ</t>
    </rPh>
    <rPh sb="7" eb="8">
      <t>ヒ</t>
    </rPh>
    <phoneticPr fontId="20"/>
  </si>
  <si>
    <t>備　考</t>
    <rPh sb="0" eb="1">
      <t>ビ</t>
    </rPh>
    <rPh sb="2" eb="3">
      <t>コウ</t>
    </rPh>
    <phoneticPr fontId="20"/>
  </si>
  <si>
    <t>富士ゼロクス岩槻事業所</t>
  </si>
  <si>
    <t>メガガイア岩槻店</t>
  </si>
  <si>
    <t>府内3丁目</t>
  </si>
  <si>
    <t>商業施設</t>
    <rPh sb="0" eb="4">
      <t>ショウギョウシセツ</t>
    </rPh>
    <phoneticPr fontId="10"/>
  </si>
  <si>
    <t>開-N28005</t>
  </si>
  <si>
    <t>玉利自動車販売（株）</t>
  </si>
  <si>
    <t>宇佐美新大宮バイパス浦和町谷</t>
  </si>
  <si>
    <t>町谷３丁目</t>
  </si>
  <si>
    <t>開-S28033</t>
  </si>
  <si>
    <t>淑徳与野中学校・高等学校・鉄道用地</t>
  </si>
  <si>
    <t>淑徳与野中学校・高等学校</t>
  </si>
  <si>
    <t>上落合５丁目</t>
  </si>
  <si>
    <t>商業・
業務施設</t>
    <rPh sb="0" eb="2">
      <t>ショウギョウ</t>
    </rPh>
    <rPh sb="4" eb="6">
      <t>ギョウム</t>
    </rPh>
    <rPh sb="6" eb="8">
      <t>シセツ</t>
    </rPh>
    <phoneticPr fontId="10"/>
  </si>
  <si>
    <t>開-S2019041</t>
  </si>
  <si>
    <t>協同組合川口給食センター</t>
    <rPh sb="0" eb="2">
      <t>キョウドウ</t>
    </rPh>
    <rPh sb="2" eb="4">
      <t>クミアイ</t>
    </rPh>
    <rPh sb="4" eb="6">
      <t>カワグチ</t>
    </rPh>
    <rPh sb="6" eb="8">
      <t>キュウショク</t>
    </rPh>
    <phoneticPr fontId="10"/>
  </si>
  <si>
    <t>専用住宅</t>
    <rPh sb="0" eb="2">
      <t>センヨウ</t>
    </rPh>
    <rPh sb="2" eb="4">
      <t>ジュウタク</t>
    </rPh>
    <phoneticPr fontId="10"/>
  </si>
  <si>
    <t>上青木一丁目7-4</t>
  </si>
  <si>
    <t>専用住宅</t>
  </si>
  <si>
    <t>㈱辻井製作所製缶工場</t>
    <rPh sb="1" eb="3">
      <t>ツジイ</t>
    </rPh>
    <rPh sb="3" eb="6">
      <t>セイサクショ</t>
    </rPh>
    <rPh sb="6" eb="7">
      <t>セイ</t>
    </rPh>
    <rPh sb="7" eb="8">
      <t>カン</t>
    </rPh>
    <rPh sb="8" eb="10">
      <t>コウジョウ</t>
    </rPh>
    <phoneticPr fontId="10"/>
  </si>
  <si>
    <t>リビオシティ川口元郷</t>
    <rPh sb="6" eb="8">
      <t>カワグチ</t>
    </rPh>
    <rPh sb="8" eb="10">
      <t>モトゴウ</t>
    </rPh>
    <phoneticPr fontId="10"/>
  </si>
  <si>
    <t>末広一丁目16-7</t>
    <rPh sb="0" eb="2">
      <t>スエヒロ</t>
    </rPh>
    <rPh sb="2" eb="5">
      <t>イッチョウメ</t>
    </rPh>
    <phoneticPr fontId="10"/>
  </si>
  <si>
    <t>共同住宅</t>
  </si>
  <si>
    <t>所沢市</t>
  </si>
  <si>
    <t>シバソク所沢工場</t>
    <rPh sb="4" eb="6">
      <t>トコロザワ</t>
    </rPh>
    <rPh sb="6" eb="8">
      <t>コウジョウ</t>
    </rPh>
    <phoneticPr fontId="13"/>
  </si>
  <si>
    <t>ケーズデンキ　所沢店</t>
    <rPh sb="7" eb="9">
      <t>トコロザワ</t>
    </rPh>
    <rPh sb="9" eb="10">
      <t>テン</t>
    </rPh>
    <phoneticPr fontId="13"/>
  </si>
  <si>
    <t>若松町809-2</t>
    <rPh sb="0" eb="3">
      <t>ワカマツチョウ</t>
    </rPh>
    <phoneticPr fontId="13"/>
  </si>
  <si>
    <t>商業施設</t>
  </si>
  <si>
    <t>資生ケミカル工場</t>
    <rPh sb="0" eb="2">
      <t>モトオ</t>
    </rPh>
    <rPh sb="6" eb="8">
      <t>コウジョウ</t>
    </rPh>
    <phoneticPr fontId="13"/>
  </si>
  <si>
    <t>ウエルシア　所沢下安松店</t>
    <rPh sb="6" eb="8">
      <t>トコロザワ</t>
    </rPh>
    <rPh sb="8" eb="9">
      <t>シモ</t>
    </rPh>
    <rPh sb="9" eb="11">
      <t>ヤスマツ</t>
    </rPh>
    <rPh sb="11" eb="12">
      <t>テン</t>
    </rPh>
    <phoneticPr fontId="13"/>
  </si>
  <si>
    <t>大字下安松963-3</t>
    <rPh sb="0" eb="2">
      <t>オオアザ</t>
    </rPh>
    <rPh sb="2" eb="3">
      <t>シモ</t>
    </rPh>
    <rPh sb="3" eb="5">
      <t>ヤスマツ</t>
    </rPh>
    <phoneticPr fontId="13"/>
  </si>
  <si>
    <t>街づくり条例の承認日</t>
  </si>
  <si>
    <t>所沢浄化センター</t>
    <rPh sb="0" eb="2">
      <t>トコロザワ</t>
    </rPh>
    <rPh sb="2" eb="4">
      <t>ジョウカ</t>
    </rPh>
    <phoneticPr fontId="13"/>
  </si>
  <si>
    <t>ところざわサクラタウン</t>
  </si>
  <si>
    <t>東所沢和田3丁目31-3</t>
    <rPh sb="0" eb="3">
      <t>ヒガシトコロザワ</t>
    </rPh>
    <rPh sb="3" eb="5">
      <t>ワダ</t>
    </rPh>
    <rPh sb="6" eb="8">
      <t>チョウメ</t>
    </rPh>
    <phoneticPr fontId="13"/>
  </si>
  <si>
    <t>サギノミヤ産機所沢営業所</t>
    <rPh sb="5" eb="6">
      <t>サン</t>
    </rPh>
    <rPh sb="6" eb="7">
      <t>キ</t>
    </rPh>
    <rPh sb="7" eb="9">
      <t>トコロザワ</t>
    </rPh>
    <rPh sb="9" eb="12">
      <t>エイギョウショ</t>
    </rPh>
    <phoneticPr fontId="13"/>
  </si>
  <si>
    <t>島忠ホームズ　所沢店</t>
    <rPh sb="0" eb="2">
      <t>シマチュウ</t>
    </rPh>
    <rPh sb="7" eb="9">
      <t>トコロザワ</t>
    </rPh>
    <rPh sb="9" eb="10">
      <t>テン</t>
    </rPh>
    <phoneticPr fontId="13"/>
  </si>
  <si>
    <t>青葉台1327</t>
    <rPh sb="0" eb="3">
      <t>アオバダイ</t>
    </rPh>
    <phoneticPr fontId="13"/>
  </si>
  <si>
    <t>不明</t>
    <rPh sb="0" eb="2">
      <t>フメイ</t>
    </rPh>
    <phoneticPr fontId="10"/>
  </si>
  <si>
    <t>ベルクス草加谷塚店</t>
    <rPh sb="4" eb="6">
      <t>ソウカ</t>
    </rPh>
    <rPh sb="6" eb="8">
      <t>タニツカ</t>
    </rPh>
    <rPh sb="8" eb="9">
      <t>テン</t>
    </rPh>
    <phoneticPr fontId="10"/>
  </si>
  <si>
    <t>谷塚上町字立野271番1</t>
  </si>
  <si>
    <t>八潮市</t>
    <rPh sb="0" eb="3">
      <t>ヤシオシ</t>
    </rPh>
    <phoneticPr fontId="10"/>
  </si>
  <si>
    <t>リコーインダストリー(株)リサイクルプラザ</t>
    <rPh sb="10" eb="13">
      <t>カブ</t>
    </rPh>
    <phoneticPr fontId="10"/>
  </si>
  <si>
    <t>ベルク八潮鶴ヶ曽根店</t>
    <rPh sb="3" eb="5">
      <t>ヤシオ</t>
    </rPh>
    <rPh sb="5" eb="10">
      <t>ツルガソネテン</t>
    </rPh>
    <phoneticPr fontId="10"/>
  </si>
  <si>
    <t>鶴ヶ曽根894-1</t>
    <rPh sb="0" eb="4">
      <t>ツルガソネ</t>
    </rPh>
    <phoneticPr fontId="10"/>
  </si>
  <si>
    <t>上原ネームプレート工業(株)</t>
    <rPh sb="0" eb="2">
      <t>ウエハラ</t>
    </rPh>
    <rPh sb="9" eb="11">
      <t>コウギョウ</t>
    </rPh>
    <rPh sb="11" eb="14">
      <t>カブ</t>
    </rPh>
    <phoneticPr fontId="10"/>
  </si>
  <si>
    <t>マミーマート八潮伊草店</t>
    <rPh sb="6" eb="8">
      <t>ヤシオ</t>
    </rPh>
    <rPh sb="8" eb="11">
      <t>イグサテン</t>
    </rPh>
    <phoneticPr fontId="10"/>
  </si>
  <si>
    <t>伊草545</t>
    <rPh sb="0" eb="2">
      <t>イグサ</t>
    </rPh>
    <phoneticPr fontId="10"/>
  </si>
  <si>
    <t>ナシオ</t>
  </si>
  <si>
    <t>コーナン商事</t>
    <rPh sb="4" eb="6">
      <t>ショウジ</t>
    </rPh>
    <phoneticPr fontId="10"/>
  </si>
  <si>
    <t>瓦曽根二丁目2926番1</t>
    <rPh sb="0" eb="6">
      <t>カワラゾネニチョウメ</t>
    </rPh>
    <phoneticPr fontId="10"/>
  </si>
  <si>
    <t>-</t>
  </si>
  <si>
    <t>長谷工コーポレーション研究所</t>
    <rPh sb="0" eb="3">
      <t>ハセコウ</t>
    </rPh>
    <rPh sb="11" eb="14">
      <t>ケンキュウジョ</t>
    </rPh>
    <phoneticPr fontId="10"/>
  </si>
  <si>
    <t>京阪電鉄不動産</t>
  </si>
  <si>
    <t>大字西方字上手2965番1</t>
  </si>
  <si>
    <t>（株）和光社、（株）同塵社</t>
  </si>
  <si>
    <t>マミーマート下戸田店</t>
  </si>
  <si>
    <t>下戸田2丁目31-2他</t>
  </si>
  <si>
    <t>土地の区画形質の変更がないため、都市計画法第29条に該当しないが、市の宅地開発事業等指導条例に該当する。市条例に基づく事業計画適合通知年月日：H30.10.18</t>
  </si>
  <si>
    <t>小山企業（株）本社倉庫</t>
  </si>
  <si>
    <t>ベルク氷川町店</t>
  </si>
  <si>
    <t>氷川町2丁目4504番1他</t>
  </si>
  <si>
    <t>土地の区画形質の変更がないため、都市計画法第29条に該当しないが、市の宅地開発事業等指導条例に該当する。市条例に基づく事業計画適合通知年月日：R3.6.11</t>
  </si>
  <si>
    <t>朝霞市</t>
    <rPh sb="0" eb="3">
      <t>アサカスミシ</t>
    </rPh>
    <phoneticPr fontId="15"/>
  </si>
  <si>
    <t>積水化学工業(株)東京工場</t>
    <rPh sb="0" eb="2">
      <t>セキスイ</t>
    </rPh>
    <rPh sb="2" eb="4">
      <t>カガク</t>
    </rPh>
    <rPh sb="4" eb="6">
      <t>コウギョウ</t>
    </rPh>
    <rPh sb="6" eb="9">
      <t>カブ</t>
    </rPh>
    <rPh sb="9" eb="11">
      <t>トウキョウ</t>
    </rPh>
    <rPh sb="11" eb="13">
      <t>コウジョウ</t>
    </rPh>
    <phoneticPr fontId="10"/>
  </si>
  <si>
    <t>スマートハイムシティ朝霞</t>
    <rPh sb="10" eb="12">
      <t>アサカ</t>
    </rPh>
    <phoneticPr fontId="10"/>
  </si>
  <si>
    <t>根岸台三丁目1番1外</t>
    <rPh sb="0" eb="2">
      <t>ネギシ</t>
    </rPh>
    <rPh sb="2" eb="3">
      <t>ダイ</t>
    </rPh>
    <rPh sb="3" eb="6">
      <t>サンチョウメ</t>
    </rPh>
    <rPh sb="7" eb="8">
      <t>バン</t>
    </rPh>
    <rPh sb="9" eb="10">
      <t>ソト</t>
    </rPh>
    <phoneticPr fontId="10"/>
  </si>
  <si>
    <t>積水化学工業(株)東京工場</t>
    <rPh sb="4" eb="6">
      <t>コウギョウ</t>
    </rPh>
    <phoneticPr fontId="10"/>
  </si>
  <si>
    <t>ハイムスイート朝霞</t>
    <rPh sb="7" eb="9">
      <t>アサカ</t>
    </rPh>
    <phoneticPr fontId="10"/>
  </si>
  <si>
    <t>根岸台三丁目1番20外</t>
    <rPh sb="0" eb="2">
      <t>ネギシ</t>
    </rPh>
    <rPh sb="2" eb="3">
      <t>ダイ</t>
    </rPh>
    <rPh sb="3" eb="6">
      <t>サンチョウメ</t>
    </rPh>
    <rPh sb="7" eb="8">
      <t>バン</t>
    </rPh>
    <rPh sb="10" eb="11">
      <t>ホカ</t>
    </rPh>
    <phoneticPr fontId="10"/>
  </si>
  <si>
    <t>カインズ朝霞店</t>
    <rPh sb="4" eb="6">
      <t>アサカ</t>
    </rPh>
    <rPh sb="6" eb="7">
      <t>テン</t>
    </rPh>
    <phoneticPr fontId="10"/>
  </si>
  <si>
    <t>根岸台三丁目1番25外</t>
  </si>
  <si>
    <t>水岩ファッションサービス</t>
    <rPh sb="0" eb="2">
      <t>ミズイワ</t>
    </rPh>
    <phoneticPr fontId="10"/>
  </si>
  <si>
    <t>ザ・パークハウス和光市</t>
    <rPh sb="8" eb="11">
      <t>ワコウシ</t>
    </rPh>
    <phoneticPr fontId="10"/>
  </si>
  <si>
    <t>丸山台二丁目20番1</t>
    <rPh sb="0" eb="3">
      <t>マルヤマダイ</t>
    </rPh>
    <rPh sb="3" eb="6">
      <t>ニチョウメ</t>
    </rPh>
    <rPh sb="8" eb="9">
      <t>バン</t>
    </rPh>
    <phoneticPr fontId="10"/>
  </si>
  <si>
    <t>写研</t>
    <rPh sb="0" eb="2">
      <t>シャケン</t>
    </rPh>
    <phoneticPr fontId="10"/>
  </si>
  <si>
    <t>ヤオコー和光丸山台店</t>
    <rPh sb="4" eb="6">
      <t>ワコウ</t>
    </rPh>
    <rPh sb="6" eb="9">
      <t>マルヤマダイ</t>
    </rPh>
    <rPh sb="9" eb="10">
      <t>テン</t>
    </rPh>
    <phoneticPr fontId="10"/>
  </si>
  <si>
    <t>丸山台三丁目12番1</t>
    <rPh sb="0" eb="3">
      <t>マルヤマダイ</t>
    </rPh>
    <rPh sb="3" eb="6">
      <t>サンチョウメ</t>
    </rPh>
    <rPh sb="8" eb="9">
      <t>バン</t>
    </rPh>
    <phoneticPr fontId="10"/>
  </si>
  <si>
    <t>ふじみ野市</t>
    <rPh sb="3" eb="5">
      <t>ノシ</t>
    </rPh>
    <phoneticPr fontId="15"/>
  </si>
  <si>
    <t>新日本無線（株）埼玉工場</t>
    <rPh sb="0" eb="5">
      <t>シンニホンムセン</t>
    </rPh>
    <rPh sb="5" eb="8">
      <t>カブ</t>
    </rPh>
    <rPh sb="8" eb="12">
      <t>サイタマコウジョウ</t>
    </rPh>
    <phoneticPr fontId="10"/>
  </si>
  <si>
    <t>イオンタウンふじみ野</t>
    <rPh sb="9" eb="10">
      <t>ノ</t>
    </rPh>
    <phoneticPr fontId="10"/>
  </si>
  <si>
    <t>ふじみ野市福岡2丁目1500番外</t>
    <rPh sb="3" eb="5">
      <t>ノシ</t>
    </rPh>
    <rPh sb="5" eb="7">
      <t>フクオカ</t>
    </rPh>
    <rPh sb="8" eb="10">
      <t>チョウメ</t>
    </rPh>
    <rPh sb="14" eb="15">
      <t>バン</t>
    </rPh>
    <rPh sb="15" eb="16">
      <t>ホカ</t>
    </rPh>
    <phoneticPr fontId="10"/>
  </si>
  <si>
    <t>ふじみ野市福岡2丁目1500番80</t>
    <rPh sb="3" eb="5">
      <t>ノシ</t>
    </rPh>
    <phoneticPr fontId="10"/>
  </si>
  <si>
    <t>上尾市</t>
    <rPh sb="0" eb="3">
      <t>ウエオシ</t>
    </rPh>
    <phoneticPr fontId="15"/>
  </si>
  <si>
    <t>ナイス株式会社</t>
    <rPh sb="3" eb="7">
      <t>カブシキガイシャ</t>
    </rPh>
    <phoneticPr fontId="10"/>
  </si>
  <si>
    <t>カーミニーク 上尾TOWER店</t>
  </si>
  <si>
    <t>大字上字堤下218-1外9筆</t>
    <rPh sb="0" eb="2">
      <t>オオアザ</t>
    </rPh>
    <rPh sb="2" eb="3">
      <t>ウエ</t>
    </rPh>
    <rPh sb="3" eb="4">
      <t>アザ</t>
    </rPh>
    <rPh sb="4" eb="6">
      <t>ツツミシタ</t>
    </rPh>
    <rPh sb="11" eb="12">
      <t>ホカ</t>
    </rPh>
    <rPh sb="13" eb="14">
      <t>フデ</t>
    </rPh>
    <phoneticPr fontId="10"/>
  </si>
  <si>
    <t>一部第一種低層
住居専用地域含む</t>
    <rPh sb="0" eb="2">
      <t>イチブ</t>
    </rPh>
    <rPh sb="2" eb="5">
      <t>ダイイッシュ</t>
    </rPh>
    <rPh sb="5" eb="6">
      <t>テイ</t>
    </rPh>
    <rPh sb="6" eb="7">
      <t>ソウ</t>
    </rPh>
    <rPh sb="8" eb="10">
      <t>ジュウキョ</t>
    </rPh>
    <rPh sb="10" eb="12">
      <t>センヨウ</t>
    </rPh>
    <rPh sb="12" eb="14">
      <t>チイキ</t>
    </rPh>
    <rPh sb="14" eb="15">
      <t>フク</t>
    </rPh>
    <phoneticPr fontId="10"/>
  </si>
  <si>
    <t>三菱電線工業（株）
熊谷製作所</t>
    <rPh sb="0" eb="2">
      <t>ミツビシ</t>
    </rPh>
    <rPh sb="2" eb="4">
      <t>デンセン</t>
    </rPh>
    <rPh sb="4" eb="6">
      <t>コウギョウ</t>
    </rPh>
    <rPh sb="6" eb="9">
      <t>カブ</t>
    </rPh>
    <rPh sb="10" eb="12">
      <t>クマガヤ</t>
    </rPh>
    <rPh sb="12" eb="15">
      <t>セイサクショ</t>
    </rPh>
    <phoneticPr fontId="10"/>
  </si>
  <si>
    <t>カインズ熊谷籠原店</t>
  </si>
  <si>
    <t>新堀952-11</t>
  </si>
  <si>
    <t>寄居町</t>
    <rPh sb="0" eb="3">
      <t>ヨリイチョウ</t>
    </rPh>
    <phoneticPr fontId="15"/>
  </si>
  <si>
    <t>藤﨑摠兵衛商店</t>
  </si>
  <si>
    <t>ベルクフォルテ寄居店</t>
    <rPh sb="7" eb="10">
      <t>ヨリイテン</t>
    </rPh>
    <phoneticPr fontId="10"/>
  </si>
  <si>
    <t>寄居町寄居618-1</t>
    <rPh sb="0" eb="3">
      <t>ヨリイマチ</t>
    </rPh>
    <rPh sb="3" eb="5">
      <t>ヨリイ</t>
    </rPh>
    <phoneticPr fontId="10"/>
  </si>
  <si>
    <t>出典：令和3年度都市計画基礎調査</t>
    <rPh sb="0" eb="2">
      <t>シュッテン</t>
    </rPh>
    <rPh sb="3" eb="5">
      <t>レイワ</t>
    </rPh>
    <rPh sb="6" eb="8">
      <t>ネンド</t>
    </rPh>
    <rPh sb="8" eb="10">
      <t>トシ</t>
    </rPh>
    <rPh sb="10" eb="12">
      <t>ケイカク</t>
    </rPh>
    <rPh sb="12" eb="14">
      <t>キソ</t>
    </rPh>
    <rPh sb="14" eb="16">
      <t>チョウサ</t>
    </rPh>
    <phoneticPr fontId="15"/>
  </si>
  <si>
    <t>Ｃ－１０　国有地の状況</t>
    <rPh sb="5" eb="8">
      <t>コクユウチ</t>
    </rPh>
    <rPh sb="9" eb="11">
      <t>ジョウキョウ</t>
    </rPh>
    <phoneticPr fontId="37"/>
  </si>
  <si>
    <t>所有者</t>
    <rPh sb="0" eb="3">
      <t>ショユウシャ</t>
    </rPh>
    <phoneticPr fontId="37"/>
  </si>
  <si>
    <t>所在地</t>
    <rPh sb="0" eb="3">
      <t>ショザイチ</t>
    </rPh>
    <phoneticPr fontId="37"/>
  </si>
  <si>
    <t>面積</t>
    <rPh sb="0" eb="2">
      <t>メンセキ</t>
    </rPh>
    <phoneticPr fontId="37"/>
  </si>
  <si>
    <t>備考</t>
    <rPh sb="0" eb="2">
      <t>ビコウ</t>
    </rPh>
    <phoneticPr fontId="37"/>
  </si>
  <si>
    <t>省庁名</t>
    <rPh sb="0" eb="2">
      <t>ショウチョウ</t>
    </rPh>
    <rPh sb="2" eb="3">
      <t>メイ</t>
    </rPh>
    <phoneticPr fontId="37"/>
  </si>
  <si>
    <t>部局名</t>
    <rPh sb="0" eb="2">
      <t>ブキョク</t>
    </rPh>
    <rPh sb="2" eb="3">
      <t>メイ</t>
    </rPh>
    <phoneticPr fontId="37"/>
  </si>
  <si>
    <t>ｍ²</t>
    <phoneticPr fontId="37"/>
  </si>
  <si>
    <t>財務省</t>
    <rPh sb="0" eb="3">
      <t>ザイムショウ</t>
    </rPh>
    <phoneticPr fontId="37"/>
  </si>
  <si>
    <t>関東財務局</t>
    <rPh sb="0" eb="5">
      <t>カントウザイムキョク</t>
    </rPh>
    <phoneticPr fontId="37"/>
  </si>
  <si>
    <t>埼玉県さいたま市西区大字中野林字條敷879</t>
  </si>
  <si>
    <t>埼玉県さいたま市北区吉野町1－433－2外1筆</t>
  </si>
  <si>
    <t>埼玉県さいたま市大宮区天沼町2－924－5</t>
  </si>
  <si>
    <t>埼玉県さいたま市見沼区大字丸ケ崎字本村921－1外4筆</t>
  </si>
  <si>
    <t>埼玉県さいたま市見沼区大字丸ケ崎字西通1233－2</t>
  </si>
  <si>
    <t>埼玉県さいたま市見沼区大和田町1－1669－1</t>
  </si>
  <si>
    <t>埼玉県さいたま市見沼区大和田町1－2054</t>
  </si>
  <si>
    <t>埼玉県さいたま市見沼区大字小深作字程島113－2外2筆</t>
  </si>
  <si>
    <t>埼玉県さいたま市見沼区大字小深作字程島171－4</t>
  </si>
  <si>
    <t>埼玉県さいたま市見沼区大字丸ケ崎字押廻2899－1外1筆</t>
  </si>
  <si>
    <t>埼玉県さいたま市見沼区大字丸ケ崎字本村1041－1</t>
  </si>
  <si>
    <t>埼玉県さいたま市見沼区大和田町1－1770－3</t>
  </si>
  <si>
    <t>埼玉県さいたま市見沼区大和田町1－1867－4</t>
  </si>
  <si>
    <t>埼玉県さいたま市見沼区大和田町1－1865－1</t>
  </si>
  <si>
    <t>埼玉県さいたま市見沼区大和田町2－1687－6</t>
  </si>
  <si>
    <t>埼玉県さいたま市見沼区大和田町2－1338－1外1筆</t>
  </si>
  <si>
    <t>埼玉県さいたま市見沼区大和田町1－1973－1</t>
  </si>
  <si>
    <t>埼玉県さいたま市見沼区大和田町1－1604－1</t>
  </si>
  <si>
    <t>埼玉県さいたま市見沼区大和田町1－2076－1</t>
  </si>
  <si>
    <t>埼玉県さいたま市見沼区大和田町1－2086－1外1筆</t>
  </si>
  <si>
    <t>埼玉県さいたま市見沼区大和田町1－2048－1</t>
  </si>
  <si>
    <t>埼玉県さいたま市見沼区大和田町1－1755－3外7筆</t>
  </si>
  <si>
    <t>埼玉県さいたま市見沼区大和田町1－1754－2</t>
  </si>
  <si>
    <t>埼玉県さいたま市見沼区大字蓮沼字中田369－3外1筆</t>
  </si>
  <si>
    <t>埼玉県さいたま市見沼区大字小深作字程島122</t>
  </si>
  <si>
    <t>埼玉県さいたま市見沼区大字丸ケ崎字上ノ前1614</t>
  </si>
  <si>
    <t>埼玉県さいたま市見沼区大字中川字寺前377－3外1筆</t>
  </si>
  <si>
    <t>埼玉県さいたま市見沼区大字丸ケ崎字合ノ谷1121－2</t>
  </si>
  <si>
    <t>埼玉県さいたま市見沼区大字南中野字諏訪17－1</t>
  </si>
  <si>
    <t>埼玉県さいたま市見沼区大字南中野字諏訪17－3</t>
  </si>
  <si>
    <t>埼玉県さいたま市中央区鈴谷2－782－1外1筆</t>
  </si>
  <si>
    <t>埼玉県さいたま市中央区鈴谷2－783－5外2筆</t>
  </si>
  <si>
    <t>埼玉県さいたま市中央区鈴谷2－799－1</t>
  </si>
  <si>
    <t>埼玉県さいたま市中央区鈴谷2－800－1</t>
  </si>
  <si>
    <t>埼玉県さいたま市中央区本町4ー4ー1</t>
  </si>
  <si>
    <t>埼玉県さいたま市中央区上峰1－50－37外1筆</t>
  </si>
  <si>
    <t>埼玉県さいたま市中央区上峰1－50－34</t>
  </si>
  <si>
    <t>埼玉県さいたま市浦和区本太3－55－5外2筆</t>
  </si>
  <si>
    <t>埼玉県さいたま市浦和区元町1－1－4のうち</t>
  </si>
  <si>
    <t>埼玉県さいたま市浦和区上木崎2－8－27</t>
  </si>
  <si>
    <t>埼玉県さいたま市浦和区北浦和5－159</t>
  </si>
  <si>
    <t>埼玉県さいたま市南区大字大谷口字向原1402－7</t>
  </si>
  <si>
    <t>埼玉県さいたま市南区大字大谷口字向原1398－12外2筆</t>
  </si>
  <si>
    <t>埼玉県さいたま市南区大字太田窪字善前北1733－5</t>
  </si>
  <si>
    <t>埼玉県さいたま市南区大字大谷口字向原1380－2</t>
  </si>
  <si>
    <t>埼玉県さいたま市南区大字大谷口字細野1318外1筆</t>
  </si>
  <si>
    <t>埼玉県さいたま市南区大字大谷口字向原1516－2</t>
  </si>
  <si>
    <t>埼玉県さいたま市南区大字太田窪字善前南2438－2</t>
  </si>
  <si>
    <t>埼玉県さいたま市南区大字大谷口字向原1428－1</t>
  </si>
  <si>
    <t>埼玉県さいたま市南区大字大谷口字向原1569－3外1筆</t>
  </si>
  <si>
    <t>埼玉県さいたま市南区大字大谷口字東中尾3136－1外4筆</t>
  </si>
  <si>
    <t>埼玉県さいたま市緑区大字大間木字会ノ谷498－3</t>
  </si>
  <si>
    <t>埼玉県さいたま市緑区大字中尾字不動谷74外2筆</t>
  </si>
  <si>
    <t>埼玉県さいたま市緑区大字大門字椚谷909－1</t>
  </si>
  <si>
    <t>埼玉県さいたま市緑区大字中尾字不動谷6－1</t>
  </si>
  <si>
    <t>埼玉県さいたま市緑区大字中尾字中丸1737－4</t>
  </si>
  <si>
    <t>埼玉県さいたま市緑区大字中尾字不動谷216－1外2筆</t>
  </si>
  <si>
    <t>埼玉県さいたま市緑区大字中尾字不動谷180</t>
  </si>
  <si>
    <t>埼玉県さいたま市緑区大字中尾字緑島2427外5筆</t>
  </si>
  <si>
    <t>埼玉県さいたま市緑区大字大門字椚谷951－1外1筆</t>
  </si>
  <si>
    <t>埼玉県さいたま市緑区大字中尾字不動谷228－1のうち</t>
  </si>
  <si>
    <t>埼玉県さいたま市岩槻区大字南辻字宅地附107－3外6筆</t>
  </si>
  <si>
    <t>埼玉県さいたま市岩槻区大字古ケ場字花ノ木643－8外6筆</t>
  </si>
  <si>
    <t>埼玉県さいたま市岩槻区美園東3－7－11外2筆</t>
  </si>
  <si>
    <t>埼玉県川越市大字今福字加茂山335－5</t>
  </si>
  <si>
    <t>埼玉県川口市仲町218－6外1筆</t>
  </si>
  <si>
    <t>埼玉県川口市大字芝字梅ヶ坪4499</t>
  </si>
  <si>
    <t>埼玉県川口市大字小谷場字西の妻49－11</t>
  </si>
  <si>
    <t>埼玉県川口市大字石神字東町裏1146－3</t>
  </si>
  <si>
    <t>埼玉県川口市大字榛松字北山梨1718－11</t>
  </si>
  <si>
    <t>埼玉県川口市大字榛松字道内258－14</t>
  </si>
  <si>
    <t>埼玉県川口市大字安行藤八字道下650－10外1筆</t>
  </si>
  <si>
    <t>埼玉県川口市大字榛松184－2</t>
  </si>
  <si>
    <t>埼玉県川口市大字伊刈字牛田927－1</t>
  </si>
  <si>
    <t>埼玉県川口市大字芝字上谷沼6949－38外2筆</t>
  </si>
  <si>
    <t>埼玉県川口市大字安行藤八字道上273</t>
  </si>
  <si>
    <t>埼玉県川口市大字芝字荒金4579</t>
  </si>
  <si>
    <t>埼玉県川口市大字芝字荒金4585</t>
  </si>
  <si>
    <t>埼玉県川口市大字芝字梅ケ坪4519－1</t>
  </si>
  <si>
    <t>埼玉県川口市大字芝字上谷沼6951－5外4筆</t>
  </si>
  <si>
    <t>埼玉県川口市大字蓮沼字曽根243外1筆</t>
  </si>
  <si>
    <t>埼玉県川口市大字久左衛門新田字宮前121－1</t>
  </si>
  <si>
    <t>埼玉県川口市大字久左衛門新田字宮前123</t>
  </si>
  <si>
    <t>埼玉県川口市大字藤兵衛新田字中通84外1筆</t>
  </si>
  <si>
    <t>埼玉県川口市大字榛松字南山梨子1522－2外1筆</t>
  </si>
  <si>
    <t>埼玉県川口市大字石神字枯木前1015外2筆</t>
  </si>
  <si>
    <t>埼玉県川口市大字石神字枯木前1021外3筆</t>
  </si>
  <si>
    <t>埼玉県川口市大字小谷場字台1031－1</t>
  </si>
  <si>
    <t>埼玉県川口市大字小谷場字台1031－3</t>
  </si>
  <si>
    <t>埼玉県川口市大字石神字枯木前934－49</t>
  </si>
  <si>
    <t>埼玉県川口市大字東本郷字石御堂181－2</t>
  </si>
  <si>
    <t>埼玉県川口市大字西立野字道上673外1筆</t>
  </si>
  <si>
    <t>埼玉県川口市大字伊刈字屋原中171－1</t>
  </si>
  <si>
    <t>埼玉県川口市大字伊刈字屋原中235－2</t>
  </si>
  <si>
    <t>埼玉県川口市大字石神字枯木前1125－2</t>
  </si>
  <si>
    <t>埼玉県川口市大字小谷場字台1002－1外6筆</t>
  </si>
  <si>
    <t>埼玉県川口市大字安行字元木下573外3筆</t>
  </si>
  <si>
    <t>埼玉県川口市大字安行字元木下576外1筆</t>
  </si>
  <si>
    <t>埼玉県川口市大字西立野字寺ヶ崎446－3外1筆</t>
  </si>
  <si>
    <t>埼玉県川口市大字榛松字中海老田925－8</t>
  </si>
  <si>
    <t>埼玉県川口市大字伊刈字牛田908－1外2筆</t>
  </si>
  <si>
    <t>埼玉県川口市大字伊刈字牛田868－1</t>
  </si>
  <si>
    <t>埼玉県川口市大字安行字中才181－1外1筆</t>
  </si>
  <si>
    <t>埼玉県川口市大字石神字仲道1686外1筆</t>
  </si>
  <si>
    <t>埼玉県川口市大字石神字仲道1685－1外4筆</t>
  </si>
  <si>
    <t>埼玉県川口市大字東内野字葭原390－1外5筆</t>
  </si>
  <si>
    <t>埼玉県川口市大字芝字梅ヶ坪4505－1外2筆</t>
  </si>
  <si>
    <t>埼玉県川口市大字芝字梅ヶ坪4378－6</t>
  </si>
  <si>
    <t>埼玉県川口市大字石神字枯木前1028－1外3筆</t>
  </si>
  <si>
    <t>埼玉県川口市大字石神字枯木前1024－2外3筆</t>
  </si>
  <si>
    <t>埼玉県川口市大字石神字雨堤2003－2外1筆</t>
  </si>
  <si>
    <t>埼玉県川口市大字東本郷字前652－3</t>
  </si>
  <si>
    <t>埼玉県川口市大字石神字仲道1755－1外3筆</t>
  </si>
  <si>
    <t>埼玉県川口市大字東内野字金崎551－5外5筆</t>
  </si>
  <si>
    <t>埼玉県川口市大字安行藤八字道上155－1外1筆</t>
  </si>
  <si>
    <t>埼玉県川口市大字榛松字北山梨1942－1</t>
  </si>
  <si>
    <t>埼玉県川口市大字里字堤外114－3外2筆</t>
  </si>
  <si>
    <t>埼玉県川口市大字里字堤外154－4外2筆</t>
  </si>
  <si>
    <t>埼玉県川口市大字里字曲田335－8</t>
  </si>
  <si>
    <t>埼玉県川口市大字里字屋敷添1259外4筆</t>
  </si>
  <si>
    <t>埼玉県川口市大字里字屋敷添1124－6外1筆</t>
  </si>
  <si>
    <t>埼玉県川口市大字里字屋敷添1126－1</t>
  </si>
  <si>
    <t>埼玉県川口市大字里字屋敷添1124－10</t>
  </si>
  <si>
    <t>埼玉県川口市大字里字北谷735－3外1筆</t>
  </si>
  <si>
    <t>埼玉県川口市大字里字北谷723－6</t>
  </si>
  <si>
    <t>埼玉県川口市大字戸塚字立山4027－1</t>
  </si>
  <si>
    <t>埼玉県川口市大字戸塚字立山4027－2</t>
  </si>
  <si>
    <t>埼玉県川口市南町2－238－2</t>
  </si>
  <si>
    <t>埼玉県行田市大字埼玉字片原通3602－1</t>
  </si>
  <si>
    <t>埼玉県行田市富士見町2－7－41外2筆</t>
  </si>
  <si>
    <t>埼玉県行田市清水町4－3</t>
  </si>
  <si>
    <t>埼玉県秩父市近戸町1882－2</t>
  </si>
  <si>
    <t>埼玉県秩父市大滝字大久保ヲトモ平3925－17外1筆</t>
  </si>
  <si>
    <t>埼玉県所沢市並木6－1－1のうち</t>
  </si>
  <si>
    <t>埼玉県所沢市金山町1144－20外1筆</t>
  </si>
  <si>
    <t>埼玉県所沢市大字牛沼字上原422－2外1筆</t>
  </si>
  <si>
    <t>埼玉県飯能市大字双柳字東原973－1</t>
  </si>
  <si>
    <t>埼玉県飯能市大字双柳字六道802－171外2筆</t>
  </si>
  <si>
    <t>埼玉県飯能市大字双柳字東原999－3</t>
  </si>
  <si>
    <t>埼玉県飯能市大字岩沢字滝ノ上205－3</t>
  </si>
  <si>
    <t>埼玉県飯能市大字双柳字東原989外1筆</t>
  </si>
  <si>
    <t>埼玉県飯能市大字双柳字六道802－170</t>
  </si>
  <si>
    <t>埼玉県飯能市大字岩沢字宮ノ東509</t>
  </si>
  <si>
    <t>埼玉県加須市東栄2－1107－8</t>
  </si>
  <si>
    <t>埼玉県加須市琴寄字下川島19外2筆</t>
  </si>
  <si>
    <t>埼玉県東松山市加美町3247－5外1筆</t>
  </si>
  <si>
    <t>埼玉県春日部市粕壁東4－1558－6</t>
  </si>
  <si>
    <t>埼玉県春日部市粕壁東4－1561－7</t>
  </si>
  <si>
    <t>埼玉県春日部市大場字裏1150－3外2筆</t>
  </si>
  <si>
    <t>埼玉県春日部市大場字裏1150－6外1筆</t>
  </si>
  <si>
    <t>埼玉県春日部市西金野井字馬場1059－4外1筆</t>
  </si>
  <si>
    <t>埼玉県春日部市西金野井字馬場1079－3外1筆</t>
  </si>
  <si>
    <t>埼玉県春日部市浜川戸2－14－1</t>
  </si>
  <si>
    <t>埼玉県狭山市稲荷山1－40－1</t>
  </si>
  <si>
    <t>埼玉県羽生市大字中岩瀬字中岩瀬85－1外2筆</t>
  </si>
  <si>
    <t>埼玉県羽生市大字中岩瀬字中岩瀬506－5</t>
  </si>
  <si>
    <t>埼玉県羽生市大字中岩瀬字中岩瀬403－2外1筆</t>
  </si>
  <si>
    <t>埼玉県羽生市大字中岩瀬字中岩瀬478－2</t>
  </si>
  <si>
    <t>埼玉県羽生市大字下岩瀬字下岩瀬591－2外1筆</t>
  </si>
  <si>
    <t>埼玉県羽生市大字桑崎字桑崎49－4</t>
  </si>
  <si>
    <t>埼玉県羽生市大字上岩瀬字中妻546</t>
  </si>
  <si>
    <t>埼玉県羽生市大字中岩瀬字中岩瀬388外1筆</t>
  </si>
  <si>
    <t>埼玉県羽生市大字中岩瀬字中岩瀬85－3</t>
  </si>
  <si>
    <t>埼玉県鴻巣市天神3－636－8外1筆</t>
  </si>
  <si>
    <t>埼玉県鴻巣市北新宿字六反沼通836－2外3筆</t>
  </si>
  <si>
    <t>埼玉県深谷市蓮沼字西畑856－6</t>
  </si>
  <si>
    <t>埼玉県越谷市大字大道字上手57－4</t>
  </si>
  <si>
    <t>埼玉県越谷市大字大竹字長堀548外1筆</t>
  </si>
  <si>
    <t>埼玉県越谷市大字大竹字長堀549－1</t>
  </si>
  <si>
    <t>埼玉県越谷市大間野町3－5－1</t>
  </si>
  <si>
    <t>埼玉県越谷市大字大道字代官免662－1</t>
  </si>
  <si>
    <t>埼玉県越谷市大字三野宮字下道461－1外1筆</t>
  </si>
  <si>
    <t>埼玉県蕨市錦町3－613－1</t>
  </si>
  <si>
    <t>埼玉県蕨市錦町6－2296－3</t>
  </si>
  <si>
    <t>埼玉県蕨市錦町6－2277－2</t>
  </si>
  <si>
    <t>埼玉県戸田市大字新曽字稲荷1132－1</t>
  </si>
  <si>
    <t>埼玉県戸田市大字新曽字小玉137－1</t>
  </si>
  <si>
    <t>埼玉県戸田市大字新曽字稲荷1465－2外1筆</t>
  </si>
  <si>
    <t>埼玉県狭山市稲荷山2－1－1</t>
  </si>
  <si>
    <t>埼玉県狭山市稲荷山2－14</t>
  </si>
  <si>
    <t>埼玉県入間市向陽台1－160－1</t>
  </si>
  <si>
    <t>埼玉県入間市黒須1－276－23外1筆</t>
  </si>
  <si>
    <t>埼玉県入間市河原町268－8外1筆</t>
  </si>
  <si>
    <t>埼玉県入間市河原町1277－1</t>
  </si>
  <si>
    <t>埼玉県入間市扇台4－685－1</t>
  </si>
  <si>
    <t>埼玉県入間市扇町屋5－8外17筆</t>
  </si>
  <si>
    <t>埼玉県入間市大字上藤沢字神明613－1</t>
  </si>
  <si>
    <t>埼玉県入間市高倉5－451－1外1筆</t>
  </si>
  <si>
    <t>埼玉県入間市河原町1277－4</t>
  </si>
  <si>
    <t>埼玉県入間市扇台4－678－1外1筆</t>
  </si>
  <si>
    <t>埼玉県入間市高倉5－462－24</t>
  </si>
  <si>
    <t>埼玉県朝霞市大字膝折字上ノ原2－1外</t>
  </si>
  <si>
    <t>埼玉県朝霞市本町1－1890－9のうち</t>
  </si>
  <si>
    <t>埼玉県朝霞市青葉台1－1404－2</t>
  </si>
  <si>
    <t>埼玉県和光市南2－1535－35</t>
  </si>
  <si>
    <t>埼玉県志木市中宗岡1－788－3</t>
  </si>
  <si>
    <t>埼玉県志木市下宗岡2－1994－1</t>
  </si>
  <si>
    <t>埼玉県和光市南1－2654－1外1筆</t>
  </si>
  <si>
    <t>埼玉県新座市菅沢2－399－12</t>
  </si>
  <si>
    <t>埼玉県桶川市下日出谷東1－1－20</t>
  </si>
  <si>
    <t>埼玉県桶川市下日出谷東1－43－3外3筆</t>
  </si>
  <si>
    <t>埼玉県桶川市下日出谷東1－35－4外1筆</t>
  </si>
  <si>
    <t>埼玉県桶川市下日出谷東3－26－3</t>
  </si>
  <si>
    <t>埼玉県桶川市下日出谷東3－20－13</t>
  </si>
  <si>
    <t>埼玉県桶川市下日出谷東3－21－1</t>
  </si>
  <si>
    <t>埼玉県桶川市下日出谷東3－21－4</t>
  </si>
  <si>
    <t>埼玉県桶川市下日出谷東1－44－4</t>
  </si>
  <si>
    <t>埼玉県桶川市下日出谷東3－29－3</t>
  </si>
  <si>
    <t>埼玉県桶川市下日出谷東1－31－1</t>
  </si>
  <si>
    <t>埼玉県桶川市上日出谷南3－15－7</t>
  </si>
  <si>
    <t>埼玉県桶川市上日出谷南2－30－13</t>
  </si>
  <si>
    <t>埼玉県桶川市上日出谷南1－21－6</t>
  </si>
  <si>
    <t>埼玉県桶川市上日出谷南1－24－13</t>
  </si>
  <si>
    <t>埼玉県桶川市上日出谷南3－29－7</t>
  </si>
  <si>
    <t>埼玉県桶川市上日出谷南2－21－12</t>
  </si>
  <si>
    <t>埼玉県久喜市菖蒲町菖蒲字宮本492－6外1筆</t>
  </si>
  <si>
    <t>埼玉県北本市大字下石戸下字久保耕地514－43外1筆</t>
  </si>
  <si>
    <t>埼玉県北本市大字下石戸下字久保耕地514－5外1筆</t>
  </si>
  <si>
    <t>埼玉県北本市大字下石戸下字久保耕地613－10</t>
  </si>
  <si>
    <t>埼玉県北本市大字下石戸下字久保耕地565外4筆</t>
  </si>
  <si>
    <t>埼玉県北本市大字下石戸下字久保耕地526外4筆</t>
  </si>
  <si>
    <t>埼玉県北本市大字下石戸下字久保耕地670ー4</t>
  </si>
  <si>
    <t>埼玉県北本市大字下石戸下字久保耕地670ー7</t>
  </si>
  <si>
    <t>埼玉県北本市大字下石戸下字久保耕地670ー8</t>
  </si>
  <si>
    <t>埼玉県北本市大字下石戸下字久保耕地701－1</t>
  </si>
  <si>
    <t>埼玉県北本市大字下石戸下字久保耕地616－31外1筆</t>
  </si>
  <si>
    <t>埼玉県北本市大字下石戸下字久保耕地616－35外1筆</t>
  </si>
  <si>
    <t>埼玉県八潮市大字西袋字川東1296－1外1筆</t>
  </si>
  <si>
    <t>埼玉県八潮市大字古新田字仕込340－1</t>
  </si>
  <si>
    <t>埼玉県八潮市大字2丁目字下1059－4外2筆</t>
  </si>
  <si>
    <t>埼玉県八潮市大字古新田字仕込561－1</t>
  </si>
  <si>
    <t>埼玉県八潮市大字南川崎字根通438－4</t>
  </si>
  <si>
    <t>埼玉県八潮市大字木曽根字下1234－1</t>
  </si>
  <si>
    <t>埼玉県八潮市大字南川崎字根通730－2</t>
  </si>
  <si>
    <t>埼玉県八潮市大字上馬場字天神375－5</t>
  </si>
  <si>
    <t>埼玉県八潮市大字南川崎字根通573</t>
  </si>
  <si>
    <t>埼玉県八潮市大字大瀬字稗田931－1</t>
  </si>
  <si>
    <t>埼玉県八潮市大字大瀬字稗田931－4</t>
  </si>
  <si>
    <t>埼玉県八潮市大字南川崎字根通553－1</t>
  </si>
  <si>
    <t>埼玉県八潮市大字南川崎字根通588－5</t>
  </si>
  <si>
    <t>埼玉県八潮市大字大瀬字根通403－4</t>
  </si>
  <si>
    <t>埼玉県八潮市大字南川崎字八反野963－1</t>
  </si>
  <si>
    <t>埼玉県八潮市大字大原563</t>
  </si>
  <si>
    <t>埼玉県八潮市大字大瀬字根通408－1外1筆</t>
  </si>
  <si>
    <t>埼玉県八潮市大字垳413外1筆</t>
  </si>
  <si>
    <t>埼玉県八潮市大字垳383－1</t>
  </si>
  <si>
    <t>埼玉県富士見市大字鶴馬字名シ久保2601－1</t>
  </si>
  <si>
    <t>埼玉県蓮田市大字黒浜字雅楽谷4147－6</t>
  </si>
  <si>
    <t>埼玉県坂戸市大字片柳字西ノ前2141－1</t>
  </si>
  <si>
    <t>埼玉県坂戸市大字片柳字西ノ前2141－4</t>
  </si>
  <si>
    <t>埼玉県坂戸市大字片柳字中ヶ谷戸2193－2</t>
  </si>
  <si>
    <t>埼玉県坂戸市大字片柳字西谷714－1</t>
  </si>
  <si>
    <t>埼玉県坂戸市大字片柳字宮ノ前1828－6</t>
  </si>
  <si>
    <t>埼玉県坂戸市大字片柳字宮ノ前1828－7</t>
  </si>
  <si>
    <t>埼玉県坂戸市大字片柳字西ノ前2148－1外2筆</t>
  </si>
  <si>
    <t>埼玉県坂戸市大字片柳字中ヶ谷戸2200外3筆</t>
  </si>
  <si>
    <t>埼玉県坂戸市大字片柳字松木ケ谷戸2266</t>
  </si>
  <si>
    <t>埼玉県坂戸市大字片柳字西ヶ谷戸1722－3</t>
  </si>
  <si>
    <t>埼玉県坂戸市大字片柳字馬場先1634－1外1筆</t>
  </si>
  <si>
    <t>埼玉県坂戸市大字片柳新田字小川116－2</t>
  </si>
  <si>
    <t>埼玉県坂戸市大字片柳字勇福寺1585－1</t>
  </si>
  <si>
    <t>埼玉県幸手市北3－561－1</t>
  </si>
  <si>
    <t>埼玉県鶴ケ島市大字広谷字北精進90－2</t>
  </si>
  <si>
    <t>埼玉県日高市大字高萩字甲天神697－1外5筆</t>
  </si>
  <si>
    <t>埼玉県白岡市千駄野字加美760外1筆</t>
  </si>
  <si>
    <t>埼玉県白岡市千駄野字下手1018－3</t>
  </si>
  <si>
    <t>埼玉県白岡市千駄野字加美795－1</t>
  </si>
  <si>
    <t>埼玉県白岡市小久喜字三谷1418外2筆</t>
  </si>
  <si>
    <t>埼玉県白岡市千駄野字加美783－1外1筆</t>
  </si>
  <si>
    <t>埼玉県比企郡吉見町大字南吉見字化石2237－53</t>
  </si>
  <si>
    <t>埼玉県大里郡寄居町大字寄居字樋ノ下737－1外1筆</t>
  </si>
  <si>
    <t>農林水産省</t>
  </si>
  <si>
    <t>埼玉県</t>
  </si>
  <si>
    <t>埼玉県川越市伊佐沼字清水町126番1</t>
  </si>
  <si>
    <t>埼玉県川口市安行領根岸字台2177番2</t>
  </si>
  <si>
    <t>厚生労働省</t>
  </si>
  <si>
    <t>埼玉労働局</t>
  </si>
  <si>
    <t>埼玉県秩父市上影森字川尻52番12</t>
  </si>
  <si>
    <t>埼玉県飯能市永田字原144番4</t>
  </si>
  <si>
    <t>埼玉県飯能市中居字吾妻台102番10</t>
  </si>
  <si>
    <t>埼玉県飯能市中居字吾妻台95番2</t>
  </si>
  <si>
    <t>国土交通省</t>
  </si>
  <si>
    <t>関東地方整備局</t>
  </si>
  <si>
    <t>埼玉県越谷市大成町七丁目432番1</t>
  </si>
  <si>
    <t>埼玉県久喜市吉羽3丁目5番3</t>
  </si>
  <si>
    <t>埼玉県北本市石戸1－59</t>
  </si>
  <si>
    <t>埼玉県北本市石戸5－72</t>
  </si>
  <si>
    <t>埼玉県北本市東間8－68 外一筆</t>
  </si>
  <si>
    <t>Ｃ－１１　景観協定</t>
    <rPh sb="5" eb="9">
      <t>ケイカンキョウテイ</t>
    </rPh>
    <phoneticPr fontId="15"/>
  </si>
  <si>
    <t>名称</t>
    <rPh sb="0" eb="2">
      <t>メイショウ</t>
    </rPh>
    <phoneticPr fontId="11"/>
  </si>
  <si>
    <t>公示・決定年月日</t>
    <rPh sb="0" eb="2">
      <t>コウジ</t>
    </rPh>
    <rPh sb="3" eb="8">
      <t>ケッテイネンガッピ</t>
    </rPh>
    <phoneticPr fontId="11"/>
  </si>
  <si>
    <t>面積</t>
    <rPh sb="0" eb="2">
      <t>メンセキ</t>
    </rPh>
    <phoneticPr fontId="11"/>
  </si>
  <si>
    <t>決定主体</t>
    <rPh sb="0" eb="2">
      <t>ケッテイ</t>
    </rPh>
    <rPh sb="2" eb="4">
      <t>シュタイ</t>
    </rPh>
    <phoneticPr fontId="11"/>
  </si>
  <si>
    <t>概要</t>
    <rPh sb="0" eb="2">
      <t>ガイヨウ</t>
    </rPh>
    <phoneticPr fontId="11"/>
  </si>
  <si>
    <t>期限</t>
    <rPh sb="0" eb="2">
      <t>キゲン</t>
    </rPh>
    <phoneticPr fontId="11"/>
  </si>
  <si>
    <t>当初</t>
    <rPh sb="0" eb="2">
      <t>トウショ</t>
    </rPh>
    <phoneticPr fontId="11"/>
  </si>
  <si>
    <t>最終</t>
    <rPh sb="0" eb="2">
      <t>サイシュウ</t>
    </rPh>
    <phoneticPr fontId="11"/>
  </si>
  <si>
    <t>オランジェ吉川美南地区景観協定</t>
    <rPh sb="5" eb="7">
      <t>ヨシカワ</t>
    </rPh>
    <rPh sb="7" eb="9">
      <t>ミナミ</t>
    </rPh>
    <rPh sb="9" eb="11">
      <t>チク</t>
    </rPh>
    <rPh sb="11" eb="13">
      <t>ケイカン</t>
    </rPh>
    <rPh sb="13" eb="15">
      <t>キョウテイ</t>
    </rPh>
    <phoneticPr fontId="2"/>
  </si>
  <si>
    <t>約1.39ha</t>
    <rPh sb="0" eb="1">
      <t>ヤク</t>
    </rPh>
    <phoneticPr fontId="2"/>
  </si>
  <si>
    <t>埼玉県</t>
    <rPh sb="0" eb="2">
      <t>サイタマ</t>
    </rPh>
    <rPh sb="2" eb="3">
      <t>ケン</t>
    </rPh>
    <phoneticPr fontId="2"/>
  </si>
  <si>
    <t>建築物等に関する基準、緑化に関する基準、囲障に関する基準、屋外広告物の表示に関する基準、灯りのいえなみ協定に関する基準</t>
    <phoneticPr fontId="11"/>
  </si>
  <si>
    <t>H23.8.5から15年</t>
    <rPh sb="11" eb="12">
      <t>ネン</t>
    </rPh>
    <phoneticPr fontId="2"/>
  </si>
  <si>
    <t>結美の丘景観協定</t>
    <rPh sb="0" eb="1">
      <t>ムス</t>
    </rPh>
    <rPh sb="1" eb="2">
      <t>ミ</t>
    </rPh>
    <rPh sb="3" eb="4">
      <t>オカ</t>
    </rPh>
    <rPh sb="4" eb="8">
      <t>ケイカンキョウテイ</t>
    </rPh>
    <phoneticPr fontId="2"/>
  </si>
  <si>
    <t>約0.78ha</t>
    <rPh sb="0" eb="1">
      <t>ヤク</t>
    </rPh>
    <phoneticPr fontId="2"/>
  </si>
  <si>
    <t>さいたま市</t>
    <rPh sb="4" eb="5">
      <t>シ</t>
    </rPh>
    <phoneticPr fontId="2"/>
  </si>
  <si>
    <t>建築物に関する規定、緑化に関する規定、囲障に関する規定、屋外広告物に関する規定、夜間照明について</t>
    <phoneticPr fontId="11"/>
  </si>
  <si>
    <t>土地に2以上の土地所有者等が存することとなった日から30年間</t>
  </si>
  <si>
    <t>ブルームスクエア志木・新座景観協定</t>
    <rPh sb="8" eb="10">
      <t>シキ</t>
    </rPh>
    <rPh sb="11" eb="13">
      <t>ニイザ</t>
    </rPh>
    <rPh sb="13" eb="15">
      <t>ケイカン</t>
    </rPh>
    <rPh sb="15" eb="17">
      <t>キョウテイ</t>
    </rPh>
    <phoneticPr fontId="2"/>
  </si>
  <si>
    <t>約0.84ha</t>
    <rPh sb="0" eb="1">
      <t>ヤク</t>
    </rPh>
    <phoneticPr fontId="2"/>
  </si>
  <si>
    <t>新座市</t>
    <rPh sb="0" eb="3">
      <t>ニイザシ</t>
    </rPh>
    <phoneticPr fontId="2"/>
  </si>
  <si>
    <t>建築物等に関する基準、工作物等に関する基準、緑化に関する基準、屋外広告物の表示に関する基準、その他良好な景観の形成に関する基準</t>
    <phoneticPr fontId="11"/>
  </si>
  <si>
    <t>新座市長の認可の公告があった日から10年間</t>
    <rPh sb="0" eb="4">
      <t>シンザシチョウ</t>
    </rPh>
    <rPh sb="5" eb="7">
      <t>ニンカ</t>
    </rPh>
    <rPh sb="8" eb="10">
      <t>コウコク</t>
    </rPh>
    <rPh sb="14" eb="15">
      <t>ヒ</t>
    </rPh>
    <rPh sb="19" eb="20">
      <t>ネン</t>
    </rPh>
    <rPh sb="20" eb="21">
      <t>カン</t>
    </rPh>
    <phoneticPr fontId="2"/>
  </si>
  <si>
    <t>ことのは越ヶ谷景観協定</t>
    <rPh sb="4" eb="7">
      <t>コシガヤ</t>
    </rPh>
    <rPh sb="7" eb="11">
      <t>ケイカンキョウテイ</t>
    </rPh>
    <phoneticPr fontId="2"/>
  </si>
  <si>
    <t>H27.9.9
(H28.6.20)</t>
    <phoneticPr fontId="11"/>
  </si>
  <si>
    <t>約0.05ha</t>
    <rPh sb="0" eb="1">
      <t>ヤク</t>
    </rPh>
    <phoneticPr fontId="2"/>
  </si>
  <si>
    <t>越谷市</t>
    <rPh sb="0" eb="3">
      <t>コシガヤシ</t>
    </rPh>
    <phoneticPr fontId="2"/>
  </si>
  <si>
    <t>建築物等に関する基準、緑化に関する基準、囲障に関する基準、屋外広告物の表示に関する基準、灯りのいえなみ協定に関する基準</t>
  </si>
  <si>
    <t>H28.9.22から30年間</t>
    <rPh sb="12" eb="13">
      <t>ネン</t>
    </rPh>
    <rPh sb="13" eb="14">
      <t>カン</t>
    </rPh>
    <phoneticPr fontId="2"/>
  </si>
  <si>
    <t>スマートハイムシティ朝霞景観協定</t>
    <rPh sb="10" eb="12">
      <t>アサカ</t>
    </rPh>
    <rPh sb="12" eb="16">
      <t>ケイカンキョウテイ</t>
    </rPh>
    <phoneticPr fontId="2"/>
  </si>
  <si>
    <t>約1.74ha</t>
    <rPh sb="0" eb="1">
      <t>ヤク</t>
    </rPh>
    <phoneticPr fontId="2"/>
  </si>
  <si>
    <t>朝霞市</t>
    <rPh sb="0" eb="3">
      <t>アサカシ</t>
    </rPh>
    <phoneticPr fontId="2"/>
  </si>
  <si>
    <t>建築物の敷地、位置、規模、用途および建築設備に関する基準、工作物の位置、規模、用途又は形態意匠に関する基準、緑化に関する基準、屋外広告物の表示又は設置に関する基準</t>
    <phoneticPr fontId="11"/>
  </si>
  <si>
    <t>H31.3.18から10年間</t>
    <rPh sb="12" eb="14">
      <t>ネンカン</t>
    </rPh>
    <phoneticPr fontId="2"/>
  </si>
  <si>
    <t>ハナミズキ春日部・藤塚景観協定</t>
    <rPh sb="5" eb="8">
      <t>カスカベ</t>
    </rPh>
    <rPh sb="9" eb="11">
      <t>フジツカ</t>
    </rPh>
    <rPh sb="11" eb="13">
      <t>ケイカン</t>
    </rPh>
    <rPh sb="13" eb="15">
      <t>キョウテイ</t>
    </rPh>
    <phoneticPr fontId="2"/>
  </si>
  <si>
    <t>-</t>
    <phoneticPr fontId="40"/>
  </si>
  <si>
    <t>約0.46ha</t>
    <rPh sb="0" eb="1">
      <t>ヤク</t>
    </rPh>
    <phoneticPr fontId="2"/>
  </si>
  <si>
    <t>春日部市</t>
    <rPh sb="0" eb="4">
      <t>カスカベシ</t>
    </rPh>
    <phoneticPr fontId="2"/>
  </si>
  <si>
    <t>効力を有した日から30年</t>
    <rPh sb="0" eb="2">
      <t>コウリョク</t>
    </rPh>
    <rPh sb="3" eb="4">
      <t>ユウ</t>
    </rPh>
    <rPh sb="6" eb="7">
      <t>ヒ</t>
    </rPh>
    <rPh sb="11" eb="12">
      <t>ネン</t>
    </rPh>
    <phoneticPr fontId="2"/>
  </si>
  <si>
    <t>Ｃ－１２　建築協定</t>
    <rPh sb="5" eb="7">
      <t>ケンチク</t>
    </rPh>
    <rPh sb="7" eb="9">
      <t>キョウテイ</t>
    </rPh>
    <phoneticPr fontId="15"/>
  </si>
  <si>
    <t>所在地</t>
    <rPh sb="0" eb="3">
      <t>ショザイチ</t>
    </rPh>
    <phoneticPr fontId="11"/>
  </si>
  <si>
    <t>自動更新規定</t>
    <rPh sb="0" eb="4">
      <t>ジドウコウシン</t>
    </rPh>
    <rPh sb="4" eb="6">
      <t>キテイ</t>
    </rPh>
    <phoneticPr fontId="11"/>
  </si>
  <si>
    <t>面積
（m²）</t>
    <rPh sb="0" eb="2">
      <t>メンセキ</t>
    </rPh>
    <phoneticPr fontId="11"/>
  </si>
  <si>
    <t>建築協定に定められた建築物に関する基準</t>
    <phoneticPr fontId="37"/>
  </si>
  <si>
    <t>備考</t>
    <rPh sb="0" eb="2">
      <t>ビコウ</t>
    </rPh>
    <phoneticPr fontId="11"/>
  </si>
  <si>
    <t>用途</t>
    <rPh sb="0" eb="2">
      <t>ヨウト</t>
    </rPh>
    <phoneticPr fontId="37"/>
  </si>
  <si>
    <t>敷地面積　（m²）</t>
    <rPh sb="0" eb="4">
      <t>シキチメンセキ</t>
    </rPh>
    <phoneticPr fontId="37"/>
  </si>
  <si>
    <t>容積率
（％）</t>
    <phoneticPr fontId="37"/>
  </si>
  <si>
    <t>建蔽率
（％）</t>
    <rPh sb="0" eb="3">
      <t>ケンペイリツ</t>
    </rPh>
    <phoneticPr fontId="18"/>
  </si>
  <si>
    <t>高さ
（ｍ）
階数</t>
  </si>
  <si>
    <t>壁面の
位置
（ｍ）</t>
    <phoneticPr fontId="37"/>
  </si>
  <si>
    <t>塀</t>
  </si>
  <si>
    <t>その他</t>
  </si>
  <si>
    <t>ホンダ開発鶴ヶ島2次</t>
    <rPh sb="3" eb="5">
      <t>カイハツ</t>
    </rPh>
    <rPh sb="5" eb="8">
      <t>ツルガシマ</t>
    </rPh>
    <rPh sb="9" eb="10">
      <t>ジ</t>
    </rPh>
    <phoneticPr fontId="3"/>
  </si>
  <si>
    <t>上広谷字神明244番4他</t>
    <rPh sb="0" eb="3">
      <t>カミヒロヤ</t>
    </rPh>
    <rPh sb="3" eb="4">
      <t>アザ</t>
    </rPh>
    <rPh sb="4" eb="6">
      <t>ジンミョウ</t>
    </rPh>
    <rPh sb="9" eb="10">
      <t>バン</t>
    </rPh>
    <rPh sb="11" eb="12">
      <t>ホカ</t>
    </rPh>
    <phoneticPr fontId="3"/>
  </si>
  <si>
    <t>無制限、延長年数は10年</t>
    <rPh sb="0" eb="3">
      <t>ムセイゲン</t>
    </rPh>
    <rPh sb="4" eb="6">
      <t>エンチョウ</t>
    </rPh>
    <rPh sb="6" eb="8">
      <t>ネンスウ</t>
    </rPh>
    <rPh sb="11" eb="12">
      <t>ネン</t>
    </rPh>
    <phoneticPr fontId="3"/>
  </si>
  <si>
    <t>埼玉県</t>
    <rPh sb="0" eb="3">
      <t>サイタマケン</t>
    </rPh>
    <phoneticPr fontId="3"/>
  </si>
  <si>
    <t>10、-</t>
  </si>
  <si>
    <t>1(2階1.9)</t>
    <rPh sb="3" eb="4">
      <t>カイ</t>
    </rPh>
    <phoneticPr fontId="3"/>
  </si>
  <si>
    <t>1.8m</t>
  </si>
  <si>
    <t>コモンライフ北本</t>
  </si>
  <si>
    <t>北本市二ツ家2丁目152番地43</t>
    <rPh sb="7" eb="9">
      <t>チョウメ</t>
    </rPh>
    <rPh sb="12" eb="14">
      <t>バンチ</t>
    </rPh>
    <phoneticPr fontId="37"/>
  </si>
  <si>
    <t>埼玉県</t>
    <rPh sb="0" eb="3">
      <t>サイタマケン</t>
    </rPh>
    <phoneticPr fontId="18"/>
  </si>
  <si>
    <t>9、軒高6.5、2F</t>
  </si>
  <si>
    <t>池垣</t>
  </si>
  <si>
    <t>鳩山町ニュータウン第6次</t>
    <rPh sb="9" eb="10">
      <t>ダイ</t>
    </rPh>
    <rPh sb="11" eb="12">
      <t>ジ</t>
    </rPh>
    <phoneticPr fontId="18"/>
  </si>
  <si>
    <t>鳩山町楓ケ丘四丁目664-401他117筆</t>
    <phoneticPr fontId="37"/>
  </si>
  <si>
    <t>更新回数は無制限、延長年数は10年</t>
    <rPh sb="0" eb="2">
      <t>コウシン</t>
    </rPh>
    <rPh sb="2" eb="4">
      <t>カイスウ</t>
    </rPh>
    <rPh sb="5" eb="8">
      <t>ムセイゲン</t>
    </rPh>
    <phoneticPr fontId="18"/>
  </si>
  <si>
    <t>一戸建専用住宅及びその付属建築物,車庫,事務所及び店舗等の兼用住宅</t>
  </si>
  <si>
    <t>分割制限</t>
    <rPh sb="0" eb="2">
      <t>ブンカツ</t>
    </rPh>
    <rPh sb="2" eb="4">
      <t>セイゲン</t>
    </rPh>
    <phoneticPr fontId="18"/>
  </si>
  <si>
    <t>10軒高７地階除2以下</t>
    <phoneticPr fontId="37"/>
  </si>
  <si>
    <t>隣１、道1.2</t>
  </si>
  <si>
    <t>生垣又は１m以下のフェンス、石積又は1.2m以下のコンクリートブロック</t>
    <phoneticPr fontId="37"/>
  </si>
  <si>
    <t>壁・屋根・色制限、広告制限、緑の保全</t>
  </si>
  <si>
    <t>鳩山町ニュータウン174街区</t>
    <rPh sb="12" eb="14">
      <t>ガイク</t>
    </rPh>
    <phoneticPr fontId="37"/>
  </si>
  <si>
    <t>鳩山町松が丘三丁目795-233他6筆</t>
    <rPh sb="0" eb="4">
      <t>ハトヤママチマツ</t>
    </rPh>
    <rPh sb="5" eb="9">
      <t>オカミチョウメ</t>
    </rPh>
    <rPh sb="16" eb="17">
      <t>ホカ</t>
    </rPh>
    <rPh sb="18" eb="19">
      <t>フデ</t>
    </rPh>
    <phoneticPr fontId="37"/>
  </si>
  <si>
    <t>分割制限、150㎡以上</t>
    <rPh sb="0" eb="2">
      <t>ブンカツ</t>
    </rPh>
    <rPh sb="2" eb="4">
      <t>セイゲン</t>
    </rPh>
    <rPh sb="9" eb="11">
      <t>イジョウ</t>
    </rPh>
    <phoneticPr fontId="18"/>
  </si>
  <si>
    <t>100、
200</t>
    <phoneticPr fontId="37"/>
  </si>
  <si>
    <t>60、80</t>
    <phoneticPr fontId="37"/>
  </si>
  <si>
    <t>10軒高７地階除2以下、10地階除3以下</t>
    <phoneticPr fontId="37"/>
  </si>
  <si>
    <t>生垣又は１m以下のフェンス、石積又は1.2m以下のコンクリートブロック</t>
  </si>
  <si>
    <t>鳩山町ニュータウン206街区</t>
    <rPh sb="12" eb="14">
      <t>ガイク</t>
    </rPh>
    <phoneticPr fontId="37"/>
  </si>
  <si>
    <t>鳩ケ丘三丁目867-571他6筆</t>
    <phoneticPr fontId="37"/>
  </si>
  <si>
    <t>10軒高７地階除２以下</t>
  </si>
  <si>
    <t>鳩山ニュータウン第25</t>
  </si>
  <si>
    <t>鳩ヶ丘一丁目1443-381他54筆</t>
  </si>
  <si>
    <t>更新回数は無制限、延長年数は10年</t>
  </si>
  <si>
    <t>一戸建専用住宅及びその付属建築物,車庫,事務所及び店舗等の兼用住宅,診療所（獣医院を除く）</t>
  </si>
  <si>
    <t>分割制限</t>
  </si>
  <si>
    <t>生垣又は１m以下のフェンス、石積又は1.5m以下のコンクリートブロック</t>
  </si>
  <si>
    <t>宮代町学園台地区</t>
  </si>
  <si>
    <t>学園台1丁目909番地7他</t>
  </si>
  <si>
    <t>１回のみ自動更新、
延長年数は10年</t>
  </si>
  <si>
    <t>専用住宅、併用住宅</t>
  </si>
  <si>
    <t>高さ10、2F</t>
  </si>
  <si>
    <t>1.6m</t>
  </si>
  <si>
    <t>杉戸県土</t>
  </si>
  <si>
    <t>鳩山町ニュータウン第7次</t>
    <rPh sb="9" eb="10">
      <t>ダイ</t>
    </rPh>
    <rPh sb="11" eb="12">
      <t>ジ</t>
    </rPh>
    <phoneticPr fontId="18"/>
  </si>
  <si>
    <t>鳩山町楓ケ丘一丁目664-523他103筆</t>
    <phoneticPr fontId="37"/>
  </si>
  <si>
    <t>50、60</t>
    <phoneticPr fontId="37"/>
  </si>
  <si>
    <t>10軒高7地階除2以下</t>
    <phoneticPr fontId="37"/>
  </si>
  <si>
    <t>鳩山町ニュータウン第8次</t>
    <rPh sb="9" eb="10">
      <t>ダイ</t>
    </rPh>
    <rPh sb="11" eb="12">
      <t>ジ</t>
    </rPh>
    <phoneticPr fontId="18"/>
  </si>
  <si>
    <t>鳩山町楓ケ丘二丁目664-515他54筆</t>
    <phoneticPr fontId="37"/>
  </si>
  <si>
    <t>鳩山町ニュータウン第26次</t>
    <rPh sb="9" eb="10">
      <t>ダイ</t>
    </rPh>
    <rPh sb="12" eb="13">
      <t>ジ</t>
    </rPh>
    <phoneticPr fontId="18"/>
  </si>
  <si>
    <t>鳩山町楓ヶ丘一丁目６６４-１２００他209筆</t>
  </si>
  <si>
    <t>鳩山ニュータウン第9次</t>
    <rPh sb="0" eb="2">
      <t>ハトヤマ</t>
    </rPh>
    <rPh sb="8" eb="9">
      <t>ダイ</t>
    </rPh>
    <rPh sb="10" eb="11">
      <t>ジ</t>
    </rPh>
    <phoneticPr fontId="18"/>
  </si>
  <si>
    <t>比企郡鳩山町楓ヶ丘一丁目1515-423他81筆</t>
    <rPh sb="0" eb="3">
      <t>ヒキグン</t>
    </rPh>
    <rPh sb="3" eb="6">
      <t>ハトヤママチ</t>
    </rPh>
    <rPh sb="6" eb="7">
      <t>カエデ</t>
    </rPh>
    <rPh sb="8" eb="9">
      <t>オカ</t>
    </rPh>
    <rPh sb="9" eb="12">
      <t>イッチョウメ</t>
    </rPh>
    <rPh sb="20" eb="21">
      <t>ホカ</t>
    </rPh>
    <rPh sb="23" eb="24">
      <t>フデ</t>
    </rPh>
    <phoneticPr fontId="18"/>
  </si>
  <si>
    <t>一戸建専用住宅及びその付属建築物、車庫、事務所及び店舗等の兼用住宅</t>
    <rPh sb="0" eb="2">
      <t>イッコ</t>
    </rPh>
    <rPh sb="2" eb="3">
      <t>ダテ</t>
    </rPh>
    <rPh sb="3" eb="5">
      <t>センヨウ</t>
    </rPh>
    <rPh sb="5" eb="7">
      <t>ジュウタク</t>
    </rPh>
    <rPh sb="7" eb="8">
      <t>オヨ</t>
    </rPh>
    <rPh sb="11" eb="13">
      <t>フゾク</t>
    </rPh>
    <rPh sb="13" eb="15">
      <t>ケンチク</t>
    </rPh>
    <rPh sb="15" eb="16">
      <t>ブツ</t>
    </rPh>
    <rPh sb="17" eb="19">
      <t>シャコ</t>
    </rPh>
    <rPh sb="20" eb="22">
      <t>ジム</t>
    </rPh>
    <rPh sb="22" eb="23">
      <t>ショ</t>
    </rPh>
    <rPh sb="23" eb="24">
      <t>オヨ</t>
    </rPh>
    <rPh sb="25" eb="28">
      <t>テンポナド</t>
    </rPh>
    <rPh sb="29" eb="31">
      <t>ケンヨウ</t>
    </rPh>
    <rPh sb="31" eb="33">
      <t>ジュウタク</t>
    </rPh>
    <phoneticPr fontId="18"/>
  </si>
  <si>
    <t>50、
60</t>
    <phoneticPr fontId="37"/>
  </si>
  <si>
    <t>10軒高7
地階除2以下</t>
    <rPh sb="2" eb="4">
      <t>ノキダカ</t>
    </rPh>
    <rPh sb="6" eb="8">
      <t>チカイ</t>
    </rPh>
    <rPh sb="8" eb="9">
      <t>ノゾ</t>
    </rPh>
    <rPh sb="10" eb="12">
      <t>イカ</t>
    </rPh>
    <phoneticPr fontId="18"/>
  </si>
  <si>
    <t>隣1、道1.2</t>
    <rPh sb="0" eb="1">
      <t>トナリ</t>
    </rPh>
    <rPh sb="3" eb="4">
      <t>ミチ</t>
    </rPh>
    <phoneticPr fontId="18"/>
  </si>
  <si>
    <t>生垣又は1m以下のフェンス、石積又は1.5m以下のコンクリートブロック</t>
    <rPh sb="0" eb="1">
      <t>イ</t>
    </rPh>
    <rPh sb="1" eb="2">
      <t>ガキ</t>
    </rPh>
    <rPh sb="2" eb="3">
      <t>マタ</t>
    </rPh>
    <rPh sb="6" eb="8">
      <t>イカ</t>
    </rPh>
    <rPh sb="14" eb="16">
      <t>イシヅミ</t>
    </rPh>
    <rPh sb="16" eb="17">
      <t>マタ</t>
    </rPh>
    <rPh sb="22" eb="24">
      <t>イカ</t>
    </rPh>
    <phoneticPr fontId="18"/>
  </si>
  <si>
    <t>壁・屋根・色制限、広告制限、緑の保全</t>
    <rPh sb="0" eb="1">
      <t>カベ</t>
    </rPh>
    <rPh sb="2" eb="4">
      <t>ヤネ</t>
    </rPh>
    <rPh sb="5" eb="6">
      <t>イロ</t>
    </rPh>
    <rPh sb="6" eb="8">
      <t>セイゲン</t>
    </rPh>
    <rPh sb="9" eb="11">
      <t>コウコク</t>
    </rPh>
    <rPh sb="11" eb="13">
      <t>セイゲン</t>
    </rPh>
    <rPh sb="14" eb="15">
      <t>ミドリ</t>
    </rPh>
    <rPh sb="16" eb="18">
      <t>ホゼン</t>
    </rPh>
    <phoneticPr fontId="18"/>
  </si>
  <si>
    <t>鳩山ニュータウン第11次</t>
    <rPh sb="0" eb="2">
      <t>ハトヤマ</t>
    </rPh>
    <rPh sb="8" eb="9">
      <t>ダイ</t>
    </rPh>
    <rPh sb="11" eb="12">
      <t>ジ</t>
    </rPh>
    <phoneticPr fontId="4"/>
  </si>
  <si>
    <t>比企郡鳩山町鳩ヶ丘一丁目1486-4他29筆</t>
    <rPh sb="0" eb="3">
      <t>ヒキグン</t>
    </rPh>
    <rPh sb="3" eb="6">
      <t>ハトヤママチ</t>
    </rPh>
    <phoneticPr fontId="1"/>
  </si>
  <si>
    <t>延長年数は10年</t>
    <rPh sb="0" eb="2">
      <t>エンチョウ</t>
    </rPh>
    <rPh sb="2" eb="4">
      <t>ネンスウ</t>
    </rPh>
    <rPh sb="7" eb="8">
      <t>ネン</t>
    </rPh>
    <phoneticPr fontId="4"/>
  </si>
  <si>
    <t>専用住宅・診療所（獣医院を除く）又は兼用住宅でかつ一戸建、附属建築物、車庫</t>
    <rPh sb="5" eb="8">
      <t>シンリョウジョ</t>
    </rPh>
    <phoneticPr fontId="4"/>
  </si>
  <si>
    <t>分割制限</t>
    <rPh sb="0" eb="2">
      <t>ブンカツ</t>
    </rPh>
    <rPh sb="2" eb="4">
      <t>セイゲン</t>
    </rPh>
    <phoneticPr fontId="4"/>
  </si>
  <si>
    <t>10、軒高7、2階以下</t>
    <rPh sb="8" eb="9">
      <t>カイ</t>
    </rPh>
    <rPh sb="9" eb="11">
      <t>イカ</t>
    </rPh>
    <phoneticPr fontId="4"/>
  </si>
  <si>
    <t>鳩山ニュータウン第10次</t>
    <rPh sb="8" eb="9">
      <t>ダイ</t>
    </rPh>
    <rPh sb="11" eb="12">
      <t>ジ</t>
    </rPh>
    <phoneticPr fontId="37"/>
  </si>
  <si>
    <t>比企郡鳩山町楓ケ丘一丁目664-10他94筆</t>
    <phoneticPr fontId="1"/>
  </si>
  <si>
    <t>延長年数は10年</t>
  </si>
  <si>
    <t>埼玉県</t>
    <rPh sb="0" eb="3">
      <t>サイタマケン</t>
    </rPh>
    <phoneticPr fontId="1"/>
  </si>
  <si>
    <t>専用住宅・医院（獣医院を除く）又は兼用住宅でかつ一戸建、附属建築物、車庫</t>
  </si>
  <si>
    <t>分割制限、壁・屋根・色制限、広告制限、緑の保全</t>
  </si>
  <si>
    <t>鳩山ニュータウン第11次テラスハウス</t>
    <rPh sb="8" eb="9">
      <t>ダイ</t>
    </rPh>
    <rPh sb="11" eb="12">
      <t>ジ</t>
    </rPh>
    <phoneticPr fontId="37"/>
  </si>
  <si>
    <t>比企郡鳩山町楓ヶ丘二丁目６６４-９３３他25区画</t>
    <rPh sb="0" eb="3">
      <t>ヒキグン</t>
    </rPh>
    <rPh sb="3" eb="6">
      <t>ハトヤママチ</t>
    </rPh>
    <phoneticPr fontId="1"/>
  </si>
  <si>
    <t>住居専用住宅、附属建築物、車庫</t>
  </si>
  <si>
    <t>隣１、道1.2（一部隣1）</t>
  </si>
  <si>
    <t>鳩山ニュータウン第27</t>
    <rPh sb="8" eb="9">
      <t>ダイ</t>
    </rPh>
    <phoneticPr fontId="37"/>
  </si>
  <si>
    <t>松ケ丘三丁目1147-1他</t>
    <rPh sb="0" eb="1">
      <t>マツ</t>
    </rPh>
    <phoneticPr fontId="37"/>
  </si>
  <si>
    <t>10軒高7地階除2以下</t>
  </si>
  <si>
    <t>隣1.2、道1.5と2</t>
  </si>
  <si>
    <t>生垣又は１ｍ以下のフェンス、石積又は1.2ｍ以下のコンクリートブロック</t>
  </si>
  <si>
    <t>鳩山ニュータウン第28</t>
    <rPh sb="8" eb="9">
      <t>ダイ</t>
    </rPh>
    <phoneticPr fontId="37"/>
  </si>
  <si>
    <t>松ヶ丘二丁目664-1184タ</t>
    <rPh sb="0" eb="6">
      <t>マツガオカフタチョウメ</t>
    </rPh>
    <phoneticPr fontId="37"/>
  </si>
  <si>
    <t>80、
100</t>
    <phoneticPr fontId="37"/>
  </si>
  <si>
    <t>鳩山ニュータウン第29次</t>
    <rPh sb="8" eb="9">
      <t>ダイ</t>
    </rPh>
    <rPh sb="11" eb="12">
      <t>ジ</t>
    </rPh>
    <phoneticPr fontId="37"/>
  </si>
  <si>
    <t>松が丘一丁目1486-747他</t>
    <rPh sb="0" eb="1">
      <t>マツ</t>
    </rPh>
    <rPh sb="2" eb="6">
      <t>オカイチチョウメ</t>
    </rPh>
    <rPh sb="14" eb="15">
      <t>ホカ</t>
    </rPh>
    <phoneticPr fontId="37"/>
  </si>
  <si>
    <t>鶴ヶ島旭住宅</t>
  </si>
  <si>
    <t>大字上広谷字北精進109番5外</t>
  </si>
  <si>
    <t>上福岡市第1ふじみ野</t>
  </si>
  <si>
    <t>ふじみ野市新田1丁目545番1内</t>
  </si>
  <si>
    <t>9軒高7</t>
    <rPh sb="1" eb="3">
      <t>ノキダカ</t>
    </rPh>
    <phoneticPr fontId="4"/>
  </si>
  <si>
    <t>敷地の細分化の禁止</t>
  </si>
  <si>
    <t>合併により市名変更→ふじみ野市</t>
    <rPh sb="0" eb="2">
      <t>ガッペイ</t>
    </rPh>
    <rPh sb="5" eb="7">
      <t>シメイ</t>
    </rPh>
    <rPh sb="7" eb="9">
      <t>ヘンコウ</t>
    </rPh>
    <rPh sb="13" eb="14">
      <t>ノ</t>
    </rPh>
    <rPh sb="14" eb="15">
      <t>シ</t>
    </rPh>
    <phoneticPr fontId="4"/>
  </si>
  <si>
    <t>コモンシティ伊奈学園都市建築協定</t>
  </si>
  <si>
    <t>伊奈町学園３丁目75番地1ほか</t>
    <rPh sb="3" eb="5">
      <t>ガクエン</t>
    </rPh>
    <rPh sb="6" eb="8">
      <t>チョウメ</t>
    </rPh>
    <rPh sb="10" eb="12">
      <t>バンチ</t>
    </rPh>
    <phoneticPr fontId="6"/>
  </si>
  <si>
    <t>１回のみ自動更新、延長年数は10年</t>
  </si>
  <si>
    <t>専用住宅、診療所（獣医院を除く）、巡査派出所、公衆電話詰所その他公益上必要な建築物</t>
    <rPh sb="0" eb="2">
      <t>センヨウ</t>
    </rPh>
    <rPh sb="2" eb="4">
      <t>ジュウタク</t>
    </rPh>
    <rPh sb="5" eb="8">
      <t>シンリョウジョ</t>
    </rPh>
    <rPh sb="9" eb="11">
      <t>ジュウイ</t>
    </rPh>
    <rPh sb="11" eb="12">
      <t>イン</t>
    </rPh>
    <rPh sb="13" eb="14">
      <t>ノゾ</t>
    </rPh>
    <rPh sb="17" eb="19">
      <t>ジュンサ</t>
    </rPh>
    <rPh sb="19" eb="21">
      <t>ハシュツ</t>
    </rPh>
    <rPh sb="21" eb="22">
      <t>ショ</t>
    </rPh>
    <rPh sb="23" eb="25">
      <t>コウシュウ</t>
    </rPh>
    <rPh sb="25" eb="27">
      <t>デンワ</t>
    </rPh>
    <rPh sb="27" eb="29">
      <t>ツメショ</t>
    </rPh>
    <rPh sb="31" eb="32">
      <t>タ</t>
    </rPh>
    <rPh sb="32" eb="34">
      <t>コウエキ</t>
    </rPh>
    <rPh sb="34" eb="35">
      <t>ジョウ</t>
    </rPh>
    <rPh sb="35" eb="37">
      <t>ヒツヨウ</t>
    </rPh>
    <rPh sb="38" eb="41">
      <t>ケンチクブツ</t>
    </rPh>
    <phoneticPr fontId="6"/>
  </si>
  <si>
    <t>10、2F</t>
  </si>
  <si>
    <t>道路2、隣地0.9</t>
  </si>
  <si>
    <t>1.5以下</t>
    <rPh sb="3" eb="5">
      <t>イカ</t>
    </rPh>
    <phoneticPr fontId="6"/>
  </si>
  <si>
    <t>パブリコート東松山松本町</t>
  </si>
  <si>
    <t>東町山市松本町1丁目4651-4外</t>
  </si>
  <si>
    <t>一戸建専用住宅及びその付属建築物,各種教室及び塾の兼用住宅,診療所,巡査派出所等公益上必要な建築物,仮設建築物</t>
  </si>
  <si>
    <t>隣地1.0、道路1.2</t>
  </si>
  <si>
    <t>小川町高谷地区工業団地</t>
  </si>
  <si>
    <t>大字高谷字的谷2452-5外6筆</t>
  </si>
  <si>
    <t>○</t>
  </si>
  <si>
    <t>隣地より2.0
道路より4.0</t>
  </si>
  <si>
    <t>三郷早稲田3-2街区</t>
    <rPh sb="0" eb="2">
      <t>ミサト</t>
    </rPh>
    <rPh sb="2" eb="5">
      <t>ワセダ</t>
    </rPh>
    <rPh sb="8" eb="10">
      <t>ガイク</t>
    </rPh>
    <phoneticPr fontId="18"/>
  </si>
  <si>
    <t>三郷市早稲田3丁目2番地１　外29筆</t>
    <rPh sb="0" eb="3">
      <t>ミサトシ</t>
    </rPh>
    <rPh sb="3" eb="6">
      <t>ワセダ</t>
    </rPh>
    <rPh sb="7" eb="9">
      <t>チョウメ</t>
    </rPh>
    <rPh sb="10" eb="12">
      <t>バンチ</t>
    </rPh>
    <rPh sb="14" eb="15">
      <t>ホカ</t>
    </rPh>
    <rPh sb="17" eb="18">
      <t>ヒツ</t>
    </rPh>
    <phoneticPr fontId="18"/>
  </si>
  <si>
    <t>更新は１回まで、延長年数は5年</t>
    <rPh sb="0" eb="2">
      <t>コウシン</t>
    </rPh>
    <rPh sb="4" eb="5">
      <t>カイ</t>
    </rPh>
    <rPh sb="8" eb="10">
      <t>エンチョウ</t>
    </rPh>
    <rPh sb="10" eb="12">
      <t>ネンスウ</t>
    </rPh>
    <rPh sb="14" eb="15">
      <t>ネン</t>
    </rPh>
    <phoneticPr fontId="18"/>
  </si>
  <si>
    <t>１戸建住宅、長屋住宅</t>
    <rPh sb="1" eb="3">
      <t>コダ</t>
    </rPh>
    <rPh sb="3" eb="5">
      <t>ジュウタク</t>
    </rPh>
    <rPh sb="6" eb="8">
      <t>ナガヤ</t>
    </rPh>
    <rPh sb="8" eb="10">
      <t>ジュウタク</t>
    </rPh>
    <phoneticPr fontId="18"/>
  </si>
  <si>
    <t>分割制限80以上</t>
    <rPh sb="0" eb="2">
      <t>ブンカツ</t>
    </rPh>
    <rPh sb="2" eb="4">
      <t>セイゲン</t>
    </rPh>
    <rPh sb="6" eb="8">
      <t>イジョウ</t>
    </rPh>
    <phoneticPr fontId="18"/>
  </si>
  <si>
    <t>12軒高10</t>
    <rPh sb="2" eb="3">
      <t>ノキ</t>
    </rPh>
    <rPh sb="3" eb="4">
      <t>タカ</t>
    </rPh>
    <phoneticPr fontId="18"/>
  </si>
  <si>
    <t>1.6m(組積造 1.2m)</t>
    <rPh sb="5" eb="8">
      <t>ソセキゾウ</t>
    </rPh>
    <phoneticPr fontId="18"/>
  </si>
  <si>
    <t>緑の保全、広告規制</t>
    <rPh sb="0" eb="1">
      <t>ミドリ</t>
    </rPh>
    <rPh sb="2" eb="4">
      <t>ホゼン</t>
    </rPh>
    <rPh sb="5" eb="7">
      <t>コウコク</t>
    </rPh>
    <rPh sb="7" eb="9">
      <t>キセイ</t>
    </rPh>
    <phoneticPr fontId="18"/>
  </si>
  <si>
    <t>坂戸市花影団地</t>
    <rPh sb="0" eb="3">
      <t>サカドシ</t>
    </rPh>
    <rPh sb="3" eb="5">
      <t>ハナカゲ</t>
    </rPh>
    <rPh sb="5" eb="7">
      <t>ダンチ</t>
    </rPh>
    <phoneticPr fontId="4"/>
  </si>
  <si>
    <t>坂戸市花影町363-5他27筆</t>
    <rPh sb="0" eb="3">
      <t>サカドシ</t>
    </rPh>
    <rPh sb="3" eb="5">
      <t>ハナカゲ</t>
    </rPh>
    <rPh sb="5" eb="6">
      <t>マチ</t>
    </rPh>
    <rPh sb="11" eb="12">
      <t>ホカ</t>
    </rPh>
    <rPh sb="14" eb="15">
      <t>フデ</t>
    </rPh>
    <phoneticPr fontId="4"/>
  </si>
  <si>
    <t>自動更新は3回まで、延長年数は5年</t>
    <rPh sb="0" eb="2">
      <t>ジドウ</t>
    </rPh>
    <rPh sb="2" eb="4">
      <t>コウシン</t>
    </rPh>
    <rPh sb="16" eb="17">
      <t>ネン</t>
    </rPh>
    <phoneticPr fontId="4"/>
  </si>
  <si>
    <t>専用住宅、兼用住宅</t>
  </si>
  <si>
    <t>生垣、又は1m以下の開放ﾌｪﾝｽ</t>
    <rPh sb="3" eb="4">
      <t>マタ</t>
    </rPh>
    <rPh sb="7" eb="9">
      <t>イカ</t>
    </rPh>
    <rPh sb="10" eb="12">
      <t>カイホウ</t>
    </rPh>
    <phoneticPr fontId="4"/>
  </si>
  <si>
    <t>緑の保全</t>
    <rPh sb="0" eb="1">
      <t>ミドリ</t>
    </rPh>
    <rPh sb="2" eb="4">
      <t>ホゼン</t>
    </rPh>
    <phoneticPr fontId="4"/>
  </si>
  <si>
    <t>坂戸宅信会千代田団地</t>
    <rPh sb="0" eb="2">
      <t>サカド</t>
    </rPh>
    <rPh sb="2" eb="3">
      <t>タク</t>
    </rPh>
    <rPh sb="3" eb="4">
      <t>シン</t>
    </rPh>
    <rPh sb="4" eb="5">
      <t>カイ</t>
    </rPh>
    <rPh sb="5" eb="8">
      <t>チヨダ</t>
    </rPh>
    <rPh sb="8" eb="10">
      <t>ダンチ</t>
    </rPh>
    <phoneticPr fontId="4"/>
  </si>
  <si>
    <t>坂戸市千代田2丁目1番96他106筆</t>
    <rPh sb="0" eb="3">
      <t>サカドシ</t>
    </rPh>
    <rPh sb="3" eb="6">
      <t>チヨダ</t>
    </rPh>
    <rPh sb="7" eb="9">
      <t>チョウメ</t>
    </rPh>
    <rPh sb="10" eb="11">
      <t>バン</t>
    </rPh>
    <rPh sb="13" eb="14">
      <t>ホカ</t>
    </rPh>
    <rPh sb="17" eb="18">
      <t>フデ</t>
    </rPh>
    <phoneticPr fontId="4"/>
  </si>
  <si>
    <t>専用住宅,併用住宅</t>
    <rPh sb="5" eb="7">
      <t>ヘイヨウ</t>
    </rPh>
    <phoneticPr fontId="4"/>
  </si>
  <si>
    <t>10、軒高9</t>
  </si>
  <si>
    <t>わかば台ニュータウン</t>
    <rPh sb="3" eb="4">
      <t>ダイ</t>
    </rPh>
    <phoneticPr fontId="4"/>
  </si>
  <si>
    <t>坂戸市千代田2丁目1番22外52区画</t>
    <rPh sb="0" eb="3">
      <t>サカドシ</t>
    </rPh>
    <rPh sb="3" eb="6">
      <t>チヨダ</t>
    </rPh>
    <rPh sb="7" eb="9">
      <t>チョウメ</t>
    </rPh>
    <rPh sb="10" eb="11">
      <t>バン</t>
    </rPh>
    <rPh sb="13" eb="14">
      <t>ホカ</t>
    </rPh>
    <rPh sb="16" eb="18">
      <t>クカク</t>
    </rPh>
    <phoneticPr fontId="4"/>
  </si>
  <si>
    <t>専用住宅,医院（獣医院を除く）併用住宅,店舗併用住宅 （１中高適合用途に限る,区間番号に限定あり）</t>
    <rPh sb="22" eb="24">
      <t>ヘイヨウ</t>
    </rPh>
    <rPh sb="24" eb="26">
      <t>ジュウタク</t>
    </rPh>
    <rPh sb="29" eb="31">
      <t>チュウコウ</t>
    </rPh>
    <rPh sb="31" eb="33">
      <t>テキゴウ</t>
    </rPh>
    <rPh sb="33" eb="35">
      <t>ヨウト</t>
    </rPh>
    <rPh sb="36" eb="37">
      <t>カギ</t>
    </rPh>
    <phoneticPr fontId="4"/>
  </si>
  <si>
    <t>鳩山ニュータウン第12次</t>
    <phoneticPr fontId="37"/>
  </si>
  <si>
    <t>松ヶ丘二丁目1468-189他</t>
    <phoneticPr fontId="37"/>
  </si>
  <si>
    <t>壁・屋根・色制限、広告制限、緑の保全</t>
    <phoneticPr fontId="37"/>
  </si>
  <si>
    <t>キャッツアイランド水元</t>
  </si>
  <si>
    <t>八潮市大世古新田土地区画整理仮換地32-1街区18各地他</t>
    <rPh sb="0" eb="17">
      <t>ヤシオシオオセコシンデントチクカクセイリカリカンチ</t>
    </rPh>
    <rPh sb="21" eb="23">
      <t>ガイク</t>
    </rPh>
    <rPh sb="25" eb="28">
      <t>カクチホカ</t>
    </rPh>
    <phoneticPr fontId="18"/>
  </si>
  <si>
    <t>更新回数1回、延長年数は10年</t>
    <rPh sb="0" eb="2">
      <t>コウシン</t>
    </rPh>
    <rPh sb="2" eb="4">
      <t>カイスウ</t>
    </rPh>
    <rPh sb="5" eb="6">
      <t>カイ</t>
    </rPh>
    <rPh sb="7" eb="9">
      <t>エンチョウ</t>
    </rPh>
    <rPh sb="9" eb="11">
      <t>ネンスウ</t>
    </rPh>
    <rPh sb="14" eb="15">
      <t>ネン</t>
    </rPh>
    <phoneticPr fontId="18"/>
  </si>
  <si>
    <t>130以上</t>
    <rPh sb="3" eb="5">
      <t>イジョウ</t>
    </rPh>
    <phoneticPr fontId="18"/>
  </si>
  <si>
    <t>2F</t>
  </si>
  <si>
    <t>0.25後退・生垣、塀0.6</t>
  </si>
  <si>
    <t>緑の保全</t>
    <rPh sb="0" eb="1">
      <t>ミドリ</t>
    </rPh>
    <rPh sb="2" eb="4">
      <t>ホゼン</t>
    </rPh>
    <phoneticPr fontId="18"/>
  </si>
  <si>
    <t>コスモアベニュー七彩の街</t>
  </si>
  <si>
    <t>ふじみ野市鶴ヶ岡4-12-13ほか</t>
  </si>
  <si>
    <t>専用住宅,兼用住宅</t>
  </si>
  <si>
    <t>変更認可、合併により町名変更→ふじみ野市</t>
    <rPh sb="0" eb="2">
      <t>ヘンコウ</t>
    </rPh>
    <rPh sb="2" eb="4">
      <t>ニンカ</t>
    </rPh>
    <rPh sb="5" eb="7">
      <t>ガッペイ</t>
    </rPh>
    <rPh sb="10" eb="12">
      <t>チョウメイ</t>
    </rPh>
    <rPh sb="12" eb="14">
      <t>ヘンコウ</t>
    </rPh>
    <rPh sb="18" eb="20">
      <t>ノシ</t>
    </rPh>
    <phoneticPr fontId="4"/>
  </si>
  <si>
    <t>五番地自治会住宅地建築協定</t>
  </si>
  <si>
    <t>ふじみ野市鶴ヶ岡4丁目5番53外77筆</t>
  </si>
  <si>
    <t>埼玉県</t>
    <rPh sb="0" eb="3">
      <t>サイタマケン</t>
    </rPh>
    <phoneticPr fontId="5"/>
  </si>
  <si>
    <t>10軒高7</t>
  </si>
  <si>
    <t>鳩山ニュータウン第15、16、17次</t>
    <rPh sb="8" eb="9">
      <t>ダイ</t>
    </rPh>
    <rPh sb="17" eb="18">
      <t>ジ</t>
    </rPh>
    <phoneticPr fontId="37"/>
  </si>
  <si>
    <t>松が丘三丁目795-34他</t>
    <rPh sb="0" eb="1">
      <t>マツ</t>
    </rPh>
    <rPh sb="2" eb="6">
      <t>オカミチョウメ</t>
    </rPh>
    <rPh sb="12" eb="13">
      <t>ホカ</t>
    </rPh>
    <phoneticPr fontId="37"/>
  </si>
  <si>
    <t>80、
100</t>
  </si>
  <si>
    <t>50、
60</t>
  </si>
  <si>
    <t>生垣又は１ｍ以下のフェンス、石積又は1.5ｍ以下のコンクリートブロック</t>
  </si>
  <si>
    <t>鳩山ニュータウン第13、14次</t>
    <rPh sb="8" eb="9">
      <t>ダイ</t>
    </rPh>
    <rPh sb="14" eb="15">
      <t>ジ</t>
    </rPh>
    <phoneticPr fontId="37"/>
  </si>
  <si>
    <t>松ヶ丘二丁目1468-110他</t>
    <phoneticPr fontId="37"/>
  </si>
  <si>
    <t>鳩山ニュータウン第18、19次</t>
    <rPh sb="8" eb="9">
      <t>ダイ</t>
    </rPh>
    <rPh sb="14" eb="15">
      <t>ジ</t>
    </rPh>
    <phoneticPr fontId="37"/>
  </si>
  <si>
    <t>楓ケ丘三丁目664-984他</t>
    <phoneticPr fontId="37"/>
  </si>
  <si>
    <t>鳩山ニュータウン第15次テラスハウス</t>
    <phoneticPr fontId="37"/>
  </si>
  <si>
    <t>松が丘一丁目1486-328他</t>
    <rPh sb="0" eb="1">
      <t>マツ</t>
    </rPh>
    <rPh sb="2" eb="6">
      <t>オカイチチョウメ</t>
    </rPh>
    <rPh sb="14" eb="15">
      <t>ホカ</t>
    </rPh>
    <phoneticPr fontId="37"/>
  </si>
  <si>
    <t>一戸建専用住宅及びその付属建築物,車庫</t>
  </si>
  <si>
    <t>10地階除3以下</t>
  </si>
  <si>
    <t>道1.2</t>
  </si>
  <si>
    <t>本町7、8丁目</t>
    <phoneticPr fontId="37"/>
  </si>
  <si>
    <t>本町7丁目30番4他</t>
    <rPh sb="0" eb="2">
      <t>ホンマチ</t>
    </rPh>
    <rPh sb="3" eb="5">
      <t>チョウメ</t>
    </rPh>
    <rPh sb="7" eb="8">
      <t>バン</t>
    </rPh>
    <rPh sb="9" eb="10">
      <t>ホカ</t>
    </rPh>
    <phoneticPr fontId="37"/>
  </si>
  <si>
    <t>専用住宅・診療所・兼用住宅</t>
  </si>
  <si>
    <t>9、2F</t>
  </si>
  <si>
    <t>野村宮代桃山台住宅地</t>
  </si>
  <si>
    <t>大字和戸字上河原2103-4　他</t>
    <rPh sb="0" eb="8">
      <t>オオアザワドアザカミガワラ</t>
    </rPh>
    <rPh sb="15" eb="16">
      <t>ホカ</t>
    </rPh>
    <phoneticPr fontId="37"/>
  </si>
  <si>
    <t>（イ）専用住宅、（ロ）事務所、日用品販売を営む店舗、飲食店、理髪店、美容院、学習塾または医院（獣医院を除く）の用途をかねる併用住宅</t>
  </si>
  <si>
    <t>1(門構：１．５）</t>
  </si>
  <si>
    <t>敷地分割、緑化</t>
  </si>
  <si>
    <t>鳩山ニュータウン第20、21、22次</t>
    <phoneticPr fontId="37"/>
  </si>
  <si>
    <t>鳩ケ丘三丁目867-525号他</t>
    <phoneticPr fontId="37"/>
  </si>
  <si>
    <t>しき・ふじみニューリバータウン</t>
  </si>
  <si>
    <t>富士見市大字水子字北袋2940番21～30</t>
  </si>
  <si>
    <t>一戸建ての専用住宅若しくは併用住宅</t>
  </si>
  <si>
    <t>10、3F</t>
  </si>
  <si>
    <t>生垣、開放的フェンス1</t>
  </si>
  <si>
    <t>鳩山ニュータウン第1次建築協定</t>
    <phoneticPr fontId="37"/>
  </si>
  <si>
    <t>楓ケ丘一丁目664-199他</t>
    <phoneticPr fontId="37"/>
  </si>
  <si>
    <t>鳩山ニュータウン第5工区（1）</t>
    <rPh sb="10" eb="12">
      <t>コウク</t>
    </rPh>
    <phoneticPr fontId="37"/>
  </si>
  <si>
    <t>鳩ケ丘一丁目1443-186他123筆</t>
    <phoneticPr fontId="5"/>
  </si>
  <si>
    <t xml:space="preserve">一戸建専用住宅及びその付属建築物,車庫
</t>
  </si>
  <si>
    <t>北本東原団地</t>
  </si>
  <si>
    <t>大字下石戸下449番地他</t>
  </si>
  <si>
    <t>生垣1.5、ﾌｪﾝｽ1.5</t>
  </si>
  <si>
    <t>鳩山ニュータウン第4工区及び5工区（2）</t>
    <rPh sb="15" eb="17">
      <t>コウク</t>
    </rPh>
    <phoneticPr fontId="37"/>
  </si>
  <si>
    <t>鳩ケ丘二丁目880-593他</t>
    <phoneticPr fontId="37"/>
  </si>
  <si>
    <t>鳩山ニュータウン第2次</t>
    <phoneticPr fontId="37"/>
  </si>
  <si>
    <t>楓ケ丘四丁目664-280他</t>
    <phoneticPr fontId="37"/>
  </si>
  <si>
    <t>鳩山ニュータウン80街区</t>
    <phoneticPr fontId="37"/>
  </si>
  <si>
    <t>楓ケ丘二丁目1515-529他</t>
    <phoneticPr fontId="37"/>
  </si>
  <si>
    <t>専用店舗及び店舗併用住宅,その付属建築物,車庫</t>
  </si>
  <si>
    <t>100</t>
  </si>
  <si>
    <t>道1.7</t>
  </si>
  <si>
    <t>エバープレイスガーデン武蔵藤沢</t>
  </si>
  <si>
    <t>大字上藤沢字日向424-1、字六道524-2、字飛出原1323-3他</t>
  </si>
  <si>
    <t>10、軒高7.5、2F</t>
  </si>
  <si>
    <t>0.75　、道路1</t>
  </si>
  <si>
    <t>生垣、ﾌｪﾝｽ</t>
  </si>
  <si>
    <t>敷地の地盤の高さの変更制限、協定締結時の区画の変更制限、北側斜線制限、緑の保全</t>
    <rPh sb="0" eb="2">
      <t>シキチ</t>
    </rPh>
    <rPh sb="3" eb="5">
      <t>ジバン</t>
    </rPh>
    <rPh sb="6" eb="7">
      <t>タカ</t>
    </rPh>
    <rPh sb="9" eb="11">
      <t>ヘンコウ</t>
    </rPh>
    <rPh sb="11" eb="13">
      <t>セイゲン</t>
    </rPh>
    <rPh sb="14" eb="16">
      <t>キョウテイ</t>
    </rPh>
    <rPh sb="16" eb="18">
      <t>テイケツ</t>
    </rPh>
    <rPh sb="18" eb="19">
      <t>ジ</t>
    </rPh>
    <rPh sb="20" eb="22">
      <t>クカク</t>
    </rPh>
    <rPh sb="23" eb="25">
      <t>ヘンコウ</t>
    </rPh>
    <rPh sb="25" eb="27">
      <t>セイゲン</t>
    </rPh>
    <rPh sb="28" eb="30">
      <t>キタガワ</t>
    </rPh>
    <rPh sb="30" eb="32">
      <t>シャセン</t>
    </rPh>
    <rPh sb="32" eb="34">
      <t>セイゲン</t>
    </rPh>
    <rPh sb="35" eb="36">
      <t>ミドリ</t>
    </rPh>
    <rPh sb="37" eb="38">
      <t>ホ</t>
    </rPh>
    <rPh sb="38" eb="39">
      <t>ゼン</t>
    </rPh>
    <phoneticPr fontId="4"/>
  </si>
  <si>
    <t>グランディーナ戸建街区</t>
  </si>
  <si>
    <t>北足立郡伊奈町大字大針字北原989番1外9筆</t>
  </si>
  <si>
    <t>一戸建て・専用住宅,第１種低層住居専用地域内に建築できる兼用住宅</t>
  </si>
  <si>
    <t>10、軒高7、2F</t>
  </si>
  <si>
    <t>道路1.5、隣地1</t>
  </si>
  <si>
    <t>鳩山ニュータウン第3次</t>
    <rPh sb="0" eb="2">
      <t>ハトヤマ</t>
    </rPh>
    <rPh sb="8" eb="9">
      <t>ダイ</t>
    </rPh>
    <rPh sb="10" eb="11">
      <t>ジ</t>
    </rPh>
    <phoneticPr fontId="7"/>
  </si>
  <si>
    <t>楓ケ丘一丁目664-304他</t>
    <phoneticPr fontId="37"/>
  </si>
  <si>
    <t>埼玉県</t>
    <rPh sb="0" eb="3">
      <t>サイタマケン</t>
    </rPh>
    <phoneticPr fontId="7"/>
  </si>
  <si>
    <t xml:space="preserve">一戸建専用住宅及びその付属建築物,車庫,事務所及び店舗等の兼用住宅
</t>
  </si>
  <si>
    <t>鳩山ニュータウン第4次建築協定</t>
    <phoneticPr fontId="37"/>
  </si>
  <si>
    <t>鳩ケ丘二丁目664-508他</t>
    <phoneticPr fontId="37"/>
  </si>
  <si>
    <t>コスモアベニュー志木幸町建築協定</t>
  </si>
  <si>
    <t>志木市幸町3丁目西原特定土地区画整理事業50街区1-1</t>
    <rPh sb="0" eb="5">
      <t>シキシサイワイチョウ</t>
    </rPh>
    <rPh sb="6" eb="20">
      <t>チョウメニシハラトクテイトチクカクセイリジギョウ</t>
    </rPh>
    <rPh sb="22" eb="24">
      <t>ガイク</t>
    </rPh>
    <phoneticPr fontId="37"/>
  </si>
  <si>
    <t>専用住宅。ただし、延べ面積の1/2以上を居住の用に供し、かつ、事務所ほか指定の用途を兼ねるものでこれらの用途に供する部分の床面積の合計が50㎡を超えないもの。</t>
  </si>
  <si>
    <t>塀1.5ｍ</t>
  </si>
  <si>
    <t>盛り土高さは当初地盤面より20cｍ以下</t>
  </si>
  <si>
    <t>コモンシティ幸手建築協定</t>
  </si>
  <si>
    <t>栄1791番2の一部</t>
  </si>
  <si>
    <t>2Ｆ、建築物の高さ9ｍ、軒の高さ6.5ｍ</t>
  </si>
  <si>
    <t>生垣（道路から0.7ｍ以上後退し、高さ2.0ｍ以下の塀、柵を除く）</t>
  </si>
  <si>
    <t>屋根勾配;10分の4から10分の6</t>
  </si>
  <si>
    <t>下藤沢角栄団地</t>
  </si>
  <si>
    <t>入間市東藤沢1丁目534番4他</t>
  </si>
  <si>
    <t>1回のみ自動更新、
延長年数は10年</t>
  </si>
  <si>
    <t>9、3F</t>
  </si>
  <si>
    <t>フェンス造1.8ｍ、石積み1.2ｍ</t>
  </si>
  <si>
    <t>失効後の継続</t>
  </si>
  <si>
    <t>鳩山ニュータウン第5次協定</t>
    <phoneticPr fontId="37"/>
  </si>
  <si>
    <t>比企郡鳩山町楓ヶ丘4丁目664-368他82筆</t>
  </si>
  <si>
    <t>更新回数は無制限、
延長年数は10年</t>
  </si>
  <si>
    <t>石積又はコンクリートブロック等1.5m</t>
  </si>
  <si>
    <t>色制限、広告制限、緑の保全</t>
  </si>
  <si>
    <t>鳩山ニュータウン第6工区(1)・(3)、第7工区(3)・(4)建築協定</t>
  </si>
  <si>
    <t>比企郡鳩山町松ヶ丘1丁目1486-453他143筆</t>
  </si>
  <si>
    <t>鳩山ニュータウン第7工区(2)建築協定</t>
  </si>
  <si>
    <t>比企郡鳩山町松ヶ丘2丁目1486-628他72筆</t>
  </si>
  <si>
    <t>コモンコート本庄前原</t>
  </si>
  <si>
    <t>本庄市前原二丁目1857-1、1857-14、1857-15、1857-16、1857-17</t>
  </si>
  <si>
    <t>ブロック等0.5ｍ</t>
  </si>
  <si>
    <t>色彩：委員会の承認</t>
  </si>
  <si>
    <t>陽光台地区建築協定(A地区)</t>
    <rPh sb="0" eb="3">
      <t>ヨウコウダイ</t>
    </rPh>
    <rPh sb="3" eb="5">
      <t>チク</t>
    </rPh>
    <rPh sb="5" eb="7">
      <t>ケンチク</t>
    </rPh>
    <rPh sb="7" eb="9">
      <t>キョウテイ</t>
    </rPh>
    <rPh sb="11" eb="13">
      <t>チク</t>
    </rPh>
    <phoneticPr fontId="18"/>
  </si>
  <si>
    <t>加須市陽光台１丁目300番32他483筆</t>
    <rPh sb="0" eb="3">
      <t>カゾシ</t>
    </rPh>
    <rPh sb="3" eb="6">
      <t>ヨウコウダイ</t>
    </rPh>
    <rPh sb="7" eb="9">
      <t>チョウメ</t>
    </rPh>
    <rPh sb="12" eb="13">
      <t>バン</t>
    </rPh>
    <rPh sb="15" eb="16">
      <t>ホカ</t>
    </rPh>
    <rPh sb="19" eb="20">
      <t>フデ</t>
    </rPh>
    <phoneticPr fontId="18"/>
  </si>
  <si>
    <t>一戸建て住宅、兼用住宅、診療所、物置</t>
    <rPh sb="0" eb="2">
      <t>イッコ</t>
    </rPh>
    <rPh sb="2" eb="3">
      <t>ダ</t>
    </rPh>
    <rPh sb="4" eb="6">
      <t>ジュウタク</t>
    </rPh>
    <rPh sb="7" eb="9">
      <t>ケンヨウ</t>
    </rPh>
    <rPh sb="9" eb="11">
      <t>ジュウタク</t>
    </rPh>
    <rPh sb="12" eb="15">
      <t>シンリョウジョ</t>
    </rPh>
    <rPh sb="16" eb="18">
      <t>モノオキ</t>
    </rPh>
    <phoneticPr fontId="18"/>
  </si>
  <si>
    <t>生垣又は灌木</t>
    <rPh sb="0" eb="2">
      <t>イケガキ</t>
    </rPh>
    <rPh sb="2" eb="3">
      <t>マタ</t>
    </rPh>
    <rPh sb="4" eb="6">
      <t>カンボク</t>
    </rPh>
    <phoneticPr fontId="18"/>
  </si>
  <si>
    <t>陽光台地区建築協定(B地区)</t>
    <rPh sb="0" eb="3">
      <t>ヨウコウダイ</t>
    </rPh>
    <rPh sb="3" eb="5">
      <t>チク</t>
    </rPh>
    <rPh sb="5" eb="7">
      <t>ケンチク</t>
    </rPh>
    <rPh sb="7" eb="9">
      <t>キョウテイ</t>
    </rPh>
    <phoneticPr fontId="18"/>
  </si>
  <si>
    <t>法第48条第7項遵守２項に基づき、第2種低層住居専用地域に建築できるもの</t>
    <rPh sb="0" eb="1">
      <t>ホウ</t>
    </rPh>
    <rPh sb="1" eb="2">
      <t>ダイ</t>
    </rPh>
    <rPh sb="4" eb="5">
      <t>ジョウ</t>
    </rPh>
    <rPh sb="11" eb="12">
      <t>コウ</t>
    </rPh>
    <rPh sb="13" eb="14">
      <t>モト</t>
    </rPh>
    <rPh sb="17" eb="18">
      <t>ダイ</t>
    </rPh>
    <rPh sb="19" eb="20">
      <t>シュ</t>
    </rPh>
    <rPh sb="20" eb="22">
      <t>テイソウ</t>
    </rPh>
    <rPh sb="22" eb="24">
      <t>ジュウキョ</t>
    </rPh>
    <rPh sb="24" eb="26">
      <t>センヨウ</t>
    </rPh>
    <rPh sb="26" eb="28">
      <t>チイキ</t>
    </rPh>
    <rPh sb="29" eb="31">
      <t>ケンチク</t>
    </rPh>
    <phoneticPr fontId="18"/>
  </si>
  <si>
    <t>グリーンヴィラ東坂戸</t>
  </si>
  <si>
    <t>坂戸市東坂戸2丁目249番8から28</t>
  </si>
  <si>
    <t>緑の保全</t>
  </si>
  <si>
    <t>三郷早稲田団地北街区</t>
    <rPh sb="0" eb="2">
      <t>ミサト</t>
    </rPh>
    <rPh sb="2" eb="5">
      <t>ワセダ</t>
    </rPh>
    <rPh sb="5" eb="7">
      <t>ダンチ</t>
    </rPh>
    <rPh sb="7" eb="8">
      <t>キタ</t>
    </rPh>
    <rPh sb="8" eb="10">
      <t>ガイク</t>
    </rPh>
    <phoneticPr fontId="18"/>
  </si>
  <si>
    <t>三郷市早稲田8丁目2番地他95筆</t>
  </si>
  <si>
    <t>更新は1回まで、延長年数は10年</t>
    <rPh sb="0" eb="2">
      <t>コウシン</t>
    </rPh>
    <rPh sb="4" eb="5">
      <t>カイ</t>
    </rPh>
    <rPh sb="8" eb="10">
      <t>エンチョウ</t>
    </rPh>
    <rPh sb="10" eb="12">
      <t>ネンスウ</t>
    </rPh>
    <rPh sb="15" eb="16">
      <t>ネン</t>
    </rPh>
    <phoneticPr fontId="18"/>
  </si>
  <si>
    <t>一戸建ての住宅等</t>
    <rPh sb="0" eb="2">
      <t>イッコ</t>
    </rPh>
    <rPh sb="2" eb="3">
      <t>ダ</t>
    </rPh>
    <rPh sb="5" eb="7">
      <t>ジュウタク</t>
    </rPh>
    <rPh sb="7" eb="8">
      <t>トウ</t>
    </rPh>
    <phoneticPr fontId="18"/>
  </si>
  <si>
    <t>分割制限130以上</t>
    <rPh sb="7" eb="9">
      <t>イジョウ</t>
    </rPh>
    <phoneticPr fontId="18"/>
  </si>
  <si>
    <t>13軒高9</t>
    <rPh sb="2" eb="3">
      <t>ノキ</t>
    </rPh>
    <rPh sb="3" eb="4">
      <t>ダカ</t>
    </rPh>
    <phoneticPr fontId="18"/>
  </si>
  <si>
    <t>ふじみ野市上野台二丁目住宅地</t>
  </si>
  <si>
    <t>ふじみ野市上野台二丁目3番の一部、4番の一部</t>
    <rPh sb="3" eb="11">
      <t>ノシウエノダイフタチョウメ</t>
    </rPh>
    <phoneticPr fontId="37"/>
  </si>
  <si>
    <t>住宅,２階建以下の長屋,事務所・店舗兼用住宅の内第一種低層住居専用地域内に建築できる兼用住宅,２戸以下の共同住宅,診療所,これらの付属建築物</t>
  </si>
  <si>
    <t>生け垣又は透視可能なフェンス等</t>
  </si>
  <si>
    <t>分割制限、地盤面の変更制限</t>
  </si>
  <si>
    <t>H25.2.5に1人協定が効力を有することとなった。</t>
    <rPh sb="8" eb="10">
      <t>ヒトリ</t>
    </rPh>
    <rPh sb="10" eb="12">
      <t>キョウテイ</t>
    </rPh>
    <rPh sb="13" eb="15">
      <t>コウリョク</t>
    </rPh>
    <rPh sb="16" eb="17">
      <t>ユウ</t>
    </rPh>
    <phoneticPr fontId="4"/>
  </si>
  <si>
    <t>富士見市きずなテラスつるせ台128分譲住宅地建築協定</t>
    <rPh sb="0" eb="4">
      <t>フジミシ</t>
    </rPh>
    <rPh sb="13" eb="14">
      <t>ダイ</t>
    </rPh>
    <rPh sb="17" eb="19">
      <t>ブンジョウ</t>
    </rPh>
    <rPh sb="19" eb="22">
      <t>ジュウタクチ</t>
    </rPh>
    <rPh sb="22" eb="24">
      <t>ケンチク</t>
    </rPh>
    <rPh sb="24" eb="26">
      <t>キョウテイ</t>
    </rPh>
    <phoneticPr fontId="18"/>
  </si>
  <si>
    <t>富士見市鶴瀬西2丁目2544番3</t>
    <rPh sb="0" eb="3">
      <t>フジミ</t>
    </rPh>
    <rPh sb="3" eb="4">
      <t>シ</t>
    </rPh>
    <rPh sb="4" eb="6">
      <t>ツルセ</t>
    </rPh>
    <rPh sb="6" eb="7">
      <t>ニシ</t>
    </rPh>
    <rPh sb="8" eb="10">
      <t>チョウメ</t>
    </rPh>
    <rPh sb="14" eb="15">
      <t>バン</t>
    </rPh>
    <phoneticPr fontId="18"/>
  </si>
  <si>
    <t>一戸建の住宅及び事務所、店舗その他これらに類する用途を兼ねるもののうち、政令第130条の3で定めるもの</t>
    <rPh sb="6" eb="7">
      <t>オヨ</t>
    </rPh>
    <rPh sb="8" eb="10">
      <t>ジム</t>
    </rPh>
    <rPh sb="10" eb="11">
      <t>ショ</t>
    </rPh>
    <rPh sb="12" eb="14">
      <t>テンポ</t>
    </rPh>
    <rPh sb="16" eb="17">
      <t>タ</t>
    </rPh>
    <rPh sb="21" eb="22">
      <t>ルイ</t>
    </rPh>
    <rPh sb="24" eb="26">
      <t>ヨウト</t>
    </rPh>
    <rPh sb="27" eb="28">
      <t>カ</t>
    </rPh>
    <rPh sb="36" eb="38">
      <t>セイレイ</t>
    </rPh>
    <rPh sb="38" eb="39">
      <t>ダイ</t>
    </rPh>
    <rPh sb="42" eb="43">
      <t>ジョウ</t>
    </rPh>
    <rPh sb="46" eb="47">
      <t>サダ</t>
    </rPh>
    <phoneticPr fontId="18"/>
  </si>
  <si>
    <t>10ｍ、12ｍ地階除2、3以下</t>
    <rPh sb="7" eb="9">
      <t>チカイ</t>
    </rPh>
    <phoneticPr fontId="18"/>
  </si>
  <si>
    <t>隣0.5</t>
  </si>
  <si>
    <t>パレットコート朝霞</t>
    <rPh sb="7" eb="9">
      <t>アサカ</t>
    </rPh>
    <phoneticPr fontId="7"/>
  </si>
  <si>
    <t>朝霞市根岸台三丁目997番地14他</t>
  </si>
  <si>
    <t>一戸建の住宅及び事務所、店舗その他これらに類する用途を兼ねるもののうち、政令第１３０条の３で定めるもの</t>
  </si>
  <si>
    <t>八潮市南川崎サザンパークシティ建築協定</t>
    <rPh sb="0" eb="3">
      <t>ヤシオシ</t>
    </rPh>
    <rPh sb="3" eb="4">
      <t>ミナミ</t>
    </rPh>
    <rPh sb="4" eb="6">
      <t>カワサキ</t>
    </rPh>
    <rPh sb="15" eb="17">
      <t>ケンチク</t>
    </rPh>
    <rPh sb="17" eb="19">
      <t>キョウテイ</t>
    </rPh>
    <phoneticPr fontId="8"/>
  </si>
  <si>
    <t>草加都市計画事業八潮南部東一体型特定土地区画整理事業
仮換地：81街区16各地及び24から35各地
保留地：81街区1各地、15各地及び36から38各地</t>
    <rPh sb="0" eb="2">
      <t>ソウカ</t>
    </rPh>
    <rPh sb="2" eb="4">
      <t>トシ</t>
    </rPh>
    <rPh sb="4" eb="6">
      <t>ケイカク</t>
    </rPh>
    <rPh sb="6" eb="8">
      <t>ジギョウ</t>
    </rPh>
    <rPh sb="8" eb="10">
      <t>ヤシオ</t>
    </rPh>
    <rPh sb="10" eb="12">
      <t>ナンブ</t>
    </rPh>
    <rPh sb="12" eb="13">
      <t>ヒガシ</t>
    </rPh>
    <rPh sb="13" eb="16">
      <t>イッタイガタ</t>
    </rPh>
    <rPh sb="16" eb="18">
      <t>トクテイ</t>
    </rPh>
    <rPh sb="18" eb="26">
      <t>トチクカクセイリジギョウ</t>
    </rPh>
    <rPh sb="27" eb="30">
      <t>カリカンチ</t>
    </rPh>
    <rPh sb="33" eb="35">
      <t>ガイク</t>
    </rPh>
    <rPh sb="37" eb="40">
      <t>カクチオヨ</t>
    </rPh>
    <rPh sb="47" eb="49">
      <t>カクチ</t>
    </rPh>
    <rPh sb="50" eb="52">
      <t>ホリュウ</t>
    </rPh>
    <rPh sb="52" eb="53">
      <t>チ</t>
    </rPh>
    <rPh sb="56" eb="58">
      <t>ガイク</t>
    </rPh>
    <rPh sb="59" eb="61">
      <t>カクチ</t>
    </rPh>
    <rPh sb="64" eb="66">
      <t>カクチ</t>
    </rPh>
    <rPh sb="66" eb="67">
      <t>オヨ</t>
    </rPh>
    <rPh sb="74" eb="76">
      <t>カクチ</t>
    </rPh>
    <phoneticPr fontId="8"/>
  </si>
  <si>
    <t>1回のみ自動更新、延長年数は10年</t>
    <rPh sb="1" eb="2">
      <t>カイ</t>
    </rPh>
    <rPh sb="4" eb="6">
      <t>ジドウ</t>
    </rPh>
    <rPh sb="6" eb="8">
      <t>コウシン</t>
    </rPh>
    <rPh sb="9" eb="11">
      <t>エンチョウ</t>
    </rPh>
    <rPh sb="11" eb="13">
      <t>ネンスウ</t>
    </rPh>
    <rPh sb="16" eb="17">
      <t>ネン</t>
    </rPh>
    <phoneticPr fontId="8"/>
  </si>
  <si>
    <t>一戸建専用住宅</t>
    <rPh sb="0" eb="2">
      <t>イッコ</t>
    </rPh>
    <rPh sb="2" eb="3">
      <t>ダ</t>
    </rPh>
    <rPh sb="3" eb="5">
      <t>センヨウ</t>
    </rPh>
    <rPh sb="5" eb="7">
      <t>ジュウタク</t>
    </rPh>
    <phoneticPr fontId="8"/>
  </si>
  <si>
    <t>165以上</t>
  </si>
  <si>
    <t>地階を除き2F以下</t>
    <rPh sb="0" eb="2">
      <t>チカイ</t>
    </rPh>
    <rPh sb="3" eb="4">
      <t>ノゾ</t>
    </rPh>
    <rPh sb="7" eb="9">
      <t>イカ</t>
    </rPh>
    <phoneticPr fontId="8"/>
  </si>
  <si>
    <t>道路から0.75後退（0.75については協定通路部分とする）</t>
    <rPh sb="0" eb="2">
      <t>ドウロ</t>
    </rPh>
    <rPh sb="8" eb="10">
      <t>コウタイ</t>
    </rPh>
    <rPh sb="20" eb="22">
      <t>キョウテイ</t>
    </rPh>
    <rPh sb="22" eb="24">
      <t>ツウロ</t>
    </rPh>
    <rPh sb="24" eb="26">
      <t>ブブン</t>
    </rPh>
    <phoneticPr fontId="8"/>
  </si>
  <si>
    <t>景観形成基準、色彩基準に準ずる、緑の保全</t>
    <rPh sb="0" eb="2">
      <t>ケイカン</t>
    </rPh>
    <rPh sb="2" eb="4">
      <t>ケイセイ</t>
    </rPh>
    <rPh sb="4" eb="6">
      <t>キジュン</t>
    </rPh>
    <rPh sb="7" eb="9">
      <t>シキサイ</t>
    </rPh>
    <rPh sb="9" eb="11">
      <t>キジュン</t>
    </rPh>
    <rPh sb="12" eb="13">
      <t>ジュン</t>
    </rPh>
    <rPh sb="16" eb="17">
      <t>ミドリ</t>
    </rPh>
    <rPh sb="18" eb="20">
      <t>ホゼン</t>
    </rPh>
    <phoneticPr fontId="8"/>
  </si>
  <si>
    <t>星和若葉台</t>
  </si>
  <si>
    <t>鶴ヶ島市大字藤金字後谷799番58外</t>
    <rPh sb="0" eb="4">
      <t>ツルガシマシ</t>
    </rPh>
    <phoneticPr fontId="4"/>
  </si>
  <si>
    <t>専用住宅、店舗併用住宅、事務所併用住宅、医院（獣医院を除く）併用住宅の一戸建もしくは連棟式住宅（共同住宅を除く）とし、付属する物置、車庫等も含む</t>
  </si>
  <si>
    <t>広谷新町</t>
    <rPh sb="0" eb="2">
      <t>ヒロヤ</t>
    </rPh>
    <rPh sb="2" eb="4">
      <t>シンマチ</t>
    </rPh>
    <phoneticPr fontId="18"/>
  </si>
  <si>
    <t>広谷新町1番地2他</t>
    <rPh sb="0" eb="2">
      <t>ヒロヤ</t>
    </rPh>
    <rPh sb="2" eb="4">
      <t>シンマチ</t>
    </rPh>
    <rPh sb="5" eb="6">
      <t>バン</t>
    </rPh>
    <rPh sb="6" eb="7">
      <t>チ</t>
    </rPh>
    <rPh sb="8" eb="9">
      <t>ホカ</t>
    </rPh>
    <phoneticPr fontId="18"/>
  </si>
  <si>
    <t>川越市</t>
    <rPh sb="0" eb="3">
      <t>カワゴエシ</t>
    </rPh>
    <phoneticPr fontId="18"/>
  </si>
  <si>
    <t>専用住宅、兼用部分が一定規模以下の兼用住宅、他</t>
    <rPh sb="5" eb="7">
      <t>ケンヨウ</t>
    </rPh>
    <rPh sb="7" eb="9">
      <t>ブブン</t>
    </rPh>
    <rPh sb="10" eb="12">
      <t>イッテイ</t>
    </rPh>
    <rPh sb="12" eb="14">
      <t>キボ</t>
    </rPh>
    <rPh sb="14" eb="16">
      <t>イカ</t>
    </rPh>
    <rPh sb="17" eb="19">
      <t>ケンヨウ</t>
    </rPh>
    <rPh sb="19" eb="21">
      <t>ジュウタク</t>
    </rPh>
    <rPh sb="22" eb="23">
      <t>ホカ</t>
    </rPh>
    <phoneticPr fontId="18"/>
  </si>
  <si>
    <t>9m、地上2階、軒高6.5m以下</t>
  </si>
  <si>
    <t>隣地1.2m道路1.2m</t>
  </si>
  <si>
    <t>ファミリータウン春日</t>
    <rPh sb="8" eb="10">
      <t>カスガ</t>
    </rPh>
    <phoneticPr fontId="18"/>
  </si>
  <si>
    <t>大字小堤62番地5他</t>
    <rPh sb="0" eb="4">
      <t>オオアザショウテイ</t>
    </rPh>
    <rPh sb="6" eb="8">
      <t>バンチ</t>
    </rPh>
    <rPh sb="9" eb="10">
      <t>ホカ</t>
    </rPh>
    <phoneticPr fontId="18"/>
  </si>
  <si>
    <t>専用住宅、兼用部分が一定規模以下の兼用住宅</t>
    <rPh sb="5" eb="7">
      <t>ケンヨウ</t>
    </rPh>
    <rPh sb="7" eb="9">
      <t>ブブン</t>
    </rPh>
    <rPh sb="10" eb="12">
      <t>イッテイ</t>
    </rPh>
    <rPh sb="12" eb="14">
      <t>キボ</t>
    </rPh>
    <rPh sb="14" eb="16">
      <t>イカ</t>
    </rPh>
    <rPh sb="17" eb="19">
      <t>ケンヨウ</t>
    </rPh>
    <rPh sb="19" eb="21">
      <t>ジュウタク</t>
    </rPh>
    <phoneticPr fontId="18"/>
  </si>
  <si>
    <t>新たな分割禁止</t>
    <rPh sb="0" eb="1">
      <t>アラ</t>
    </rPh>
    <rPh sb="3" eb="5">
      <t>ブンカツ</t>
    </rPh>
    <rPh sb="5" eb="7">
      <t>キンシ</t>
    </rPh>
    <phoneticPr fontId="18"/>
  </si>
  <si>
    <t>9m、2F、軒高7m</t>
    <rPh sb="6" eb="8">
      <t>ノキダカ</t>
    </rPh>
    <phoneticPr fontId="18"/>
  </si>
  <si>
    <t>1.5ｍ以下</t>
    <rPh sb="4" eb="6">
      <t>イカ</t>
    </rPh>
    <phoneticPr fontId="18"/>
  </si>
  <si>
    <t>四季彩の街</t>
  </si>
  <si>
    <t>伊勢原町5丁目5番地</t>
  </si>
  <si>
    <t>川越市</t>
  </si>
  <si>
    <t>専用住宅,診療所,他</t>
  </si>
  <si>
    <t>道路沿い0.7は植栽帯、生垣1.2</t>
  </si>
  <si>
    <t>妻沼南団地</t>
  </si>
  <si>
    <t>熊谷市弥藤吾字下田道下990番31他</t>
    <rPh sb="0" eb="3">
      <t>クマガヤシ</t>
    </rPh>
    <phoneticPr fontId="9"/>
  </si>
  <si>
    <t>１回のみ自動更新、延長年数は10年</t>
    <rPh sb="1" eb="2">
      <t>カイ</t>
    </rPh>
    <rPh sb="4" eb="6">
      <t>ジドウ</t>
    </rPh>
    <rPh sb="6" eb="8">
      <t>コウシン</t>
    </rPh>
    <rPh sb="9" eb="11">
      <t>エンチョウ</t>
    </rPh>
    <rPh sb="11" eb="13">
      <t>ネンスウ</t>
    </rPh>
    <rPh sb="16" eb="17">
      <t>ネン</t>
    </rPh>
    <phoneticPr fontId="34"/>
  </si>
  <si>
    <t>熊谷市</t>
    <rPh sb="0" eb="3">
      <t>クマガヤシ</t>
    </rPh>
    <phoneticPr fontId="34"/>
  </si>
  <si>
    <t>一戸建ての専用住宅等</t>
  </si>
  <si>
    <t>9ｍ以下、2階以下</t>
  </si>
  <si>
    <t>1階1ｍ以上、2階1.5ｍ以上</t>
  </si>
  <si>
    <t>高さ1.5ｍ以下</t>
  </si>
  <si>
    <t>用途、緑化</t>
  </si>
  <si>
    <t>熊谷ハイタウン</t>
  </si>
  <si>
    <t>熊谷市万吉字石田572番1外</t>
  </si>
  <si>
    <t>1回のみ自動更新、延長年数は10年</t>
  </si>
  <si>
    <t>熊谷市</t>
  </si>
  <si>
    <t>100（200）</t>
    <phoneticPr fontId="37"/>
  </si>
  <si>
    <t>50（60）</t>
  </si>
  <si>
    <t>10、2F（一部総2階禁止）</t>
  </si>
  <si>
    <t>1(一部2.5ｍ、0.9ｍ）</t>
  </si>
  <si>
    <t>柵1.5</t>
  </si>
  <si>
    <t>用途</t>
  </si>
  <si>
    <t>熊谷上之</t>
  </si>
  <si>
    <t>熊谷市上之1100-6他</t>
    <rPh sb="11" eb="12">
      <t>ホカ</t>
    </rPh>
    <phoneticPr fontId="18"/>
  </si>
  <si>
    <t>熊谷市</t>
    <rPh sb="0" eb="3">
      <t>クマガヤシ</t>
    </rPh>
    <phoneticPr fontId="18"/>
  </si>
  <si>
    <t>9軒高6.5地階除2以下</t>
  </si>
  <si>
    <t>緑化義務</t>
  </si>
  <si>
    <t>妻沼東工業地域</t>
    <rPh sb="5" eb="7">
      <t>チイキ</t>
    </rPh>
    <phoneticPr fontId="15"/>
  </si>
  <si>
    <t>熊谷市妻沼東五丁目59番ほか</t>
    <rPh sb="0" eb="3">
      <t>クマガヤシ</t>
    </rPh>
    <rPh sb="6" eb="9">
      <t>ゴチョウメ</t>
    </rPh>
    <rPh sb="11" eb="12">
      <t>バン</t>
    </rPh>
    <phoneticPr fontId="15"/>
  </si>
  <si>
    <t>1回のみ自動更新、延長年数は10年</t>
    <rPh sb="1" eb="2">
      <t>カイ</t>
    </rPh>
    <rPh sb="4" eb="8">
      <t>ジドウコウシン</t>
    </rPh>
    <rPh sb="9" eb="13">
      <t>エンチョウネンスウ</t>
    </rPh>
    <rPh sb="16" eb="17">
      <t>ネン</t>
    </rPh>
    <phoneticPr fontId="4"/>
  </si>
  <si>
    <t>工業専用地域に建築できる建築物</t>
  </si>
  <si>
    <t>20m</t>
  </si>
  <si>
    <t>道4m隣2m</t>
  </si>
  <si>
    <t>生垣、金網等で高さ2.0ｍ以下</t>
    <rPh sb="0" eb="2">
      <t>イケガキ</t>
    </rPh>
    <rPh sb="3" eb="6">
      <t>カナアミトウ</t>
    </rPh>
    <phoneticPr fontId="15"/>
  </si>
  <si>
    <t>緑化、看板設置の制限、排水処理、出入口</t>
  </si>
  <si>
    <t>ゴールデンコート川口幸町</t>
  </si>
  <si>
    <t>川口市幸町1-49-4ほか</t>
  </si>
  <si>
    <t>川口市</t>
  </si>
  <si>
    <t>分譲時の区分変更禁止</t>
  </si>
  <si>
    <t>1.5、1.1</t>
  </si>
  <si>
    <t>生垣1.2ｍ</t>
  </si>
  <si>
    <t>東川口コモンズ</t>
  </si>
  <si>
    <t>戸塚東3丁目33-10外</t>
  </si>
  <si>
    <t>原則禁止</t>
  </si>
  <si>
    <t>共有空間の確保</t>
  </si>
  <si>
    <t>フラワーヒル住宅地</t>
    <rPh sb="6" eb="9">
      <t>ジュウタクチ</t>
    </rPh>
    <phoneticPr fontId="18"/>
  </si>
  <si>
    <t>下富1043-123他、北岩岡</t>
    <rPh sb="0" eb="1">
      <t>シモ</t>
    </rPh>
    <rPh sb="1" eb="2">
      <t>トミ</t>
    </rPh>
    <rPh sb="10" eb="11">
      <t>タ</t>
    </rPh>
    <rPh sb="12" eb="13">
      <t>キタ</t>
    </rPh>
    <rPh sb="13" eb="15">
      <t>イワオカ</t>
    </rPh>
    <phoneticPr fontId="18"/>
  </si>
  <si>
    <t>所沢市</t>
    <rPh sb="0" eb="3">
      <t>トコロザワシ</t>
    </rPh>
    <phoneticPr fontId="18"/>
  </si>
  <si>
    <t>一戸建ての専用住宅</t>
  </si>
  <si>
    <t>分割禁止</t>
    <rPh sb="0" eb="2">
      <t>ブンカツ</t>
    </rPh>
    <rPh sb="2" eb="4">
      <t>キンシ</t>
    </rPh>
    <phoneticPr fontId="18"/>
  </si>
  <si>
    <t>生垣、開放フェンス</t>
  </si>
  <si>
    <t>フラワーベルト</t>
  </si>
  <si>
    <t>ユネスコホームランド</t>
  </si>
  <si>
    <t>上山口1880-8他</t>
  </si>
  <si>
    <t>1回のみ自動更新、延長年数は10年</t>
    <rPh sb="1" eb="2">
      <t>カイ</t>
    </rPh>
    <rPh sb="4" eb="6">
      <t>ジドウ</t>
    </rPh>
    <rPh sb="6" eb="8">
      <t>コウシン</t>
    </rPh>
    <rPh sb="9" eb="11">
      <t>エンチョウ</t>
    </rPh>
    <rPh sb="11" eb="13">
      <t>ネンスウ</t>
    </rPh>
    <rPh sb="16" eb="17">
      <t>ネン</t>
    </rPh>
    <phoneticPr fontId="5"/>
  </si>
  <si>
    <t>所沢市大塚地区</t>
  </si>
  <si>
    <t>山口2536-27他</t>
  </si>
  <si>
    <t>4ｍ未満の道路については、中心より2ｍ後退</t>
  </si>
  <si>
    <t>松葉町29・26番地</t>
    <rPh sb="0" eb="3">
      <t>マツバチョウ</t>
    </rPh>
    <rPh sb="8" eb="10">
      <t>バンチ</t>
    </rPh>
    <phoneticPr fontId="4"/>
  </si>
  <si>
    <t>松葉町1886-107</t>
    <rPh sb="0" eb="3">
      <t>マツバチョウ</t>
    </rPh>
    <phoneticPr fontId="4"/>
  </si>
  <si>
    <t>所沢市</t>
    <rPh sb="0" eb="3">
      <t>トコロザワシ</t>
    </rPh>
    <phoneticPr fontId="4"/>
  </si>
  <si>
    <t>専用住宅、共同住宅</t>
    <rPh sb="5" eb="7">
      <t>キョウドウ</t>
    </rPh>
    <rPh sb="7" eb="9">
      <t>ジュウタク</t>
    </rPh>
    <phoneticPr fontId="4"/>
  </si>
  <si>
    <t>8、2F</t>
  </si>
  <si>
    <t>共同住宅は１戸33㎡以上</t>
    <rPh sb="0" eb="4">
      <t>キョウドウジュウタク</t>
    </rPh>
    <rPh sb="6" eb="7">
      <t>コ</t>
    </rPh>
    <rPh sb="10" eb="12">
      <t>イジョウ</t>
    </rPh>
    <phoneticPr fontId="8"/>
  </si>
  <si>
    <t>所沢市松葉町5・6・7・20・21番南地区</t>
    <rPh sb="0" eb="3">
      <t>トコロザワシ</t>
    </rPh>
    <rPh sb="3" eb="6">
      <t>マツバチョウ</t>
    </rPh>
    <rPh sb="17" eb="18">
      <t>バン</t>
    </rPh>
    <rPh sb="18" eb="19">
      <t>ミナミ</t>
    </rPh>
    <rPh sb="19" eb="21">
      <t>チク</t>
    </rPh>
    <phoneticPr fontId="8"/>
  </si>
  <si>
    <t>松葉町1886番地の198</t>
    <rPh sb="0" eb="3">
      <t>マツバチョウ</t>
    </rPh>
    <rPh sb="7" eb="9">
      <t>バンチ</t>
    </rPh>
    <phoneticPr fontId="8"/>
  </si>
  <si>
    <t>所沢市</t>
    <rPh sb="0" eb="3">
      <t>トコロザワシ</t>
    </rPh>
    <phoneticPr fontId="8"/>
  </si>
  <si>
    <t>専用住宅、共同住宅</t>
    <rPh sb="5" eb="9">
      <t>キョウドウジュウタク</t>
    </rPh>
    <phoneticPr fontId="8"/>
  </si>
  <si>
    <t>所沢市弥生町３組地区</t>
    <rPh sb="0" eb="3">
      <t>トコロザワシ</t>
    </rPh>
    <rPh sb="3" eb="5">
      <t>ヤヨイ</t>
    </rPh>
    <rPh sb="5" eb="6">
      <t>チョウ</t>
    </rPh>
    <rPh sb="7" eb="8">
      <t>クミ</t>
    </rPh>
    <rPh sb="8" eb="10">
      <t>チク</t>
    </rPh>
    <phoneticPr fontId="18"/>
  </si>
  <si>
    <t>所沢市弥生町1876-5ほか</t>
    <rPh sb="0" eb="3">
      <t>トコロザワシ</t>
    </rPh>
    <rPh sb="3" eb="5">
      <t>ヤヨイ</t>
    </rPh>
    <rPh sb="5" eb="6">
      <t>チョウ</t>
    </rPh>
    <phoneticPr fontId="18"/>
  </si>
  <si>
    <t>1回のみ自動更新、延長年数は5年</t>
    <rPh sb="1" eb="2">
      <t>カイ</t>
    </rPh>
    <rPh sb="4" eb="6">
      <t>ジドウ</t>
    </rPh>
    <rPh sb="6" eb="8">
      <t>コウシン</t>
    </rPh>
    <rPh sb="9" eb="11">
      <t>エンチョウ</t>
    </rPh>
    <rPh sb="11" eb="13">
      <t>ネンスウ</t>
    </rPh>
    <rPh sb="15" eb="16">
      <t>ネン</t>
    </rPh>
    <phoneticPr fontId="18"/>
  </si>
  <si>
    <t>専用住宅、長屋、共同住宅、診療所</t>
    <rPh sb="5" eb="7">
      <t>ナガヤ</t>
    </rPh>
    <rPh sb="8" eb="10">
      <t>キョウドウ</t>
    </rPh>
    <rPh sb="10" eb="12">
      <t>ジュウタク</t>
    </rPh>
    <rPh sb="13" eb="16">
      <t>シンリョウジョ</t>
    </rPh>
    <phoneticPr fontId="18"/>
  </si>
  <si>
    <t>共同住宅の一住戸33㎡以上、駐輪場およびゴミ置き場の設置、緑化</t>
    <rPh sb="29" eb="31">
      <t>リョクカ</t>
    </rPh>
    <phoneticPr fontId="18"/>
  </si>
  <si>
    <t>弥生町7組地区</t>
    <rPh sb="0" eb="2">
      <t>ヤヨイ</t>
    </rPh>
    <rPh sb="2" eb="3">
      <t>チョウ</t>
    </rPh>
    <rPh sb="4" eb="5">
      <t>クミ</t>
    </rPh>
    <rPh sb="5" eb="7">
      <t>チク</t>
    </rPh>
    <phoneticPr fontId="18"/>
  </si>
  <si>
    <t>弥生町1781-11他</t>
    <rPh sb="0" eb="2">
      <t>ヤヨイ</t>
    </rPh>
    <rPh sb="2" eb="3">
      <t>チョウ</t>
    </rPh>
    <rPh sb="10" eb="11">
      <t>タ</t>
    </rPh>
    <phoneticPr fontId="18"/>
  </si>
  <si>
    <t>1回のみ自動更新、
延長年数は5年</t>
  </si>
  <si>
    <t>専用住宅
共同住宅他</t>
    <rPh sb="0" eb="2">
      <t>センヨウ</t>
    </rPh>
    <rPh sb="5" eb="7">
      <t>キョウドウ</t>
    </rPh>
    <rPh sb="7" eb="9">
      <t>ジュウタク</t>
    </rPh>
    <rPh sb="9" eb="10">
      <t>ホカ</t>
    </rPh>
    <phoneticPr fontId="18"/>
  </si>
  <si>
    <t>共同住宅、長屋は1戸33㎡以上</t>
    <rPh sb="0" eb="2">
      <t>キョウドウ</t>
    </rPh>
    <rPh sb="2" eb="4">
      <t>ジュウタク</t>
    </rPh>
    <rPh sb="5" eb="7">
      <t>ナガヤ</t>
    </rPh>
    <rPh sb="9" eb="10">
      <t>コ</t>
    </rPh>
    <rPh sb="13" eb="15">
      <t>イジョウ</t>
    </rPh>
    <phoneticPr fontId="18"/>
  </si>
  <si>
    <t>所沢市弥生町
4・5・6組地区</t>
    <rPh sb="0" eb="3">
      <t>トコロザワシ</t>
    </rPh>
    <rPh sb="3" eb="6">
      <t>ヤヨイチョウ</t>
    </rPh>
    <rPh sb="12" eb="13">
      <t>クミ</t>
    </rPh>
    <rPh sb="13" eb="15">
      <t>チク</t>
    </rPh>
    <phoneticPr fontId="18"/>
  </si>
  <si>
    <t>弥生町2890の17</t>
    <rPh sb="0" eb="3">
      <t>ヤヨイチョウ</t>
    </rPh>
    <phoneticPr fontId="18"/>
  </si>
  <si>
    <t>所沢市</t>
    <rPh sb="0" eb="2">
      <t>トコロザワ</t>
    </rPh>
    <rPh sb="2" eb="3">
      <t>シ</t>
    </rPh>
    <phoneticPr fontId="18"/>
  </si>
  <si>
    <t>所沢市北野台地区</t>
    <rPh sb="0" eb="3">
      <t>トコロザワシ</t>
    </rPh>
    <rPh sb="3" eb="8">
      <t>キタノダイチク</t>
    </rPh>
    <phoneticPr fontId="8"/>
  </si>
  <si>
    <t>小手指南1丁目15番地の9</t>
    <rPh sb="0" eb="4">
      <t>コテサシミナミ</t>
    </rPh>
    <rPh sb="5" eb="7">
      <t>チョウメ</t>
    </rPh>
    <rPh sb="9" eb="11">
      <t>バンチ</t>
    </rPh>
    <phoneticPr fontId="8"/>
  </si>
  <si>
    <t>H7.-.28</t>
  </si>
  <si>
    <t>専用住宅</t>
    <rPh sb="0" eb="4">
      <t>センヨウジュウタク</t>
    </rPh>
    <phoneticPr fontId="8"/>
  </si>
  <si>
    <t>生垣、鉄柵、金網</t>
    <rPh sb="3" eb="5">
      <t>テッサク</t>
    </rPh>
    <rPh sb="6" eb="8">
      <t>カナアミ</t>
    </rPh>
    <phoneticPr fontId="8"/>
  </si>
  <si>
    <t>地盤面高さ変更不可、外階段設置不可</t>
    <rPh sb="0" eb="2">
      <t>ジバン</t>
    </rPh>
    <rPh sb="2" eb="3">
      <t>メン</t>
    </rPh>
    <rPh sb="3" eb="4">
      <t>タカ</t>
    </rPh>
    <rPh sb="5" eb="7">
      <t>ヘンコウ</t>
    </rPh>
    <rPh sb="7" eb="9">
      <t>フカ</t>
    </rPh>
    <rPh sb="10" eb="11">
      <t>ソト</t>
    </rPh>
    <rPh sb="11" eb="13">
      <t>カイダン</t>
    </rPh>
    <rPh sb="13" eb="15">
      <t>セッチ</t>
    </rPh>
    <rPh sb="15" eb="17">
      <t>フカ</t>
    </rPh>
    <phoneticPr fontId="8"/>
  </si>
  <si>
    <t>所沢市椿峰</t>
  </si>
  <si>
    <t>大字山口5000他</t>
  </si>
  <si>
    <t>新所沢分譲地</t>
  </si>
  <si>
    <t>緑町3-17-3、3-21</t>
  </si>
  <si>
    <t>生垣1.8</t>
  </si>
  <si>
    <t>グランシア緑町</t>
  </si>
  <si>
    <t>緑町3-4-1</t>
  </si>
  <si>
    <t>所沢市弥生町8組・9組地区</t>
    <rPh sb="0" eb="3">
      <t>トコロザワシ</t>
    </rPh>
    <rPh sb="3" eb="6">
      <t>ヤヨイチョウ</t>
    </rPh>
    <rPh sb="7" eb="8">
      <t>クミ</t>
    </rPh>
    <rPh sb="10" eb="11">
      <t>クミ</t>
    </rPh>
    <rPh sb="11" eb="13">
      <t>チク</t>
    </rPh>
    <phoneticPr fontId="5"/>
  </si>
  <si>
    <t>弥生町1755番地の130</t>
    <rPh sb="0" eb="3">
      <t>ヤヨイチョウ</t>
    </rPh>
    <rPh sb="7" eb="9">
      <t>バンチ</t>
    </rPh>
    <phoneticPr fontId="5"/>
  </si>
  <si>
    <t>1回のみ自動更新、延長年数は5年</t>
    <rPh sb="1" eb="2">
      <t>カイ</t>
    </rPh>
    <rPh sb="4" eb="6">
      <t>ジドウ</t>
    </rPh>
    <rPh sb="6" eb="8">
      <t>コウシン</t>
    </rPh>
    <rPh sb="9" eb="11">
      <t>エンチョウ</t>
    </rPh>
    <rPh sb="11" eb="13">
      <t>ネンスウ</t>
    </rPh>
    <rPh sb="15" eb="16">
      <t>ネン</t>
    </rPh>
    <phoneticPr fontId="5"/>
  </si>
  <si>
    <t>所沢市</t>
    <rPh sb="0" eb="3">
      <t>トコロザワシ</t>
    </rPh>
    <phoneticPr fontId="5"/>
  </si>
  <si>
    <t>共同住宅は１戸33㎡以上</t>
    <rPh sb="0" eb="4">
      <t>キョウドウジュウタク</t>
    </rPh>
    <rPh sb="6" eb="7">
      <t>コ</t>
    </rPh>
    <rPh sb="10" eb="12">
      <t>イジョウ</t>
    </rPh>
    <phoneticPr fontId="5"/>
  </si>
  <si>
    <t>ハーモニーデイズ小手指SAKURAプレミアム</t>
  </si>
  <si>
    <t>小手指町2-6-51他</t>
  </si>
  <si>
    <t>緑化</t>
  </si>
  <si>
    <t>春日部市武里角栄団地建築協定</t>
  </si>
  <si>
    <t>春日部市備後西2丁目1040-38他</t>
    <rPh sb="8" eb="10">
      <t>チョウメ</t>
    </rPh>
    <rPh sb="17" eb="18">
      <t>ホカ</t>
    </rPh>
    <phoneticPr fontId="37"/>
  </si>
  <si>
    <t>1回のみ自動更新、
延長年数は10年</t>
    <phoneticPr fontId="37"/>
  </si>
  <si>
    <t>春日部市</t>
  </si>
  <si>
    <t>専用住宅,併用住宅（医院・店舗・学習塾・事務所など）</t>
  </si>
  <si>
    <t>建築高さ9、軒高6.5、2階（地階を除く）</t>
  </si>
  <si>
    <t>隣地側0.9ｍ以上
道路側0.9ｍ以上</t>
  </si>
  <si>
    <t>隣地境界生垣又はフェンス1.2ｍ以下、道路境界生垣及び1.5ｍ以下</t>
  </si>
  <si>
    <t>サニータウン春日部地区</t>
    <rPh sb="6" eb="9">
      <t>カスカベ</t>
    </rPh>
    <rPh sb="9" eb="11">
      <t>チク</t>
    </rPh>
    <phoneticPr fontId="8"/>
  </si>
  <si>
    <t>豊町1丁目18番13号他</t>
    <rPh sb="0" eb="1">
      <t>ユタカ</t>
    </rPh>
    <rPh sb="1" eb="2">
      <t>マチ</t>
    </rPh>
    <rPh sb="3" eb="5">
      <t>チョウメ</t>
    </rPh>
    <rPh sb="7" eb="8">
      <t>バン</t>
    </rPh>
    <rPh sb="10" eb="11">
      <t>ゴウ</t>
    </rPh>
    <rPh sb="11" eb="12">
      <t>ホカ</t>
    </rPh>
    <phoneticPr fontId="8"/>
  </si>
  <si>
    <t>春日部市</t>
    <rPh sb="0" eb="4">
      <t>カスカベシ</t>
    </rPh>
    <phoneticPr fontId="8"/>
  </si>
  <si>
    <t>専用住宅、兼用住宅、共同住宅</t>
    <rPh sb="5" eb="7">
      <t>ケンヨウ</t>
    </rPh>
    <rPh sb="7" eb="9">
      <t>ジュウタク</t>
    </rPh>
    <rPh sb="10" eb="12">
      <t>キョウドウ</t>
    </rPh>
    <rPh sb="12" eb="14">
      <t>ジュウタク</t>
    </rPh>
    <phoneticPr fontId="8"/>
  </si>
  <si>
    <t>最高高10軒の高さ7、階数2（地階を除く）</t>
    <rPh sb="0" eb="2">
      <t>サイコウ</t>
    </rPh>
    <rPh sb="2" eb="3">
      <t>タカ</t>
    </rPh>
    <rPh sb="5" eb="6">
      <t>ノキ</t>
    </rPh>
    <rPh sb="7" eb="8">
      <t>タカ</t>
    </rPh>
    <rPh sb="11" eb="13">
      <t>カイスウ</t>
    </rPh>
    <phoneticPr fontId="8"/>
  </si>
  <si>
    <t>隣地側1.0m以上、道路側1.0m以上</t>
    <rPh sb="0" eb="2">
      <t>リンチ</t>
    </rPh>
    <rPh sb="2" eb="3">
      <t>ガワ</t>
    </rPh>
    <rPh sb="7" eb="9">
      <t>イジョウ</t>
    </rPh>
    <rPh sb="10" eb="12">
      <t>ドウロ</t>
    </rPh>
    <rPh sb="12" eb="13">
      <t>ガワ</t>
    </rPh>
    <rPh sb="17" eb="19">
      <t>イジョウ</t>
    </rPh>
    <phoneticPr fontId="8"/>
  </si>
  <si>
    <t>緑の保全</t>
    <rPh sb="0" eb="1">
      <t>ミドリ</t>
    </rPh>
    <rPh sb="2" eb="4">
      <t>ホゼン</t>
    </rPh>
    <phoneticPr fontId="8"/>
  </si>
  <si>
    <t>立野自治会建築協定</t>
  </si>
  <si>
    <t>春日部市豊町6丁目11-6他</t>
  </si>
  <si>
    <t>専用住宅、兼用住宅（医院・店舗・食堂・学習塾など）</t>
  </si>
  <si>
    <t>建物高さ10ｍ、3階（地階を除く）</t>
  </si>
  <si>
    <t>隣地側1.0m以上</t>
  </si>
  <si>
    <t>ガーデンタウン南桜井建築協定</t>
    <rPh sb="7" eb="10">
      <t>ミナミサクライ</t>
    </rPh>
    <rPh sb="10" eb="12">
      <t>ケンチク</t>
    </rPh>
    <rPh sb="12" eb="14">
      <t>キョウテイ</t>
    </rPh>
    <phoneticPr fontId="18"/>
  </si>
  <si>
    <t>春日部市西金野井字尾ヶ崎64-13他</t>
    <rPh sb="4" eb="5">
      <t>ニシ</t>
    </rPh>
    <rPh sb="5" eb="6">
      <t>カナ</t>
    </rPh>
    <rPh sb="6" eb="7">
      <t>ノ</t>
    </rPh>
    <rPh sb="7" eb="8">
      <t>イ</t>
    </rPh>
    <rPh sb="8" eb="9">
      <t>アザ</t>
    </rPh>
    <rPh sb="9" eb="10">
      <t>オ</t>
    </rPh>
    <rPh sb="11" eb="12">
      <t>サキ</t>
    </rPh>
    <rPh sb="17" eb="18">
      <t>ホカ</t>
    </rPh>
    <phoneticPr fontId="18"/>
  </si>
  <si>
    <t>春日部市</t>
    <rPh sb="0" eb="4">
      <t>カスカベシ</t>
    </rPh>
    <phoneticPr fontId="18"/>
  </si>
  <si>
    <t>専用住宅</t>
    <rPh sb="0" eb="2">
      <t>センヨウ</t>
    </rPh>
    <rPh sb="2" eb="4">
      <t>ジュウタク</t>
    </rPh>
    <phoneticPr fontId="18"/>
  </si>
  <si>
    <t>敷地の境界、その他に設ける囲いは生垣</t>
    <rPh sb="0" eb="2">
      <t>シキチ</t>
    </rPh>
    <rPh sb="3" eb="5">
      <t>キョウカイ</t>
    </rPh>
    <rPh sb="8" eb="9">
      <t>タ</t>
    </rPh>
    <rPh sb="10" eb="11">
      <t>モウ</t>
    </rPh>
    <rPh sb="13" eb="14">
      <t>カコ</t>
    </rPh>
    <rPh sb="16" eb="18">
      <t>イケガキ</t>
    </rPh>
    <phoneticPr fontId="18"/>
  </si>
  <si>
    <t>更新、位置形態の変更禁止、緑化</t>
    <rPh sb="0" eb="2">
      <t>コウシン</t>
    </rPh>
    <rPh sb="3" eb="5">
      <t>イチ</t>
    </rPh>
    <rPh sb="5" eb="7">
      <t>ケイタイ</t>
    </rPh>
    <rPh sb="8" eb="10">
      <t>ヘンコウ</t>
    </rPh>
    <rPh sb="10" eb="12">
      <t>キンシ</t>
    </rPh>
    <rPh sb="13" eb="15">
      <t>リョクカ</t>
    </rPh>
    <phoneticPr fontId="18"/>
  </si>
  <si>
    <t>小林住宅豊春ハイタウン建築協定</t>
  </si>
  <si>
    <t>春日部市上蛭田字外出292他　さいたま市大字小溝自害高知2番地他</t>
    <rPh sb="0" eb="3">
      <t>カスカベ</t>
    </rPh>
    <rPh sb="3" eb="4">
      <t>シ</t>
    </rPh>
    <rPh sb="4" eb="32">
      <t>カミヒルタジガイシュツ292ホカ サイタマシオオアザコミゾジガイコウチ2バンチホカ</t>
    </rPh>
    <phoneticPr fontId="37"/>
  </si>
  <si>
    <t>専用住宅,旧１住に建築可能な併用住宅</t>
  </si>
  <si>
    <t>建物高さ10、3階（地階を除く）</t>
  </si>
  <si>
    <t>隣地側0.5ｍ以上
道路側0.5ｍ以上</t>
  </si>
  <si>
    <t>春日部市「ふじの街」地区建築協定</t>
  </si>
  <si>
    <t>春日部市豊町3丁目3-1他</t>
    <rPh sb="0" eb="3">
      <t>カスカベ</t>
    </rPh>
    <phoneticPr fontId="37"/>
  </si>
  <si>
    <t>専用住宅,兼用住宅（理髪店・美容院・学習塾・華道教室など）</t>
    <rPh sb="5" eb="7">
      <t>ケンヨウ</t>
    </rPh>
    <phoneticPr fontId="18"/>
  </si>
  <si>
    <t>50、
特例街区60</t>
  </si>
  <si>
    <t>建物高さ9、軒高6.5、2階（地階を除く）</t>
  </si>
  <si>
    <t>隣地側0.7ｍ以上、道路側0.7ｍ以上、特例街区0.6ｍ以上</t>
  </si>
  <si>
    <t>公道境界・生垣、隣地境界・鉄及びアルミ0.9ｍ以下</t>
  </si>
  <si>
    <t>ヘルシータウン春日部藤の木台建築協定</t>
  </si>
  <si>
    <t>春日部市牛島字上川原572-5他</t>
  </si>
  <si>
    <t>専用住宅,併用住宅（工場の併用を除く）</t>
  </si>
  <si>
    <t>建物高さ10</t>
  </si>
  <si>
    <t>隣地側0.5ｍ以上</t>
  </si>
  <si>
    <t>開放的なフェンス、植樹</t>
  </si>
  <si>
    <t>春日部ザ・パークアソシエ建築協定</t>
  </si>
  <si>
    <t>大沼4丁目75-11他</t>
  </si>
  <si>
    <t>専用住宅、兼用住宅、共同住宅</t>
  </si>
  <si>
    <t>建物高さ10、2階</t>
    <rPh sb="8" eb="9">
      <t>カイ</t>
    </rPh>
    <phoneticPr fontId="2"/>
  </si>
  <si>
    <t>スマートハイムシティ春日部建築協定</t>
    <rPh sb="10" eb="13">
      <t>カスカベ</t>
    </rPh>
    <rPh sb="13" eb="15">
      <t>ケンチク</t>
    </rPh>
    <rPh sb="15" eb="17">
      <t>キョウテイ</t>
    </rPh>
    <phoneticPr fontId="18"/>
  </si>
  <si>
    <t>大沼一丁目8-1の一部、55の一部</t>
    <rPh sb="0" eb="2">
      <t>オオヌマ</t>
    </rPh>
    <rPh sb="2" eb="5">
      <t>１チョウメ</t>
    </rPh>
    <rPh sb="9" eb="11">
      <t>イチブ</t>
    </rPh>
    <rPh sb="15" eb="17">
      <t>イチブ</t>
    </rPh>
    <phoneticPr fontId="18"/>
  </si>
  <si>
    <t>専用住宅，併用住宅（事務所・学習塾など）</t>
    <rPh sb="5" eb="7">
      <t>ヘイヨウ</t>
    </rPh>
    <rPh sb="7" eb="9">
      <t>ジュウタク</t>
    </rPh>
    <rPh sb="10" eb="12">
      <t>ジム</t>
    </rPh>
    <rPh sb="12" eb="13">
      <t>ショ</t>
    </rPh>
    <rPh sb="14" eb="16">
      <t>ガクシュウ</t>
    </rPh>
    <rPh sb="16" eb="17">
      <t>ジュク</t>
    </rPh>
    <phoneticPr fontId="18"/>
  </si>
  <si>
    <t>建物高さ10、軒高7、2階（地階を除く）</t>
    <rPh sb="7" eb="9">
      <t>ノキダカ</t>
    </rPh>
    <rPh sb="11" eb="13">
      <t>ニカイ</t>
    </rPh>
    <rPh sb="14" eb="16">
      <t>チカイ</t>
    </rPh>
    <rPh sb="17" eb="18">
      <t>ノゾ</t>
    </rPh>
    <phoneticPr fontId="18"/>
  </si>
  <si>
    <t>隣地側0.6m以上、道路側0.8m以上（※原則である）</t>
    <rPh sb="0" eb="2">
      <t>リンチ</t>
    </rPh>
    <rPh sb="2" eb="3">
      <t>ガワ</t>
    </rPh>
    <rPh sb="7" eb="9">
      <t>イジョウ</t>
    </rPh>
    <rPh sb="10" eb="12">
      <t>ドウロ</t>
    </rPh>
    <rPh sb="12" eb="13">
      <t>ガワ</t>
    </rPh>
    <rPh sb="17" eb="19">
      <t>イジョウ</t>
    </rPh>
    <rPh sb="21" eb="23">
      <t>ゲンソク</t>
    </rPh>
    <phoneticPr fontId="18"/>
  </si>
  <si>
    <t>生垣又は高さ1.2m以下の開放的なフェンス（原則である）</t>
    <rPh sb="2" eb="3">
      <t>マタ</t>
    </rPh>
    <rPh sb="4" eb="5">
      <t>タカ</t>
    </rPh>
    <rPh sb="10" eb="12">
      <t>イカ</t>
    </rPh>
    <rPh sb="13" eb="16">
      <t>カイホウテキ</t>
    </rPh>
    <rPh sb="22" eb="24">
      <t>ゲンソク</t>
    </rPh>
    <phoneticPr fontId="18"/>
  </si>
  <si>
    <t>狭山市フラワーヒル隣接１６区画</t>
  </si>
  <si>
    <t>北入曽字南入間野1514-39他</t>
    <rPh sb="0" eb="3">
      <t>キタイリソ</t>
    </rPh>
    <rPh sb="3" eb="4">
      <t>アザ</t>
    </rPh>
    <rPh sb="4" eb="5">
      <t>ミナミ</t>
    </rPh>
    <rPh sb="5" eb="7">
      <t>イルマ</t>
    </rPh>
    <rPh sb="7" eb="8">
      <t>ノ</t>
    </rPh>
    <rPh sb="15" eb="16">
      <t>ホカ</t>
    </rPh>
    <phoneticPr fontId="37"/>
  </si>
  <si>
    <t>狭山市</t>
  </si>
  <si>
    <t>10、軒6.5、2F</t>
  </si>
  <si>
    <t>道路、隣地0.8ｍ</t>
  </si>
  <si>
    <t>フラワーヒル住宅地</t>
  </si>
  <si>
    <t>堀金字大河内2370-32他</t>
    <rPh sb="0" eb="2">
      <t>ホリガネ</t>
    </rPh>
    <rPh sb="2" eb="3">
      <t>ジ</t>
    </rPh>
    <rPh sb="3" eb="6">
      <t>オオコウチ</t>
    </rPh>
    <rPh sb="13" eb="14">
      <t>ホカ</t>
    </rPh>
    <phoneticPr fontId="37"/>
  </si>
  <si>
    <t>隣地1ｍ</t>
  </si>
  <si>
    <t>生垣、フェンス</t>
  </si>
  <si>
    <t>フラワーベルト、維持管理</t>
  </si>
  <si>
    <t>山ノ下住宅団地</t>
  </si>
  <si>
    <t>上尾市二ツ宮1141-6他</t>
  </si>
  <si>
    <t>上尾市</t>
  </si>
  <si>
    <t>専用住宅・併用住宅（店舗、医院、学習塾、事務所等）</t>
  </si>
  <si>
    <t>1.5ｍ</t>
  </si>
  <si>
    <t>区画の細分化不可、盛り土禁止</t>
  </si>
  <si>
    <t>三井サニータウン住宅地区</t>
  </si>
  <si>
    <t>上尾市大字小敷谷919-4外</t>
  </si>
  <si>
    <t>更新後、更に10年</t>
  </si>
  <si>
    <t>上尾市</t>
    <rPh sb="0" eb="3">
      <t>アゲオシ</t>
    </rPh>
    <phoneticPr fontId="1"/>
  </si>
  <si>
    <t>専用住宅,医院併用住宅</t>
    <rPh sb="5" eb="7">
      <t>イイン</t>
    </rPh>
    <rPh sb="7" eb="9">
      <t>ヘイヨウ</t>
    </rPh>
    <rPh sb="9" eb="11">
      <t>ジュウタク</t>
    </rPh>
    <phoneticPr fontId="34"/>
  </si>
  <si>
    <t>最高10、軒高7、地上2階以下、北側斜線5m+1.25/1</t>
    <rPh sb="0" eb="2">
      <t>サイコウ</t>
    </rPh>
    <rPh sb="5" eb="6">
      <t>ノキ</t>
    </rPh>
    <rPh sb="6" eb="7">
      <t>ダカ</t>
    </rPh>
    <rPh sb="9" eb="11">
      <t>チジョウ</t>
    </rPh>
    <rPh sb="12" eb="13">
      <t>カイ</t>
    </rPh>
    <rPh sb="13" eb="15">
      <t>イカ</t>
    </rPh>
    <rPh sb="16" eb="18">
      <t>キタガワ</t>
    </rPh>
    <rPh sb="18" eb="20">
      <t>シャセン</t>
    </rPh>
    <phoneticPr fontId="34"/>
  </si>
  <si>
    <t>隣地道路共1.0</t>
  </si>
  <si>
    <t>区画の著しい変更不可、形状・彩色等は周辺と調和</t>
    <rPh sb="0" eb="2">
      <t>クカク</t>
    </rPh>
    <rPh sb="3" eb="4">
      <t>イチジル</t>
    </rPh>
    <rPh sb="6" eb="8">
      <t>ヘンコウ</t>
    </rPh>
    <rPh sb="8" eb="10">
      <t>フカ</t>
    </rPh>
    <rPh sb="11" eb="13">
      <t>ケイジョウ</t>
    </rPh>
    <rPh sb="14" eb="16">
      <t>サイショク</t>
    </rPh>
    <rPh sb="16" eb="17">
      <t>トウ</t>
    </rPh>
    <rPh sb="18" eb="20">
      <t>シュウヘン</t>
    </rPh>
    <rPh sb="21" eb="23">
      <t>チョウワ</t>
    </rPh>
    <phoneticPr fontId="41"/>
  </si>
  <si>
    <t>つつじ苑</t>
    <rPh sb="3" eb="4">
      <t>エン</t>
    </rPh>
    <phoneticPr fontId="4"/>
  </si>
  <si>
    <t>大字向山277-13外</t>
  </si>
  <si>
    <t>1回のみ自動更新、延長年数は10年</t>
    <phoneticPr fontId="37"/>
  </si>
  <si>
    <t>専用住宅,兼用住宅</t>
    <rPh sb="5" eb="7">
      <t>ケンヨウ</t>
    </rPh>
    <phoneticPr fontId="4"/>
  </si>
  <si>
    <t>最高の高さ9、最高の軒高6.5、</t>
  </si>
  <si>
    <t>生垣等緑化に努める</t>
  </si>
  <si>
    <t>附属建築物の高さ2.7ｍ以下、8㎡以下</t>
    <rPh sb="0" eb="2">
      <t>フゾク</t>
    </rPh>
    <rPh sb="2" eb="5">
      <t>ケンチクブツ</t>
    </rPh>
    <rPh sb="6" eb="7">
      <t>タカ</t>
    </rPh>
    <rPh sb="12" eb="14">
      <t>イカ</t>
    </rPh>
    <rPh sb="17" eb="19">
      <t>イカ</t>
    </rPh>
    <phoneticPr fontId="4"/>
  </si>
  <si>
    <t>積水ハウス上尾台住宅</t>
  </si>
  <si>
    <t>上尾市大字原市1番耕地3-2他</t>
  </si>
  <si>
    <t>2階</t>
  </si>
  <si>
    <t>大栄住宅上尾ハイタウン</t>
  </si>
  <si>
    <t>上尾市向山三丁目2-3外</t>
  </si>
  <si>
    <t>有（10）更新後、更に10年</t>
    <rPh sb="7" eb="8">
      <t>ゴ</t>
    </rPh>
    <rPh sb="9" eb="10">
      <t>サラ</t>
    </rPh>
    <rPh sb="13" eb="14">
      <t>ネン</t>
    </rPh>
    <phoneticPr fontId="18"/>
  </si>
  <si>
    <t>上尾市</t>
    <rPh sb="0" eb="3">
      <t>アゲオシ</t>
    </rPh>
    <phoneticPr fontId="18"/>
  </si>
  <si>
    <t>専用住宅，併用住宅（医院）</t>
    <rPh sb="0" eb="2">
      <t>センヨウ</t>
    </rPh>
    <rPh sb="2" eb="4">
      <t>ジュウタク</t>
    </rPh>
    <rPh sb="5" eb="7">
      <t>ヘイヨウ</t>
    </rPh>
    <rPh sb="7" eb="9">
      <t>ジュウタク</t>
    </rPh>
    <rPh sb="10" eb="12">
      <t>イイン</t>
    </rPh>
    <phoneticPr fontId="18"/>
  </si>
  <si>
    <r>
      <t xml:space="preserve">120
</t>
    </r>
    <r>
      <rPr>
        <sz val="9"/>
        <rFont val="ＭＳ 明朝"/>
        <family val="1"/>
        <charset val="128"/>
      </rPr>
      <t>(一中高)</t>
    </r>
    <rPh sb="5" eb="6">
      <t>イッ</t>
    </rPh>
    <rPh sb="6" eb="8">
      <t>チュウコウ</t>
    </rPh>
    <phoneticPr fontId="18"/>
  </si>
  <si>
    <t>最高10、地上3階以下</t>
    <rPh sb="0" eb="2">
      <t>サイコウ</t>
    </rPh>
    <rPh sb="5" eb="7">
      <t>チジョウ</t>
    </rPh>
    <rPh sb="8" eb="9">
      <t>カイ</t>
    </rPh>
    <rPh sb="9" eb="11">
      <t>イカ</t>
    </rPh>
    <phoneticPr fontId="18"/>
  </si>
  <si>
    <t>隣地0、9、道路1.4</t>
    <rPh sb="0" eb="2">
      <t>リンチ</t>
    </rPh>
    <rPh sb="6" eb="8">
      <t>ドウロ</t>
    </rPh>
    <phoneticPr fontId="18"/>
  </si>
  <si>
    <t>生垣、開放的フェンス1.2ｍ以下</t>
    <rPh sb="0" eb="2">
      <t>イケガキ</t>
    </rPh>
    <rPh sb="3" eb="5">
      <t>カイホウ</t>
    </rPh>
    <rPh sb="5" eb="6">
      <t>テキ</t>
    </rPh>
    <rPh sb="14" eb="16">
      <t>イカ</t>
    </rPh>
    <phoneticPr fontId="12"/>
  </si>
  <si>
    <t>区画の細分化不可、北側隣地境界より2・3階の外壁2.1m以上後退</t>
    <rPh sb="0" eb="2">
      <t>クカク</t>
    </rPh>
    <rPh sb="3" eb="6">
      <t>サイブンカ</t>
    </rPh>
    <rPh sb="6" eb="8">
      <t>フカ</t>
    </rPh>
    <rPh sb="9" eb="11">
      <t>キタガワ</t>
    </rPh>
    <rPh sb="11" eb="13">
      <t>リンチ</t>
    </rPh>
    <rPh sb="13" eb="15">
      <t>キョウカイ</t>
    </rPh>
    <rPh sb="20" eb="21">
      <t>カイ</t>
    </rPh>
    <rPh sb="22" eb="24">
      <t>ガイヘキ</t>
    </rPh>
    <rPh sb="28" eb="30">
      <t>イジョウ</t>
    </rPh>
    <rPh sb="30" eb="32">
      <t>コウタイ</t>
    </rPh>
    <phoneticPr fontId="12"/>
  </si>
  <si>
    <t>ヘルシータウン上尾二ツ宮住宅</t>
    <rPh sb="7" eb="9">
      <t>アゲオ</t>
    </rPh>
    <rPh sb="9" eb="10">
      <t>フタ</t>
    </rPh>
    <rPh sb="11" eb="12">
      <t>ミヤ</t>
    </rPh>
    <rPh sb="12" eb="14">
      <t>ジュウタク</t>
    </rPh>
    <phoneticPr fontId="5"/>
  </si>
  <si>
    <t>二ツ宮795-5ほか</t>
    <rPh sb="0" eb="1">
      <t>フタ</t>
    </rPh>
    <rPh sb="2" eb="3">
      <t>ミヤ</t>
    </rPh>
    <phoneticPr fontId="5"/>
  </si>
  <si>
    <t>有効期間は10年、異議がないときは、更に10年延長</t>
    <rPh sb="0" eb="2">
      <t>ユウコウ</t>
    </rPh>
    <rPh sb="2" eb="4">
      <t>キカン</t>
    </rPh>
    <rPh sb="7" eb="8">
      <t>ネン</t>
    </rPh>
    <rPh sb="9" eb="11">
      <t>イギ</t>
    </rPh>
    <rPh sb="18" eb="19">
      <t>サラ</t>
    </rPh>
    <rPh sb="22" eb="23">
      <t>ネン</t>
    </rPh>
    <rPh sb="23" eb="25">
      <t>エンチョウ</t>
    </rPh>
    <phoneticPr fontId="5"/>
  </si>
  <si>
    <t>上尾市</t>
    <rPh sb="0" eb="3">
      <t>アゲオシ</t>
    </rPh>
    <phoneticPr fontId="5"/>
  </si>
  <si>
    <t>一戸建ての住宅、学習塾等の兼用住宅</t>
    <rPh sb="0" eb="2">
      <t>イッコ</t>
    </rPh>
    <rPh sb="2" eb="3">
      <t>ダ</t>
    </rPh>
    <rPh sb="5" eb="7">
      <t>ジュウタク</t>
    </rPh>
    <rPh sb="8" eb="11">
      <t>ガクシュウジュク</t>
    </rPh>
    <rPh sb="11" eb="12">
      <t>ナド</t>
    </rPh>
    <rPh sb="13" eb="15">
      <t>ケンヨウ</t>
    </rPh>
    <rPh sb="15" eb="17">
      <t>ジュウタク</t>
    </rPh>
    <phoneticPr fontId="5"/>
  </si>
  <si>
    <t>10ｍ、軒高7ｍ、
北側斜線6m+1.25/1</t>
    <rPh sb="4" eb="6">
      <t>ノキダカ</t>
    </rPh>
    <rPh sb="10" eb="12">
      <t>キタガワ</t>
    </rPh>
    <rPh sb="12" eb="14">
      <t>シャセン</t>
    </rPh>
    <phoneticPr fontId="5"/>
  </si>
  <si>
    <t>開放的フェンスなど</t>
    <rPh sb="0" eb="3">
      <t>カイホウテキ</t>
    </rPh>
    <phoneticPr fontId="5"/>
  </si>
  <si>
    <t>雪止めの設置
外壁及び屋根の色は中間色</t>
    <rPh sb="0" eb="1">
      <t>ユキ</t>
    </rPh>
    <rPh sb="1" eb="2">
      <t>ド</t>
    </rPh>
    <rPh sb="4" eb="6">
      <t>セッチ</t>
    </rPh>
    <rPh sb="7" eb="9">
      <t>ガイヘキ</t>
    </rPh>
    <rPh sb="9" eb="10">
      <t>オヨ</t>
    </rPh>
    <rPh sb="11" eb="13">
      <t>ヤネ</t>
    </rPh>
    <rPh sb="14" eb="15">
      <t>イロ</t>
    </rPh>
    <rPh sb="16" eb="19">
      <t>チュウカンショク</t>
    </rPh>
    <phoneticPr fontId="5"/>
  </si>
  <si>
    <t>ヘルシータウン上尾中新井住宅</t>
  </si>
  <si>
    <t>大字中新井458-5外</t>
  </si>
  <si>
    <t>更新回数は無制限、
延長年数は10年</t>
    <phoneticPr fontId="37"/>
  </si>
  <si>
    <t>10、地上2以下</t>
  </si>
  <si>
    <t>隣地0.5</t>
  </si>
  <si>
    <t>ルネッサンスタウン上尾</t>
  </si>
  <si>
    <t>上尾市西宮下三丁目241番違い</t>
    <rPh sb="0" eb="9">
      <t>アゲオシニシミヤシタミチョウメ</t>
    </rPh>
    <rPh sb="12" eb="14">
      <t>バンチガ</t>
    </rPh>
    <phoneticPr fontId="37"/>
  </si>
  <si>
    <t>生け垣、フェンス</t>
  </si>
  <si>
    <t>東大宮ニュータウン</t>
  </si>
  <si>
    <t>大字瓦葺事務字奈谷1499-2他</t>
    <rPh sb="0" eb="9">
      <t>オオアザカワラブキジムジナタニ</t>
    </rPh>
    <rPh sb="15" eb="16">
      <t>ホカ</t>
    </rPh>
    <phoneticPr fontId="37"/>
  </si>
  <si>
    <t>専用住宅
兼用住宅</t>
  </si>
  <si>
    <t>生垣、開放フェンス1.2</t>
  </si>
  <si>
    <t>ﾌﾞﾘﾘｱﾝｺｰﾄ上尾ｳﾞｨﾚｯｼﾞ</t>
  </si>
  <si>
    <t>上尾村1106-2</t>
  </si>
  <si>
    <t>0.5ｍ</t>
  </si>
  <si>
    <t>ﾌｪﾝｽ・生垣</t>
  </si>
  <si>
    <t>北側斜線7+a×1.25盛土区画変更禁止</t>
  </si>
  <si>
    <t>吉町グリーンピア</t>
  </si>
  <si>
    <t>吉町二丁目548番7他</t>
    <rPh sb="2" eb="5">
      <t>ニチョウメ</t>
    </rPh>
    <rPh sb="8" eb="9">
      <t>バン</t>
    </rPh>
    <phoneticPr fontId="18"/>
  </si>
  <si>
    <t>文書による申し出がない限り10年間延長</t>
    <rPh sb="0" eb="2">
      <t>ブンショ</t>
    </rPh>
    <rPh sb="5" eb="6">
      <t>モウ</t>
    </rPh>
    <rPh sb="7" eb="8">
      <t>デ</t>
    </rPh>
    <rPh sb="11" eb="12">
      <t>カギ</t>
    </rPh>
    <rPh sb="17" eb="19">
      <t>エンチョウ</t>
    </rPh>
    <phoneticPr fontId="18"/>
  </si>
  <si>
    <t>草加市</t>
  </si>
  <si>
    <t>一戸建ての住宅,兼用住宅</t>
  </si>
  <si>
    <t>10、軒高7、3F、北側斜線</t>
  </si>
  <si>
    <t>道路、隣地0.6</t>
  </si>
  <si>
    <t>生垣</t>
  </si>
  <si>
    <t>苗塚町マインドシティー</t>
  </si>
  <si>
    <t>苗塚町234番32他</t>
    <rPh sb="6" eb="7">
      <t>バン</t>
    </rPh>
    <rPh sb="9" eb="10">
      <t>ホカ</t>
    </rPh>
    <phoneticPr fontId="18"/>
  </si>
  <si>
    <t>文書による申し出がないときは10年間延長</t>
    <rPh sb="0" eb="2">
      <t>ブンショ</t>
    </rPh>
    <rPh sb="5" eb="6">
      <t>モウ</t>
    </rPh>
    <rPh sb="7" eb="8">
      <t>デ</t>
    </rPh>
    <rPh sb="18" eb="20">
      <t>エンチョウ</t>
    </rPh>
    <phoneticPr fontId="18"/>
  </si>
  <si>
    <t>10、軒高7、地上3以下</t>
  </si>
  <si>
    <t>道路側生垣等</t>
  </si>
  <si>
    <t>コスモタウン草加彩Ｓ</t>
  </si>
  <si>
    <t>八幡町1005番2他</t>
    <rPh sb="7" eb="8">
      <t>バン</t>
    </rPh>
    <rPh sb="9" eb="10">
      <t>ホカ</t>
    </rPh>
    <phoneticPr fontId="18"/>
  </si>
  <si>
    <t>道路側1.0、隣地側0.6</t>
  </si>
  <si>
    <t>いろどりの杜・草加学園橋</t>
  </si>
  <si>
    <t>原町二丁目585番8他</t>
  </si>
  <si>
    <t>共同住宅，長屋，倉庫等は建築不可</t>
  </si>
  <si>
    <t>コモンガーデン草加</t>
  </si>
  <si>
    <t>原町二丁目585番407他</t>
  </si>
  <si>
    <t>隣地0.7</t>
  </si>
  <si>
    <t>屋根勾配、緑化</t>
  </si>
  <si>
    <t>時めく街草加松原</t>
    <rPh sb="0" eb="1">
      <t>トキ</t>
    </rPh>
    <rPh sb="3" eb="4">
      <t>マチ</t>
    </rPh>
    <rPh sb="4" eb="6">
      <t>ソウカ</t>
    </rPh>
    <rPh sb="6" eb="8">
      <t>マツバラ</t>
    </rPh>
    <phoneticPr fontId="4"/>
  </si>
  <si>
    <t>草加四丁目184番11他</t>
    <rPh sb="0" eb="2">
      <t>ソウカ</t>
    </rPh>
    <rPh sb="2" eb="5">
      <t>ヨンチョウメ</t>
    </rPh>
    <rPh sb="8" eb="9">
      <t>バン</t>
    </rPh>
    <rPh sb="11" eb="12">
      <t>タ</t>
    </rPh>
    <phoneticPr fontId="4"/>
  </si>
  <si>
    <t>文書による申し出がないときは更に10年間延長</t>
    <rPh sb="0" eb="2">
      <t>ブンショ</t>
    </rPh>
    <rPh sb="5" eb="6">
      <t>モウ</t>
    </rPh>
    <rPh sb="7" eb="8">
      <t>デ</t>
    </rPh>
    <rPh sb="14" eb="15">
      <t>サラ</t>
    </rPh>
    <rPh sb="18" eb="19">
      <t>ネン</t>
    </rPh>
    <rPh sb="19" eb="20">
      <t>カン</t>
    </rPh>
    <rPh sb="20" eb="22">
      <t>エンチョウ</t>
    </rPh>
    <phoneticPr fontId="4"/>
  </si>
  <si>
    <t>草加市</t>
    <rPh sb="0" eb="3">
      <t>ソウカシ</t>
    </rPh>
    <phoneticPr fontId="4"/>
  </si>
  <si>
    <t>一戸建ての住宅、兼用住宅、これらに付随する車庫・物置等</t>
    <rPh sb="0" eb="2">
      <t>イッコ</t>
    </rPh>
    <rPh sb="2" eb="3">
      <t>ダ</t>
    </rPh>
    <rPh sb="5" eb="7">
      <t>ジュウタク</t>
    </rPh>
    <rPh sb="8" eb="10">
      <t>ケンヨウ</t>
    </rPh>
    <rPh sb="10" eb="12">
      <t>ジュウタク</t>
    </rPh>
    <rPh sb="17" eb="19">
      <t>フズイ</t>
    </rPh>
    <rPh sb="21" eb="23">
      <t>シャコ</t>
    </rPh>
    <rPh sb="24" eb="26">
      <t>モノオキ</t>
    </rPh>
    <rPh sb="26" eb="27">
      <t>トウ</t>
    </rPh>
    <phoneticPr fontId="4"/>
  </si>
  <si>
    <t>10、軒高7</t>
    <rPh sb="3" eb="4">
      <t>ノキ</t>
    </rPh>
    <rPh sb="4" eb="5">
      <t>ダカ</t>
    </rPh>
    <phoneticPr fontId="4"/>
  </si>
  <si>
    <t>道路側1.0、隣地側0.5</t>
    <rPh sb="0" eb="2">
      <t>ドウロ</t>
    </rPh>
    <rPh sb="2" eb="3">
      <t>ガワ</t>
    </rPh>
    <rPh sb="7" eb="9">
      <t>リンチ</t>
    </rPh>
    <rPh sb="9" eb="10">
      <t>ガワ</t>
    </rPh>
    <phoneticPr fontId="4"/>
  </si>
  <si>
    <t>道路側生垣又は花壇等の植栽</t>
    <rPh sb="0" eb="2">
      <t>ドウロ</t>
    </rPh>
    <rPh sb="2" eb="3">
      <t>ガワ</t>
    </rPh>
    <rPh sb="3" eb="5">
      <t>イケガキ</t>
    </rPh>
    <rPh sb="5" eb="6">
      <t>マタ</t>
    </rPh>
    <rPh sb="7" eb="9">
      <t>カダン</t>
    </rPh>
    <rPh sb="9" eb="10">
      <t>トウ</t>
    </rPh>
    <rPh sb="11" eb="13">
      <t>ショクサイ</t>
    </rPh>
    <phoneticPr fontId="4"/>
  </si>
  <si>
    <t>地盤高変更不可、屋根色彩制限、広告物看板等設置不可、敷地内緑化、北側高さ制限、雪止め設置</t>
    <rPh sb="0" eb="2">
      <t>ジバン</t>
    </rPh>
    <rPh sb="2" eb="3">
      <t>ダカ</t>
    </rPh>
    <rPh sb="3" eb="5">
      <t>ヘンコウ</t>
    </rPh>
    <rPh sb="5" eb="7">
      <t>フカ</t>
    </rPh>
    <rPh sb="8" eb="10">
      <t>ヤネ</t>
    </rPh>
    <rPh sb="10" eb="12">
      <t>シキサイ</t>
    </rPh>
    <rPh sb="12" eb="14">
      <t>セイゲン</t>
    </rPh>
    <rPh sb="15" eb="17">
      <t>コウコク</t>
    </rPh>
    <rPh sb="17" eb="18">
      <t>ブツ</t>
    </rPh>
    <rPh sb="18" eb="20">
      <t>カンバン</t>
    </rPh>
    <rPh sb="20" eb="21">
      <t>トウ</t>
    </rPh>
    <rPh sb="21" eb="23">
      <t>セッチ</t>
    </rPh>
    <rPh sb="23" eb="25">
      <t>フカ</t>
    </rPh>
    <rPh sb="26" eb="28">
      <t>シキチ</t>
    </rPh>
    <rPh sb="28" eb="29">
      <t>ナイ</t>
    </rPh>
    <rPh sb="29" eb="31">
      <t>リョッカ</t>
    </rPh>
    <rPh sb="32" eb="34">
      <t>キタガワ</t>
    </rPh>
    <rPh sb="34" eb="35">
      <t>タカ</t>
    </rPh>
    <rPh sb="36" eb="38">
      <t>セイゲン</t>
    </rPh>
    <rPh sb="39" eb="40">
      <t>ユキ</t>
    </rPh>
    <rPh sb="40" eb="41">
      <t>ド</t>
    </rPh>
    <rPh sb="42" eb="44">
      <t>セッチ</t>
    </rPh>
    <phoneticPr fontId="4"/>
  </si>
  <si>
    <t>デュオアベニュー草加</t>
    <rPh sb="8" eb="10">
      <t>ソウカ</t>
    </rPh>
    <phoneticPr fontId="18"/>
  </si>
  <si>
    <t>手代町281番1他</t>
    <rPh sb="0" eb="2">
      <t>テシロ</t>
    </rPh>
    <rPh sb="2" eb="3">
      <t>マチ</t>
    </rPh>
    <rPh sb="6" eb="7">
      <t>バン</t>
    </rPh>
    <rPh sb="8" eb="9">
      <t>ホカ</t>
    </rPh>
    <phoneticPr fontId="18"/>
  </si>
  <si>
    <t>土地所有者等の過半数から異議等の申し出がないときは、更に5年間延長</t>
    <rPh sb="0" eb="2">
      <t>トチ</t>
    </rPh>
    <rPh sb="2" eb="5">
      <t>ショユウシャ</t>
    </rPh>
    <rPh sb="5" eb="6">
      <t>ナド</t>
    </rPh>
    <rPh sb="7" eb="10">
      <t>カハンスウ</t>
    </rPh>
    <rPh sb="12" eb="14">
      <t>イギ</t>
    </rPh>
    <rPh sb="14" eb="15">
      <t>ナド</t>
    </rPh>
    <rPh sb="16" eb="17">
      <t>モウ</t>
    </rPh>
    <rPh sb="18" eb="19">
      <t>デ</t>
    </rPh>
    <rPh sb="26" eb="27">
      <t>サラ</t>
    </rPh>
    <rPh sb="29" eb="31">
      <t>ネンカン</t>
    </rPh>
    <rPh sb="31" eb="33">
      <t>エンチョウ</t>
    </rPh>
    <phoneticPr fontId="18"/>
  </si>
  <si>
    <t>草加市</t>
    <rPh sb="0" eb="3">
      <t>ソウカシ</t>
    </rPh>
    <phoneticPr fontId="18"/>
  </si>
  <si>
    <t>専用住宅
兼用住宅
長屋、共同住宅</t>
    <rPh sb="5" eb="7">
      <t>ケンヨウ</t>
    </rPh>
    <rPh sb="7" eb="9">
      <t>ジュウタク</t>
    </rPh>
    <rPh sb="10" eb="12">
      <t>ナガヤ</t>
    </rPh>
    <rPh sb="13" eb="15">
      <t>キョウドウ</t>
    </rPh>
    <rPh sb="15" eb="17">
      <t>ジュウタク</t>
    </rPh>
    <phoneticPr fontId="18"/>
  </si>
  <si>
    <t>塀色彩制限</t>
    <rPh sb="0" eb="1">
      <t>ヘイ</t>
    </rPh>
    <rPh sb="1" eb="3">
      <t>シキサイ</t>
    </rPh>
    <rPh sb="3" eb="5">
      <t>セイゲン</t>
    </rPh>
    <phoneticPr fontId="18"/>
  </si>
  <si>
    <t>屋根色彩制限</t>
    <rPh sb="0" eb="2">
      <t>ヤネ</t>
    </rPh>
    <rPh sb="2" eb="4">
      <t>シキサイ</t>
    </rPh>
    <rPh sb="4" eb="6">
      <t>セイゲン</t>
    </rPh>
    <phoneticPr fontId="18"/>
  </si>
  <si>
    <t>デュオアベニュー草加Ⅱ</t>
    <rPh sb="8" eb="10">
      <t>ソウカ</t>
    </rPh>
    <phoneticPr fontId="8"/>
  </si>
  <si>
    <t>手代町283番6他</t>
    <rPh sb="0" eb="2">
      <t>テシロ</t>
    </rPh>
    <rPh sb="2" eb="3">
      <t>マチ</t>
    </rPh>
    <rPh sb="6" eb="7">
      <t>バン</t>
    </rPh>
    <rPh sb="8" eb="9">
      <t>ホカ</t>
    </rPh>
    <phoneticPr fontId="8"/>
  </si>
  <si>
    <t>H29.6.-</t>
  </si>
  <si>
    <t>草加市</t>
    <rPh sb="0" eb="3">
      <t>ソウカシ</t>
    </rPh>
    <phoneticPr fontId="8"/>
  </si>
  <si>
    <t>専用住宅、兼用住宅、長屋、共同住宅</t>
    <rPh sb="0" eb="2">
      <t>センヨウ</t>
    </rPh>
    <rPh sb="5" eb="7">
      <t>ケンヨウ</t>
    </rPh>
    <rPh sb="7" eb="9">
      <t>ジュウタク</t>
    </rPh>
    <rPh sb="10" eb="12">
      <t>ナガヤ</t>
    </rPh>
    <rPh sb="13" eb="15">
      <t>キョウドウ</t>
    </rPh>
    <rPh sb="15" eb="17">
      <t>ジュウタク</t>
    </rPh>
    <phoneticPr fontId="8"/>
  </si>
  <si>
    <t>塀色彩制限</t>
    <rPh sb="0" eb="1">
      <t>ヘイ</t>
    </rPh>
    <rPh sb="1" eb="3">
      <t>シキサイ</t>
    </rPh>
    <rPh sb="3" eb="5">
      <t>セイゲン</t>
    </rPh>
    <phoneticPr fontId="8"/>
  </si>
  <si>
    <t>屋根色彩制限</t>
    <rPh sb="0" eb="2">
      <t>ヤネ</t>
    </rPh>
    <rPh sb="2" eb="4">
      <t>シキサイ</t>
    </rPh>
    <rPh sb="4" eb="6">
      <t>セイゲン</t>
    </rPh>
    <phoneticPr fontId="8"/>
  </si>
  <si>
    <t>こしがや・四季の路</t>
  </si>
  <si>
    <t>越谷市大字大道時代248-2外</t>
    <rPh sb="0" eb="2">
      <t>コシガヤ</t>
    </rPh>
    <rPh sb="2" eb="3">
      <t>シ</t>
    </rPh>
    <rPh sb="3" eb="5">
      <t>オオアザ</t>
    </rPh>
    <rPh sb="5" eb="7">
      <t>オオミチ</t>
    </rPh>
    <rPh sb="7" eb="9">
      <t>ジダイ</t>
    </rPh>
    <rPh sb="14" eb="15">
      <t>ガイ</t>
    </rPh>
    <phoneticPr fontId="37"/>
  </si>
  <si>
    <t>越谷市</t>
  </si>
  <si>
    <t>10、軒高7.0ｍ以下、北側斜線</t>
  </si>
  <si>
    <t>隣0.8、道0.9</t>
  </si>
  <si>
    <t>生垣等</t>
  </si>
  <si>
    <t>緑の保全、色彩の調和</t>
  </si>
  <si>
    <t>せんげん台・彩の路</t>
  </si>
  <si>
    <t>西大袋土地区画整理事業25街区１画地他</t>
  </si>
  <si>
    <t>専用住宅・兼用住宅</t>
  </si>
  <si>
    <t>越谷市レフィナード千間台</t>
  </si>
  <si>
    <t>船戸字堀工350-1</t>
    <rPh sb="0" eb="5">
      <t>フナトジホリコウ</t>
    </rPh>
    <phoneticPr fontId="37"/>
  </si>
  <si>
    <t>越谷ゆいまーる</t>
  </si>
  <si>
    <t>越谷都市計画事業西大袋土地区画整理地内33街区1画地</t>
    <phoneticPr fontId="37"/>
  </si>
  <si>
    <t>専用住宅，兼用住宅</t>
  </si>
  <si>
    <t>10、2F、軒高7ｍ以下</t>
  </si>
  <si>
    <t>生垣もしくは高さ0.5ｍ以下の塀</t>
  </si>
  <si>
    <t>グラストせんげん台</t>
  </si>
  <si>
    <t>大字平方字沼田1427-1、-9、-10、-11、1429、1433-1</t>
  </si>
  <si>
    <t>10、北側斜線制限</t>
  </si>
  <si>
    <t>生垣もしくは高さ1.2ｍ以下の塀＋植栽</t>
  </si>
  <si>
    <t>屋根の色彩の調和</t>
  </si>
  <si>
    <t>レイクタウン美環の杜</t>
    <rPh sb="6" eb="7">
      <t>ビ</t>
    </rPh>
    <rPh sb="7" eb="8">
      <t>ワ</t>
    </rPh>
    <rPh sb="9" eb="10">
      <t>モリ</t>
    </rPh>
    <phoneticPr fontId="18"/>
  </si>
  <si>
    <t>越谷市レイクタウン特定土地区画整理事業地内202街区1画地</t>
    <rPh sb="0" eb="2">
      <t>コシガヤ</t>
    </rPh>
    <rPh sb="2" eb="3">
      <t>シ</t>
    </rPh>
    <rPh sb="9" eb="11">
      <t>トクテイ</t>
    </rPh>
    <rPh sb="11" eb="13">
      <t>トチ</t>
    </rPh>
    <rPh sb="13" eb="15">
      <t>クカク</t>
    </rPh>
    <rPh sb="15" eb="17">
      <t>セイリ</t>
    </rPh>
    <rPh sb="17" eb="19">
      <t>ジギョウ</t>
    </rPh>
    <rPh sb="19" eb="20">
      <t>チ</t>
    </rPh>
    <rPh sb="20" eb="21">
      <t>ナイ</t>
    </rPh>
    <rPh sb="24" eb="26">
      <t>ガイク</t>
    </rPh>
    <rPh sb="27" eb="28">
      <t>カク</t>
    </rPh>
    <rPh sb="28" eb="29">
      <t>チ</t>
    </rPh>
    <phoneticPr fontId="5"/>
  </si>
  <si>
    <t>越谷市</t>
    <rPh sb="0" eb="3">
      <t>コシガヤシ</t>
    </rPh>
    <phoneticPr fontId="18"/>
  </si>
  <si>
    <t>専用住宅，兼用住宅</t>
    <rPh sb="5" eb="7">
      <t>ケンヨウ</t>
    </rPh>
    <rPh sb="7" eb="9">
      <t>ジュウタク</t>
    </rPh>
    <phoneticPr fontId="18"/>
  </si>
  <si>
    <t>生垣もしくは高さ1.2m以下の塀＋植栽</t>
    <rPh sb="0" eb="2">
      <t>イケガキ</t>
    </rPh>
    <rPh sb="6" eb="7">
      <t>タカ</t>
    </rPh>
    <rPh sb="12" eb="14">
      <t>イカ</t>
    </rPh>
    <rPh sb="15" eb="16">
      <t>ヘイ</t>
    </rPh>
    <rPh sb="17" eb="19">
      <t>ショクサイ</t>
    </rPh>
    <phoneticPr fontId="5"/>
  </si>
  <si>
    <t>緑の保全、色彩の調和</t>
    <rPh sb="0" eb="1">
      <t>ミドリ</t>
    </rPh>
    <rPh sb="2" eb="4">
      <t>ホゼン</t>
    </rPh>
    <rPh sb="5" eb="7">
      <t>シキサイ</t>
    </rPh>
    <rPh sb="8" eb="10">
      <t>チョウワ</t>
    </rPh>
    <phoneticPr fontId="5"/>
  </si>
  <si>
    <t>花と果樹の街こしがや</t>
    <rPh sb="0" eb="1">
      <t>ハナ</t>
    </rPh>
    <rPh sb="2" eb="4">
      <t>カジュ</t>
    </rPh>
    <rPh sb="5" eb="6">
      <t>マチ</t>
    </rPh>
    <phoneticPr fontId="18"/>
  </si>
  <si>
    <t>越谷市大字恩間字中堤369番1、369番2、371番1、372番1</t>
    <rPh sb="0" eb="3">
      <t>コシガヤシ</t>
    </rPh>
    <rPh sb="3" eb="5">
      <t>オオアザ</t>
    </rPh>
    <rPh sb="5" eb="7">
      <t>オンマ</t>
    </rPh>
    <rPh sb="7" eb="8">
      <t>アザ</t>
    </rPh>
    <rPh sb="8" eb="9">
      <t>ナカ</t>
    </rPh>
    <rPh sb="9" eb="10">
      <t>ツツミ</t>
    </rPh>
    <rPh sb="13" eb="14">
      <t>バン</t>
    </rPh>
    <rPh sb="19" eb="20">
      <t>バン</t>
    </rPh>
    <rPh sb="25" eb="26">
      <t>バン</t>
    </rPh>
    <rPh sb="31" eb="32">
      <t>バン</t>
    </rPh>
    <phoneticPr fontId="18"/>
  </si>
  <si>
    <t>10、2F、軒高7、北側斜線1.25+7</t>
    <rPh sb="6" eb="7">
      <t>ノキ</t>
    </rPh>
    <rPh sb="7" eb="8">
      <t>タカ</t>
    </rPh>
    <rPh sb="10" eb="11">
      <t>キタ</t>
    </rPh>
    <rPh sb="11" eb="12">
      <t>ガワ</t>
    </rPh>
    <rPh sb="12" eb="14">
      <t>シャセン</t>
    </rPh>
    <phoneticPr fontId="18"/>
  </si>
  <si>
    <t>0.5～1</t>
  </si>
  <si>
    <t>緑地帯</t>
    <rPh sb="0" eb="2">
      <t>リョクチ</t>
    </rPh>
    <rPh sb="2" eb="3">
      <t>タイ</t>
    </rPh>
    <phoneticPr fontId="18"/>
  </si>
  <si>
    <t>緑化</t>
    <rPh sb="0" eb="2">
      <t>リョッカ</t>
    </rPh>
    <phoneticPr fontId="18"/>
  </si>
  <si>
    <t>新座市東二丁目住宅地</t>
    <rPh sb="0" eb="3">
      <t>ニイザシ</t>
    </rPh>
    <rPh sb="3" eb="4">
      <t>ヒガシ</t>
    </rPh>
    <rPh sb="4" eb="7">
      <t>２チョウメ</t>
    </rPh>
    <rPh sb="7" eb="10">
      <t>ジュウタクチ</t>
    </rPh>
    <phoneticPr fontId="34"/>
  </si>
  <si>
    <t>新座市東二丁目11番10から同番14まで
12番6から同番26まで</t>
    <rPh sb="0" eb="3">
      <t>ニイザシ</t>
    </rPh>
    <rPh sb="3" eb="4">
      <t>ヒガシ</t>
    </rPh>
    <rPh sb="4" eb="5">
      <t>２</t>
    </rPh>
    <rPh sb="5" eb="7">
      <t>チョウメ</t>
    </rPh>
    <rPh sb="9" eb="10">
      <t>バン</t>
    </rPh>
    <rPh sb="14" eb="15">
      <t>ドウ</t>
    </rPh>
    <rPh sb="15" eb="16">
      <t>バン</t>
    </rPh>
    <rPh sb="23" eb="24">
      <t>バン</t>
    </rPh>
    <rPh sb="27" eb="28">
      <t>ドウ</t>
    </rPh>
    <rPh sb="28" eb="29">
      <t>バン</t>
    </rPh>
    <phoneticPr fontId="34"/>
  </si>
  <si>
    <t>更新回数は１回、それ以降は廃止公告日まで</t>
    <rPh sb="6" eb="7">
      <t>カイ</t>
    </rPh>
    <phoneticPr fontId="34"/>
  </si>
  <si>
    <t>新座市</t>
    <rPh sb="0" eb="3">
      <t>ニイザシ</t>
    </rPh>
    <phoneticPr fontId="34"/>
  </si>
  <si>
    <t>住宅、兼用住宅、共同住宅、診療所、公共的施設</t>
    <rPh sb="0" eb="2">
      <t>ジュウタク</t>
    </rPh>
    <rPh sb="3" eb="5">
      <t>ケンヨウ</t>
    </rPh>
    <rPh sb="5" eb="7">
      <t>ジュウタク</t>
    </rPh>
    <rPh sb="8" eb="10">
      <t>キョウドウ</t>
    </rPh>
    <rPh sb="10" eb="12">
      <t>ジュウタク</t>
    </rPh>
    <rPh sb="13" eb="16">
      <t>シンリョウジョ</t>
    </rPh>
    <rPh sb="17" eb="20">
      <t>コウキョウテキ</t>
    </rPh>
    <rPh sb="20" eb="22">
      <t>シセツ</t>
    </rPh>
    <phoneticPr fontId="34"/>
  </si>
  <si>
    <t>ー</t>
  </si>
  <si>
    <t>生垣又はフェンス（1.0ｍ以下の部分門等除く）</t>
    <rPh sb="0" eb="2">
      <t>イケガキ</t>
    </rPh>
    <rPh sb="2" eb="3">
      <t>マタ</t>
    </rPh>
    <rPh sb="13" eb="15">
      <t>イカ</t>
    </rPh>
    <rPh sb="16" eb="18">
      <t>ブブン</t>
    </rPh>
    <rPh sb="18" eb="19">
      <t>モン</t>
    </rPh>
    <rPh sb="19" eb="20">
      <t>トウ</t>
    </rPh>
    <rPh sb="20" eb="21">
      <t>ノゾ</t>
    </rPh>
    <phoneticPr fontId="34"/>
  </si>
  <si>
    <t>敷地分割不可
切土、盛土不可</t>
    <rPh sb="0" eb="2">
      <t>シキチ</t>
    </rPh>
    <rPh sb="2" eb="4">
      <t>ブンカツ</t>
    </rPh>
    <rPh sb="4" eb="5">
      <t>フ</t>
    </rPh>
    <rPh sb="5" eb="6">
      <t>カ</t>
    </rPh>
    <rPh sb="7" eb="8">
      <t>キリ</t>
    </rPh>
    <rPh sb="8" eb="9">
      <t>ド</t>
    </rPh>
    <rPh sb="10" eb="11">
      <t>モリ</t>
    </rPh>
    <rPh sb="11" eb="12">
      <t>ド</t>
    </rPh>
    <rPh sb="12" eb="14">
      <t>フカ</t>
    </rPh>
    <phoneticPr fontId="34"/>
  </si>
  <si>
    <t>久喜市蛭子</t>
  </si>
  <si>
    <t>大字下早見字恵比寿1133番地16　他32筆</t>
    <rPh sb="0" eb="2">
      <t>オオアザ</t>
    </rPh>
    <rPh sb="2" eb="5">
      <t>シモハヤミ</t>
    </rPh>
    <rPh sb="5" eb="6">
      <t>アザ</t>
    </rPh>
    <rPh sb="6" eb="9">
      <t>エビス</t>
    </rPh>
    <rPh sb="13" eb="15">
      <t>バンチ</t>
    </rPh>
    <rPh sb="18" eb="19">
      <t>ホカ</t>
    </rPh>
    <rPh sb="21" eb="22">
      <t>フデ</t>
    </rPh>
    <phoneticPr fontId="37"/>
  </si>
  <si>
    <t>久喜市</t>
  </si>
  <si>
    <t>10軒高7、２Ｆ</t>
  </si>
  <si>
    <t>久喜市北青柳本村</t>
  </si>
  <si>
    <t>大字北青柳字本村493番1　他27筆</t>
    <rPh sb="0" eb="8">
      <t>オオアザキタアオヤギジモトムラ</t>
    </rPh>
    <rPh sb="11" eb="12">
      <t>バン</t>
    </rPh>
    <rPh sb="14" eb="15">
      <t>ホカ</t>
    </rPh>
    <rPh sb="17" eb="18">
      <t>フデ</t>
    </rPh>
    <phoneticPr fontId="37"/>
  </si>
  <si>
    <t>南北：1、
東西：0.6</t>
  </si>
  <si>
    <t>1.2(門構：1.5）</t>
  </si>
  <si>
    <t>東鷲宮ベリーズタウン</t>
    <rPh sb="0" eb="1">
      <t>ヒガシ</t>
    </rPh>
    <rPh sb="1" eb="3">
      <t>ワシノミヤ</t>
    </rPh>
    <phoneticPr fontId="18"/>
  </si>
  <si>
    <t>大字鷲宮字内下196-8外12筆</t>
    <rPh sb="0" eb="2">
      <t>オオアザ</t>
    </rPh>
    <rPh sb="2" eb="4">
      <t>ワシノミヤ</t>
    </rPh>
    <rPh sb="4" eb="5">
      <t>アザ</t>
    </rPh>
    <rPh sb="5" eb="6">
      <t>ウチ</t>
    </rPh>
    <rPh sb="6" eb="7">
      <t>シタ</t>
    </rPh>
    <rPh sb="12" eb="13">
      <t>ソト</t>
    </rPh>
    <rPh sb="15" eb="16">
      <t>フデ</t>
    </rPh>
    <phoneticPr fontId="18"/>
  </si>
  <si>
    <t>１回のみ自動更新、延長年数は10年</t>
    <rPh sb="1" eb="2">
      <t>カイ</t>
    </rPh>
    <rPh sb="4" eb="6">
      <t>ジドウ</t>
    </rPh>
    <rPh sb="6" eb="8">
      <t>コウシン</t>
    </rPh>
    <rPh sb="9" eb="11">
      <t>エンチョウ</t>
    </rPh>
    <rPh sb="11" eb="13">
      <t>ネンスウ</t>
    </rPh>
    <rPh sb="16" eb="17">
      <t>ネン</t>
    </rPh>
    <phoneticPr fontId="18"/>
  </si>
  <si>
    <t>久喜市</t>
    <rPh sb="0" eb="3">
      <t>クキシ</t>
    </rPh>
    <phoneticPr fontId="18"/>
  </si>
  <si>
    <t>一戸建て、専用住宅若しくは診療所（獣医院を除く）併用住宅</t>
    <rPh sb="0" eb="3">
      <t>イッコダ</t>
    </rPh>
    <rPh sb="5" eb="7">
      <t>センヨウ</t>
    </rPh>
    <rPh sb="7" eb="9">
      <t>ジュウタク</t>
    </rPh>
    <rPh sb="9" eb="10">
      <t>モ</t>
    </rPh>
    <rPh sb="13" eb="16">
      <t>シンリョウジョ</t>
    </rPh>
    <rPh sb="17" eb="19">
      <t>ジュウイ</t>
    </rPh>
    <rPh sb="19" eb="20">
      <t>イン</t>
    </rPh>
    <rPh sb="21" eb="22">
      <t>ノゾ</t>
    </rPh>
    <rPh sb="24" eb="26">
      <t>ヘイヨウ</t>
    </rPh>
    <rPh sb="26" eb="28">
      <t>ジュウタク</t>
    </rPh>
    <phoneticPr fontId="18"/>
  </si>
  <si>
    <t>10、軒高7、2Ｆ</t>
    <rPh sb="3" eb="5">
      <t>ノキダカ</t>
    </rPh>
    <phoneticPr fontId="18"/>
  </si>
  <si>
    <t>Ｃ－１３　緑地協定</t>
    <rPh sb="5" eb="7">
      <t>リョクチ</t>
    </rPh>
    <rPh sb="7" eb="9">
      <t>キョウテイ</t>
    </rPh>
    <phoneticPr fontId="15"/>
  </si>
  <si>
    <t>※ 協定事項の記号「○：緑化に係る項目のみ、▲：緑地保全に係る項目のみ、◎：緑化及び緑地保全に係る項目」</t>
    <rPh sb="2" eb="6">
      <t>キョウテイジコウ</t>
    </rPh>
    <rPh sb="7" eb="9">
      <t>キゴウ</t>
    </rPh>
    <rPh sb="12" eb="14">
      <t>リョッカ</t>
    </rPh>
    <rPh sb="15" eb="16">
      <t>カカワ</t>
    </rPh>
    <rPh sb="17" eb="19">
      <t>コウモク</t>
    </rPh>
    <rPh sb="24" eb="28">
      <t>リョクチホゼン</t>
    </rPh>
    <rPh sb="29" eb="30">
      <t>カカワ</t>
    </rPh>
    <rPh sb="31" eb="33">
      <t>コウモク</t>
    </rPh>
    <rPh sb="38" eb="40">
      <t>リョッカ</t>
    </rPh>
    <rPh sb="40" eb="41">
      <t>オヨ</t>
    </rPh>
    <rPh sb="42" eb="46">
      <t>リョクチホゼン</t>
    </rPh>
    <rPh sb="47" eb="48">
      <t>カカワ</t>
    </rPh>
    <rPh sb="49" eb="51">
      <t>コウモク</t>
    </rPh>
    <phoneticPr fontId="37"/>
  </si>
  <si>
    <t>都市名</t>
    <rPh sb="0" eb="3">
      <t>トシメイ</t>
    </rPh>
    <phoneticPr fontId="37"/>
  </si>
  <si>
    <t>協定名</t>
    <rPh sb="0" eb="2">
      <t>キョウテイ</t>
    </rPh>
    <rPh sb="2" eb="3">
      <t>メイ</t>
    </rPh>
    <phoneticPr fontId="37"/>
  </si>
  <si>
    <t>認可年月日</t>
    <rPh sb="0" eb="5">
      <t>ニンカネンガッピ</t>
    </rPh>
    <phoneticPr fontId="37"/>
  </si>
  <si>
    <t>面積
（ha）</t>
    <rPh sb="0" eb="2">
      <t>メンセキ</t>
    </rPh>
    <phoneticPr fontId="11"/>
  </si>
  <si>
    <t>指定要件</t>
    <rPh sb="0" eb="2">
      <t>シテイ</t>
    </rPh>
    <rPh sb="2" eb="4">
      <t>ヨウケン</t>
    </rPh>
    <phoneticPr fontId="37"/>
  </si>
  <si>
    <t>協定事項</t>
    <rPh sb="0" eb="4">
      <t>キョウテイジコウ</t>
    </rPh>
    <phoneticPr fontId="37"/>
  </si>
  <si>
    <t>有効期間
（年）</t>
    <rPh sb="0" eb="4">
      <t>ユウコウキカン</t>
    </rPh>
    <rPh sb="6" eb="7">
      <t>ネン</t>
    </rPh>
    <phoneticPr fontId="11"/>
  </si>
  <si>
    <t>45条</t>
  </si>
  <si>
    <t>54条</t>
  </si>
  <si>
    <t>種類</t>
  </si>
  <si>
    <t>場所</t>
  </si>
  <si>
    <t>垣又は
柵の構造</t>
    <phoneticPr fontId="37"/>
  </si>
  <si>
    <t>管理</t>
  </si>
  <si>
    <t>特記すべき事項</t>
  </si>
  <si>
    <t>所沢市椿峰協定（緑地）</t>
  </si>
  <si>
    <t>-</t>
    <phoneticPr fontId="37"/>
  </si>
  <si>
    <t>法面緑化</t>
  </si>
  <si>
    <t>川柳町一丁目緑化協定</t>
  </si>
  <si>
    <t>パークタウン越谷緑化協定</t>
  </si>
  <si>
    <t>七左町六丁目緑化協定</t>
  </si>
  <si>
    <t>グレースタウン緑化協定</t>
  </si>
  <si>
    <t>積水ハウス工業大沢第一期緑化協定</t>
  </si>
  <si>
    <t>日生せんげん台Ⅰ期緑化協定</t>
  </si>
  <si>
    <t>日生せんげん台Ⅱ期緑化協定</t>
  </si>
  <si>
    <t>中央住宅向畑緑化協定</t>
  </si>
  <si>
    <t>星和せんげん台(129)緑化協定</t>
  </si>
  <si>
    <t>星和せんげん台(127)緑化協定</t>
  </si>
  <si>
    <t>星和せんげん台(106)緑化協定</t>
  </si>
  <si>
    <t>星和せんげん台(103)緑化協定</t>
  </si>
  <si>
    <t>星和せんげん台(133)緑化協定</t>
  </si>
  <si>
    <t>星和せんげん台(131-1)緑化協定</t>
  </si>
  <si>
    <t>星和せんげん台(131-2)緑化協定</t>
  </si>
  <si>
    <t>星和せんげん台(145)緑化協定</t>
  </si>
  <si>
    <t>星和せんげん台(141)緑化協定</t>
  </si>
  <si>
    <t>星和せんげん台(143)緑化協定</t>
  </si>
  <si>
    <t>星和せんげん台(146)緑化協定</t>
  </si>
  <si>
    <t>星和せんげん台(104)緑化協定</t>
  </si>
  <si>
    <t>星和せんげん台(130-1)緑化協定</t>
  </si>
  <si>
    <t>星和せんげん台(134-1)緑化協定</t>
  </si>
  <si>
    <t>星和せんげん台(134-2)緑化協定</t>
  </si>
  <si>
    <t>星和せんげん台(136)緑化協定</t>
  </si>
  <si>
    <t>星和せんげん台(140)緑化協定</t>
  </si>
  <si>
    <t>星和せんげん台(144)緑化協定</t>
  </si>
  <si>
    <t>星和せんげん台(126)緑化協定</t>
  </si>
  <si>
    <t>星和せんげん台(128-2)緑化協定</t>
  </si>
  <si>
    <t>星和せんげん台(148-2)緑化協定</t>
  </si>
  <si>
    <t>増森工業団地緑化協定</t>
  </si>
  <si>
    <t>越谷流通業務団地緑化協定</t>
  </si>
  <si>
    <t>平方工業団地緑化協定</t>
  </si>
  <si>
    <t>新座市</t>
  </si>
  <si>
    <t>ブルーミングガーデン・シエルート志木緑地協定</t>
    <phoneticPr fontId="37"/>
  </si>
  <si>
    <t>桶川市</t>
  </si>
  <si>
    <t>桶川武蔵野台文化村地区緑化協定</t>
  </si>
  <si>
    <t>◎</t>
  </si>
  <si>
    <t>兼六パークタウン地区緑地協定</t>
  </si>
  <si>
    <t>八潮市</t>
  </si>
  <si>
    <t>キッツアイランド緑地協定</t>
  </si>
  <si>
    <t>富士見市</t>
  </si>
  <si>
    <t>サンライズタウン縄文の丘緑化協定</t>
  </si>
  <si>
    <t>三郷市</t>
  </si>
  <si>
    <t>エコライフタウンみさと公園緑地協定</t>
    <phoneticPr fontId="37"/>
  </si>
  <si>
    <t>坂戸市</t>
  </si>
  <si>
    <t>坂戸ニューシティ入西地区緑地協定</t>
  </si>
  <si>
    <t>坂戸ニューシティ入西地区緑地協定
(平成１３年度協定)</t>
  </si>
  <si>
    <t>三芳町</t>
    <rPh sb="0" eb="3">
      <t>ミヨシマチ</t>
    </rPh>
    <phoneticPr fontId="37"/>
  </si>
  <si>
    <t>緑豊かな住宅地　緑地協定書
〈プラウドシーズン鶴瀬〉</t>
  </si>
  <si>
    <t>三芳町</t>
    <rPh sb="0" eb="3">
      <t>ミヨシマチ</t>
    </rPh>
    <phoneticPr fontId="18"/>
  </si>
  <si>
    <t>緑豊かな住宅地　緑地協定書
〈プラウドシーズン鶴瀬セントラル〉</t>
  </si>
  <si>
    <t>毛呂山町</t>
  </si>
  <si>
    <t>目白台二丁目緑地協定</t>
  </si>
  <si>
    <t>目白台三丁目緑地協定</t>
  </si>
  <si>
    <t>目白台四丁目緑地協定</t>
  </si>
  <si>
    <t>鳩山町</t>
  </si>
  <si>
    <t>鳩山ニュータウン第27緑化協定</t>
  </si>
  <si>
    <t>鳩山ニュータウン第28緑化協定</t>
  </si>
  <si>
    <t>鳩山ニュータウン第29緑化協定</t>
  </si>
  <si>
    <t>鳩山ニュータウン第30緑化協定</t>
  </si>
  <si>
    <t>鳩山ニュータウン第15、16、17次緑地協定</t>
  </si>
  <si>
    <t>鳩山ニュータウン第18、19次緑地協定</t>
  </si>
  <si>
    <t>鳩山ニュータウン第20、21、22次緑地協定</t>
  </si>
  <si>
    <t>鳩山ニュータウン第5工区(1)緑地協定</t>
  </si>
  <si>
    <t>鳩山ニュータウン第4工区及び第5工区(2)緑地協定</t>
  </si>
  <si>
    <t>鳩山ニュータウン第6工区(1)・(3)、第7工区(3)・(4)緑地協定</t>
  </si>
  <si>
    <t>鳩山ニュータウン第7工区(2)緑地協定</t>
  </si>
  <si>
    <t>鳩山ニュータウン第206街区緑地協定</t>
  </si>
  <si>
    <t>鳩山ニュータウン第25緑地協定</t>
  </si>
  <si>
    <t>鳩山ニュータウン第26緑地協定</t>
  </si>
  <si>
    <t>宮代町</t>
  </si>
  <si>
    <t>宮代桃山台住宅地緑化協定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</si>
</sst>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00_);[Red]\(0.00\)"/>
    <numFmt numFmtId="177" formatCode="#,##0.00_ ;[Red]\-#,##0.00\ "/>
    <numFmt numFmtId="178" formatCode="#"/>
    <numFmt numFmtId="179" formatCode="#,##0.00_);\(#,##0.00\)"/>
    <numFmt numFmtId="180" formatCode="#,##0.0;[Red]\-#,##0.0"/>
    <numFmt numFmtId="181" formatCode="#,##0.0"/>
    <numFmt numFmtId="182" formatCode="#,##0.0_);[Red]\(#,##0.0\)"/>
    <numFmt numFmtId="183" formatCode="0.0_);[Red]\(0.0\)"/>
    <numFmt numFmtId="184" formatCode="0.000_);[Red]\(0.000\)"/>
    <numFmt numFmtId="185" formatCode="0.0000_);[Red]\(0.0000\)"/>
    <numFmt numFmtId="186" formatCode="#,##0.000;[Red]\-#,##0.000"/>
    <numFmt numFmtId="187" formatCode="#,##0.000"/>
    <numFmt numFmtId="188" formatCode="#,##0_);[Red]\(#,##0\)"/>
    <numFmt numFmtId="189" formatCode="#,##0.000_);[Red]\(#,##0.000\)"/>
    <numFmt numFmtId="190" formatCode="0_);[Red]\(0\)"/>
    <numFmt numFmtId="191" formatCode="[$-411]ge\.m\.d;@"/>
    <numFmt numFmtId="192" formatCode="0_ "/>
  </numFmts>
  <fonts count="42">
    <font>
      <sz val="11"/>
      <color theme="1"/>
      <name val="ＭＳ ゴシック"/>
      <family val="2"/>
      <charset val="128"/>
    </font>
    <font>
      <sz val="11"/>
      <color theme="1"/>
      <name val="ＭＳ ゴシック"/>
      <family val="2"/>
      <charset val="128"/>
    </font>
    <font>
      <sz val="18"/>
      <color theme="3"/>
      <name val="游ゴシック Light"/>
      <family val="2"/>
      <charset val="128"/>
      <scheme val="major"/>
    </font>
    <font>
      <sz val="11"/>
      <color rgb="FF9C6500"/>
      <name val="ＭＳ ゴシック"/>
      <family val="2"/>
      <charset val="128"/>
    </font>
    <font>
      <b/>
      <sz val="11"/>
      <color rgb="FF3F3F3F"/>
      <name val="ＭＳ ゴシック"/>
      <family val="2"/>
      <charset val="128"/>
    </font>
    <font>
      <b/>
      <sz val="11"/>
      <color rgb="FFFA7D00"/>
      <name val="ＭＳ ゴシック"/>
      <family val="2"/>
      <charset val="128"/>
    </font>
    <font>
      <sz val="11"/>
      <color rgb="FFFF0000"/>
      <name val="ＭＳ ゴシック"/>
      <family val="2"/>
      <charset val="128"/>
    </font>
    <font>
      <i/>
      <sz val="11"/>
      <color rgb="FF7F7F7F"/>
      <name val="ＭＳ ゴシック"/>
      <family val="2"/>
      <charset val="128"/>
    </font>
    <font>
      <b/>
      <sz val="11"/>
      <color theme="1"/>
      <name val="ＭＳ ゴシック"/>
      <family val="2"/>
      <charset val="128"/>
    </font>
    <font>
      <sz val="11"/>
      <color theme="0"/>
      <name val="ＭＳ ゴシック"/>
      <family val="2"/>
      <charset val="128"/>
    </font>
    <font>
      <sz val="11"/>
      <name val="ＭＳ Ｐゴシック"/>
      <family val="3"/>
      <charset val="128"/>
    </font>
    <font>
      <sz val="6"/>
      <name val="ＭＳ ゴシック"/>
      <family val="2"/>
      <charset val="128"/>
    </font>
    <font>
      <sz val="11"/>
      <name val="ＭＳ Ｐ明朝"/>
      <family val="1"/>
      <charset val="128"/>
    </font>
    <font>
      <sz val="10"/>
      <name val="ＭＳ Ｐゴシック"/>
      <family val="3"/>
      <charset val="128"/>
    </font>
    <font>
      <sz val="18"/>
      <name val="ＭＳ Ｐ明朝"/>
      <family val="1"/>
      <charset val="128"/>
    </font>
    <font>
      <sz val="6"/>
      <name val="ＭＳ Ｐゴシック"/>
      <family val="3"/>
      <charset val="128"/>
    </font>
    <font>
      <sz val="10"/>
      <name val="ＭＳ 明朝"/>
      <family val="1"/>
      <charset val="128"/>
    </font>
    <font>
      <sz val="10"/>
      <name val="ＭＳ ゴシック"/>
      <family val="3"/>
      <charset val="128"/>
    </font>
    <font>
      <sz val="10"/>
      <name val="ＭＳ Ｐ明朝"/>
      <family val="1"/>
      <charset val="128"/>
    </font>
    <font>
      <sz val="9"/>
      <name val="ＭＳ 明朝"/>
      <family val="1"/>
      <charset val="128"/>
    </font>
    <font>
      <u/>
      <sz val="11"/>
      <color indexed="12"/>
      <name val="ＭＳ Ｐゴシック"/>
      <family val="3"/>
      <charset val="128"/>
    </font>
    <font>
      <sz val="9"/>
      <name val="ＭＳ Ｐゴシック"/>
      <family val="3"/>
      <charset val="128"/>
    </font>
    <font>
      <b/>
      <sz val="10"/>
      <color indexed="10"/>
      <name val="ＭＳ Ｐ明朝"/>
      <family val="1"/>
      <charset val="128"/>
    </font>
    <font>
      <sz val="11"/>
      <color indexed="10"/>
      <name val="ＭＳ Ｐゴシック"/>
      <family val="3"/>
      <charset val="128"/>
    </font>
    <font>
      <sz val="11"/>
      <color indexed="17"/>
      <name val="ＭＳ Ｐゴシック"/>
      <family val="3"/>
      <charset val="128"/>
    </font>
    <font>
      <sz val="10"/>
      <color theme="1"/>
      <name val="ＭＳ Ｐ明朝"/>
      <family val="1"/>
      <charset val="128"/>
    </font>
    <font>
      <sz val="10"/>
      <color indexed="10"/>
      <name val="ＭＳ Ｐ明朝"/>
      <family val="1"/>
      <charset val="128"/>
    </font>
    <font>
      <sz val="10"/>
      <color indexed="17"/>
      <name val="ＭＳ Ｐ明朝"/>
      <family val="1"/>
      <charset val="128"/>
    </font>
    <font>
      <sz val="14"/>
      <name val="ＭＳ 明朝"/>
      <family val="1"/>
      <charset val="128"/>
    </font>
    <font>
      <sz val="11"/>
      <name val="ＭＳ 明朝"/>
      <family val="1"/>
      <charset val="128"/>
    </font>
    <font>
      <sz val="16"/>
      <name val="ＭＳ 明朝"/>
      <family val="1"/>
      <charset val="128"/>
    </font>
    <font>
      <sz val="12"/>
      <name val="ＭＳ Ｐゴシック"/>
      <family val="3"/>
      <charset val="128"/>
    </font>
    <font>
      <sz val="10"/>
      <color indexed="12"/>
      <name val="ＭＳ 明朝"/>
      <family val="1"/>
      <charset val="128"/>
    </font>
    <font>
      <sz val="7"/>
      <name val="ＭＳ 明朝"/>
      <family val="1"/>
      <charset val="128"/>
    </font>
    <font>
      <sz val="11"/>
      <color theme="1"/>
      <name val="游ゴシック"/>
      <family val="2"/>
      <scheme val="minor"/>
    </font>
    <font>
      <sz val="11"/>
      <color theme="1"/>
      <name val="ＭＳ Ｐ明朝"/>
      <family val="1"/>
      <charset val="128"/>
    </font>
    <font>
      <sz val="18"/>
      <color theme="1"/>
      <name val="ＭＳ Ｐ明朝"/>
      <family val="1"/>
      <charset val="128"/>
    </font>
    <font>
      <sz val="6"/>
      <name val="游ゴシック"/>
      <family val="3"/>
      <charset val="128"/>
      <scheme val="minor"/>
    </font>
    <font>
      <sz val="16"/>
      <name val="ＭＳ Ｐ明朝"/>
      <family val="1"/>
      <charset val="128"/>
    </font>
    <font>
      <sz val="11"/>
      <name val="游ゴシック"/>
      <family val="3"/>
      <charset val="128"/>
      <scheme val="minor"/>
    </font>
    <font>
      <sz val="6"/>
      <name val="ＭＳ Ｐゴシック"/>
      <family val="2"/>
      <charset val="128"/>
    </font>
    <font>
      <sz val="11"/>
      <color theme="1"/>
      <name val="游ゴシック"/>
      <family val="2"/>
      <charset val="128"/>
    </font>
  </fonts>
  <fills count="10">
    <fill>
      <patternFill patternType="none"/>
    </fill>
    <fill>
      <patternFill patternType="gray125"/>
    </fill>
    <fill>
      <patternFill patternType="solid">
        <fgColor indexed="44"/>
        <bgColor indexed="64"/>
      </patternFill>
    </fill>
    <fill>
      <patternFill patternType="solid">
        <fgColor rgb="FF99CCFF"/>
        <bgColor rgb="FF000000"/>
      </patternFill>
    </fill>
    <fill>
      <patternFill patternType="solid">
        <fgColor indexed="45"/>
        <bgColor indexed="64"/>
      </patternFill>
    </fill>
    <fill>
      <patternFill patternType="solid">
        <fgColor rgb="FFFF99CC"/>
        <bgColor rgb="FF000000"/>
      </patternFill>
    </fill>
    <fill>
      <patternFill patternType="solid">
        <fgColor rgb="FFFFFF00"/>
        <bgColor indexed="64"/>
      </patternFill>
    </fill>
    <fill>
      <patternFill patternType="solid">
        <fgColor rgb="FFFFFF00"/>
        <bgColor rgb="FF000000"/>
      </patternFill>
    </fill>
    <fill>
      <patternFill patternType="solid">
        <fgColor theme="8" tint="0.79998168889431442"/>
        <bgColor indexed="64"/>
      </patternFill>
    </fill>
    <fill>
      <patternFill patternType="solid">
        <fgColor theme="2"/>
        <bgColor indexed="64"/>
      </patternFill>
    </fill>
  </fills>
  <borders count="139">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double">
        <color indexed="64"/>
      </top>
      <bottom style="hair">
        <color indexed="64"/>
      </bottom>
      <diagonal/>
    </border>
    <border>
      <left/>
      <right style="thin">
        <color indexed="64"/>
      </right>
      <top style="double">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double">
        <color indexed="64"/>
      </bottom>
      <diagonal/>
    </border>
    <border>
      <left style="thin">
        <color indexed="64"/>
      </left>
      <right/>
      <top/>
      <bottom/>
      <diagonal/>
    </border>
    <border>
      <left/>
      <right style="medium">
        <color indexed="64"/>
      </right>
      <top/>
      <bottom/>
      <diagonal/>
    </border>
    <border>
      <left style="thin">
        <color indexed="64"/>
      </left>
      <right/>
      <top/>
      <bottom style="hair">
        <color indexed="64"/>
      </bottom>
      <diagonal/>
    </border>
    <border>
      <left style="thin">
        <color indexed="64"/>
      </left>
      <right style="medium">
        <color indexed="64"/>
      </right>
      <top style="medium">
        <color indexed="64"/>
      </top>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thin">
        <color indexed="64"/>
      </left>
      <right/>
      <top style="hair">
        <color indexed="64"/>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right style="hair">
        <color indexed="64"/>
      </right>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thin">
        <color indexed="64"/>
      </right>
      <top style="medium">
        <color indexed="64"/>
      </top>
      <bottom style="hair">
        <color indexed="64"/>
      </bottom>
      <diagonal/>
    </border>
    <border>
      <left style="hair">
        <color indexed="64"/>
      </left>
      <right/>
      <top style="medium">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diagonal/>
    </border>
    <border>
      <left style="thin">
        <color indexed="64"/>
      </left>
      <right/>
      <top style="hair">
        <color indexed="64"/>
      </top>
      <bottom style="medium">
        <color indexed="64"/>
      </bottom>
      <diagonal/>
    </border>
    <border>
      <left style="thin">
        <color indexed="64"/>
      </left>
      <right/>
      <top style="hair">
        <color indexed="64"/>
      </top>
      <bottom style="double">
        <color indexed="64"/>
      </bottom>
      <diagonal/>
    </border>
    <border>
      <left style="thin">
        <color indexed="64"/>
      </left>
      <right style="medium">
        <color indexed="64"/>
      </right>
      <top style="double">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theme="1"/>
      </left>
      <right style="thin">
        <color indexed="8"/>
      </right>
      <top style="thin">
        <color theme="1"/>
      </top>
      <bottom/>
      <diagonal/>
    </border>
    <border>
      <left style="thin">
        <color indexed="8"/>
      </left>
      <right style="thin">
        <color indexed="8"/>
      </right>
      <top style="thin">
        <color theme="1"/>
      </top>
      <bottom/>
      <diagonal/>
    </border>
    <border>
      <left style="thin">
        <color indexed="8"/>
      </left>
      <right style="thin">
        <color theme="1"/>
      </right>
      <top style="thin">
        <color theme="1"/>
      </top>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s>
  <cellStyleXfs count="13">
    <xf numFmtId="0" fontId="0" fillId="0" borderId="0">
      <alignment vertical="center"/>
    </xf>
    <xf numFmtId="0" fontId="10" fillId="0" borderId="0"/>
    <xf numFmtId="38" fontId="13" fillId="0" borderId="0" applyFont="0" applyFill="0" applyBorder="0" applyAlignment="0" applyProtection="0"/>
    <xf numFmtId="0" fontId="17" fillId="0" borderId="0"/>
    <xf numFmtId="0" fontId="17" fillId="0" borderId="0"/>
    <xf numFmtId="0" fontId="13" fillId="0" borderId="0"/>
    <xf numFmtId="0" fontId="28" fillId="0" borderId="0"/>
    <xf numFmtId="0" fontId="10" fillId="0" borderId="0"/>
    <xf numFmtId="0" fontId="31" fillId="0" borderId="0"/>
    <xf numFmtId="0" fontId="17" fillId="0" borderId="0"/>
    <xf numFmtId="0" fontId="31" fillId="0" borderId="0"/>
    <xf numFmtId="0" fontId="34" fillId="0" borderId="0"/>
    <xf numFmtId="0" fontId="1" fillId="0" borderId="0">
      <alignment vertical="center"/>
    </xf>
  </cellStyleXfs>
  <cellXfs count="848">
    <xf numFmtId="0" fontId="0" fillId="0" borderId="0" xfId="0">
      <alignment vertical="center"/>
    </xf>
    <xf numFmtId="0" fontId="10" fillId="0" borderId="0" xfId="1" applyAlignment="1">
      <alignment horizontal="center" vertical="center"/>
    </xf>
    <xf numFmtId="0" fontId="12" fillId="0" borderId="0" xfId="1" applyFont="1" applyAlignment="1">
      <alignment vertical="center"/>
    </xf>
    <xf numFmtId="176" fontId="10" fillId="0" borderId="0" xfId="2" quotePrefix="1" applyNumberFormat="1" applyFont="1" applyAlignment="1">
      <alignment vertical="center"/>
    </xf>
    <xf numFmtId="176" fontId="10" fillId="0" borderId="0" xfId="2" applyNumberFormat="1" applyFont="1" applyAlignment="1">
      <alignment vertical="center"/>
    </xf>
    <xf numFmtId="176" fontId="10" fillId="0" borderId="0" xfId="2" applyNumberFormat="1" applyFont="1" applyAlignment="1">
      <alignment horizontal="center" vertical="center"/>
    </xf>
    <xf numFmtId="176" fontId="10" fillId="0" borderId="0" xfId="1" applyNumberFormat="1" applyAlignment="1">
      <alignment horizontal="center" vertical="center"/>
    </xf>
    <xf numFmtId="176" fontId="10" fillId="0" borderId="0" xfId="1" quotePrefix="1" applyNumberFormat="1" applyAlignment="1">
      <alignment horizontal="center" vertical="center"/>
    </xf>
    <xf numFmtId="176" fontId="10" fillId="0" borderId="0" xfId="1" applyNumberFormat="1" applyFill="1" applyAlignment="1">
      <alignment horizontal="center" vertical="center"/>
    </xf>
    <xf numFmtId="176" fontId="14" fillId="0" borderId="0" xfId="2" quotePrefix="1" applyNumberFormat="1" applyFont="1" applyAlignment="1">
      <alignment horizontal="left" vertical="center"/>
    </xf>
    <xf numFmtId="176" fontId="13" fillId="0" borderId="0" xfId="1" applyNumberFormat="1" applyFont="1" applyAlignment="1">
      <alignment horizontal="center" vertical="center"/>
    </xf>
    <xf numFmtId="0" fontId="14" fillId="0" borderId="0" xfId="1" applyFont="1" applyAlignment="1">
      <alignment vertical="center"/>
    </xf>
    <xf numFmtId="0" fontId="12" fillId="0" borderId="0" xfId="1" applyFont="1" applyAlignment="1">
      <alignment horizontal="center" vertical="center"/>
    </xf>
    <xf numFmtId="176" fontId="14" fillId="0" borderId="0" xfId="1" quotePrefix="1" applyNumberFormat="1" applyFont="1" applyAlignment="1">
      <alignment horizontal="left" vertical="center"/>
    </xf>
    <xf numFmtId="0" fontId="16" fillId="0" borderId="0" xfId="1" applyFont="1" applyAlignment="1">
      <alignment horizontal="center" vertical="center"/>
    </xf>
    <xf numFmtId="176" fontId="16" fillId="0" borderId="3" xfId="2" applyNumberFormat="1" applyFont="1" applyBorder="1" applyAlignment="1">
      <alignment horizontal="center" vertical="center"/>
    </xf>
    <xf numFmtId="176" fontId="16" fillId="0" borderId="4" xfId="2" applyNumberFormat="1" applyFont="1" applyBorder="1" applyAlignment="1">
      <alignment horizontal="center" vertical="center"/>
    </xf>
    <xf numFmtId="176" fontId="16" fillId="0" borderId="5" xfId="2" applyNumberFormat="1" applyFont="1" applyBorder="1" applyAlignment="1">
      <alignment horizontal="center" vertical="center"/>
    </xf>
    <xf numFmtId="176" fontId="16" fillId="0" borderId="6" xfId="2" applyNumberFormat="1" applyFont="1" applyBorder="1" applyAlignment="1">
      <alignment horizontal="center" vertical="center"/>
    </xf>
    <xf numFmtId="176" fontId="16" fillId="0" borderId="7" xfId="2" applyNumberFormat="1" applyFont="1" applyBorder="1" applyAlignment="1">
      <alignment horizontal="center" vertical="center"/>
    </xf>
    <xf numFmtId="176" fontId="16" fillId="0" borderId="5" xfId="2" applyNumberFormat="1" applyFont="1" applyFill="1" applyBorder="1" applyAlignment="1">
      <alignment horizontal="center" vertical="center"/>
    </xf>
    <xf numFmtId="176" fontId="16" fillId="0" borderId="2" xfId="2" applyNumberFormat="1" applyFont="1" applyBorder="1" applyAlignment="1">
      <alignment horizontal="center" vertical="center"/>
    </xf>
    <xf numFmtId="176" fontId="16" fillId="0" borderId="8" xfId="2" applyNumberFormat="1" applyFont="1" applyBorder="1" applyAlignment="1">
      <alignment horizontal="center" vertical="center"/>
    </xf>
    <xf numFmtId="176" fontId="16" fillId="0" borderId="9" xfId="2" applyNumberFormat="1" applyFont="1" applyBorder="1" applyAlignment="1">
      <alignment horizontal="center" vertical="center"/>
    </xf>
    <xf numFmtId="176" fontId="16" fillId="0" borderId="10" xfId="2" applyNumberFormat="1" applyFont="1" applyBorder="1" applyAlignment="1">
      <alignment horizontal="center" vertical="center"/>
    </xf>
    <xf numFmtId="176" fontId="16" fillId="0" borderId="13" xfId="1" applyNumberFormat="1" applyFont="1" applyBorder="1" applyAlignment="1">
      <alignment horizontal="center" vertical="center"/>
    </xf>
    <xf numFmtId="176" fontId="16" fillId="0" borderId="14" xfId="1" applyNumberFormat="1" applyFont="1" applyBorder="1" applyAlignment="1">
      <alignment horizontal="center" vertical="center"/>
    </xf>
    <xf numFmtId="176" fontId="16" fillId="0" borderId="15" xfId="1" applyNumberFormat="1" applyFont="1" applyBorder="1" applyAlignment="1">
      <alignment horizontal="center" vertical="center"/>
    </xf>
    <xf numFmtId="176" fontId="16" fillId="0" borderId="16" xfId="1" applyNumberFormat="1" applyFont="1" applyBorder="1" applyAlignment="1">
      <alignment horizontal="center" vertical="center"/>
    </xf>
    <xf numFmtId="176" fontId="16" fillId="0" borderId="12" xfId="1" applyNumberFormat="1" applyFont="1" applyBorder="1" applyAlignment="1">
      <alignment horizontal="center" vertical="center"/>
    </xf>
    <xf numFmtId="176" fontId="16" fillId="0" borderId="17" xfId="1" applyNumberFormat="1" applyFont="1" applyBorder="1" applyAlignment="1">
      <alignment horizontal="center" vertical="center"/>
    </xf>
    <xf numFmtId="176" fontId="16" fillId="0" borderId="15" xfId="1" applyNumberFormat="1" applyFont="1" applyFill="1" applyBorder="1" applyAlignment="1">
      <alignment horizontal="center" vertical="center"/>
    </xf>
    <xf numFmtId="176" fontId="16" fillId="0" borderId="12" xfId="1" applyNumberFormat="1" applyFont="1" applyFill="1" applyBorder="1" applyAlignment="1">
      <alignment horizontal="center" vertical="center"/>
    </xf>
    <xf numFmtId="40" fontId="19" fillId="0" borderId="19" xfId="2" applyNumberFormat="1" applyFont="1" applyFill="1" applyBorder="1" applyAlignment="1" applyProtection="1">
      <alignment vertical="center" shrinkToFit="1"/>
      <protection locked="0"/>
    </xf>
    <xf numFmtId="176" fontId="16" fillId="0" borderId="19" xfId="1" applyNumberFormat="1" applyFont="1" applyBorder="1" applyAlignment="1">
      <alignment horizontal="center" vertical="center"/>
    </xf>
    <xf numFmtId="176" fontId="16" fillId="0" borderId="20" xfId="1" applyNumberFormat="1" applyFont="1" applyBorder="1" applyAlignment="1">
      <alignment horizontal="center" vertical="center"/>
    </xf>
    <xf numFmtId="176" fontId="16" fillId="0" borderId="19" xfId="1" applyNumberFormat="1" applyFont="1" applyFill="1" applyBorder="1" applyAlignment="1">
      <alignment horizontal="center" vertical="center"/>
    </xf>
    <xf numFmtId="0" fontId="10" fillId="0" borderId="0" xfId="1" applyBorder="1" applyAlignment="1">
      <alignment horizontal="center" vertical="center"/>
    </xf>
    <xf numFmtId="0" fontId="18" fillId="0" borderId="0" xfId="4" applyFont="1" applyAlignment="1">
      <alignment horizontal="center" vertical="center"/>
    </xf>
    <xf numFmtId="0" fontId="18" fillId="0" borderId="21" xfId="3" quotePrefix="1" applyFont="1" applyFill="1" applyBorder="1" applyAlignment="1">
      <alignment vertical="center"/>
    </xf>
    <xf numFmtId="0" fontId="18" fillId="2" borderId="22" xfId="3" applyFont="1" applyFill="1" applyBorder="1" applyAlignment="1">
      <alignment vertical="center"/>
    </xf>
    <xf numFmtId="40" fontId="18" fillId="3" borderId="22" xfId="2" applyNumberFormat="1" applyFont="1" applyFill="1" applyBorder="1" applyAlignment="1">
      <alignment vertical="center"/>
    </xf>
    <xf numFmtId="40" fontId="18" fillId="3" borderId="23" xfId="2" applyNumberFormat="1" applyFont="1" applyFill="1" applyBorder="1" applyAlignment="1">
      <alignment vertical="center"/>
    </xf>
    <xf numFmtId="0" fontId="18" fillId="0" borderId="0" xfId="1" applyFont="1" applyAlignment="1">
      <alignment horizontal="center" vertical="center"/>
    </xf>
    <xf numFmtId="0" fontId="18" fillId="2" borderId="25" xfId="3" applyFont="1" applyFill="1" applyBorder="1" applyAlignment="1">
      <alignment vertical="center"/>
    </xf>
    <xf numFmtId="40" fontId="18" fillId="3" borderId="25" xfId="2" applyNumberFormat="1" applyFont="1" applyFill="1" applyBorder="1" applyAlignment="1">
      <alignment vertical="center"/>
    </xf>
    <xf numFmtId="40" fontId="18" fillId="3" borderId="26" xfId="2" applyNumberFormat="1" applyFont="1" applyFill="1" applyBorder="1" applyAlignment="1">
      <alignment vertical="center"/>
    </xf>
    <xf numFmtId="0" fontId="18" fillId="0" borderId="22" xfId="3" applyFont="1" applyFill="1" applyBorder="1" applyAlignment="1">
      <alignment vertical="center"/>
    </xf>
    <xf numFmtId="40" fontId="18" fillId="0" borderId="25" xfId="2" applyNumberFormat="1" applyFont="1" applyFill="1" applyBorder="1" applyAlignment="1">
      <alignment vertical="center"/>
    </xf>
    <xf numFmtId="40" fontId="18" fillId="0" borderId="26" xfId="2" applyNumberFormat="1" applyFont="1" applyFill="1" applyBorder="1" applyAlignment="1">
      <alignment vertical="center"/>
    </xf>
    <xf numFmtId="0" fontId="18" fillId="0" borderId="25" xfId="3" applyFont="1" applyFill="1" applyBorder="1" applyAlignment="1">
      <alignment vertical="center"/>
    </xf>
    <xf numFmtId="0" fontId="18" fillId="0" borderId="27" xfId="3" applyFont="1" applyFill="1" applyBorder="1" applyAlignment="1">
      <alignment vertical="center"/>
    </xf>
    <xf numFmtId="40" fontId="18" fillId="0" borderId="22" xfId="2" applyNumberFormat="1" applyFont="1" applyFill="1" applyBorder="1" applyAlignment="1">
      <alignment vertical="center"/>
    </xf>
    <xf numFmtId="40" fontId="18" fillId="0" borderId="23" xfId="2" applyNumberFormat="1" applyFont="1" applyFill="1" applyBorder="1" applyAlignment="1">
      <alignment vertical="center"/>
    </xf>
    <xf numFmtId="0" fontId="18" fillId="0" borderId="0" xfId="4" quotePrefix="1" applyFont="1" applyAlignment="1">
      <alignment horizontal="center" vertical="center" wrapText="1"/>
    </xf>
    <xf numFmtId="0" fontId="18" fillId="2" borderId="28" xfId="3" applyFont="1" applyFill="1" applyBorder="1" applyAlignment="1">
      <alignment vertical="center"/>
    </xf>
    <xf numFmtId="40" fontId="18" fillId="5" borderId="30" xfId="2" applyNumberFormat="1" applyFont="1" applyFill="1" applyBorder="1" applyAlignment="1">
      <alignment vertical="center"/>
    </xf>
    <xf numFmtId="40" fontId="18" fillId="5" borderId="31" xfId="2" applyNumberFormat="1" applyFont="1" applyFill="1" applyBorder="1" applyAlignment="1">
      <alignment vertical="center"/>
    </xf>
    <xf numFmtId="0" fontId="18" fillId="0" borderId="11" xfId="3" applyFont="1" applyFill="1" applyBorder="1" applyAlignment="1">
      <alignment vertical="center"/>
    </xf>
    <xf numFmtId="0" fontId="18" fillId="2" borderId="25" xfId="3" applyFont="1" applyFill="1" applyBorder="1" applyAlignment="1">
      <alignment vertical="center" shrinkToFit="1"/>
    </xf>
    <xf numFmtId="40" fontId="18" fillId="0" borderId="32" xfId="2" applyNumberFormat="1" applyFont="1" applyFill="1" applyBorder="1" applyAlignment="1">
      <alignment vertical="center"/>
    </xf>
    <xf numFmtId="40" fontId="18" fillId="0" borderId="33" xfId="2" applyNumberFormat="1" applyFont="1" applyFill="1" applyBorder="1" applyAlignment="1">
      <alignment vertical="center"/>
    </xf>
    <xf numFmtId="0" fontId="18" fillId="0" borderId="24" xfId="3" applyFont="1" applyFill="1" applyBorder="1" applyAlignment="1">
      <alignment vertical="center"/>
    </xf>
    <xf numFmtId="0" fontId="18" fillId="0" borderId="0" xfId="1" applyFont="1" applyBorder="1" applyAlignment="1">
      <alignment horizontal="center" vertical="center"/>
    </xf>
    <xf numFmtId="0" fontId="18" fillId="2" borderId="25" xfId="3" quotePrefix="1" applyFont="1" applyFill="1" applyBorder="1" applyAlignment="1">
      <alignment horizontal="left" vertical="center"/>
    </xf>
    <xf numFmtId="0" fontId="18" fillId="0" borderId="0" xfId="4" applyFont="1" applyFill="1" applyAlignment="1">
      <alignment horizontal="center" vertical="center"/>
    </xf>
    <xf numFmtId="0" fontId="18" fillId="0" borderId="11" xfId="3" quotePrefix="1" applyFont="1" applyFill="1" applyBorder="1" applyAlignment="1">
      <alignment vertical="center" shrinkToFit="1"/>
    </xf>
    <xf numFmtId="0" fontId="18" fillId="0" borderId="34" xfId="3" applyFont="1" applyFill="1" applyBorder="1" applyAlignment="1">
      <alignment vertical="center"/>
    </xf>
    <xf numFmtId="0" fontId="18" fillId="2" borderId="35" xfId="3" applyFont="1" applyFill="1" applyBorder="1" applyAlignment="1">
      <alignment vertical="center"/>
    </xf>
    <xf numFmtId="40" fontId="18" fillId="3" borderId="35" xfId="2" applyNumberFormat="1" applyFont="1" applyFill="1" applyBorder="1" applyAlignment="1">
      <alignment vertical="center"/>
    </xf>
    <xf numFmtId="40" fontId="18" fillId="3" borderId="36" xfId="2" applyNumberFormat="1" applyFont="1" applyFill="1" applyBorder="1" applyAlignment="1">
      <alignment vertical="center"/>
    </xf>
    <xf numFmtId="0" fontId="18" fillId="0" borderId="25" xfId="3" applyFont="1" applyFill="1" applyBorder="1" applyAlignment="1">
      <alignment horizontal="left" vertical="center"/>
    </xf>
    <xf numFmtId="0" fontId="18" fillId="0" borderId="25" xfId="3" quotePrefix="1" applyFont="1" applyFill="1" applyBorder="1" applyAlignment="1">
      <alignment horizontal="left" vertical="center"/>
    </xf>
    <xf numFmtId="0" fontId="18" fillId="0" borderId="28" xfId="3" applyFont="1" applyFill="1" applyBorder="1" applyAlignment="1">
      <alignment vertical="center"/>
    </xf>
    <xf numFmtId="4" fontId="18" fillId="0" borderId="0" xfId="2" applyNumberFormat="1" applyFont="1" applyFill="1" applyBorder="1" applyAlignment="1">
      <alignment vertical="center"/>
    </xf>
    <xf numFmtId="0" fontId="18" fillId="0" borderId="24" xfId="3" applyFont="1" applyFill="1" applyBorder="1" applyAlignment="1">
      <alignment horizontal="left" vertical="center"/>
    </xf>
    <xf numFmtId="0" fontId="18" fillId="2" borderId="28" xfId="3" quotePrefix="1" applyFont="1" applyFill="1" applyBorder="1" applyAlignment="1">
      <alignment horizontal="left" vertical="center"/>
    </xf>
    <xf numFmtId="4" fontId="18" fillId="0" borderId="0" xfId="1" applyNumberFormat="1" applyFont="1" applyAlignment="1">
      <alignment horizontal="center" vertical="center"/>
    </xf>
    <xf numFmtId="0" fontId="18" fillId="0" borderId="27" xfId="3" applyFont="1" applyBorder="1" applyAlignment="1">
      <alignment vertical="center"/>
    </xf>
    <xf numFmtId="40" fontId="18" fillId="0" borderId="37" xfId="2" applyNumberFormat="1" applyFont="1" applyFill="1" applyBorder="1" applyAlignment="1">
      <alignment vertical="center"/>
    </xf>
    <xf numFmtId="40" fontId="18" fillId="0" borderId="38" xfId="2" applyNumberFormat="1" applyFont="1" applyFill="1" applyBorder="1" applyAlignment="1">
      <alignment vertical="center"/>
    </xf>
    <xf numFmtId="0" fontId="18" fillId="0" borderId="0" xfId="1" applyFont="1" applyFill="1" applyAlignment="1">
      <alignment horizontal="center" vertical="center"/>
    </xf>
    <xf numFmtId="0" fontId="10" fillId="0" borderId="0" xfId="1" applyFill="1" applyAlignment="1">
      <alignment horizontal="center" vertical="center"/>
    </xf>
    <xf numFmtId="4" fontId="18" fillId="0" borderId="0" xfId="1" applyNumberFormat="1" applyFont="1" applyFill="1" applyAlignment="1">
      <alignment horizontal="center" vertical="center"/>
    </xf>
    <xf numFmtId="40" fontId="18" fillId="7" borderId="30" xfId="2" applyNumberFormat="1" applyFont="1" applyFill="1" applyBorder="1" applyAlignment="1">
      <alignment vertical="center"/>
    </xf>
    <xf numFmtId="40" fontId="18" fillId="7" borderId="31" xfId="2" applyNumberFormat="1" applyFont="1" applyFill="1" applyBorder="1" applyAlignment="1">
      <alignment vertical="center"/>
    </xf>
    <xf numFmtId="38" fontId="18" fillId="0" borderId="0" xfId="2" quotePrefix="1" applyFont="1" applyAlignment="1">
      <alignment horizontal="left" vertical="center"/>
    </xf>
    <xf numFmtId="0" fontId="18" fillId="0" borderId="41" xfId="4" applyFont="1" applyBorder="1" applyAlignment="1">
      <alignment horizontal="center" vertical="center"/>
    </xf>
    <xf numFmtId="176" fontId="18" fillId="0" borderId="0" xfId="2" applyNumberFormat="1" applyFont="1" applyAlignment="1">
      <alignment vertical="center"/>
    </xf>
    <xf numFmtId="176" fontId="18" fillId="0" borderId="0" xfId="2" applyNumberFormat="1" applyFont="1" applyAlignment="1">
      <alignment horizontal="center" vertical="center"/>
    </xf>
    <xf numFmtId="176" fontId="18" fillId="0" borderId="0" xfId="1" applyNumberFormat="1" applyFont="1" applyAlignment="1">
      <alignment horizontal="center" vertical="center"/>
    </xf>
    <xf numFmtId="0" fontId="18" fillId="0" borderId="0" xfId="3" applyFont="1" applyAlignment="1">
      <alignment vertical="center"/>
    </xf>
    <xf numFmtId="176" fontId="18" fillId="0" borderId="0" xfId="1" applyNumberFormat="1" applyFont="1" applyFill="1" applyAlignment="1">
      <alignment horizontal="center" vertical="center"/>
    </xf>
    <xf numFmtId="38" fontId="18" fillId="0" borderId="0" xfId="2" quotePrefix="1" applyFont="1" applyFill="1" applyAlignment="1">
      <alignment horizontal="left" vertical="center"/>
    </xf>
    <xf numFmtId="0" fontId="18" fillId="0" borderId="41" xfId="4" applyFont="1" applyFill="1" applyBorder="1" applyAlignment="1">
      <alignment horizontal="center" vertical="center"/>
    </xf>
    <xf numFmtId="0" fontId="18" fillId="0" borderId="0" xfId="4" applyFont="1" applyFill="1" applyAlignment="1">
      <alignment vertical="center"/>
    </xf>
    <xf numFmtId="0" fontId="18" fillId="0" borderId="0" xfId="4" applyFont="1" applyAlignment="1">
      <alignment vertical="center"/>
    </xf>
    <xf numFmtId="176" fontId="16" fillId="0" borderId="42" xfId="1" applyNumberFormat="1" applyFont="1" applyBorder="1" applyAlignment="1">
      <alignment horizontal="center" vertical="center"/>
    </xf>
    <xf numFmtId="176" fontId="16" fillId="0" borderId="43" xfId="1" applyNumberFormat="1" applyFont="1" applyBorder="1" applyAlignment="1">
      <alignment horizontal="center" vertical="center"/>
    </xf>
    <xf numFmtId="176" fontId="10" fillId="0" borderId="0" xfId="1" applyNumberFormat="1" applyAlignment="1">
      <alignment horizontal="center" vertical="center" shrinkToFit="1"/>
    </xf>
    <xf numFmtId="0" fontId="10" fillId="0" borderId="0" xfId="1" applyAlignment="1">
      <alignment horizontal="center" vertical="center" shrinkToFit="1"/>
    </xf>
    <xf numFmtId="176" fontId="21" fillId="0" borderId="0" xfId="1" applyNumberFormat="1" applyFont="1" applyAlignment="1">
      <alignment horizontal="center" vertical="center"/>
    </xf>
    <xf numFmtId="0" fontId="22" fillId="0" borderId="0" xfId="4" applyFont="1" applyAlignment="1">
      <alignment horizontal="center" vertical="center"/>
    </xf>
    <xf numFmtId="40" fontId="18" fillId="3" borderId="22" xfId="2" applyNumberFormat="1" applyFont="1" applyFill="1" applyBorder="1" applyAlignment="1">
      <alignment vertical="center" shrinkToFit="1"/>
    </xf>
    <xf numFmtId="40" fontId="18" fillId="3" borderId="23" xfId="2" applyNumberFormat="1" applyFont="1" applyFill="1" applyBorder="1" applyAlignment="1">
      <alignment vertical="center" shrinkToFit="1"/>
    </xf>
    <xf numFmtId="40" fontId="18" fillId="3" borderId="25" xfId="2" applyNumberFormat="1" applyFont="1" applyFill="1" applyBorder="1" applyAlignment="1">
      <alignment vertical="center" shrinkToFit="1"/>
    </xf>
    <xf numFmtId="40" fontId="18" fillId="3" borderId="26" xfId="2" applyNumberFormat="1" applyFont="1" applyFill="1" applyBorder="1" applyAlignment="1">
      <alignment vertical="center" shrinkToFit="1"/>
    </xf>
    <xf numFmtId="40" fontId="18" fillId="0" borderId="25" xfId="2" applyNumberFormat="1" applyFont="1" applyFill="1" applyBorder="1" applyAlignment="1">
      <alignment vertical="center" shrinkToFit="1"/>
    </xf>
    <xf numFmtId="40" fontId="18" fillId="0" borderId="26" xfId="2" applyNumberFormat="1" applyFont="1" applyFill="1" applyBorder="1" applyAlignment="1">
      <alignment vertical="center" shrinkToFit="1"/>
    </xf>
    <xf numFmtId="40" fontId="18" fillId="0" borderId="22" xfId="2" applyNumberFormat="1" applyFont="1" applyFill="1" applyBorder="1" applyAlignment="1">
      <alignment vertical="center" shrinkToFit="1"/>
    </xf>
    <xf numFmtId="40" fontId="18" fillId="0" borderId="23" xfId="2" applyNumberFormat="1" applyFont="1" applyFill="1" applyBorder="1" applyAlignment="1">
      <alignment vertical="center" shrinkToFit="1"/>
    </xf>
    <xf numFmtId="40" fontId="18" fillId="5" borderId="30" xfId="2" applyNumberFormat="1" applyFont="1" applyFill="1" applyBorder="1" applyAlignment="1">
      <alignment vertical="center" shrinkToFit="1"/>
    </xf>
    <xf numFmtId="40" fontId="18" fillId="5" borderId="31" xfId="2" applyNumberFormat="1" applyFont="1" applyFill="1" applyBorder="1" applyAlignment="1">
      <alignment vertical="center" shrinkToFit="1"/>
    </xf>
    <xf numFmtId="0" fontId="18" fillId="0" borderId="21" xfId="3" applyFont="1" applyFill="1" applyBorder="1" applyAlignment="1">
      <alignment vertical="center"/>
    </xf>
    <xf numFmtId="40" fontId="18" fillId="0" borderId="32" xfId="2" applyNumberFormat="1" applyFont="1" applyFill="1" applyBorder="1" applyAlignment="1">
      <alignment vertical="center" shrinkToFit="1"/>
    </xf>
    <xf numFmtId="40" fontId="18" fillId="0" borderId="33" xfId="2" applyNumberFormat="1" applyFont="1" applyFill="1" applyBorder="1" applyAlignment="1">
      <alignment vertical="center" shrinkToFit="1"/>
    </xf>
    <xf numFmtId="40" fontId="18" fillId="3" borderId="35" xfId="2" applyNumberFormat="1" applyFont="1" applyFill="1" applyBorder="1" applyAlignment="1">
      <alignment vertical="center" shrinkToFit="1"/>
    </xf>
    <xf numFmtId="40" fontId="18" fillId="3" borderId="36" xfId="2" applyNumberFormat="1" applyFont="1" applyFill="1" applyBorder="1" applyAlignment="1">
      <alignment vertical="center" shrinkToFit="1"/>
    </xf>
    <xf numFmtId="40" fontId="18" fillId="0" borderId="37" xfId="2" applyNumberFormat="1" applyFont="1" applyFill="1" applyBorder="1" applyAlignment="1">
      <alignment vertical="center" shrinkToFit="1"/>
    </xf>
    <xf numFmtId="40" fontId="18" fillId="0" borderId="38" xfId="2" applyNumberFormat="1" applyFont="1" applyFill="1" applyBorder="1" applyAlignment="1">
      <alignment vertical="center" shrinkToFit="1"/>
    </xf>
    <xf numFmtId="40" fontId="18" fillId="7" borderId="30" xfId="2" applyNumberFormat="1" applyFont="1" applyFill="1" applyBorder="1" applyAlignment="1">
      <alignment vertical="center" shrinkToFit="1"/>
    </xf>
    <xf numFmtId="40" fontId="18" fillId="7" borderId="31" xfId="2" applyNumberFormat="1" applyFont="1" applyFill="1" applyBorder="1" applyAlignment="1">
      <alignment vertical="center" shrinkToFit="1"/>
    </xf>
    <xf numFmtId="0" fontId="13" fillId="0" borderId="0" xfId="5" applyAlignment="1">
      <alignment vertical="center"/>
    </xf>
    <xf numFmtId="0" fontId="18" fillId="0" borderId="0" xfId="3" applyFont="1" applyFill="1" applyAlignment="1">
      <alignment vertical="center"/>
    </xf>
    <xf numFmtId="38" fontId="18" fillId="0" borderId="0" xfId="2" applyFont="1" applyAlignment="1">
      <alignment vertical="center"/>
    </xf>
    <xf numFmtId="0" fontId="18" fillId="0" borderId="21" xfId="3" quotePrefix="1" applyFont="1" applyBorder="1" applyAlignment="1">
      <alignment vertical="center"/>
    </xf>
    <xf numFmtId="40" fontId="18" fillId="0" borderId="0" xfId="1" applyNumberFormat="1" applyFont="1" applyAlignment="1">
      <alignment horizontal="center" vertical="center"/>
    </xf>
    <xf numFmtId="177" fontId="18" fillId="0" borderId="0" xfId="1" applyNumberFormat="1" applyFont="1" applyAlignment="1">
      <alignment horizontal="center" vertical="center"/>
    </xf>
    <xf numFmtId="0" fontId="18" fillId="0" borderId="24" xfId="3" applyFont="1" applyBorder="1" applyAlignment="1">
      <alignment vertical="center"/>
    </xf>
    <xf numFmtId="0" fontId="18" fillId="0" borderId="25" xfId="3" applyFont="1" applyBorder="1" applyAlignment="1">
      <alignment vertical="center"/>
    </xf>
    <xf numFmtId="0" fontId="18" fillId="0" borderId="11" xfId="3" applyFont="1" applyBorder="1" applyAlignment="1">
      <alignment vertical="center"/>
    </xf>
    <xf numFmtId="0" fontId="18" fillId="0" borderId="11" xfId="3" quotePrefix="1" applyFont="1" applyBorder="1" applyAlignment="1">
      <alignment vertical="center" shrinkToFit="1"/>
    </xf>
    <xf numFmtId="0" fontId="18" fillId="0" borderId="34" xfId="3" applyFont="1" applyBorder="1" applyAlignment="1">
      <alignment vertical="center"/>
    </xf>
    <xf numFmtId="0" fontId="18" fillId="8" borderId="24" xfId="3" applyFont="1" applyFill="1" applyBorder="1" applyAlignment="1">
      <alignment vertical="center"/>
    </xf>
    <xf numFmtId="0" fontId="18" fillId="8" borderId="25" xfId="3" applyFont="1" applyFill="1" applyBorder="1" applyAlignment="1">
      <alignment vertical="center"/>
    </xf>
    <xf numFmtId="0" fontId="18" fillId="0" borderId="25" xfId="3" applyFont="1" applyBorder="1" applyAlignment="1">
      <alignment horizontal="left" vertical="center"/>
    </xf>
    <xf numFmtId="0" fontId="18" fillId="0" borderId="25" xfId="3" quotePrefix="1" applyFont="1" applyBorder="1" applyAlignment="1">
      <alignment horizontal="left" vertical="center"/>
    </xf>
    <xf numFmtId="0" fontId="18" fillId="0" borderId="28" xfId="3" applyFont="1" applyBorder="1" applyAlignment="1">
      <alignment vertical="center"/>
    </xf>
    <xf numFmtId="0" fontId="18" fillId="0" borderId="24" xfId="3" applyFont="1" applyBorder="1" applyAlignment="1">
      <alignment horizontal="left" vertical="center"/>
    </xf>
    <xf numFmtId="178" fontId="10" fillId="0" borderId="0" xfId="1" applyNumberFormat="1" applyAlignment="1">
      <alignment horizontal="center" vertical="center"/>
    </xf>
    <xf numFmtId="0" fontId="10" fillId="0" borderId="0" xfId="1" quotePrefix="1" applyAlignment="1">
      <alignment horizontal="center" vertical="center"/>
    </xf>
    <xf numFmtId="176" fontId="10" fillId="0" borderId="0" xfId="1" applyNumberFormat="1" applyFill="1" applyBorder="1" applyAlignment="1">
      <alignment horizontal="center" vertical="center"/>
    </xf>
    <xf numFmtId="0" fontId="14" fillId="0" borderId="0" xfId="1" quotePrefix="1" applyFont="1" applyAlignment="1">
      <alignment horizontal="left" vertical="center"/>
    </xf>
    <xf numFmtId="178" fontId="18" fillId="0" borderId="0" xfId="1" applyNumberFormat="1" applyFont="1" applyFill="1" applyBorder="1" applyAlignment="1">
      <alignment horizontal="right" vertical="center"/>
    </xf>
    <xf numFmtId="38" fontId="16" fillId="0" borderId="50" xfId="2" applyFont="1" applyBorder="1" applyAlignment="1">
      <alignment horizontal="center" vertical="center"/>
    </xf>
    <xf numFmtId="178" fontId="16" fillId="0" borderId="0" xfId="2" applyNumberFormat="1" applyFont="1" applyFill="1" applyBorder="1" applyAlignment="1">
      <alignment horizontal="center" vertical="center"/>
    </xf>
    <xf numFmtId="38" fontId="16" fillId="0" borderId="50" xfId="2" applyFont="1" applyBorder="1" applyAlignment="1">
      <alignment horizontal="center" vertical="center" shrinkToFit="1"/>
    </xf>
    <xf numFmtId="176" fontId="16" fillId="0" borderId="16" xfId="1" applyNumberFormat="1" applyFont="1" applyBorder="1" applyAlignment="1">
      <alignment horizontal="center" vertical="center" shrinkToFit="1"/>
    </xf>
    <xf numFmtId="0" fontId="16" fillId="0" borderId="51" xfId="1" applyFont="1" applyBorder="1" applyAlignment="1">
      <alignment horizontal="center" vertical="center"/>
    </xf>
    <xf numFmtId="178" fontId="16" fillId="0" borderId="0" xfId="1" applyNumberFormat="1" applyFont="1" applyFill="1" applyBorder="1" applyAlignment="1">
      <alignment horizontal="center" vertical="center"/>
    </xf>
    <xf numFmtId="0" fontId="16" fillId="0" borderId="51" xfId="1" applyFont="1" applyBorder="1" applyAlignment="1">
      <alignment horizontal="center" vertical="center" shrinkToFit="1"/>
    </xf>
    <xf numFmtId="0" fontId="16" fillId="0" borderId="52" xfId="1" applyFont="1" applyBorder="1" applyAlignment="1">
      <alignment horizontal="center" vertical="center"/>
    </xf>
    <xf numFmtId="0" fontId="16" fillId="0" borderId="52" xfId="1" applyFont="1" applyBorder="1" applyAlignment="1">
      <alignment horizontal="center" vertical="center" shrinkToFit="1"/>
    </xf>
    <xf numFmtId="40" fontId="18" fillId="3" borderId="53" xfId="2" applyNumberFormat="1" applyFont="1" applyFill="1" applyBorder="1" applyAlignment="1">
      <alignment vertical="center" shrinkToFit="1"/>
    </xf>
    <xf numFmtId="40" fontId="18" fillId="3" borderId="54" xfId="2" applyNumberFormat="1" applyFont="1" applyFill="1" applyBorder="1" applyAlignment="1">
      <alignment vertical="center" shrinkToFit="1"/>
    </xf>
    <xf numFmtId="40" fontId="18" fillId="3" borderId="55" xfId="2" applyNumberFormat="1" applyFont="1" applyFill="1" applyBorder="1" applyAlignment="1">
      <alignment vertical="center" shrinkToFit="1"/>
    </xf>
    <xf numFmtId="40" fontId="18" fillId="0" borderId="55" xfId="2" applyNumberFormat="1" applyFont="1" applyFill="1" applyBorder="1" applyAlignment="1">
      <alignment vertical="center" shrinkToFit="1"/>
    </xf>
    <xf numFmtId="178" fontId="18" fillId="0" borderId="0" xfId="2" applyNumberFormat="1" applyFont="1" applyFill="1" applyBorder="1" applyAlignment="1">
      <alignment horizontal="right" vertical="center"/>
    </xf>
    <xf numFmtId="178" fontId="18" fillId="0" borderId="0" xfId="2" applyNumberFormat="1" applyFont="1" applyFill="1" applyBorder="1" applyAlignment="1">
      <alignment vertical="center"/>
    </xf>
    <xf numFmtId="40" fontId="18" fillId="0" borderId="53" xfId="2" applyNumberFormat="1" applyFont="1" applyFill="1" applyBorder="1" applyAlignment="1">
      <alignment vertical="center" shrinkToFit="1"/>
    </xf>
    <xf numFmtId="40" fontId="18" fillId="5" borderId="56" xfId="2" applyNumberFormat="1" applyFont="1" applyFill="1" applyBorder="1" applyAlignment="1">
      <alignment vertical="center" shrinkToFit="1"/>
    </xf>
    <xf numFmtId="40" fontId="18" fillId="0" borderId="57" xfId="2" applyNumberFormat="1" applyFont="1" applyFill="1" applyBorder="1" applyAlignment="1">
      <alignment vertical="center" shrinkToFit="1"/>
    </xf>
    <xf numFmtId="40" fontId="18" fillId="7" borderId="56" xfId="2" applyNumberFormat="1" applyFont="1" applyFill="1" applyBorder="1" applyAlignment="1">
      <alignment vertical="center" shrinkToFit="1"/>
    </xf>
    <xf numFmtId="176" fontId="18" fillId="0" borderId="0" xfId="1" applyNumberFormat="1" applyFont="1" applyFill="1" applyBorder="1" applyAlignment="1">
      <alignment horizontal="center" vertical="center"/>
    </xf>
    <xf numFmtId="178" fontId="18" fillId="0" borderId="0" xfId="2" quotePrefix="1" applyNumberFormat="1" applyFont="1" applyBorder="1" applyAlignment="1">
      <alignment horizontal="left" vertical="center"/>
    </xf>
    <xf numFmtId="178" fontId="18" fillId="0" borderId="0" xfId="2" quotePrefix="1" applyNumberFormat="1" applyFont="1" applyAlignment="1">
      <alignment horizontal="left" vertical="center"/>
    </xf>
    <xf numFmtId="0" fontId="18" fillId="0" borderId="0" xfId="1" applyFont="1" applyAlignment="1">
      <alignment horizontal="center" vertical="center" shrinkToFit="1"/>
    </xf>
    <xf numFmtId="178" fontId="18" fillId="0" borderId="0" xfId="1" applyNumberFormat="1" applyFont="1" applyAlignment="1">
      <alignment horizontal="center" vertical="center"/>
    </xf>
    <xf numFmtId="176" fontId="18" fillId="0" borderId="0" xfId="2" quotePrefix="1" applyNumberFormat="1" applyFont="1" applyAlignment="1">
      <alignment horizontal="left" vertical="center"/>
    </xf>
    <xf numFmtId="179" fontId="10" fillId="0" borderId="0" xfId="1" applyNumberFormat="1" applyAlignment="1">
      <alignment horizontal="center" vertical="center"/>
    </xf>
    <xf numFmtId="179" fontId="16" fillId="0" borderId="0" xfId="1" applyNumberFormat="1" applyFont="1" applyAlignment="1">
      <alignment horizontal="center" vertical="center"/>
    </xf>
    <xf numFmtId="176" fontId="16" fillId="0" borderId="59" xfId="1" applyNumberFormat="1" applyFont="1" applyBorder="1" applyAlignment="1">
      <alignment horizontal="center" vertical="center"/>
    </xf>
    <xf numFmtId="40" fontId="18" fillId="3" borderId="54" xfId="2" applyNumberFormat="1" applyFont="1" applyFill="1" applyBorder="1" applyAlignment="1">
      <alignment vertical="center"/>
    </xf>
    <xf numFmtId="0" fontId="18" fillId="2" borderId="60" xfId="3" applyFont="1" applyFill="1" applyBorder="1" applyAlignment="1">
      <alignment vertical="center"/>
    </xf>
    <xf numFmtId="40" fontId="18" fillId="3" borderId="61" xfId="2" applyNumberFormat="1" applyFont="1" applyFill="1" applyBorder="1" applyAlignment="1">
      <alignment vertical="center"/>
    </xf>
    <xf numFmtId="40" fontId="18" fillId="3" borderId="6" xfId="2" applyNumberFormat="1" applyFont="1" applyFill="1" applyBorder="1" applyAlignment="1">
      <alignment vertical="center"/>
    </xf>
    <xf numFmtId="179" fontId="18" fillId="0" borderId="0" xfId="1" applyNumberFormat="1" applyFont="1" applyAlignment="1">
      <alignment horizontal="center" vertical="center"/>
    </xf>
    <xf numFmtId="40" fontId="18" fillId="3" borderId="55" xfId="2" applyNumberFormat="1" applyFont="1" applyFill="1" applyBorder="1" applyAlignment="1">
      <alignment vertical="center"/>
    </xf>
    <xf numFmtId="0" fontId="18" fillId="2" borderId="62" xfId="3" applyFont="1" applyFill="1" applyBorder="1" applyAlignment="1">
      <alignment vertical="center"/>
    </xf>
    <xf numFmtId="40" fontId="18" fillId="3" borderId="63" xfId="2" applyNumberFormat="1" applyFont="1" applyFill="1" applyBorder="1" applyAlignment="1">
      <alignment vertical="center"/>
    </xf>
    <xf numFmtId="40" fontId="18" fillId="0" borderId="55" xfId="2" applyNumberFormat="1" applyFont="1" applyFill="1" applyBorder="1" applyAlignment="1">
      <alignment vertical="center"/>
    </xf>
    <xf numFmtId="0" fontId="18" fillId="0" borderId="62" xfId="3" applyFont="1" applyBorder="1" applyAlignment="1">
      <alignment vertical="center"/>
    </xf>
    <xf numFmtId="40" fontId="18" fillId="0" borderId="59" xfId="2" applyNumberFormat="1" applyFont="1" applyFill="1" applyBorder="1" applyAlignment="1">
      <alignment vertical="center"/>
    </xf>
    <xf numFmtId="178" fontId="18" fillId="0" borderId="59" xfId="1" applyNumberFormat="1" applyFont="1" applyFill="1" applyBorder="1" applyAlignment="1">
      <alignment horizontal="right" vertical="center"/>
    </xf>
    <xf numFmtId="40" fontId="18" fillId="0" borderId="64" xfId="2" applyNumberFormat="1" applyFont="1" applyFill="1" applyBorder="1" applyAlignment="1">
      <alignment vertical="center"/>
    </xf>
    <xf numFmtId="40" fontId="18" fillId="3" borderId="59" xfId="2" applyNumberFormat="1" applyFont="1" applyFill="1" applyBorder="1" applyAlignment="1">
      <alignment vertical="center"/>
    </xf>
    <xf numFmtId="40" fontId="18" fillId="0" borderId="53" xfId="2" applyNumberFormat="1" applyFont="1" applyFill="1" applyBorder="1" applyAlignment="1">
      <alignment vertical="center"/>
    </xf>
    <xf numFmtId="0" fontId="18" fillId="2" borderId="65" xfId="3" applyFont="1" applyFill="1" applyBorder="1" applyAlignment="1">
      <alignment vertical="center"/>
    </xf>
    <xf numFmtId="40" fontId="18" fillId="5" borderId="56" xfId="2" applyNumberFormat="1" applyFont="1" applyFill="1" applyBorder="1" applyAlignment="1">
      <alignment vertical="center"/>
    </xf>
    <xf numFmtId="0" fontId="18" fillId="2" borderId="62" xfId="3" applyFont="1" applyFill="1" applyBorder="1" applyAlignment="1">
      <alignment vertical="center" shrinkToFit="1"/>
    </xf>
    <xf numFmtId="40" fontId="18" fillId="3" borderId="53" xfId="2" applyNumberFormat="1" applyFont="1" applyFill="1" applyBorder="1" applyAlignment="1">
      <alignment vertical="center"/>
    </xf>
    <xf numFmtId="0" fontId="18" fillId="2" borderId="62" xfId="3" quotePrefix="1" applyFont="1" applyFill="1" applyBorder="1" applyAlignment="1">
      <alignment horizontal="left" vertical="center"/>
    </xf>
    <xf numFmtId="0" fontId="18" fillId="2" borderId="68" xfId="3" applyFont="1" applyFill="1" applyBorder="1" applyAlignment="1">
      <alignment vertical="center"/>
    </xf>
    <xf numFmtId="0" fontId="18" fillId="8" borderId="62" xfId="3" applyFont="1" applyFill="1" applyBorder="1" applyAlignment="1">
      <alignment vertical="center"/>
    </xf>
    <xf numFmtId="0" fontId="18" fillId="0" borderId="62" xfId="3" applyFont="1" applyBorder="1" applyAlignment="1">
      <alignment horizontal="left" vertical="center"/>
    </xf>
    <xf numFmtId="0" fontId="18" fillId="0" borderId="62" xfId="3" quotePrefix="1" applyFont="1" applyBorder="1" applyAlignment="1">
      <alignment horizontal="left" vertical="center"/>
    </xf>
    <xf numFmtId="0" fontId="18" fillId="0" borderId="65" xfId="3" applyFont="1" applyBorder="1" applyAlignment="1">
      <alignment vertical="center"/>
    </xf>
    <xf numFmtId="0" fontId="18" fillId="2" borderId="65" xfId="3" quotePrefix="1" applyFont="1" applyFill="1" applyBorder="1" applyAlignment="1">
      <alignment horizontal="left" vertical="center"/>
    </xf>
    <xf numFmtId="40" fontId="18" fillId="0" borderId="57" xfId="2" applyNumberFormat="1" applyFont="1" applyFill="1" applyBorder="1" applyAlignment="1">
      <alignment vertical="center"/>
    </xf>
    <xf numFmtId="40" fontId="18" fillId="7" borderId="56" xfId="2" applyNumberFormat="1" applyFont="1" applyFill="1" applyBorder="1" applyAlignment="1">
      <alignment vertical="center"/>
    </xf>
    <xf numFmtId="0" fontId="10" fillId="0" borderId="0" xfId="1" applyFont="1" applyAlignment="1">
      <alignment horizontal="center" vertical="center"/>
    </xf>
    <xf numFmtId="176" fontId="10" fillId="0" borderId="0" xfId="1" applyNumberFormat="1" applyFont="1" applyAlignment="1">
      <alignment horizontal="center" vertical="center"/>
    </xf>
    <xf numFmtId="40" fontId="10" fillId="0" borderId="0" xfId="2" applyNumberFormat="1" applyFont="1" applyAlignment="1">
      <alignment horizontal="center" vertical="center"/>
    </xf>
    <xf numFmtId="40" fontId="10" fillId="0" borderId="0" xfId="2" quotePrefix="1" applyNumberFormat="1" applyFont="1" applyAlignment="1">
      <alignment horizontal="center" vertical="center"/>
    </xf>
    <xf numFmtId="176" fontId="10" fillId="0" borderId="0" xfId="1" quotePrefix="1" applyNumberFormat="1" applyFont="1" applyAlignment="1">
      <alignment horizontal="center" vertical="center"/>
    </xf>
    <xf numFmtId="40" fontId="12" fillId="0" borderId="0" xfId="2" applyNumberFormat="1" applyFont="1" applyAlignment="1">
      <alignment horizontal="center" vertical="center"/>
    </xf>
    <xf numFmtId="38" fontId="16" fillId="0" borderId="0" xfId="2" applyFont="1" applyBorder="1" applyAlignment="1">
      <alignment horizontal="center" vertical="center"/>
    </xf>
    <xf numFmtId="0" fontId="16" fillId="0" borderId="0" xfId="1" applyFont="1" applyBorder="1" applyAlignment="1">
      <alignment horizontal="center" vertical="center"/>
    </xf>
    <xf numFmtId="176" fontId="16" fillId="0" borderId="13" xfId="1" applyNumberFormat="1" applyFont="1" applyBorder="1" applyAlignment="1">
      <alignment vertical="center"/>
    </xf>
    <xf numFmtId="176" fontId="16" fillId="0" borderId="14" xfId="1" applyNumberFormat="1" applyFont="1" applyBorder="1" applyAlignment="1">
      <alignment vertical="center"/>
    </xf>
    <xf numFmtId="176" fontId="16" fillId="0" borderId="15" xfId="1" applyNumberFormat="1" applyFont="1" applyBorder="1" applyAlignment="1">
      <alignment vertical="center"/>
    </xf>
    <xf numFmtId="40" fontId="16" fillId="0" borderId="73" xfId="2" applyNumberFormat="1" applyFont="1" applyBorder="1" applyAlignment="1">
      <alignment vertical="center"/>
    </xf>
    <xf numFmtId="40" fontId="16" fillId="0" borderId="13" xfId="2" applyNumberFormat="1" applyFont="1" applyBorder="1" applyAlignment="1">
      <alignment vertical="center"/>
    </xf>
    <xf numFmtId="40" fontId="16" fillId="0" borderId="15" xfId="2" applyNumberFormat="1" applyFont="1" applyBorder="1" applyAlignment="1">
      <alignment vertical="center"/>
    </xf>
    <xf numFmtId="176" fontId="16" fillId="0" borderId="73" xfId="1" applyNumberFormat="1" applyFont="1" applyBorder="1" applyAlignment="1">
      <alignment vertical="center"/>
    </xf>
    <xf numFmtId="0" fontId="16" fillId="0" borderId="0" xfId="1" applyFont="1" applyBorder="1" applyAlignment="1">
      <alignment vertical="center"/>
    </xf>
    <xf numFmtId="0" fontId="16" fillId="0" borderId="0" xfId="1" applyFont="1" applyBorder="1" applyAlignment="1">
      <alignment horizontal="center"/>
    </xf>
    <xf numFmtId="0" fontId="16" fillId="0" borderId="0" xfId="1" applyFont="1" applyBorder="1" applyAlignment="1"/>
    <xf numFmtId="40" fontId="16" fillId="0" borderId="17" xfId="2" applyNumberFormat="1" applyFont="1" applyBorder="1" applyAlignment="1">
      <alignment horizontal="center" vertical="center"/>
    </xf>
    <xf numFmtId="40" fontId="16" fillId="0" borderId="16" xfId="2" applyNumberFormat="1" applyFont="1" applyBorder="1" applyAlignment="1">
      <alignment horizontal="center" vertical="center"/>
    </xf>
    <xf numFmtId="40" fontId="16" fillId="0" borderId="12" xfId="2" applyNumberFormat="1" applyFont="1" applyBorder="1" applyAlignment="1">
      <alignment horizontal="center" vertical="center"/>
    </xf>
    <xf numFmtId="40" fontId="16" fillId="0" borderId="20" xfId="2" applyNumberFormat="1" applyFont="1" applyBorder="1" applyAlignment="1">
      <alignment horizontal="center" vertical="center"/>
    </xf>
    <xf numFmtId="40" fontId="16" fillId="0" borderId="19" xfId="2" applyNumberFormat="1" applyFont="1" applyBorder="1" applyAlignment="1">
      <alignment horizontal="center" vertical="center"/>
    </xf>
    <xf numFmtId="0" fontId="16" fillId="0" borderId="0" xfId="1" applyFont="1" applyBorder="1" applyAlignment="1">
      <alignment horizontal="center" vertical="center" wrapText="1"/>
    </xf>
    <xf numFmtId="0" fontId="16" fillId="0" borderId="0" xfId="1" applyFont="1" applyBorder="1" applyAlignment="1">
      <alignment horizontal="center" wrapText="1"/>
    </xf>
    <xf numFmtId="0" fontId="10" fillId="0" borderId="0" xfId="1" applyFont="1" applyFill="1" applyAlignment="1">
      <alignment horizontal="center" vertical="center"/>
    </xf>
    <xf numFmtId="40" fontId="18" fillId="0" borderId="0" xfId="2" applyNumberFormat="1" applyFont="1" applyAlignment="1">
      <alignment vertical="center"/>
    </xf>
    <xf numFmtId="40" fontId="18" fillId="0" borderId="0" xfId="2" applyNumberFormat="1" applyFont="1" applyAlignment="1">
      <alignment horizontal="center" vertical="center"/>
    </xf>
    <xf numFmtId="38" fontId="10" fillId="0" borderId="0" xfId="2" applyFont="1" applyAlignment="1">
      <alignment horizontal="center" vertical="center"/>
    </xf>
    <xf numFmtId="40" fontId="12" fillId="0" borderId="0" xfId="2" applyNumberFormat="1" applyFont="1" applyAlignment="1">
      <alignment vertical="center"/>
    </xf>
    <xf numFmtId="40" fontId="10" fillId="0" borderId="0" xfId="2" quotePrefix="1" applyNumberFormat="1" applyFont="1" applyAlignment="1">
      <alignment vertical="center"/>
    </xf>
    <xf numFmtId="40" fontId="10" fillId="0" borderId="0" xfId="2" applyNumberFormat="1" applyFont="1" applyAlignment="1">
      <alignment vertical="center"/>
    </xf>
    <xf numFmtId="40" fontId="14" fillId="0" borderId="0" xfId="2" quotePrefix="1" applyNumberFormat="1" applyFont="1" applyAlignment="1">
      <alignment horizontal="left" vertical="center"/>
    </xf>
    <xf numFmtId="40" fontId="14" fillId="0" borderId="0" xfId="2" applyNumberFormat="1" applyFont="1" applyAlignment="1">
      <alignment vertical="center"/>
    </xf>
    <xf numFmtId="38" fontId="16" fillId="0" borderId="0" xfId="2" applyFont="1" applyAlignment="1">
      <alignment horizontal="center" vertical="center"/>
    </xf>
    <xf numFmtId="40" fontId="16" fillId="0" borderId="0" xfId="2" applyNumberFormat="1" applyFont="1" applyBorder="1" applyAlignment="1">
      <alignment horizontal="center" vertical="center"/>
    </xf>
    <xf numFmtId="40" fontId="16" fillId="0" borderId="0" xfId="2" applyNumberFormat="1" applyFont="1" applyAlignment="1">
      <alignment horizontal="center" vertical="center"/>
    </xf>
    <xf numFmtId="40" fontId="16" fillId="0" borderId="14" xfId="2" applyNumberFormat="1" applyFont="1" applyBorder="1" applyAlignment="1">
      <alignment vertical="center"/>
    </xf>
    <xf numFmtId="40" fontId="16" fillId="0" borderId="14" xfId="2" applyNumberFormat="1" applyFont="1" applyBorder="1" applyAlignment="1">
      <alignment horizontal="center" vertical="center"/>
    </xf>
    <xf numFmtId="40" fontId="16" fillId="0" borderId="0" xfId="2" applyNumberFormat="1" applyFont="1" applyBorder="1" applyAlignment="1">
      <alignment vertical="center"/>
    </xf>
    <xf numFmtId="40" fontId="16" fillId="0" borderId="0" xfId="2" applyNumberFormat="1" applyFont="1" applyBorder="1" applyAlignment="1">
      <alignment horizontal="center"/>
    </xf>
    <xf numFmtId="40" fontId="16" fillId="0" borderId="0" xfId="2" applyNumberFormat="1" applyFont="1" applyBorder="1" applyAlignment="1"/>
    <xf numFmtId="40" fontId="16" fillId="0" borderId="16" xfId="2" applyNumberFormat="1" applyFont="1" applyBorder="1" applyAlignment="1">
      <alignment horizontal="center" vertical="center" shrinkToFit="1"/>
    </xf>
    <xf numFmtId="40" fontId="16" fillId="0" borderId="0" xfId="2" applyNumberFormat="1" applyFont="1" applyBorder="1" applyAlignment="1">
      <alignment horizontal="center" vertical="center" wrapText="1"/>
    </xf>
    <xf numFmtId="40" fontId="16" fillId="0" borderId="0" xfId="2" applyNumberFormat="1" applyFont="1" applyBorder="1" applyAlignment="1">
      <alignment horizontal="center" wrapText="1"/>
    </xf>
    <xf numFmtId="38" fontId="18" fillId="0" borderId="0" xfId="2" applyFont="1" applyAlignment="1">
      <alignment horizontal="center" vertical="center"/>
    </xf>
    <xf numFmtId="38" fontId="18" fillId="0" borderId="0" xfId="2" quotePrefix="1" applyFont="1" applyAlignment="1">
      <alignment horizontal="center" vertical="center" wrapText="1"/>
    </xf>
    <xf numFmtId="40" fontId="18" fillId="0" borderId="0" xfId="2" applyNumberFormat="1" applyFont="1" applyFill="1" applyAlignment="1">
      <alignment horizontal="center" vertical="center"/>
    </xf>
    <xf numFmtId="40" fontId="10" fillId="0" borderId="0" xfId="2" applyNumberFormat="1" applyFont="1" applyFill="1" applyAlignment="1">
      <alignment horizontal="center" vertical="center"/>
    </xf>
    <xf numFmtId="40" fontId="18" fillId="0" borderId="0" xfId="2" applyNumberFormat="1" applyFont="1" applyBorder="1" applyAlignment="1">
      <alignment horizontal="center" vertical="center"/>
    </xf>
    <xf numFmtId="38" fontId="18" fillId="0" borderId="0" xfId="2" applyFont="1" applyFill="1" applyAlignment="1">
      <alignment horizontal="center" vertical="center"/>
    </xf>
    <xf numFmtId="40" fontId="18" fillId="0" borderId="0" xfId="2" quotePrefix="1" applyNumberFormat="1" applyFont="1" applyAlignment="1">
      <alignment horizontal="left" vertical="center"/>
    </xf>
    <xf numFmtId="38" fontId="10" fillId="0" borderId="0" xfId="2" applyFont="1" applyAlignment="1">
      <alignment vertical="center"/>
    </xf>
    <xf numFmtId="180" fontId="10" fillId="0" borderId="0" xfId="2" applyNumberFormat="1" applyFont="1" applyAlignment="1">
      <alignment vertical="center"/>
    </xf>
    <xf numFmtId="180" fontId="10" fillId="0" borderId="0" xfId="1" applyNumberFormat="1" applyFont="1" applyAlignment="1">
      <alignment horizontal="center" vertical="center"/>
    </xf>
    <xf numFmtId="180" fontId="10" fillId="0" borderId="0" xfId="2" applyNumberFormat="1" applyFont="1" applyAlignment="1">
      <alignment horizontal="center" vertical="center"/>
    </xf>
    <xf numFmtId="38" fontId="23" fillId="0" borderId="0" xfId="2" applyFont="1" applyAlignment="1">
      <alignment horizontal="center" vertical="center"/>
    </xf>
    <xf numFmtId="180" fontId="23" fillId="0" borderId="0" xfId="1" applyNumberFormat="1" applyFont="1" applyAlignment="1">
      <alignment horizontal="center" vertical="center"/>
    </xf>
    <xf numFmtId="180" fontId="24" fillId="0" borderId="0" xfId="2" applyNumberFormat="1" applyFont="1" applyAlignment="1">
      <alignment horizontal="center" vertical="center"/>
    </xf>
    <xf numFmtId="0" fontId="13" fillId="0" borderId="0" xfId="5"/>
    <xf numFmtId="3" fontId="23" fillId="0" borderId="0" xfId="2" applyNumberFormat="1" applyFont="1" applyAlignment="1">
      <alignment horizontal="center" vertical="center"/>
    </xf>
    <xf numFmtId="181" fontId="23" fillId="0" borderId="0" xfId="1" applyNumberFormat="1" applyFont="1" applyAlignment="1">
      <alignment horizontal="center" vertical="center"/>
    </xf>
    <xf numFmtId="38" fontId="14" fillId="0" borderId="0" xfId="2" quotePrefix="1" applyFont="1" applyAlignment="1">
      <alignment horizontal="left" vertical="center"/>
    </xf>
    <xf numFmtId="38" fontId="16" fillId="0" borderId="75" xfId="2" applyFont="1" applyBorder="1" applyAlignment="1">
      <alignment horizontal="center" vertical="center"/>
    </xf>
    <xf numFmtId="180" fontId="16" fillId="0" borderId="76" xfId="2" applyNumberFormat="1" applyFont="1" applyBorder="1" applyAlignment="1">
      <alignment horizontal="center" vertical="center"/>
    </xf>
    <xf numFmtId="180" fontId="16" fillId="0" borderId="77" xfId="2" applyNumberFormat="1" applyFont="1" applyBorder="1" applyAlignment="1">
      <alignment horizontal="center" vertical="center" shrinkToFit="1"/>
    </xf>
    <xf numFmtId="180" fontId="16" fillId="0" borderId="0" xfId="2" applyNumberFormat="1" applyFont="1" applyBorder="1" applyAlignment="1">
      <alignment horizontal="center" vertical="center" shrinkToFit="1"/>
    </xf>
    <xf numFmtId="176" fontId="16" fillId="0" borderId="76" xfId="2" applyNumberFormat="1" applyFont="1" applyBorder="1" applyAlignment="1">
      <alignment horizontal="center" vertical="center"/>
    </xf>
    <xf numFmtId="176" fontId="16" fillId="0" borderId="77" xfId="2" applyNumberFormat="1" applyFont="1" applyBorder="1" applyAlignment="1">
      <alignment horizontal="center" vertical="center" shrinkToFit="1"/>
    </xf>
    <xf numFmtId="180" fontId="16" fillId="0" borderId="41" xfId="2" applyNumberFormat="1" applyFont="1" applyBorder="1" applyAlignment="1">
      <alignment horizontal="center" vertical="center" shrinkToFit="1"/>
    </xf>
    <xf numFmtId="3" fontId="16" fillId="0" borderId="77" xfId="2" applyNumberFormat="1" applyFont="1" applyBorder="1" applyAlignment="1">
      <alignment horizontal="center" vertical="center"/>
    </xf>
    <xf numFmtId="181" fontId="16" fillId="0" borderId="76" xfId="2" applyNumberFormat="1" applyFont="1" applyBorder="1" applyAlignment="1">
      <alignment horizontal="center" vertical="center"/>
    </xf>
    <xf numFmtId="181" fontId="16" fillId="0" borderId="77" xfId="2" applyNumberFormat="1" applyFont="1" applyBorder="1" applyAlignment="1">
      <alignment horizontal="center" vertical="center" shrinkToFit="1"/>
    </xf>
    <xf numFmtId="180" fontId="16" fillId="0" borderId="59" xfId="2" applyNumberFormat="1" applyFont="1" applyBorder="1" applyAlignment="1">
      <alignment horizontal="center" vertical="center" shrinkToFit="1"/>
    </xf>
    <xf numFmtId="38" fontId="16" fillId="0" borderId="0" xfId="2" applyFont="1" applyBorder="1" applyAlignment="1">
      <alignment horizontal="center" vertical="center" wrapText="1"/>
    </xf>
    <xf numFmtId="38" fontId="16" fillId="0" borderId="78" xfId="2" applyFont="1" applyBorder="1" applyAlignment="1">
      <alignment horizontal="center" vertical="center"/>
    </xf>
    <xf numFmtId="180" fontId="16" fillId="0" borderId="79" xfId="2" applyNumberFormat="1" applyFont="1" applyBorder="1" applyAlignment="1">
      <alignment horizontal="center" vertical="center"/>
    </xf>
    <xf numFmtId="180" fontId="16" fillId="0" borderId="80" xfId="2" applyNumberFormat="1" applyFont="1" applyBorder="1" applyAlignment="1">
      <alignment horizontal="center" vertical="center"/>
    </xf>
    <xf numFmtId="180" fontId="16" fillId="0" borderId="0" xfId="2" applyNumberFormat="1" applyFont="1" applyBorder="1" applyAlignment="1">
      <alignment horizontal="center" vertical="center"/>
    </xf>
    <xf numFmtId="176" fontId="16" fillId="0" borderId="79" xfId="2" applyNumberFormat="1" applyFont="1" applyBorder="1" applyAlignment="1">
      <alignment horizontal="center" vertical="center"/>
    </xf>
    <xf numFmtId="176" fontId="16" fillId="0" borderId="80" xfId="2" applyNumberFormat="1" applyFont="1" applyBorder="1" applyAlignment="1">
      <alignment horizontal="center" vertical="center"/>
    </xf>
    <xf numFmtId="180" fontId="16" fillId="0" borderId="41" xfId="2" applyNumberFormat="1" applyFont="1" applyBorder="1" applyAlignment="1">
      <alignment horizontal="center" vertical="center"/>
    </xf>
    <xf numFmtId="3" fontId="16" fillId="0" borderId="80" xfId="2" applyNumberFormat="1" applyFont="1" applyBorder="1" applyAlignment="1">
      <alignment horizontal="center" vertical="center"/>
    </xf>
    <xf numFmtId="181" fontId="16" fillId="0" borderId="79" xfId="2" applyNumberFormat="1" applyFont="1" applyBorder="1" applyAlignment="1">
      <alignment horizontal="center" vertical="center"/>
    </xf>
    <xf numFmtId="181" fontId="16" fillId="0" borderId="80" xfId="2" applyNumberFormat="1" applyFont="1" applyBorder="1" applyAlignment="1">
      <alignment horizontal="center" vertical="center"/>
    </xf>
    <xf numFmtId="180" fontId="16" fillId="0" borderId="59" xfId="2" applyNumberFormat="1" applyFont="1" applyBorder="1" applyAlignment="1">
      <alignment horizontal="center" vertical="center"/>
    </xf>
    <xf numFmtId="38" fontId="16" fillId="0" borderId="81" xfId="2" applyFont="1" applyBorder="1" applyAlignment="1">
      <alignment horizontal="center" vertical="center"/>
    </xf>
    <xf numFmtId="180" fontId="16" fillId="0" borderId="82" xfId="2" applyNumberFormat="1" applyFont="1" applyBorder="1" applyAlignment="1">
      <alignment horizontal="center" vertical="center"/>
    </xf>
    <xf numFmtId="180" fontId="16" fillId="0" borderId="83" xfId="2" applyNumberFormat="1" applyFont="1" applyBorder="1" applyAlignment="1">
      <alignment horizontal="center" vertical="center"/>
    </xf>
    <xf numFmtId="180" fontId="16" fillId="0" borderId="84" xfId="2" quotePrefix="1" applyNumberFormat="1" applyFont="1" applyBorder="1" applyAlignment="1">
      <alignment horizontal="center" vertical="center"/>
    </xf>
    <xf numFmtId="176" fontId="16" fillId="0" borderId="82" xfId="2" applyNumberFormat="1" applyFont="1" applyBorder="1" applyAlignment="1">
      <alignment horizontal="center" vertical="center"/>
    </xf>
    <xf numFmtId="176" fontId="16" fillId="0" borderId="83" xfId="2" applyNumberFormat="1" applyFont="1" applyBorder="1" applyAlignment="1">
      <alignment horizontal="center" vertical="center"/>
    </xf>
    <xf numFmtId="180" fontId="16" fillId="0" borderId="85" xfId="2" quotePrefix="1" applyNumberFormat="1" applyFont="1" applyBorder="1" applyAlignment="1">
      <alignment horizontal="center" vertical="center"/>
    </xf>
    <xf numFmtId="3" fontId="16" fillId="0" borderId="83" xfId="2" applyNumberFormat="1" applyFont="1" applyBorder="1" applyAlignment="1">
      <alignment horizontal="center" vertical="center"/>
    </xf>
    <xf numFmtId="181" fontId="16" fillId="0" borderId="82" xfId="2" applyNumberFormat="1" applyFont="1" applyBorder="1" applyAlignment="1">
      <alignment horizontal="center" vertical="center"/>
    </xf>
    <xf numFmtId="181" fontId="16" fillId="0" borderId="83" xfId="2" applyNumberFormat="1" applyFont="1" applyBorder="1" applyAlignment="1">
      <alignment horizontal="center" vertical="center"/>
    </xf>
    <xf numFmtId="180" fontId="16" fillId="0" borderId="86" xfId="2" quotePrefix="1" applyNumberFormat="1" applyFont="1" applyBorder="1" applyAlignment="1">
      <alignment horizontal="center" vertical="center"/>
    </xf>
    <xf numFmtId="38" fontId="18" fillId="3" borderId="87" xfId="2" applyNumberFormat="1" applyFont="1" applyFill="1" applyBorder="1" applyAlignment="1">
      <alignment vertical="center" shrinkToFit="1"/>
    </xf>
    <xf numFmtId="182" fontId="18" fillId="3" borderId="88" xfId="2" applyNumberFormat="1" applyFont="1" applyFill="1" applyBorder="1" applyAlignment="1">
      <alignment vertical="center" shrinkToFit="1"/>
    </xf>
    <xf numFmtId="183" fontId="18" fillId="3" borderId="89" xfId="2" applyNumberFormat="1" applyFont="1" applyFill="1" applyBorder="1" applyAlignment="1">
      <alignment vertical="center" shrinkToFit="1"/>
    </xf>
    <xf numFmtId="183" fontId="18" fillId="3" borderId="90" xfId="2" applyNumberFormat="1" applyFont="1" applyFill="1" applyBorder="1" applyAlignment="1">
      <alignment vertical="center" shrinkToFit="1"/>
    </xf>
    <xf numFmtId="3" fontId="18" fillId="3" borderId="91" xfId="2" applyNumberFormat="1" applyFont="1" applyFill="1" applyBorder="1" applyAlignment="1">
      <alignment vertical="center"/>
    </xf>
    <xf numFmtId="181" fontId="18" fillId="3" borderId="92" xfId="2" applyNumberFormat="1" applyFont="1" applyFill="1" applyBorder="1" applyAlignment="1">
      <alignment vertical="center"/>
    </xf>
    <xf numFmtId="180" fontId="18" fillId="3" borderId="93" xfId="2" applyNumberFormat="1" applyFont="1" applyFill="1" applyBorder="1" applyAlignment="1">
      <alignment vertical="center"/>
    </xf>
    <xf numFmtId="38" fontId="18" fillId="3" borderId="94" xfId="2" applyNumberFormat="1" applyFont="1" applyFill="1" applyBorder="1" applyAlignment="1">
      <alignment vertical="center" shrinkToFit="1"/>
    </xf>
    <xf numFmtId="182" fontId="18" fillId="3" borderId="95" xfId="2" applyNumberFormat="1" applyFont="1" applyFill="1" applyBorder="1" applyAlignment="1">
      <alignment vertical="center" shrinkToFit="1"/>
    </xf>
    <xf numFmtId="183" fontId="18" fillId="3" borderId="32" xfId="2" applyNumberFormat="1" applyFont="1" applyFill="1" applyBorder="1" applyAlignment="1">
      <alignment vertical="center" shrinkToFit="1"/>
    </xf>
    <xf numFmtId="183" fontId="18" fillId="3" borderId="96" xfId="2" applyNumberFormat="1" applyFont="1" applyFill="1" applyBorder="1" applyAlignment="1">
      <alignment vertical="center" shrinkToFit="1"/>
    </xf>
    <xf numFmtId="3" fontId="18" fillId="3" borderId="94" xfId="2" applyNumberFormat="1" applyFont="1" applyFill="1" applyBorder="1" applyAlignment="1">
      <alignment vertical="center"/>
    </xf>
    <xf numFmtId="181" fontId="18" fillId="3" borderId="95" xfId="2" applyNumberFormat="1" applyFont="1" applyFill="1" applyBorder="1" applyAlignment="1">
      <alignment vertical="center"/>
    </xf>
    <xf numFmtId="180" fontId="18" fillId="3" borderId="33" xfId="2" applyNumberFormat="1" applyFont="1" applyFill="1" applyBorder="1" applyAlignment="1">
      <alignment vertical="center"/>
    </xf>
    <xf numFmtId="38" fontId="18" fillId="0" borderId="94" xfId="2" applyNumberFormat="1" applyFont="1" applyFill="1" applyBorder="1" applyAlignment="1">
      <alignment vertical="center" shrinkToFit="1"/>
    </xf>
    <xf numFmtId="182" fontId="18" fillId="0" borderId="95" xfId="2" applyNumberFormat="1" applyFont="1" applyFill="1" applyBorder="1" applyAlignment="1">
      <alignment vertical="center" shrinkToFit="1"/>
    </xf>
    <xf numFmtId="183" fontId="18" fillId="0" borderId="32" xfId="2" applyNumberFormat="1" applyFont="1" applyFill="1" applyBorder="1" applyAlignment="1">
      <alignment vertical="center" shrinkToFit="1"/>
    </xf>
    <xf numFmtId="183" fontId="18" fillId="0" borderId="96" xfId="2" applyNumberFormat="1" applyFont="1" applyFill="1" applyBorder="1" applyAlignment="1">
      <alignment vertical="center" shrinkToFit="1"/>
    </xf>
    <xf numFmtId="3" fontId="18" fillId="0" borderId="94" xfId="2" applyNumberFormat="1" applyFont="1" applyFill="1" applyBorder="1" applyAlignment="1">
      <alignment vertical="center"/>
    </xf>
    <xf numFmtId="181" fontId="18" fillId="0" borderId="95" xfId="2" applyNumberFormat="1" applyFont="1" applyFill="1" applyBorder="1" applyAlignment="1">
      <alignment vertical="center"/>
    </xf>
    <xf numFmtId="180" fontId="18" fillId="0" borderId="33" xfId="2" applyNumberFormat="1" applyFont="1" applyFill="1" applyBorder="1" applyAlignment="1">
      <alignment vertical="center"/>
    </xf>
    <xf numFmtId="38" fontId="18" fillId="0" borderId="87" xfId="2" applyNumberFormat="1" applyFont="1" applyFill="1" applyBorder="1" applyAlignment="1">
      <alignment vertical="center" shrinkToFit="1"/>
    </xf>
    <xf numFmtId="182" fontId="18" fillId="0" borderId="88" xfId="2" applyNumberFormat="1" applyFont="1" applyFill="1" applyBorder="1" applyAlignment="1">
      <alignment vertical="center" shrinkToFit="1"/>
    </xf>
    <xf numFmtId="183" fontId="18" fillId="0" borderId="89" xfId="2" applyNumberFormat="1" applyFont="1" applyFill="1" applyBorder="1" applyAlignment="1">
      <alignment vertical="center" shrinkToFit="1"/>
    </xf>
    <xf numFmtId="183" fontId="18" fillId="0" borderId="90" xfId="2" applyNumberFormat="1" applyFont="1" applyFill="1" applyBorder="1" applyAlignment="1">
      <alignment vertical="center" shrinkToFit="1"/>
    </xf>
    <xf numFmtId="3" fontId="18" fillId="0" borderId="87" xfId="2" applyNumberFormat="1" applyFont="1" applyFill="1" applyBorder="1" applyAlignment="1">
      <alignment vertical="center"/>
    </xf>
    <xf numFmtId="181" fontId="18" fillId="0" borderId="88" xfId="2" applyNumberFormat="1" applyFont="1" applyFill="1" applyBorder="1" applyAlignment="1">
      <alignment vertical="center"/>
    </xf>
    <xf numFmtId="180" fontId="18" fillId="0" borderId="97" xfId="2" applyNumberFormat="1" applyFont="1" applyFill="1" applyBorder="1" applyAlignment="1">
      <alignment vertical="center"/>
    </xf>
    <xf numFmtId="38" fontId="18" fillId="5" borderId="98" xfId="2" applyNumberFormat="1" applyFont="1" applyFill="1" applyBorder="1" applyAlignment="1">
      <alignment vertical="center" shrinkToFit="1"/>
    </xf>
    <xf numFmtId="182" fontId="18" fillId="5" borderId="99" xfId="2" applyNumberFormat="1" applyFont="1" applyFill="1" applyBorder="1" applyAlignment="1">
      <alignment vertical="center" shrinkToFit="1"/>
    </xf>
    <xf numFmtId="183" fontId="18" fillId="5" borderId="100" xfId="2" applyNumberFormat="1" applyFont="1" applyFill="1" applyBorder="1" applyAlignment="1">
      <alignment vertical="center" shrinkToFit="1"/>
    </xf>
    <xf numFmtId="183" fontId="18" fillId="5" borderId="101" xfId="2" applyNumberFormat="1" applyFont="1" applyFill="1" applyBorder="1" applyAlignment="1">
      <alignment vertical="center" shrinkToFit="1"/>
    </xf>
    <xf numFmtId="3" fontId="18" fillId="5" borderId="98" xfId="2" applyNumberFormat="1" applyFont="1" applyFill="1" applyBorder="1" applyAlignment="1">
      <alignment vertical="center"/>
    </xf>
    <xf numFmtId="181" fontId="18" fillId="5" borderId="99" xfId="2" applyNumberFormat="1" applyFont="1" applyFill="1" applyBorder="1" applyAlignment="1">
      <alignment vertical="center"/>
    </xf>
    <xf numFmtId="180" fontId="18" fillId="5" borderId="102" xfId="2" applyNumberFormat="1" applyFont="1" applyFill="1" applyBorder="1" applyAlignment="1">
      <alignment vertical="center"/>
    </xf>
    <xf numFmtId="3" fontId="18" fillId="3" borderId="87" xfId="2" applyNumberFormat="1" applyFont="1" applyFill="1" applyBorder="1" applyAlignment="1">
      <alignment vertical="center"/>
    </xf>
    <xf numFmtId="181" fontId="18" fillId="3" borderId="88" xfId="2" applyNumberFormat="1" applyFont="1" applyFill="1" applyBorder="1" applyAlignment="1">
      <alignment vertical="center"/>
    </xf>
    <xf numFmtId="180" fontId="18" fillId="3" borderId="97" xfId="2" applyNumberFormat="1" applyFont="1" applyFill="1" applyBorder="1" applyAlignment="1">
      <alignment vertical="center"/>
    </xf>
    <xf numFmtId="182" fontId="25" fillId="3" borderId="95" xfId="2" applyNumberFormat="1" applyFont="1" applyFill="1" applyBorder="1" applyAlignment="1">
      <alignment vertical="center" shrinkToFit="1"/>
    </xf>
    <xf numFmtId="38" fontId="18" fillId="3" borderId="91" xfId="2" applyNumberFormat="1" applyFont="1" applyFill="1" applyBorder="1" applyAlignment="1">
      <alignment vertical="center" shrinkToFit="1"/>
    </xf>
    <xf numFmtId="182" fontId="18" fillId="3" borderId="92" xfId="2" applyNumberFormat="1" applyFont="1" applyFill="1" applyBorder="1" applyAlignment="1">
      <alignment vertical="center" shrinkToFit="1"/>
    </xf>
    <xf numFmtId="183" fontId="18" fillId="3" borderId="103" xfId="2" applyNumberFormat="1" applyFont="1" applyFill="1" applyBorder="1" applyAlignment="1">
      <alignment vertical="center" shrinkToFit="1"/>
    </xf>
    <xf numFmtId="183" fontId="18" fillId="3" borderId="104" xfId="2" applyNumberFormat="1" applyFont="1" applyFill="1" applyBorder="1" applyAlignment="1">
      <alignment vertical="center" shrinkToFit="1"/>
    </xf>
    <xf numFmtId="38" fontId="18" fillId="0" borderId="105" xfId="2" applyNumberFormat="1" applyFont="1" applyFill="1" applyBorder="1" applyAlignment="1">
      <alignment vertical="center" shrinkToFit="1"/>
    </xf>
    <xf numFmtId="182" fontId="18" fillId="0" borderId="106" xfId="2" applyNumberFormat="1" applyFont="1" applyFill="1" applyBorder="1" applyAlignment="1">
      <alignment vertical="center" shrinkToFit="1"/>
    </xf>
    <xf numFmtId="183" fontId="18" fillId="0" borderId="107" xfId="2" applyNumberFormat="1" applyFont="1" applyFill="1" applyBorder="1" applyAlignment="1">
      <alignment vertical="center" shrinkToFit="1"/>
    </xf>
    <xf numFmtId="183" fontId="18" fillId="0" borderId="108" xfId="2" applyNumberFormat="1" applyFont="1" applyFill="1" applyBorder="1" applyAlignment="1">
      <alignment vertical="center" shrinkToFit="1"/>
    </xf>
    <xf numFmtId="3" fontId="18" fillId="0" borderId="105" xfId="2" applyNumberFormat="1" applyFont="1" applyFill="1" applyBorder="1" applyAlignment="1">
      <alignment vertical="center"/>
    </xf>
    <xf numFmtId="181" fontId="18" fillId="0" borderId="106" xfId="2" applyNumberFormat="1" applyFont="1" applyFill="1" applyBorder="1" applyAlignment="1">
      <alignment vertical="center"/>
    </xf>
    <xf numFmtId="180" fontId="18" fillId="0" borderId="109" xfId="2" applyNumberFormat="1" applyFont="1" applyFill="1" applyBorder="1" applyAlignment="1">
      <alignment vertical="center"/>
    </xf>
    <xf numFmtId="38" fontId="18" fillId="7" borderId="98" xfId="2" applyNumberFormat="1" applyFont="1" applyFill="1" applyBorder="1" applyAlignment="1">
      <alignment vertical="center" shrinkToFit="1"/>
    </xf>
    <xf numFmtId="182" fontId="18" fillId="7" borderId="99" xfId="2" applyNumberFormat="1" applyFont="1" applyFill="1" applyBorder="1" applyAlignment="1">
      <alignment vertical="center" shrinkToFit="1"/>
    </xf>
    <xf numFmtId="183" fontId="18" fillId="7" borderId="100" xfId="2" applyNumberFormat="1" applyFont="1" applyFill="1" applyBorder="1" applyAlignment="1">
      <alignment vertical="center" shrinkToFit="1"/>
    </xf>
    <xf numFmtId="183" fontId="18" fillId="7" borderId="101" xfId="2" applyNumberFormat="1" applyFont="1" applyFill="1" applyBorder="1" applyAlignment="1">
      <alignment vertical="center" shrinkToFit="1"/>
    </xf>
    <xf numFmtId="3" fontId="18" fillId="7" borderId="98" xfId="2" applyNumberFormat="1" applyFont="1" applyFill="1" applyBorder="1" applyAlignment="1">
      <alignment vertical="center"/>
    </xf>
    <xf numFmtId="181" fontId="18" fillId="7" borderId="99" xfId="2" applyNumberFormat="1" applyFont="1" applyFill="1" applyBorder="1" applyAlignment="1">
      <alignment vertical="center"/>
    </xf>
    <xf numFmtId="180" fontId="18" fillId="7" borderId="102" xfId="2" applyNumberFormat="1" applyFont="1" applyFill="1" applyBorder="1" applyAlignment="1">
      <alignment vertical="center"/>
    </xf>
    <xf numFmtId="180" fontId="18" fillId="0" borderId="0" xfId="2" applyNumberFormat="1" applyFont="1" applyAlignment="1">
      <alignment vertical="center"/>
    </xf>
    <xf numFmtId="180" fontId="18" fillId="0" borderId="0" xfId="1" applyNumberFormat="1" applyFont="1" applyAlignment="1">
      <alignment horizontal="center" vertical="center"/>
    </xf>
    <xf numFmtId="180" fontId="18" fillId="0" borderId="0" xfId="2" applyNumberFormat="1" applyFont="1" applyAlignment="1">
      <alignment horizontal="center" vertical="center"/>
    </xf>
    <xf numFmtId="38" fontId="26" fillId="0" borderId="0" xfId="2" applyFont="1" applyAlignment="1">
      <alignment horizontal="center" vertical="center"/>
    </xf>
    <xf numFmtId="180" fontId="26" fillId="0" borderId="0" xfId="1" applyNumberFormat="1" applyFont="1" applyAlignment="1">
      <alignment horizontal="center" vertical="center"/>
    </xf>
    <xf numFmtId="180" fontId="27" fillId="0" borderId="0" xfId="2" applyNumberFormat="1" applyFont="1" applyAlignment="1">
      <alignment horizontal="center" vertical="center"/>
    </xf>
    <xf numFmtId="0" fontId="26" fillId="0" borderId="0" xfId="1" applyFont="1" applyAlignment="1">
      <alignment horizontal="center" vertical="center"/>
    </xf>
    <xf numFmtId="3" fontId="26" fillId="0" borderId="0" xfId="2" applyNumberFormat="1" applyFont="1" applyAlignment="1">
      <alignment horizontal="center" vertical="center"/>
    </xf>
    <xf numFmtId="181" fontId="26" fillId="0" borderId="0" xfId="1" applyNumberFormat="1" applyFont="1" applyAlignment="1">
      <alignment horizontal="center" vertical="center"/>
    </xf>
    <xf numFmtId="0" fontId="23" fillId="0" borderId="0" xfId="1" applyFont="1" applyAlignment="1">
      <alignment horizontal="center" vertical="center"/>
    </xf>
    <xf numFmtId="176" fontId="16" fillId="0" borderId="61" xfId="2" applyNumberFormat="1" applyFont="1" applyBorder="1" applyAlignment="1">
      <alignment horizontal="center" vertical="center"/>
    </xf>
    <xf numFmtId="176" fontId="16" fillId="0" borderId="16" xfId="2" applyNumberFormat="1" applyFont="1" applyBorder="1" applyAlignment="1">
      <alignment horizontal="center" vertical="center"/>
    </xf>
    <xf numFmtId="176" fontId="16" fillId="0" borderId="12" xfId="2" applyNumberFormat="1" applyFont="1" applyBorder="1" applyAlignment="1">
      <alignment horizontal="center" vertical="center"/>
    </xf>
    <xf numFmtId="176" fontId="16" fillId="0" borderId="17" xfId="2" applyNumberFormat="1" applyFont="1" applyBorder="1" applyAlignment="1">
      <alignment horizontal="center" vertical="center"/>
    </xf>
    <xf numFmtId="176" fontId="16" fillId="0" borderId="19" xfId="2" applyNumberFormat="1" applyFont="1" applyBorder="1" applyAlignment="1">
      <alignment horizontal="center" vertical="center"/>
    </xf>
    <xf numFmtId="176" fontId="16" fillId="0" borderId="20" xfId="2" applyNumberFormat="1" applyFont="1" applyBorder="1" applyAlignment="1">
      <alignment horizontal="center" vertical="center"/>
    </xf>
    <xf numFmtId="38" fontId="10" fillId="0" borderId="0" xfId="2" quotePrefix="1" applyFont="1" applyAlignment="1">
      <alignment vertical="center"/>
    </xf>
    <xf numFmtId="184" fontId="10" fillId="0" borderId="0" xfId="2" applyNumberFormat="1" applyFont="1" applyAlignment="1">
      <alignment vertical="center"/>
    </xf>
    <xf numFmtId="184" fontId="10" fillId="0" borderId="0" xfId="1" applyNumberFormat="1" applyAlignment="1">
      <alignment horizontal="center" vertical="center"/>
    </xf>
    <xf numFmtId="0" fontId="18" fillId="0" borderId="0" xfId="1" applyFont="1" applyAlignment="1">
      <alignment vertical="center"/>
    </xf>
    <xf numFmtId="185" fontId="10" fillId="0" borderId="0" xfId="2" applyNumberFormat="1" applyFont="1" applyAlignment="1">
      <alignment vertical="center"/>
    </xf>
    <xf numFmtId="185" fontId="10" fillId="0" borderId="0" xfId="1" applyNumberFormat="1" applyAlignment="1">
      <alignment horizontal="center" vertical="center"/>
    </xf>
    <xf numFmtId="184" fontId="12" fillId="0" borderId="0" xfId="1" applyNumberFormat="1" applyFont="1" applyAlignment="1">
      <alignment horizontal="center" vertical="center"/>
    </xf>
    <xf numFmtId="38" fontId="16" fillId="0" borderId="10" xfId="2" applyFont="1" applyBorder="1" applyAlignment="1">
      <alignment horizontal="center" vertical="center"/>
    </xf>
    <xf numFmtId="38" fontId="16" fillId="0" borderId="4" xfId="2" applyFont="1" applyBorder="1" applyAlignment="1">
      <alignment horizontal="center" vertical="center"/>
    </xf>
    <xf numFmtId="184" fontId="16" fillId="0" borderId="4" xfId="2" applyNumberFormat="1" applyFont="1" applyBorder="1" applyAlignment="1">
      <alignment horizontal="center" vertical="center"/>
    </xf>
    <xf numFmtId="184" fontId="16" fillId="0" borderId="74" xfId="2" applyNumberFormat="1" applyFont="1" applyBorder="1" applyAlignment="1">
      <alignment horizontal="center" vertical="center"/>
    </xf>
    <xf numFmtId="38" fontId="16" fillId="0" borderId="28" xfId="2" applyFont="1" applyBorder="1" applyAlignment="1">
      <alignment horizontal="center" vertical="center" wrapText="1"/>
    </xf>
    <xf numFmtId="184" fontId="16" fillId="0" borderId="28" xfId="2" applyNumberFormat="1" applyFont="1" applyBorder="1" applyAlignment="1">
      <alignment horizontal="center" vertical="center" wrapText="1"/>
    </xf>
    <xf numFmtId="184" fontId="16" fillId="0" borderId="111" xfId="2" applyNumberFormat="1" applyFont="1" applyBorder="1" applyAlignment="1">
      <alignment horizontal="center" vertical="center" wrapText="1"/>
    </xf>
    <xf numFmtId="38" fontId="16" fillId="0" borderId="19" xfId="2" applyFont="1" applyBorder="1" applyAlignment="1">
      <alignment horizontal="center" vertical="center"/>
    </xf>
    <xf numFmtId="184" fontId="16" fillId="0" borderId="19" xfId="2" quotePrefix="1" applyNumberFormat="1" applyFont="1" applyBorder="1" applyAlignment="1">
      <alignment horizontal="center" vertical="center"/>
    </xf>
    <xf numFmtId="184" fontId="16" fillId="0" borderId="20" xfId="2" quotePrefix="1" applyNumberFormat="1" applyFont="1" applyBorder="1" applyAlignment="1">
      <alignment horizontal="center" vertical="center"/>
    </xf>
    <xf numFmtId="38" fontId="18" fillId="3" borderId="22" xfId="2" applyNumberFormat="1" applyFont="1" applyFill="1" applyBorder="1" applyAlignment="1">
      <alignment vertical="center" shrinkToFit="1"/>
    </xf>
    <xf numFmtId="186" fontId="18" fillId="3" borderId="22" xfId="2" applyNumberFormat="1" applyFont="1" applyFill="1" applyBorder="1" applyAlignment="1">
      <alignment vertical="center" shrinkToFit="1"/>
    </xf>
    <xf numFmtId="186" fontId="18" fillId="3" borderId="23" xfId="2" applyNumberFormat="1" applyFont="1" applyFill="1" applyBorder="1" applyAlignment="1">
      <alignment vertical="center" shrinkToFit="1"/>
    </xf>
    <xf numFmtId="187" fontId="18" fillId="3" borderId="22" xfId="2" applyNumberFormat="1" applyFont="1" applyFill="1" applyBorder="1" applyAlignment="1">
      <alignment vertical="center" shrinkToFit="1"/>
    </xf>
    <xf numFmtId="187" fontId="18" fillId="3" borderId="23" xfId="2" applyNumberFormat="1" applyFont="1" applyFill="1" applyBorder="1" applyAlignment="1">
      <alignment vertical="center" shrinkToFit="1"/>
    </xf>
    <xf numFmtId="38" fontId="18" fillId="3" borderId="22" xfId="2" applyNumberFormat="1" applyFont="1" applyFill="1" applyBorder="1" applyAlignment="1">
      <alignment vertical="center"/>
    </xf>
    <xf numFmtId="187" fontId="18" fillId="3" borderId="22" xfId="2" applyNumberFormat="1" applyFont="1" applyFill="1" applyBorder="1" applyAlignment="1">
      <alignment vertical="center"/>
    </xf>
    <xf numFmtId="187" fontId="18" fillId="3" borderId="23" xfId="2" applyNumberFormat="1" applyFont="1" applyFill="1" applyBorder="1" applyAlignment="1">
      <alignment vertical="center"/>
    </xf>
    <xf numFmtId="38" fontId="18" fillId="3" borderId="25" xfId="2" applyNumberFormat="1" applyFont="1" applyFill="1" applyBorder="1" applyAlignment="1">
      <alignment vertical="center" shrinkToFit="1"/>
    </xf>
    <xf numFmtId="186" fontId="18" fillId="3" borderId="25" xfId="2" applyNumberFormat="1" applyFont="1" applyFill="1" applyBorder="1" applyAlignment="1">
      <alignment vertical="center" shrinkToFit="1"/>
    </xf>
    <xf numFmtId="186" fontId="18" fillId="3" borderId="26" xfId="2" applyNumberFormat="1" applyFont="1" applyFill="1" applyBorder="1" applyAlignment="1">
      <alignment vertical="center" shrinkToFit="1"/>
    </xf>
    <xf numFmtId="187" fontId="18" fillId="3" borderId="25" xfId="2" applyNumberFormat="1" applyFont="1" applyFill="1" applyBorder="1" applyAlignment="1">
      <alignment vertical="center" shrinkToFit="1"/>
    </xf>
    <xf numFmtId="187" fontId="18" fillId="3" borderId="26" xfId="2" applyNumberFormat="1" applyFont="1" applyFill="1" applyBorder="1" applyAlignment="1">
      <alignment vertical="center" shrinkToFit="1"/>
    </xf>
    <xf numFmtId="38" fontId="18" fillId="3" borderId="25" xfId="2" applyNumberFormat="1" applyFont="1" applyFill="1" applyBorder="1" applyAlignment="1">
      <alignment vertical="center"/>
    </xf>
    <xf numFmtId="187" fontId="18" fillId="3" borderId="25" xfId="2" applyNumberFormat="1" applyFont="1" applyFill="1" applyBorder="1" applyAlignment="1">
      <alignment vertical="center"/>
    </xf>
    <xf numFmtId="187" fontId="18" fillId="3" borderId="26" xfId="2" applyNumberFormat="1" applyFont="1" applyFill="1" applyBorder="1" applyAlignment="1">
      <alignment vertical="center"/>
    </xf>
    <xf numFmtId="38" fontId="18" fillId="0" borderId="25" xfId="2" applyNumberFormat="1" applyFont="1" applyFill="1" applyBorder="1" applyAlignment="1">
      <alignment vertical="center" shrinkToFit="1"/>
    </xf>
    <xf numFmtId="186" fontId="18" fillId="0" borderId="25" xfId="2" applyNumberFormat="1" applyFont="1" applyFill="1" applyBorder="1" applyAlignment="1">
      <alignment vertical="center" shrinkToFit="1"/>
    </xf>
    <xf numFmtId="186" fontId="18" fillId="0" borderId="26" xfId="2" applyNumberFormat="1" applyFont="1" applyFill="1" applyBorder="1" applyAlignment="1">
      <alignment vertical="center" shrinkToFit="1"/>
    </xf>
    <xf numFmtId="187" fontId="18" fillId="0" borderId="25" xfId="2" applyNumberFormat="1" applyFont="1" applyFill="1" applyBorder="1" applyAlignment="1">
      <alignment vertical="center" shrinkToFit="1"/>
    </xf>
    <xf numFmtId="187" fontId="18" fillId="0" borderId="26" xfId="2" applyNumberFormat="1" applyFont="1" applyFill="1" applyBorder="1" applyAlignment="1">
      <alignment vertical="center" shrinkToFit="1"/>
    </xf>
    <xf numFmtId="38" fontId="18" fillId="0" borderId="25" xfId="2" applyNumberFormat="1" applyFont="1" applyFill="1" applyBorder="1" applyAlignment="1">
      <alignment vertical="center"/>
    </xf>
    <xf numFmtId="187" fontId="18" fillId="0" borderId="25" xfId="2" applyNumberFormat="1" applyFont="1" applyFill="1" applyBorder="1" applyAlignment="1">
      <alignment vertical="center"/>
    </xf>
    <xf numFmtId="187" fontId="18" fillId="0" borderId="26" xfId="2" applyNumberFormat="1" applyFont="1" applyFill="1" applyBorder="1" applyAlignment="1">
      <alignment vertical="center"/>
    </xf>
    <xf numFmtId="38" fontId="18" fillId="0" borderId="22" xfId="2" applyNumberFormat="1" applyFont="1" applyFill="1" applyBorder="1" applyAlignment="1">
      <alignment vertical="center" shrinkToFit="1"/>
    </xf>
    <xf numFmtId="186" fontId="18" fillId="0" borderId="22" xfId="2" applyNumberFormat="1" applyFont="1" applyFill="1" applyBorder="1" applyAlignment="1">
      <alignment vertical="center" shrinkToFit="1"/>
    </xf>
    <xf numFmtId="186" fontId="18" fillId="0" borderId="23" xfId="2" applyNumberFormat="1" applyFont="1" applyFill="1" applyBorder="1" applyAlignment="1">
      <alignment vertical="center" shrinkToFit="1"/>
    </xf>
    <xf numFmtId="187" fontId="18" fillId="0" borderId="22" xfId="2" applyNumberFormat="1" applyFont="1" applyFill="1" applyBorder="1" applyAlignment="1">
      <alignment vertical="center" shrinkToFit="1"/>
    </xf>
    <xf numFmtId="187" fontId="18" fillId="0" borderId="23" xfId="2" applyNumberFormat="1" applyFont="1" applyFill="1" applyBorder="1" applyAlignment="1">
      <alignment vertical="center" shrinkToFit="1"/>
    </xf>
    <xf numFmtId="38" fontId="18" fillId="0" borderId="22" xfId="2" applyNumberFormat="1" applyFont="1" applyFill="1" applyBorder="1" applyAlignment="1">
      <alignment vertical="center"/>
    </xf>
    <xf numFmtId="187" fontId="18" fillId="0" borderId="22" xfId="2" applyNumberFormat="1" applyFont="1" applyFill="1" applyBorder="1" applyAlignment="1">
      <alignment vertical="center"/>
    </xf>
    <xf numFmtId="187" fontId="18" fillId="0" borderId="23" xfId="2" applyNumberFormat="1" applyFont="1" applyFill="1" applyBorder="1" applyAlignment="1">
      <alignment vertical="center"/>
    </xf>
    <xf numFmtId="38" fontId="18" fillId="5" borderId="30" xfId="2" applyNumberFormat="1" applyFont="1" applyFill="1" applyBorder="1" applyAlignment="1">
      <alignment vertical="center" shrinkToFit="1"/>
    </xf>
    <xf numFmtId="186" fontId="18" fillId="5" borderId="30" xfId="2" applyNumberFormat="1" applyFont="1" applyFill="1" applyBorder="1" applyAlignment="1">
      <alignment vertical="center" shrinkToFit="1"/>
    </xf>
    <xf numFmtId="186" fontId="18" fillId="5" borderId="31" xfId="2" applyNumberFormat="1" applyFont="1" applyFill="1" applyBorder="1" applyAlignment="1">
      <alignment vertical="center" shrinkToFit="1"/>
    </xf>
    <xf numFmtId="187" fontId="18" fillId="5" borderId="30" xfId="2" applyNumberFormat="1" applyFont="1" applyFill="1" applyBorder="1" applyAlignment="1">
      <alignment vertical="center" shrinkToFit="1"/>
    </xf>
    <xf numFmtId="187" fontId="18" fillId="5" borderId="31" xfId="2" applyNumberFormat="1" applyFont="1" applyFill="1" applyBorder="1" applyAlignment="1">
      <alignment vertical="center" shrinkToFit="1"/>
    </xf>
    <xf numFmtId="38" fontId="18" fillId="5" borderId="30" xfId="2" applyNumberFormat="1" applyFont="1" applyFill="1" applyBorder="1" applyAlignment="1">
      <alignment vertical="center"/>
    </xf>
    <xf numFmtId="187" fontId="18" fillId="5" borderId="30" xfId="2" applyNumberFormat="1" applyFont="1" applyFill="1" applyBorder="1" applyAlignment="1">
      <alignment vertical="center"/>
    </xf>
    <xf numFmtId="187" fontId="18" fillId="5" borderId="31" xfId="2" applyNumberFormat="1" applyFont="1" applyFill="1" applyBorder="1" applyAlignment="1">
      <alignment vertical="center"/>
    </xf>
    <xf numFmtId="38" fontId="18" fillId="0" borderId="32" xfId="2" applyNumberFormat="1" applyFont="1" applyFill="1" applyBorder="1" applyAlignment="1">
      <alignment vertical="center" shrinkToFit="1"/>
    </xf>
    <xf numFmtId="186" fontId="18" fillId="0" borderId="32" xfId="2" applyNumberFormat="1" applyFont="1" applyFill="1" applyBorder="1" applyAlignment="1">
      <alignment vertical="center" shrinkToFit="1"/>
    </xf>
    <xf numFmtId="186" fontId="18" fillId="0" borderId="33" xfId="2" applyNumberFormat="1" applyFont="1" applyFill="1" applyBorder="1" applyAlignment="1">
      <alignment vertical="center" shrinkToFit="1"/>
    </xf>
    <xf numFmtId="187" fontId="18" fillId="0" borderId="32" xfId="2" applyNumberFormat="1" applyFont="1" applyFill="1" applyBorder="1" applyAlignment="1">
      <alignment vertical="center" shrinkToFit="1"/>
    </xf>
    <xf numFmtId="187" fontId="18" fillId="0" borderId="33" xfId="2" applyNumberFormat="1" applyFont="1" applyFill="1" applyBorder="1" applyAlignment="1">
      <alignment vertical="center" shrinkToFit="1"/>
    </xf>
    <xf numFmtId="38" fontId="18" fillId="0" borderId="32" xfId="2" applyNumberFormat="1" applyFont="1" applyFill="1" applyBorder="1" applyAlignment="1">
      <alignment vertical="center"/>
    </xf>
    <xf numFmtId="187" fontId="18" fillId="0" borderId="32" xfId="2" applyNumberFormat="1" applyFont="1" applyFill="1" applyBorder="1" applyAlignment="1">
      <alignment vertical="center"/>
    </xf>
    <xf numFmtId="187" fontId="18" fillId="0" borderId="33" xfId="2" applyNumberFormat="1" applyFont="1" applyFill="1" applyBorder="1" applyAlignment="1">
      <alignment vertical="center"/>
    </xf>
    <xf numFmtId="38" fontId="18" fillId="0" borderId="0" xfId="2" applyFont="1" applyBorder="1" applyAlignment="1">
      <alignment horizontal="center" vertical="center"/>
    </xf>
    <xf numFmtId="38" fontId="18" fillId="3" borderId="35" xfId="2" applyNumberFormat="1" applyFont="1" applyFill="1" applyBorder="1" applyAlignment="1">
      <alignment vertical="center" shrinkToFit="1"/>
    </xf>
    <xf numFmtId="186" fontId="18" fillId="3" borderId="35" xfId="2" applyNumberFormat="1" applyFont="1" applyFill="1" applyBorder="1" applyAlignment="1">
      <alignment vertical="center" shrinkToFit="1"/>
    </xf>
    <xf numFmtId="186" fontId="18" fillId="3" borderId="36" xfId="2" applyNumberFormat="1" applyFont="1" applyFill="1" applyBorder="1" applyAlignment="1">
      <alignment vertical="center" shrinkToFit="1"/>
    </xf>
    <xf numFmtId="187" fontId="18" fillId="3" borderId="35" xfId="2" applyNumberFormat="1" applyFont="1" applyFill="1" applyBorder="1" applyAlignment="1">
      <alignment vertical="center" shrinkToFit="1"/>
    </xf>
    <xf numFmtId="187" fontId="18" fillId="3" borderId="36" xfId="2" applyNumberFormat="1" applyFont="1" applyFill="1" applyBorder="1" applyAlignment="1">
      <alignment vertical="center" shrinkToFit="1"/>
    </xf>
    <xf numFmtId="38" fontId="18" fillId="3" borderId="35" xfId="2" applyNumberFormat="1" applyFont="1" applyFill="1" applyBorder="1" applyAlignment="1">
      <alignment vertical="center"/>
    </xf>
    <xf numFmtId="187" fontId="18" fillId="3" borderId="35" xfId="2" applyNumberFormat="1" applyFont="1" applyFill="1" applyBorder="1" applyAlignment="1">
      <alignment vertical="center"/>
    </xf>
    <xf numFmtId="187" fontId="18" fillId="3" borderId="36" xfId="2" applyNumberFormat="1" applyFont="1" applyFill="1" applyBorder="1" applyAlignment="1">
      <alignment vertical="center"/>
    </xf>
    <xf numFmtId="38" fontId="18" fillId="0" borderId="37" xfId="2" applyNumberFormat="1" applyFont="1" applyFill="1" applyBorder="1" applyAlignment="1">
      <alignment vertical="center" shrinkToFit="1"/>
    </xf>
    <xf numFmtId="186" fontId="18" fillId="0" borderId="37" xfId="2" applyNumberFormat="1" applyFont="1" applyFill="1" applyBorder="1" applyAlignment="1">
      <alignment vertical="center" shrinkToFit="1"/>
    </xf>
    <xf numFmtId="186" fontId="18" fillId="0" borderId="38" xfId="2" applyNumberFormat="1" applyFont="1" applyFill="1" applyBorder="1" applyAlignment="1">
      <alignment vertical="center" shrinkToFit="1"/>
    </xf>
    <xf numFmtId="187" fontId="18" fillId="0" borderId="37" xfId="2" applyNumberFormat="1" applyFont="1" applyFill="1" applyBorder="1" applyAlignment="1">
      <alignment vertical="center" shrinkToFit="1"/>
    </xf>
    <xf numFmtId="187" fontId="18" fillId="0" borderId="38" xfId="2" applyNumberFormat="1" applyFont="1" applyFill="1" applyBorder="1" applyAlignment="1">
      <alignment vertical="center" shrinkToFit="1"/>
    </xf>
    <xf numFmtId="38" fontId="18" fillId="0" borderId="37" xfId="2" applyNumberFormat="1" applyFont="1" applyFill="1" applyBorder="1" applyAlignment="1">
      <alignment vertical="center"/>
    </xf>
    <xf numFmtId="187" fontId="18" fillId="0" borderId="37" xfId="2" applyNumberFormat="1" applyFont="1" applyFill="1" applyBorder="1" applyAlignment="1">
      <alignment vertical="center"/>
    </xf>
    <xf numFmtId="187" fontId="18" fillId="0" borderId="38" xfId="2" applyNumberFormat="1" applyFont="1" applyFill="1" applyBorder="1" applyAlignment="1">
      <alignment vertical="center"/>
    </xf>
    <xf numFmtId="38" fontId="18" fillId="7" borderId="30" xfId="2" applyNumberFormat="1" applyFont="1" applyFill="1" applyBorder="1" applyAlignment="1">
      <alignment vertical="center" shrinkToFit="1"/>
    </xf>
    <xf numFmtId="186" fontId="18" fillId="7" borderId="30" xfId="2" applyNumberFormat="1" applyFont="1" applyFill="1" applyBorder="1" applyAlignment="1">
      <alignment vertical="center" shrinkToFit="1"/>
    </xf>
    <xf numFmtId="186" fontId="18" fillId="7" borderId="31" xfId="2" applyNumberFormat="1" applyFont="1" applyFill="1" applyBorder="1" applyAlignment="1">
      <alignment vertical="center" shrinkToFit="1"/>
    </xf>
    <xf numFmtId="187" fontId="18" fillId="7" borderId="30" xfId="2" applyNumberFormat="1" applyFont="1" applyFill="1" applyBorder="1" applyAlignment="1">
      <alignment vertical="center" shrinkToFit="1"/>
    </xf>
    <xf numFmtId="187" fontId="18" fillId="7" borderId="31" xfId="2" applyNumberFormat="1" applyFont="1" applyFill="1" applyBorder="1" applyAlignment="1">
      <alignment vertical="center" shrinkToFit="1"/>
    </xf>
    <xf numFmtId="38" fontId="18" fillId="7" borderId="30" xfId="2" applyNumberFormat="1" applyFont="1" applyFill="1" applyBorder="1" applyAlignment="1">
      <alignment vertical="center"/>
    </xf>
    <xf numFmtId="187" fontId="18" fillId="7" borderId="30" xfId="2" applyNumberFormat="1" applyFont="1" applyFill="1" applyBorder="1" applyAlignment="1">
      <alignment vertical="center"/>
    </xf>
    <xf numFmtId="187" fontId="18" fillId="7" borderId="31" xfId="2" applyNumberFormat="1" applyFont="1" applyFill="1" applyBorder="1" applyAlignment="1">
      <alignment vertical="center"/>
    </xf>
    <xf numFmtId="185" fontId="18" fillId="0" borderId="0" xfId="2" applyNumberFormat="1" applyFont="1" applyAlignment="1">
      <alignment vertical="center"/>
    </xf>
    <xf numFmtId="184" fontId="18" fillId="0" borderId="0" xfId="2" applyNumberFormat="1" applyFont="1" applyAlignment="1">
      <alignment vertical="center"/>
    </xf>
    <xf numFmtId="184" fontId="18" fillId="0" borderId="0" xfId="1" applyNumberFormat="1" applyFont="1" applyAlignment="1">
      <alignment horizontal="center" vertical="center"/>
    </xf>
    <xf numFmtId="185" fontId="18" fillId="0" borderId="0" xfId="1" applyNumberFormat="1" applyFont="1" applyAlignment="1">
      <alignment horizontal="center" vertical="center"/>
    </xf>
    <xf numFmtId="184" fontId="18" fillId="0" borderId="0" xfId="3" applyNumberFormat="1" applyFont="1" applyAlignment="1">
      <alignment vertical="center"/>
    </xf>
    <xf numFmtId="187" fontId="18" fillId="0" borderId="0" xfId="1" applyNumberFormat="1" applyFont="1" applyAlignment="1">
      <alignment horizontal="center" vertical="center"/>
    </xf>
    <xf numFmtId="188" fontId="10" fillId="0" borderId="0" xfId="2" applyNumberFormat="1" applyFont="1" applyBorder="1" applyAlignment="1">
      <alignment vertical="center" shrinkToFit="1"/>
    </xf>
    <xf numFmtId="38" fontId="10" fillId="0" borderId="0" xfId="2" applyFont="1" applyBorder="1" applyAlignment="1">
      <alignment vertical="center"/>
    </xf>
    <xf numFmtId="188" fontId="10" fillId="0" borderId="0" xfId="2" applyNumberFormat="1" applyFont="1" applyBorder="1" applyAlignment="1">
      <alignment vertical="center"/>
    </xf>
    <xf numFmtId="188" fontId="10" fillId="0" borderId="0" xfId="1" applyNumberFormat="1" applyBorder="1" applyAlignment="1">
      <alignment horizontal="center" vertical="center"/>
    </xf>
    <xf numFmtId="38" fontId="14" fillId="0" borderId="0" xfId="2" quotePrefix="1" applyFont="1" applyBorder="1" applyAlignment="1">
      <alignment horizontal="left" vertical="center"/>
    </xf>
    <xf numFmtId="188" fontId="19" fillId="0" borderId="12" xfId="2" applyNumberFormat="1" applyFont="1" applyBorder="1" applyAlignment="1">
      <alignment horizontal="center" vertical="center" shrinkToFit="1"/>
    </xf>
    <xf numFmtId="38" fontId="19" fillId="0" borderId="12" xfId="2" applyFont="1" applyBorder="1" applyAlignment="1">
      <alignment horizontal="center" vertical="center" shrinkToFit="1"/>
    </xf>
    <xf numFmtId="38" fontId="19" fillId="0" borderId="58" xfId="2" applyFont="1" applyBorder="1" applyAlignment="1">
      <alignment horizontal="center" vertical="center" shrinkToFit="1"/>
    </xf>
    <xf numFmtId="38" fontId="19" fillId="0" borderId="17" xfId="2" applyFont="1" applyBorder="1" applyAlignment="1">
      <alignment horizontal="center" vertical="center" shrinkToFit="1"/>
    </xf>
    <xf numFmtId="38" fontId="19" fillId="0" borderId="12" xfId="2" applyFont="1" applyBorder="1" applyAlignment="1">
      <alignment horizontal="center" vertical="center"/>
    </xf>
    <xf numFmtId="188" fontId="19" fillId="0" borderId="12" xfId="2" applyNumberFormat="1" applyFont="1" applyBorder="1" applyAlignment="1">
      <alignment horizontal="center" vertical="center"/>
    </xf>
    <xf numFmtId="38" fontId="19" fillId="0" borderId="58" xfId="2" applyFont="1" applyBorder="1" applyAlignment="1">
      <alignment horizontal="center" vertical="center"/>
    </xf>
    <xf numFmtId="38" fontId="19" fillId="0" borderId="17" xfId="2" applyFont="1" applyBorder="1" applyAlignment="1">
      <alignment horizontal="center" vertical="center"/>
    </xf>
    <xf numFmtId="188" fontId="16" fillId="0" borderId="19" xfId="2" applyNumberFormat="1" applyFont="1" applyBorder="1" applyAlignment="1">
      <alignment horizontal="center" vertical="center" shrinkToFit="1"/>
    </xf>
    <xf numFmtId="188" fontId="16" fillId="0" borderId="19" xfId="2" applyNumberFormat="1" applyFont="1" applyBorder="1" applyAlignment="1">
      <alignment horizontal="center" vertical="center"/>
    </xf>
    <xf numFmtId="38" fontId="16" fillId="0" borderId="43" xfId="2" applyFont="1" applyBorder="1" applyAlignment="1">
      <alignment horizontal="center" vertical="center"/>
    </xf>
    <xf numFmtId="38" fontId="16" fillId="0" borderId="20" xfId="2" applyFont="1" applyBorder="1" applyAlignment="1">
      <alignment horizontal="center" vertical="center"/>
    </xf>
    <xf numFmtId="188" fontId="18" fillId="3" borderId="22" xfId="2" applyNumberFormat="1" applyFont="1" applyFill="1" applyBorder="1" applyAlignment="1">
      <alignment vertical="center" shrinkToFit="1"/>
    </xf>
    <xf numFmtId="186" fontId="18" fillId="3" borderId="60" xfId="2" applyNumberFormat="1" applyFont="1" applyFill="1" applyBorder="1" applyAlignment="1">
      <alignment vertical="center" shrinkToFit="1"/>
    </xf>
    <xf numFmtId="188" fontId="18" fillId="3" borderId="22" xfId="2" applyNumberFormat="1" applyFont="1" applyFill="1" applyBorder="1" applyAlignment="1">
      <alignment vertical="center"/>
    </xf>
    <xf numFmtId="189" fontId="18" fillId="3" borderId="22" xfId="2" applyNumberFormat="1" applyFont="1" applyFill="1" applyBorder="1" applyAlignment="1">
      <alignment horizontal="right" vertical="center"/>
    </xf>
    <xf numFmtId="189" fontId="18" fillId="3" borderId="23" xfId="2" applyNumberFormat="1" applyFont="1" applyFill="1" applyBorder="1" applyAlignment="1">
      <alignment horizontal="right" vertical="center"/>
    </xf>
    <xf numFmtId="188" fontId="18" fillId="3" borderId="25" xfId="2" applyNumberFormat="1" applyFont="1" applyFill="1" applyBorder="1" applyAlignment="1">
      <alignment vertical="center" shrinkToFit="1"/>
    </xf>
    <xf numFmtId="186" fontId="18" fillId="3" borderId="62" xfId="2" applyNumberFormat="1" applyFont="1" applyFill="1" applyBorder="1" applyAlignment="1">
      <alignment vertical="center" shrinkToFit="1"/>
    </xf>
    <xf numFmtId="188" fontId="18" fillId="3" borderId="25" xfId="2" applyNumberFormat="1" applyFont="1" applyFill="1" applyBorder="1" applyAlignment="1">
      <alignment vertical="center"/>
    </xf>
    <xf numFmtId="189" fontId="18" fillId="3" borderId="25" xfId="2" applyNumberFormat="1" applyFont="1" applyFill="1" applyBorder="1" applyAlignment="1">
      <alignment vertical="center"/>
    </xf>
    <xf numFmtId="189" fontId="18" fillId="3" borderId="26" xfId="2" applyNumberFormat="1" applyFont="1" applyFill="1" applyBorder="1" applyAlignment="1">
      <alignment vertical="center"/>
    </xf>
    <xf numFmtId="188" fontId="18" fillId="0" borderId="25" xfId="2" applyNumberFormat="1" applyFont="1" applyFill="1" applyBorder="1" applyAlignment="1">
      <alignment vertical="center" shrinkToFit="1"/>
    </xf>
    <xf numFmtId="186" fontId="18" fillId="0" borderId="62" xfId="2" applyNumberFormat="1" applyFont="1" applyFill="1" applyBorder="1" applyAlignment="1">
      <alignment vertical="center" shrinkToFit="1"/>
    </xf>
    <xf numFmtId="189" fontId="18" fillId="0" borderId="25" xfId="2" applyNumberFormat="1" applyFont="1" applyFill="1" applyBorder="1" applyAlignment="1">
      <alignment vertical="center"/>
    </xf>
    <xf numFmtId="189" fontId="18" fillId="0" borderId="26" xfId="2" applyNumberFormat="1" applyFont="1" applyFill="1" applyBorder="1" applyAlignment="1">
      <alignment vertical="center"/>
    </xf>
    <xf numFmtId="188" fontId="18" fillId="0" borderId="25" xfId="2" applyNumberFormat="1" applyFont="1" applyFill="1" applyBorder="1" applyAlignment="1">
      <alignment vertical="center"/>
    </xf>
    <xf numFmtId="188" fontId="18" fillId="0" borderId="22" xfId="2" applyNumberFormat="1" applyFont="1" applyFill="1" applyBorder="1" applyAlignment="1">
      <alignment vertical="center" shrinkToFit="1"/>
    </xf>
    <xf numFmtId="186" fontId="18" fillId="0" borderId="60" xfId="2" applyNumberFormat="1" applyFont="1" applyFill="1" applyBorder="1" applyAlignment="1">
      <alignment vertical="center" shrinkToFit="1"/>
    </xf>
    <xf numFmtId="188" fontId="18" fillId="0" borderId="22" xfId="2" applyNumberFormat="1" applyFont="1" applyFill="1" applyBorder="1" applyAlignment="1">
      <alignment vertical="center"/>
    </xf>
    <xf numFmtId="189" fontId="18" fillId="0" borderId="22" xfId="2" applyNumberFormat="1" applyFont="1" applyFill="1" applyBorder="1" applyAlignment="1">
      <alignment vertical="center"/>
    </xf>
    <xf numFmtId="189" fontId="18" fillId="0" borderId="23" xfId="2" applyNumberFormat="1" applyFont="1" applyFill="1" applyBorder="1" applyAlignment="1">
      <alignment vertical="center"/>
    </xf>
    <xf numFmtId="188" fontId="18" fillId="5" borderId="30" xfId="2" applyNumberFormat="1" applyFont="1" applyFill="1" applyBorder="1" applyAlignment="1">
      <alignment vertical="center" shrinkToFit="1"/>
    </xf>
    <xf numFmtId="186" fontId="18" fillId="5" borderId="112" xfId="2" applyNumberFormat="1" applyFont="1" applyFill="1" applyBorder="1" applyAlignment="1">
      <alignment vertical="center" shrinkToFit="1"/>
    </xf>
    <xf numFmtId="188" fontId="18" fillId="5" borderId="30" xfId="2" applyNumberFormat="1" applyFont="1" applyFill="1" applyBorder="1" applyAlignment="1">
      <alignment vertical="center"/>
    </xf>
    <xf numFmtId="189" fontId="18" fillId="5" borderId="30" xfId="2" applyNumberFormat="1" applyFont="1" applyFill="1" applyBorder="1" applyAlignment="1">
      <alignment vertical="center"/>
    </xf>
    <xf numFmtId="189" fontId="18" fillId="5" borderId="31" xfId="2" applyNumberFormat="1" applyFont="1" applyFill="1" applyBorder="1" applyAlignment="1">
      <alignment vertical="center"/>
    </xf>
    <xf numFmtId="188" fontId="18" fillId="0" borderId="32" xfId="2" applyNumberFormat="1" applyFont="1" applyFill="1" applyBorder="1" applyAlignment="1">
      <alignment vertical="center" shrinkToFit="1"/>
    </xf>
    <xf numFmtId="186" fontId="18" fillId="0" borderId="96" xfId="2" applyNumberFormat="1" applyFont="1" applyFill="1" applyBorder="1" applyAlignment="1">
      <alignment vertical="center" shrinkToFit="1"/>
    </xf>
    <xf numFmtId="189" fontId="18" fillId="0" borderId="32" xfId="2" applyNumberFormat="1" applyFont="1" applyFill="1" applyBorder="1" applyAlignment="1">
      <alignment vertical="center"/>
    </xf>
    <xf numFmtId="189" fontId="18" fillId="0" borderId="33" xfId="2" applyNumberFormat="1" applyFont="1" applyFill="1" applyBorder="1" applyAlignment="1">
      <alignment vertical="center"/>
    </xf>
    <xf numFmtId="189" fontId="18" fillId="3" borderId="22" xfId="2" applyNumberFormat="1" applyFont="1" applyFill="1" applyBorder="1" applyAlignment="1">
      <alignment vertical="center"/>
    </xf>
    <xf numFmtId="189" fontId="18" fillId="3" borderId="23" xfId="2" applyNumberFormat="1" applyFont="1" applyFill="1" applyBorder="1" applyAlignment="1">
      <alignment vertical="center"/>
    </xf>
    <xf numFmtId="188" fontId="18" fillId="3" borderId="35" xfId="2" applyNumberFormat="1" applyFont="1" applyFill="1" applyBorder="1" applyAlignment="1">
      <alignment vertical="center" shrinkToFit="1"/>
    </xf>
    <xf numFmtId="186" fontId="18" fillId="3" borderId="68" xfId="2" applyNumberFormat="1" applyFont="1" applyFill="1" applyBorder="1" applyAlignment="1">
      <alignment vertical="center" shrinkToFit="1"/>
    </xf>
    <xf numFmtId="188" fontId="18" fillId="3" borderId="35" xfId="2" applyNumberFormat="1" applyFont="1" applyFill="1" applyBorder="1" applyAlignment="1">
      <alignment vertical="center"/>
    </xf>
    <xf numFmtId="189" fontId="18" fillId="3" borderId="35" xfId="2" applyNumberFormat="1" applyFont="1" applyFill="1" applyBorder="1" applyAlignment="1">
      <alignment vertical="center"/>
    </xf>
    <xf numFmtId="189" fontId="18" fillId="3" borderId="36" xfId="2" applyNumberFormat="1" applyFont="1" applyFill="1" applyBorder="1" applyAlignment="1">
      <alignment vertical="center"/>
    </xf>
    <xf numFmtId="188" fontId="18" fillId="0" borderId="37" xfId="2" applyNumberFormat="1" applyFont="1" applyFill="1" applyBorder="1" applyAlignment="1">
      <alignment vertical="center" shrinkToFit="1"/>
    </xf>
    <xf numFmtId="186" fontId="18" fillId="0" borderId="113" xfId="2" applyNumberFormat="1" applyFont="1" applyFill="1" applyBorder="1" applyAlignment="1">
      <alignment vertical="center" shrinkToFit="1"/>
    </xf>
    <xf numFmtId="188" fontId="18" fillId="0" borderId="37" xfId="2" applyNumberFormat="1" applyFont="1" applyFill="1" applyBorder="1" applyAlignment="1">
      <alignment vertical="center"/>
    </xf>
    <xf numFmtId="189" fontId="18" fillId="0" borderId="37" xfId="2" applyNumberFormat="1" applyFont="1" applyFill="1" applyBorder="1" applyAlignment="1">
      <alignment vertical="center"/>
    </xf>
    <xf numFmtId="189" fontId="18" fillId="0" borderId="38" xfId="2" applyNumberFormat="1" applyFont="1" applyFill="1" applyBorder="1" applyAlignment="1">
      <alignment vertical="center"/>
    </xf>
    <xf numFmtId="188" fontId="18" fillId="0" borderId="40" xfId="2" applyNumberFormat="1" applyFont="1" applyBorder="1" applyAlignment="1">
      <alignment vertical="center"/>
    </xf>
    <xf numFmtId="189" fontId="18" fillId="0" borderId="40" xfId="2" applyNumberFormat="1" applyFont="1" applyBorder="1" applyAlignment="1">
      <alignment vertical="center"/>
    </xf>
    <xf numFmtId="189" fontId="18" fillId="0" borderId="114" xfId="2" applyNumberFormat="1" applyFont="1" applyBorder="1" applyAlignment="1">
      <alignment vertical="center"/>
    </xf>
    <xf numFmtId="188" fontId="18" fillId="0" borderId="25" xfId="2" applyNumberFormat="1" applyFont="1" applyBorder="1" applyAlignment="1">
      <alignment vertical="center"/>
    </xf>
    <xf numFmtId="189" fontId="18" fillId="0" borderId="25" xfId="2" applyNumberFormat="1" applyFont="1" applyBorder="1" applyAlignment="1">
      <alignment vertical="center"/>
    </xf>
    <xf numFmtId="189" fontId="18" fillId="0" borderId="26" xfId="2" applyNumberFormat="1" applyFont="1" applyBorder="1" applyAlignment="1">
      <alignment vertical="center"/>
    </xf>
    <xf numFmtId="188" fontId="18" fillId="7" borderId="30" xfId="2" applyNumberFormat="1" applyFont="1" applyFill="1" applyBorder="1" applyAlignment="1">
      <alignment vertical="center" shrinkToFit="1"/>
    </xf>
    <xf numFmtId="186" fontId="18" fillId="7" borderId="112" xfId="2" applyNumberFormat="1" applyFont="1" applyFill="1" applyBorder="1" applyAlignment="1">
      <alignment vertical="center" shrinkToFit="1"/>
    </xf>
    <xf numFmtId="188" fontId="18" fillId="7" borderId="30" xfId="2" applyNumberFormat="1" applyFont="1" applyFill="1" applyBorder="1" applyAlignment="1">
      <alignment vertical="center"/>
    </xf>
    <xf numFmtId="189" fontId="18" fillId="7" borderId="30" xfId="2" applyNumberFormat="1" applyFont="1" applyFill="1" applyBorder="1" applyAlignment="1">
      <alignment vertical="center"/>
    </xf>
    <xf numFmtId="189" fontId="18" fillId="7" borderId="31" xfId="2" applyNumberFormat="1" applyFont="1" applyFill="1" applyBorder="1" applyAlignment="1">
      <alignment vertical="center"/>
    </xf>
    <xf numFmtId="188" fontId="18" fillId="0" borderId="0" xfId="2" applyNumberFormat="1" applyFont="1" applyBorder="1" applyAlignment="1">
      <alignment vertical="center" shrinkToFit="1"/>
    </xf>
    <xf numFmtId="38" fontId="18" fillId="0" borderId="0" xfId="2" applyFont="1" applyBorder="1" applyAlignment="1">
      <alignment vertical="center"/>
    </xf>
    <xf numFmtId="188" fontId="18" fillId="0" borderId="0" xfId="1" applyNumberFormat="1" applyFont="1" applyBorder="1" applyAlignment="1">
      <alignment horizontal="center" vertical="center"/>
    </xf>
    <xf numFmtId="188" fontId="10" fillId="0" borderId="0" xfId="2" applyNumberFormat="1" applyFont="1" applyAlignment="1">
      <alignment vertical="center" shrinkToFit="1"/>
    </xf>
    <xf numFmtId="188" fontId="10" fillId="0" borderId="0" xfId="2" applyNumberFormat="1" applyFont="1" applyAlignment="1">
      <alignment vertical="center"/>
    </xf>
    <xf numFmtId="186" fontId="10" fillId="0" borderId="0" xfId="1" applyNumberFormat="1" applyBorder="1" applyAlignment="1">
      <alignment horizontal="center" vertical="center"/>
    </xf>
    <xf numFmtId="183" fontId="10" fillId="0" borderId="0" xfId="2" applyNumberFormat="1" applyFont="1" applyAlignment="1">
      <alignment vertical="center"/>
    </xf>
    <xf numFmtId="0" fontId="18" fillId="0" borderId="115" xfId="1" applyFont="1" applyBorder="1" applyAlignment="1">
      <alignment vertical="center" shrinkToFit="1"/>
    </xf>
    <xf numFmtId="0" fontId="18" fillId="0" borderId="116" xfId="1" applyFont="1" applyBorder="1" applyAlignment="1">
      <alignment vertical="center" shrinkToFit="1"/>
    </xf>
    <xf numFmtId="0" fontId="18" fillId="0" borderId="117" xfId="1" applyFont="1" applyBorder="1" applyAlignment="1">
      <alignment vertical="center" shrinkToFit="1"/>
    </xf>
    <xf numFmtId="0" fontId="18" fillId="0" borderId="118" xfId="1" applyFont="1" applyBorder="1" applyAlignment="1">
      <alignment vertical="center" shrinkToFit="1"/>
    </xf>
    <xf numFmtId="0" fontId="18" fillId="0" borderId="12" xfId="1" applyFont="1" applyBorder="1" applyAlignment="1">
      <alignment horizontal="center" vertical="center" shrinkToFit="1"/>
    </xf>
    <xf numFmtId="0" fontId="18" fillId="0" borderId="17" xfId="1" applyFont="1" applyBorder="1" applyAlignment="1">
      <alignment horizontal="center" vertical="center" shrinkToFit="1"/>
    </xf>
    <xf numFmtId="38" fontId="18" fillId="0" borderId="19" xfId="2" applyFont="1" applyBorder="1" applyAlignment="1">
      <alignment horizontal="center" vertical="center"/>
    </xf>
    <xf numFmtId="180" fontId="18" fillId="0" borderId="19" xfId="2" applyNumberFormat="1" applyFont="1" applyBorder="1" applyAlignment="1">
      <alignment horizontal="center" vertical="center"/>
    </xf>
    <xf numFmtId="183" fontId="18" fillId="0" borderId="20" xfId="2" applyNumberFormat="1" applyFont="1" applyFill="1" applyBorder="1" applyAlignment="1">
      <alignment horizontal="center" vertical="center"/>
    </xf>
    <xf numFmtId="38" fontId="18" fillId="0" borderId="0" xfId="2" applyFont="1" applyFill="1" applyAlignment="1">
      <alignment vertical="center"/>
    </xf>
    <xf numFmtId="183" fontId="18" fillId="0" borderId="0" xfId="2" applyNumberFormat="1" applyFont="1" applyAlignment="1">
      <alignment vertical="center"/>
    </xf>
    <xf numFmtId="38" fontId="18" fillId="0" borderId="115" xfId="2" applyFont="1" applyBorder="1" applyAlignment="1">
      <alignment horizontal="center" vertical="center"/>
    </xf>
    <xf numFmtId="38" fontId="18" fillId="0" borderId="116" xfId="2" applyFont="1" applyBorder="1" applyAlignment="1">
      <alignment horizontal="center" vertical="center"/>
    </xf>
    <xf numFmtId="38" fontId="18" fillId="0" borderId="117" xfId="2" applyFont="1" applyBorder="1" applyAlignment="1">
      <alignment horizontal="center" vertical="center"/>
    </xf>
    <xf numFmtId="38" fontId="18" fillId="0" borderId="12" xfId="2" applyFont="1" applyBorder="1" applyAlignment="1">
      <alignment horizontal="center" vertical="center" shrinkToFit="1"/>
    </xf>
    <xf numFmtId="0" fontId="18" fillId="0" borderId="58" xfId="1" applyFont="1" applyBorder="1" applyAlignment="1">
      <alignment horizontal="center" vertical="center" shrinkToFit="1"/>
    </xf>
    <xf numFmtId="183" fontId="18" fillId="0" borderId="43" xfId="2" applyNumberFormat="1" applyFont="1" applyFill="1" applyBorder="1" applyAlignment="1">
      <alignment horizontal="center" vertical="center"/>
    </xf>
    <xf numFmtId="3" fontId="10" fillId="0" borderId="0" xfId="2" applyNumberFormat="1" applyFont="1" applyAlignment="1">
      <alignment vertical="center"/>
    </xf>
    <xf numFmtId="3" fontId="18" fillId="0" borderId="116" xfId="2" applyNumberFormat="1" applyFont="1" applyBorder="1" applyAlignment="1">
      <alignment horizontal="center" vertical="center"/>
    </xf>
    <xf numFmtId="3" fontId="18" fillId="0" borderId="12" xfId="2" applyNumberFormat="1" applyFont="1" applyBorder="1" applyAlignment="1">
      <alignment horizontal="center" vertical="center" shrinkToFit="1"/>
    </xf>
    <xf numFmtId="3" fontId="18" fillId="0" borderId="19" xfId="2" applyNumberFormat="1" applyFont="1" applyBorder="1" applyAlignment="1">
      <alignment horizontal="center" vertical="center"/>
    </xf>
    <xf numFmtId="3" fontId="18" fillId="3" borderId="22" xfId="2" applyNumberFormat="1" applyFont="1" applyFill="1" applyBorder="1" applyAlignment="1">
      <alignment vertical="center"/>
    </xf>
    <xf numFmtId="3" fontId="18" fillId="3" borderId="25" xfId="2" applyNumberFormat="1" applyFont="1" applyFill="1" applyBorder="1" applyAlignment="1">
      <alignment vertical="center"/>
    </xf>
    <xf numFmtId="3" fontId="18" fillId="0" borderId="25" xfId="2" applyNumberFormat="1" applyFont="1" applyFill="1" applyBorder="1" applyAlignment="1">
      <alignment vertical="center"/>
    </xf>
    <xf numFmtId="3" fontId="18" fillId="0" borderId="22" xfId="2" applyNumberFormat="1" applyFont="1" applyFill="1" applyBorder="1" applyAlignment="1">
      <alignment vertical="center"/>
    </xf>
    <xf numFmtId="3" fontId="18" fillId="5" borderId="30" xfId="2" applyNumberFormat="1" applyFont="1" applyFill="1" applyBorder="1" applyAlignment="1">
      <alignment vertical="center"/>
    </xf>
    <xf numFmtId="3" fontId="18" fillId="0" borderId="32" xfId="2" applyNumberFormat="1" applyFont="1" applyFill="1" applyBorder="1" applyAlignment="1">
      <alignment vertical="center"/>
    </xf>
    <xf numFmtId="3" fontId="18" fillId="3" borderId="35" xfId="2" applyNumberFormat="1" applyFont="1" applyFill="1" applyBorder="1" applyAlignment="1">
      <alignment vertical="center"/>
    </xf>
    <xf numFmtId="3" fontId="18" fillId="0" borderId="37" xfId="2" applyNumberFormat="1" applyFont="1" applyFill="1" applyBorder="1" applyAlignment="1">
      <alignment vertical="center"/>
    </xf>
    <xf numFmtId="3" fontId="18" fillId="7" borderId="30" xfId="2" applyNumberFormat="1" applyFont="1" applyFill="1" applyBorder="1" applyAlignment="1">
      <alignment vertical="center"/>
    </xf>
    <xf numFmtId="3" fontId="18" fillId="0" borderId="0" xfId="2" applyNumberFormat="1" applyFont="1" applyAlignment="1">
      <alignment vertical="center"/>
    </xf>
    <xf numFmtId="0" fontId="16" fillId="0" borderId="0" xfId="6" applyFont="1" applyFill="1" applyAlignment="1" applyProtection="1">
      <alignment horizontal="center" vertical="center" wrapText="1"/>
    </xf>
    <xf numFmtId="0" fontId="16" fillId="0" borderId="0" xfId="6" applyFont="1" applyFill="1" applyAlignment="1" applyProtection="1">
      <alignment vertical="center" wrapText="1"/>
    </xf>
    <xf numFmtId="190" fontId="16" fillId="0" borderId="0" xfId="6" applyNumberFormat="1" applyFont="1" applyFill="1" applyAlignment="1" applyProtection="1">
      <alignment horizontal="center" vertical="center" wrapText="1"/>
    </xf>
    <xf numFmtId="0" fontId="29" fillId="0" borderId="0" xfId="6" applyFont="1" applyFill="1" applyAlignment="1" applyProtection="1">
      <alignment vertical="center"/>
    </xf>
    <xf numFmtId="0" fontId="30" fillId="0" borderId="0" xfId="7" quotePrefix="1" applyFont="1" applyFill="1" applyAlignment="1">
      <alignment horizontal="left" vertical="center"/>
    </xf>
    <xf numFmtId="0" fontId="16" fillId="0" borderId="0" xfId="6" applyFont="1" applyFill="1" applyBorder="1" applyAlignment="1" applyProtection="1">
      <alignment horizontal="center" vertical="center" wrapText="1"/>
    </xf>
    <xf numFmtId="0" fontId="16" fillId="0" borderId="0" xfId="6" applyFont="1" applyFill="1" applyBorder="1" applyAlignment="1" applyProtection="1">
      <alignment vertical="center" wrapText="1"/>
    </xf>
    <xf numFmtId="190" fontId="16" fillId="0" borderId="0" xfId="6" applyNumberFormat="1" applyFont="1" applyFill="1" applyBorder="1" applyAlignment="1" applyProtection="1">
      <alignment horizontal="right" vertical="center" wrapText="1"/>
    </xf>
    <xf numFmtId="0" fontId="32" fillId="0" borderId="0" xfId="8" applyFont="1" applyFill="1" applyAlignment="1" applyProtection="1">
      <alignment horizontal="center" vertical="center" wrapText="1"/>
      <protection locked="0"/>
    </xf>
    <xf numFmtId="0" fontId="32" fillId="0" borderId="0" xfId="6" applyFont="1" applyFill="1" applyBorder="1" applyAlignment="1" applyProtection="1">
      <alignment horizontal="center" vertical="center" wrapText="1"/>
    </xf>
    <xf numFmtId="38" fontId="16" fillId="0" borderId="0" xfId="2" applyFont="1" applyFill="1" applyBorder="1" applyAlignment="1">
      <alignment vertical="center" wrapText="1"/>
    </xf>
    <xf numFmtId="0" fontId="16" fillId="0" borderId="126" xfId="6" applyFont="1" applyFill="1" applyBorder="1" applyAlignment="1" applyProtection="1">
      <alignment horizontal="center" vertical="center" wrapText="1"/>
    </xf>
    <xf numFmtId="0" fontId="16" fillId="0" borderId="127" xfId="6" applyFont="1" applyFill="1" applyBorder="1" applyAlignment="1" applyProtection="1">
      <alignment horizontal="center" vertical="center" wrapText="1" shrinkToFit="1"/>
    </xf>
    <xf numFmtId="0" fontId="16" fillId="0" borderId="127" xfId="9" applyFont="1" applyBorder="1" applyAlignment="1">
      <alignment horizontal="center" vertical="center" wrapText="1"/>
    </xf>
    <xf numFmtId="0" fontId="16" fillId="0" borderId="127" xfId="6" applyFont="1" applyFill="1" applyBorder="1" applyAlignment="1" applyProtection="1">
      <alignment horizontal="center" vertical="center" wrapText="1"/>
    </xf>
    <xf numFmtId="0" fontId="16" fillId="0" borderId="128" xfId="6" applyFont="1" applyFill="1" applyBorder="1" applyAlignment="1" applyProtection="1">
      <alignment horizontal="center" vertical="center" wrapText="1"/>
    </xf>
    <xf numFmtId="0" fontId="16" fillId="0" borderId="129" xfId="8" applyFont="1" applyFill="1" applyBorder="1" applyAlignment="1" applyProtection="1">
      <alignment horizontal="left" vertical="center" wrapText="1"/>
    </xf>
    <xf numFmtId="0" fontId="16" fillId="0" borderId="130" xfId="6" applyFont="1" applyFill="1" applyBorder="1" applyAlignment="1" applyProtection="1">
      <alignment horizontal="center" vertical="center" wrapText="1"/>
      <protection locked="0"/>
    </xf>
    <xf numFmtId="37" fontId="16" fillId="0" borderId="130" xfId="6" applyNumberFormat="1" applyFont="1" applyFill="1" applyBorder="1" applyAlignment="1" applyProtection="1">
      <alignment horizontal="center" vertical="center" wrapText="1"/>
      <protection locked="0"/>
    </xf>
    <xf numFmtId="0" fontId="16" fillId="0" borderId="130" xfId="6" applyFont="1" applyFill="1" applyBorder="1" applyAlignment="1" applyProtection="1">
      <alignment vertical="center" wrapText="1"/>
      <protection locked="0"/>
    </xf>
    <xf numFmtId="190" fontId="16" fillId="0" borderId="130" xfId="6" applyNumberFormat="1" applyFont="1" applyFill="1" applyBorder="1" applyAlignment="1" applyProtection="1">
      <alignment horizontal="center" vertical="center" wrapText="1"/>
      <protection locked="0"/>
    </xf>
    <xf numFmtId="182" fontId="16" fillId="0" borderId="130" xfId="2" applyNumberFormat="1" applyFont="1" applyFill="1" applyBorder="1" applyAlignment="1" applyProtection="1">
      <alignment vertical="center" wrapText="1"/>
      <protection locked="0"/>
    </xf>
    <xf numFmtId="191" fontId="16" fillId="0" borderId="130" xfId="10" applyNumberFormat="1" applyFont="1" applyFill="1" applyBorder="1" applyAlignment="1" applyProtection="1">
      <alignment horizontal="center" vertical="center" wrapText="1"/>
      <protection locked="0"/>
    </xf>
    <xf numFmtId="0" fontId="16" fillId="0" borderId="130" xfId="6" applyFont="1" applyFill="1" applyBorder="1" applyAlignment="1" applyProtection="1">
      <alignment vertical="center" wrapText="1"/>
    </xf>
    <xf numFmtId="0" fontId="16" fillId="0" borderId="131" xfId="8" applyFont="1" applyFill="1" applyBorder="1" applyAlignment="1" applyProtection="1">
      <alignment horizontal="left" vertical="center" wrapText="1"/>
    </xf>
    <xf numFmtId="0" fontId="16" fillId="0" borderId="132" xfId="8" applyFont="1" applyFill="1" applyBorder="1" applyAlignment="1" applyProtection="1">
      <alignment horizontal="left" vertical="center" wrapText="1"/>
    </xf>
    <xf numFmtId="0" fontId="16" fillId="0" borderId="130" xfId="8" applyFont="1" applyFill="1" applyBorder="1" applyAlignment="1" applyProtection="1">
      <alignment horizontal="left" vertical="center" wrapText="1"/>
    </xf>
    <xf numFmtId="0" fontId="19" fillId="0" borderId="130" xfId="6" applyFont="1" applyFill="1" applyBorder="1" applyAlignment="1" applyProtection="1">
      <alignment vertical="center" wrapText="1"/>
    </xf>
    <xf numFmtId="0" fontId="16" fillId="0" borderId="132" xfId="6" applyFont="1" applyFill="1" applyBorder="1" applyAlignment="1" applyProtection="1">
      <alignment horizontal="left" vertical="center" wrapText="1"/>
    </xf>
    <xf numFmtId="0" fontId="16" fillId="0" borderId="130" xfId="6" applyFont="1" applyFill="1" applyBorder="1" applyAlignment="1" applyProtection="1">
      <alignment horizontal="center" vertical="center" wrapText="1"/>
    </xf>
    <xf numFmtId="190" fontId="16" fillId="0" borderId="130" xfId="6" applyNumberFormat="1" applyFont="1" applyFill="1" applyBorder="1" applyAlignment="1" applyProtection="1">
      <alignment horizontal="center" vertical="center" wrapText="1"/>
    </xf>
    <xf numFmtId="182" fontId="16" fillId="0" borderId="130" xfId="6" applyNumberFormat="1" applyFont="1" applyFill="1" applyBorder="1" applyAlignment="1" applyProtection="1">
      <alignment vertical="center" wrapText="1"/>
    </xf>
    <xf numFmtId="0" fontId="16" fillId="0" borderId="129" xfId="6" applyFont="1" applyFill="1" applyBorder="1" applyAlignment="1" applyProtection="1">
      <alignment horizontal="left" vertical="center" wrapText="1"/>
    </xf>
    <xf numFmtId="0" fontId="16" fillId="0" borderId="130" xfId="6" applyFont="1" applyFill="1" applyBorder="1" applyAlignment="1" applyProtection="1">
      <alignment vertical="center" wrapText="1" shrinkToFit="1"/>
    </xf>
    <xf numFmtId="0" fontId="29" fillId="0" borderId="0" xfId="6" applyFont="1" applyFill="1" applyAlignment="1" applyProtection="1">
      <alignment vertical="center" wrapText="1"/>
    </xf>
    <xf numFmtId="0" fontId="29" fillId="0" borderId="41" xfId="6" applyFont="1" applyFill="1" applyBorder="1" applyAlignment="1" applyProtection="1">
      <alignment vertical="center" wrapText="1"/>
    </xf>
    <xf numFmtId="0" fontId="29" fillId="0" borderId="12" xfId="6" applyFont="1" applyFill="1" applyBorder="1" applyAlignment="1" applyProtection="1">
      <alignment vertical="center" wrapText="1"/>
    </xf>
    <xf numFmtId="0" fontId="29" fillId="0" borderId="0" xfId="6" applyFont="1" applyFill="1" applyBorder="1" applyAlignment="1" applyProtection="1">
      <alignment vertical="center"/>
    </xf>
    <xf numFmtId="0" fontId="16" fillId="0" borderId="131" xfId="6" applyFont="1" applyFill="1" applyBorder="1" applyAlignment="1" applyProtection="1">
      <alignment horizontal="left" vertical="center" wrapText="1"/>
    </xf>
    <xf numFmtId="0" fontId="16" fillId="0" borderId="130" xfId="6" applyFont="1" applyFill="1" applyBorder="1" applyAlignment="1" applyProtection="1">
      <alignment horizontal="left" vertical="center" wrapText="1"/>
    </xf>
    <xf numFmtId="191" fontId="16" fillId="0" borderId="130" xfId="10" applyNumberFormat="1" applyFont="1" applyFill="1" applyBorder="1" applyAlignment="1" applyProtection="1">
      <alignment horizontal="center" vertical="center"/>
      <protection locked="0"/>
    </xf>
    <xf numFmtId="0" fontId="16" fillId="0" borderId="0" xfId="6" applyFont="1" applyFill="1" applyAlignment="1" applyProtection="1">
      <alignment horizontal="left" vertical="center"/>
    </xf>
    <xf numFmtId="0" fontId="16" fillId="0" borderId="0" xfId="6" applyFont="1" applyFill="1" applyAlignment="1" applyProtection="1">
      <alignment horizontal="left" vertical="center" wrapText="1"/>
    </xf>
    <xf numFmtId="0" fontId="35" fillId="0" borderId="0" xfId="11" applyFont="1" applyAlignment="1">
      <alignment horizontal="center"/>
    </xf>
    <xf numFmtId="0" fontId="35" fillId="0" borderId="0" xfId="11" applyFont="1"/>
    <xf numFmtId="0" fontId="36" fillId="0" borderId="0" xfId="11" quotePrefix="1" applyFont="1" applyAlignment="1"/>
    <xf numFmtId="0" fontId="35" fillId="9" borderId="9" xfId="11" applyFont="1" applyFill="1" applyBorder="1" applyAlignment="1">
      <alignment horizontal="center" vertical="center"/>
    </xf>
    <xf numFmtId="0" fontId="35" fillId="9" borderId="122" xfId="11" applyFont="1" applyFill="1" applyBorder="1" applyAlignment="1">
      <alignment horizontal="center" vertical="center"/>
    </xf>
    <xf numFmtId="0" fontId="35" fillId="9" borderId="123" xfId="11" applyFont="1" applyFill="1" applyBorder="1" applyAlignment="1">
      <alignment horizontal="center" vertical="center"/>
    </xf>
    <xf numFmtId="0" fontId="35" fillId="9" borderId="123" xfId="11" applyFont="1" applyFill="1" applyBorder="1" applyAlignment="1">
      <alignment horizontal="right" vertical="center"/>
    </xf>
    <xf numFmtId="0" fontId="35" fillId="0" borderId="135" xfId="11" applyFont="1" applyBorder="1" applyAlignment="1">
      <alignment horizontal="center" vertical="center"/>
    </xf>
    <xf numFmtId="0" fontId="35" fillId="0" borderId="133" xfId="11" applyFont="1" applyBorder="1" applyAlignment="1">
      <alignment horizontal="center" vertical="center"/>
    </xf>
    <xf numFmtId="0" fontId="35" fillId="0" borderId="133" xfId="11" applyFont="1" applyBorder="1" applyAlignment="1">
      <alignment vertical="center"/>
    </xf>
    <xf numFmtId="0" fontId="35" fillId="0" borderId="133" xfId="11" applyFont="1" applyBorder="1" applyAlignment="1">
      <alignment horizontal="right" vertical="center"/>
    </xf>
    <xf numFmtId="0" fontId="35" fillId="0" borderId="134" xfId="11" applyFont="1" applyBorder="1" applyAlignment="1">
      <alignment vertical="center"/>
    </xf>
    <xf numFmtId="0" fontId="35" fillId="0" borderId="122" xfId="11" applyFont="1" applyBorder="1" applyAlignment="1">
      <alignment horizontal="center" vertical="center"/>
    </xf>
    <xf numFmtId="0" fontId="35" fillId="0" borderId="123" xfId="11" applyFont="1" applyBorder="1" applyAlignment="1">
      <alignment horizontal="center" vertical="center"/>
    </xf>
    <xf numFmtId="0" fontId="35" fillId="0" borderId="123" xfId="11" applyFont="1" applyBorder="1" applyAlignment="1">
      <alignment vertical="center"/>
    </xf>
    <xf numFmtId="0" fontId="35" fillId="0" borderId="123" xfId="11" applyFont="1" applyBorder="1" applyAlignment="1">
      <alignment horizontal="right" vertical="center"/>
    </xf>
    <xf numFmtId="0" fontId="35" fillId="0" borderId="136" xfId="11" applyFont="1" applyBorder="1" applyAlignment="1">
      <alignment vertical="center"/>
    </xf>
    <xf numFmtId="0" fontId="35" fillId="0" borderId="137" xfId="11" applyFont="1" applyBorder="1"/>
    <xf numFmtId="0" fontId="35" fillId="0" borderId="124" xfId="11" applyFont="1" applyBorder="1" applyAlignment="1">
      <alignment horizontal="center" vertical="center"/>
    </xf>
    <xf numFmtId="0" fontId="35" fillId="0" borderId="125" xfId="11" applyFont="1" applyBorder="1" applyAlignment="1">
      <alignment horizontal="center" vertical="center"/>
    </xf>
    <xf numFmtId="0" fontId="35" fillId="0" borderId="125" xfId="11" applyFont="1" applyBorder="1" applyAlignment="1">
      <alignment vertical="center"/>
    </xf>
    <xf numFmtId="0" fontId="35" fillId="0" borderId="138" xfId="11" applyFont="1" applyBorder="1" applyAlignment="1">
      <alignment vertical="center"/>
    </xf>
    <xf numFmtId="0" fontId="25" fillId="0" borderId="0" xfId="0" applyFont="1">
      <alignment vertical="center"/>
    </xf>
    <xf numFmtId="0" fontId="35" fillId="0" borderId="0" xfId="0" applyFont="1">
      <alignment vertical="center"/>
    </xf>
    <xf numFmtId="0" fontId="18" fillId="0" borderId="0" xfId="0" applyFont="1" applyFill="1">
      <alignment vertical="center"/>
    </xf>
    <xf numFmtId="0" fontId="38" fillId="0" borderId="0" xfId="0" quotePrefix="1" applyFont="1" applyFill="1" applyAlignment="1">
      <alignment horizontal="left" vertical="center"/>
    </xf>
    <xf numFmtId="0" fontId="18" fillId="0" borderId="0" xfId="0" applyFont="1" applyFill="1" applyAlignment="1">
      <alignment horizontal="left" vertical="center" wrapText="1"/>
    </xf>
    <xf numFmtId="0" fontId="18" fillId="0" borderId="0" xfId="0" applyFont="1" applyFill="1" applyAlignment="1">
      <alignment vertical="center" wrapText="1"/>
    </xf>
    <xf numFmtId="49" fontId="18" fillId="0" borderId="0" xfId="0" applyNumberFormat="1" applyFont="1" applyFill="1">
      <alignment vertical="center"/>
    </xf>
    <xf numFmtId="0" fontId="12" fillId="0" borderId="0" xfId="0" applyFont="1" applyFill="1">
      <alignment vertical="center"/>
    </xf>
    <xf numFmtId="0" fontId="39" fillId="0" borderId="0" xfId="0" applyFont="1" applyFill="1">
      <alignment vertical="center"/>
    </xf>
    <xf numFmtId="0" fontId="25" fillId="0" borderId="0" xfId="0" applyFont="1" applyAlignment="1">
      <alignment horizontal="center" vertical="center"/>
    </xf>
    <xf numFmtId="0" fontId="25" fillId="9" borderId="123" xfId="0" applyFont="1" applyFill="1" applyBorder="1" applyAlignment="1">
      <alignment horizontal="center" vertical="center"/>
    </xf>
    <xf numFmtId="0" fontId="25" fillId="0" borderId="0" xfId="0" applyFont="1" applyAlignment="1">
      <alignment vertical="center" wrapText="1"/>
    </xf>
    <xf numFmtId="0" fontId="25" fillId="0" borderId="122" xfId="0" applyFont="1" applyBorder="1" applyAlignment="1">
      <alignment horizontal="center" vertical="center" wrapText="1"/>
    </xf>
    <xf numFmtId="57" fontId="18" fillId="0" borderId="123" xfId="0" applyNumberFormat="1" applyFont="1" applyBorder="1" applyAlignment="1">
      <alignment horizontal="center" vertical="center" wrapText="1" shrinkToFit="1"/>
    </xf>
    <xf numFmtId="0" fontId="25" fillId="0" borderId="123" xfId="0" applyFont="1" applyBorder="1" applyAlignment="1">
      <alignment horizontal="center" vertical="center" wrapText="1"/>
    </xf>
    <xf numFmtId="0" fontId="25" fillId="0" borderId="123" xfId="0" applyFont="1" applyBorder="1" applyAlignment="1">
      <alignment horizontal="left" vertical="center" wrapText="1"/>
    </xf>
    <xf numFmtId="0" fontId="25" fillId="0" borderId="136" xfId="0" applyFont="1" applyBorder="1" applyAlignment="1">
      <alignment horizontal="left" vertical="center" wrapText="1"/>
    </xf>
    <xf numFmtId="0" fontId="0" fillId="0" borderId="0" xfId="0" applyAlignment="1">
      <alignment vertical="center" wrapText="1"/>
    </xf>
    <xf numFmtId="0" fontId="35" fillId="0" borderId="0" xfId="0" applyFont="1" applyAlignment="1">
      <alignment vertical="center" wrapText="1"/>
    </xf>
    <xf numFmtId="0" fontId="18" fillId="0" borderId="123" xfId="0" applyFont="1" applyBorder="1" applyAlignment="1">
      <alignment horizontal="center" vertical="center" wrapText="1" shrinkToFit="1"/>
    </xf>
    <xf numFmtId="0" fontId="25" fillId="0" borderId="124" xfId="0" applyFont="1" applyBorder="1" applyAlignment="1">
      <alignment horizontal="center" vertical="center" wrapText="1"/>
    </xf>
    <xf numFmtId="57" fontId="18" fillId="0" borderId="125" xfId="0" applyNumberFormat="1" applyFont="1" applyBorder="1" applyAlignment="1">
      <alignment horizontal="center" vertical="center" wrapText="1" shrinkToFit="1"/>
    </xf>
    <xf numFmtId="0" fontId="18" fillId="0" borderId="125" xfId="0" applyFont="1" applyBorder="1" applyAlignment="1">
      <alignment horizontal="center" vertical="center" wrapText="1" shrinkToFit="1"/>
    </xf>
    <xf numFmtId="0" fontId="25" fillId="0" borderId="125" xfId="0" applyFont="1" applyBorder="1" applyAlignment="1">
      <alignment horizontal="center" vertical="center" wrapText="1"/>
    </xf>
    <xf numFmtId="0" fontId="25" fillId="0" borderId="125" xfId="0" applyFont="1" applyBorder="1" applyAlignment="1">
      <alignment horizontal="left" vertical="center" wrapText="1"/>
    </xf>
    <xf numFmtId="0" fontId="25" fillId="0" borderId="138" xfId="0" applyFont="1" applyBorder="1" applyAlignment="1">
      <alignment horizontal="left" vertical="center" wrapText="1"/>
    </xf>
    <xf numFmtId="0" fontId="25" fillId="0" borderId="0" xfId="12" applyFont="1">
      <alignment vertical="center"/>
    </xf>
    <xf numFmtId="0" fontId="25" fillId="0" borderId="0" xfId="12" applyFont="1" applyAlignment="1">
      <alignment horizontal="left" vertical="center" wrapText="1"/>
    </xf>
    <xf numFmtId="192" fontId="25" fillId="0" borderId="0" xfId="12" applyNumberFormat="1" applyFont="1" applyAlignment="1">
      <alignment horizontal="left" vertical="center" wrapText="1"/>
    </xf>
    <xf numFmtId="0" fontId="35" fillId="0" borderId="0" xfId="12" applyFont="1">
      <alignment vertical="center"/>
    </xf>
    <xf numFmtId="0" fontId="1" fillId="0" borderId="0" xfId="12">
      <alignment vertical="center"/>
    </xf>
    <xf numFmtId="0" fontId="18" fillId="0" borderId="0" xfId="12" applyFont="1" applyFill="1">
      <alignment vertical="center"/>
    </xf>
    <xf numFmtId="0" fontId="14" fillId="0" borderId="0" xfId="12" quotePrefix="1" applyFont="1" applyFill="1" applyAlignment="1">
      <alignment horizontal="left" vertical="center"/>
    </xf>
    <xf numFmtId="0" fontId="18" fillId="0" borderId="0" xfId="12" applyFont="1" applyFill="1" applyAlignment="1">
      <alignment horizontal="left" vertical="center" wrapText="1"/>
    </xf>
    <xf numFmtId="49" fontId="18" fillId="0" borderId="0" xfId="12" applyNumberFormat="1" applyFont="1" applyFill="1" applyAlignment="1">
      <alignment horizontal="left" vertical="center" wrapText="1"/>
    </xf>
    <xf numFmtId="192" fontId="18" fillId="0" borderId="0" xfId="12" applyNumberFormat="1" applyFont="1" applyFill="1" applyAlignment="1">
      <alignment horizontal="left" vertical="center" wrapText="1"/>
    </xf>
    <xf numFmtId="0" fontId="12" fillId="0" borderId="0" xfId="12" applyFont="1" applyFill="1">
      <alignment vertical="center"/>
    </xf>
    <xf numFmtId="0" fontId="39" fillId="0" borderId="0" xfId="12" applyFont="1" applyFill="1">
      <alignment vertical="center"/>
    </xf>
    <xf numFmtId="0" fontId="25" fillId="0" borderId="0" xfId="12" applyFont="1" applyAlignment="1">
      <alignment horizontal="center" vertical="center"/>
    </xf>
    <xf numFmtId="0" fontId="25" fillId="9" borderId="125" xfId="12" applyFont="1" applyFill="1" applyBorder="1" applyAlignment="1">
      <alignment horizontal="center" vertical="center" wrapText="1"/>
    </xf>
    <xf numFmtId="192" fontId="25" fillId="9" borderId="125" xfId="12" applyNumberFormat="1" applyFont="1" applyFill="1" applyBorder="1" applyAlignment="1">
      <alignment horizontal="center" vertical="center" wrapText="1"/>
    </xf>
    <xf numFmtId="0" fontId="25" fillId="0" borderId="0" xfId="12" applyFont="1" applyAlignment="1">
      <alignment vertical="center" wrapText="1"/>
    </xf>
    <xf numFmtId="0" fontId="25" fillId="0" borderId="135" xfId="12" applyFont="1" applyBorder="1" applyAlignment="1">
      <alignment horizontal="left" vertical="center" wrapText="1"/>
    </xf>
    <xf numFmtId="0" fontId="25" fillId="0" borderId="133" xfId="12" applyFont="1" applyBorder="1" applyAlignment="1">
      <alignment horizontal="left" vertical="center" wrapText="1"/>
    </xf>
    <xf numFmtId="57" fontId="18" fillId="0" borderId="133" xfId="12" applyNumberFormat="1" applyFont="1" applyBorder="1" applyAlignment="1">
      <alignment horizontal="left" vertical="center" wrapText="1" shrinkToFit="1"/>
    </xf>
    <xf numFmtId="192" fontId="25" fillId="0" borderId="133" xfId="12" applyNumberFormat="1" applyFont="1" applyBorder="1" applyAlignment="1">
      <alignment horizontal="left" vertical="center" wrapText="1"/>
    </xf>
    <xf numFmtId="57" fontId="25" fillId="0" borderId="133" xfId="12" applyNumberFormat="1" applyFont="1" applyBorder="1" applyAlignment="1">
      <alignment horizontal="left" vertical="center" wrapText="1"/>
    </xf>
    <xf numFmtId="0" fontId="25" fillId="0" borderId="134" xfId="12" applyFont="1" applyBorder="1" applyAlignment="1">
      <alignment horizontal="left" vertical="center" wrapText="1"/>
    </xf>
    <xf numFmtId="0" fontId="35" fillId="0" borderId="0" xfId="12" applyFont="1" applyAlignment="1">
      <alignment vertical="center" wrapText="1"/>
    </xf>
    <xf numFmtId="0" fontId="1" fillId="0" borderId="0" xfId="12" applyAlignment="1">
      <alignment vertical="center" wrapText="1"/>
    </xf>
    <xf numFmtId="0" fontId="25" fillId="0" borderId="122" xfId="12" applyFont="1" applyBorder="1" applyAlignment="1">
      <alignment horizontal="left" vertical="center" wrapText="1"/>
    </xf>
    <xf numFmtId="0" fontId="25" fillId="0" borderId="123" xfId="12" applyFont="1" applyBorder="1" applyAlignment="1">
      <alignment horizontal="left" vertical="center" wrapText="1"/>
    </xf>
    <xf numFmtId="57" fontId="18" fillId="0" borderId="123" xfId="12" applyNumberFormat="1" applyFont="1" applyBorder="1" applyAlignment="1">
      <alignment horizontal="left" vertical="center" wrapText="1" shrinkToFit="1"/>
    </xf>
    <xf numFmtId="192" fontId="25" fillId="0" borderId="123" xfId="12" applyNumberFormat="1" applyFont="1" applyBorder="1" applyAlignment="1">
      <alignment horizontal="left" vertical="center" wrapText="1"/>
    </xf>
    <xf numFmtId="57" fontId="25" fillId="0" borderId="123" xfId="12" applyNumberFormat="1" applyFont="1" applyBorder="1" applyAlignment="1">
      <alignment horizontal="left" vertical="center" wrapText="1"/>
    </xf>
    <xf numFmtId="0" fontId="25" fillId="0" borderId="136" xfId="12" applyFont="1" applyBorder="1" applyAlignment="1">
      <alignment horizontal="left" vertical="center" wrapText="1"/>
    </xf>
    <xf numFmtId="0" fontId="18" fillId="0" borderId="123" xfId="12" applyFont="1" applyBorder="1" applyAlignment="1">
      <alignment horizontal="left" vertical="center" wrapText="1" shrinkToFit="1"/>
    </xf>
    <xf numFmtId="0" fontId="25" fillId="0" borderId="124" xfId="12" applyFont="1" applyBorder="1" applyAlignment="1">
      <alignment horizontal="left" vertical="center" wrapText="1"/>
    </xf>
    <xf numFmtId="0" fontId="25" fillId="0" borderId="125" xfId="12" applyFont="1" applyBorder="1" applyAlignment="1">
      <alignment horizontal="left" vertical="center" wrapText="1"/>
    </xf>
    <xf numFmtId="57" fontId="18" fillId="0" borderId="125" xfId="12" applyNumberFormat="1" applyFont="1" applyBorder="1" applyAlignment="1">
      <alignment horizontal="left" vertical="center" wrapText="1" shrinkToFit="1"/>
    </xf>
    <xf numFmtId="192" fontId="25" fillId="0" borderId="125" xfId="12" applyNumberFormat="1" applyFont="1" applyBorder="1" applyAlignment="1">
      <alignment horizontal="left" vertical="center" wrapText="1"/>
    </xf>
    <xf numFmtId="57" fontId="25" fillId="0" borderId="125" xfId="12" applyNumberFormat="1" applyFont="1" applyBorder="1" applyAlignment="1">
      <alignment horizontal="left" vertical="center" wrapText="1"/>
    </xf>
    <xf numFmtId="0" fontId="25" fillId="0" borderId="138" xfId="12" applyFont="1" applyBorder="1" applyAlignment="1">
      <alignment horizontal="left" vertical="center" wrapText="1"/>
    </xf>
    <xf numFmtId="0" fontId="25" fillId="0" borderId="0" xfId="12" applyFont="1" applyAlignment="1">
      <alignment horizontal="center" vertical="center" wrapText="1"/>
    </xf>
    <xf numFmtId="0" fontId="18" fillId="0" borderId="0" xfId="12" applyFont="1" applyFill="1" applyAlignment="1">
      <alignment horizontal="center" vertical="center"/>
    </xf>
    <xf numFmtId="0" fontId="38" fillId="0" borderId="0" xfId="12" applyFont="1" applyFill="1" applyAlignment="1">
      <alignment vertical="center"/>
    </xf>
    <xf numFmtId="0" fontId="18" fillId="0" borderId="0" xfId="12" applyFont="1" applyFill="1" applyAlignment="1">
      <alignment horizontal="center" vertical="center" wrapText="1"/>
    </xf>
    <xf numFmtId="49" fontId="18" fillId="0" borderId="0" xfId="12" applyNumberFormat="1" applyFont="1" applyFill="1" applyAlignment="1">
      <alignment horizontal="center" vertical="center"/>
    </xf>
    <xf numFmtId="0" fontId="25" fillId="0" borderId="0" xfId="12" applyFont="1" applyAlignment="1">
      <alignment vertical="center"/>
    </xf>
    <xf numFmtId="0" fontId="25" fillId="0" borderId="84" xfId="12" applyFont="1" applyBorder="1" applyAlignment="1">
      <alignment vertical="center"/>
    </xf>
    <xf numFmtId="0" fontId="25" fillId="9" borderId="123" xfId="12" applyFont="1" applyFill="1" applyBorder="1" applyAlignment="1">
      <alignment horizontal="center" vertical="center" wrapText="1"/>
    </xf>
    <xf numFmtId="57" fontId="18" fillId="0" borderId="123" xfId="12" applyNumberFormat="1" applyFont="1" applyBorder="1" applyAlignment="1">
      <alignment horizontal="center" vertical="center" wrapText="1" shrinkToFit="1"/>
    </xf>
    <xf numFmtId="0" fontId="25" fillId="0" borderId="123" xfId="12" applyFont="1" applyBorder="1" applyAlignment="1">
      <alignment horizontal="center" vertical="center" wrapText="1"/>
    </xf>
    <xf numFmtId="0" fontId="25" fillId="0" borderId="136" xfId="12" applyFont="1" applyBorder="1" applyAlignment="1">
      <alignment horizontal="center" vertical="center" wrapText="1"/>
    </xf>
    <xf numFmtId="57" fontId="18" fillId="0" borderId="125" xfId="12" applyNumberFormat="1" applyFont="1" applyBorder="1" applyAlignment="1">
      <alignment horizontal="center" vertical="center" wrapText="1" shrinkToFit="1"/>
    </xf>
    <xf numFmtId="0" fontId="25" fillId="0" borderId="125" xfId="12" applyFont="1" applyBorder="1" applyAlignment="1">
      <alignment horizontal="center" vertical="center" wrapText="1"/>
    </xf>
    <xf numFmtId="0" fontId="25" fillId="0" borderId="138" xfId="12" applyFont="1" applyBorder="1" applyAlignment="1">
      <alignment horizontal="center" vertical="center" wrapText="1"/>
    </xf>
    <xf numFmtId="0" fontId="18" fillId="6" borderId="29" xfId="3" applyFont="1" applyFill="1" applyBorder="1" applyAlignment="1">
      <alignment vertical="center"/>
    </xf>
    <xf numFmtId="0" fontId="18" fillId="6" borderId="30" xfId="3" applyFont="1" applyFill="1" applyBorder="1" applyAlignment="1">
      <alignment vertical="center"/>
    </xf>
    <xf numFmtId="0" fontId="18" fillId="0" borderId="27" xfId="3" applyFont="1" applyBorder="1" applyAlignment="1">
      <alignment vertical="center"/>
    </xf>
    <xf numFmtId="0" fontId="18" fillId="0" borderId="25" xfId="3" applyFont="1" applyBorder="1" applyAlignment="1">
      <alignment vertical="center"/>
    </xf>
    <xf numFmtId="0" fontId="18" fillId="0" borderId="27" xfId="3" quotePrefix="1" applyFont="1" applyBorder="1" applyAlignment="1">
      <alignment vertical="center"/>
    </xf>
    <xf numFmtId="0" fontId="18" fillId="0" borderId="25" xfId="3" quotePrefix="1" applyFont="1" applyBorder="1" applyAlignment="1">
      <alignment vertical="center"/>
    </xf>
    <xf numFmtId="0" fontId="18" fillId="4" borderId="29" xfId="3" applyFont="1" applyFill="1" applyBorder="1" applyAlignment="1">
      <alignment vertical="center"/>
    </xf>
    <xf numFmtId="0" fontId="18" fillId="4" borderId="30" xfId="3" applyFont="1" applyFill="1" applyBorder="1" applyAlignment="1">
      <alignment vertical="center"/>
    </xf>
    <xf numFmtId="0" fontId="18" fillId="0" borderId="39" xfId="3" applyFont="1" applyBorder="1" applyAlignment="1">
      <alignment vertical="center"/>
    </xf>
    <xf numFmtId="0" fontId="18" fillId="0" borderId="40" xfId="3" applyFont="1" applyBorder="1" applyAlignment="1">
      <alignment vertical="center"/>
    </xf>
    <xf numFmtId="0" fontId="18" fillId="0" borderId="1" xfId="3" applyFont="1" applyFill="1" applyBorder="1" applyAlignment="1">
      <alignment vertical="center"/>
    </xf>
    <xf numFmtId="0" fontId="18" fillId="0" borderId="11" xfId="3" applyFont="1" applyFill="1" applyBorder="1" applyAlignment="1">
      <alignment vertical="center"/>
    </xf>
    <xf numFmtId="0" fontId="18" fillId="0" borderId="21" xfId="3" applyFont="1" applyFill="1" applyBorder="1" applyAlignment="1">
      <alignment vertical="center"/>
    </xf>
    <xf numFmtId="0" fontId="18" fillId="0" borderId="24" xfId="3" applyFont="1" applyFill="1" applyBorder="1" applyAlignment="1">
      <alignment vertical="center"/>
    </xf>
    <xf numFmtId="0" fontId="18" fillId="0" borderId="24" xfId="3" quotePrefix="1" applyFont="1" applyFill="1" applyBorder="1" applyAlignment="1">
      <alignment horizontal="left" vertical="center" wrapText="1"/>
    </xf>
    <xf numFmtId="0" fontId="18" fillId="0" borderId="11" xfId="3" quotePrefix="1" applyFont="1" applyFill="1" applyBorder="1" applyAlignment="1">
      <alignment horizontal="left" vertical="center" wrapText="1"/>
    </xf>
    <xf numFmtId="0" fontId="18" fillId="0" borderId="21" xfId="3" quotePrefix="1" applyFont="1" applyFill="1" applyBorder="1" applyAlignment="1">
      <alignment horizontal="left" vertical="center" wrapText="1"/>
    </xf>
    <xf numFmtId="0" fontId="18" fillId="0" borderId="24" xfId="3" applyFont="1" applyFill="1" applyBorder="1" applyAlignment="1">
      <alignment horizontal="left" vertical="center"/>
    </xf>
    <xf numFmtId="0" fontId="18" fillId="0" borderId="11" xfId="3" applyFont="1" applyFill="1" applyBorder="1" applyAlignment="1">
      <alignment horizontal="left" vertical="center"/>
    </xf>
    <xf numFmtId="0" fontId="18" fillId="0" borderId="21" xfId="3" applyFont="1" applyFill="1" applyBorder="1" applyAlignment="1">
      <alignment horizontal="left" vertical="center"/>
    </xf>
    <xf numFmtId="0" fontId="18" fillId="0" borderId="1" xfId="3" applyFont="1" applyBorder="1" applyAlignment="1">
      <alignment horizontal="center" vertical="center" wrapText="1"/>
    </xf>
    <xf numFmtId="0" fontId="18" fillId="0" borderId="11" xfId="3" applyFont="1" applyBorder="1" applyAlignment="1">
      <alignment horizontal="center" vertical="center" wrapText="1"/>
    </xf>
    <xf numFmtId="0" fontId="18" fillId="0" borderId="18" xfId="3" applyFont="1" applyBorder="1" applyAlignment="1">
      <alignment horizontal="center" vertical="center" wrapText="1"/>
    </xf>
    <xf numFmtId="0" fontId="18" fillId="0" borderId="2" xfId="3" applyFont="1" applyBorder="1" applyAlignment="1">
      <alignment horizontal="center" vertical="center"/>
    </xf>
    <xf numFmtId="0" fontId="18" fillId="0" borderId="12" xfId="3" applyFont="1" applyBorder="1" applyAlignment="1">
      <alignment horizontal="center" vertical="center"/>
    </xf>
    <xf numFmtId="0" fontId="18" fillId="0" borderId="19" xfId="3" applyFont="1" applyBorder="1" applyAlignment="1">
      <alignment horizontal="center" vertical="center"/>
    </xf>
    <xf numFmtId="0" fontId="18" fillId="6" borderId="44" xfId="3" applyFont="1" applyFill="1" applyBorder="1" applyAlignment="1">
      <alignment vertical="center"/>
    </xf>
    <xf numFmtId="0" fontId="18" fillId="6" borderId="45" xfId="3" applyFont="1" applyFill="1" applyBorder="1" applyAlignment="1">
      <alignment vertical="center"/>
    </xf>
    <xf numFmtId="0" fontId="18" fillId="0" borderId="48" xfId="3" applyFont="1" applyBorder="1" applyAlignment="1">
      <alignment vertical="center"/>
    </xf>
    <xf numFmtId="0" fontId="18" fillId="0" borderId="49" xfId="3" applyFont="1" applyBorder="1" applyAlignment="1">
      <alignment vertical="center"/>
    </xf>
    <xf numFmtId="0" fontId="18" fillId="0" borderId="48" xfId="3" quotePrefix="1" applyFont="1" applyBorder="1" applyAlignment="1">
      <alignment vertical="center"/>
    </xf>
    <xf numFmtId="0" fontId="18" fillId="0" borderId="49" xfId="3" quotePrefix="1" applyFont="1" applyBorder="1" applyAlignment="1">
      <alignment vertical="center"/>
    </xf>
    <xf numFmtId="0" fontId="18" fillId="4" borderId="44" xfId="3" applyFont="1" applyFill="1" applyBorder="1" applyAlignment="1">
      <alignment vertical="center"/>
    </xf>
    <xf numFmtId="0" fontId="18" fillId="4" borderId="45" xfId="3" applyFont="1" applyFill="1" applyBorder="1" applyAlignment="1">
      <alignment vertical="center"/>
    </xf>
    <xf numFmtId="0" fontId="18" fillId="0" borderId="46" xfId="3" applyFont="1" applyBorder="1" applyAlignment="1">
      <alignment vertical="center"/>
    </xf>
    <xf numFmtId="0" fontId="18" fillId="0" borderId="47" xfId="3" applyFont="1" applyBorder="1" applyAlignment="1">
      <alignment vertical="center"/>
    </xf>
    <xf numFmtId="0" fontId="18" fillId="0" borderId="1" xfId="3" applyFont="1" applyBorder="1" applyAlignment="1">
      <alignment vertical="center"/>
    </xf>
    <xf numFmtId="0" fontId="18" fillId="0" borderId="11" xfId="3" applyFont="1" applyBorder="1" applyAlignment="1">
      <alignment vertical="center"/>
    </xf>
    <xf numFmtId="0" fontId="18" fillId="0" borderId="21" xfId="3" applyFont="1" applyBorder="1" applyAlignment="1">
      <alignment vertical="center"/>
    </xf>
    <xf numFmtId="0" fontId="18" fillId="0" borderId="24" xfId="3" applyFont="1" applyBorder="1" applyAlignment="1">
      <alignment vertical="center"/>
    </xf>
    <xf numFmtId="0" fontId="18" fillId="0" borderId="24" xfId="3" quotePrefix="1" applyFont="1" applyBorder="1" applyAlignment="1">
      <alignment horizontal="left" vertical="center" wrapText="1"/>
    </xf>
    <xf numFmtId="0" fontId="18" fillId="0" borderId="11" xfId="3" quotePrefix="1" applyFont="1" applyBorder="1" applyAlignment="1">
      <alignment horizontal="left" vertical="center" wrapText="1"/>
    </xf>
    <xf numFmtId="0" fontId="18" fillId="0" borderId="21" xfId="3" quotePrefix="1" applyFont="1" applyBorder="1" applyAlignment="1">
      <alignment horizontal="left" vertical="center" wrapText="1"/>
    </xf>
    <xf numFmtId="0" fontId="18" fillId="0" borderId="24" xfId="3" applyFont="1" applyBorder="1" applyAlignment="1">
      <alignment horizontal="left" vertical="center"/>
    </xf>
    <xf numFmtId="0" fontId="18" fillId="0" borderId="11" xfId="3" applyFont="1" applyBorder="1" applyAlignment="1">
      <alignment horizontal="left" vertical="center"/>
    </xf>
    <xf numFmtId="0" fontId="18" fillId="0" borderId="21" xfId="3" applyFont="1" applyBorder="1" applyAlignment="1">
      <alignment horizontal="left" vertical="center"/>
    </xf>
    <xf numFmtId="0" fontId="18" fillId="6" borderId="67" xfId="3" applyFont="1" applyFill="1" applyBorder="1" applyAlignment="1">
      <alignment vertical="center"/>
    </xf>
    <xf numFmtId="0" fontId="18" fillId="6" borderId="66" xfId="3" applyFont="1" applyFill="1" applyBorder="1" applyAlignment="1">
      <alignment vertical="center"/>
    </xf>
    <xf numFmtId="0" fontId="18" fillId="0" borderId="71" xfId="3" quotePrefix="1" applyFont="1" applyBorder="1" applyAlignment="1">
      <alignment vertical="center"/>
    </xf>
    <xf numFmtId="0" fontId="18" fillId="0" borderId="63" xfId="3" quotePrefix="1" applyFont="1" applyBorder="1" applyAlignment="1">
      <alignment vertical="center"/>
    </xf>
    <xf numFmtId="0" fontId="18" fillId="0" borderId="71" xfId="3" applyFont="1" applyBorder="1" applyAlignment="1">
      <alignment vertical="center"/>
    </xf>
    <xf numFmtId="0" fontId="18" fillId="0" borderId="63" xfId="3" applyFont="1" applyBorder="1" applyAlignment="1">
      <alignment vertical="center"/>
    </xf>
    <xf numFmtId="0" fontId="18" fillId="4" borderId="67" xfId="3" applyFont="1" applyFill="1" applyBorder="1" applyAlignment="1">
      <alignment vertical="center"/>
    </xf>
    <xf numFmtId="0" fontId="18" fillId="4" borderId="66" xfId="3" applyFont="1" applyFill="1" applyBorder="1" applyAlignment="1">
      <alignment vertical="center"/>
    </xf>
    <xf numFmtId="0" fontId="18" fillId="0" borderId="69" xfId="3" applyFont="1" applyBorder="1" applyAlignment="1">
      <alignment vertical="center"/>
    </xf>
    <xf numFmtId="0" fontId="18" fillId="0" borderId="70" xfId="3" applyFont="1" applyBorder="1" applyAlignment="1">
      <alignment vertical="center"/>
    </xf>
    <xf numFmtId="0" fontId="18" fillId="0" borderId="3" xfId="3" applyFont="1" applyBorder="1" applyAlignment="1">
      <alignment horizontal="center" vertical="center"/>
    </xf>
    <xf numFmtId="0" fontId="18" fillId="0" borderId="58" xfId="3" applyFont="1" applyBorder="1" applyAlignment="1">
      <alignment horizontal="center" vertical="center"/>
    </xf>
    <xf numFmtId="0" fontId="18" fillId="0" borderId="43" xfId="3" applyFont="1" applyBorder="1" applyAlignment="1">
      <alignment horizontal="center" vertical="center"/>
    </xf>
    <xf numFmtId="38" fontId="16" fillId="0" borderId="9" xfId="2" applyFont="1" applyBorder="1" applyAlignment="1">
      <alignment horizontal="center" vertical="center"/>
    </xf>
    <xf numFmtId="38" fontId="16" fillId="0" borderId="72" xfId="2" applyFont="1" applyBorder="1" applyAlignment="1">
      <alignment horizontal="center" vertical="center"/>
    </xf>
    <xf numFmtId="40" fontId="16" fillId="0" borderId="9" xfId="2" applyNumberFormat="1" applyFont="1" applyBorder="1" applyAlignment="1">
      <alignment horizontal="center" vertical="center"/>
    </xf>
    <xf numFmtId="40" fontId="16" fillId="0" borderId="72" xfId="2" applyNumberFormat="1" applyFont="1" applyBorder="1" applyAlignment="1">
      <alignment horizontal="center" vertical="center"/>
    </xf>
    <xf numFmtId="40" fontId="18" fillId="0" borderId="1" xfId="2" applyNumberFormat="1" applyFont="1" applyBorder="1" applyAlignment="1">
      <alignment horizontal="center" vertical="center" wrapText="1"/>
    </xf>
    <xf numFmtId="40" fontId="18" fillId="0" borderId="11" xfId="2" applyNumberFormat="1" applyFont="1" applyBorder="1" applyAlignment="1">
      <alignment horizontal="center" vertical="center" wrapText="1"/>
    </xf>
    <xf numFmtId="40" fontId="18" fillId="0" borderId="18" xfId="2" applyNumberFormat="1" applyFont="1" applyBorder="1" applyAlignment="1">
      <alignment horizontal="center" vertical="center" wrapText="1"/>
    </xf>
    <xf numFmtId="40" fontId="18" fillId="0" borderId="2" xfId="2" applyNumberFormat="1" applyFont="1" applyBorder="1" applyAlignment="1">
      <alignment horizontal="center" vertical="center"/>
    </xf>
    <xf numFmtId="40" fontId="18" fillId="0" borderId="12" xfId="2" applyNumberFormat="1" applyFont="1" applyBorder="1" applyAlignment="1">
      <alignment horizontal="center" vertical="center"/>
    </xf>
    <xf numFmtId="40" fontId="18" fillId="0" borderId="19" xfId="2" applyNumberFormat="1" applyFont="1" applyBorder="1" applyAlignment="1">
      <alignment horizontal="center" vertical="center"/>
    </xf>
    <xf numFmtId="38" fontId="16" fillId="0" borderId="10" xfId="2" applyFont="1" applyBorder="1" applyAlignment="1">
      <alignment horizontal="center" vertical="center"/>
    </xf>
    <xf numFmtId="0" fontId="13" fillId="0" borderId="4" xfId="5" applyFont="1" applyBorder="1" applyAlignment="1">
      <alignment horizontal="center" vertical="center"/>
    </xf>
    <xf numFmtId="0" fontId="13" fillId="0" borderId="8" xfId="5" applyFont="1" applyBorder="1" applyAlignment="1">
      <alignment horizontal="center" vertical="center"/>
    </xf>
    <xf numFmtId="38" fontId="16" fillId="0" borderId="4" xfId="2" applyFont="1" applyBorder="1" applyAlignment="1">
      <alignment horizontal="center" vertical="center"/>
    </xf>
    <xf numFmtId="38" fontId="16" fillId="0" borderId="74" xfId="2" applyFont="1" applyBorder="1" applyAlignment="1">
      <alignment horizontal="center" vertical="center"/>
    </xf>
    <xf numFmtId="38" fontId="16" fillId="0" borderId="2" xfId="2" applyFont="1" applyBorder="1" applyAlignment="1">
      <alignment horizontal="center" vertical="center"/>
    </xf>
    <xf numFmtId="38" fontId="16" fillId="0" borderId="16" xfId="2" applyFont="1" applyBorder="1" applyAlignment="1">
      <alignment horizontal="center" vertical="center" wrapText="1"/>
    </xf>
    <xf numFmtId="185" fontId="16" fillId="0" borderId="16" xfId="2" applyNumberFormat="1" applyFont="1" applyBorder="1" applyAlignment="1">
      <alignment horizontal="center" vertical="center" wrapText="1"/>
    </xf>
    <xf numFmtId="185" fontId="16" fillId="0" borderId="110" xfId="2" applyNumberFormat="1" applyFont="1" applyBorder="1" applyAlignment="1">
      <alignment horizontal="center" vertical="center" wrapText="1"/>
    </xf>
    <xf numFmtId="0" fontId="13" fillId="0" borderId="9" xfId="5" applyBorder="1" applyAlignment="1">
      <alignment horizontal="center" vertical="center"/>
    </xf>
    <xf numFmtId="0" fontId="13" fillId="0" borderId="72" xfId="5" applyBorder="1" applyAlignment="1">
      <alignment horizontal="center" vertical="center"/>
    </xf>
    <xf numFmtId="0" fontId="13" fillId="0" borderId="10" xfId="5" applyBorder="1" applyAlignment="1">
      <alignment horizontal="center" vertical="center"/>
    </xf>
    <xf numFmtId="38" fontId="18" fillId="0" borderId="3" xfId="2" applyFont="1" applyBorder="1" applyAlignment="1">
      <alignment horizontal="center" vertical="center"/>
    </xf>
    <xf numFmtId="38" fontId="18" fillId="0" borderId="7" xfId="2" applyFont="1" applyBorder="1" applyAlignment="1">
      <alignment horizontal="center" vertical="center"/>
    </xf>
    <xf numFmtId="38" fontId="18" fillId="0" borderId="5" xfId="2" applyFont="1" applyBorder="1" applyAlignment="1">
      <alignment horizontal="center" vertical="center"/>
    </xf>
    <xf numFmtId="38" fontId="18" fillId="0" borderId="6" xfId="2" applyFont="1" applyBorder="1" applyAlignment="1">
      <alignment horizontal="center" vertical="center"/>
    </xf>
    <xf numFmtId="38" fontId="18" fillId="0" borderId="58" xfId="2" applyFont="1" applyBorder="1" applyAlignment="1">
      <alignment horizontal="center" vertical="center"/>
    </xf>
    <xf numFmtId="38" fontId="18" fillId="0" borderId="0" xfId="2" applyFont="1" applyBorder="1" applyAlignment="1">
      <alignment horizontal="center" vertical="center"/>
    </xf>
    <xf numFmtId="38" fontId="18" fillId="0" borderId="41" xfId="2" applyFont="1" applyBorder="1" applyAlignment="1">
      <alignment horizontal="center" vertical="center"/>
    </xf>
    <xf numFmtId="38" fontId="18" fillId="0" borderId="59" xfId="2" applyFont="1" applyBorder="1" applyAlignment="1">
      <alignment horizontal="center" vertical="center"/>
    </xf>
    <xf numFmtId="0" fontId="18" fillId="0" borderId="7" xfId="5" applyFont="1" applyBorder="1" applyAlignment="1">
      <alignment horizontal="center" vertical="center"/>
    </xf>
    <xf numFmtId="0" fontId="18" fillId="0" borderId="6" xfId="5" applyFont="1" applyBorder="1" applyAlignment="1">
      <alignment horizontal="center" vertical="center"/>
    </xf>
    <xf numFmtId="38" fontId="18" fillId="0" borderId="115" xfId="2" applyFont="1" applyBorder="1" applyAlignment="1">
      <alignment horizontal="center" vertical="center"/>
    </xf>
    <xf numFmtId="38" fontId="18" fillId="0" borderId="116" xfId="2" applyFont="1" applyBorder="1" applyAlignment="1">
      <alignment horizontal="center" vertical="center"/>
    </xf>
    <xf numFmtId="0" fontId="18" fillId="0" borderId="116" xfId="5" applyFont="1" applyBorder="1" applyAlignment="1">
      <alignment horizontal="center" vertical="center"/>
    </xf>
    <xf numFmtId="0" fontId="18" fillId="0" borderId="118" xfId="5" applyFont="1" applyBorder="1" applyAlignment="1">
      <alignment horizontal="center" vertical="center"/>
    </xf>
    <xf numFmtId="0" fontId="18" fillId="0" borderId="13" xfId="5" applyFont="1" applyBorder="1" applyAlignment="1">
      <alignment horizontal="center" vertical="center"/>
    </xf>
    <xf numFmtId="0" fontId="18" fillId="0" borderId="14" xfId="5" applyFont="1" applyBorder="1" applyAlignment="1">
      <alignment horizontal="center" vertical="center"/>
    </xf>
    <xf numFmtId="38" fontId="18" fillId="0" borderId="13" xfId="2" applyFont="1" applyBorder="1" applyAlignment="1">
      <alignment horizontal="center" vertical="center"/>
    </xf>
    <xf numFmtId="0" fontId="18" fillId="0" borderId="119" xfId="5" applyFont="1" applyBorder="1" applyAlignment="1">
      <alignment horizontal="center" vertical="center"/>
    </xf>
    <xf numFmtId="0" fontId="18" fillId="0" borderId="120" xfId="5" applyFont="1" applyBorder="1" applyAlignment="1">
      <alignment horizontal="center" vertical="center"/>
    </xf>
    <xf numFmtId="0" fontId="18" fillId="0" borderId="121" xfId="3" applyFont="1" applyBorder="1" applyAlignment="1">
      <alignment horizontal="center" vertical="center" wrapText="1"/>
    </xf>
    <xf numFmtId="0" fontId="18" fillId="0" borderId="122" xfId="5" applyFont="1" applyBorder="1" applyAlignment="1">
      <alignment horizontal="center" vertical="center"/>
    </xf>
    <xf numFmtId="0" fontId="18" fillId="0" borderId="124" xfId="5" applyFont="1" applyBorder="1" applyAlignment="1">
      <alignment horizontal="center" vertical="center"/>
    </xf>
    <xf numFmtId="0" fontId="18" fillId="0" borderId="9" xfId="3" applyFont="1" applyBorder="1" applyAlignment="1">
      <alignment horizontal="center" vertical="center"/>
    </xf>
    <xf numFmtId="0" fontId="18" fillId="0" borderId="123" xfId="5" applyFont="1" applyBorder="1" applyAlignment="1">
      <alignment horizontal="center" vertical="center"/>
    </xf>
    <xf numFmtId="0" fontId="18" fillId="0" borderId="125" xfId="5" applyFont="1" applyBorder="1" applyAlignment="1">
      <alignment horizontal="center" vertical="center"/>
    </xf>
    <xf numFmtId="0" fontId="35" fillId="9" borderId="121" xfId="11" applyFont="1" applyFill="1" applyBorder="1" applyAlignment="1">
      <alignment horizontal="center" vertical="center"/>
    </xf>
    <xf numFmtId="0" fontId="35" fillId="9" borderId="9" xfId="11" applyFont="1" applyFill="1" applyBorder="1" applyAlignment="1">
      <alignment horizontal="center" vertical="center"/>
    </xf>
    <xf numFmtId="0" fontId="35" fillId="9" borderId="2" xfId="11" applyFont="1" applyFill="1" applyBorder="1" applyAlignment="1">
      <alignment horizontal="center" vertical="center"/>
    </xf>
    <xf numFmtId="0" fontId="35" fillId="9" borderId="133" xfId="11" applyFont="1" applyFill="1" applyBorder="1" applyAlignment="1">
      <alignment horizontal="center" vertical="center"/>
    </xf>
    <xf numFmtId="0" fontId="35" fillId="9" borderId="61" xfId="11" applyFont="1" applyFill="1" applyBorder="1" applyAlignment="1">
      <alignment horizontal="center" vertical="center"/>
    </xf>
    <xf numFmtId="0" fontId="35" fillId="9" borderId="134" xfId="11" applyFont="1" applyFill="1" applyBorder="1" applyAlignment="1">
      <alignment horizontal="center" vertical="center"/>
    </xf>
    <xf numFmtId="0" fontId="25" fillId="9" borderId="72" xfId="0" applyFont="1" applyFill="1" applyBorder="1" applyAlignment="1">
      <alignment horizontal="center" vertical="center"/>
    </xf>
    <xf numFmtId="0" fontId="25" fillId="9" borderId="136" xfId="0" applyFont="1" applyFill="1" applyBorder="1" applyAlignment="1">
      <alignment horizontal="center" vertical="center"/>
    </xf>
    <xf numFmtId="0" fontId="25" fillId="9" borderId="121" xfId="0" applyFont="1" applyFill="1" applyBorder="1" applyAlignment="1">
      <alignment horizontal="center" vertical="center"/>
    </xf>
    <xf numFmtId="0" fontId="25" fillId="9" borderId="122" xfId="0" applyFont="1" applyFill="1" applyBorder="1" applyAlignment="1">
      <alignment horizontal="center" vertical="center"/>
    </xf>
    <xf numFmtId="0" fontId="25" fillId="9" borderId="9" xfId="0" applyFont="1" applyFill="1" applyBorder="1" applyAlignment="1">
      <alignment horizontal="center" vertical="center"/>
    </xf>
    <xf numFmtId="0" fontId="25" fillId="9" borderId="123" xfId="0" applyFont="1" applyFill="1" applyBorder="1" applyAlignment="1">
      <alignment horizontal="center" vertical="center"/>
    </xf>
    <xf numFmtId="0" fontId="25" fillId="9" borderId="9" xfId="12" applyFont="1" applyFill="1" applyBorder="1" applyAlignment="1">
      <alignment horizontal="center" vertical="center" wrapText="1"/>
    </xf>
    <xf numFmtId="0" fontId="25" fillId="9" borderId="125" xfId="12" applyFont="1" applyFill="1" applyBorder="1" applyAlignment="1">
      <alignment horizontal="center" vertical="center" wrapText="1"/>
    </xf>
    <xf numFmtId="0" fontId="25" fillId="9" borderId="72" xfId="12" applyFont="1" applyFill="1" applyBorder="1" applyAlignment="1">
      <alignment horizontal="center" vertical="center" wrapText="1"/>
    </xf>
    <xf numFmtId="0" fontId="25" fillId="9" borderId="138" xfId="12" applyFont="1" applyFill="1" applyBorder="1" applyAlignment="1">
      <alignment horizontal="center" vertical="center" wrapText="1"/>
    </xf>
    <xf numFmtId="0" fontId="25" fillId="9" borderId="121" xfId="12" applyFont="1" applyFill="1" applyBorder="1" applyAlignment="1">
      <alignment horizontal="center" vertical="center" wrapText="1"/>
    </xf>
    <xf numFmtId="0" fontId="25" fillId="9" borderId="124" xfId="12" applyFont="1" applyFill="1" applyBorder="1" applyAlignment="1">
      <alignment horizontal="center" vertical="center" wrapText="1"/>
    </xf>
    <xf numFmtId="0" fontId="25" fillId="9" borderId="136" xfId="12" applyFont="1" applyFill="1" applyBorder="1" applyAlignment="1">
      <alignment horizontal="center" vertical="center" wrapText="1"/>
    </xf>
    <xf numFmtId="0" fontId="25" fillId="9" borderId="121" xfId="12" applyFont="1" applyFill="1" applyBorder="1" applyAlignment="1">
      <alignment horizontal="center" vertical="center"/>
    </xf>
    <xf numFmtId="0" fontId="25" fillId="9" borderId="122" xfId="12" applyFont="1" applyFill="1" applyBorder="1" applyAlignment="1">
      <alignment horizontal="center" vertical="center"/>
    </xf>
    <xf numFmtId="0" fontId="25" fillId="9" borderId="123" xfId="12" applyFont="1" applyFill="1" applyBorder="1" applyAlignment="1">
      <alignment horizontal="center" vertical="center" wrapText="1"/>
    </xf>
    <xf numFmtId="0" fontId="25" fillId="9" borderId="2" xfId="12" applyFont="1" applyFill="1" applyBorder="1" applyAlignment="1">
      <alignment horizontal="center" vertical="center" wrapText="1"/>
    </xf>
    <xf numFmtId="0" fontId="25" fillId="9" borderId="133" xfId="12" applyFont="1" applyFill="1" applyBorder="1" applyAlignment="1">
      <alignment horizontal="center" vertical="center" wrapText="1"/>
    </xf>
    <xf numFmtId="0" fontId="25" fillId="9" borderId="10" xfId="12" applyFont="1" applyFill="1" applyBorder="1" applyAlignment="1">
      <alignment horizontal="center" vertical="center" wrapText="1"/>
    </xf>
    <xf numFmtId="0" fontId="25" fillId="9" borderId="8" xfId="12" applyFont="1" applyFill="1" applyBorder="1" applyAlignment="1">
      <alignment horizontal="center" vertical="center" wrapText="1"/>
    </xf>
    <xf numFmtId="0" fontId="25" fillId="9" borderId="4" xfId="12" applyFont="1" applyFill="1" applyBorder="1" applyAlignment="1">
      <alignment horizontal="center" vertical="center" wrapText="1"/>
    </xf>
  </cellXfs>
  <cellStyles count="13">
    <cellStyle name="桁区切り 2" xfId="2" xr:uid="{00000000-0005-0000-0000-000000000000}"/>
    <cellStyle name="標準" xfId="0" builtinId="0"/>
    <cellStyle name="標準 2" xfId="5" xr:uid="{00000000-0005-0000-0000-000002000000}"/>
    <cellStyle name="標準 2 2" xfId="12" xr:uid="{00000000-0005-0000-0000-000003000000}"/>
    <cellStyle name="標準 3" xfId="11" xr:uid="{00000000-0005-0000-0000-000004000000}"/>
    <cellStyle name="標準_3-2大型店一覧表" xfId="7" xr:uid="{00000000-0005-0000-0000-000005000000}"/>
    <cellStyle name="標準_Ⅲ－２" xfId="10" xr:uid="{00000000-0005-0000-0000-000006000000}"/>
    <cellStyle name="標準_Ⅳ－７" xfId="6" xr:uid="{00000000-0005-0000-0000-000007000000}"/>
    <cellStyle name="標準_a-1" xfId="4" xr:uid="{00000000-0005-0000-0000-000008000000}"/>
    <cellStyle name="標準_Book2" xfId="8" xr:uid="{00000000-0005-0000-0000-000009000000}"/>
    <cellStyle name="標準_資料編waku・020213" xfId="3" xr:uid="{00000000-0005-0000-0000-00000A000000}"/>
    <cellStyle name="標準_全体集計2b" xfId="1" xr:uid="{00000000-0005-0000-0000-00000B000000}"/>
    <cellStyle name="標準_全体集計4p2" xfId="9"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sheetPr>
  <dimension ref="A1:IL105"/>
  <sheetViews>
    <sheetView tabSelected="1" view="pageBreakPreview" topLeftCell="BG1"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2" customWidth="1"/>
    <col min="3" max="3" width="16.625" style="12" customWidth="1"/>
    <col min="4" max="6" width="8.5" style="4" customWidth="1"/>
    <col min="7" max="9" width="8.5" style="5" customWidth="1"/>
    <col min="10" max="17" width="8.5" style="6" customWidth="1"/>
    <col min="18" max="18" width="10.25" style="12" customWidth="1"/>
    <col min="19" max="19" width="16.625" style="12" customWidth="1"/>
    <col min="20" max="28" width="8.5" style="6" customWidth="1"/>
    <col min="29" max="29" width="8.5" style="8" customWidth="1"/>
    <col min="30" max="33" width="8.5" style="6" customWidth="1"/>
    <col min="34" max="34" width="10.25" style="12" customWidth="1"/>
    <col min="35" max="35" width="16.625" style="12" customWidth="1"/>
    <col min="36" max="37" width="8.5" style="6" customWidth="1"/>
    <col min="38" max="38" width="8.5" style="8" customWidth="1"/>
    <col min="39" max="41" width="8.5" style="6" customWidth="1"/>
    <col min="42" max="42" width="10" style="6" bestFit="1" customWidth="1"/>
    <col min="43" max="49" width="8.5" style="6" customWidth="1"/>
    <col min="50" max="50" width="10.25" style="12" customWidth="1"/>
    <col min="51" max="51" width="16.625" style="12" customWidth="1"/>
    <col min="52" max="61" width="8.5" style="6" customWidth="1"/>
    <col min="62" max="62" width="9.125" style="6" customWidth="1"/>
    <col min="63" max="64" width="8.5" style="6" customWidth="1"/>
    <col min="65" max="65" width="9.125" style="6" customWidth="1"/>
    <col min="66" max="66" width="10.25" style="12" customWidth="1"/>
    <col min="67" max="67" width="16.625" style="12" customWidth="1"/>
    <col min="68" max="70" width="8.5" style="6" customWidth="1"/>
    <col min="71" max="71" width="9.375" style="6" customWidth="1"/>
    <col min="72" max="73" width="8.5" style="6" customWidth="1"/>
    <col min="74" max="74" width="9.375" style="6" customWidth="1"/>
    <col min="75" max="175" width="7.625" style="1" customWidth="1"/>
    <col min="176" max="16384" width="7.875" style="1"/>
  </cols>
  <sheetData>
    <row r="1" spans="1:246" ht="14.25" customHeight="1">
      <c r="B1" s="2"/>
      <c r="C1" s="2"/>
      <c r="D1" s="3"/>
      <c r="R1" s="2"/>
      <c r="S1" s="2"/>
      <c r="T1" s="7"/>
      <c r="AH1" s="2"/>
      <c r="AI1" s="2"/>
      <c r="AJ1" s="7"/>
      <c r="AX1" s="2"/>
      <c r="AY1" s="2"/>
      <c r="AZ1" s="7"/>
      <c r="BN1" s="2"/>
      <c r="BO1" s="2"/>
      <c r="BP1" s="7"/>
    </row>
    <row r="2" spans="1:246" ht="21.75" thickBot="1">
      <c r="B2" s="9" t="s">
        <v>0</v>
      </c>
      <c r="C2" s="4"/>
      <c r="E2" s="5"/>
      <c r="F2" s="5"/>
      <c r="H2" s="6"/>
      <c r="I2" s="6"/>
      <c r="M2" s="10"/>
      <c r="P2" s="11"/>
      <c r="Q2" s="12"/>
      <c r="R2" s="13" t="s">
        <v>1</v>
      </c>
      <c r="S2" s="6"/>
      <c r="AF2" s="11"/>
      <c r="AG2" s="12"/>
      <c r="AH2" s="13" t="s">
        <v>2</v>
      </c>
      <c r="AI2" s="6"/>
      <c r="AV2" s="11"/>
      <c r="AW2" s="12"/>
      <c r="AX2" s="13" t="s">
        <v>3</v>
      </c>
      <c r="AY2" s="6"/>
      <c r="BL2" s="11"/>
      <c r="BM2" s="12"/>
      <c r="BN2" s="13" t="s">
        <v>4</v>
      </c>
      <c r="BO2" s="6"/>
      <c r="BU2" s="1"/>
      <c r="BV2" s="1"/>
    </row>
    <row r="3" spans="1:246" s="14" customFormat="1" ht="16.899999999999999" customHeight="1">
      <c r="B3" s="735" t="s">
        <v>5</v>
      </c>
      <c r="C3" s="738" t="s">
        <v>6</v>
      </c>
      <c r="D3" s="15"/>
      <c r="E3" s="16"/>
      <c r="F3" s="16"/>
      <c r="G3" s="16" t="s">
        <v>7</v>
      </c>
      <c r="H3" s="16"/>
      <c r="I3" s="16"/>
      <c r="J3" s="17"/>
      <c r="K3" s="15"/>
      <c r="L3" s="16"/>
      <c r="M3" s="16"/>
      <c r="N3" s="16" t="s">
        <v>8</v>
      </c>
      <c r="O3" s="16"/>
      <c r="P3" s="16"/>
      <c r="Q3" s="18"/>
      <c r="R3" s="735" t="s">
        <v>5</v>
      </c>
      <c r="S3" s="738" t="s">
        <v>6</v>
      </c>
      <c r="T3" s="15"/>
      <c r="U3" s="16"/>
      <c r="V3" s="16"/>
      <c r="W3" s="16" t="s">
        <v>9</v>
      </c>
      <c r="X3" s="16"/>
      <c r="Y3" s="16"/>
      <c r="Z3" s="17"/>
      <c r="AA3" s="15"/>
      <c r="AB3" s="19"/>
      <c r="AC3" s="20"/>
      <c r="AD3" s="21" t="s">
        <v>10</v>
      </c>
      <c r="AE3" s="15"/>
      <c r="AF3" s="16"/>
      <c r="AG3" s="18"/>
      <c r="AH3" s="735" t="s">
        <v>5</v>
      </c>
      <c r="AI3" s="738" t="s">
        <v>6</v>
      </c>
      <c r="AJ3" s="15"/>
      <c r="AK3" s="19"/>
      <c r="AL3" s="20"/>
      <c r="AM3" s="21" t="s">
        <v>11</v>
      </c>
      <c r="AN3" s="15"/>
      <c r="AO3" s="16"/>
      <c r="AP3" s="17"/>
      <c r="AQ3" s="15"/>
      <c r="AR3" s="16"/>
      <c r="AS3" s="22"/>
      <c r="AT3" s="23" t="s">
        <v>12</v>
      </c>
      <c r="AU3" s="24"/>
      <c r="AV3" s="16"/>
      <c r="AW3" s="18"/>
      <c r="AX3" s="735" t="s">
        <v>5</v>
      </c>
      <c r="AY3" s="738" t="s">
        <v>6</v>
      </c>
      <c r="AZ3" s="15"/>
      <c r="BA3" s="19"/>
      <c r="BB3" s="17"/>
      <c r="BC3" s="21" t="s">
        <v>13</v>
      </c>
      <c r="BD3" s="15"/>
      <c r="BE3" s="16"/>
      <c r="BF3" s="17"/>
      <c r="BG3" s="15"/>
      <c r="BH3" s="19"/>
      <c r="BI3" s="17"/>
      <c r="BJ3" s="21" t="s">
        <v>14</v>
      </c>
      <c r="BK3" s="15"/>
      <c r="BL3" s="16"/>
      <c r="BM3" s="18"/>
      <c r="BN3" s="735" t="s">
        <v>5</v>
      </c>
      <c r="BO3" s="738" t="s">
        <v>6</v>
      </c>
      <c r="BP3" s="15"/>
      <c r="BQ3" s="19"/>
      <c r="BR3" s="17"/>
      <c r="BS3" s="21" t="s">
        <v>15</v>
      </c>
      <c r="BT3" s="15"/>
      <c r="BU3" s="16"/>
      <c r="BV3" s="18"/>
    </row>
    <row r="4" spans="1:246" ht="16.899999999999999" customHeight="1">
      <c r="B4" s="736"/>
      <c r="C4" s="739"/>
      <c r="D4" s="25"/>
      <c r="E4" s="26" t="s">
        <v>16</v>
      </c>
      <c r="F4" s="27"/>
      <c r="G4" s="28" t="s">
        <v>17</v>
      </c>
      <c r="H4" s="28" t="s">
        <v>18</v>
      </c>
      <c r="I4" s="28" t="s">
        <v>19</v>
      </c>
      <c r="J4" s="29" t="s">
        <v>20</v>
      </c>
      <c r="K4" s="25"/>
      <c r="L4" s="26" t="s">
        <v>16</v>
      </c>
      <c r="M4" s="27"/>
      <c r="N4" s="28" t="s">
        <v>17</v>
      </c>
      <c r="O4" s="28" t="s">
        <v>18</v>
      </c>
      <c r="P4" s="28" t="s">
        <v>19</v>
      </c>
      <c r="Q4" s="30" t="s">
        <v>20</v>
      </c>
      <c r="R4" s="736"/>
      <c r="S4" s="739"/>
      <c r="T4" s="25"/>
      <c r="U4" s="26" t="s">
        <v>16</v>
      </c>
      <c r="V4" s="27"/>
      <c r="W4" s="28" t="s">
        <v>17</v>
      </c>
      <c r="X4" s="28" t="s">
        <v>18</v>
      </c>
      <c r="Y4" s="28" t="s">
        <v>19</v>
      </c>
      <c r="Z4" s="29" t="s">
        <v>20</v>
      </c>
      <c r="AA4" s="25"/>
      <c r="AB4" s="26" t="s">
        <v>16</v>
      </c>
      <c r="AC4" s="31"/>
      <c r="AD4" s="28" t="s">
        <v>17</v>
      </c>
      <c r="AE4" s="28" t="s">
        <v>18</v>
      </c>
      <c r="AF4" s="28" t="s">
        <v>19</v>
      </c>
      <c r="AG4" s="30" t="s">
        <v>21</v>
      </c>
      <c r="AH4" s="736"/>
      <c r="AI4" s="739"/>
      <c r="AJ4" s="25"/>
      <c r="AK4" s="26" t="s">
        <v>16</v>
      </c>
      <c r="AL4" s="31"/>
      <c r="AM4" s="28" t="s">
        <v>17</v>
      </c>
      <c r="AN4" s="28" t="s">
        <v>18</v>
      </c>
      <c r="AO4" s="28" t="s">
        <v>19</v>
      </c>
      <c r="AP4" s="29" t="s">
        <v>20</v>
      </c>
      <c r="AQ4" s="25"/>
      <c r="AR4" s="26" t="s">
        <v>16</v>
      </c>
      <c r="AS4" s="27"/>
      <c r="AT4" s="28" t="s">
        <v>17</v>
      </c>
      <c r="AU4" s="28" t="s">
        <v>18</v>
      </c>
      <c r="AV4" s="28" t="s">
        <v>19</v>
      </c>
      <c r="AW4" s="30" t="s">
        <v>20</v>
      </c>
      <c r="AX4" s="736"/>
      <c r="AY4" s="739"/>
      <c r="AZ4" s="25"/>
      <c r="BA4" s="26" t="s">
        <v>16</v>
      </c>
      <c r="BB4" s="27"/>
      <c r="BC4" s="28" t="s">
        <v>17</v>
      </c>
      <c r="BD4" s="28" t="s">
        <v>18</v>
      </c>
      <c r="BE4" s="28" t="s">
        <v>19</v>
      </c>
      <c r="BF4" s="29" t="s">
        <v>20</v>
      </c>
      <c r="BG4" s="25"/>
      <c r="BH4" s="26" t="s">
        <v>16</v>
      </c>
      <c r="BI4" s="27"/>
      <c r="BJ4" s="28" t="s">
        <v>17</v>
      </c>
      <c r="BK4" s="28" t="s">
        <v>18</v>
      </c>
      <c r="BL4" s="28" t="s">
        <v>19</v>
      </c>
      <c r="BM4" s="30" t="s">
        <v>20</v>
      </c>
      <c r="BN4" s="736"/>
      <c r="BO4" s="739"/>
      <c r="BP4" s="25"/>
      <c r="BQ4" s="26" t="s">
        <v>16</v>
      </c>
      <c r="BR4" s="27"/>
      <c r="BS4" s="28" t="s">
        <v>17</v>
      </c>
      <c r="BT4" s="28" t="s">
        <v>18</v>
      </c>
      <c r="BU4" s="28" t="s">
        <v>19</v>
      </c>
      <c r="BV4" s="30" t="s">
        <v>21</v>
      </c>
    </row>
    <row r="5" spans="1:246" ht="16.899999999999999" customHeight="1">
      <c r="B5" s="736"/>
      <c r="C5" s="739"/>
      <c r="D5" s="28" t="s">
        <v>22</v>
      </c>
      <c r="E5" s="28" t="s">
        <v>23</v>
      </c>
      <c r="F5" s="29" t="s">
        <v>20</v>
      </c>
      <c r="G5" s="29"/>
      <c r="H5" s="29"/>
      <c r="I5" s="29" t="s">
        <v>24</v>
      </c>
      <c r="J5" s="29"/>
      <c r="K5" s="28" t="s">
        <v>22</v>
      </c>
      <c r="L5" s="28" t="s">
        <v>23</v>
      </c>
      <c r="M5" s="29" t="s">
        <v>20</v>
      </c>
      <c r="N5" s="29"/>
      <c r="O5" s="29"/>
      <c r="P5" s="29" t="s">
        <v>24</v>
      </c>
      <c r="Q5" s="30"/>
      <c r="R5" s="736"/>
      <c r="S5" s="739"/>
      <c r="T5" s="28" t="s">
        <v>22</v>
      </c>
      <c r="U5" s="28" t="s">
        <v>23</v>
      </c>
      <c r="V5" s="29" t="s">
        <v>20</v>
      </c>
      <c r="W5" s="29"/>
      <c r="X5" s="29"/>
      <c r="Y5" s="29" t="s">
        <v>24</v>
      </c>
      <c r="Z5" s="29"/>
      <c r="AA5" s="28" t="s">
        <v>22</v>
      </c>
      <c r="AB5" s="28" t="s">
        <v>23</v>
      </c>
      <c r="AC5" s="32" t="s">
        <v>20</v>
      </c>
      <c r="AD5" s="29"/>
      <c r="AE5" s="29"/>
      <c r="AF5" s="29" t="s">
        <v>24</v>
      </c>
      <c r="AG5" s="30"/>
      <c r="AH5" s="736"/>
      <c r="AI5" s="739"/>
      <c r="AJ5" s="28" t="s">
        <v>22</v>
      </c>
      <c r="AK5" s="28" t="s">
        <v>23</v>
      </c>
      <c r="AL5" s="32" t="s">
        <v>20</v>
      </c>
      <c r="AM5" s="29"/>
      <c r="AN5" s="29"/>
      <c r="AO5" s="29" t="s">
        <v>24</v>
      </c>
      <c r="AP5" s="29"/>
      <c r="AQ5" s="28" t="s">
        <v>22</v>
      </c>
      <c r="AR5" s="28" t="s">
        <v>23</v>
      </c>
      <c r="AS5" s="29" t="s">
        <v>20</v>
      </c>
      <c r="AT5" s="29"/>
      <c r="AU5" s="29"/>
      <c r="AV5" s="29" t="s">
        <v>24</v>
      </c>
      <c r="AW5" s="30"/>
      <c r="AX5" s="736"/>
      <c r="AY5" s="739"/>
      <c r="AZ5" s="28" t="s">
        <v>22</v>
      </c>
      <c r="BA5" s="28" t="s">
        <v>23</v>
      </c>
      <c r="BB5" s="29" t="s">
        <v>20</v>
      </c>
      <c r="BC5" s="29"/>
      <c r="BD5" s="29"/>
      <c r="BE5" s="29" t="s">
        <v>24</v>
      </c>
      <c r="BF5" s="29"/>
      <c r="BG5" s="28" t="s">
        <v>22</v>
      </c>
      <c r="BH5" s="28" t="s">
        <v>23</v>
      </c>
      <c r="BI5" s="29" t="s">
        <v>20</v>
      </c>
      <c r="BJ5" s="29"/>
      <c r="BK5" s="29"/>
      <c r="BL5" s="29" t="s">
        <v>24</v>
      </c>
      <c r="BM5" s="30"/>
      <c r="BN5" s="736"/>
      <c r="BO5" s="739"/>
      <c r="BP5" s="28" t="s">
        <v>22</v>
      </c>
      <c r="BQ5" s="28" t="s">
        <v>23</v>
      </c>
      <c r="BR5" s="29" t="s">
        <v>20</v>
      </c>
      <c r="BS5" s="29"/>
      <c r="BT5" s="29"/>
      <c r="BU5" s="29" t="s">
        <v>24</v>
      </c>
      <c r="BV5" s="30"/>
    </row>
    <row r="6" spans="1:246" ht="16.899999999999999" customHeight="1" thickBot="1">
      <c r="B6" s="737"/>
      <c r="C6" s="740"/>
      <c r="D6" s="33" t="s">
        <v>25</v>
      </c>
      <c r="E6" s="34" t="s">
        <v>25</v>
      </c>
      <c r="F6" s="34" t="s">
        <v>25</v>
      </c>
      <c r="G6" s="34" t="s">
        <v>26</v>
      </c>
      <c r="H6" s="34" t="s">
        <v>26</v>
      </c>
      <c r="I6" s="34" t="s">
        <v>25</v>
      </c>
      <c r="J6" s="34" t="s">
        <v>26</v>
      </c>
      <c r="K6" s="34" t="s">
        <v>25</v>
      </c>
      <c r="L6" s="34" t="s">
        <v>25</v>
      </c>
      <c r="M6" s="34" t="s">
        <v>25</v>
      </c>
      <c r="N6" s="34" t="s">
        <v>26</v>
      </c>
      <c r="O6" s="34" t="s">
        <v>26</v>
      </c>
      <c r="P6" s="34" t="s">
        <v>25</v>
      </c>
      <c r="Q6" s="35" t="s">
        <v>26</v>
      </c>
      <c r="R6" s="737"/>
      <c r="S6" s="740"/>
      <c r="T6" s="34" t="s">
        <v>25</v>
      </c>
      <c r="U6" s="34" t="s">
        <v>25</v>
      </c>
      <c r="V6" s="34" t="s">
        <v>25</v>
      </c>
      <c r="W6" s="34" t="s">
        <v>26</v>
      </c>
      <c r="X6" s="34" t="s">
        <v>26</v>
      </c>
      <c r="Y6" s="34" t="s">
        <v>25</v>
      </c>
      <c r="Z6" s="34" t="s">
        <v>26</v>
      </c>
      <c r="AA6" s="34" t="s">
        <v>25</v>
      </c>
      <c r="AB6" s="34" t="s">
        <v>25</v>
      </c>
      <c r="AC6" s="36" t="s">
        <v>25</v>
      </c>
      <c r="AD6" s="34" t="s">
        <v>26</v>
      </c>
      <c r="AE6" s="34" t="s">
        <v>26</v>
      </c>
      <c r="AF6" s="34" t="s">
        <v>25</v>
      </c>
      <c r="AG6" s="35" t="s">
        <v>26</v>
      </c>
      <c r="AH6" s="737"/>
      <c r="AI6" s="740"/>
      <c r="AJ6" s="34" t="s">
        <v>25</v>
      </c>
      <c r="AK6" s="34" t="s">
        <v>25</v>
      </c>
      <c r="AL6" s="36" t="s">
        <v>25</v>
      </c>
      <c r="AM6" s="34" t="s">
        <v>26</v>
      </c>
      <c r="AN6" s="34" t="s">
        <v>26</v>
      </c>
      <c r="AO6" s="34" t="s">
        <v>25</v>
      </c>
      <c r="AP6" s="34" t="s">
        <v>26</v>
      </c>
      <c r="AQ6" s="34" t="s">
        <v>25</v>
      </c>
      <c r="AR6" s="34" t="s">
        <v>25</v>
      </c>
      <c r="AS6" s="34" t="s">
        <v>25</v>
      </c>
      <c r="AT6" s="34" t="s">
        <v>26</v>
      </c>
      <c r="AU6" s="34" t="s">
        <v>26</v>
      </c>
      <c r="AV6" s="34" t="s">
        <v>25</v>
      </c>
      <c r="AW6" s="35" t="s">
        <v>26</v>
      </c>
      <c r="AX6" s="737"/>
      <c r="AY6" s="740"/>
      <c r="AZ6" s="34" t="s">
        <v>25</v>
      </c>
      <c r="BA6" s="34" t="s">
        <v>25</v>
      </c>
      <c r="BB6" s="34" t="s">
        <v>25</v>
      </c>
      <c r="BC6" s="34" t="s">
        <v>26</v>
      </c>
      <c r="BD6" s="34" t="s">
        <v>26</v>
      </c>
      <c r="BE6" s="34" t="s">
        <v>25</v>
      </c>
      <c r="BF6" s="34" t="s">
        <v>26</v>
      </c>
      <c r="BG6" s="34" t="s">
        <v>25</v>
      </c>
      <c r="BH6" s="34" t="s">
        <v>25</v>
      </c>
      <c r="BI6" s="34" t="s">
        <v>25</v>
      </c>
      <c r="BJ6" s="34" t="s">
        <v>26</v>
      </c>
      <c r="BK6" s="34" t="s">
        <v>26</v>
      </c>
      <c r="BL6" s="34" t="s">
        <v>25</v>
      </c>
      <c r="BM6" s="35" t="s">
        <v>26</v>
      </c>
      <c r="BN6" s="737"/>
      <c r="BO6" s="740"/>
      <c r="BP6" s="34" t="s">
        <v>25</v>
      </c>
      <c r="BQ6" s="34" t="s">
        <v>25</v>
      </c>
      <c r="BR6" s="34" t="s">
        <v>25</v>
      </c>
      <c r="BS6" s="34" t="s">
        <v>26</v>
      </c>
      <c r="BT6" s="34" t="s">
        <v>26</v>
      </c>
      <c r="BU6" s="34" t="s">
        <v>25</v>
      </c>
      <c r="BV6" s="35" t="s">
        <v>26</v>
      </c>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row>
    <row r="7" spans="1:246" ht="17.100000000000001" customHeight="1">
      <c r="A7" s="38"/>
      <c r="B7" s="39" t="s">
        <v>27</v>
      </c>
      <c r="C7" s="40" t="s">
        <v>28</v>
      </c>
      <c r="D7" s="41">
        <v>2.34</v>
      </c>
      <c r="E7" s="41">
        <v>59.87</v>
      </c>
      <c r="F7" s="41">
        <v>62.21</v>
      </c>
      <c r="G7" s="41">
        <v>15.29</v>
      </c>
      <c r="H7" s="41">
        <v>9.16</v>
      </c>
      <c r="I7" s="41">
        <v>2.89</v>
      </c>
      <c r="J7" s="41">
        <v>89.55</v>
      </c>
      <c r="K7" s="41">
        <v>78.739999999999995</v>
      </c>
      <c r="L7" s="41">
        <v>740.58</v>
      </c>
      <c r="M7" s="41">
        <v>819.32</v>
      </c>
      <c r="N7" s="41">
        <v>180.9</v>
      </c>
      <c r="O7" s="41">
        <v>20.239999999999998</v>
      </c>
      <c r="P7" s="41">
        <v>11.96</v>
      </c>
      <c r="Q7" s="42">
        <v>1032.42</v>
      </c>
      <c r="R7" s="39" t="s">
        <v>27</v>
      </c>
      <c r="S7" s="40" t="s">
        <v>28</v>
      </c>
      <c r="T7" s="41">
        <v>164.54</v>
      </c>
      <c r="U7" s="41">
        <v>330.46</v>
      </c>
      <c r="V7" s="41">
        <v>495</v>
      </c>
      <c r="W7" s="41">
        <v>80.040000000000006</v>
      </c>
      <c r="X7" s="41">
        <v>13.57</v>
      </c>
      <c r="Y7" s="41">
        <v>18.600000000000001</v>
      </c>
      <c r="Z7" s="41">
        <v>607.21</v>
      </c>
      <c r="AA7" s="41">
        <v>245.62</v>
      </c>
      <c r="AB7" s="41">
        <v>1130.9100000000001</v>
      </c>
      <c r="AC7" s="41">
        <v>1376.53</v>
      </c>
      <c r="AD7" s="41">
        <v>276.23</v>
      </c>
      <c r="AE7" s="41">
        <v>42.97</v>
      </c>
      <c r="AF7" s="41">
        <v>33.450000000000003</v>
      </c>
      <c r="AG7" s="42">
        <v>1729.18</v>
      </c>
      <c r="AH7" s="39" t="s">
        <v>27</v>
      </c>
      <c r="AI7" s="40" t="s">
        <v>28</v>
      </c>
      <c r="AJ7" s="41">
        <v>2335.4299999999998</v>
      </c>
      <c r="AK7" s="41">
        <v>2086.23</v>
      </c>
      <c r="AL7" s="41">
        <v>4421.66</v>
      </c>
      <c r="AM7" s="41">
        <v>358.26</v>
      </c>
      <c r="AN7" s="41">
        <v>296.47000000000003</v>
      </c>
      <c r="AO7" s="41">
        <v>959.01</v>
      </c>
      <c r="AP7" s="41">
        <v>6035.4</v>
      </c>
      <c r="AQ7" s="41">
        <v>0</v>
      </c>
      <c r="AR7" s="41">
        <v>0</v>
      </c>
      <c r="AS7" s="41">
        <v>0</v>
      </c>
      <c r="AT7" s="41">
        <v>0</v>
      </c>
      <c r="AU7" s="41">
        <v>0</v>
      </c>
      <c r="AV7" s="41">
        <v>0</v>
      </c>
      <c r="AW7" s="42">
        <v>0</v>
      </c>
      <c r="AX7" s="39" t="s">
        <v>27</v>
      </c>
      <c r="AY7" s="40" t="s">
        <v>28</v>
      </c>
      <c r="AZ7" s="41">
        <v>0</v>
      </c>
      <c r="BA7" s="41">
        <v>0</v>
      </c>
      <c r="BB7" s="41">
        <v>0</v>
      </c>
      <c r="BC7" s="41">
        <v>0</v>
      </c>
      <c r="BD7" s="41">
        <v>0</v>
      </c>
      <c r="BE7" s="41">
        <v>0</v>
      </c>
      <c r="BF7" s="41">
        <v>0</v>
      </c>
      <c r="BG7" s="41">
        <v>0</v>
      </c>
      <c r="BH7" s="41">
        <v>0</v>
      </c>
      <c r="BI7" s="41">
        <v>0</v>
      </c>
      <c r="BJ7" s="41">
        <v>0</v>
      </c>
      <c r="BK7" s="41">
        <v>0</v>
      </c>
      <c r="BL7" s="41">
        <v>0</v>
      </c>
      <c r="BM7" s="42">
        <v>0</v>
      </c>
      <c r="BN7" s="39" t="s">
        <v>27</v>
      </c>
      <c r="BO7" s="40" t="s">
        <v>28</v>
      </c>
      <c r="BP7" s="41">
        <v>2581.0500000000002</v>
      </c>
      <c r="BQ7" s="41">
        <v>3217.14</v>
      </c>
      <c r="BR7" s="41">
        <v>5798.19</v>
      </c>
      <c r="BS7" s="41">
        <v>634.49</v>
      </c>
      <c r="BT7" s="41">
        <v>339.44</v>
      </c>
      <c r="BU7" s="41">
        <v>992.46</v>
      </c>
      <c r="BV7" s="42">
        <v>7764.58</v>
      </c>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row>
    <row r="8" spans="1:246" ht="17.100000000000001" customHeight="1">
      <c r="A8" s="38"/>
      <c r="B8" s="728" t="s">
        <v>29</v>
      </c>
      <c r="C8" s="44" t="s">
        <v>30</v>
      </c>
      <c r="D8" s="45">
        <v>5.26</v>
      </c>
      <c r="E8" s="45">
        <v>37.379999999999995</v>
      </c>
      <c r="F8" s="45">
        <v>42.64</v>
      </c>
      <c r="G8" s="45">
        <v>4.45</v>
      </c>
      <c r="H8" s="45">
        <v>22.810000000000002</v>
      </c>
      <c r="I8" s="45">
        <v>22.04</v>
      </c>
      <c r="J8" s="45">
        <v>91.94</v>
      </c>
      <c r="K8" s="45">
        <v>12.66</v>
      </c>
      <c r="L8" s="45">
        <v>450.74</v>
      </c>
      <c r="M8" s="45">
        <v>463.4</v>
      </c>
      <c r="N8" s="45">
        <v>104.59</v>
      </c>
      <c r="O8" s="45">
        <v>61.41</v>
      </c>
      <c r="P8" s="45">
        <v>73.56</v>
      </c>
      <c r="Q8" s="46">
        <v>702.96</v>
      </c>
      <c r="R8" s="728" t="s">
        <v>29</v>
      </c>
      <c r="S8" s="44" t="s">
        <v>30</v>
      </c>
      <c r="T8" s="45">
        <v>2.35</v>
      </c>
      <c r="U8" s="45">
        <v>104.22</v>
      </c>
      <c r="V8" s="45">
        <v>106.57</v>
      </c>
      <c r="W8" s="45">
        <v>22.38</v>
      </c>
      <c r="X8" s="45">
        <v>3.45</v>
      </c>
      <c r="Y8" s="45">
        <v>7.37</v>
      </c>
      <c r="Z8" s="45">
        <v>139.77000000000001</v>
      </c>
      <c r="AA8" s="45">
        <v>20.27</v>
      </c>
      <c r="AB8" s="45">
        <v>592.34</v>
      </c>
      <c r="AC8" s="45">
        <v>612.6099999999999</v>
      </c>
      <c r="AD8" s="45">
        <v>131.41999999999999</v>
      </c>
      <c r="AE8" s="45">
        <v>87.67</v>
      </c>
      <c r="AF8" s="45">
        <v>102.97</v>
      </c>
      <c r="AG8" s="46">
        <v>934.67</v>
      </c>
      <c r="AH8" s="728" t="s">
        <v>29</v>
      </c>
      <c r="AI8" s="44" t="s">
        <v>30</v>
      </c>
      <c r="AJ8" s="45">
        <v>7.85</v>
      </c>
      <c r="AK8" s="45">
        <v>185.37</v>
      </c>
      <c r="AL8" s="45">
        <v>193.22</v>
      </c>
      <c r="AM8" s="45">
        <v>61.98</v>
      </c>
      <c r="AN8" s="45">
        <v>58.2</v>
      </c>
      <c r="AO8" s="45">
        <v>61.75</v>
      </c>
      <c r="AP8" s="45">
        <v>375.15</v>
      </c>
      <c r="AQ8" s="45">
        <v>0</v>
      </c>
      <c r="AR8" s="45">
        <v>0</v>
      </c>
      <c r="AS8" s="45">
        <v>0</v>
      </c>
      <c r="AT8" s="45">
        <v>0</v>
      </c>
      <c r="AU8" s="45">
        <v>0</v>
      </c>
      <c r="AV8" s="45">
        <v>0</v>
      </c>
      <c r="AW8" s="46">
        <v>0</v>
      </c>
      <c r="AX8" s="728" t="s">
        <v>29</v>
      </c>
      <c r="AY8" s="44" t="s">
        <v>30</v>
      </c>
      <c r="AZ8" s="45">
        <v>0</v>
      </c>
      <c r="BA8" s="45">
        <v>0</v>
      </c>
      <c r="BB8" s="45">
        <v>0</v>
      </c>
      <c r="BC8" s="45">
        <v>0</v>
      </c>
      <c r="BD8" s="45">
        <v>0</v>
      </c>
      <c r="BE8" s="45">
        <v>0</v>
      </c>
      <c r="BF8" s="45">
        <v>0</v>
      </c>
      <c r="BG8" s="45">
        <v>0</v>
      </c>
      <c r="BH8" s="45">
        <v>0</v>
      </c>
      <c r="BI8" s="45">
        <v>0</v>
      </c>
      <c r="BJ8" s="45">
        <v>0</v>
      </c>
      <c r="BK8" s="45">
        <v>0</v>
      </c>
      <c r="BL8" s="45">
        <v>0</v>
      </c>
      <c r="BM8" s="46">
        <v>0</v>
      </c>
      <c r="BN8" s="728" t="s">
        <v>29</v>
      </c>
      <c r="BO8" s="44" t="s">
        <v>30</v>
      </c>
      <c r="BP8" s="45">
        <v>28.12</v>
      </c>
      <c r="BQ8" s="45">
        <v>777.71</v>
      </c>
      <c r="BR8" s="45">
        <v>805.82999999999993</v>
      </c>
      <c r="BS8" s="45">
        <v>193.4</v>
      </c>
      <c r="BT8" s="45">
        <v>145.87</v>
      </c>
      <c r="BU8" s="45">
        <v>164.72</v>
      </c>
      <c r="BV8" s="46">
        <v>1309.82</v>
      </c>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row>
    <row r="9" spans="1:246" ht="17.100000000000001" customHeight="1">
      <c r="A9" s="38"/>
      <c r="B9" s="726"/>
      <c r="C9" s="47" t="s">
        <v>31</v>
      </c>
      <c r="D9" s="48">
        <v>0.04</v>
      </c>
      <c r="E9" s="48">
        <v>25.31</v>
      </c>
      <c r="F9" s="48">
        <v>25.35</v>
      </c>
      <c r="G9" s="48">
        <v>1.87</v>
      </c>
      <c r="H9" s="48">
        <v>13.56</v>
      </c>
      <c r="I9" s="48">
        <v>18.11</v>
      </c>
      <c r="J9" s="48">
        <v>58.89</v>
      </c>
      <c r="K9" s="48">
        <v>10.92</v>
      </c>
      <c r="L9" s="48">
        <v>437.97</v>
      </c>
      <c r="M9" s="48">
        <v>448.89</v>
      </c>
      <c r="N9" s="48">
        <v>104.26</v>
      </c>
      <c r="O9" s="48">
        <v>49.96</v>
      </c>
      <c r="P9" s="48">
        <v>66.290000000000006</v>
      </c>
      <c r="Q9" s="49">
        <v>669.4</v>
      </c>
      <c r="R9" s="726"/>
      <c r="S9" s="47" t="s">
        <v>31</v>
      </c>
      <c r="T9" s="48">
        <v>2.35</v>
      </c>
      <c r="U9" s="48">
        <v>104.22</v>
      </c>
      <c r="V9" s="48">
        <v>106.57</v>
      </c>
      <c r="W9" s="48">
        <v>22.38</v>
      </c>
      <c r="X9" s="48">
        <v>3.45</v>
      </c>
      <c r="Y9" s="48">
        <v>7.37</v>
      </c>
      <c r="Z9" s="48">
        <v>139.77000000000001</v>
      </c>
      <c r="AA9" s="48">
        <v>13.31</v>
      </c>
      <c r="AB9" s="48">
        <v>567.5</v>
      </c>
      <c r="AC9" s="48">
        <v>580.80999999999995</v>
      </c>
      <c r="AD9" s="48">
        <v>128.51</v>
      </c>
      <c r="AE9" s="48">
        <v>66.97</v>
      </c>
      <c r="AF9" s="48">
        <v>91.77</v>
      </c>
      <c r="AG9" s="49">
        <v>868.06</v>
      </c>
      <c r="AH9" s="726"/>
      <c r="AI9" s="47" t="s">
        <v>31</v>
      </c>
      <c r="AJ9" s="48">
        <v>7.85</v>
      </c>
      <c r="AK9" s="48">
        <v>185.37</v>
      </c>
      <c r="AL9" s="48">
        <v>193.22</v>
      </c>
      <c r="AM9" s="48">
        <v>61.98</v>
      </c>
      <c r="AN9" s="48">
        <v>58.2</v>
      </c>
      <c r="AO9" s="48">
        <v>61.75</v>
      </c>
      <c r="AP9" s="48">
        <v>375.15</v>
      </c>
      <c r="AQ9" s="48">
        <v>0</v>
      </c>
      <c r="AR9" s="48">
        <v>0</v>
      </c>
      <c r="AS9" s="48">
        <v>0</v>
      </c>
      <c r="AT9" s="48">
        <v>0</v>
      </c>
      <c r="AU9" s="48">
        <v>0</v>
      </c>
      <c r="AV9" s="48">
        <v>0</v>
      </c>
      <c r="AW9" s="49">
        <v>0</v>
      </c>
      <c r="AX9" s="726"/>
      <c r="AY9" s="47" t="s">
        <v>31</v>
      </c>
      <c r="AZ9" s="48">
        <v>0</v>
      </c>
      <c r="BA9" s="48">
        <v>0</v>
      </c>
      <c r="BB9" s="48">
        <v>0</v>
      </c>
      <c r="BC9" s="48">
        <v>0</v>
      </c>
      <c r="BD9" s="48">
        <v>0</v>
      </c>
      <c r="BE9" s="48">
        <v>0</v>
      </c>
      <c r="BF9" s="48">
        <v>0</v>
      </c>
      <c r="BG9" s="48">
        <v>0</v>
      </c>
      <c r="BH9" s="48">
        <v>0</v>
      </c>
      <c r="BI9" s="48">
        <v>0</v>
      </c>
      <c r="BJ9" s="48">
        <v>0</v>
      </c>
      <c r="BK9" s="48">
        <v>0</v>
      </c>
      <c r="BL9" s="48">
        <v>0</v>
      </c>
      <c r="BM9" s="49">
        <v>0</v>
      </c>
      <c r="BN9" s="726"/>
      <c r="BO9" s="47" t="s">
        <v>31</v>
      </c>
      <c r="BP9" s="48">
        <v>21.16</v>
      </c>
      <c r="BQ9" s="48">
        <v>752.87</v>
      </c>
      <c r="BR9" s="48">
        <v>774.03</v>
      </c>
      <c r="BS9" s="48">
        <v>190.49</v>
      </c>
      <c r="BT9" s="48">
        <v>125.17</v>
      </c>
      <c r="BU9" s="48">
        <v>153.52000000000001</v>
      </c>
      <c r="BV9" s="49">
        <v>1243.21</v>
      </c>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row>
    <row r="10" spans="1:246" ht="17.100000000000001" customHeight="1">
      <c r="A10" s="38"/>
      <c r="B10" s="727"/>
      <c r="C10" s="50" t="s">
        <v>32</v>
      </c>
      <c r="D10" s="48">
        <v>5.22</v>
      </c>
      <c r="E10" s="48">
        <v>12.07</v>
      </c>
      <c r="F10" s="48">
        <v>17.29</v>
      </c>
      <c r="G10" s="48">
        <v>2.58</v>
      </c>
      <c r="H10" s="48">
        <v>9.25</v>
      </c>
      <c r="I10" s="48">
        <v>3.93</v>
      </c>
      <c r="J10" s="48">
        <v>33.049999999999997</v>
      </c>
      <c r="K10" s="48">
        <v>1.74</v>
      </c>
      <c r="L10" s="48">
        <v>12.77</v>
      </c>
      <c r="M10" s="48">
        <v>14.51</v>
      </c>
      <c r="N10" s="48">
        <v>0.33</v>
      </c>
      <c r="O10" s="48">
        <v>11.45</v>
      </c>
      <c r="P10" s="48">
        <v>7.27</v>
      </c>
      <c r="Q10" s="49">
        <v>33.56</v>
      </c>
      <c r="R10" s="727"/>
      <c r="S10" s="50" t="s">
        <v>32</v>
      </c>
      <c r="T10" s="48">
        <v>0</v>
      </c>
      <c r="U10" s="48">
        <v>0</v>
      </c>
      <c r="V10" s="48">
        <v>0</v>
      </c>
      <c r="W10" s="48">
        <v>0</v>
      </c>
      <c r="X10" s="48">
        <v>0</v>
      </c>
      <c r="Y10" s="48">
        <v>0</v>
      </c>
      <c r="Z10" s="48">
        <v>0</v>
      </c>
      <c r="AA10" s="48">
        <v>6.96</v>
      </c>
      <c r="AB10" s="48">
        <v>24.84</v>
      </c>
      <c r="AC10" s="48">
        <v>31.8</v>
      </c>
      <c r="AD10" s="48">
        <v>2.91</v>
      </c>
      <c r="AE10" s="48">
        <v>20.7</v>
      </c>
      <c r="AF10" s="48">
        <v>11.2</v>
      </c>
      <c r="AG10" s="49">
        <v>66.61</v>
      </c>
      <c r="AH10" s="727"/>
      <c r="AI10" s="50" t="s">
        <v>32</v>
      </c>
      <c r="AJ10" s="48">
        <v>0</v>
      </c>
      <c r="AK10" s="48">
        <v>0</v>
      </c>
      <c r="AL10" s="48">
        <v>0</v>
      </c>
      <c r="AM10" s="48">
        <v>0</v>
      </c>
      <c r="AN10" s="48">
        <v>0</v>
      </c>
      <c r="AO10" s="48">
        <v>0</v>
      </c>
      <c r="AP10" s="48">
        <v>0</v>
      </c>
      <c r="AQ10" s="48">
        <v>0</v>
      </c>
      <c r="AR10" s="48">
        <v>0</v>
      </c>
      <c r="AS10" s="48">
        <v>0</v>
      </c>
      <c r="AT10" s="48">
        <v>0</v>
      </c>
      <c r="AU10" s="48">
        <v>0</v>
      </c>
      <c r="AV10" s="48">
        <v>0</v>
      </c>
      <c r="AW10" s="49">
        <v>0</v>
      </c>
      <c r="AX10" s="727"/>
      <c r="AY10" s="50" t="s">
        <v>32</v>
      </c>
      <c r="AZ10" s="48">
        <v>0</v>
      </c>
      <c r="BA10" s="48">
        <v>0</v>
      </c>
      <c r="BB10" s="48">
        <v>0</v>
      </c>
      <c r="BC10" s="48">
        <v>0</v>
      </c>
      <c r="BD10" s="48">
        <v>0</v>
      </c>
      <c r="BE10" s="48">
        <v>0</v>
      </c>
      <c r="BF10" s="48">
        <v>0</v>
      </c>
      <c r="BG10" s="48">
        <v>0</v>
      </c>
      <c r="BH10" s="48">
        <v>0</v>
      </c>
      <c r="BI10" s="48">
        <v>0</v>
      </c>
      <c r="BJ10" s="48">
        <v>0</v>
      </c>
      <c r="BK10" s="48">
        <v>0</v>
      </c>
      <c r="BL10" s="48">
        <v>0</v>
      </c>
      <c r="BM10" s="49">
        <v>0</v>
      </c>
      <c r="BN10" s="727"/>
      <c r="BO10" s="50" t="s">
        <v>32</v>
      </c>
      <c r="BP10" s="48">
        <v>6.96</v>
      </c>
      <c r="BQ10" s="48">
        <v>24.84</v>
      </c>
      <c r="BR10" s="48">
        <v>31.8</v>
      </c>
      <c r="BS10" s="48">
        <v>2.91</v>
      </c>
      <c r="BT10" s="48">
        <v>20.7</v>
      </c>
      <c r="BU10" s="48">
        <v>11.2</v>
      </c>
      <c r="BV10" s="49">
        <v>66.61</v>
      </c>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row>
    <row r="11" spans="1:246" ht="17.100000000000001" customHeight="1">
      <c r="A11" s="38"/>
      <c r="B11" s="51" t="s">
        <v>33</v>
      </c>
      <c r="C11" s="44" t="s">
        <v>34</v>
      </c>
      <c r="D11" s="45">
        <v>0</v>
      </c>
      <c r="E11" s="45">
        <v>6.92</v>
      </c>
      <c r="F11" s="45">
        <v>6.92</v>
      </c>
      <c r="G11" s="45">
        <v>1.81</v>
      </c>
      <c r="H11" s="45">
        <v>0.96</v>
      </c>
      <c r="I11" s="45">
        <v>0.15</v>
      </c>
      <c r="J11" s="45">
        <v>9.84</v>
      </c>
      <c r="K11" s="45">
        <v>0.34</v>
      </c>
      <c r="L11" s="45">
        <v>214.34</v>
      </c>
      <c r="M11" s="45">
        <v>214.68</v>
      </c>
      <c r="N11" s="45">
        <v>53.27</v>
      </c>
      <c r="O11" s="45">
        <v>15.33</v>
      </c>
      <c r="P11" s="45">
        <v>6.62</v>
      </c>
      <c r="Q11" s="46">
        <v>289.89999999999998</v>
      </c>
      <c r="R11" s="51" t="s">
        <v>33</v>
      </c>
      <c r="S11" s="44" t="s">
        <v>34</v>
      </c>
      <c r="T11" s="45">
        <v>0</v>
      </c>
      <c r="U11" s="45">
        <v>13.97</v>
      </c>
      <c r="V11" s="45">
        <v>13.97</v>
      </c>
      <c r="W11" s="45">
        <v>14.12</v>
      </c>
      <c r="X11" s="45">
        <v>2.04</v>
      </c>
      <c r="Y11" s="45">
        <v>0.77</v>
      </c>
      <c r="Z11" s="45">
        <v>30.9</v>
      </c>
      <c r="AA11" s="45">
        <v>0.34</v>
      </c>
      <c r="AB11" s="45">
        <v>235.23</v>
      </c>
      <c r="AC11" s="45">
        <v>235.57</v>
      </c>
      <c r="AD11" s="45">
        <v>69.2</v>
      </c>
      <c r="AE11" s="45">
        <v>18.329999999999998</v>
      </c>
      <c r="AF11" s="45">
        <v>7.54</v>
      </c>
      <c r="AG11" s="46">
        <v>330.64</v>
      </c>
      <c r="AH11" s="51" t="s">
        <v>33</v>
      </c>
      <c r="AI11" s="44" t="s">
        <v>34</v>
      </c>
      <c r="AJ11" s="45">
        <v>1.42</v>
      </c>
      <c r="AK11" s="45">
        <v>1653.15</v>
      </c>
      <c r="AL11" s="45">
        <v>1654.57</v>
      </c>
      <c r="AM11" s="45">
        <v>808.71</v>
      </c>
      <c r="AN11" s="45">
        <v>182.35</v>
      </c>
      <c r="AO11" s="45">
        <v>49.97</v>
      </c>
      <c r="AP11" s="45">
        <v>2695.6</v>
      </c>
      <c r="AQ11" s="45">
        <v>0</v>
      </c>
      <c r="AR11" s="45">
        <v>0</v>
      </c>
      <c r="AS11" s="45">
        <v>0</v>
      </c>
      <c r="AT11" s="45">
        <v>0</v>
      </c>
      <c r="AU11" s="45">
        <v>0</v>
      </c>
      <c r="AV11" s="45">
        <v>0</v>
      </c>
      <c r="AW11" s="46">
        <v>0</v>
      </c>
      <c r="AX11" s="51" t="s">
        <v>33</v>
      </c>
      <c r="AY11" s="44" t="s">
        <v>34</v>
      </c>
      <c r="AZ11" s="45">
        <v>0</v>
      </c>
      <c r="BA11" s="45">
        <v>0</v>
      </c>
      <c r="BB11" s="45">
        <v>0</v>
      </c>
      <c r="BC11" s="45">
        <v>0</v>
      </c>
      <c r="BD11" s="45">
        <v>0</v>
      </c>
      <c r="BE11" s="45">
        <v>0</v>
      </c>
      <c r="BF11" s="45">
        <v>0</v>
      </c>
      <c r="BG11" s="45">
        <v>0</v>
      </c>
      <c r="BH11" s="45">
        <v>0</v>
      </c>
      <c r="BI11" s="45">
        <v>0</v>
      </c>
      <c r="BJ11" s="45">
        <v>0</v>
      </c>
      <c r="BK11" s="45">
        <v>0</v>
      </c>
      <c r="BL11" s="45">
        <v>0</v>
      </c>
      <c r="BM11" s="46">
        <v>0</v>
      </c>
      <c r="BN11" s="51" t="s">
        <v>33</v>
      </c>
      <c r="BO11" s="44" t="s">
        <v>34</v>
      </c>
      <c r="BP11" s="45">
        <v>1.76</v>
      </c>
      <c r="BQ11" s="45">
        <v>1888.38</v>
      </c>
      <c r="BR11" s="45">
        <v>1890.14</v>
      </c>
      <c r="BS11" s="45">
        <v>877.91</v>
      </c>
      <c r="BT11" s="45">
        <v>200.68</v>
      </c>
      <c r="BU11" s="45">
        <v>57.51</v>
      </c>
      <c r="BV11" s="46">
        <v>3026.24</v>
      </c>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row>
    <row r="12" spans="1:246" ht="17.100000000000001" customHeight="1">
      <c r="A12" s="38"/>
      <c r="B12" s="51" t="s">
        <v>35</v>
      </c>
      <c r="C12" s="44" t="s">
        <v>36</v>
      </c>
      <c r="D12" s="45">
        <v>0</v>
      </c>
      <c r="E12" s="45">
        <v>2.42</v>
      </c>
      <c r="F12" s="45">
        <v>2.42</v>
      </c>
      <c r="G12" s="45">
        <v>0</v>
      </c>
      <c r="H12" s="45">
        <v>0</v>
      </c>
      <c r="I12" s="45">
        <v>0</v>
      </c>
      <c r="J12" s="45">
        <v>2.42</v>
      </c>
      <c r="K12" s="45">
        <v>98.96</v>
      </c>
      <c r="L12" s="45">
        <v>135.66999999999999</v>
      </c>
      <c r="M12" s="45">
        <v>234.63</v>
      </c>
      <c r="N12" s="45">
        <v>10.24</v>
      </c>
      <c r="O12" s="45">
        <v>8.2100000000000009</v>
      </c>
      <c r="P12" s="45">
        <v>9.57</v>
      </c>
      <c r="Q12" s="46">
        <v>262.64999999999998</v>
      </c>
      <c r="R12" s="51" t="s">
        <v>35</v>
      </c>
      <c r="S12" s="44" t="s">
        <v>36</v>
      </c>
      <c r="T12" s="45">
        <v>17.329999999999998</v>
      </c>
      <c r="U12" s="45">
        <v>8.7799999999999994</v>
      </c>
      <c r="V12" s="45">
        <v>26.11</v>
      </c>
      <c r="W12" s="45">
        <v>2.2400000000000002</v>
      </c>
      <c r="X12" s="45">
        <v>0</v>
      </c>
      <c r="Y12" s="45">
        <v>0.06</v>
      </c>
      <c r="Z12" s="45">
        <v>28.41</v>
      </c>
      <c r="AA12" s="45">
        <v>116.29</v>
      </c>
      <c r="AB12" s="45">
        <v>146.87</v>
      </c>
      <c r="AC12" s="45">
        <v>263.16000000000003</v>
      </c>
      <c r="AD12" s="45">
        <v>12.48</v>
      </c>
      <c r="AE12" s="45">
        <v>8.2100000000000009</v>
      </c>
      <c r="AF12" s="45">
        <v>9.6300000000000008</v>
      </c>
      <c r="AG12" s="46">
        <v>293.48</v>
      </c>
      <c r="AH12" s="51" t="s">
        <v>35</v>
      </c>
      <c r="AI12" s="44" t="s">
        <v>36</v>
      </c>
      <c r="AJ12" s="45">
        <v>2003.39</v>
      </c>
      <c r="AK12" s="45">
        <v>542.98</v>
      </c>
      <c r="AL12" s="45">
        <v>2546.37</v>
      </c>
      <c r="AM12" s="45">
        <v>66.86</v>
      </c>
      <c r="AN12" s="45">
        <v>134.28</v>
      </c>
      <c r="AO12" s="45">
        <v>233.46</v>
      </c>
      <c r="AP12" s="45">
        <v>2980.97</v>
      </c>
      <c r="AQ12" s="45">
        <v>0</v>
      </c>
      <c r="AR12" s="45">
        <v>0</v>
      </c>
      <c r="AS12" s="45">
        <v>0</v>
      </c>
      <c r="AT12" s="45">
        <v>0</v>
      </c>
      <c r="AU12" s="45">
        <v>0</v>
      </c>
      <c r="AV12" s="45">
        <v>0</v>
      </c>
      <c r="AW12" s="46">
        <v>0</v>
      </c>
      <c r="AX12" s="51" t="s">
        <v>35</v>
      </c>
      <c r="AY12" s="44" t="s">
        <v>36</v>
      </c>
      <c r="AZ12" s="45">
        <v>0</v>
      </c>
      <c r="BA12" s="45">
        <v>0</v>
      </c>
      <c r="BB12" s="45">
        <v>0</v>
      </c>
      <c r="BC12" s="45">
        <v>0</v>
      </c>
      <c r="BD12" s="45">
        <v>0</v>
      </c>
      <c r="BE12" s="45">
        <v>0</v>
      </c>
      <c r="BF12" s="45">
        <v>0</v>
      </c>
      <c r="BG12" s="45">
        <v>0</v>
      </c>
      <c r="BH12" s="45">
        <v>0</v>
      </c>
      <c r="BI12" s="45">
        <v>0</v>
      </c>
      <c r="BJ12" s="45">
        <v>0</v>
      </c>
      <c r="BK12" s="45">
        <v>0</v>
      </c>
      <c r="BL12" s="45">
        <v>0</v>
      </c>
      <c r="BM12" s="46">
        <v>0</v>
      </c>
      <c r="BN12" s="51" t="s">
        <v>35</v>
      </c>
      <c r="BO12" s="44" t="s">
        <v>36</v>
      </c>
      <c r="BP12" s="45">
        <v>2119.6799999999998</v>
      </c>
      <c r="BQ12" s="45">
        <v>689.85</v>
      </c>
      <c r="BR12" s="45">
        <v>2809.53</v>
      </c>
      <c r="BS12" s="45">
        <v>79.34</v>
      </c>
      <c r="BT12" s="45">
        <v>142.49</v>
      </c>
      <c r="BU12" s="45">
        <v>243.09</v>
      </c>
      <c r="BV12" s="46">
        <v>3274.45</v>
      </c>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row>
    <row r="13" spans="1:246" ht="17.100000000000001" customHeight="1">
      <c r="A13" s="38"/>
      <c r="B13" s="728" t="s">
        <v>37</v>
      </c>
      <c r="C13" s="50" t="s">
        <v>38</v>
      </c>
      <c r="D13" s="48">
        <v>1.07</v>
      </c>
      <c r="E13" s="48">
        <v>19.79</v>
      </c>
      <c r="F13" s="48">
        <v>20.86</v>
      </c>
      <c r="G13" s="48">
        <v>1.1100000000000001</v>
      </c>
      <c r="H13" s="48">
        <v>7.25</v>
      </c>
      <c r="I13" s="48">
        <v>1.5</v>
      </c>
      <c r="J13" s="48">
        <v>30.72</v>
      </c>
      <c r="K13" s="48">
        <v>41.98</v>
      </c>
      <c r="L13" s="48">
        <v>155.27000000000001</v>
      </c>
      <c r="M13" s="48">
        <v>197.25</v>
      </c>
      <c r="N13" s="48">
        <v>1.18</v>
      </c>
      <c r="O13" s="48">
        <v>42.53</v>
      </c>
      <c r="P13" s="48">
        <v>16.690000000000001</v>
      </c>
      <c r="Q13" s="49">
        <v>257.64999999999998</v>
      </c>
      <c r="R13" s="728" t="s">
        <v>37</v>
      </c>
      <c r="S13" s="50" t="s">
        <v>38</v>
      </c>
      <c r="T13" s="48">
        <v>0</v>
      </c>
      <c r="U13" s="48">
        <v>0</v>
      </c>
      <c r="V13" s="48">
        <v>0</v>
      </c>
      <c r="W13" s="48">
        <v>0</v>
      </c>
      <c r="X13" s="48">
        <v>0</v>
      </c>
      <c r="Y13" s="48">
        <v>0</v>
      </c>
      <c r="Z13" s="48">
        <v>0</v>
      </c>
      <c r="AA13" s="48">
        <v>43.05</v>
      </c>
      <c r="AB13" s="48">
        <v>175.06</v>
      </c>
      <c r="AC13" s="48">
        <v>218.11</v>
      </c>
      <c r="AD13" s="48">
        <v>2.29</v>
      </c>
      <c r="AE13" s="48">
        <v>49.78</v>
      </c>
      <c r="AF13" s="48">
        <v>18.190000000000001</v>
      </c>
      <c r="AG13" s="49">
        <v>288.37</v>
      </c>
      <c r="AH13" s="728" t="s">
        <v>37</v>
      </c>
      <c r="AI13" s="50" t="s">
        <v>38</v>
      </c>
      <c r="AJ13" s="48">
        <v>91.78</v>
      </c>
      <c r="AK13" s="48">
        <v>12.94</v>
      </c>
      <c r="AL13" s="48">
        <v>104.72</v>
      </c>
      <c r="AM13" s="48">
        <v>0.52</v>
      </c>
      <c r="AN13" s="48">
        <v>18.95</v>
      </c>
      <c r="AO13" s="48">
        <v>9.1199999999999992</v>
      </c>
      <c r="AP13" s="48">
        <v>133.31</v>
      </c>
      <c r="AQ13" s="48">
        <v>0</v>
      </c>
      <c r="AR13" s="48">
        <v>0</v>
      </c>
      <c r="AS13" s="48">
        <v>0</v>
      </c>
      <c r="AT13" s="48">
        <v>0</v>
      </c>
      <c r="AU13" s="48">
        <v>0</v>
      </c>
      <c r="AV13" s="48">
        <v>0</v>
      </c>
      <c r="AW13" s="49">
        <v>0</v>
      </c>
      <c r="AX13" s="728" t="s">
        <v>37</v>
      </c>
      <c r="AY13" s="50" t="s">
        <v>38</v>
      </c>
      <c r="AZ13" s="48">
        <v>0</v>
      </c>
      <c r="BA13" s="48">
        <v>0</v>
      </c>
      <c r="BB13" s="48">
        <v>0</v>
      </c>
      <c r="BC13" s="48">
        <v>0</v>
      </c>
      <c r="BD13" s="48">
        <v>0</v>
      </c>
      <c r="BE13" s="48">
        <v>0</v>
      </c>
      <c r="BF13" s="48">
        <v>0</v>
      </c>
      <c r="BG13" s="48">
        <v>0</v>
      </c>
      <c r="BH13" s="48">
        <v>0</v>
      </c>
      <c r="BI13" s="48">
        <v>0</v>
      </c>
      <c r="BJ13" s="48">
        <v>0</v>
      </c>
      <c r="BK13" s="48">
        <v>0</v>
      </c>
      <c r="BL13" s="48">
        <v>0</v>
      </c>
      <c r="BM13" s="49">
        <v>0</v>
      </c>
      <c r="BN13" s="728" t="s">
        <v>37</v>
      </c>
      <c r="BO13" s="50" t="s">
        <v>38</v>
      </c>
      <c r="BP13" s="48">
        <v>134.83000000000001</v>
      </c>
      <c r="BQ13" s="48">
        <v>188</v>
      </c>
      <c r="BR13" s="48">
        <v>322.83</v>
      </c>
      <c r="BS13" s="48">
        <v>2.81</v>
      </c>
      <c r="BT13" s="48">
        <v>68.73</v>
      </c>
      <c r="BU13" s="48">
        <v>27.31</v>
      </c>
      <c r="BV13" s="49">
        <v>421.68</v>
      </c>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row>
    <row r="14" spans="1:246" ht="17.100000000000001" customHeight="1">
      <c r="A14" s="38"/>
      <c r="B14" s="726"/>
      <c r="C14" s="50" t="s">
        <v>39</v>
      </c>
      <c r="D14" s="48">
        <v>0</v>
      </c>
      <c r="E14" s="48">
        <v>0</v>
      </c>
      <c r="F14" s="48">
        <v>0</v>
      </c>
      <c r="G14" s="48">
        <v>0</v>
      </c>
      <c r="H14" s="48">
        <v>0</v>
      </c>
      <c r="I14" s="48">
        <v>0</v>
      </c>
      <c r="J14" s="48">
        <v>0</v>
      </c>
      <c r="K14" s="48">
        <v>5.67</v>
      </c>
      <c r="L14" s="48">
        <v>103.74</v>
      </c>
      <c r="M14" s="48">
        <v>109.41</v>
      </c>
      <c r="N14" s="48">
        <v>0.25</v>
      </c>
      <c r="O14" s="48">
        <v>12.18</v>
      </c>
      <c r="P14" s="48">
        <v>6.62</v>
      </c>
      <c r="Q14" s="49">
        <v>128.46</v>
      </c>
      <c r="R14" s="726"/>
      <c r="S14" s="50" t="s">
        <v>39</v>
      </c>
      <c r="T14" s="48">
        <v>8.5500000000000007</v>
      </c>
      <c r="U14" s="48">
        <v>38.03</v>
      </c>
      <c r="V14" s="48">
        <v>46.58</v>
      </c>
      <c r="W14" s="48">
        <v>0</v>
      </c>
      <c r="X14" s="48">
        <v>2.8</v>
      </c>
      <c r="Y14" s="48">
        <v>3.45</v>
      </c>
      <c r="Z14" s="48">
        <v>52.83</v>
      </c>
      <c r="AA14" s="48">
        <v>14.22</v>
      </c>
      <c r="AB14" s="48">
        <v>141.77000000000001</v>
      </c>
      <c r="AC14" s="48">
        <v>155.99</v>
      </c>
      <c r="AD14" s="48">
        <v>0.25</v>
      </c>
      <c r="AE14" s="48">
        <v>14.98</v>
      </c>
      <c r="AF14" s="48">
        <v>10.07</v>
      </c>
      <c r="AG14" s="49">
        <v>181.29</v>
      </c>
      <c r="AH14" s="726"/>
      <c r="AI14" s="50" t="s">
        <v>39</v>
      </c>
      <c r="AJ14" s="48">
        <v>56.4</v>
      </c>
      <c r="AK14" s="48">
        <v>99.99</v>
      </c>
      <c r="AL14" s="48">
        <v>156.38999999999999</v>
      </c>
      <c r="AM14" s="48">
        <v>0.27</v>
      </c>
      <c r="AN14" s="48">
        <v>87.85</v>
      </c>
      <c r="AO14" s="48">
        <v>43.19</v>
      </c>
      <c r="AP14" s="48">
        <v>287.7</v>
      </c>
      <c r="AQ14" s="48">
        <v>0</v>
      </c>
      <c r="AR14" s="48">
        <v>0</v>
      </c>
      <c r="AS14" s="48">
        <v>0</v>
      </c>
      <c r="AT14" s="48">
        <v>0</v>
      </c>
      <c r="AU14" s="48">
        <v>0</v>
      </c>
      <c r="AV14" s="48">
        <v>0</v>
      </c>
      <c r="AW14" s="49">
        <v>0</v>
      </c>
      <c r="AX14" s="726"/>
      <c r="AY14" s="50" t="s">
        <v>39</v>
      </c>
      <c r="AZ14" s="48">
        <v>0</v>
      </c>
      <c r="BA14" s="48">
        <v>0</v>
      </c>
      <c r="BB14" s="48">
        <v>0</v>
      </c>
      <c r="BC14" s="48">
        <v>0</v>
      </c>
      <c r="BD14" s="48">
        <v>0</v>
      </c>
      <c r="BE14" s="48">
        <v>0</v>
      </c>
      <c r="BF14" s="48">
        <v>0</v>
      </c>
      <c r="BG14" s="48">
        <v>0</v>
      </c>
      <c r="BH14" s="48">
        <v>0</v>
      </c>
      <c r="BI14" s="48">
        <v>0</v>
      </c>
      <c r="BJ14" s="48">
        <v>0</v>
      </c>
      <c r="BK14" s="48">
        <v>0</v>
      </c>
      <c r="BL14" s="48">
        <v>0</v>
      </c>
      <c r="BM14" s="49">
        <v>0</v>
      </c>
      <c r="BN14" s="726"/>
      <c r="BO14" s="50" t="s">
        <v>39</v>
      </c>
      <c r="BP14" s="48">
        <v>70.62</v>
      </c>
      <c r="BQ14" s="48">
        <v>241.76</v>
      </c>
      <c r="BR14" s="48">
        <v>312.38</v>
      </c>
      <c r="BS14" s="48">
        <v>0.52</v>
      </c>
      <c r="BT14" s="48">
        <v>102.83</v>
      </c>
      <c r="BU14" s="48">
        <v>53.26</v>
      </c>
      <c r="BV14" s="49">
        <v>468.99</v>
      </c>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row>
    <row r="15" spans="1:246" ht="17.100000000000001" customHeight="1">
      <c r="A15" s="38"/>
      <c r="B15" s="726"/>
      <c r="C15" s="50" t="s">
        <v>40</v>
      </c>
      <c r="D15" s="48">
        <v>0</v>
      </c>
      <c r="E15" s="48">
        <v>0</v>
      </c>
      <c r="F15" s="48">
        <v>0</v>
      </c>
      <c r="G15" s="48">
        <v>0</v>
      </c>
      <c r="H15" s="48">
        <v>0</v>
      </c>
      <c r="I15" s="48">
        <v>0</v>
      </c>
      <c r="J15" s="48">
        <v>0</v>
      </c>
      <c r="K15" s="48">
        <v>9.61</v>
      </c>
      <c r="L15" s="48">
        <v>82.42</v>
      </c>
      <c r="M15" s="48">
        <v>92.03</v>
      </c>
      <c r="N15" s="48">
        <v>0</v>
      </c>
      <c r="O15" s="48">
        <v>24.39</v>
      </c>
      <c r="P15" s="48">
        <v>2.41</v>
      </c>
      <c r="Q15" s="49">
        <v>118.83</v>
      </c>
      <c r="R15" s="726"/>
      <c r="S15" s="50" t="s">
        <v>40</v>
      </c>
      <c r="T15" s="48">
        <v>30.3</v>
      </c>
      <c r="U15" s="48">
        <v>23.96</v>
      </c>
      <c r="V15" s="48">
        <v>54.26</v>
      </c>
      <c r="W15" s="48">
        <v>0</v>
      </c>
      <c r="X15" s="48">
        <v>4.1900000000000004</v>
      </c>
      <c r="Y15" s="48">
        <v>0.02</v>
      </c>
      <c r="Z15" s="48">
        <v>58.47</v>
      </c>
      <c r="AA15" s="48">
        <v>39.909999999999997</v>
      </c>
      <c r="AB15" s="48">
        <v>106.38</v>
      </c>
      <c r="AC15" s="48">
        <v>146.29</v>
      </c>
      <c r="AD15" s="48">
        <v>0</v>
      </c>
      <c r="AE15" s="48">
        <v>28.58</v>
      </c>
      <c r="AF15" s="48">
        <v>2.4300000000000002</v>
      </c>
      <c r="AG15" s="49">
        <v>177.3</v>
      </c>
      <c r="AH15" s="726"/>
      <c r="AI15" s="50" t="s">
        <v>40</v>
      </c>
      <c r="AJ15" s="48">
        <v>281.73</v>
      </c>
      <c r="AK15" s="48">
        <v>174.19</v>
      </c>
      <c r="AL15" s="48">
        <v>455.92</v>
      </c>
      <c r="AM15" s="48">
        <v>0.64</v>
      </c>
      <c r="AN15" s="48">
        <v>149.53</v>
      </c>
      <c r="AO15" s="48">
        <v>112.18</v>
      </c>
      <c r="AP15" s="48">
        <v>718.27</v>
      </c>
      <c r="AQ15" s="48">
        <v>0</v>
      </c>
      <c r="AR15" s="48">
        <v>0</v>
      </c>
      <c r="AS15" s="48">
        <v>0</v>
      </c>
      <c r="AT15" s="48">
        <v>0</v>
      </c>
      <c r="AU15" s="48">
        <v>0</v>
      </c>
      <c r="AV15" s="48">
        <v>0</v>
      </c>
      <c r="AW15" s="49">
        <v>0</v>
      </c>
      <c r="AX15" s="726"/>
      <c r="AY15" s="50" t="s">
        <v>40</v>
      </c>
      <c r="AZ15" s="48">
        <v>0</v>
      </c>
      <c r="BA15" s="48">
        <v>0</v>
      </c>
      <c r="BB15" s="48">
        <v>0</v>
      </c>
      <c r="BC15" s="48">
        <v>0</v>
      </c>
      <c r="BD15" s="48">
        <v>0</v>
      </c>
      <c r="BE15" s="48">
        <v>0</v>
      </c>
      <c r="BF15" s="48">
        <v>0</v>
      </c>
      <c r="BG15" s="48">
        <v>0</v>
      </c>
      <c r="BH15" s="48">
        <v>0</v>
      </c>
      <c r="BI15" s="48">
        <v>0</v>
      </c>
      <c r="BJ15" s="48">
        <v>0</v>
      </c>
      <c r="BK15" s="48">
        <v>0</v>
      </c>
      <c r="BL15" s="48">
        <v>0</v>
      </c>
      <c r="BM15" s="49">
        <v>0</v>
      </c>
      <c r="BN15" s="726"/>
      <c r="BO15" s="50" t="s">
        <v>40</v>
      </c>
      <c r="BP15" s="48">
        <v>321.64</v>
      </c>
      <c r="BQ15" s="48">
        <v>280.57</v>
      </c>
      <c r="BR15" s="48">
        <v>602.21</v>
      </c>
      <c r="BS15" s="48">
        <v>0.64</v>
      </c>
      <c r="BT15" s="48">
        <v>178.11</v>
      </c>
      <c r="BU15" s="48">
        <v>114.61</v>
      </c>
      <c r="BV15" s="49">
        <v>895.57</v>
      </c>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row>
    <row r="16" spans="1:246" ht="17.100000000000001" customHeight="1">
      <c r="A16" s="38"/>
      <c r="B16" s="727"/>
      <c r="C16" s="44" t="s">
        <v>41</v>
      </c>
      <c r="D16" s="45">
        <v>1.07</v>
      </c>
      <c r="E16" s="45">
        <v>19.79</v>
      </c>
      <c r="F16" s="45">
        <v>20.86</v>
      </c>
      <c r="G16" s="45">
        <v>1.1100000000000001</v>
      </c>
      <c r="H16" s="45">
        <v>7.25</v>
      </c>
      <c r="I16" s="45">
        <v>1.5</v>
      </c>
      <c r="J16" s="45">
        <v>30.72</v>
      </c>
      <c r="K16" s="45">
        <v>57.26</v>
      </c>
      <c r="L16" s="45">
        <v>341.43</v>
      </c>
      <c r="M16" s="45">
        <v>398.68999999999994</v>
      </c>
      <c r="N16" s="45">
        <v>1.43</v>
      </c>
      <c r="O16" s="45">
        <v>79.099999999999994</v>
      </c>
      <c r="P16" s="45">
        <v>25.720000000000002</v>
      </c>
      <c r="Q16" s="46">
        <v>504.94</v>
      </c>
      <c r="R16" s="727"/>
      <c r="S16" s="44" t="s">
        <v>41</v>
      </c>
      <c r="T16" s="45">
        <v>38.85</v>
      </c>
      <c r="U16" s="45">
        <v>61.99</v>
      </c>
      <c r="V16" s="45">
        <v>100.84</v>
      </c>
      <c r="W16" s="45">
        <v>0</v>
      </c>
      <c r="X16" s="45">
        <v>6.99</v>
      </c>
      <c r="Y16" s="45">
        <v>3.47</v>
      </c>
      <c r="Z16" s="45">
        <v>111.3</v>
      </c>
      <c r="AA16" s="45">
        <v>97.179999999999993</v>
      </c>
      <c r="AB16" s="45">
        <v>423.21000000000004</v>
      </c>
      <c r="AC16" s="45">
        <v>520.39</v>
      </c>
      <c r="AD16" s="45">
        <v>2.54</v>
      </c>
      <c r="AE16" s="45">
        <v>93.34</v>
      </c>
      <c r="AF16" s="45">
        <v>30.69</v>
      </c>
      <c r="AG16" s="46">
        <v>646.96</v>
      </c>
      <c r="AH16" s="727"/>
      <c r="AI16" s="44" t="s">
        <v>41</v>
      </c>
      <c r="AJ16" s="45">
        <v>429.91</v>
      </c>
      <c r="AK16" s="45">
        <v>287.12</v>
      </c>
      <c r="AL16" s="45">
        <v>717.03</v>
      </c>
      <c r="AM16" s="45">
        <v>1.4300000000000002</v>
      </c>
      <c r="AN16" s="45">
        <v>256.33</v>
      </c>
      <c r="AO16" s="45">
        <v>164.49</v>
      </c>
      <c r="AP16" s="45">
        <v>1139.28</v>
      </c>
      <c r="AQ16" s="45">
        <v>0</v>
      </c>
      <c r="AR16" s="45">
        <v>0</v>
      </c>
      <c r="AS16" s="45">
        <v>0</v>
      </c>
      <c r="AT16" s="45">
        <v>0</v>
      </c>
      <c r="AU16" s="45">
        <v>0</v>
      </c>
      <c r="AV16" s="45">
        <v>0</v>
      </c>
      <c r="AW16" s="46">
        <v>0</v>
      </c>
      <c r="AX16" s="727"/>
      <c r="AY16" s="44" t="s">
        <v>41</v>
      </c>
      <c r="AZ16" s="45">
        <v>0</v>
      </c>
      <c r="BA16" s="45">
        <v>0</v>
      </c>
      <c r="BB16" s="45">
        <v>0</v>
      </c>
      <c r="BC16" s="45">
        <v>0</v>
      </c>
      <c r="BD16" s="45">
        <v>0</v>
      </c>
      <c r="BE16" s="45">
        <v>0</v>
      </c>
      <c r="BF16" s="45">
        <v>0</v>
      </c>
      <c r="BG16" s="45">
        <v>0</v>
      </c>
      <c r="BH16" s="45">
        <v>0</v>
      </c>
      <c r="BI16" s="45">
        <v>0</v>
      </c>
      <c r="BJ16" s="45">
        <v>0</v>
      </c>
      <c r="BK16" s="45">
        <v>0</v>
      </c>
      <c r="BL16" s="45">
        <v>0</v>
      </c>
      <c r="BM16" s="46">
        <v>0</v>
      </c>
      <c r="BN16" s="727"/>
      <c r="BO16" s="44" t="s">
        <v>41</v>
      </c>
      <c r="BP16" s="45">
        <v>527.09</v>
      </c>
      <c r="BQ16" s="45">
        <v>710.32999999999993</v>
      </c>
      <c r="BR16" s="45">
        <v>1237.42</v>
      </c>
      <c r="BS16" s="45">
        <v>3.97</v>
      </c>
      <c r="BT16" s="45">
        <v>349.67</v>
      </c>
      <c r="BU16" s="45">
        <v>195.18</v>
      </c>
      <c r="BV16" s="46">
        <v>1786.2400000000002</v>
      </c>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row>
    <row r="17" spans="1:246" ht="17.100000000000001" customHeight="1">
      <c r="A17" s="38"/>
      <c r="B17" s="728" t="s">
        <v>42</v>
      </c>
      <c r="C17" s="50" t="s">
        <v>43</v>
      </c>
      <c r="D17" s="48">
        <v>1.64</v>
      </c>
      <c r="E17" s="48">
        <v>6.34</v>
      </c>
      <c r="F17" s="48">
        <v>7.98</v>
      </c>
      <c r="G17" s="48">
        <v>0.67</v>
      </c>
      <c r="H17" s="48">
        <v>2.4</v>
      </c>
      <c r="I17" s="48">
        <v>3.08</v>
      </c>
      <c r="J17" s="48">
        <v>14.13</v>
      </c>
      <c r="K17" s="48">
        <v>37.479999999999997</v>
      </c>
      <c r="L17" s="48">
        <v>116.53</v>
      </c>
      <c r="M17" s="48">
        <v>154.01</v>
      </c>
      <c r="N17" s="48">
        <v>4.63</v>
      </c>
      <c r="O17" s="48">
        <v>21.31</v>
      </c>
      <c r="P17" s="48">
        <v>17.940000000000001</v>
      </c>
      <c r="Q17" s="49">
        <v>197.89</v>
      </c>
      <c r="R17" s="728" t="s">
        <v>42</v>
      </c>
      <c r="S17" s="50" t="s">
        <v>43</v>
      </c>
      <c r="T17" s="48">
        <v>166.81</v>
      </c>
      <c r="U17" s="48">
        <v>17.809999999999999</v>
      </c>
      <c r="V17" s="48">
        <v>184.62</v>
      </c>
      <c r="W17" s="48">
        <v>0.94</v>
      </c>
      <c r="X17" s="48">
        <v>3.89</v>
      </c>
      <c r="Y17" s="48">
        <v>3</v>
      </c>
      <c r="Z17" s="48">
        <v>192.45</v>
      </c>
      <c r="AA17" s="48">
        <v>205.93</v>
      </c>
      <c r="AB17" s="48">
        <v>140.68</v>
      </c>
      <c r="AC17" s="48">
        <v>346.61</v>
      </c>
      <c r="AD17" s="48">
        <v>6.24</v>
      </c>
      <c r="AE17" s="48">
        <v>27.6</v>
      </c>
      <c r="AF17" s="48">
        <v>24.02</v>
      </c>
      <c r="AG17" s="49">
        <v>404.47</v>
      </c>
      <c r="AH17" s="728" t="s">
        <v>42</v>
      </c>
      <c r="AI17" s="50" t="s">
        <v>43</v>
      </c>
      <c r="AJ17" s="48">
        <v>853.04</v>
      </c>
      <c r="AK17" s="48">
        <v>481.35</v>
      </c>
      <c r="AL17" s="48">
        <v>1334.39</v>
      </c>
      <c r="AM17" s="48">
        <v>11.41</v>
      </c>
      <c r="AN17" s="48">
        <v>121.26</v>
      </c>
      <c r="AO17" s="48">
        <v>166.48</v>
      </c>
      <c r="AP17" s="48">
        <v>1633.54</v>
      </c>
      <c r="AQ17" s="48">
        <v>0</v>
      </c>
      <c r="AR17" s="48">
        <v>0</v>
      </c>
      <c r="AS17" s="48">
        <v>0</v>
      </c>
      <c r="AT17" s="48">
        <v>0</v>
      </c>
      <c r="AU17" s="48">
        <v>0</v>
      </c>
      <c r="AV17" s="48">
        <v>0</v>
      </c>
      <c r="AW17" s="49">
        <v>0</v>
      </c>
      <c r="AX17" s="728" t="s">
        <v>42</v>
      </c>
      <c r="AY17" s="50" t="s">
        <v>43</v>
      </c>
      <c r="AZ17" s="48">
        <v>0</v>
      </c>
      <c r="BA17" s="48">
        <v>0</v>
      </c>
      <c r="BB17" s="48">
        <v>0</v>
      </c>
      <c r="BC17" s="48">
        <v>0</v>
      </c>
      <c r="BD17" s="48">
        <v>0</v>
      </c>
      <c r="BE17" s="48">
        <v>0</v>
      </c>
      <c r="BF17" s="48">
        <v>0</v>
      </c>
      <c r="BG17" s="48">
        <v>0</v>
      </c>
      <c r="BH17" s="48">
        <v>0</v>
      </c>
      <c r="BI17" s="48">
        <v>0</v>
      </c>
      <c r="BJ17" s="48">
        <v>0</v>
      </c>
      <c r="BK17" s="48">
        <v>0</v>
      </c>
      <c r="BL17" s="48">
        <v>0</v>
      </c>
      <c r="BM17" s="49">
        <v>0</v>
      </c>
      <c r="BN17" s="728" t="s">
        <v>42</v>
      </c>
      <c r="BO17" s="50" t="s">
        <v>43</v>
      </c>
      <c r="BP17" s="48">
        <v>1058.97</v>
      </c>
      <c r="BQ17" s="48">
        <v>622.03</v>
      </c>
      <c r="BR17" s="48">
        <v>1681</v>
      </c>
      <c r="BS17" s="48">
        <v>17.649999999999999</v>
      </c>
      <c r="BT17" s="48">
        <v>148.86000000000001</v>
      </c>
      <c r="BU17" s="48">
        <v>190.5</v>
      </c>
      <c r="BV17" s="49">
        <v>2038.01</v>
      </c>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row>
    <row r="18" spans="1:246" ht="17.100000000000001" customHeight="1">
      <c r="A18" s="38"/>
      <c r="B18" s="726"/>
      <c r="C18" s="50" t="s">
        <v>44</v>
      </c>
      <c r="D18" s="52">
        <v>0</v>
      </c>
      <c r="E18" s="52">
        <v>0</v>
      </c>
      <c r="F18" s="52">
        <v>0</v>
      </c>
      <c r="G18" s="52">
        <v>0</v>
      </c>
      <c r="H18" s="52">
        <v>0</v>
      </c>
      <c r="I18" s="52">
        <v>0</v>
      </c>
      <c r="J18" s="52">
        <v>0</v>
      </c>
      <c r="K18" s="52">
        <v>1.29</v>
      </c>
      <c r="L18" s="52">
        <v>7.66</v>
      </c>
      <c r="M18" s="52">
        <v>8.9499999999999993</v>
      </c>
      <c r="N18" s="52">
        <v>0.16</v>
      </c>
      <c r="O18" s="52">
        <v>1.6</v>
      </c>
      <c r="P18" s="52">
        <v>2.21</v>
      </c>
      <c r="Q18" s="53">
        <v>12.92</v>
      </c>
      <c r="R18" s="726"/>
      <c r="S18" s="50" t="s">
        <v>44</v>
      </c>
      <c r="T18" s="52">
        <v>14.53</v>
      </c>
      <c r="U18" s="52">
        <v>4.17</v>
      </c>
      <c r="V18" s="52">
        <v>18.7</v>
      </c>
      <c r="W18" s="52">
        <v>0.56999999999999995</v>
      </c>
      <c r="X18" s="52">
        <v>4.3899999999999997</v>
      </c>
      <c r="Y18" s="52">
        <v>2.81</v>
      </c>
      <c r="Z18" s="52">
        <v>26.47</v>
      </c>
      <c r="AA18" s="52">
        <v>15.82</v>
      </c>
      <c r="AB18" s="52">
        <v>11.83</v>
      </c>
      <c r="AC18" s="52">
        <v>27.65</v>
      </c>
      <c r="AD18" s="52">
        <v>0.73</v>
      </c>
      <c r="AE18" s="52">
        <v>5.99</v>
      </c>
      <c r="AF18" s="52">
        <v>5.0199999999999996</v>
      </c>
      <c r="AG18" s="53">
        <v>39.39</v>
      </c>
      <c r="AH18" s="726"/>
      <c r="AI18" s="50" t="s">
        <v>44</v>
      </c>
      <c r="AJ18" s="52">
        <v>1232.04</v>
      </c>
      <c r="AK18" s="52">
        <v>218.48</v>
      </c>
      <c r="AL18" s="52">
        <v>1450.52</v>
      </c>
      <c r="AM18" s="52">
        <v>6.3</v>
      </c>
      <c r="AN18" s="52">
        <v>93.55</v>
      </c>
      <c r="AO18" s="52">
        <v>344.23</v>
      </c>
      <c r="AP18" s="52">
        <v>1894.6</v>
      </c>
      <c r="AQ18" s="52">
        <v>0</v>
      </c>
      <c r="AR18" s="52">
        <v>0</v>
      </c>
      <c r="AS18" s="52">
        <v>0</v>
      </c>
      <c r="AT18" s="52">
        <v>0</v>
      </c>
      <c r="AU18" s="52">
        <v>0</v>
      </c>
      <c r="AV18" s="52">
        <v>0</v>
      </c>
      <c r="AW18" s="53">
        <v>0</v>
      </c>
      <c r="AX18" s="726"/>
      <c r="AY18" s="50" t="s">
        <v>44</v>
      </c>
      <c r="AZ18" s="52">
        <v>0</v>
      </c>
      <c r="BA18" s="52">
        <v>0</v>
      </c>
      <c r="BB18" s="52">
        <v>0</v>
      </c>
      <c r="BC18" s="52">
        <v>0</v>
      </c>
      <c r="BD18" s="52">
        <v>0</v>
      </c>
      <c r="BE18" s="52">
        <v>0</v>
      </c>
      <c r="BF18" s="52">
        <v>0</v>
      </c>
      <c r="BG18" s="52">
        <v>0</v>
      </c>
      <c r="BH18" s="52">
        <v>0</v>
      </c>
      <c r="BI18" s="52">
        <v>0</v>
      </c>
      <c r="BJ18" s="52">
        <v>0</v>
      </c>
      <c r="BK18" s="52">
        <v>0</v>
      </c>
      <c r="BL18" s="52">
        <v>0</v>
      </c>
      <c r="BM18" s="53">
        <v>0</v>
      </c>
      <c r="BN18" s="726"/>
      <c r="BO18" s="50" t="s">
        <v>44</v>
      </c>
      <c r="BP18" s="52">
        <v>1247.8599999999999</v>
      </c>
      <c r="BQ18" s="52">
        <v>230.31</v>
      </c>
      <c r="BR18" s="52">
        <v>1478.17</v>
      </c>
      <c r="BS18" s="52">
        <v>7.03</v>
      </c>
      <c r="BT18" s="52">
        <v>99.54</v>
      </c>
      <c r="BU18" s="52">
        <v>349.25</v>
      </c>
      <c r="BV18" s="53">
        <v>1933.99</v>
      </c>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row>
    <row r="19" spans="1:246" ht="17.100000000000001" customHeight="1">
      <c r="A19" s="38"/>
      <c r="B19" s="726"/>
      <c r="C19" s="50" t="s">
        <v>45</v>
      </c>
      <c r="D19" s="48">
        <v>0</v>
      </c>
      <c r="E19" s="48">
        <v>0</v>
      </c>
      <c r="F19" s="48">
        <v>0</v>
      </c>
      <c r="G19" s="48">
        <v>0</v>
      </c>
      <c r="H19" s="48">
        <v>0</v>
      </c>
      <c r="I19" s="48">
        <v>0</v>
      </c>
      <c r="J19" s="48">
        <v>0</v>
      </c>
      <c r="K19" s="48">
        <v>1.25</v>
      </c>
      <c r="L19" s="48">
        <v>12.58</v>
      </c>
      <c r="M19" s="48">
        <v>13.83</v>
      </c>
      <c r="N19" s="48">
        <v>0.42</v>
      </c>
      <c r="O19" s="48">
        <v>0.2</v>
      </c>
      <c r="P19" s="48">
        <v>1.61</v>
      </c>
      <c r="Q19" s="49">
        <v>16.059999999999999</v>
      </c>
      <c r="R19" s="726"/>
      <c r="S19" s="50" t="s">
        <v>45</v>
      </c>
      <c r="T19" s="48">
        <v>0.36</v>
      </c>
      <c r="U19" s="48">
        <v>1.67</v>
      </c>
      <c r="V19" s="48">
        <v>2.0299999999999998</v>
      </c>
      <c r="W19" s="48">
        <v>0</v>
      </c>
      <c r="X19" s="48">
        <v>0</v>
      </c>
      <c r="Y19" s="48">
        <v>0.08</v>
      </c>
      <c r="Z19" s="48">
        <v>2.11</v>
      </c>
      <c r="AA19" s="48">
        <v>1.61</v>
      </c>
      <c r="AB19" s="48">
        <v>14.25</v>
      </c>
      <c r="AC19" s="48">
        <v>15.86</v>
      </c>
      <c r="AD19" s="48">
        <v>0.42</v>
      </c>
      <c r="AE19" s="48">
        <v>0.2</v>
      </c>
      <c r="AF19" s="48">
        <v>1.69</v>
      </c>
      <c r="AG19" s="49">
        <v>18.170000000000002</v>
      </c>
      <c r="AH19" s="726"/>
      <c r="AI19" s="50" t="s">
        <v>45</v>
      </c>
      <c r="AJ19" s="48">
        <v>585.91</v>
      </c>
      <c r="AK19" s="48">
        <v>140.55000000000001</v>
      </c>
      <c r="AL19" s="48">
        <v>726.46</v>
      </c>
      <c r="AM19" s="48">
        <v>8.9499999999999993</v>
      </c>
      <c r="AN19" s="48">
        <v>57.24</v>
      </c>
      <c r="AO19" s="48">
        <v>142.97999999999999</v>
      </c>
      <c r="AP19" s="48">
        <v>935.63</v>
      </c>
      <c r="AQ19" s="48">
        <v>0</v>
      </c>
      <c r="AR19" s="48">
        <v>0</v>
      </c>
      <c r="AS19" s="48">
        <v>0</v>
      </c>
      <c r="AT19" s="48">
        <v>0</v>
      </c>
      <c r="AU19" s="48">
        <v>0</v>
      </c>
      <c r="AV19" s="48">
        <v>0</v>
      </c>
      <c r="AW19" s="49">
        <v>0</v>
      </c>
      <c r="AX19" s="726"/>
      <c r="AY19" s="50" t="s">
        <v>45</v>
      </c>
      <c r="AZ19" s="48">
        <v>0</v>
      </c>
      <c r="BA19" s="48">
        <v>0</v>
      </c>
      <c r="BB19" s="48">
        <v>0</v>
      </c>
      <c r="BC19" s="48">
        <v>0</v>
      </c>
      <c r="BD19" s="48">
        <v>0</v>
      </c>
      <c r="BE19" s="48">
        <v>0</v>
      </c>
      <c r="BF19" s="48">
        <v>0</v>
      </c>
      <c r="BG19" s="48">
        <v>0</v>
      </c>
      <c r="BH19" s="48">
        <v>0</v>
      </c>
      <c r="BI19" s="48">
        <v>0</v>
      </c>
      <c r="BJ19" s="48">
        <v>0</v>
      </c>
      <c r="BK19" s="48">
        <v>0</v>
      </c>
      <c r="BL19" s="48">
        <v>0</v>
      </c>
      <c r="BM19" s="49">
        <v>0</v>
      </c>
      <c r="BN19" s="726"/>
      <c r="BO19" s="50" t="s">
        <v>45</v>
      </c>
      <c r="BP19" s="48">
        <v>587.52</v>
      </c>
      <c r="BQ19" s="48">
        <v>154.80000000000001</v>
      </c>
      <c r="BR19" s="48">
        <v>742.32</v>
      </c>
      <c r="BS19" s="48">
        <v>9.3699999999999992</v>
      </c>
      <c r="BT19" s="48">
        <v>57.44</v>
      </c>
      <c r="BU19" s="48">
        <v>144.66999999999999</v>
      </c>
      <c r="BV19" s="49">
        <v>953.8</v>
      </c>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row>
    <row r="20" spans="1:246" ht="17.100000000000001" customHeight="1">
      <c r="A20" s="38"/>
      <c r="B20" s="727"/>
      <c r="C20" s="44" t="s">
        <v>46</v>
      </c>
      <c r="D20" s="45">
        <v>1.64</v>
      </c>
      <c r="E20" s="45">
        <v>6.34</v>
      </c>
      <c r="F20" s="45">
        <v>7.98</v>
      </c>
      <c r="G20" s="45">
        <v>0.67</v>
      </c>
      <c r="H20" s="45">
        <v>2.4</v>
      </c>
      <c r="I20" s="45">
        <v>3.08</v>
      </c>
      <c r="J20" s="45">
        <v>14.13</v>
      </c>
      <c r="K20" s="45">
        <v>40.019999999999996</v>
      </c>
      <c r="L20" s="45">
        <v>136.77000000000001</v>
      </c>
      <c r="M20" s="45">
        <v>176.79</v>
      </c>
      <c r="N20" s="45">
        <v>5.21</v>
      </c>
      <c r="O20" s="45">
        <v>23.11</v>
      </c>
      <c r="P20" s="45">
        <v>21.76</v>
      </c>
      <c r="Q20" s="46">
        <v>226.86999999999998</v>
      </c>
      <c r="R20" s="727"/>
      <c r="S20" s="44" t="s">
        <v>46</v>
      </c>
      <c r="T20" s="45">
        <v>181.70000000000002</v>
      </c>
      <c r="U20" s="45">
        <v>23.65</v>
      </c>
      <c r="V20" s="45">
        <v>205.35</v>
      </c>
      <c r="W20" s="45">
        <v>1.5099999999999998</v>
      </c>
      <c r="X20" s="45">
        <v>8.2799999999999994</v>
      </c>
      <c r="Y20" s="45">
        <v>5.8900000000000006</v>
      </c>
      <c r="Z20" s="45">
        <v>221.03</v>
      </c>
      <c r="AA20" s="45">
        <v>223.36</v>
      </c>
      <c r="AB20" s="45">
        <v>166.76000000000002</v>
      </c>
      <c r="AC20" s="45">
        <v>390.12</v>
      </c>
      <c r="AD20" s="45">
        <v>7.3900000000000006</v>
      </c>
      <c r="AE20" s="45">
        <v>33.790000000000006</v>
      </c>
      <c r="AF20" s="45">
        <v>30.73</v>
      </c>
      <c r="AG20" s="46">
        <v>462.03000000000003</v>
      </c>
      <c r="AH20" s="727"/>
      <c r="AI20" s="44" t="s">
        <v>46</v>
      </c>
      <c r="AJ20" s="45">
        <v>2670.99</v>
      </c>
      <c r="AK20" s="45">
        <v>840.38000000000011</v>
      </c>
      <c r="AL20" s="45">
        <v>3511.37</v>
      </c>
      <c r="AM20" s="45">
        <v>26.66</v>
      </c>
      <c r="AN20" s="45">
        <v>272.05</v>
      </c>
      <c r="AO20" s="45">
        <v>653.69000000000005</v>
      </c>
      <c r="AP20" s="45">
        <v>4463.7699999999995</v>
      </c>
      <c r="AQ20" s="45">
        <v>0</v>
      </c>
      <c r="AR20" s="45">
        <v>0</v>
      </c>
      <c r="AS20" s="45">
        <v>0</v>
      </c>
      <c r="AT20" s="45">
        <v>0</v>
      </c>
      <c r="AU20" s="45">
        <v>0</v>
      </c>
      <c r="AV20" s="45">
        <v>0</v>
      </c>
      <c r="AW20" s="46">
        <v>0</v>
      </c>
      <c r="AX20" s="727"/>
      <c r="AY20" s="44" t="s">
        <v>46</v>
      </c>
      <c r="AZ20" s="45">
        <v>0</v>
      </c>
      <c r="BA20" s="45">
        <v>0</v>
      </c>
      <c r="BB20" s="45">
        <v>0</v>
      </c>
      <c r="BC20" s="45">
        <v>0</v>
      </c>
      <c r="BD20" s="45">
        <v>0</v>
      </c>
      <c r="BE20" s="45">
        <v>0</v>
      </c>
      <c r="BF20" s="45">
        <v>0</v>
      </c>
      <c r="BG20" s="45">
        <v>0</v>
      </c>
      <c r="BH20" s="45">
        <v>0</v>
      </c>
      <c r="BI20" s="45">
        <v>0</v>
      </c>
      <c r="BJ20" s="45">
        <v>0</v>
      </c>
      <c r="BK20" s="45">
        <v>0</v>
      </c>
      <c r="BL20" s="45">
        <v>0</v>
      </c>
      <c r="BM20" s="46">
        <v>0</v>
      </c>
      <c r="BN20" s="727"/>
      <c r="BO20" s="44" t="s">
        <v>46</v>
      </c>
      <c r="BP20" s="45">
        <v>2894.35</v>
      </c>
      <c r="BQ20" s="45">
        <v>1007.1399999999999</v>
      </c>
      <c r="BR20" s="45">
        <v>3901.4900000000002</v>
      </c>
      <c r="BS20" s="45">
        <v>34.049999999999997</v>
      </c>
      <c r="BT20" s="45">
        <v>305.84000000000003</v>
      </c>
      <c r="BU20" s="45">
        <v>684.42</v>
      </c>
      <c r="BV20" s="46">
        <v>4925.8</v>
      </c>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row>
    <row r="21" spans="1:246" ht="17.100000000000001" customHeight="1">
      <c r="A21" s="38"/>
      <c r="B21" s="51" t="s">
        <v>47</v>
      </c>
      <c r="C21" s="44" t="s">
        <v>48</v>
      </c>
      <c r="D21" s="45">
        <v>0</v>
      </c>
      <c r="E21" s="45">
        <v>5.99</v>
      </c>
      <c r="F21" s="45">
        <v>5.99</v>
      </c>
      <c r="G21" s="45">
        <v>0</v>
      </c>
      <c r="H21" s="45">
        <v>0</v>
      </c>
      <c r="I21" s="45">
        <v>0</v>
      </c>
      <c r="J21" s="45">
        <v>5.99</v>
      </c>
      <c r="K21" s="45">
        <v>0</v>
      </c>
      <c r="L21" s="45">
        <v>2.39</v>
      </c>
      <c r="M21" s="45">
        <v>2.39</v>
      </c>
      <c r="N21" s="45">
        <v>0</v>
      </c>
      <c r="O21" s="45">
        <v>0</v>
      </c>
      <c r="P21" s="45">
        <v>0</v>
      </c>
      <c r="Q21" s="46">
        <v>2.39</v>
      </c>
      <c r="R21" s="51" t="s">
        <v>47</v>
      </c>
      <c r="S21" s="44" t="s">
        <v>48</v>
      </c>
      <c r="T21" s="45">
        <v>0</v>
      </c>
      <c r="U21" s="45">
        <v>0</v>
      </c>
      <c r="V21" s="45">
        <v>0</v>
      </c>
      <c r="W21" s="45">
        <v>0</v>
      </c>
      <c r="X21" s="45">
        <v>0</v>
      </c>
      <c r="Y21" s="45">
        <v>0</v>
      </c>
      <c r="Z21" s="45">
        <v>0</v>
      </c>
      <c r="AA21" s="45">
        <v>0</v>
      </c>
      <c r="AB21" s="45">
        <v>8.3800000000000008</v>
      </c>
      <c r="AC21" s="45">
        <v>8.3800000000000008</v>
      </c>
      <c r="AD21" s="45">
        <v>0</v>
      </c>
      <c r="AE21" s="45">
        <v>0</v>
      </c>
      <c r="AF21" s="45">
        <v>0</v>
      </c>
      <c r="AG21" s="46">
        <v>8.3800000000000008</v>
      </c>
      <c r="AH21" s="51" t="s">
        <v>47</v>
      </c>
      <c r="AI21" s="44" t="s">
        <v>48</v>
      </c>
      <c r="AJ21" s="45">
        <v>0</v>
      </c>
      <c r="AK21" s="45">
        <v>0</v>
      </c>
      <c r="AL21" s="45">
        <v>0</v>
      </c>
      <c r="AM21" s="45">
        <v>0</v>
      </c>
      <c r="AN21" s="45">
        <v>0</v>
      </c>
      <c r="AO21" s="45">
        <v>0</v>
      </c>
      <c r="AP21" s="45">
        <v>0</v>
      </c>
      <c r="AQ21" s="45">
        <v>0</v>
      </c>
      <c r="AR21" s="45">
        <v>0</v>
      </c>
      <c r="AS21" s="45">
        <v>0</v>
      </c>
      <c r="AT21" s="45">
        <v>0</v>
      </c>
      <c r="AU21" s="45">
        <v>0</v>
      </c>
      <c r="AV21" s="45">
        <v>0</v>
      </c>
      <c r="AW21" s="46">
        <v>0</v>
      </c>
      <c r="AX21" s="51" t="s">
        <v>47</v>
      </c>
      <c r="AY21" s="44" t="s">
        <v>48</v>
      </c>
      <c r="AZ21" s="45">
        <v>0</v>
      </c>
      <c r="BA21" s="45">
        <v>0</v>
      </c>
      <c r="BB21" s="45">
        <v>0</v>
      </c>
      <c r="BC21" s="45">
        <v>0</v>
      </c>
      <c r="BD21" s="45">
        <v>0</v>
      </c>
      <c r="BE21" s="45">
        <v>0</v>
      </c>
      <c r="BF21" s="45">
        <v>0</v>
      </c>
      <c r="BG21" s="45">
        <v>0</v>
      </c>
      <c r="BH21" s="45">
        <v>0</v>
      </c>
      <c r="BI21" s="45">
        <v>0</v>
      </c>
      <c r="BJ21" s="45">
        <v>0</v>
      </c>
      <c r="BK21" s="45">
        <v>0</v>
      </c>
      <c r="BL21" s="45">
        <v>0</v>
      </c>
      <c r="BM21" s="46">
        <v>0</v>
      </c>
      <c r="BN21" s="51" t="s">
        <v>47</v>
      </c>
      <c r="BO21" s="44" t="s">
        <v>48</v>
      </c>
      <c r="BP21" s="45">
        <v>0</v>
      </c>
      <c r="BQ21" s="45">
        <v>8.3800000000000008</v>
      </c>
      <c r="BR21" s="45">
        <v>8.3800000000000008</v>
      </c>
      <c r="BS21" s="45">
        <v>0</v>
      </c>
      <c r="BT21" s="45">
        <v>0</v>
      </c>
      <c r="BU21" s="45">
        <v>0</v>
      </c>
      <c r="BV21" s="46">
        <v>8.3800000000000008</v>
      </c>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row>
    <row r="22" spans="1:246" ht="17.100000000000001" customHeight="1">
      <c r="A22" s="38"/>
      <c r="B22" s="51" t="s">
        <v>49</v>
      </c>
      <c r="C22" s="44" t="s">
        <v>50</v>
      </c>
      <c r="D22" s="45">
        <v>0.3</v>
      </c>
      <c r="E22" s="45">
        <v>3.9</v>
      </c>
      <c r="F22" s="45">
        <v>4.2</v>
      </c>
      <c r="G22" s="45">
        <v>0</v>
      </c>
      <c r="H22" s="45">
        <v>6.4</v>
      </c>
      <c r="I22" s="45">
        <v>0.3</v>
      </c>
      <c r="J22" s="45">
        <v>10.9</v>
      </c>
      <c r="K22" s="45">
        <v>9.6999999999999993</v>
      </c>
      <c r="L22" s="45">
        <v>16.41</v>
      </c>
      <c r="M22" s="45">
        <v>26.11</v>
      </c>
      <c r="N22" s="45">
        <v>0.5</v>
      </c>
      <c r="O22" s="45">
        <v>32.01</v>
      </c>
      <c r="P22" s="45">
        <v>6</v>
      </c>
      <c r="Q22" s="46">
        <v>64.62</v>
      </c>
      <c r="R22" s="51" t="s">
        <v>49</v>
      </c>
      <c r="S22" s="44" t="s">
        <v>50</v>
      </c>
      <c r="T22" s="45">
        <v>0</v>
      </c>
      <c r="U22" s="45">
        <v>0</v>
      </c>
      <c r="V22" s="45">
        <v>0</v>
      </c>
      <c r="W22" s="45">
        <v>0</v>
      </c>
      <c r="X22" s="45">
        <v>0</v>
      </c>
      <c r="Y22" s="45">
        <v>0</v>
      </c>
      <c r="Z22" s="45">
        <v>0</v>
      </c>
      <c r="AA22" s="45">
        <v>10</v>
      </c>
      <c r="AB22" s="45">
        <v>20.309999999999999</v>
      </c>
      <c r="AC22" s="45">
        <v>30.31</v>
      </c>
      <c r="AD22" s="45">
        <v>0.5</v>
      </c>
      <c r="AE22" s="45">
        <v>38.409999999999997</v>
      </c>
      <c r="AF22" s="45">
        <v>6.3</v>
      </c>
      <c r="AG22" s="46">
        <v>75.52</v>
      </c>
      <c r="AH22" s="51" t="s">
        <v>49</v>
      </c>
      <c r="AI22" s="44" t="s">
        <v>50</v>
      </c>
      <c r="AJ22" s="45">
        <v>0</v>
      </c>
      <c r="AK22" s="45">
        <v>0</v>
      </c>
      <c r="AL22" s="45">
        <v>0</v>
      </c>
      <c r="AM22" s="45">
        <v>0</v>
      </c>
      <c r="AN22" s="45">
        <v>148.25</v>
      </c>
      <c r="AO22" s="45">
        <v>147.06</v>
      </c>
      <c r="AP22" s="45">
        <v>295.31</v>
      </c>
      <c r="AQ22" s="45">
        <v>0</v>
      </c>
      <c r="AR22" s="45">
        <v>0</v>
      </c>
      <c r="AS22" s="45">
        <v>0</v>
      </c>
      <c r="AT22" s="45">
        <v>0</v>
      </c>
      <c r="AU22" s="45">
        <v>0</v>
      </c>
      <c r="AV22" s="45">
        <v>0</v>
      </c>
      <c r="AW22" s="46">
        <v>0</v>
      </c>
      <c r="AX22" s="51" t="s">
        <v>49</v>
      </c>
      <c r="AY22" s="44" t="s">
        <v>50</v>
      </c>
      <c r="AZ22" s="45">
        <v>0</v>
      </c>
      <c r="BA22" s="45">
        <v>0</v>
      </c>
      <c r="BB22" s="45">
        <v>0</v>
      </c>
      <c r="BC22" s="45">
        <v>0</v>
      </c>
      <c r="BD22" s="45">
        <v>0</v>
      </c>
      <c r="BE22" s="45">
        <v>0</v>
      </c>
      <c r="BF22" s="45">
        <v>0</v>
      </c>
      <c r="BG22" s="45">
        <v>0</v>
      </c>
      <c r="BH22" s="45">
        <v>0</v>
      </c>
      <c r="BI22" s="45">
        <v>0</v>
      </c>
      <c r="BJ22" s="45">
        <v>0</v>
      </c>
      <c r="BK22" s="45">
        <v>0</v>
      </c>
      <c r="BL22" s="45">
        <v>0</v>
      </c>
      <c r="BM22" s="46">
        <v>0</v>
      </c>
      <c r="BN22" s="51" t="s">
        <v>49</v>
      </c>
      <c r="BO22" s="44" t="s">
        <v>50</v>
      </c>
      <c r="BP22" s="45">
        <v>10</v>
      </c>
      <c r="BQ22" s="45">
        <v>20.309999999999999</v>
      </c>
      <c r="BR22" s="45">
        <v>30.31</v>
      </c>
      <c r="BS22" s="45">
        <v>0.5</v>
      </c>
      <c r="BT22" s="45">
        <v>186.66</v>
      </c>
      <c r="BU22" s="45">
        <v>153.36000000000001</v>
      </c>
      <c r="BV22" s="46">
        <v>370.83</v>
      </c>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row>
    <row r="23" spans="1:246" ht="17.100000000000001" customHeight="1">
      <c r="A23" s="38"/>
      <c r="B23" s="51" t="s">
        <v>51</v>
      </c>
      <c r="C23" s="44" t="s">
        <v>52</v>
      </c>
      <c r="D23" s="45">
        <v>0</v>
      </c>
      <c r="E23" s="45">
        <v>26.28</v>
      </c>
      <c r="F23" s="45">
        <v>26.28</v>
      </c>
      <c r="G23" s="45">
        <v>2.69</v>
      </c>
      <c r="H23" s="45">
        <v>0.41</v>
      </c>
      <c r="I23" s="45">
        <v>1.28</v>
      </c>
      <c r="J23" s="45">
        <v>30.66</v>
      </c>
      <c r="K23" s="45">
        <v>0.69</v>
      </c>
      <c r="L23" s="45">
        <v>91.5</v>
      </c>
      <c r="M23" s="45">
        <v>92.19</v>
      </c>
      <c r="N23" s="45">
        <v>26.43</v>
      </c>
      <c r="O23" s="45">
        <v>1.92</v>
      </c>
      <c r="P23" s="45">
        <v>5.63</v>
      </c>
      <c r="Q23" s="46">
        <v>126.17</v>
      </c>
      <c r="R23" s="51" t="s">
        <v>51</v>
      </c>
      <c r="S23" s="44" t="s">
        <v>52</v>
      </c>
      <c r="T23" s="45">
        <v>0.11</v>
      </c>
      <c r="U23" s="45">
        <v>6.41</v>
      </c>
      <c r="V23" s="45">
        <v>6.52</v>
      </c>
      <c r="W23" s="45">
        <v>4.76</v>
      </c>
      <c r="X23" s="45">
        <v>0.03</v>
      </c>
      <c r="Y23" s="45">
        <v>0.05</v>
      </c>
      <c r="Z23" s="45">
        <v>11.36</v>
      </c>
      <c r="AA23" s="45">
        <v>0.8</v>
      </c>
      <c r="AB23" s="45">
        <v>124.19</v>
      </c>
      <c r="AC23" s="45">
        <v>124.99</v>
      </c>
      <c r="AD23" s="45">
        <v>33.880000000000003</v>
      </c>
      <c r="AE23" s="45">
        <v>2.36</v>
      </c>
      <c r="AF23" s="45">
        <v>6.96</v>
      </c>
      <c r="AG23" s="46">
        <v>168.19</v>
      </c>
      <c r="AH23" s="51" t="s">
        <v>51</v>
      </c>
      <c r="AI23" s="44" t="s">
        <v>52</v>
      </c>
      <c r="AJ23" s="45">
        <v>54.41</v>
      </c>
      <c r="AK23" s="45">
        <v>141.03</v>
      </c>
      <c r="AL23" s="45">
        <v>195.44</v>
      </c>
      <c r="AM23" s="45">
        <v>26.91</v>
      </c>
      <c r="AN23" s="45">
        <v>45.97</v>
      </c>
      <c r="AO23" s="45">
        <v>64.760000000000005</v>
      </c>
      <c r="AP23" s="45">
        <v>333.08</v>
      </c>
      <c r="AQ23" s="45">
        <v>0</v>
      </c>
      <c r="AR23" s="45">
        <v>0</v>
      </c>
      <c r="AS23" s="45">
        <v>0</v>
      </c>
      <c r="AT23" s="45">
        <v>0</v>
      </c>
      <c r="AU23" s="45">
        <v>0</v>
      </c>
      <c r="AV23" s="45">
        <v>0</v>
      </c>
      <c r="AW23" s="46">
        <v>0</v>
      </c>
      <c r="AX23" s="51" t="s">
        <v>51</v>
      </c>
      <c r="AY23" s="44" t="s">
        <v>52</v>
      </c>
      <c r="AZ23" s="45">
        <v>0</v>
      </c>
      <c r="BA23" s="45">
        <v>0</v>
      </c>
      <c r="BB23" s="45">
        <v>0</v>
      </c>
      <c r="BC23" s="45">
        <v>0</v>
      </c>
      <c r="BD23" s="45">
        <v>0</v>
      </c>
      <c r="BE23" s="45">
        <v>0</v>
      </c>
      <c r="BF23" s="45">
        <v>0</v>
      </c>
      <c r="BG23" s="45">
        <v>0</v>
      </c>
      <c r="BH23" s="45">
        <v>0</v>
      </c>
      <c r="BI23" s="45">
        <v>0</v>
      </c>
      <c r="BJ23" s="45">
        <v>0</v>
      </c>
      <c r="BK23" s="45">
        <v>0</v>
      </c>
      <c r="BL23" s="45">
        <v>0</v>
      </c>
      <c r="BM23" s="46">
        <v>0</v>
      </c>
      <c r="BN23" s="51" t="s">
        <v>51</v>
      </c>
      <c r="BO23" s="44" t="s">
        <v>52</v>
      </c>
      <c r="BP23" s="45">
        <v>55.21</v>
      </c>
      <c r="BQ23" s="45">
        <v>265.22000000000003</v>
      </c>
      <c r="BR23" s="45">
        <v>320.43</v>
      </c>
      <c r="BS23" s="45">
        <v>60.79</v>
      </c>
      <c r="BT23" s="45">
        <v>48.33</v>
      </c>
      <c r="BU23" s="45">
        <v>71.72</v>
      </c>
      <c r="BV23" s="46">
        <v>501.27</v>
      </c>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row>
    <row r="24" spans="1:246" ht="17.100000000000001" customHeight="1">
      <c r="A24" s="38"/>
      <c r="B24" s="51" t="s">
        <v>53</v>
      </c>
      <c r="C24" s="44" t="s">
        <v>54</v>
      </c>
      <c r="D24" s="45">
        <v>0</v>
      </c>
      <c r="E24" s="45">
        <v>8.85</v>
      </c>
      <c r="F24" s="45">
        <v>8.85</v>
      </c>
      <c r="G24" s="45">
        <v>1.39</v>
      </c>
      <c r="H24" s="45">
        <v>0.12</v>
      </c>
      <c r="I24" s="45">
        <v>0.28000000000000003</v>
      </c>
      <c r="J24" s="45">
        <v>10.64</v>
      </c>
      <c r="K24" s="45">
        <v>30.73</v>
      </c>
      <c r="L24" s="45">
        <v>34.950000000000003</v>
      </c>
      <c r="M24" s="45">
        <v>65.680000000000007</v>
      </c>
      <c r="N24" s="45">
        <v>1.89</v>
      </c>
      <c r="O24" s="45">
        <v>2.4700000000000002</v>
      </c>
      <c r="P24" s="45">
        <v>4.79</v>
      </c>
      <c r="Q24" s="46">
        <v>74.83</v>
      </c>
      <c r="R24" s="51" t="s">
        <v>53</v>
      </c>
      <c r="S24" s="44" t="s">
        <v>54</v>
      </c>
      <c r="T24" s="45">
        <v>13.33</v>
      </c>
      <c r="U24" s="45">
        <v>5.27</v>
      </c>
      <c r="V24" s="45">
        <v>18.600000000000001</v>
      </c>
      <c r="W24" s="45">
        <v>0</v>
      </c>
      <c r="X24" s="45">
        <v>0.44</v>
      </c>
      <c r="Y24" s="45">
        <v>0.91</v>
      </c>
      <c r="Z24" s="45">
        <v>19.95</v>
      </c>
      <c r="AA24" s="45">
        <v>44.06</v>
      </c>
      <c r="AB24" s="45">
        <v>49.07</v>
      </c>
      <c r="AC24" s="45">
        <v>93.13</v>
      </c>
      <c r="AD24" s="45">
        <v>3.28</v>
      </c>
      <c r="AE24" s="45">
        <v>3.03</v>
      </c>
      <c r="AF24" s="45">
        <v>5.98</v>
      </c>
      <c r="AG24" s="46">
        <v>105.42</v>
      </c>
      <c r="AH24" s="51" t="s">
        <v>53</v>
      </c>
      <c r="AI24" s="44" t="s">
        <v>54</v>
      </c>
      <c r="AJ24" s="45">
        <v>61.99</v>
      </c>
      <c r="AK24" s="45">
        <v>3.08</v>
      </c>
      <c r="AL24" s="45">
        <v>65.069999999999993</v>
      </c>
      <c r="AM24" s="45">
        <v>0.35</v>
      </c>
      <c r="AN24" s="45">
        <v>37.340000000000003</v>
      </c>
      <c r="AO24" s="45">
        <v>98.72</v>
      </c>
      <c r="AP24" s="45">
        <v>201.48</v>
      </c>
      <c r="AQ24" s="45">
        <v>0</v>
      </c>
      <c r="AR24" s="45">
        <v>0</v>
      </c>
      <c r="AS24" s="45">
        <v>0</v>
      </c>
      <c r="AT24" s="45">
        <v>0</v>
      </c>
      <c r="AU24" s="45">
        <v>0</v>
      </c>
      <c r="AV24" s="45">
        <v>0</v>
      </c>
      <c r="AW24" s="46">
        <v>0</v>
      </c>
      <c r="AX24" s="51" t="s">
        <v>53</v>
      </c>
      <c r="AY24" s="44" t="s">
        <v>54</v>
      </c>
      <c r="AZ24" s="45">
        <v>0</v>
      </c>
      <c r="BA24" s="45">
        <v>0</v>
      </c>
      <c r="BB24" s="45">
        <v>0</v>
      </c>
      <c r="BC24" s="45">
        <v>0</v>
      </c>
      <c r="BD24" s="45">
        <v>0</v>
      </c>
      <c r="BE24" s="45">
        <v>0</v>
      </c>
      <c r="BF24" s="45">
        <v>0</v>
      </c>
      <c r="BG24" s="45">
        <v>0</v>
      </c>
      <c r="BH24" s="45">
        <v>0</v>
      </c>
      <c r="BI24" s="45">
        <v>0</v>
      </c>
      <c r="BJ24" s="45">
        <v>0</v>
      </c>
      <c r="BK24" s="45">
        <v>0</v>
      </c>
      <c r="BL24" s="45">
        <v>0</v>
      </c>
      <c r="BM24" s="46">
        <v>0</v>
      </c>
      <c r="BN24" s="51" t="s">
        <v>53</v>
      </c>
      <c r="BO24" s="44" t="s">
        <v>54</v>
      </c>
      <c r="BP24" s="45">
        <v>106.05</v>
      </c>
      <c r="BQ24" s="45">
        <v>52.15</v>
      </c>
      <c r="BR24" s="45">
        <v>158.19999999999999</v>
      </c>
      <c r="BS24" s="45">
        <v>3.63</v>
      </c>
      <c r="BT24" s="45">
        <v>40.369999999999997</v>
      </c>
      <c r="BU24" s="45">
        <v>104.7</v>
      </c>
      <c r="BV24" s="46">
        <v>306.89999999999998</v>
      </c>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row>
    <row r="25" spans="1:246" ht="17.100000000000001" customHeight="1">
      <c r="A25" s="38"/>
      <c r="B25" s="51" t="s">
        <v>55</v>
      </c>
      <c r="C25" s="44" t="s">
        <v>56</v>
      </c>
      <c r="D25" s="45">
        <v>0</v>
      </c>
      <c r="E25" s="45">
        <v>14.06</v>
      </c>
      <c r="F25" s="45">
        <v>14.06</v>
      </c>
      <c r="G25" s="45">
        <v>3.5</v>
      </c>
      <c r="H25" s="45">
        <v>3.1</v>
      </c>
      <c r="I25" s="45">
        <v>0</v>
      </c>
      <c r="J25" s="45">
        <v>20.66</v>
      </c>
      <c r="K25" s="45">
        <v>0.01</v>
      </c>
      <c r="L25" s="45">
        <v>63.88</v>
      </c>
      <c r="M25" s="45">
        <v>63.89</v>
      </c>
      <c r="N25" s="45">
        <v>7.9</v>
      </c>
      <c r="O25" s="45">
        <v>3.65</v>
      </c>
      <c r="P25" s="45">
        <v>0</v>
      </c>
      <c r="Q25" s="46">
        <v>75.44</v>
      </c>
      <c r="R25" s="51" t="s">
        <v>55</v>
      </c>
      <c r="S25" s="44" t="s">
        <v>56</v>
      </c>
      <c r="T25" s="45">
        <v>0</v>
      </c>
      <c r="U25" s="45">
        <v>2.2000000000000002</v>
      </c>
      <c r="V25" s="45">
        <v>2.2000000000000002</v>
      </c>
      <c r="W25" s="45">
        <v>0</v>
      </c>
      <c r="X25" s="45">
        <v>0.1</v>
      </c>
      <c r="Y25" s="45">
        <v>0</v>
      </c>
      <c r="Z25" s="45">
        <v>2.2999999999999998</v>
      </c>
      <c r="AA25" s="45">
        <v>0.01</v>
      </c>
      <c r="AB25" s="45">
        <v>80.14</v>
      </c>
      <c r="AC25" s="45">
        <v>80.150000000000006</v>
      </c>
      <c r="AD25" s="45">
        <v>11.4</v>
      </c>
      <c r="AE25" s="45">
        <v>6.85</v>
      </c>
      <c r="AF25" s="45">
        <v>0</v>
      </c>
      <c r="AG25" s="46">
        <v>98.4</v>
      </c>
      <c r="AH25" s="51" t="s">
        <v>55</v>
      </c>
      <c r="AI25" s="44" t="s">
        <v>56</v>
      </c>
      <c r="AJ25" s="45">
        <v>0.41</v>
      </c>
      <c r="AK25" s="45">
        <v>80.09</v>
      </c>
      <c r="AL25" s="45">
        <v>80.5</v>
      </c>
      <c r="AM25" s="45">
        <v>0.37</v>
      </c>
      <c r="AN25" s="45">
        <v>38.4</v>
      </c>
      <c r="AO25" s="45">
        <v>96.4</v>
      </c>
      <c r="AP25" s="45">
        <v>215.67</v>
      </c>
      <c r="AQ25" s="45">
        <v>0</v>
      </c>
      <c r="AR25" s="45">
        <v>0</v>
      </c>
      <c r="AS25" s="45">
        <v>0</v>
      </c>
      <c r="AT25" s="45">
        <v>0</v>
      </c>
      <c r="AU25" s="45">
        <v>0</v>
      </c>
      <c r="AV25" s="45">
        <v>0</v>
      </c>
      <c r="AW25" s="46">
        <v>0</v>
      </c>
      <c r="AX25" s="51" t="s">
        <v>55</v>
      </c>
      <c r="AY25" s="44" t="s">
        <v>56</v>
      </c>
      <c r="AZ25" s="45">
        <v>0</v>
      </c>
      <c r="BA25" s="45">
        <v>0</v>
      </c>
      <c r="BB25" s="45">
        <v>0</v>
      </c>
      <c r="BC25" s="45">
        <v>0</v>
      </c>
      <c r="BD25" s="45">
        <v>0</v>
      </c>
      <c r="BE25" s="45">
        <v>0</v>
      </c>
      <c r="BF25" s="45">
        <v>0</v>
      </c>
      <c r="BG25" s="45">
        <v>0</v>
      </c>
      <c r="BH25" s="45">
        <v>0</v>
      </c>
      <c r="BI25" s="45">
        <v>0</v>
      </c>
      <c r="BJ25" s="45">
        <v>0</v>
      </c>
      <c r="BK25" s="45">
        <v>0</v>
      </c>
      <c r="BL25" s="45">
        <v>0</v>
      </c>
      <c r="BM25" s="46">
        <v>0</v>
      </c>
      <c r="BN25" s="51" t="s">
        <v>55</v>
      </c>
      <c r="BO25" s="44" t="s">
        <v>56</v>
      </c>
      <c r="BP25" s="45">
        <v>0.42</v>
      </c>
      <c r="BQ25" s="45">
        <v>160.22999999999999</v>
      </c>
      <c r="BR25" s="45">
        <v>160.65</v>
      </c>
      <c r="BS25" s="45">
        <v>11.77</v>
      </c>
      <c r="BT25" s="45">
        <v>45.25</v>
      </c>
      <c r="BU25" s="45">
        <v>96.4</v>
      </c>
      <c r="BV25" s="46">
        <v>314.07</v>
      </c>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row>
    <row r="26" spans="1:246" ht="17.100000000000001" customHeight="1">
      <c r="A26" s="38"/>
      <c r="B26" s="51" t="s">
        <v>57</v>
      </c>
      <c r="C26" s="44" t="s">
        <v>58</v>
      </c>
      <c r="D26" s="45">
        <v>0</v>
      </c>
      <c r="E26" s="45">
        <v>0</v>
      </c>
      <c r="F26" s="45">
        <v>0</v>
      </c>
      <c r="G26" s="45">
        <v>0</v>
      </c>
      <c r="H26" s="45">
        <v>0</v>
      </c>
      <c r="I26" s="45">
        <v>0</v>
      </c>
      <c r="J26" s="45">
        <v>0</v>
      </c>
      <c r="K26" s="45">
        <v>0</v>
      </c>
      <c r="L26" s="45">
        <v>193.12</v>
      </c>
      <c r="M26" s="45">
        <v>193.12</v>
      </c>
      <c r="N26" s="45">
        <v>42.88</v>
      </c>
      <c r="O26" s="45">
        <v>3.13</v>
      </c>
      <c r="P26" s="45">
        <v>3.35</v>
      </c>
      <c r="Q26" s="46">
        <v>242.48</v>
      </c>
      <c r="R26" s="51" t="s">
        <v>57</v>
      </c>
      <c r="S26" s="44" t="s">
        <v>58</v>
      </c>
      <c r="T26" s="45">
        <v>0</v>
      </c>
      <c r="U26" s="45">
        <v>12.01</v>
      </c>
      <c r="V26" s="45">
        <v>12.01</v>
      </c>
      <c r="W26" s="45">
        <v>2.88</v>
      </c>
      <c r="X26" s="45">
        <v>0.2</v>
      </c>
      <c r="Y26" s="45">
        <v>0.01</v>
      </c>
      <c r="Z26" s="45">
        <v>15.1</v>
      </c>
      <c r="AA26" s="45">
        <v>0</v>
      </c>
      <c r="AB26" s="45">
        <v>205.13</v>
      </c>
      <c r="AC26" s="45">
        <v>205.13</v>
      </c>
      <c r="AD26" s="45">
        <v>45.76</v>
      </c>
      <c r="AE26" s="45">
        <v>3.33</v>
      </c>
      <c r="AF26" s="45">
        <v>3.36</v>
      </c>
      <c r="AG26" s="46">
        <v>257.58</v>
      </c>
      <c r="AH26" s="51" t="s">
        <v>57</v>
      </c>
      <c r="AI26" s="44" t="s">
        <v>58</v>
      </c>
      <c r="AJ26" s="45">
        <v>0</v>
      </c>
      <c r="AK26" s="45">
        <v>272.25</v>
      </c>
      <c r="AL26" s="45">
        <v>272.25</v>
      </c>
      <c r="AM26" s="45">
        <v>97.36</v>
      </c>
      <c r="AN26" s="45">
        <v>9.16</v>
      </c>
      <c r="AO26" s="45">
        <v>22.14</v>
      </c>
      <c r="AP26" s="45">
        <v>400.91</v>
      </c>
      <c r="AQ26" s="45">
        <v>0</v>
      </c>
      <c r="AR26" s="45">
        <v>0</v>
      </c>
      <c r="AS26" s="45">
        <v>0</v>
      </c>
      <c r="AT26" s="45">
        <v>0</v>
      </c>
      <c r="AU26" s="45">
        <v>0</v>
      </c>
      <c r="AV26" s="45">
        <v>0</v>
      </c>
      <c r="AW26" s="46">
        <v>0</v>
      </c>
      <c r="AX26" s="51" t="s">
        <v>57</v>
      </c>
      <c r="AY26" s="44" t="s">
        <v>58</v>
      </c>
      <c r="AZ26" s="45">
        <v>0</v>
      </c>
      <c r="BA26" s="45">
        <v>0</v>
      </c>
      <c r="BB26" s="45">
        <v>0</v>
      </c>
      <c r="BC26" s="45">
        <v>0</v>
      </c>
      <c r="BD26" s="45">
        <v>0</v>
      </c>
      <c r="BE26" s="45">
        <v>0</v>
      </c>
      <c r="BF26" s="45">
        <v>0</v>
      </c>
      <c r="BG26" s="45">
        <v>0</v>
      </c>
      <c r="BH26" s="45">
        <v>0</v>
      </c>
      <c r="BI26" s="45">
        <v>0</v>
      </c>
      <c r="BJ26" s="45">
        <v>0</v>
      </c>
      <c r="BK26" s="45">
        <v>0</v>
      </c>
      <c r="BL26" s="45">
        <v>0</v>
      </c>
      <c r="BM26" s="46">
        <v>0</v>
      </c>
      <c r="BN26" s="51" t="s">
        <v>57</v>
      </c>
      <c r="BO26" s="44" t="s">
        <v>58</v>
      </c>
      <c r="BP26" s="45">
        <v>0</v>
      </c>
      <c r="BQ26" s="45">
        <v>477.38</v>
      </c>
      <c r="BR26" s="45">
        <v>477.38</v>
      </c>
      <c r="BS26" s="45">
        <v>143.12</v>
      </c>
      <c r="BT26" s="45">
        <v>12.49</v>
      </c>
      <c r="BU26" s="45">
        <v>25.5</v>
      </c>
      <c r="BV26" s="46">
        <v>658.49</v>
      </c>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row>
    <row r="27" spans="1:246" ht="17.100000000000001" customHeight="1">
      <c r="A27" s="38"/>
      <c r="B27" s="728" t="s">
        <v>59</v>
      </c>
      <c r="C27" s="50" t="s">
        <v>60</v>
      </c>
      <c r="D27" s="48">
        <v>0</v>
      </c>
      <c r="E27" s="48">
        <v>10.14</v>
      </c>
      <c r="F27" s="48">
        <v>10.14</v>
      </c>
      <c r="G27" s="48">
        <v>0</v>
      </c>
      <c r="H27" s="48">
        <v>0.2</v>
      </c>
      <c r="I27" s="48">
        <v>0</v>
      </c>
      <c r="J27" s="48">
        <v>10.34</v>
      </c>
      <c r="K27" s="48">
        <v>1.56</v>
      </c>
      <c r="L27" s="48">
        <v>83.29</v>
      </c>
      <c r="M27" s="48">
        <v>84.85</v>
      </c>
      <c r="N27" s="48">
        <v>3</v>
      </c>
      <c r="O27" s="48">
        <v>0.96</v>
      </c>
      <c r="P27" s="48">
        <v>1</v>
      </c>
      <c r="Q27" s="49">
        <v>89.81</v>
      </c>
      <c r="R27" s="728" t="s">
        <v>59</v>
      </c>
      <c r="S27" s="50" t="s">
        <v>60</v>
      </c>
      <c r="T27" s="48">
        <v>0</v>
      </c>
      <c r="U27" s="48">
        <v>36.31</v>
      </c>
      <c r="V27" s="48">
        <v>36.31</v>
      </c>
      <c r="W27" s="48">
        <v>3.15</v>
      </c>
      <c r="X27" s="48">
        <v>0</v>
      </c>
      <c r="Y27" s="48">
        <v>0.56999999999999995</v>
      </c>
      <c r="Z27" s="48">
        <v>40.03</v>
      </c>
      <c r="AA27" s="48">
        <v>1.56</v>
      </c>
      <c r="AB27" s="48">
        <v>129.74</v>
      </c>
      <c r="AC27" s="48">
        <v>131.30000000000001</v>
      </c>
      <c r="AD27" s="48">
        <v>6.15</v>
      </c>
      <c r="AE27" s="48">
        <v>1.1599999999999999</v>
      </c>
      <c r="AF27" s="48">
        <v>1.57</v>
      </c>
      <c r="AG27" s="49">
        <v>140.18</v>
      </c>
      <c r="AH27" s="728" t="s">
        <v>59</v>
      </c>
      <c r="AI27" s="50" t="s">
        <v>60</v>
      </c>
      <c r="AJ27" s="48">
        <v>465.42</v>
      </c>
      <c r="AK27" s="48">
        <v>163.55000000000001</v>
      </c>
      <c r="AL27" s="48">
        <v>628.97</v>
      </c>
      <c r="AM27" s="48">
        <v>5.8</v>
      </c>
      <c r="AN27" s="48">
        <v>54.35</v>
      </c>
      <c r="AO27" s="48">
        <v>93.73</v>
      </c>
      <c r="AP27" s="48">
        <v>782.85</v>
      </c>
      <c r="AQ27" s="48">
        <v>0</v>
      </c>
      <c r="AR27" s="48">
        <v>0</v>
      </c>
      <c r="AS27" s="48">
        <v>0</v>
      </c>
      <c r="AT27" s="48">
        <v>0</v>
      </c>
      <c r="AU27" s="48">
        <v>0</v>
      </c>
      <c r="AV27" s="48">
        <v>0</v>
      </c>
      <c r="AW27" s="49">
        <v>0</v>
      </c>
      <c r="AX27" s="728" t="s">
        <v>59</v>
      </c>
      <c r="AY27" s="50" t="s">
        <v>60</v>
      </c>
      <c r="AZ27" s="48">
        <v>0</v>
      </c>
      <c r="BA27" s="48">
        <v>0</v>
      </c>
      <c r="BB27" s="48">
        <v>0</v>
      </c>
      <c r="BC27" s="48">
        <v>0</v>
      </c>
      <c r="BD27" s="48">
        <v>0</v>
      </c>
      <c r="BE27" s="48">
        <v>0</v>
      </c>
      <c r="BF27" s="48">
        <v>0</v>
      </c>
      <c r="BG27" s="48">
        <v>0</v>
      </c>
      <c r="BH27" s="48">
        <v>0</v>
      </c>
      <c r="BI27" s="48">
        <v>0</v>
      </c>
      <c r="BJ27" s="48">
        <v>0</v>
      </c>
      <c r="BK27" s="48">
        <v>0</v>
      </c>
      <c r="BL27" s="48">
        <v>0</v>
      </c>
      <c r="BM27" s="49">
        <v>0</v>
      </c>
      <c r="BN27" s="728" t="s">
        <v>59</v>
      </c>
      <c r="BO27" s="50" t="s">
        <v>60</v>
      </c>
      <c r="BP27" s="48">
        <v>466.98</v>
      </c>
      <c r="BQ27" s="48">
        <v>293.29000000000002</v>
      </c>
      <c r="BR27" s="48">
        <v>760.27</v>
      </c>
      <c r="BS27" s="48">
        <v>11.95</v>
      </c>
      <c r="BT27" s="48">
        <v>55.51</v>
      </c>
      <c r="BU27" s="48">
        <v>95.3</v>
      </c>
      <c r="BV27" s="49">
        <v>923.03</v>
      </c>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row>
    <row r="28" spans="1:246" ht="17.100000000000001" customHeight="1">
      <c r="A28" s="38"/>
      <c r="B28" s="726"/>
      <c r="C28" s="50" t="s">
        <v>61</v>
      </c>
      <c r="D28" s="48">
        <v>0.16</v>
      </c>
      <c r="E28" s="48">
        <v>12.15</v>
      </c>
      <c r="F28" s="48">
        <v>12.31</v>
      </c>
      <c r="G28" s="48">
        <v>0</v>
      </c>
      <c r="H28" s="48">
        <v>0</v>
      </c>
      <c r="I28" s="48">
        <v>0</v>
      </c>
      <c r="J28" s="48">
        <v>12.31</v>
      </c>
      <c r="K28" s="48">
        <v>2.34</v>
      </c>
      <c r="L28" s="48">
        <v>33.74</v>
      </c>
      <c r="M28" s="48">
        <v>36.08</v>
      </c>
      <c r="N28" s="48">
        <v>6.45</v>
      </c>
      <c r="O28" s="48">
        <v>0.09</v>
      </c>
      <c r="P28" s="48">
        <v>0</v>
      </c>
      <c r="Q28" s="49">
        <v>42.62</v>
      </c>
      <c r="R28" s="726"/>
      <c r="S28" s="50" t="s">
        <v>61</v>
      </c>
      <c r="T28" s="48">
        <v>0</v>
      </c>
      <c r="U28" s="48">
        <v>51.27</v>
      </c>
      <c r="V28" s="48">
        <v>51.27</v>
      </c>
      <c r="W28" s="48">
        <v>1.47</v>
      </c>
      <c r="X28" s="48">
        <v>1.03</v>
      </c>
      <c r="Y28" s="48">
        <v>0</v>
      </c>
      <c r="Z28" s="48">
        <v>53.77</v>
      </c>
      <c r="AA28" s="48">
        <v>2.5</v>
      </c>
      <c r="AB28" s="48">
        <v>97.16</v>
      </c>
      <c r="AC28" s="48">
        <v>99.66</v>
      </c>
      <c r="AD28" s="48">
        <v>7.92</v>
      </c>
      <c r="AE28" s="48">
        <v>1.1200000000000001</v>
      </c>
      <c r="AF28" s="48">
        <v>0</v>
      </c>
      <c r="AG28" s="49">
        <v>108.7</v>
      </c>
      <c r="AH28" s="726"/>
      <c r="AI28" s="50" t="s">
        <v>61</v>
      </c>
      <c r="AJ28" s="48">
        <v>88.23</v>
      </c>
      <c r="AK28" s="48">
        <v>172.51</v>
      </c>
      <c r="AL28" s="48">
        <v>260.74</v>
      </c>
      <c r="AM28" s="48">
        <v>37.630000000000003</v>
      </c>
      <c r="AN28" s="48">
        <v>24.46</v>
      </c>
      <c r="AO28" s="48">
        <v>0</v>
      </c>
      <c r="AP28" s="48">
        <v>322.83</v>
      </c>
      <c r="AQ28" s="48">
        <v>0</v>
      </c>
      <c r="AR28" s="48">
        <v>0</v>
      </c>
      <c r="AS28" s="48">
        <v>0</v>
      </c>
      <c r="AT28" s="48">
        <v>0</v>
      </c>
      <c r="AU28" s="48">
        <v>0</v>
      </c>
      <c r="AV28" s="48">
        <v>0</v>
      </c>
      <c r="AW28" s="49">
        <v>0</v>
      </c>
      <c r="AX28" s="726"/>
      <c r="AY28" s="50" t="s">
        <v>61</v>
      </c>
      <c r="AZ28" s="48">
        <v>0</v>
      </c>
      <c r="BA28" s="48">
        <v>0</v>
      </c>
      <c r="BB28" s="48">
        <v>0</v>
      </c>
      <c r="BC28" s="48">
        <v>0</v>
      </c>
      <c r="BD28" s="48">
        <v>0</v>
      </c>
      <c r="BE28" s="48">
        <v>0</v>
      </c>
      <c r="BF28" s="48">
        <v>0</v>
      </c>
      <c r="BG28" s="48">
        <v>0</v>
      </c>
      <c r="BH28" s="48">
        <v>0</v>
      </c>
      <c r="BI28" s="48">
        <v>0</v>
      </c>
      <c r="BJ28" s="48">
        <v>0</v>
      </c>
      <c r="BK28" s="48">
        <v>0</v>
      </c>
      <c r="BL28" s="48">
        <v>0</v>
      </c>
      <c r="BM28" s="49">
        <v>0</v>
      </c>
      <c r="BN28" s="726"/>
      <c r="BO28" s="50" t="s">
        <v>61</v>
      </c>
      <c r="BP28" s="48">
        <v>90.73</v>
      </c>
      <c r="BQ28" s="48">
        <v>269.67</v>
      </c>
      <c r="BR28" s="48">
        <v>360.4</v>
      </c>
      <c r="BS28" s="48">
        <v>45.55</v>
      </c>
      <c r="BT28" s="48">
        <v>25.58</v>
      </c>
      <c r="BU28" s="48">
        <v>0</v>
      </c>
      <c r="BV28" s="49">
        <v>431.53</v>
      </c>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row>
    <row r="29" spans="1:246" ht="17.100000000000001" customHeight="1">
      <c r="A29" s="38"/>
      <c r="B29" s="726"/>
      <c r="C29" s="50" t="s">
        <v>62</v>
      </c>
      <c r="D29" s="48">
        <v>0</v>
      </c>
      <c r="E29" s="48">
        <v>0</v>
      </c>
      <c r="F29" s="48">
        <v>0</v>
      </c>
      <c r="G29" s="48">
        <v>0</v>
      </c>
      <c r="H29" s="48">
        <v>0</v>
      </c>
      <c r="I29" s="48">
        <v>0</v>
      </c>
      <c r="J29" s="48">
        <v>0</v>
      </c>
      <c r="K29" s="48">
        <v>0</v>
      </c>
      <c r="L29" s="48">
        <v>25.43</v>
      </c>
      <c r="M29" s="48">
        <v>25.43</v>
      </c>
      <c r="N29" s="48">
        <v>6.79</v>
      </c>
      <c r="O29" s="48">
        <v>0.43</v>
      </c>
      <c r="P29" s="48">
        <v>0</v>
      </c>
      <c r="Q29" s="49">
        <v>32.65</v>
      </c>
      <c r="R29" s="726"/>
      <c r="S29" s="50" t="s">
        <v>62</v>
      </c>
      <c r="T29" s="48">
        <v>0</v>
      </c>
      <c r="U29" s="48">
        <v>5.15</v>
      </c>
      <c r="V29" s="48">
        <v>5.15</v>
      </c>
      <c r="W29" s="48">
        <v>0.35</v>
      </c>
      <c r="X29" s="48">
        <v>0.06</v>
      </c>
      <c r="Y29" s="48">
        <v>0</v>
      </c>
      <c r="Z29" s="48">
        <v>5.56</v>
      </c>
      <c r="AA29" s="48">
        <v>0</v>
      </c>
      <c r="AB29" s="48">
        <v>30.58</v>
      </c>
      <c r="AC29" s="48">
        <v>30.58</v>
      </c>
      <c r="AD29" s="48">
        <v>7.14</v>
      </c>
      <c r="AE29" s="48">
        <v>0.49</v>
      </c>
      <c r="AF29" s="48">
        <v>0</v>
      </c>
      <c r="AG29" s="49">
        <v>38.21</v>
      </c>
      <c r="AH29" s="726"/>
      <c r="AI29" s="50" t="s">
        <v>62</v>
      </c>
      <c r="AJ29" s="48">
        <v>0</v>
      </c>
      <c r="AK29" s="48">
        <v>590.09</v>
      </c>
      <c r="AL29" s="48">
        <v>590.09</v>
      </c>
      <c r="AM29" s="48">
        <v>181.26</v>
      </c>
      <c r="AN29" s="48">
        <v>4.82</v>
      </c>
      <c r="AO29" s="48">
        <v>2.97</v>
      </c>
      <c r="AP29" s="48">
        <v>779.14</v>
      </c>
      <c r="AQ29" s="48">
        <v>0</v>
      </c>
      <c r="AR29" s="48">
        <v>0</v>
      </c>
      <c r="AS29" s="48">
        <v>0</v>
      </c>
      <c r="AT29" s="48">
        <v>0</v>
      </c>
      <c r="AU29" s="48">
        <v>0</v>
      </c>
      <c r="AV29" s="48">
        <v>0</v>
      </c>
      <c r="AW29" s="49">
        <v>0</v>
      </c>
      <c r="AX29" s="726"/>
      <c r="AY29" s="50" t="s">
        <v>62</v>
      </c>
      <c r="AZ29" s="48">
        <v>0</v>
      </c>
      <c r="BA29" s="48">
        <v>0</v>
      </c>
      <c r="BB29" s="48">
        <v>0</v>
      </c>
      <c r="BC29" s="48">
        <v>0</v>
      </c>
      <c r="BD29" s="48">
        <v>0</v>
      </c>
      <c r="BE29" s="48">
        <v>0</v>
      </c>
      <c r="BF29" s="48">
        <v>0</v>
      </c>
      <c r="BG29" s="48">
        <v>0</v>
      </c>
      <c r="BH29" s="48">
        <v>0</v>
      </c>
      <c r="BI29" s="48">
        <v>0</v>
      </c>
      <c r="BJ29" s="48">
        <v>0</v>
      </c>
      <c r="BK29" s="48">
        <v>0</v>
      </c>
      <c r="BL29" s="48">
        <v>0</v>
      </c>
      <c r="BM29" s="49">
        <v>0</v>
      </c>
      <c r="BN29" s="726"/>
      <c r="BO29" s="50" t="s">
        <v>62</v>
      </c>
      <c r="BP29" s="48">
        <v>0</v>
      </c>
      <c r="BQ29" s="48">
        <v>620.66999999999996</v>
      </c>
      <c r="BR29" s="48">
        <v>620.66999999999996</v>
      </c>
      <c r="BS29" s="48">
        <v>188.4</v>
      </c>
      <c r="BT29" s="48">
        <v>5.31</v>
      </c>
      <c r="BU29" s="48">
        <v>2.97</v>
      </c>
      <c r="BV29" s="49">
        <v>817.35</v>
      </c>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row>
    <row r="30" spans="1:246" ht="17.100000000000001" customHeight="1">
      <c r="A30" s="54"/>
      <c r="B30" s="727"/>
      <c r="C30" s="55" t="s">
        <v>46</v>
      </c>
      <c r="D30" s="45">
        <v>0.16</v>
      </c>
      <c r="E30" s="45">
        <v>22.29</v>
      </c>
      <c r="F30" s="45">
        <v>22.450000000000003</v>
      </c>
      <c r="G30" s="45">
        <v>0</v>
      </c>
      <c r="H30" s="45">
        <v>0.2</v>
      </c>
      <c r="I30" s="45">
        <v>0</v>
      </c>
      <c r="J30" s="45">
        <v>22.65</v>
      </c>
      <c r="K30" s="45">
        <v>3.9</v>
      </c>
      <c r="L30" s="45">
        <v>142.46</v>
      </c>
      <c r="M30" s="45">
        <v>146.35999999999999</v>
      </c>
      <c r="N30" s="45">
        <v>16.239999999999998</v>
      </c>
      <c r="O30" s="45">
        <v>1.48</v>
      </c>
      <c r="P30" s="45">
        <v>1</v>
      </c>
      <c r="Q30" s="46">
        <v>165.08</v>
      </c>
      <c r="R30" s="727"/>
      <c r="S30" s="55" t="s">
        <v>46</v>
      </c>
      <c r="T30" s="45">
        <v>0</v>
      </c>
      <c r="U30" s="45">
        <v>92.730000000000018</v>
      </c>
      <c r="V30" s="45">
        <v>92.730000000000018</v>
      </c>
      <c r="W30" s="45">
        <v>4.97</v>
      </c>
      <c r="X30" s="45">
        <v>1.0900000000000001</v>
      </c>
      <c r="Y30" s="45">
        <v>0.56999999999999995</v>
      </c>
      <c r="Z30" s="45">
        <v>99.360000000000014</v>
      </c>
      <c r="AA30" s="45">
        <v>4.0600000000000005</v>
      </c>
      <c r="AB30" s="45">
        <v>257.48</v>
      </c>
      <c r="AC30" s="45">
        <v>261.54000000000002</v>
      </c>
      <c r="AD30" s="45">
        <v>21.21</v>
      </c>
      <c r="AE30" s="45">
        <v>2.7700000000000005</v>
      </c>
      <c r="AF30" s="45">
        <v>1.57</v>
      </c>
      <c r="AG30" s="46">
        <v>287.08999999999997</v>
      </c>
      <c r="AH30" s="727"/>
      <c r="AI30" s="55" t="s">
        <v>46</v>
      </c>
      <c r="AJ30" s="45">
        <v>553.65</v>
      </c>
      <c r="AK30" s="45">
        <v>926.15000000000009</v>
      </c>
      <c r="AL30" s="45">
        <v>1479.8000000000002</v>
      </c>
      <c r="AM30" s="45">
        <v>224.69</v>
      </c>
      <c r="AN30" s="45">
        <v>83.63</v>
      </c>
      <c r="AO30" s="45">
        <v>96.7</v>
      </c>
      <c r="AP30" s="45">
        <v>1884.8200000000002</v>
      </c>
      <c r="AQ30" s="45">
        <v>0</v>
      </c>
      <c r="AR30" s="45">
        <v>0</v>
      </c>
      <c r="AS30" s="45">
        <v>0</v>
      </c>
      <c r="AT30" s="45">
        <v>0</v>
      </c>
      <c r="AU30" s="45">
        <v>0</v>
      </c>
      <c r="AV30" s="45">
        <v>0</v>
      </c>
      <c r="AW30" s="46">
        <v>0</v>
      </c>
      <c r="AX30" s="727"/>
      <c r="AY30" s="55" t="s">
        <v>46</v>
      </c>
      <c r="AZ30" s="45">
        <v>0</v>
      </c>
      <c r="BA30" s="45">
        <v>0</v>
      </c>
      <c r="BB30" s="45">
        <v>0</v>
      </c>
      <c r="BC30" s="45">
        <v>0</v>
      </c>
      <c r="BD30" s="45">
        <v>0</v>
      </c>
      <c r="BE30" s="45">
        <v>0</v>
      </c>
      <c r="BF30" s="45">
        <v>0</v>
      </c>
      <c r="BG30" s="45">
        <v>0</v>
      </c>
      <c r="BH30" s="45">
        <v>0</v>
      </c>
      <c r="BI30" s="45">
        <v>0</v>
      </c>
      <c r="BJ30" s="45">
        <v>0</v>
      </c>
      <c r="BK30" s="45">
        <v>0</v>
      </c>
      <c r="BL30" s="45">
        <v>0</v>
      </c>
      <c r="BM30" s="46">
        <v>0</v>
      </c>
      <c r="BN30" s="727"/>
      <c r="BO30" s="55" t="s">
        <v>46</v>
      </c>
      <c r="BP30" s="45">
        <v>557.71</v>
      </c>
      <c r="BQ30" s="45">
        <v>1183.6300000000001</v>
      </c>
      <c r="BR30" s="45">
        <v>1741.3400000000001</v>
      </c>
      <c r="BS30" s="45">
        <v>245.9</v>
      </c>
      <c r="BT30" s="45">
        <v>86.4</v>
      </c>
      <c r="BU30" s="45">
        <v>98.27</v>
      </c>
      <c r="BV30" s="46">
        <v>2171.91</v>
      </c>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row>
    <row r="31" spans="1:246" ht="17.100000000000001" customHeight="1" thickBot="1">
      <c r="A31" s="38"/>
      <c r="B31" s="721" t="s">
        <v>63</v>
      </c>
      <c r="C31" s="722"/>
      <c r="D31" s="56">
        <v>10.770000000000001</v>
      </c>
      <c r="E31" s="56">
        <v>214.09</v>
      </c>
      <c r="F31" s="56">
        <v>224.86</v>
      </c>
      <c r="G31" s="56">
        <v>30.91</v>
      </c>
      <c r="H31" s="56">
        <v>52.809999999999995</v>
      </c>
      <c r="I31" s="56">
        <v>31.52</v>
      </c>
      <c r="J31" s="56">
        <v>340.1</v>
      </c>
      <c r="K31" s="56">
        <v>333.00999999999993</v>
      </c>
      <c r="L31" s="56">
        <v>2564.2400000000002</v>
      </c>
      <c r="M31" s="56">
        <v>2897.25</v>
      </c>
      <c r="N31" s="56">
        <v>451.47999999999996</v>
      </c>
      <c r="O31" s="56">
        <v>252.05999999999995</v>
      </c>
      <c r="P31" s="56">
        <v>169.95999999999998</v>
      </c>
      <c r="Q31" s="57">
        <v>3770.75</v>
      </c>
      <c r="R31" s="721" t="s">
        <v>63</v>
      </c>
      <c r="S31" s="722"/>
      <c r="T31" s="56">
        <v>418.21</v>
      </c>
      <c r="U31" s="56">
        <v>661.68999999999994</v>
      </c>
      <c r="V31" s="56">
        <v>1079.9000000000001</v>
      </c>
      <c r="W31" s="56">
        <v>132.9</v>
      </c>
      <c r="X31" s="56">
        <v>36.190000000000005</v>
      </c>
      <c r="Y31" s="56">
        <v>37.699999999999989</v>
      </c>
      <c r="Z31" s="56">
        <v>1286.6899999999996</v>
      </c>
      <c r="AA31" s="56">
        <v>761.98999999999978</v>
      </c>
      <c r="AB31" s="56">
        <v>3440.0200000000004</v>
      </c>
      <c r="AC31" s="56">
        <v>4202.01</v>
      </c>
      <c r="AD31" s="56">
        <v>615.29</v>
      </c>
      <c r="AE31" s="56">
        <v>341.06</v>
      </c>
      <c r="AF31" s="56">
        <v>239.18</v>
      </c>
      <c r="AG31" s="57">
        <v>5397.54</v>
      </c>
      <c r="AH31" s="721" t="s">
        <v>63</v>
      </c>
      <c r="AI31" s="722"/>
      <c r="AJ31" s="56">
        <v>8119.4499999999989</v>
      </c>
      <c r="AK31" s="56">
        <v>7017.83</v>
      </c>
      <c r="AL31" s="56">
        <v>15137.280000000002</v>
      </c>
      <c r="AM31" s="56">
        <v>1673.58</v>
      </c>
      <c r="AN31" s="56">
        <v>1562.4299999999998</v>
      </c>
      <c r="AO31" s="56">
        <v>2648.1499999999996</v>
      </c>
      <c r="AP31" s="56">
        <v>21021.439999999999</v>
      </c>
      <c r="AQ31" s="56">
        <v>0</v>
      </c>
      <c r="AR31" s="56">
        <v>0</v>
      </c>
      <c r="AS31" s="56">
        <v>0</v>
      </c>
      <c r="AT31" s="56">
        <v>0</v>
      </c>
      <c r="AU31" s="56">
        <v>0</v>
      </c>
      <c r="AV31" s="56">
        <v>0</v>
      </c>
      <c r="AW31" s="57">
        <v>0</v>
      </c>
      <c r="AX31" s="721" t="s">
        <v>63</v>
      </c>
      <c r="AY31" s="722"/>
      <c r="AZ31" s="56">
        <v>0</v>
      </c>
      <c r="BA31" s="56">
        <v>0</v>
      </c>
      <c r="BB31" s="56">
        <v>0</v>
      </c>
      <c r="BC31" s="56">
        <v>0</v>
      </c>
      <c r="BD31" s="56">
        <v>0</v>
      </c>
      <c r="BE31" s="56">
        <v>0</v>
      </c>
      <c r="BF31" s="56">
        <v>0</v>
      </c>
      <c r="BG31" s="56">
        <v>0</v>
      </c>
      <c r="BH31" s="56">
        <v>0</v>
      </c>
      <c r="BI31" s="56">
        <v>0</v>
      </c>
      <c r="BJ31" s="56">
        <v>0</v>
      </c>
      <c r="BK31" s="56">
        <v>0</v>
      </c>
      <c r="BL31" s="56">
        <v>0</v>
      </c>
      <c r="BM31" s="57">
        <v>0</v>
      </c>
      <c r="BN31" s="721" t="s">
        <v>63</v>
      </c>
      <c r="BO31" s="722"/>
      <c r="BP31" s="56">
        <v>8881.4399999999987</v>
      </c>
      <c r="BQ31" s="56">
        <v>10457.849999999995</v>
      </c>
      <c r="BR31" s="56">
        <v>19339.290000000008</v>
      </c>
      <c r="BS31" s="56">
        <v>2288.87</v>
      </c>
      <c r="BT31" s="56">
        <v>1903.4900000000002</v>
      </c>
      <c r="BU31" s="56">
        <v>2887.33</v>
      </c>
      <c r="BV31" s="57">
        <v>26418.980000000007</v>
      </c>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row>
    <row r="32" spans="1:246" ht="17.100000000000001" customHeight="1">
      <c r="A32" s="38"/>
      <c r="B32" s="725" t="s">
        <v>64</v>
      </c>
      <c r="C32" s="50" t="s">
        <v>65</v>
      </c>
      <c r="D32" s="52">
        <v>2.89</v>
      </c>
      <c r="E32" s="52">
        <v>14.73</v>
      </c>
      <c r="F32" s="52">
        <v>17.62</v>
      </c>
      <c r="G32" s="52">
        <v>0.46</v>
      </c>
      <c r="H32" s="52">
        <v>3.18</v>
      </c>
      <c r="I32" s="52">
        <v>0.81</v>
      </c>
      <c r="J32" s="52">
        <v>22.07</v>
      </c>
      <c r="K32" s="52">
        <v>54.84</v>
      </c>
      <c r="L32" s="52">
        <v>239.55</v>
      </c>
      <c r="M32" s="52">
        <v>294.39</v>
      </c>
      <c r="N32" s="52">
        <v>31.23</v>
      </c>
      <c r="O32" s="52">
        <v>11.48</v>
      </c>
      <c r="P32" s="52">
        <v>7.66</v>
      </c>
      <c r="Q32" s="53">
        <v>344.76</v>
      </c>
      <c r="R32" s="725" t="s">
        <v>64</v>
      </c>
      <c r="S32" s="50" t="s">
        <v>65</v>
      </c>
      <c r="T32" s="52">
        <v>33.049999999999997</v>
      </c>
      <c r="U32" s="52">
        <v>52.54</v>
      </c>
      <c r="V32" s="52">
        <v>85.59</v>
      </c>
      <c r="W32" s="52">
        <v>18.649999999999999</v>
      </c>
      <c r="X32" s="52">
        <v>4.45</v>
      </c>
      <c r="Y32" s="52">
        <v>3.52</v>
      </c>
      <c r="Z32" s="52">
        <v>112.21</v>
      </c>
      <c r="AA32" s="52">
        <v>90.78</v>
      </c>
      <c r="AB32" s="52">
        <v>306.82</v>
      </c>
      <c r="AC32" s="52">
        <v>397.6</v>
      </c>
      <c r="AD32" s="52">
        <v>50.34</v>
      </c>
      <c r="AE32" s="52">
        <v>19.11</v>
      </c>
      <c r="AF32" s="52">
        <v>11.99</v>
      </c>
      <c r="AG32" s="53">
        <v>479.04</v>
      </c>
      <c r="AH32" s="725" t="s">
        <v>64</v>
      </c>
      <c r="AI32" s="50" t="s">
        <v>65</v>
      </c>
      <c r="AJ32" s="52">
        <v>2286.8000000000002</v>
      </c>
      <c r="AK32" s="52">
        <v>1340.77</v>
      </c>
      <c r="AL32" s="52">
        <v>3627.57</v>
      </c>
      <c r="AM32" s="52">
        <v>423.15</v>
      </c>
      <c r="AN32" s="52">
        <v>195.84</v>
      </c>
      <c r="AO32" s="52">
        <v>1001.28</v>
      </c>
      <c r="AP32" s="52">
        <v>5247.84</v>
      </c>
      <c r="AQ32" s="52">
        <v>0</v>
      </c>
      <c r="AR32" s="52">
        <v>0</v>
      </c>
      <c r="AS32" s="52">
        <v>0</v>
      </c>
      <c r="AT32" s="52">
        <v>0</v>
      </c>
      <c r="AU32" s="52">
        <v>0</v>
      </c>
      <c r="AV32" s="52">
        <v>0</v>
      </c>
      <c r="AW32" s="53">
        <v>0</v>
      </c>
      <c r="AX32" s="725" t="s">
        <v>64</v>
      </c>
      <c r="AY32" s="50" t="s">
        <v>65</v>
      </c>
      <c r="AZ32" s="52">
        <v>0</v>
      </c>
      <c r="BA32" s="52">
        <v>0</v>
      </c>
      <c r="BB32" s="52">
        <v>0</v>
      </c>
      <c r="BC32" s="52">
        <v>0</v>
      </c>
      <c r="BD32" s="52">
        <v>0</v>
      </c>
      <c r="BE32" s="52">
        <v>0</v>
      </c>
      <c r="BF32" s="52">
        <v>0</v>
      </c>
      <c r="BG32" s="52">
        <v>0</v>
      </c>
      <c r="BH32" s="52">
        <v>0</v>
      </c>
      <c r="BI32" s="52">
        <v>0</v>
      </c>
      <c r="BJ32" s="52">
        <v>0</v>
      </c>
      <c r="BK32" s="52">
        <v>0</v>
      </c>
      <c r="BL32" s="52">
        <v>0</v>
      </c>
      <c r="BM32" s="53">
        <v>0</v>
      </c>
      <c r="BN32" s="725" t="s">
        <v>64</v>
      </c>
      <c r="BO32" s="50" t="s">
        <v>65</v>
      </c>
      <c r="BP32" s="52">
        <v>2377.58</v>
      </c>
      <c r="BQ32" s="52">
        <v>1647.59</v>
      </c>
      <c r="BR32" s="52">
        <v>4025.17</v>
      </c>
      <c r="BS32" s="52">
        <v>473.49</v>
      </c>
      <c r="BT32" s="52">
        <v>214.95</v>
      </c>
      <c r="BU32" s="52">
        <v>1013.27</v>
      </c>
      <c r="BV32" s="53">
        <v>5726.88</v>
      </c>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row>
    <row r="33" spans="1:246" ht="17.100000000000001" customHeight="1">
      <c r="A33" s="38"/>
      <c r="B33" s="726"/>
      <c r="C33" s="50" t="s">
        <v>66</v>
      </c>
      <c r="D33" s="48">
        <v>0</v>
      </c>
      <c r="E33" s="48">
        <v>0</v>
      </c>
      <c r="F33" s="48">
        <v>0</v>
      </c>
      <c r="G33" s="48">
        <v>0</v>
      </c>
      <c r="H33" s="48">
        <v>0</v>
      </c>
      <c r="I33" s="48">
        <v>0</v>
      </c>
      <c r="J33" s="48">
        <v>0</v>
      </c>
      <c r="K33" s="48">
        <v>0.19</v>
      </c>
      <c r="L33" s="48">
        <v>8.2200000000000006</v>
      </c>
      <c r="M33" s="48">
        <v>8.41</v>
      </c>
      <c r="N33" s="48">
        <v>12.33</v>
      </c>
      <c r="O33" s="48">
        <v>2.52</v>
      </c>
      <c r="P33" s="48">
        <v>6.22</v>
      </c>
      <c r="Q33" s="49">
        <v>29.48</v>
      </c>
      <c r="R33" s="726"/>
      <c r="S33" s="50" t="s">
        <v>66</v>
      </c>
      <c r="T33" s="48">
        <v>1.37</v>
      </c>
      <c r="U33" s="48">
        <v>22.41</v>
      </c>
      <c r="V33" s="48">
        <v>23.78</v>
      </c>
      <c r="W33" s="48">
        <v>19.93</v>
      </c>
      <c r="X33" s="48">
        <v>1.35</v>
      </c>
      <c r="Y33" s="48">
        <v>3.45</v>
      </c>
      <c r="Z33" s="48">
        <v>48.51</v>
      </c>
      <c r="AA33" s="48">
        <v>1.56</v>
      </c>
      <c r="AB33" s="48">
        <v>30.63</v>
      </c>
      <c r="AC33" s="48">
        <v>32.19</v>
      </c>
      <c r="AD33" s="48">
        <v>32.26</v>
      </c>
      <c r="AE33" s="48">
        <v>3.87</v>
      </c>
      <c r="AF33" s="48">
        <v>9.67</v>
      </c>
      <c r="AG33" s="49">
        <v>77.989999999999995</v>
      </c>
      <c r="AH33" s="726"/>
      <c r="AI33" s="50" t="s">
        <v>66</v>
      </c>
      <c r="AJ33" s="48">
        <v>116.59</v>
      </c>
      <c r="AK33" s="48">
        <v>978.48</v>
      </c>
      <c r="AL33" s="48">
        <v>1095.07</v>
      </c>
      <c r="AM33" s="48">
        <v>1522.37</v>
      </c>
      <c r="AN33" s="48">
        <v>54.86</v>
      </c>
      <c r="AO33" s="48">
        <v>136.47999999999999</v>
      </c>
      <c r="AP33" s="48">
        <v>2808.78</v>
      </c>
      <c r="AQ33" s="48">
        <v>0</v>
      </c>
      <c r="AR33" s="48">
        <v>0</v>
      </c>
      <c r="AS33" s="48">
        <v>0</v>
      </c>
      <c r="AT33" s="48">
        <v>0</v>
      </c>
      <c r="AU33" s="48">
        <v>0</v>
      </c>
      <c r="AV33" s="48">
        <v>0</v>
      </c>
      <c r="AW33" s="49">
        <v>0</v>
      </c>
      <c r="AX33" s="726"/>
      <c r="AY33" s="50" t="s">
        <v>66</v>
      </c>
      <c r="AZ33" s="48">
        <v>0</v>
      </c>
      <c r="BA33" s="48">
        <v>0</v>
      </c>
      <c r="BB33" s="48">
        <v>0</v>
      </c>
      <c r="BC33" s="48">
        <v>0</v>
      </c>
      <c r="BD33" s="48">
        <v>0</v>
      </c>
      <c r="BE33" s="48">
        <v>0</v>
      </c>
      <c r="BF33" s="48">
        <v>0</v>
      </c>
      <c r="BG33" s="48">
        <v>0</v>
      </c>
      <c r="BH33" s="48">
        <v>0</v>
      </c>
      <c r="BI33" s="48">
        <v>0</v>
      </c>
      <c r="BJ33" s="48">
        <v>0</v>
      </c>
      <c r="BK33" s="48">
        <v>0</v>
      </c>
      <c r="BL33" s="48">
        <v>0</v>
      </c>
      <c r="BM33" s="49">
        <v>0</v>
      </c>
      <c r="BN33" s="726"/>
      <c r="BO33" s="50" t="s">
        <v>66</v>
      </c>
      <c r="BP33" s="48">
        <v>118.15</v>
      </c>
      <c r="BQ33" s="48">
        <v>1009.11</v>
      </c>
      <c r="BR33" s="48">
        <v>1127.26</v>
      </c>
      <c r="BS33" s="48">
        <v>1554.63</v>
      </c>
      <c r="BT33" s="48">
        <v>58.73</v>
      </c>
      <c r="BU33" s="48">
        <v>146.15</v>
      </c>
      <c r="BV33" s="49">
        <v>2886.77</v>
      </c>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row>
    <row r="34" spans="1:246" ht="17.100000000000001" customHeight="1">
      <c r="A34" s="38"/>
      <c r="B34" s="726"/>
      <c r="C34" s="50" t="s">
        <v>67</v>
      </c>
      <c r="D34" s="48">
        <v>0</v>
      </c>
      <c r="E34" s="48">
        <v>0</v>
      </c>
      <c r="F34" s="48">
        <v>0</v>
      </c>
      <c r="G34" s="48">
        <v>0</v>
      </c>
      <c r="H34" s="48">
        <v>0</v>
      </c>
      <c r="I34" s="48">
        <v>0</v>
      </c>
      <c r="J34" s="48">
        <v>0</v>
      </c>
      <c r="K34" s="48">
        <v>0</v>
      </c>
      <c r="L34" s="48">
        <v>0</v>
      </c>
      <c r="M34" s="48">
        <v>0</v>
      </c>
      <c r="N34" s="48">
        <v>0</v>
      </c>
      <c r="O34" s="48">
        <v>0</v>
      </c>
      <c r="P34" s="48">
        <v>0</v>
      </c>
      <c r="Q34" s="49">
        <v>0</v>
      </c>
      <c r="R34" s="726"/>
      <c r="S34" s="50" t="s">
        <v>67</v>
      </c>
      <c r="T34" s="48">
        <v>6.34</v>
      </c>
      <c r="U34" s="48">
        <v>28.63</v>
      </c>
      <c r="V34" s="48">
        <v>34.97</v>
      </c>
      <c r="W34" s="48">
        <v>0.17</v>
      </c>
      <c r="X34" s="48">
        <v>0</v>
      </c>
      <c r="Y34" s="48">
        <v>1.03</v>
      </c>
      <c r="Z34" s="48">
        <v>36.17</v>
      </c>
      <c r="AA34" s="48">
        <v>6.34</v>
      </c>
      <c r="AB34" s="48">
        <v>28.63</v>
      </c>
      <c r="AC34" s="48">
        <v>34.97</v>
      </c>
      <c r="AD34" s="48">
        <v>0.17</v>
      </c>
      <c r="AE34" s="48">
        <v>0</v>
      </c>
      <c r="AF34" s="48">
        <v>1.03</v>
      </c>
      <c r="AG34" s="49">
        <v>36.17</v>
      </c>
      <c r="AH34" s="726"/>
      <c r="AI34" s="50" t="s">
        <v>67</v>
      </c>
      <c r="AJ34" s="48">
        <v>1325.27</v>
      </c>
      <c r="AK34" s="48">
        <v>423.84</v>
      </c>
      <c r="AL34" s="48">
        <v>1749.11</v>
      </c>
      <c r="AM34" s="48">
        <v>16.77</v>
      </c>
      <c r="AN34" s="48">
        <v>344.9</v>
      </c>
      <c r="AO34" s="48">
        <v>1020.12</v>
      </c>
      <c r="AP34" s="48">
        <v>3130.9</v>
      </c>
      <c r="AQ34" s="48">
        <v>0</v>
      </c>
      <c r="AR34" s="48">
        <v>0</v>
      </c>
      <c r="AS34" s="48">
        <v>0</v>
      </c>
      <c r="AT34" s="48">
        <v>0</v>
      </c>
      <c r="AU34" s="48">
        <v>0</v>
      </c>
      <c r="AV34" s="48">
        <v>0</v>
      </c>
      <c r="AW34" s="49">
        <v>0</v>
      </c>
      <c r="AX34" s="726"/>
      <c r="AY34" s="50" t="s">
        <v>67</v>
      </c>
      <c r="AZ34" s="48">
        <v>0</v>
      </c>
      <c r="BA34" s="48">
        <v>0</v>
      </c>
      <c r="BB34" s="48">
        <v>0</v>
      </c>
      <c r="BC34" s="48">
        <v>0</v>
      </c>
      <c r="BD34" s="48">
        <v>0</v>
      </c>
      <c r="BE34" s="48">
        <v>0</v>
      </c>
      <c r="BF34" s="48">
        <v>0</v>
      </c>
      <c r="BG34" s="48">
        <v>0</v>
      </c>
      <c r="BH34" s="48">
        <v>0</v>
      </c>
      <c r="BI34" s="48">
        <v>0</v>
      </c>
      <c r="BJ34" s="48">
        <v>0</v>
      </c>
      <c r="BK34" s="48">
        <v>0</v>
      </c>
      <c r="BL34" s="48">
        <v>0</v>
      </c>
      <c r="BM34" s="49">
        <v>0</v>
      </c>
      <c r="BN34" s="726"/>
      <c r="BO34" s="50" t="s">
        <v>67</v>
      </c>
      <c r="BP34" s="48">
        <v>1331.61</v>
      </c>
      <c r="BQ34" s="48">
        <v>452.47</v>
      </c>
      <c r="BR34" s="48">
        <v>1784.08</v>
      </c>
      <c r="BS34" s="48">
        <v>16.940000000000001</v>
      </c>
      <c r="BT34" s="48">
        <v>344.9</v>
      </c>
      <c r="BU34" s="48">
        <v>1021.15</v>
      </c>
      <c r="BV34" s="49">
        <v>3167.07</v>
      </c>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row>
    <row r="35" spans="1:246" ht="17.100000000000001" customHeight="1">
      <c r="A35" s="38"/>
      <c r="B35" s="727"/>
      <c r="C35" s="44" t="s">
        <v>46</v>
      </c>
      <c r="D35" s="45">
        <v>2.89</v>
      </c>
      <c r="E35" s="45">
        <v>14.73</v>
      </c>
      <c r="F35" s="45">
        <v>17.62</v>
      </c>
      <c r="G35" s="45">
        <v>0.46</v>
      </c>
      <c r="H35" s="45">
        <v>3.18</v>
      </c>
      <c r="I35" s="45">
        <v>0.81</v>
      </c>
      <c r="J35" s="45">
        <v>22.07</v>
      </c>
      <c r="K35" s="45">
        <v>55.03</v>
      </c>
      <c r="L35" s="45">
        <v>247.77</v>
      </c>
      <c r="M35" s="45">
        <v>302.8</v>
      </c>
      <c r="N35" s="45">
        <v>43.56</v>
      </c>
      <c r="O35" s="45">
        <v>14</v>
      </c>
      <c r="P35" s="45">
        <v>13.879999999999999</v>
      </c>
      <c r="Q35" s="46">
        <v>374.24</v>
      </c>
      <c r="R35" s="727"/>
      <c r="S35" s="44" t="s">
        <v>46</v>
      </c>
      <c r="T35" s="45">
        <v>40.759999999999991</v>
      </c>
      <c r="U35" s="45">
        <v>103.58</v>
      </c>
      <c r="V35" s="45">
        <v>144.34</v>
      </c>
      <c r="W35" s="45">
        <v>38.75</v>
      </c>
      <c r="X35" s="45">
        <v>5.8000000000000007</v>
      </c>
      <c r="Y35" s="45">
        <v>8</v>
      </c>
      <c r="Z35" s="45">
        <v>196.89</v>
      </c>
      <c r="AA35" s="45">
        <v>98.68</v>
      </c>
      <c r="AB35" s="45">
        <v>366.08</v>
      </c>
      <c r="AC35" s="45">
        <v>464.76</v>
      </c>
      <c r="AD35" s="45">
        <v>82.77</v>
      </c>
      <c r="AE35" s="45">
        <v>22.98</v>
      </c>
      <c r="AF35" s="45">
        <v>22.69</v>
      </c>
      <c r="AG35" s="46">
        <v>593.19999999999993</v>
      </c>
      <c r="AH35" s="727"/>
      <c r="AI35" s="44" t="s">
        <v>46</v>
      </c>
      <c r="AJ35" s="45">
        <v>3728.6600000000003</v>
      </c>
      <c r="AK35" s="45">
        <v>2743.09</v>
      </c>
      <c r="AL35" s="45">
        <v>6471.75</v>
      </c>
      <c r="AM35" s="45">
        <v>1962.29</v>
      </c>
      <c r="AN35" s="45">
        <v>595.59999999999991</v>
      </c>
      <c r="AO35" s="45">
        <v>2157.88</v>
      </c>
      <c r="AP35" s="45">
        <v>11187.52</v>
      </c>
      <c r="AQ35" s="45">
        <v>0</v>
      </c>
      <c r="AR35" s="45">
        <v>0</v>
      </c>
      <c r="AS35" s="45">
        <v>0</v>
      </c>
      <c r="AT35" s="45">
        <v>0</v>
      </c>
      <c r="AU35" s="45">
        <v>0</v>
      </c>
      <c r="AV35" s="45">
        <v>0</v>
      </c>
      <c r="AW35" s="46">
        <v>0</v>
      </c>
      <c r="AX35" s="727"/>
      <c r="AY35" s="44" t="s">
        <v>46</v>
      </c>
      <c r="AZ35" s="45">
        <v>0</v>
      </c>
      <c r="BA35" s="45">
        <v>0</v>
      </c>
      <c r="BB35" s="45">
        <v>0</v>
      </c>
      <c r="BC35" s="45">
        <v>0</v>
      </c>
      <c r="BD35" s="45">
        <v>0</v>
      </c>
      <c r="BE35" s="45">
        <v>0</v>
      </c>
      <c r="BF35" s="45">
        <v>0</v>
      </c>
      <c r="BG35" s="45">
        <v>0</v>
      </c>
      <c r="BH35" s="45">
        <v>0</v>
      </c>
      <c r="BI35" s="45">
        <v>0</v>
      </c>
      <c r="BJ35" s="45">
        <v>0</v>
      </c>
      <c r="BK35" s="45">
        <v>0</v>
      </c>
      <c r="BL35" s="45">
        <v>0</v>
      </c>
      <c r="BM35" s="46">
        <v>0</v>
      </c>
      <c r="BN35" s="727"/>
      <c r="BO35" s="44" t="s">
        <v>46</v>
      </c>
      <c r="BP35" s="45">
        <v>3827.34</v>
      </c>
      <c r="BQ35" s="45">
        <v>3109.17</v>
      </c>
      <c r="BR35" s="45">
        <v>6936.51</v>
      </c>
      <c r="BS35" s="45">
        <v>2045.0600000000002</v>
      </c>
      <c r="BT35" s="45">
        <v>618.57999999999993</v>
      </c>
      <c r="BU35" s="45">
        <v>2180.5700000000002</v>
      </c>
      <c r="BV35" s="46">
        <v>11780.72</v>
      </c>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row>
    <row r="36" spans="1:246" ht="17.100000000000001" customHeight="1">
      <c r="A36" s="38"/>
      <c r="B36" s="58" t="s">
        <v>68</v>
      </c>
      <c r="C36" s="40" t="s">
        <v>69</v>
      </c>
      <c r="D36" s="45">
        <v>1.35</v>
      </c>
      <c r="E36" s="45">
        <v>1.97</v>
      </c>
      <c r="F36" s="45">
        <v>3.32</v>
      </c>
      <c r="G36" s="45">
        <v>0</v>
      </c>
      <c r="H36" s="45">
        <v>2.29</v>
      </c>
      <c r="I36" s="45">
        <v>0</v>
      </c>
      <c r="J36" s="45">
        <v>5.61</v>
      </c>
      <c r="K36" s="45">
        <v>46.86</v>
      </c>
      <c r="L36" s="45">
        <v>27.57</v>
      </c>
      <c r="M36" s="45">
        <v>74.430000000000007</v>
      </c>
      <c r="N36" s="45">
        <v>0.43</v>
      </c>
      <c r="O36" s="45">
        <v>9.2799999999999994</v>
      </c>
      <c r="P36" s="45">
        <v>0.11</v>
      </c>
      <c r="Q36" s="46">
        <v>84.25</v>
      </c>
      <c r="R36" s="58" t="s">
        <v>68</v>
      </c>
      <c r="S36" s="40" t="s">
        <v>69</v>
      </c>
      <c r="T36" s="45">
        <v>37.82</v>
      </c>
      <c r="U36" s="45">
        <v>3.42</v>
      </c>
      <c r="V36" s="45">
        <v>41.24</v>
      </c>
      <c r="W36" s="45">
        <v>0.01</v>
      </c>
      <c r="X36" s="45">
        <v>1.58</v>
      </c>
      <c r="Y36" s="45">
        <v>0.26</v>
      </c>
      <c r="Z36" s="45">
        <v>43.09</v>
      </c>
      <c r="AA36" s="45">
        <v>86.03</v>
      </c>
      <c r="AB36" s="45">
        <v>32.96</v>
      </c>
      <c r="AC36" s="45">
        <v>118.99</v>
      </c>
      <c r="AD36" s="45">
        <v>0.44</v>
      </c>
      <c r="AE36" s="45">
        <v>13.15</v>
      </c>
      <c r="AF36" s="45">
        <v>0.37</v>
      </c>
      <c r="AG36" s="46">
        <v>132.94999999999999</v>
      </c>
      <c r="AH36" s="58" t="s">
        <v>68</v>
      </c>
      <c r="AI36" s="40" t="s">
        <v>69</v>
      </c>
      <c r="AJ36" s="45">
        <v>2965.81</v>
      </c>
      <c r="AK36" s="45">
        <v>545.13</v>
      </c>
      <c r="AL36" s="45">
        <v>3510.94</v>
      </c>
      <c r="AM36" s="45">
        <v>9.58</v>
      </c>
      <c r="AN36" s="45">
        <v>224.36</v>
      </c>
      <c r="AO36" s="45">
        <v>140.96</v>
      </c>
      <c r="AP36" s="45">
        <v>3885.84</v>
      </c>
      <c r="AQ36" s="45">
        <v>0</v>
      </c>
      <c r="AR36" s="45">
        <v>0</v>
      </c>
      <c r="AS36" s="45">
        <v>0</v>
      </c>
      <c r="AT36" s="45">
        <v>0</v>
      </c>
      <c r="AU36" s="45">
        <v>0</v>
      </c>
      <c r="AV36" s="45">
        <v>0</v>
      </c>
      <c r="AW36" s="46">
        <v>0</v>
      </c>
      <c r="AX36" s="58" t="s">
        <v>68</v>
      </c>
      <c r="AY36" s="40" t="s">
        <v>69</v>
      </c>
      <c r="AZ36" s="45">
        <v>0</v>
      </c>
      <c r="BA36" s="45">
        <v>0</v>
      </c>
      <c r="BB36" s="45">
        <v>0</v>
      </c>
      <c r="BC36" s="45">
        <v>0</v>
      </c>
      <c r="BD36" s="45">
        <v>0</v>
      </c>
      <c r="BE36" s="45">
        <v>0</v>
      </c>
      <c r="BF36" s="45">
        <v>0</v>
      </c>
      <c r="BG36" s="45">
        <v>0</v>
      </c>
      <c r="BH36" s="45">
        <v>0</v>
      </c>
      <c r="BI36" s="45">
        <v>0</v>
      </c>
      <c r="BJ36" s="45">
        <v>0</v>
      </c>
      <c r="BK36" s="45">
        <v>0</v>
      </c>
      <c r="BL36" s="45">
        <v>0</v>
      </c>
      <c r="BM36" s="46">
        <v>0</v>
      </c>
      <c r="BN36" s="58" t="s">
        <v>68</v>
      </c>
      <c r="BO36" s="40" t="s">
        <v>69</v>
      </c>
      <c r="BP36" s="45">
        <v>3051.84</v>
      </c>
      <c r="BQ36" s="45">
        <v>578.09</v>
      </c>
      <c r="BR36" s="45">
        <v>3629.93</v>
      </c>
      <c r="BS36" s="45">
        <v>10.02</v>
      </c>
      <c r="BT36" s="45">
        <v>237.51</v>
      </c>
      <c r="BU36" s="45">
        <v>141.33000000000001</v>
      </c>
      <c r="BV36" s="46">
        <v>4018.79</v>
      </c>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row>
    <row r="37" spans="1:246" ht="17.100000000000001" customHeight="1">
      <c r="A37" s="38"/>
      <c r="B37" s="51" t="s">
        <v>70</v>
      </c>
      <c r="C37" s="44" t="s">
        <v>71</v>
      </c>
      <c r="D37" s="45">
        <v>0.08</v>
      </c>
      <c r="E37" s="45">
        <v>3.34</v>
      </c>
      <c r="F37" s="45">
        <v>3.42</v>
      </c>
      <c r="G37" s="45">
        <v>1.41</v>
      </c>
      <c r="H37" s="45">
        <v>0</v>
      </c>
      <c r="I37" s="45">
        <v>0</v>
      </c>
      <c r="J37" s="45">
        <v>4.83</v>
      </c>
      <c r="K37" s="45">
        <v>1.41</v>
      </c>
      <c r="L37" s="45">
        <v>102.98</v>
      </c>
      <c r="M37" s="45">
        <v>104.39</v>
      </c>
      <c r="N37" s="45">
        <v>4.71</v>
      </c>
      <c r="O37" s="45">
        <v>0.86</v>
      </c>
      <c r="P37" s="45">
        <v>0</v>
      </c>
      <c r="Q37" s="46">
        <v>109.96</v>
      </c>
      <c r="R37" s="51" t="s">
        <v>70</v>
      </c>
      <c r="S37" s="44" t="s">
        <v>71</v>
      </c>
      <c r="T37" s="45">
        <v>8.58</v>
      </c>
      <c r="U37" s="45">
        <v>9.25</v>
      </c>
      <c r="V37" s="45">
        <v>17.829999999999998</v>
      </c>
      <c r="W37" s="45">
        <v>246.1</v>
      </c>
      <c r="X37" s="45">
        <v>0.78</v>
      </c>
      <c r="Y37" s="45">
        <v>0.03</v>
      </c>
      <c r="Z37" s="45">
        <v>264.74</v>
      </c>
      <c r="AA37" s="45">
        <v>10.07</v>
      </c>
      <c r="AB37" s="45">
        <v>115.57</v>
      </c>
      <c r="AC37" s="45">
        <v>125.64</v>
      </c>
      <c r="AD37" s="45">
        <v>252.22</v>
      </c>
      <c r="AE37" s="45">
        <v>1.64</v>
      </c>
      <c r="AF37" s="45">
        <v>0.03</v>
      </c>
      <c r="AG37" s="46">
        <v>379.53</v>
      </c>
      <c r="AH37" s="51" t="s">
        <v>70</v>
      </c>
      <c r="AI37" s="44" t="s">
        <v>71</v>
      </c>
      <c r="AJ37" s="45">
        <v>69.180000000000007</v>
      </c>
      <c r="AK37" s="45">
        <v>554.61</v>
      </c>
      <c r="AL37" s="45">
        <v>623.79</v>
      </c>
      <c r="AM37" s="45">
        <v>1785.72</v>
      </c>
      <c r="AN37" s="45">
        <v>41.05</v>
      </c>
      <c r="AO37" s="45">
        <v>28.58</v>
      </c>
      <c r="AP37" s="45">
        <v>2479.14</v>
      </c>
      <c r="AQ37" s="45">
        <v>0</v>
      </c>
      <c r="AR37" s="45">
        <v>0</v>
      </c>
      <c r="AS37" s="45">
        <v>0</v>
      </c>
      <c r="AT37" s="45">
        <v>0</v>
      </c>
      <c r="AU37" s="45">
        <v>0</v>
      </c>
      <c r="AV37" s="45">
        <v>0</v>
      </c>
      <c r="AW37" s="46">
        <v>0</v>
      </c>
      <c r="AX37" s="51" t="s">
        <v>70</v>
      </c>
      <c r="AY37" s="44" t="s">
        <v>71</v>
      </c>
      <c r="AZ37" s="45">
        <v>0</v>
      </c>
      <c r="BA37" s="45">
        <v>0</v>
      </c>
      <c r="BB37" s="45">
        <v>0</v>
      </c>
      <c r="BC37" s="45">
        <v>0</v>
      </c>
      <c r="BD37" s="45">
        <v>0</v>
      </c>
      <c r="BE37" s="45">
        <v>0</v>
      </c>
      <c r="BF37" s="45">
        <v>0</v>
      </c>
      <c r="BG37" s="45">
        <v>0.27</v>
      </c>
      <c r="BH37" s="45">
        <v>83.12</v>
      </c>
      <c r="BI37" s="45">
        <v>83.39</v>
      </c>
      <c r="BJ37" s="45">
        <v>13245.16</v>
      </c>
      <c r="BK37" s="45">
        <v>163.26</v>
      </c>
      <c r="BL37" s="45">
        <v>41.54</v>
      </c>
      <c r="BM37" s="46">
        <v>13533.35</v>
      </c>
      <c r="BN37" s="51" t="s">
        <v>70</v>
      </c>
      <c r="BO37" s="44" t="s">
        <v>71</v>
      </c>
      <c r="BP37" s="45">
        <v>79.52</v>
      </c>
      <c r="BQ37" s="45">
        <v>753.3</v>
      </c>
      <c r="BR37" s="45">
        <v>832.82</v>
      </c>
      <c r="BS37" s="45">
        <v>15283.1</v>
      </c>
      <c r="BT37" s="45">
        <v>205.95</v>
      </c>
      <c r="BU37" s="45">
        <v>70.150000000000006</v>
      </c>
      <c r="BV37" s="46">
        <v>16392.02</v>
      </c>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row>
    <row r="38" spans="1:246" ht="17.100000000000001" customHeight="1">
      <c r="A38" s="38"/>
      <c r="B38" s="51" t="s">
        <v>72</v>
      </c>
      <c r="C38" s="59" t="s">
        <v>73</v>
      </c>
      <c r="D38" s="45">
        <v>0.1</v>
      </c>
      <c r="E38" s="45">
        <v>1.65</v>
      </c>
      <c r="F38" s="45">
        <v>1.75</v>
      </c>
      <c r="G38" s="45">
        <v>0</v>
      </c>
      <c r="H38" s="45">
        <v>2.1</v>
      </c>
      <c r="I38" s="45">
        <v>0</v>
      </c>
      <c r="J38" s="45">
        <v>3.85</v>
      </c>
      <c r="K38" s="45">
        <v>22.14</v>
      </c>
      <c r="L38" s="45">
        <v>29.83</v>
      </c>
      <c r="M38" s="45">
        <v>51.97</v>
      </c>
      <c r="N38" s="45">
        <v>1.31</v>
      </c>
      <c r="O38" s="45">
        <v>7.99</v>
      </c>
      <c r="P38" s="45">
        <v>0.13</v>
      </c>
      <c r="Q38" s="46">
        <v>61.4</v>
      </c>
      <c r="R38" s="51" t="s">
        <v>72</v>
      </c>
      <c r="S38" s="59" t="s">
        <v>73</v>
      </c>
      <c r="T38" s="45">
        <v>61.870000000000005</v>
      </c>
      <c r="U38" s="45">
        <v>42.33</v>
      </c>
      <c r="V38" s="45">
        <v>104.2</v>
      </c>
      <c r="W38" s="45">
        <v>0</v>
      </c>
      <c r="X38" s="45">
        <v>11.33</v>
      </c>
      <c r="Y38" s="45">
        <v>0</v>
      </c>
      <c r="Z38" s="45">
        <v>115.53</v>
      </c>
      <c r="AA38" s="45">
        <v>84.11</v>
      </c>
      <c r="AB38" s="45">
        <v>73.81</v>
      </c>
      <c r="AC38" s="45">
        <v>157.92000000000002</v>
      </c>
      <c r="AD38" s="45">
        <v>1.31</v>
      </c>
      <c r="AE38" s="45">
        <v>21.419999999999998</v>
      </c>
      <c r="AF38" s="45">
        <v>0.13</v>
      </c>
      <c r="AG38" s="46">
        <v>180.78</v>
      </c>
      <c r="AH38" s="51" t="s">
        <v>72</v>
      </c>
      <c r="AI38" s="59" t="s">
        <v>73</v>
      </c>
      <c r="AJ38" s="45">
        <v>5672.51</v>
      </c>
      <c r="AK38" s="45">
        <v>900.52</v>
      </c>
      <c r="AL38" s="45">
        <v>6573.0300000000007</v>
      </c>
      <c r="AM38" s="45">
        <v>18.39</v>
      </c>
      <c r="AN38" s="45">
        <v>543.16999999999996</v>
      </c>
      <c r="AO38" s="45">
        <v>351.27</v>
      </c>
      <c r="AP38" s="45">
        <v>7485.86</v>
      </c>
      <c r="AQ38" s="45">
        <v>0</v>
      </c>
      <c r="AR38" s="45">
        <v>0</v>
      </c>
      <c r="AS38" s="45">
        <v>0</v>
      </c>
      <c r="AT38" s="45">
        <v>0</v>
      </c>
      <c r="AU38" s="45">
        <v>0</v>
      </c>
      <c r="AV38" s="45">
        <v>0</v>
      </c>
      <c r="AW38" s="46">
        <v>0</v>
      </c>
      <c r="AX38" s="51" t="s">
        <v>72</v>
      </c>
      <c r="AY38" s="59" t="s">
        <v>73</v>
      </c>
      <c r="AZ38" s="45">
        <v>0</v>
      </c>
      <c r="BA38" s="45">
        <v>0</v>
      </c>
      <c r="BB38" s="45">
        <v>0</v>
      </c>
      <c r="BC38" s="45">
        <v>0</v>
      </c>
      <c r="BD38" s="45">
        <v>0</v>
      </c>
      <c r="BE38" s="45">
        <v>0</v>
      </c>
      <c r="BF38" s="45">
        <v>0</v>
      </c>
      <c r="BG38" s="45">
        <v>0</v>
      </c>
      <c r="BH38" s="45">
        <v>0</v>
      </c>
      <c r="BI38" s="45">
        <v>0</v>
      </c>
      <c r="BJ38" s="45">
        <v>0</v>
      </c>
      <c r="BK38" s="45">
        <v>0</v>
      </c>
      <c r="BL38" s="45">
        <v>0</v>
      </c>
      <c r="BM38" s="46">
        <v>0</v>
      </c>
      <c r="BN38" s="51" t="s">
        <v>72</v>
      </c>
      <c r="BO38" s="59" t="s">
        <v>73</v>
      </c>
      <c r="BP38" s="45">
        <v>5756.6200000000008</v>
      </c>
      <c r="BQ38" s="45">
        <v>974.32999999999993</v>
      </c>
      <c r="BR38" s="45">
        <v>6730.9500000000007</v>
      </c>
      <c r="BS38" s="45">
        <v>19.7</v>
      </c>
      <c r="BT38" s="45">
        <v>564.59</v>
      </c>
      <c r="BU38" s="45">
        <v>351.4</v>
      </c>
      <c r="BV38" s="46">
        <v>7666.6399999999994</v>
      </c>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row>
    <row r="39" spans="1:246" ht="17.100000000000001" customHeight="1">
      <c r="A39" s="38"/>
      <c r="B39" s="51" t="s">
        <v>74</v>
      </c>
      <c r="C39" s="59" t="s">
        <v>75</v>
      </c>
      <c r="D39" s="45">
        <v>0</v>
      </c>
      <c r="E39" s="45">
        <v>0</v>
      </c>
      <c r="F39" s="45">
        <v>0</v>
      </c>
      <c r="G39" s="45">
        <v>0</v>
      </c>
      <c r="H39" s="45">
        <v>0</v>
      </c>
      <c r="I39" s="45">
        <v>0</v>
      </c>
      <c r="J39" s="45">
        <v>0</v>
      </c>
      <c r="K39" s="45">
        <v>0</v>
      </c>
      <c r="L39" s="45">
        <v>0</v>
      </c>
      <c r="M39" s="45">
        <v>0</v>
      </c>
      <c r="N39" s="45">
        <v>0</v>
      </c>
      <c r="O39" s="45">
        <v>0</v>
      </c>
      <c r="P39" s="45">
        <v>0</v>
      </c>
      <c r="Q39" s="46">
        <v>0</v>
      </c>
      <c r="R39" s="51" t="s">
        <v>74</v>
      </c>
      <c r="S39" s="59" t="s">
        <v>75</v>
      </c>
      <c r="T39" s="45">
        <v>0</v>
      </c>
      <c r="U39" s="45">
        <v>0</v>
      </c>
      <c r="V39" s="45">
        <v>0</v>
      </c>
      <c r="W39" s="45">
        <v>0</v>
      </c>
      <c r="X39" s="45">
        <v>0</v>
      </c>
      <c r="Y39" s="45">
        <v>0</v>
      </c>
      <c r="Z39" s="45">
        <v>0</v>
      </c>
      <c r="AA39" s="45">
        <v>0</v>
      </c>
      <c r="AB39" s="45">
        <v>0</v>
      </c>
      <c r="AC39" s="45">
        <v>0</v>
      </c>
      <c r="AD39" s="45">
        <v>0</v>
      </c>
      <c r="AE39" s="45">
        <v>0</v>
      </c>
      <c r="AF39" s="45">
        <v>0</v>
      </c>
      <c r="AG39" s="46">
        <v>0</v>
      </c>
      <c r="AH39" s="51" t="s">
        <v>74</v>
      </c>
      <c r="AI39" s="59" t="s">
        <v>75</v>
      </c>
      <c r="AJ39" s="45">
        <v>0</v>
      </c>
      <c r="AK39" s="45">
        <v>0</v>
      </c>
      <c r="AL39" s="45">
        <v>0</v>
      </c>
      <c r="AM39" s="45">
        <v>0</v>
      </c>
      <c r="AN39" s="45">
        <v>0</v>
      </c>
      <c r="AO39" s="45">
        <v>0</v>
      </c>
      <c r="AP39" s="45">
        <v>0</v>
      </c>
      <c r="AQ39" s="45">
        <v>0</v>
      </c>
      <c r="AR39" s="45">
        <v>0</v>
      </c>
      <c r="AS39" s="45">
        <v>0</v>
      </c>
      <c r="AT39" s="45">
        <v>0</v>
      </c>
      <c r="AU39" s="45">
        <v>0</v>
      </c>
      <c r="AV39" s="45">
        <v>0</v>
      </c>
      <c r="AW39" s="46">
        <v>0</v>
      </c>
      <c r="AX39" s="51" t="s">
        <v>74</v>
      </c>
      <c r="AY39" s="59" t="s">
        <v>75</v>
      </c>
      <c r="AZ39" s="45">
        <v>901.77</v>
      </c>
      <c r="BA39" s="45">
        <v>104.89</v>
      </c>
      <c r="BB39" s="45">
        <v>1006.66</v>
      </c>
      <c r="BC39" s="45">
        <v>2.42</v>
      </c>
      <c r="BD39" s="45">
        <v>130.1</v>
      </c>
      <c r="BE39" s="45">
        <v>549.1</v>
      </c>
      <c r="BF39" s="45">
        <v>1688.28</v>
      </c>
      <c r="BG39" s="45">
        <v>0</v>
      </c>
      <c r="BH39" s="45">
        <v>0</v>
      </c>
      <c r="BI39" s="45">
        <v>0</v>
      </c>
      <c r="BJ39" s="45">
        <v>0</v>
      </c>
      <c r="BK39" s="45">
        <v>0</v>
      </c>
      <c r="BL39" s="45">
        <v>0</v>
      </c>
      <c r="BM39" s="46">
        <v>0</v>
      </c>
      <c r="BN39" s="51" t="s">
        <v>74</v>
      </c>
      <c r="BO39" s="59" t="s">
        <v>75</v>
      </c>
      <c r="BP39" s="45">
        <v>901.77</v>
      </c>
      <c r="BQ39" s="45">
        <v>104.89</v>
      </c>
      <c r="BR39" s="45">
        <v>1006.66</v>
      </c>
      <c r="BS39" s="45">
        <v>2.42</v>
      </c>
      <c r="BT39" s="45">
        <v>130.1</v>
      </c>
      <c r="BU39" s="45">
        <v>549.1</v>
      </c>
      <c r="BV39" s="46">
        <v>1688.28</v>
      </c>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row>
    <row r="40" spans="1:246" ht="17.100000000000001" customHeight="1">
      <c r="A40" s="38"/>
      <c r="B40" s="732" t="s">
        <v>76</v>
      </c>
      <c r="C40" s="50" t="s">
        <v>77</v>
      </c>
      <c r="D40" s="48">
        <v>0</v>
      </c>
      <c r="E40" s="48">
        <v>4.28</v>
      </c>
      <c r="F40" s="48">
        <v>4.28</v>
      </c>
      <c r="G40" s="48">
        <v>1.72</v>
      </c>
      <c r="H40" s="48">
        <v>0.75</v>
      </c>
      <c r="I40" s="48">
        <v>0.84</v>
      </c>
      <c r="J40" s="48">
        <v>7.59</v>
      </c>
      <c r="K40" s="48">
        <v>0</v>
      </c>
      <c r="L40" s="48">
        <v>22.3</v>
      </c>
      <c r="M40" s="48">
        <v>22.3</v>
      </c>
      <c r="N40" s="48">
        <v>9.84</v>
      </c>
      <c r="O40" s="48">
        <v>1.35</v>
      </c>
      <c r="P40" s="48">
        <v>3.93</v>
      </c>
      <c r="Q40" s="49">
        <v>37.42</v>
      </c>
      <c r="R40" s="732" t="s">
        <v>76</v>
      </c>
      <c r="S40" s="50" t="s">
        <v>77</v>
      </c>
      <c r="T40" s="48">
        <v>48.82</v>
      </c>
      <c r="U40" s="48">
        <v>18.38</v>
      </c>
      <c r="V40" s="48">
        <v>67.2</v>
      </c>
      <c r="W40" s="48">
        <v>24.7</v>
      </c>
      <c r="X40" s="48">
        <v>4.16</v>
      </c>
      <c r="Y40" s="48">
        <v>24.78</v>
      </c>
      <c r="Z40" s="48">
        <v>120.84</v>
      </c>
      <c r="AA40" s="48">
        <v>48.82</v>
      </c>
      <c r="AB40" s="48">
        <v>44.96</v>
      </c>
      <c r="AC40" s="48">
        <v>93.78</v>
      </c>
      <c r="AD40" s="48">
        <v>36.26</v>
      </c>
      <c r="AE40" s="48">
        <v>6.26</v>
      </c>
      <c r="AF40" s="48">
        <v>29.55</v>
      </c>
      <c r="AG40" s="49">
        <v>165.85</v>
      </c>
      <c r="AH40" s="732" t="s">
        <v>76</v>
      </c>
      <c r="AI40" s="50" t="s">
        <v>77</v>
      </c>
      <c r="AJ40" s="48">
        <v>872.66</v>
      </c>
      <c r="AK40" s="48">
        <v>892.63</v>
      </c>
      <c r="AL40" s="48">
        <v>1765.29</v>
      </c>
      <c r="AM40" s="48">
        <v>811.78</v>
      </c>
      <c r="AN40" s="48">
        <v>118.1</v>
      </c>
      <c r="AO40" s="48">
        <v>574.32000000000005</v>
      </c>
      <c r="AP40" s="48">
        <v>3269.49</v>
      </c>
      <c r="AQ40" s="48">
        <v>0</v>
      </c>
      <c r="AR40" s="48">
        <v>0</v>
      </c>
      <c r="AS40" s="48">
        <v>0</v>
      </c>
      <c r="AT40" s="48">
        <v>0</v>
      </c>
      <c r="AU40" s="48">
        <v>0</v>
      </c>
      <c r="AV40" s="48">
        <v>0</v>
      </c>
      <c r="AW40" s="49">
        <v>0</v>
      </c>
      <c r="AX40" s="732" t="s">
        <v>76</v>
      </c>
      <c r="AY40" s="50" t="s">
        <v>77</v>
      </c>
      <c r="AZ40" s="48">
        <v>0</v>
      </c>
      <c r="BA40" s="48">
        <v>0</v>
      </c>
      <c r="BB40" s="48">
        <v>0</v>
      </c>
      <c r="BC40" s="48">
        <v>0</v>
      </c>
      <c r="BD40" s="48">
        <v>0</v>
      </c>
      <c r="BE40" s="48">
        <v>0</v>
      </c>
      <c r="BF40" s="48">
        <v>0</v>
      </c>
      <c r="BG40" s="48">
        <v>0</v>
      </c>
      <c r="BH40" s="48">
        <v>0</v>
      </c>
      <c r="BI40" s="48">
        <v>0</v>
      </c>
      <c r="BJ40" s="48">
        <v>0</v>
      </c>
      <c r="BK40" s="48">
        <v>0</v>
      </c>
      <c r="BL40" s="48">
        <v>0</v>
      </c>
      <c r="BM40" s="49">
        <v>0</v>
      </c>
      <c r="BN40" s="732" t="s">
        <v>76</v>
      </c>
      <c r="BO40" s="50" t="s">
        <v>77</v>
      </c>
      <c r="BP40" s="48">
        <v>921.48</v>
      </c>
      <c r="BQ40" s="48">
        <v>937.59</v>
      </c>
      <c r="BR40" s="48">
        <v>1859.07</v>
      </c>
      <c r="BS40" s="48">
        <v>848.04</v>
      </c>
      <c r="BT40" s="48">
        <v>124.36</v>
      </c>
      <c r="BU40" s="48">
        <v>603.87</v>
      </c>
      <c r="BV40" s="49">
        <v>3435.34</v>
      </c>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row>
    <row r="41" spans="1:246" ht="17.100000000000001" customHeight="1">
      <c r="A41" s="38"/>
      <c r="B41" s="733"/>
      <c r="C41" s="50" t="s">
        <v>78</v>
      </c>
      <c r="D41" s="48">
        <v>0</v>
      </c>
      <c r="E41" s="48">
        <v>0</v>
      </c>
      <c r="F41" s="48">
        <v>0</v>
      </c>
      <c r="G41" s="48">
        <v>0</v>
      </c>
      <c r="H41" s="48">
        <v>0</v>
      </c>
      <c r="I41" s="48">
        <v>0</v>
      </c>
      <c r="J41" s="48">
        <v>0</v>
      </c>
      <c r="K41" s="48">
        <v>0</v>
      </c>
      <c r="L41" s="48">
        <v>0</v>
      </c>
      <c r="M41" s="48">
        <v>0</v>
      </c>
      <c r="N41" s="48">
        <v>0</v>
      </c>
      <c r="O41" s="48">
        <v>0</v>
      </c>
      <c r="P41" s="48">
        <v>0</v>
      </c>
      <c r="Q41" s="49">
        <v>0</v>
      </c>
      <c r="R41" s="733"/>
      <c r="S41" s="50" t="s">
        <v>78</v>
      </c>
      <c r="T41" s="48">
        <v>0.34</v>
      </c>
      <c r="U41" s="48">
        <v>8</v>
      </c>
      <c r="V41" s="48">
        <v>8.34</v>
      </c>
      <c r="W41" s="48">
        <v>0.8</v>
      </c>
      <c r="X41" s="48">
        <v>2.79</v>
      </c>
      <c r="Y41" s="48">
        <v>6.67</v>
      </c>
      <c r="Z41" s="48">
        <v>18.600000000000001</v>
      </c>
      <c r="AA41" s="48">
        <v>0.34</v>
      </c>
      <c r="AB41" s="48">
        <v>8</v>
      </c>
      <c r="AC41" s="48">
        <v>8.34</v>
      </c>
      <c r="AD41" s="48">
        <v>0.8</v>
      </c>
      <c r="AE41" s="48">
        <v>2.79</v>
      </c>
      <c r="AF41" s="48">
        <v>6.67</v>
      </c>
      <c r="AG41" s="49">
        <v>18.600000000000001</v>
      </c>
      <c r="AH41" s="733"/>
      <c r="AI41" s="50" t="s">
        <v>78</v>
      </c>
      <c r="AJ41" s="48">
        <v>398.11</v>
      </c>
      <c r="AK41" s="48">
        <v>400.42</v>
      </c>
      <c r="AL41" s="48">
        <v>798.53</v>
      </c>
      <c r="AM41" s="48">
        <v>711.9</v>
      </c>
      <c r="AN41" s="48">
        <v>52.58</v>
      </c>
      <c r="AO41" s="48">
        <v>146.53</v>
      </c>
      <c r="AP41" s="48">
        <v>1709.54</v>
      </c>
      <c r="AQ41" s="48">
        <v>0</v>
      </c>
      <c r="AR41" s="48">
        <v>0</v>
      </c>
      <c r="AS41" s="48">
        <v>0</v>
      </c>
      <c r="AT41" s="48">
        <v>0</v>
      </c>
      <c r="AU41" s="48">
        <v>0</v>
      </c>
      <c r="AV41" s="48">
        <v>0</v>
      </c>
      <c r="AW41" s="49">
        <v>0</v>
      </c>
      <c r="AX41" s="733"/>
      <c r="AY41" s="50" t="s">
        <v>78</v>
      </c>
      <c r="AZ41" s="48">
        <v>0</v>
      </c>
      <c r="BA41" s="48">
        <v>0</v>
      </c>
      <c r="BB41" s="48">
        <v>0</v>
      </c>
      <c r="BC41" s="48">
        <v>0</v>
      </c>
      <c r="BD41" s="48">
        <v>0</v>
      </c>
      <c r="BE41" s="48">
        <v>0</v>
      </c>
      <c r="BF41" s="48">
        <v>0</v>
      </c>
      <c r="BG41" s="48">
        <v>0</v>
      </c>
      <c r="BH41" s="48">
        <v>0</v>
      </c>
      <c r="BI41" s="48">
        <v>0</v>
      </c>
      <c r="BJ41" s="48">
        <v>0</v>
      </c>
      <c r="BK41" s="48">
        <v>0</v>
      </c>
      <c r="BL41" s="48">
        <v>0</v>
      </c>
      <c r="BM41" s="49">
        <v>0</v>
      </c>
      <c r="BN41" s="733"/>
      <c r="BO41" s="50" t="s">
        <v>78</v>
      </c>
      <c r="BP41" s="48">
        <v>398.45</v>
      </c>
      <c r="BQ41" s="48">
        <v>408.42</v>
      </c>
      <c r="BR41" s="48">
        <v>806.87</v>
      </c>
      <c r="BS41" s="48">
        <v>712.7</v>
      </c>
      <c r="BT41" s="48">
        <v>55.37</v>
      </c>
      <c r="BU41" s="48">
        <v>153.19999999999999</v>
      </c>
      <c r="BV41" s="49">
        <v>1728.14</v>
      </c>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row>
    <row r="42" spans="1:246" ht="17.100000000000001" customHeight="1">
      <c r="A42" s="38"/>
      <c r="B42" s="733"/>
      <c r="C42" s="50" t="s">
        <v>79</v>
      </c>
      <c r="D42" s="48">
        <v>0</v>
      </c>
      <c r="E42" s="48">
        <v>0</v>
      </c>
      <c r="F42" s="48">
        <v>0</v>
      </c>
      <c r="G42" s="48">
        <v>0</v>
      </c>
      <c r="H42" s="48">
        <v>0</v>
      </c>
      <c r="I42" s="48">
        <v>0</v>
      </c>
      <c r="J42" s="48">
        <v>0</v>
      </c>
      <c r="K42" s="48">
        <v>0.23</v>
      </c>
      <c r="L42" s="48">
        <v>7.64</v>
      </c>
      <c r="M42" s="48">
        <v>7.87</v>
      </c>
      <c r="N42" s="48">
        <v>6.9</v>
      </c>
      <c r="O42" s="48">
        <v>0.75</v>
      </c>
      <c r="P42" s="48">
        <v>2.35</v>
      </c>
      <c r="Q42" s="49">
        <v>17.87</v>
      </c>
      <c r="R42" s="733"/>
      <c r="S42" s="50" t="s">
        <v>79</v>
      </c>
      <c r="T42" s="48">
        <v>7.0000000000000007E-2</v>
      </c>
      <c r="U42" s="48">
        <v>5.01</v>
      </c>
      <c r="V42" s="48">
        <v>5.08</v>
      </c>
      <c r="W42" s="48">
        <v>24.43</v>
      </c>
      <c r="X42" s="48">
        <v>3.27</v>
      </c>
      <c r="Y42" s="48">
        <v>5.89</v>
      </c>
      <c r="Z42" s="48">
        <v>38.67</v>
      </c>
      <c r="AA42" s="48">
        <v>0.3</v>
      </c>
      <c r="AB42" s="48">
        <v>12.65</v>
      </c>
      <c r="AC42" s="48">
        <v>12.95</v>
      </c>
      <c r="AD42" s="48">
        <v>31.33</v>
      </c>
      <c r="AE42" s="48">
        <v>4.0199999999999996</v>
      </c>
      <c r="AF42" s="48">
        <v>8.24</v>
      </c>
      <c r="AG42" s="49">
        <v>56.54</v>
      </c>
      <c r="AH42" s="733"/>
      <c r="AI42" s="50" t="s">
        <v>79</v>
      </c>
      <c r="AJ42" s="48">
        <v>351.67</v>
      </c>
      <c r="AK42" s="48">
        <v>428.71</v>
      </c>
      <c r="AL42" s="48">
        <v>780.38</v>
      </c>
      <c r="AM42" s="48">
        <v>953.13</v>
      </c>
      <c r="AN42" s="48">
        <v>47.36</v>
      </c>
      <c r="AO42" s="48">
        <v>130.88</v>
      </c>
      <c r="AP42" s="48">
        <v>1911.75</v>
      </c>
      <c r="AQ42" s="48">
        <v>0</v>
      </c>
      <c r="AR42" s="48">
        <v>0</v>
      </c>
      <c r="AS42" s="48">
        <v>0</v>
      </c>
      <c r="AT42" s="48">
        <v>0</v>
      </c>
      <c r="AU42" s="48">
        <v>0</v>
      </c>
      <c r="AV42" s="48">
        <v>0</v>
      </c>
      <c r="AW42" s="49">
        <v>0</v>
      </c>
      <c r="AX42" s="733"/>
      <c r="AY42" s="50" t="s">
        <v>79</v>
      </c>
      <c r="AZ42" s="48">
        <v>0</v>
      </c>
      <c r="BA42" s="48">
        <v>0</v>
      </c>
      <c r="BB42" s="48">
        <v>0</v>
      </c>
      <c r="BC42" s="48">
        <v>0</v>
      </c>
      <c r="BD42" s="48">
        <v>0</v>
      </c>
      <c r="BE42" s="48">
        <v>0</v>
      </c>
      <c r="BF42" s="48">
        <v>0</v>
      </c>
      <c r="BG42" s="48">
        <v>0</v>
      </c>
      <c r="BH42" s="48">
        <v>0</v>
      </c>
      <c r="BI42" s="48">
        <v>0</v>
      </c>
      <c r="BJ42" s="48">
        <v>0</v>
      </c>
      <c r="BK42" s="48">
        <v>0</v>
      </c>
      <c r="BL42" s="48">
        <v>0</v>
      </c>
      <c r="BM42" s="49">
        <v>0</v>
      </c>
      <c r="BN42" s="733"/>
      <c r="BO42" s="50" t="s">
        <v>79</v>
      </c>
      <c r="BP42" s="48">
        <v>351.97</v>
      </c>
      <c r="BQ42" s="48">
        <v>441.36</v>
      </c>
      <c r="BR42" s="48">
        <v>793.33</v>
      </c>
      <c r="BS42" s="48">
        <v>984.46</v>
      </c>
      <c r="BT42" s="48">
        <v>51.38</v>
      </c>
      <c r="BU42" s="48">
        <v>139.12</v>
      </c>
      <c r="BV42" s="49">
        <v>1968.29</v>
      </c>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row>
    <row r="43" spans="1:246" ht="17.100000000000001" customHeight="1">
      <c r="A43" s="38"/>
      <c r="B43" s="733"/>
      <c r="C43" s="50" t="s">
        <v>80</v>
      </c>
      <c r="D43" s="60">
        <v>0</v>
      </c>
      <c r="E43" s="60">
        <v>0</v>
      </c>
      <c r="F43" s="60">
        <v>0</v>
      </c>
      <c r="G43" s="60">
        <v>0</v>
      </c>
      <c r="H43" s="60">
        <v>0</v>
      </c>
      <c r="I43" s="60">
        <v>0</v>
      </c>
      <c r="J43" s="60">
        <v>0</v>
      </c>
      <c r="K43" s="60">
        <v>0</v>
      </c>
      <c r="L43" s="60">
        <v>0</v>
      </c>
      <c r="M43" s="60">
        <v>0</v>
      </c>
      <c r="N43" s="60">
        <v>0</v>
      </c>
      <c r="O43" s="60">
        <v>0</v>
      </c>
      <c r="P43" s="60">
        <v>0</v>
      </c>
      <c r="Q43" s="61">
        <v>0</v>
      </c>
      <c r="R43" s="733"/>
      <c r="S43" s="50" t="s">
        <v>80</v>
      </c>
      <c r="T43" s="60">
        <v>20.54</v>
      </c>
      <c r="U43" s="60">
        <v>2.17</v>
      </c>
      <c r="V43" s="60">
        <v>22.71</v>
      </c>
      <c r="W43" s="60">
        <v>0.24</v>
      </c>
      <c r="X43" s="60">
        <v>0.56999999999999995</v>
      </c>
      <c r="Y43" s="60">
        <v>2.79</v>
      </c>
      <c r="Z43" s="60">
        <v>26.31</v>
      </c>
      <c r="AA43" s="60">
        <v>20.54</v>
      </c>
      <c r="AB43" s="60">
        <v>2.17</v>
      </c>
      <c r="AC43" s="60">
        <v>22.71</v>
      </c>
      <c r="AD43" s="60">
        <v>0.24</v>
      </c>
      <c r="AE43" s="60">
        <v>0.56999999999999995</v>
      </c>
      <c r="AF43" s="60">
        <v>2.79</v>
      </c>
      <c r="AG43" s="61">
        <v>26.31</v>
      </c>
      <c r="AH43" s="733"/>
      <c r="AI43" s="50" t="s">
        <v>80</v>
      </c>
      <c r="AJ43" s="60">
        <v>1453.72</v>
      </c>
      <c r="AK43" s="60">
        <v>318.08</v>
      </c>
      <c r="AL43" s="60">
        <v>1771.8</v>
      </c>
      <c r="AM43" s="60">
        <v>277.92</v>
      </c>
      <c r="AN43" s="60">
        <v>68.989999999999995</v>
      </c>
      <c r="AO43" s="60">
        <v>103.07</v>
      </c>
      <c r="AP43" s="60">
        <v>2221.7800000000002</v>
      </c>
      <c r="AQ43" s="60">
        <v>0</v>
      </c>
      <c r="AR43" s="60">
        <v>0</v>
      </c>
      <c r="AS43" s="60">
        <v>0</v>
      </c>
      <c r="AT43" s="60">
        <v>0</v>
      </c>
      <c r="AU43" s="60">
        <v>0</v>
      </c>
      <c r="AV43" s="60">
        <v>0</v>
      </c>
      <c r="AW43" s="61">
        <v>0</v>
      </c>
      <c r="AX43" s="733"/>
      <c r="AY43" s="50" t="s">
        <v>80</v>
      </c>
      <c r="AZ43" s="60">
        <v>0</v>
      </c>
      <c r="BA43" s="60">
        <v>0</v>
      </c>
      <c r="BB43" s="60">
        <v>0</v>
      </c>
      <c r="BC43" s="60">
        <v>0</v>
      </c>
      <c r="BD43" s="60">
        <v>0</v>
      </c>
      <c r="BE43" s="60">
        <v>0</v>
      </c>
      <c r="BF43" s="60">
        <v>0</v>
      </c>
      <c r="BG43" s="60">
        <v>0</v>
      </c>
      <c r="BH43" s="60">
        <v>0</v>
      </c>
      <c r="BI43" s="60">
        <v>0</v>
      </c>
      <c r="BJ43" s="60">
        <v>0</v>
      </c>
      <c r="BK43" s="60">
        <v>0</v>
      </c>
      <c r="BL43" s="60">
        <v>0</v>
      </c>
      <c r="BM43" s="61">
        <v>0</v>
      </c>
      <c r="BN43" s="733"/>
      <c r="BO43" s="50" t="s">
        <v>80</v>
      </c>
      <c r="BP43" s="60">
        <v>1474.26</v>
      </c>
      <c r="BQ43" s="60">
        <v>320.25</v>
      </c>
      <c r="BR43" s="60">
        <v>1794.51</v>
      </c>
      <c r="BS43" s="60">
        <v>278.16000000000003</v>
      </c>
      <c r="BT43" s="60">
        <v>69.56</v>
      </c>
      <c r="BU43" s="60">
        <v>105.86</v>
      </c>
      <c r="BV43" s="61">
        <v>2248.09</v>
      </c>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row>
    <row r="44" spans="1:246" ht="17.100000000000001" customHeight="1">
      <c r="A44" s="38"/>
      <c r="B44" s="734"/>
      <c r="C44" s="44" t="s">
        <v>46</v>
      </c>
      <c r="D44" s="45">
        <v>0</v>
      </c>
      <c r="E44" s="45">
        <v>4.28</v>
      </c>
      <c r="F44" s="45">
        <v>4.28</v>
      </c>
      <c r="G44" s="45">
        <v>1.72</v>
      </c>
      <c r="H44" s="45">
        <v>0.75</v>
      </c>
      <c r="I44" s="45">
        <v>0.84</v>
      </c>
      <c r="J44" s="45">
        <v>7.59</v>
      </c>
      <c r="K44" s="45">
        <v>0.23</v>
      </c>
      <c r="L44" s="45">
        <v>29.94</v>
      </c>
      <c r="M44" s="45">
        <v>30.17</v>
      </c>
      <c r="N44" s="45">
        <v>16.740000000000002</v>
      </c>
      <c r="O44" s="45">
        <v>2.1</v>
      </c>
      <c r="P44" s="45">
        <v>6.28</v>
      </c>
      <c r="Q44" s="46">
        <v>55.290000000000006</v>
      </c>
      <c r="R44" s="734"/>
      <c r="S44" s="44" t="s">
        <v>46</v>
      </c>
      <c r="T44" s="45">
        <v>69.77000000000001</v>
      </c>
      <c r="U44" s="45">
        <v>33.56</v>
      </c>
      <c r="V44" s="45">
        <v>103.33000000000001</v>
      </c>
      <c r="W44" s="45">
        <v>50.17</v>
      </c>
      <c r="X44" s="45">
        <v>10.790000000000001</v>
      </c>
      <c r="Y44" s="45">
        <v>40.130000000000003</v>
      </c>
      <c r="Z44" s="45">
        <v>204.42000000000002</v>
      </c>
      <c r="AA44" s="45">
        <v>70</v>
      </c>
      <c r="AB44" s="45">
        <v>67.78</v>
      </c>
      <c r="AC44" s="45">
        <v>137.78</v>
      </c>
      <c r="AD44" s="45">
        <v>68.629999999999981</v>
      </c>
      <c r="AE44" s="45">
        <v>13.64</v>
      </c>
      <c r="AF44" s="45">
        <v>47.25</v>
      </c>
      <c r="AG44" s="46">
        <v>267.29999999999995</v>
      </c>
      <c r="AH44" s="734"/>
      <c r="AI44" s="44" t="s">
        <v>46</v>
      </c>
      <c r="AJ44" s="45">
        <v>3076.16</v>
      </c>
      <c r="AK44" s="45">
        <v>2039.84</v>
      </c>
      <c r="AL44" s="45">
        <v>5116</v>
      </c>
      <c r="AM44" s="45">
        <v>2754.73</v>
      </c>
      <c r="AN44" s="45">
        <v>287.03000000000003</v>
      </c>
      <c r="AO44" s="45">
        <v>954.8</v>
      </c>
      <c r="AP44" s="45">
        <v>9112.56</v>
      </c>
      <c r="AQ44" s="45">
        <v>0</v>
      </c>
      <c r="AR44" s="45">
        <v>0</v>
      </c>
      <c r="AS44" s="45">
        <v>0</v>
      </c>
      <c r="AT44" s="45">
        <v>0</v>
      </c>
      <c r="AU44" s="45">
        <v>0</v>
      </c>
      <c r="AV44" s="45">
        <v>0</v>
      </c>
      <c r="AW44" s="46">
        <v>0</v>
      </c>
      <c r="AX44" s="734"/>
      <c r="AY44" s="44" t="s">
        <v>46</v>
      </c>
      <c r="AZ44" s="45">
        <v>0</v>
      </c>
      <c r="BA44" s="45">
        <v>0</v>
      </c>
      <c r="BB44" s="45">
        <v>0</v>
      </c>
      <c r="BC44" s="45">
        <v>0</v>
      </c>
      <c r="BD44" s="45">
        <v>0</v>
      </c>
      <c r="BE44" s="45">
        <v>0</v>
      </c>
      <c r="BF44" s="45">
        <v>0</v>
      </c>
      <c r="BG44" s="45">
        <v>0</v>
      </c>
      <c r="BH44" s="45">
        <v>0</v>
      </c>
      <c r="BI44" s="45">
        <v>0</v>
      </c>
      <c r="BJ44" s="45">
        <v>0</v>
      </c>
      <c r="BK44" s="45">
        <v>0</v>
      </c>
      <c r="BL44" s="45">
        <v>0</v>
      </c>
      <c r="BM44" s="46">
        <v>0</v>
      </c>
      <c r="BN44" s="734"/>
      <c r="BO44" s="44" t="s">
        <v>46</v>
      </c>
      <c r="BP44" s="45">
        <v>3146.16</v>
      </c>
      <c r="BQ44" s="45">
        <v>2107.62</v>
      </c>
      <c r="BR44" s="45">
        <v>5253.78</v>
      </c>
      <c r="BS44" s="45">
        <v>2823.3599999999997</v>
      </c>
      <c r="BT44" s="45">
        <v>300.66999999999996</v>
      </c>
      <c r="BU44" s="45">
        <v>1002.05</v>
      </c>
      <c r="BV44" s="46">
        <v>9379.86</v>
      </c>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row>
    <row r="45" spans="1:246" ht="17.100000000000001" customHeight="1">
      <c r="A45" s="38"/>
      <c r="B45" s="51" t="s">
        <v>81</v>
      </c>
      <c r="C45" s="44" t="s">
        <v>82</v>
      </c>
      <c r="D45" s="41">
        <v>0</v>
      </c>
      <c r="E45" s="41">
        <v>1.73</v>
      </c>
      <c r="F45" s="41">
        <v>1.73</v>
      </c>
      <c r="G45" s="41">
        <v>0.66</v>
      </c>
      <c r="H45" s="41">
        <v>0</v>
      </c>
      <c r="I45" s="41">
        <v>0</v>
      </c>
      <c r="J45" s="41">
        <v>2.39</v>
      </c>
      <c r="K45" s="41">
        <v>6.26</v>
      </c>
      <c r="L45" s="41">
        <v>63</v>
      </c>
      <c r="M45" s="41">
        <v>69.260000000000005</v>
      </c>
      <c r="N45" s="41">
        <v>21.87</v>
      </c>
      <c r="O45" s="41">
        <v>7.17</v>
      </c>
      <c r="P45" s="41">
        <v>4.91</v>
      </c>
      <c r="Q45" s="42">
        <v>103.21</v>
      </c>
      <c r="R45" s="51" t="s">
        <v>81</v>
      </c>
      <c r="S45" s="44" t="s">
        <v>82</v>
      </c>
      <c r="T45" s="41">
        <v>5.56</v>
      </c>
      <c r="U45" s="41">
        <v>39.47</v>
      </c>
      <c r="V45" s="41">
        <v>45.03</v>
      </c>
      <c r="W45" s="41">
        <v>6.57</v>
      </c>
      <c r="X45" s="41">
        <v>0.18</v>
      </c>
      <c r="Y45" s="41">
        <v>0</v>
      </c>
      <c r="Z45" s="41">
        <v>51.78</v>
      </c>
      <c r="AA45" s="41">
        <v>11.82</v>
      </c>
      <c r="AB45" s="41">
        <v>104.2</v>
      </c>
      <c r="AC45" s="41">
        <v>116.02</v>
      </c>
      <c r="AD45" s="41">
        <v>29.1</v>
      </c>
      <c r="AE45" s="41">
        <v>7.35</v>
      </c>
      <c r="AF45" s="41">
        <v>4.91</v>
      </c>
      <c r="AG45" s="42">
        <v>157.38</v>
      </c>
      <c r="AH45" s="51" t="s">
        <v>81</v>
      </c>
      <c r="AI45" s="44" t="s">
        <v>82</v>
      </c>
      <c r="AJ45" s="41">
        <v>97.66</v>
      </c>
      <c r="AK45" s="41">
        <v>1152.33</v>
      </c>
      <c r="AL45" s="41">
        <v>1249.99</v>
      </c>
      <c r="AM45" s="41">
        <v>386.59</v>
      </c>
      <c r="AN45" s="41">
        <v>58.42</v>
      </c>
      <c r="AO45" s="41">
        <v>117.9</v>
      </c>
      <c r="AP45" s="41">
        <v>1812.9</v>
      </c>
      <c r="AQ45" s="41">
        <v>0</v>
      </c>
      <c r="AR45" s="41">
        <v>0</v>
      </c>
      <c r="AS45" s="41">
        <v>0</v>
      </c>
      <c r="AT45" s="41">
        <v>0</v>
      </c>
      <c r="AU45" s="41">
        <v>0</v>
      </c>
      <c r="AV45" s="41">
        <v>0</v>
      </c>
      <c r="AW45" s="42">
        <v>0</v>
      </c>
      <c r="AX45" s="51" t="s">
        <v>81</v>
      </c>
      <c r="AY45" s="44" t="s">
        <v>82</v>
      </c>
      <c r="AZ45" s="41">
        <v>0</v>
      </c>
      <c r="BA45" s="41">
        <v>0</v>
      </c>
      <c r="BB45" s="41">
        <v>0</v>
      </c>
      <c r="BC45" s="41">
        <v>0</v>
      </c>
      <c r="BD45" s="41">
        <v>0</v>
      </c>
      <c r="BE45" s="41">
        <v>0</v>
      </c>
      <c r="BF45" s="41">
        <v>0</v>
      </c>
      <c r="BG45" s="41">
        <v>0</v>
      </c>
      <c r="BH45" s="41">
        <v>0</v>
      </c>
      <c r="BI45" s="41">
        <v>0</v>
      </c>
      <c r="BJ45" s="41">
        <v>0</v>
      </c>
      <c r="BK45" s="41">
        <v>0</v>
      </c>
      <c r="BL45" s="41">
        <v>0</v>
      </c>
      <c r="BM45" s="42">
        <v>0</v>
      </c>
      <c r="BN45" s="51" t="s">
        <v>81</v>
      </c>
      <c r="BO45" s="44" t="s">
        <v>82</v>
      </c>
      <c r="BP45" s="41">
        <v>109.48</v>
      </c>
      <c r="BQ45" s="41">
        <v>1256.53</v>
      </c>
      <c r="BR45" s="41">
        <v>1366.01</v>
      </c>
      <c r="BS45" s="41">
        <v>415.69</v>
      </c>
      <c r="BT45" s="41">
        <v>65.77</v>
      </c>
      <c r="BU45" s="41">
        <v>122.81</v>
      </c>
      <c r="BV45" s="42">
        <v>1970.28</v>
      </c>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row>
    <row r="46" spans="1:246" ht="17.100000000000001" customHeight="1">
      <c r="A46" s="38"/>
      <c r="B46" s="51" t="s">
        <v>83</v>
      </c>
      <c r="C46" s="44" t="s">
        <v>84</v>
      </c>
      <c r="D46" s="45">
        <v>0.08</v>
      </c>
      <c r="E46" s="45">
        <v>0.66</v>
      </c>
      <c r="F46" s="45">
        <v>0.74</v>
      </c>
      <c r="G46" s="45">
        <v>0.15</v>
      </c>
      <c r="H46" s="45">
        <v>0.11</v>
      </c>
      <c r="I46" s="45">
        <v>0.11</v>
      </c>
      <c r="J46" s="45">
        <v>1.1100000000000001</v>
      </c>
      <c r="K46" s="45">
        <v>4.99</v>
      </c>
      <c r="L46" s="45">
        <v>6.66</v>
      </c>
      <c r="M46" s="45">
        <v>11.65</v>
      </c>
      <c r="N46" s="45">
        <v>0.06</v>
      </c>
      <c r="O46" s="45">
        <v>1.46</v>
      </c>
      <c r="P46" s="45">
        <v>2.2799999999999998</v>
      </c>
      <c r="Q46" s="46">
        <v>15.45</v>
      </c>
      <c r="R46" s="51" t="s">
        <v>83</v>
      </c>
      <c r="S46" s="44" t="s">
        <v>84</v>
      </c>
      <c r="T46" s="45">
        <v>70.989999999999995</v>
      </c>
      <c r="U46" s="45">
        <v>28.89</v>
      </c>
      <c r="V46" s="45">
        <v>99.88</v>
      </c>
      <c r="W46" s="45">
        <v>1.1200000000000001</v>
      </c>
      <c r="X46" s="45">
        <v>4.5199999999999996</v>
      </c>
      <c r="Y46" s="45">
        <v>0.99</v>
      </c>
      <c r="Z46" s="45">
        <v>106.51</v>
      </c>
      <c r="AA46" s="45">
        <v>76.06</v>
      </c>
      <c r="AB46" s="45">
        <v>36.21</v>
      </c>
      <c r="AC46" s="45">
        <v>112.27</v>
      </c>
      <c r="AD46" s="45">
        <v>1.33</v>
      </c>
      <c r="AE46" s="45">
        <v>6.09</v>
      </c>
      <c r="AF46" s="45">
        <v>3.38</v>
      </c>
      <c r="AG46" s="46">
        <v>123.07</v>
      </c>
      <c r="AH46" s="51" t="s">
        <v>83</v>
      </c>
      <c r="AI46" s="44" t="s">
        <v>84</v>
      </c>
      <c r="AJ46" s="45">
        <v>2442.91</v>
      </c>
      <c r="AK46" s="45">
        <v>492.08</v>
      </c>
      <c r="AL46" s="45">
        <v>2934.99</v>
      </c>
      <c r="AM46" s="45">
        <v>6.98</v>
      </c>
      <c r="AN46" s="45">
        <v>240.05</v>
      </c>
      <c r="AO46" s="45">
        <v>264.01</v>
      </c>
      <c r="AP46" s="45">
        <v>3446.03</v>
      </c>
      <c r="AQ46" s="45">
        <v>0</v>
      </c>
      <c r="AR46" s="45">
        <v>0</v>
      </c>
      <c r="AS46" s="45">
        <v>0</v>
      </c>
      <c r="AT46" s="45">
        <v>0</v>
      </c>
      <c r="AU46" s="45">
        <v>0</v>
      </c>
      <c r="AV46" s="45">
        <v>0</v>
      </c>
      <c r="AW46" s="46">
        <v>0</v>
      </c>
      <c r="AX46" s="51" t="s">
        <v>83</v>
      </c>
      <c r="AY46" s="44" t="s">
        <v>84</v>
      </c>
      <c r="AZ46" s="45">
        <v>0</v>
      </c>
      <c r="BA46" s="45">
        <v>0</v>
      </c>
      <c r="BB46" s="45">
        <v>0</v>
      </c>
      <c r="BC46" s="45">
        <v>0</v>
      </c>
      <c r="BD46" s="45">
        <v>0</v>
      </c>
      <c r="BE46" s="45">
        <v>0</v>
      </c>
      <c r="BF46" s="45">
        <v>0</v>
      </c>
      <c r="BG46" s="45">
        <v>0</v>
      </c>
      <c r="BH46" s="45">
        <v>0</v>
      </c>
      <c r="BI46" s="45">
        <v>0</v>
      </c>
      <c r="BJ46" s="45">
        <v>0</v>
      </c>
      <c r="BK46" s="45">
        <v>0</v>
      </c>
      <c r="BL46" s="45">
        <v>0</v>
      </c>
      <c r="BM46" s="46">
        <v>0</v>
      </c>
      <c r="BN46" s="51" t="s">
        <v>83</v>
      </c>
      <c r="BO46" s="44" t="s">
        <v>84</v>
      </c>
      <c r="BP46" s="45">
        <v>2518.9699999999998</v>
      </c>
      <c r="BQ46" s="45">
        <v>528.29</v>
      </c>
      <c r="BR46" s="45">
        <v>3047.26</v>
      </c>
      <c r="BS46" s="45">
        <v>8.31</v>
      </c>
      <c r="BT46" s="45">
        <v>246.14</v>
      </c>
      <c r="BU46" s="45">
        <v>267.39</v>
      </c>
      <c r="BV46" s="46">
        <v>3569.1</v>
      </c>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row>
    <row r="47" spans="1:246" ht="17.100000000000001" customHeight="1">
      <c r="A47" s="38"/>
      <c r="B47" s="62" t="s">
        <v>85</v>
      </c>
      <c r="C47" s="44" t="s">
        <v>86</v>
      </c>
      <c r="D47" s="45">
        <v>2.4900000000000002</v>
      </c>
      <c r="E47" s="45">
        <v>9.58</v>
      </c>
      <c r="F47" s="45">
        <v>12.07</v>
      </c>
      <c r="G47" s="45">
        <v>0.22</v>
      </c>
      <c r="H47" s="45">
        <v>0.26</v>
      </c>
      <c r="I47" s="45">
        <v>1.94</v>
      </c>
      <c r="J47" s="45">
        <v>14.49</v>
      </c>
      <c r="K47" s="45">
        <v>29.77</v>
      </c>
      <c r="L47" s="45">
        <v>42.44</v>
      </c>
      <c r="M47" s="45">
        <v>72.209999999999994</v>
      </c>
      <c r="N47" s="45">
        <v>1.84</v>
      </c>
      <c r="O47" s="45">
        <v>7.12</v>
      </c>
      <c r="P47" s="45">
        <v>3.03</v>
      </c>
      <c r="Q47" s="46">
        <v>84.2</v>
      </c>
      <c r="R47" s="62" t="s">
        <v>85</v>
      </c>
      <c r="S47" s="44" t="s">
        <v>86</v>
      </c>
      <c r="T47" s="45">
        <v>73.31</v>
      </c>
      <c r="U47" s="45">
        <v>50.57</v>
      </c>
      <c r="V47" s="45">
        <v>123.88</v>
      </c>
      <c r="W47" s="45">
        <v>1.43</v>
      </c>
      <c r="X47" s="45">
        <v>4.58</v>
      </c>
      <c r="Y47" s="45">
        <v>3.02</v>
      </c>
      <c r="Z47" s="45">
        <v>132.91</v>
      </c>
      <c r="AA47" s="45">
        <v>105.57</v>
      </c>
      <c r="AB47" s="45">
        <v>102.59</v>
      </c>
      <c r="AC47" s="45">
        <v>208.16</v>
      </c>
      <c r="AD47" s="45">
        <v>3.49</v>
      </c>
      <c r="AE47" s="45">
        <v>11.96</v>
      </c>
      <c r="AF47" s="45">
        <v>7.99</v>
      </c>
      <c r="AG47" s="46">
        <v>231.6</v>
      </c>
      <c r="AH47" s="62" t="s">
        <v>85</v>
      </c>
      <c r="AI47" s="44" t="s">
        <v>86</v>
      </c>
      <c r="AJ47" s="45">
        <v>2204.46</v>
      </c>
      <c r="AK47" s="45">
        <v>1222.49</v>
      </c>
      <c r="AL47" s="45">
        <v>3426.95</v>
      </c>
      <c r="AM47" s="45">
        <v>36.090000000000003</v>
      </c>
      <c r="AN47" s="45">
        <v>185.34</v>
      </c>
      <c r="AO47" s="45">
        <v>225.55</v>
      </c>
      <c r="AP47" s="45">
        <v>3873.93</v>
      </c>
      <c r="AQ47" s="45">
        <v>0</v>
      </c>
      <c r="AR47" s="45">
        <v>0</v>
      </c>
      <c r="AS47" s="45">
        <v>0</v>
      </c>
      <c r="AT47" s="45">
        <v>0</v>
      </c>
      <c r="AU47" s="45">
        <v>0</v>
      </c>
      <c r="AV47" s="45">
        <v>0</v>
      </c>
      <c r="AW47" s="46">
        <v>0</v>
      </c>
      <c r="AX47" s="62" t="s">
        <v>85</v>
      </c>
      <c r="AY47" s="44" t="s">
        <v>86</v>
      </c>
      <c r="AZ47" s="45">
        <v>0</v>
      </c>
      <c r="BA47" s="45">
        <v>0</v>
      </c>
      <c r="BB47" s="45">
        <v>0</v>
      </c>
      <c r="BC47" s="45">
        <v>0</v>
      </c>
      <c r="BD47" s="45">
        <v>0</v>
      </c>
      <c r="BE47" s="45">
        <v>0</v>
      </c>
      <c r="BF47" s="45">
        <v>0</v>
      </c>
      <c r="BG47" s="45">
        <v>0</v>
      </c>
      <c r="BH47" s="45">
        <v>0</v>
      </c>
      <c r="BI47" s="45">
        <v>0</v>
      </c>
      <c r="BJ47" s="45">
        <v>0</v>
      </c>
      <c r="BK47" s="45">
        <v>0</v>
      </c>
      <c r="BL47" s="45">
        <v>0</v>
      </c>
      <c r="BM47" s="46">
        <v>0</v>
      </c>
      <c r="BN47" s="62" t="s">
        <v>85</v>
      </c>
      <c r="BO47" s="44" t="s">
        <v>86</v>
      </c>
      <c r="BP47" s="45">
        <v>2310.0300000000002</v>
      </c>
      <c r="BQ47" s="45">
        <v>1325.08</v>
      </c>
      <c r="BR47" s="45">
        <v>3635.11</v>
      </c>
      <c r="BS47" s="45">
        <v>39.58</v>
      </c>
      <c r="BT47" s="45">
        <v>197.3</v>
      </c>
      <c r="BU47" s="45">
        <v>233.54</v>
      </c>
      <c r="BV47" s="46">
        <v>4105.53</v>
      </c>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row>
    <row r="48" spans="1:246" ht="17.100000000000001" customHeight="1">
      <c r="A48" s="38"/>
      <c r="B48" s="728" t="s">
        <v>87</v>
      </c>
      <c r="C48" s="50" t="s">
        <v>88</v>
      </c>
      <c r="D48" s="48">
        <v>1.52</v>
      </c>
      <c r="E48" s="48">
        <v>10.36</v>
      </c>
      <c r="F48" s="48">
        <v>11.88</v>
      </c>
      <c r="G48" s="48">
        <v>2.71</v>
      </c>
      <c r="H48" s="48">
        <v>0.2</v>
      </c>
      <c r="I48" s="48">
        <v>0.31</v>
      </c>
      <c r="J48" s="48">
        <v>15.1</v>
      </c>
      <c r="K48" s="48">
        <v>13.49</v>
      </c>
      <c r="L48" s="48">
        <v>161.47999999999999</v>
      </c>
      <c r="M48" s="48">
        <v>174.97</v>
      </c>
      <c r="N48" s="48">
        <v>104.63</v>
      </c>
      <c r="O48" s="48">
        <v>8.23</v>
      </c>
      <c r="P48" s="48">
        <v>19.68</v>
      </c>
      <c r="Q48" s="49">
        <v>307.51</v>
      </c>
      <c r="R48" s="728" t="s">
        <v>87</v>
      </c>
      <c r="S48" s="50" t="s">
        <v>88</v>
      </c>
      <c r="T48" s="48">
        <v>4.7300000000000004</v>
      </c>
      <c r="U48" s="48">
        <v>49.68</v>
      </c>
      <c r="V48" s="48">
        <v>54.41</v>
      </c>
      <c r="W48" s="48">
        <v>40.4</v>
      </c>
      <c r="X48" s="48">
        <v>0.28999999999999998</v>
      </c>
      <c r="Y48" s="48">
        <v>7.29</v>
      </c>
      <c r="Z48" s="48">
        <v>102.39</v>
      </c>
      <c r="AA48" s="48">
        <v>19.739999999999998</v>
      </c>
      <c r="AB48" s="48">
        <v>221.52</v>
      </c>
      <c r="AC48" s="48">
        <v>241.26</v>
      </c>
      <c r="AD48" s="48">
        <v>147.74</v>
      </c>
      <c r="AE48" s="48">
        <v>8.7200000000000006</v>
      </c>
      <c r="AF48" s="48">
        <v>27.28</v>
      </c>
      <c r="AG48" s="49">
        <v>425</v>
      </c>
      <c r="AH48" s="728" t="s">
        <v>87</v>
      </c>
      <c r="AI48" s="50" t="s">
        <v>88</v>
      </c>
      <c r="AJ48" s="48">
        <v>153.04</v>
      </c>
      <c r="AK48" s="48">
        <v>431.5</v>
      </c>
      <c r="AL48" s="48">
        <v>584.54</v>
      </c>
      <c r="AM48" s="48">
        <v>247.18</v>
      </c>
      <c r="AN48" s="48">
        <v>33.32</v>
      </c>
      <c r="AO48" s="48">
        <v>257.55</v>
      </c>
      <c r="AP48" s="48">
        <v>1122.5899999999999</v>
      </c>
      <c r="AQ48" s="48">
        <v>0</v>
      </c>
      <c r="AR48" s="48">
        <v>0</v>
      </c>
      <c r="AS48" s="48">
        <v>0</v>
      </c>
      <c r="AT48" s="48">
        <v>0</v>
      </c>
      <c r="AU48" s="48">
        <v>0</v>
      </c>
      <c r="AV48" s="48">
        <v>0</v>
      </c>
      <c r="AW48" s="49">
        <v>0</v>
      </c>
      <c r="AX48" s="728" t="s">
        <v>87</v>
      </c>
      <c r="AY48" s="50" t="s">
        <v>88</v>
      </c>
      <c r="AZ48" s="48">
        <v>0</v>
      </c>
      <c r="BA48" s="48">
        <v>0</v>
      </c>
      <c r="BB48" s="48">
        <v>0</v>
      </c>
      <c r="BC48" s="48">
        <v>0</v>
      </c>
      <c r="BD48" s="48">
        <v>0</v>
      </c>
      <c r="BE48" s="48">
        <v>0</v>
      </c>
      <c r="BF48" s="48">
        <v>0</v>
      </c>
      <c r="BG48" s="48">
        <v>0</v>
      </c>
      <c r="BH48" s="48">
        <v>0</v>
      </c>
      <c r="BI48" s="48">
        <v>0</v>
      </c>
      <c r="BJ48" s="48">
        <v>0</v>
      </c>
      <c r="BK48" s="48">
        <v>0</v>
      </c>
      <c r="BL48" s="48">
        <v>0</v>
      </c>
      <c r="BM48" s="49">
        <v>0</v>
      </c>
      <c r="BN48" s="728" t="s">
        <v>87</v>
      </c>
      <c r="BO48" s="50" t="s">
        <v>88</v>
      </c>
      <c r="BP48" s="48">
        <v>172.78</v>
      </c>
      <c r="BQ48" s="48">
        <v>653.02</v>
      </c>
      <c r="BR48" s="48">
        <v>825.8</v>
      </c>
      <c r="BS48" s="48">
        <v>394.92</v>
      </c>
      <c r="BT48" s="48">
        <v>42.04</v>
      </c>
      <c r="BU48" s="48">
        <v>284.83</v>
      </c>
      <c r="BV48" s="49">
        <v>1547.59</v>
      </c>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row>
    <row r="49" spans="1:246" ht="17.100000000000001" customHeight="1">
      <c r="A49" s="38"/>
      <c r="B49" s="726"/>
      <c r="C49" s="50" t="s">
        <v>89</v>
      </c>
      <c r="D49" s="48">
        <v>0</v>
      </c>
      <c r="E49" s="48">
        <v>0</v>
      </c>
      <c r="F49" s="48">
        <v>0</v>
      </c>
      <c r="G49" s="48">
        <v>0</v>
      </c>
      <c r="H49" s="48">
        <v>0</v>
      </c>
      <c r="I49" s="48">
        <v>0</v>
      </c>
      <c r="J49" s="48">
        <v>0</v>
      </c>
      <c r="K49" s="48">
        <v>4.6399999999999997</v>
      </c>
      <c r="L49" s="48">
        <v>15.23</v>
      </c>
      <c r="M49" s="48">
        <v>19.87</v>
      </c>
      <c r="N49" s="48">
        <v>2.96</v>
      </c>
      <c r="O49" s="48">
        <v>0.72</v>
      </c>
      <c r="P49" s="48">
        <v>0</v>
      </c>
      <c r="Q49" s="49">
        <v>23.55</v>
      </c>
      <c r="R49" s="726"/>
      <c r="S49" s="50" t="s">
        <v>89</v>
      </c>
      <c r="T49" s="48">
        <v>0.94</v>
      </c>
      <c r="U49" s="48">
        <v>40.659999999999997</v>
      </c>
      <c r="V49" s="48">
        <v>41.6</v>
      </c>
      <c r="W49" s="48">
        <v>12.31</v>
      </c>
      <c r="X49" s="48">
        <v>4.16</v>
      </c>
      <c r="Y49" s="48">
        <v>11.43</v>
      </c>
      <c r="Z49" s="48">
        <v>69.5</v>
      </c>
      <c r="AA49" s="48">
        <v>5.58</v>
      </c>
      <c r="AB49" s="48">
        <v>55.89</v>
      </c>
      <c r="AC49" s="48">
        <v>61.47</v>
      </c>
      <c r="AD49" s="48">
        <v>15.27</v>
      </c>
      <c r="AE49" s="48">
        <v>4.88</v>
      </c>
      <c r="AF49" s="48">
        <v>11.43</v>
      </c>
      <c r="AG49" s="49">
        <v>93.05</v>
      </c>
      <c r="AH49" s="726"/>
      <c r="AI49" s="50" t="s">
        <v>89</v>
      </c>
      <c r="AJ49" s="48">
        <v>160.30000000000001</v>
      </c>
      <c r="AK49" s="48">
        <v>217.78</v>
      </c>
      <c r="AL49" s="48">
        <v>378.08</v>
      </c>
      <c r="AM49" s="48">
        <v>114.11</v>
      </c>
      <c r="AN49" s="48">
        <v>7.36</v>
      </c>
      <c r="AO49" s="48">
        <v>25.35</v>
      </c>
      <c r="AP49" s="48">
        <v>524.9</v>
      </c>
      <c r="AQ49" s="48">
        <v>0</v>
      </c>
      <c r="AR49" s="48">
        <v>0</v>
      </c>
      <c r="AS49" s="48">
        <v>0</v>
      </c>
      <c r="AT49" s="48">
        <v>0</v>
      </c>
      <c r="AU49" s="48">
        <v>0</v>
      </c>
      <c r="AV49" s="48">
        <v>0</v>
      </c>
      <c r="AW49" s="49">
        <v>0</v>
      </c>
      <c r="AX49" s="726"/>
      <c r="AY49" s="50" t="s">
        <v>89</v>
      </c>
      <c r="AZ49" s="48">
        <v>0</v>
      </c>
      <c r="BA49" s="48">
        <v>0</v>
      </c>
      <c r="BB49" s="48">
        <v>0</v>
      </c>
      <c r="BC49" s="48">
        <v>0</v>
      </c>
      <c r="BD49" s="48">
        <v>0</v>
      </c>
      <c r="BE49" s="48">
        <v>0</v>
      </c>
      <c r="BF49" s="48">
        <v>0</v>
      </c>
      <c r="BG49" s="48">
        <v>0</v>
      </c>
      <c r="BH49" s="48">
        <v>0</v>
      </c>
      <c r="BI49" s="48">
        <v>0</v>
      </c>
      <c r="BJ49" s="48">
        <v>0</v>
      </c>
      <c r="BK49" s="48">
        <v>0</v>
      </c>
      <c r="BL49" s="48">
        <v>0</v>
      </c>
      <c r="BM49" s="49">
        <v>0</v>
      </c>
      <c r="BN49" s="726"/>
      <c r="BO49" s="50" t="s">
        <v>89</v>
      </c>
      <c r="BP49" s="48">
        <v>165.88</v>
      </c>
      <c r="BQ49" s="48">
        <v>273.67</v>
      </c>
      <c r="BR49" s="48">
        <v>439.55</v>
      </c>
      <c r="BS49" s="48">
        <v>129.38</v>
      </c>
      <c r="BT49" s="48">
        <v>12.24</v>
      </c>
      <c r="BU49" s="48">
        <v>36.78</v>
      </c>
      <c r="BV49" s="49">
        <v>617.95000000000005</v>
      </c>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row>
    <row r="50" spans="1:246" ht="17.100000000000001" customHeight="1">
      <c r="A50" s="38"/>
      <c r="B50" s="727"/>
      <c r="C50" s="44" t="s">
        <v>46</v>
      </c>
      <c r="D50" s="45">
        <v>1.52</v>
      </c>
      <c r="E50" s="45">
        <v>10.36</v>
      </c>
      <c r="F50" s="45">
        <v>11.88</v>
      </c>
      <c r="G50" s="45">
        <v>2.71</v>
      </c>
      <c r="H50" s="45">
        <v>0.2</v>
      </c>
      <c r="I50" s="45">
        <v>0.31</v>
      </c>
      <c r="J50" s="45">
        <v>15.1</v>
      </c>
      <c r="K50" s="45">
        <v>18.13</v>
      </c>
      <c r="L50" s="45">
        <v>176.70999999999998</v>
      </c>
      <c r="M50" s="45">
        <v>194.84</v>
      </c>
      <c r="N50" s="45">
        <v>107.58999999999999</v>
      </c>
      <c r="O50" s="45">
        <v>8.9500000000000011</v>
      </c>
      <c r="P50" s="45">
        <v>19.68</v>
      </c>
      <c r="Q50" s="46">
        <v>331.06</v>
      </c>
      <c r="R50" s="727"/>
      <c r="S50" s="44" t="s">
        <v>46</v>
      </c>
      <c r="T50" s="45">
        <v>5.67</v>
      </c>
      <c r="U50" s="45">
        <v>90.34</v>
      </c>
      <c r="V50" s="45">
        <v>96.009999999999991</v>
      </c>
      <c r="W50" s="45">
        <v>52.71</v>
      </c>
      <c r="X50" s="45">
        <v>4.45</v>
      </c>
      <c r="Y50" s="45">
        <v>18.72</v>
      </c>
      <c r="Z50" s="45">
        <v>171.89</v>
      </c>
      <c r="AA50" s="45">
        <v>25.32</v>
      </c>
      <c r="AB50" s="45">
        <v>277.41000000000003</v>
      </c>
      <c r="AC50" s="45">
        <v>302.73</v>
      </c>
      <c r="AD50" s="45">
        <v>163.01000000000002</v>
      </c>
      <c r="AE50" s="45">
        <v>13.600000000000001</v>
      </c>
      <c r="AF50" s="45">
        <v>38.71</v>
      </c>
      <c r="AG50" s="46">
        <v>518.04999999999995</v>
      </c>
      <c r="AH50" s="727"/>
      <c r="AI50" s="44" t="s">
        <v>46</v>
      </c>
      <c r="AJ50" s="45">
        <v>313.34000000000003</v>
      </c>
      <c r="AK50" s="45">
        <v>649.28</v>
      </c>
      <c r="AL50" s="45">
        <v>962.61999999999989</v>
      </c>
      <c r="AM50" s="45">
        <v>361.29</v>
      </c>
      <c r="AN50" s="45">
        <v>40.68</v>
      </c>
      <c r="AO50" s="45">
        <v>282.90000000000003</v>
      </c>
      <c r="AP50" s="45">
        <v>1647.4899999999998</v>
      </c>
      <c r="AQ50" s="45">
        <v>0</v>
      </c>
      <c r="AR50" s="45">
        <v>0</v>
      </c>
      <c r="AS50" s="45">
        <v>0</v>
      </c>
      <c r="AT50" s="45">
        <v>0</v>
      </c>
      <c r="AU50" s="45">
        <v>0</v>
      </c>
      <c r="AV50" s="45">
        <v>0</v>
      </c>
      <c r="AW50" s="46">
        <v>0</v>
      </c>
      <c r="AX50" s="727"/>
      <c r="AY50" s="44" t="s">
        <v>46</v>
      </c>
      <c r="AZ50" s="45">
        <v>0</v>
      </c>
      <c r="BA50" s="45">
        <v>0</v>
      </c>
      <c r="BB50" s="45">
        <v>0</v>
      </c>
      <c r="BC50" s="45">
        <v>0</v>
      </c>
      <c r="BD50" s="45">
        <v>0</v>
      </c>
      <c r="BE50" s="45">
        <v>0</v>
      </c>
      <c r="BF50" s="45">
        <v>0</v>
      </c>
      <c r="BG50" s="45">
        <v>0</v>
      </c>
      <c r="BH50" s="45">
        <v>0</v>
      </c>
      <c r="BI50" s="45">
        <v>0</v>
      </c>
      <c r="BJ50" s="45">
        <v>0</v>
      </c>
      <c r="BK50" s="45">
        <v>0</v>
      </c>
      <c r="BL50" s="45">
        <v>0</v>
      </c>
      <c r="BM50" s="46">
        <v>0</v>
      </c>
      <c r="BN50" s="727"/>
      <c r="BO50" s="44" t="s">
        <v>46</v>
      </c>
      <c r="BP50" s="45">
        <v>338.65999999999997</v>
      </c>
      <c r="BQ50" s="45">
        <v>926.69</v>
      </c>
      <c r="BR50" s="45">
        <v>1265.3499999999999</v>
      </c>
      <c r="BS50" s="45">
        <v>524.29999999999995</v>
      </c>
      <c r="BT50" s="45">
        <v>54.28</v>
      </c>
      <c r="BU50" s="45">
        <v>321.61</v>
      </c>
      <c r="BV50" s="46">
        <v>2165.54</v>
      </c>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row>
    <row r="51" spans="1:246" ht="17.100000000000001" customHeight="1">
      <c r="A51" s="38"/>
      <c r="B51" s="51" t="s">
        <v>90</v>
      </c>
      <c r="C51" s="44" t="s">
        <v>91</v>
      </c>
      <c r="D51" s="45">
        <v>0</v>
      </c>
      <c r="E51" s="45">
        <v>6.74</v>
      </c>
      <c r="F51" s="45">
        <v>6.74</v>
      </c>
      <c r="G51" s="45">
        <v>5.13</v>
      </c>
      <c r="H51" s="45">
        <v>3.19</v>
      </c>
      <c r="I51" s="45">
        <v>1.95</v>
      </c>
      <c r="J51" s="45">
        <v>17.010000000000002</v>
      </c>
      <c r="K51" s="45">
        <v>0.27</v>
      </c>
      <c r="L51" s="45">
        <v>64.63</v>
      </c>
      <c r="M51" s="45">
        <v>64.900000000000006</v>
      </c>
      <c r="N51" s="45">
        <v>12.1</v>
      </c>
      <c r="O51" s="45">
        <v>8.0299999999999994</v>
      </c>
      <c r="P51" s="45">
        <v>6.35</v>
      </c>
      <c r="Q51" s="46">
        <v>91.38</v>
      </c>
      <c r="R51" s="51" t="s">
        <v>90</v>
      </c>
      <c r="S51" s="44" t="s">
        <v>91</v>
      </c>
      <c r="T51" s="45">
        <v>0</v>
      </c>
      <c r="U51" s="45">
        <v>76.22</v>
      </c>
      <c r="V51" s="45">
        <v>76.22</v>
      </c>
      <c r="W51" s="45">
        <v>15.72</v>
      </c>
      <c r="X51" s="45">
        <v>5.38</v>
      </c>
      <c r="Y51" s="45">
        <v>10.41</v>
      </c>
      <c r="Z51" s="45">
        <v>107.73</v>
      </c>
      <c r="AA51" s="45">
        <v>0.27</v>
      </c>
      <c r="AB51" s="45">
        <v>147.59</v>
      </c>
      <c r="AC51" s="45">
        <v>147.86000000000001</v>
      </c>
      <c r="AD51" s="45">
        <v>32.950000000000003</v>
      </c>
      <c r="AE51" s="45">
        <v>16.600000000000001</v>
      </c>
      <c r="AF51" s="45">
        <v>18.71</v>
      </c>
      <c r="AG51" s="46">
        <v>216.12</v>
      </c>
      <c r="AH51" s="51" t="s">
        <v>90</v>
      </c>
      <c r="AI51" s="44" t="s">
        <v>91</v>
      </c>
      <c r="AJ51" s="45">
        <v>0.23</v>
      </c>
      <c r="AK51" s="45">
        <v>904.73</v>
      </c>
      <c r="AL51" s="45">
        <v>904.96</v>
      </c>
      <c r="AM51" s="45">
        <v>731.35</v>
      </c>
      <c r="AN51" s="45">
        <v>30.93</v>
      </c>
      <c r="AO51" s="45">
        <v>67.2</v>
      </c>
      <c r="AP51" s="45">
        <v>1734.44</v>
      </c>
      <c r="AQ51" s="45">
        <v>0</v>
      </c>
      <c r="AR51" s="45">
        <v>0</v>
      </c>
      <c r="AS51" s="45">
        <v>0</v>
      </c>
      <c r="AT51" s="45">
        <v>0</v>
      </c>
      <c r="AU51" s="45">
        <v>0</v>
      </c>
      <c r="AV51" s="45">
        <v>0</v>
      </c>
      <c r="AW51" s="46">
        <v>0</v>
      </c>
      <c r="AX51" s="51" t="s">
        <v>90</v>
      </c>
      <c r="AY51" s="44" t="s">
        <v>91</v>
      </c>
      <c r="AZ51" s="45">
        <v>0</v>
      </c>
      <c r="BA51" s="45">
        <v>0</v>
      </c>
      <c r="BB51" s="45">
        <v>0</v>
      </c>
      <c r="BC51" s="45">
        <v>0</v>
      </c>
      <c r="BD51" s="45">
        <v>0</v>
      </c>
      <c r="BE51" s="45">
        <v>0</v>
      </c>
      <c r="BF51" s="45">
        <v>0</v>
      </c>
      <c r="BG51" s="45">
        <v>0</v>
      </c>
      <c r="BH51" s="45">
        <v>0</v>
      </c>
      <c r="BI51" s="45">
        <v>0</v>
      </c>
      <c r="BJ51" s="45">
        <v>0</v>
      </c>
      <c r="BK51" s="45">
        <v>0</v>
      </c>
      <c r="BL51" s="45">
        <v>0</v>
      </c>
      <c r="BM51" s="46">
        <v>0</v>
      </c>
      <c r="BN51" s="51" t="s">
        <v>90</v>
      </c>
      <c r="BO51" s="44" t="s">
        <v>91</v>
      </c>
      <c r="BP51" s="45">
        <v>0.5</v>
      </c>
      <c r="BQ51" s="45">
        <v>1052.32</v>
      </c>
      <c r="BR51" s="45">
        <v>1052.82</v>
      </c>
      <c r="BS51" s="45">
        <v>764.3</v>
      </c>
      <c r="BT51" s="45">
        <v>47.53</v>
      </c>
      <c r="BU51" s="45">
        <v>85.91</v>
      </c>
      <c r="BV51" s="46">
        <v>1950.56</v>
      </c>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row>
    <row r="52" spans="1:246" ht="17.100000000000001" customHeight="1">
      <c r="A52" s="38"/>
      <c r="B52" s="51" t="s">
        <v>92</v>
      </c>
      <c r="C52" s="44" t="s">
        <v>93</v>
      </c>
      <c r="D52" s="45">
        <v>0</v>
      </c>
      <c r="E52" s="45">
        <v>1.44</v>
      </c>
      <c r="F52" s="45">
        <v>1.44</v>
      </c>
      <c r="G52" s="45">
        <v>0.28000000000000003</v>
      </c>
      <c r="H52" s="45">
        <v>1.42</v>
      </c>
      <c r="I52" s="45">
        <v>0.28000000000000003</v>
      </c>
      <c r="J52" s="45">
        <v>3.42</v>
      </c>
      <c r="K52" s="45">
        <v>9.26</v>
      </c>
      <c r="L52" s="45">
        <v>43.39</v>
      </c>
      <c r="M52" s="45">
        <v>52.65</v>
      </c>
      <c r="N52" s="45">
        <v>13.77</v>
      </c>
      <c r="O52" s="45">
        <v>4.37</v>
      </c>
      <c r="P52" s="45">
        <v>3.68</v>
      </c>
      <c r="Q52" s="46">
        <v>74.47</v>
      </c>
      <c r="R52" s="51" t="s">
        <v>92</v>
      </c>
      <c r="S52" s="44" t="s">
        <v>93</v>
      </c>
      <c r="T52" s="45">
        <v>2.5</v>
      </c>
      <c r="U52" s="45">
        <v>13.37</v>
      </c>
      <c r="V52" s="45">
        <v>15.87</v>
      </c>
      <c r="W52" s="45">
        <v>5.1100000000000003</v>
      </c>
      <c r="X52" s="45">
        <v>0.98</v>
      </c>
      <c r="Y52" s="45">
        <v>5.1100000000000003</v>
      </c>
      <c r="Z52" s="45">
        <v>27.07</v>
      </c>
      <c r="AA52" s="45">
        <v>11.76</v>
      </c>
      <c r="AB52" s="45">
        <v>58.2</v>
      </c>
      <c r="AC52" s="45">
        <v>69.959999999999994</v>
      </c>
      <c r="AD52" s="45">
        <v>19.16</v>
      </c>
      <c r="AE52" s="45">
        <v>6.77</v>
      </c>
      <c r="AF52" s="45">
        <v>9.07</v>
      </c>
      <c r="AG52" s="46">
        <v>104.96</v>
      </c>
      <c r="AH52" s="51" t="s">
        <v>92</v>
      </c>
      <c r="AI52" s="44" t="s">
        <v>93</v>
      </c>
      <c r="AJ52" s="45">
        <v>294.02</v>
      </c>
      <c r="AK52" s="45">
        <v>393.68</v>
      </c>
      <c r="AL52" s="45">
        <v>687.7</v>
      </c>
      <c r="AM52" s="45">
        <v>96.86</v>
      </c>
      <c r="AN52" s="45">
        <v>62.62</v>
      </c>
      <c r="AO52" s="45">
        <v>328.39</v>
      </c>
      <c r="AP52" s="45">
        <v>1175.57</v>
      </c>
      <c r="AQ52" s="45">
        <v>0</v>
      </c>
      <c r="AR52" s="45">
        <v>0</v>
      </c>
      <c r="AS52" s="45">
        <v>0</v>
      </c>
      <c r="AT52" s="45">
        <v>0</v>
      </c>
      <c r="AU52" s="45">
        <v>0</v>
      </c>
      <c r="AV52" s="45">
        <v>0</v>
      </c>
      <c r="AW52" s="46">
        <v>0</v>
      </c>
      <c r="AX52" s="51" t="s">
        <v>92</v>
      </c>
      <c r="AY52" s="44" t="s">
        <v>93</v>
      </c>
      <c r="AZ52" s="45">
        <v>0</v>
      </c>
      <c r="BA52" s="45">
        <v>0</v>
      </c>
      <c r="BB52" s="45">
        <v>0</v>
      </c>
      <c r="BC52" s="45">
        <v>0</v>
      </c>
      <c r="BD52" s="45">
        <v>0</v>
      </c>
      <c r="BE52" s="45">
        <v>0</v>
      </c>
      <c r="BF52" s="45">
        <v>0</v>
      </c>
      <c r="BG52" s="45">
        <v>0</v>
      </c>
      <c r="BH52" s="45">
        <v>0</v>
      </c>
      <c r="BI52" s="45">
        <v>0</v>
      </c>
      <c r="BJ52" s="45">
        <v>0</v>
      </c>
      <c r="BK52" s="45">
        <v>0</v>
      </c>
      <c r="BL52" s="45">
        <v>0</v>
      </c>
      <c r="BM52" s="46">
        <v>0</v>
      </c>
      <c r="BN52" s="51" t="s">
        <v>92</v>
      </c>
      <c r="BO52" s="44" t="s">
        <v>93</v>
      </c>
      <c r="BP52" s="45">
        <v>305.77999999999997</v>
      </c>
      <c r="BQ52" s="45">
        <v>451.88</v>
      </c>
      <c r="BR52" s="45">
        <v>757.66</v>
      </c>
      <c r="BS52" s="45">
        <v>116.02</v>
      </c>
      <c r="BT52" s="45">
        <v>69.39</v>
      </c>
      <c r="BU52" s="45">
        <v>337.46</v>
      </c>
      <c r="BV52" s="46">
        <v>1280.53</v>
      </c>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row>
    <row r="53" spans="1:246" ht="17.100000000000001" customHeight="1">
      <c r="A53" s="38"/>
      <c r="B53" s="62" t="s">
        <v>94</v>
      </c>
      <c r="C53" s="44" t="s">
        <v>95</v>
      </c>
      <c r="D53" s="45">
        <v>0.33</v>
      </c>
      <c r="E53" s="45">
        <v>1.1399999999999999</v>
      </c>
      <c r="F53" s="45">
        <v>1.47</v>
      </c>
      <c r="G53" s="45">
        <v>0</v>
      </c>
      <c r="H53" s="45">
        <v>0.98</v>
      </c>
      <c r="I53" s="45">
        <v>0</v>
      </c>
      <c r="J53" s="45">
        <v>2.4500000000000002</v>
      </c>
      <c r="K53" s="45">
        <v>23.28</v>
      </c>
      <c r="L53" s="45">
        <v>40.43</v>
      </c>
      <c r="M53" s="45">
        <v>63.709999999999994</v>
      </c>
      <c r="N53" s="45">
        <v>2.46</v>
      </c>
      <c r="O53" s="45">
        <v>18.560000000000002</v>
      </c>
      <c r="P53" s="45">
        <v>8.3000000000000007</v>
      </c>
      <c r="Q53" s="46">
        <v>93.03</v>
      </c>
      <c r="R53" s="62" t="s">
        <v>94</v>
      </c>
      <c r="S53" s="44" t="s">
        <v>95</v>
      </c>
      <c r="T53" s="45">
        <v>61.32</v>
      </c>
      <c r="U53" s="45">
        <v>35.260000000000005</v>
      </c>
      <c r="V53" s="45">
        <v>96.58</v>
      </c>
      <c r="W53" s="45">
        <v>0.73</v>
      </c>
      <c r="X53" s="45">
        <v>40.540000000000006</v>
      </c>
      <c r="Y53" s="45">
        <v>2.9699999999999998</v>
      </c>
      <c r="Z53" s="45">
        <v>140.82</v>
      </c>
      <c r="AA53" s="45">
        <v>84.93</v>
      </c>
      <c r="AB53" s="45">
        <v>76.83</v>
      </c>
      <c r="AC53" s="45">
        <v>161.76</v>
      </c>
      <c r="AD53" s="45">
        <v>3.19</v>
      </c>
      <c r="AE53" s="45">
        <v>60.08</v>
      </c>
      <c r="AF53" s="45">
        <v>11.27</v>
      </c>
      <c r="AG53" s="46">
        <v>236.3</v>
      </c>
      <c r="AH53" s="62" t="s">
        <v>94</v>
      </c>
      <c r="AI53" s="44" t="s">
        <v>95</v>
      </c>
      <c r="AJ53" s="45">
        <v>2688.28</v>
      </c>
      <c r="AK53" s="45">
        <v>1168.5999999999999</v>
      </c>
      <c r="AL53" s="45">
        <v>3856.88</v>
      </c>
      <c r="AM53" s="45">
        <v>44.53</v>
      </c>
      <c r="AN53" s="45">
        <v>201.32</v>
      </c>
      <c r="AO53" s="45">
        <v>89.360000000000014</v>
      </c>
      <c r="AP53" s="45">
        <v>4192.09</v>
      </c>
      <c r="AQ53" s="45">
        <v>0</v>
      </c>
      <c r="AR53" s="45">
        <v>0</v>
      </c>
      <c r="AS53" s="45">
        <v>0</v>
      </c>
      <c r="AT53" s="45">
        <v>0</v>
      </c>
      <c r="AU53" s="45">
        <v>0</v>
      </c>
      <c r="AV53" s="45">
        <v>0</v>
      </c>
      <c r="AW53" s="46">
        <v>0</v>
      </c>
      <c r="AX53" s="62" t="s">
        <v>94</v>
      </c>
      <c r="AY53" s="44" t="s">
        <v>95</v>
      </c>
      <c r="AZ53" s="45">
        <v>0</v>
      </c>
      <c r="BA53" s="45">
        <v>0</v>
      </c>
      <c r="BB53" s="45">
        <v>0</v>
      </c>
      <c r="BC53" s="45">
        <v>0</v>
      </c>
      <c r="BD53" s="45">
        <v>0</v>
      </c>
      <c r="BE53" s="45">
        <v>0</v>
      </c>
      <c r="BF53" s="45">
        <v>0</v>
      </c>
      <c r="BG53" s="45">
        <v>0</v>
      </c>
      <c r="BH53" s="45">
        <v>0</v>
      </c>
      <c r="BI53" s="45">
        <v>0</v>
      </c>
      <c r="BJ53" s="45">
        <v>0</v>
      </c>
      <c r="BK53" s="45">
        <v>0</v>
      </c>
      <c r="BL53" s="45">
        <v>0</v>
      </c>
      <c r="BM53" s="46">
        <v>0</v>
      </c>
      <c r="BN53" s="62" t="s">
        <v>94</v>
      </c>
      <c r="BO53" s="44" t="s">
        <v>95</v>
      </c>
      <c r="BP53" s="45">
        <v>2773.21</v>
      </c>
      <c r="BQ53" s="45">
        <v>1245.4299999999998</v>
      </c>
      <c r="BR53" s="45">
        <v>4018.6400000000003</v>
      </c>
      <c r="BS53" s="45">
        <v>47.72</v>
      </c>
      <c r="BT53" s="45">
        <v>261.39999999999998</v>
      </c>
      <c r="BU53" s="45">
        <v>100.63</v>
      </c>
      <c r="BV53" s="46">
        <v>4428.3899999999994</v>
      </c>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row>
    <row r="54" spans="1:246" ht="17.100000000000001" customHeight="1">
      <c r="A54" s="38"/>
      <c r="B54" s="51" t="s">
        <v>96</v>
      </c>
      <c r="C54" s="44" t="s">
        <v>97</v>
      </c>
      <c r="D54" s="45">
        <v>0</v>
      </c>
      <c r="E54" s="45">
        <v>0</v>
      </c>
      <c r="F54" s="45">
        <v>0</v>
      </c>
      <c r="G54" s="45">
        <v>0</v>
      </c>
      <c r="H54" s="45">
        <v>0</v>
      </c>
      <c r="I54" s="45">
        <v>0</v>
      </c>
      <c r="J54" s="45">
        <v>0</v>
      </c>
      <c r="K54" s="45">
        <v>8.4</v>
      </c>
      <c r="L54" s="45">
        <v>49.26</v>
      </c>
      <c r="M54" s="45">
        <v>57.66</v>
      </c>
      <c r="N54" s="45">
        <v>13.4</v>
      </c>
      <c r="O54" s="45">
        <v>2.13</v>
      </c>
      <c r="P54" s="45">
        <v>3.6</v>
      </c>
      <c r="Q54" s="46">
        <v>76.790000000000006</v>
      </c>
      <c r="R54" s="51" t="s">
        <v>96</v>
      </c>
      <c r="S54" s="44" t="s">
        <v>97</v>
      </c>
      <c r="T54" s="45">
        <v>0.28999999999999998</v>
      </c>
      <c r="U54" s="45">
        <v>4.55</v>
      </c>
      <c r="V54" s="45">
        <v>4.84</v>
      </c>
      <c r="W54" s="45">
        <v>0.7</v>
      </c>
      <c r="X54" s="45">
        <v>0.1</v>
      </c>
      <c r="Y54" s="45">
        <v>0</v>
      </c>
      <c r="Z54" s="45">
        <v>5.64</v>
      </c>
      <c r="AA54" s="45">
        <v>8.69</v>
      </c>
      <c r="AB54" s="45">
        <v>53.81</v>
      </c>
      <c r="AC54" s="45">
        <v>62.5</v>
      </c>
      <c r="AD54" s="45">
        <v>14.1</v>
      </c>
      <c r="AE54" s="45">
        <v>2.23</v>
      </c>
      <c r="AF54" s="45">
        <v>3.6</v>
      </c>
      <c r="AG54" s="46">
        <v>82.43</v>
      </c>
      <c r="AH54" s="51" t="s">
        <v>96</v>
      </c>
      <c r="AI54" s="44" t="s">
        <v>97</v>
      </c>
      <c r="AJ54" s="45">
        <v>207</v>
      </c>
      <c r="AK54" s="45">
        <v>280</v>
      </c>
      <c r="AL54" s="45">
        <v>487</v>
      </c>
      <c r="AM54" s="45">
        <v>70.7</v>
      </c>
      <c r="AN54" s="45">
        <v>21</v>
      </c>
      <c r="AO54" s="45">
        <v>42.34</v>
      </c>
      <c r="AP54" s="45">
        <v>621.04</v>
      </c>
      <c r="AQ54" s="45">
        <v>0</v>
      </c>
      <c r="AR54" s="45">
        <v>0</v>
      </c>
      <c r="AS54" s="45">
        <v>0</v>
      </c>
      <c r="AT54" s="45">
        <v>0</v>
      </c>
      <c r="AU54" s="45">
        <v>0</v>
      </c>
      <c r="AV54" s="45">
        <v>0</v>
      </c>
      <c r="AW54" s="46">
        <v>0</v>
      </c>
      <c r="AX54" s="51" t="s">
        <v>96</v>
      </c>
      <c r="AY54" s="44" t="s">
        <v>97</v>
      </c>
      <c r="AZ54" s="45">
        <v>0</v>
      </c>
      <c r="BA54" s="45">
        <v>0</v>
      </c>
      <c r="BB54" s="45">
        <v>0</v>
      </c>
      <c r="BC54" s="45">
        <v>0</v>
      </c>
      <c r="BD54" s="45">
        <v>0</v>
      </c>
      <c r="BE54" s="45">
        <v>0</v>
      </c>
      <c r="BF54" s="45">
        <v>0</v>
      </c>
      <c r="BG54" s="45">
        <v>0</v>
      </c>
      <c r="BH54" s="45">
        <v>0</v>
      </c>
      <c r="BI54" s="45">
        <v>0</v>
      </c>
      <c r="BJ54" s="45">
        <v>0</v>
      </c>
      <c r="BK54" s="45">
        <v>0</v>
      </c>
      <c r="BL54" s="45">
        <v>0</v>
      </c>
      <c r="BM54" s="46">
        <v>0</v>
      </c>
      <c r="BN54" s="51" t="s">
        <v>96</v>
      </c>
      <c r="BO54" s="44" t="s">
        <v>97</v>
      </c>
      <c r="BP54" s="45">
        <v>215.69</v>
      </c>
      <c r="BQ54" s="45">
        <v>333.81</v>
      </c>
      <c r="BR54" s="45">
        <v>549.5</v>
      </c>
      <c r="BS54" s="45">
        <v>84.8</v>
      </c>
      <c r="BT54" s="45">
        <v>23.23</v>
      </c>
      <c r="BU54" s="45">
        <v>45.94</v>
      </c>
      <c r="BV54" s="46">
        <v>703.47</v>
      </c>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row>
    <row r="55" spans="1:246" ht="17.100000000000001" customHeight="1">
      <c r="A55" s="38"/>
      <c r="B55" s="728" t="s">
        <v>98</v>
      </c>
      <c r="C55" s="50" t="s">
        <v>99</v>
      </c>
      <c r="D55" s="48">
        <v>0</v>
      </c>
      <c r="E55" s="48">
        <v>4.16</v>
      </c>
      <c r="F55" s="48">
        <v>4.16</v>
      </c>
      <c r="G55" s="48">
        <v>1.07</v>
      </c>
      <c r="H55" s="48">
        <v>0.21</v>
      </c>
      <c r="I55" s="48">
        <v>0.64</v>
      </c>
      <c r="J55" s="48">
        <v>6.08</v>
      </c>
      <c r="K55" s="48">
        <v>3.37</v>
      </c>
      <c r="L55" s="48">
        <v>29.12</v>
      </c>
      <c r="M55" s="48">
        <v>32.49</v>
      </c>
      <c r="N55" s="48">
        <v>5.27</v>
      </c>
      <c r="O55" s="48">
        <v>1.79</v>
      </c>
      <c r="P55" s="48">
        <v>7.82</v>
      </c>
      <c r="Q55" s="49">
        <v>47.37</v>
      </c>
      <c r="R55" s="728" t="s">
        <v>98</v>
      </c>
      <c r="S55" s="50" t="s">
        <v>99</v>
      </c>
      <c r="T55" s="48">
        <v>1.97</v>
      </c>
      <c r="U55" s="48">
        <v>8.76</v>
      </c>
      <c r="V55" s="48">
        <v>10.73</v>
      </c>
      <c r="W55" s="48">
        <v>3.72</v>
      </c>
      <c r="X55" s="48">
        <v>0.14000000000000001</v>
      </c>
      <c r="Y55" s="48">
        <v>2.5499999999999998</v>
      </c>
      <c r="Z55" s="48">
        <v>17.14</v>
      </c>
      <c r="AA55" s="48">
        <v>5.34</v>
      </c>
      <c r="AB55" s="48">
        <v>42.04</v>
      </c>
      <c r="AC55" s="48">
        <v>47.38</v>
      </c>
      <c r="AD55" s="48">
        <v>10.06</v>
      </c>
      <c r="AE55" s="48">
        <v>2.14</v>
      </c>
      <c r="AF55" s="48">
        <v>11.01</v>
      </c>
      <c r="AG55" s="49">
        <v>70.59</v>
      </c>
      <c r="AH55" s="728" t="s">
        <v>98</v>
      </c>
      <c r="AI55" s="50" t="s">
        <v>99</v>
      </c>
      <c r="AJ55" s="48">
        <v>656.28</v>
      </c>
      <c r="AK55" s="48">
        <v>484.72</v>
      </c>
      <c r="AL55" s="48">
        <v>1141</v>
      </c>
      <c r="AM55" s="48">
        <v>127.73</v>
      </c>
      <c r="AN55" s="48">
        <v>48.69</v>
      </c>
      <c r="AO55" s="48">
        <v>102.53</v>
      </c>
      <c r="AP55" s="48">
        <v>1419.95</v>
      </c>
      <c r="AQ55" s="48">
        <v>0</v>
      </c>
      <c r="AR55" s="48">
        <v>0</v>
      </c>
      <c r="AS55" s="48">
        <v>0</v>
      </c>
      <c r="AT55" s="48">
        <v>0</v>
      </c>
      <c r="AU55" s="48">
        <v>0</v>
      </c>
      <c r="AV55" s="48">
        <v>0</v>
      </c>
      <c r="AW55" s="49">
        <v>0</v>
      </c>
      <c r="AX55" s="728" t="s">
        <v>98</v>
      </c>
      <c r="AY55" s="50" t="s">
        <v>99</v>
      </c>
      <c r="AZ55" s="48">
        <v>0</v>
      </c>
      <c r="BA55" s="48">
        <v>0</v>
      </c>
      <c r="BB55" s="48">
        <v>0</v>
      </c>
      <c r="BC55" s="48">
        <v>0</v>
      </c>
      <c r="BD55" s="48">
        <v>0</v>
      </c>
      <c r="BE55" s="48">
        <v>0</v>
      </c>
      <c r="BF55" s="48">
        <v>0</v>
      </c>
      <c r="BG55" s="48">
        <v>0</v>
      </c>
      <c r="BH55" s="48">
        <v>0</v>
      </c>
      <c r="BI55" s="48">
        <v>0</v>
      </c>
      <c r="BJ55" s="48">
        <v>0</v>
      </c>
      <c r="BK55" s="48">
        <v>0</v>
      </c>
      <c r="BL55" s="48">
        <v>0</v>
      </c>
      <c r="BM55" s="49">
        <v>0</v>
      </c>
      <c r="BN55" s="728" t="s">
        <v>98</v>
      </c>
      <c r="BO55" s="50" t="s">
        <v>99</v>
      </c>
      <c r="BP55" s="48">
        <v>661.62</v>
      </c>
      <c r="BQ55" s="48">
        <v>526.76</v>
      </c>
      <c r="BR55" s="48">
        <v>1188.3800000000001</v>
      </c>
      <c r="BS55" s="48">
        <v>137.79</v>
      </c>
      <c r="BT55" s="48">
        <v>50.83</v>
      </c>
      <c r="BU55" s="48">
        <v>113.54</v>
      </c>
      <c r="BV55" s="49">
        <v>1490.54</v>
      </c>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row>
    <row r="56" spans="1:246" ht="17.100000000000001" customHeight="1">
      <c r="A56" s="38"/>
      <c r="B56" s="726"/>
      <c r="C56" s="50" t="s">
        <v>100</v>
      </c>
      <c r="D56" s="48">
        <v>0</v>
      </c>
      <c r="E56" s="48">
        <v>0</v>
      </c>
      <c r="F56" s="48">
        <v>0</v>
      </c>
      <c r="G56" s="48">
        <v>0</v>
      </c>
      <c r="H56" s="48">
        <v>0</v>
      </c>
      <c r="I56" s="48">
        <v>0</v>
      </c>
      <c r="J56" s="48">
        <v>0</v>
      </c>
      <c r="K56" s="48">
        <v>2.78</v>
      </c>
      <c r="L56" s="48">
        <v>49.96</v>
      </c>
      <c r="M56" s="48">
        <v>52.74</v>
      </c>
      <c r="N56" s="48">
        <v>5.24</v>
      </c>
      <c r="O56" s="48">
        <v>4.7699999999999996</v>
      </c>
      <c r="P56" s="48">
        <v>1.7</v>
      </c>
      <c r="Q56" s="49">
        <v>64.45</v>
      </c>
      <c r="R56" s="726"/>
      <c r="S56" s="50" t="s">
        <v>100</v>
      </c>
      <c r="T56" s="48">
        <v>8.34</v>
      </c>
      <c r="U56" s="48">
        <v>21.41</v>
      </c>
      <c r="V56" s="48">
        <v>29.75</v>
      </c>
      <c r="W56" s="48">
        <v>3.55</v>
      </c>
      <c r="X56" s="48">
        <v>4.18</v>
      </c>
      <c r="Y56" s="48">
        <v>0.99</v>
      </c>
      <c r="Z56" s="48">
        <v>38.47</v>
      </c>
      <c r="AA56" s="48">
        <v>11.12</v>
      </c>
      <c r="AB56" s="48">
        <v>71.37</v>
      </c>
      <c r="AC56" s="48">
        <v>82.49</v>
      </c>
      <c r="AD56" s="48">
        <v>8.7899999999999991</v>
      </c>
      <c r="AE56" s="48">
        <v>8.9499999999999993</v>
      </c>
      <c r="AF56" s="48">
        <v>2.69</v>
      </c>
      <c r="AG56" s="49">
        <v>102.92</v>
      </c>
      <c r="AH56" s="726"/>
      <c r="AI56" s="50" t="s">
        <v>100</v>
      </c>
      <c r="AJ56" s="48">
        <v>490.61</v>
      </c>
      <c r="AK56" s="48">
        <v>616.22</v>
      </c>
      <c r="AL56" s="48">
        <v>1106.83</v>
      </c>
      <c r="AM56" s="48">
        <v>40.22</v>
      </c>
      <c r="AN56" s="48">
        <v>107.04</v>
      </c>
      <c r="AO56" s="48">
        <v>16.16</v>
      </c>
      <c r="AP56" s="48">
        <v>1270.25</v>
      </c>
      <c r="AQ56" s="48">
        <v>0</v>
      </c>
      <c r="AR56" s="48">
        <v>0</v>
      </c>
      <c r="AS56" s="48">
        <v>0</v>
      </c>
      <c r="AT56" s="48">
        <v>0</v>
      </c>
      <c r="AU56" s="48">
        <v>0</v>
      </c>
      <c r="AV56" s="48">
        <v>0</v>
      </c>
      <c r="AW56" s="49">
        <v>0</v>
      </c>
      <c r="AX56" s="726"/>
      <c r="AY56" s="50" t="s">
        <v>100</v>
      </c>
      <c r="AZ56" s="48">
        <v>0</v>
      </c>
      <c r="BA56" s="48">
        <v>0</v>
      </c>
      <c r="BB56" s="48">
        <v>0</v>
      </c>
      <c r="BC56" s="48">
        <v>0</v>
      </c>
      <c r="BD56" s="48">
        <v>0</v>
      </c>
      <c r="BE56" s="48">
        <v>0</v>
      </c>
      <c r="BF56" s="48">
        <v>0</v>
      </c>
      <c r="BG56" s="48">
        <v>0</v>
      </c>
      <c r="BH56" s="48">
        <v>0</v>
      </c>
      <c r="BI56" s="48">
        <v>0</v>
      </c>
      <c r="BJ56" s="48">
        <v>0</v>
      </c>
      <c r="BK56" s="48">
        <v>0</v>
      </c>
      <c r="BL56" s="48">
        <v>0</v>
      </c>
      <c r="BM56" s="49">
        <v>0</v>
      </c>
      <c r="BN56" s="726"/>
      <c r="BO56" s="50" t="s">
        <v>100</v>
      </c>
      <c r="BP56" s="48">
        <v>501.73</v>
      </c>
      <c r="BQ56" s="48">
        <v>687.59</v>
      </c>
      <c r="BR56" s="48">
        <v>1189.32</v>
      </c>
      <c r="BS56" s="48">
        <v>49.01</v>
      </c>
      <c r="BT56" s="48">
        <v>115.99</v>
      </c>
      <c r="BU56" s="48">
        <v>18.850000000000001</v>
      </c>
      <c r="BV56" s="49">
        <v>1373.17</v>
      </c>
      <c r="BW56" s="6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row>
    <row r="57" spans="1:246" ht="17.100000000000001" customHeight="1">
      <c r="A57" s="38"/>
      <c r="B57" s="727"/>
      <c r="C57" s="44" t="s">
        <v>46</v>
      </c>
      <c r="D57" s="45">
        <v>0</v>
      </c>
      <c r="E57" s="45">
        <v>4.16</v>
      </c>
      <c r="F57" s="45">
        <v>4.16</v>
      </c>
      <c r="G57" s="45">
        <v>1.07</v>
      </c>
      <c r="H57" s="45">
        <v>0.21</v>
      </c>
      <c r="I57" s="45">
        <v>0.64</v>
      </c>
      <c r="J57" s="45">
        <v>6.08</v>
      </c>
      <c r="K57" s="45">
        <v>6.15</v>
      </c>
      <c r="L57" s="45">
        <v>79.08</v>
      </c>
      <c r="M57" s="45">
        <v>85.23</v>
      </c>
      <c r="N57" s="45">
        <v>10.51</v>
      </c>
      <c r="O57" s="45">
        <v>6.56</v>
      </c>
      <c r="P57" s="45">
        <v>9.52</v>
      </c>
      <c r="Q57" s="46">
        <v>111.82</v>
      </c>
      <c r="R57" s="727"/>
      <c r="S57" s="44" t="s">
        <v>46</v>
      </c>
      <c r="T57" s="45">
        <v>10.31</v>
      </c>
      <c r="U57" s="45">
        <v>30.17</v>
      </c>
      <c r="V57" s="45">
        <v>40.480000000000004</v>
      </c>
      <c r="W57" s="45">
        <v>7.27</v>
      </c>
      <c r="X57" s="45">
        <v>4.3199999999999994</v>
      </c>
      <c r="Y57" s="45">
        <v>3.54</v>
      </c>
      <c r="Z57" s="45">
        <v>55.61</v>
      </c>
      <c r="AA57" s="45">
        <v>16.46</v>
      </c>
      <c r="AB57" s="45">
        <v>113.41</v>
      </c>
      <c r="AC57" s="45">
        <v>129.87</v>
      </c>
      <c r="AD57" s="45">
        <v>18.850000000000001</v>
      </c>
      <c r="AE57" s="45">
        <v>11.09</v>
      </c>
      <c r="AF57" s="45">
        <v>13.7</v>
      </c>
      <c r="AG57" s="46">
        <v>173.51</v>
      </c>
      <c r="AH57" s="727"/>
      <c r="AI57" s="44" t="s">
        <v>46</v>
      </c>
      <c r="AJ57" s="45">
        <v>1146.8899999999999</v>
      </c>
      <c r="AK57" s="45">
        <v>1100.94</v>
      </c>
      <c r="AL57" s="45">
        <v>2247.83</v>
      </c>
      <c r="AM57" s="45">
        <v>167.95</v>
      </c>
      <c r="AN57" s="45">
        <v>155.73000000000002</v>
      </c>
      <c r="AO57" s="45">
        <v>118.69</v>
      </c>
      <c r="AP57" s="45">
        <v>2690.2</v>
      </c>
      <c r="AQ57" s="45">
        <v>0</v>
      </c>
      <c r="AR57" s="45">
        <v>0</v>
      </c>
      <c r="AS57" s="45">
        <v>0</v>
      </c>
      <c r="AT57" s="45">
        <v>0</v>
      </c>
      <c r="AU57" s="45">
        <v>0</v>
      </c>
      <c r="AV57" s="45">
        <v>0</v>
      </c>
      <c r="AW57" s="46">
        <v>0</v>
      </c>
      <c r="AX57" s="727"/>
      <c r="AY57" s="44" t="s">
        <v>46</v>
      </c>
      <c r="AZ57" s="45">
        <v>0</v>
      </c>
      <c r="BA57" s="45">
        <v>0</v>
      </c>
      <c r="BB57" s="45">
        <v>0</v>
      </c>
      <c r="BC57" s="45">
        <v>0</v>
      </c>
      <c r="BD57" s="45">
        <v>0</v>
      </c>
      <c r="BE57" s="45">
        <v>0</v>
      </c>
      <c r="BF57" s="45">
        <v>0</v>
      </c>
      <c r="BG57" s="45">
        <v>0</v>
      </c>
      <c r="BH57" s="45">
        <v>0</v>
      </c>
      <c r="BI57" s="45">
        <v>0</v>
      </c>
      <c r="BJ57" s="45">
        <v>0</v>
      </c>
      <c r="BK57" s="45">
        <v>0</v>
      </c>
      <c r="BL57" s="45">
        <v>0</v>
      </c>
      <c r="BM57" s="46">
        <v>0</v>
      </c>
      <c r="BN57" s="727"/>
      <c r="BO57" s="44" t="s">
        <v>46</v>
      </c>
      <c r="BP57" s="45">
        <v>1163.3499999999999</v>
      </c>
      <c r="BQ57" s="45">
        <v>1214.3499999999999</v>
      </c>
      <c r="BR57" s="45">
        <v>2377.6999999999998</v>
      </c>
      <c r="BS57" s="45">
        <v>186.79999999999998</v>
      </c>
      <c r="BT57" s="45">
        <v>166.82</v>
      </c>
      <c r="BU57" s="45">
        <v>132.39000000000001</v>
      </c>
      <c r="BV57" s="46">
        <v>2863.71</v>
      </c>
      <c r="BW57" s="6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row>
    <row r="58" spans="1:246" ht="17.100000000000001" customHeight="1">
      <c r="A58" s="38"/>
      <c r="B58" s="728" t="s">
        <v>101</v>
      </c>
      <c r="C58" s="50" t="s">
        <v>102</v>
      </c>
      <c r="D58" s="52">
        <v>0</v>
      </c>
      <c r="E58" s="52">
        <v>0</v>
      </c>
      <c r="F58" s="52">
        <v>0</v>
      </c>
      <c r="G58" s="52">
        <v>0</v>
      </c>
      <c r="H58" s="52">
        <v>0</v>
      </c>
      <c r="I58" s="52">
        <v>0</v>
      </c>
      <c r="J58" s="52">
        <v>0</v>
      </c>
      <c r="K58" s="52">
        <v>4.1100000000000003</v>
      </c>
      <c r="L58" s="52">
        <v>35.51</v>
      </c>
      <c r="M58" s="52">
        <v>39.619999999999997</v>
      </c>
      <c r="N58" s="52">
        <v>16.09</v>
      </c>
      <c r="O58" s="52">
        <v>8.9499999999999993</v>
      </c>
      <c r="P58" s="52">
        <v>5.84</v>
      </c>
      <c r="Q58" s="53">
        <v>70.5</v>
      </c>
      <c r="R58" s="728" t="s">
        <v>101</v>
      </c>
      <c r="S58" s="50" t="s">
        <v>102</v>
      </c>
      <c r="T58" s="52">
        <v>3.59</v>
      </c>
      <c r="U58" s="52">
        <v>7.2</v>
      </c>
      <c r="V58" s="52">
        <v>10.79</v>
      </c>
      <c r="W58" s="52">
        <v>1.98</v>
      </c>
      <c r="X58" s="52">
        <v>4.0599999999999996</v>
      </c>
      <c r="Y58" s="52">
        <v>4.58</v>
      </c>
      <c r="Z58" s="52">
        <v>21.41</v>
      </c>
      <c r="AA58" s="52">
        <v>7.7</v>
      </c>
      <c r="AB58" s="52">
        <v>42.71</v>
      </c>
      <c r="AC58" s="52">
        <v>50.41</v>
      </c>
      <c r="AD58" s="52">
        <v>18.07</v>
      </c>
      <c r="AE58" s="52">
        <v>13.01</v>
      </c>
      <c r="AF58" s="52">
        <v>10.42</v>
      </c>
      <c r="AG58" s="53">
        <v>91.91</v>
      </c>
      <c r="AH58" s="728" t="s">
        <v>101</v>
      </c>
      <c r="AI58" s="50" t="s">
        <v>102</v>
      </c>
      <c r="AJ58" s="52">
        <v>783.51</v>
      </c>
      <c r="AK58" s="52">
        <v>619.04</v>
      </c>
      <c r="AL58" s="52">
        <v>1402.55</v>
      </c>
      <c r="AM58" s="52">
        <v>128.21</v>
      </c>
      <c r="AN58" s="52">
        <v>82.77</v>
      </c>
      <c r="AO58" s="52">
        <v>435.48</v>
      </c>
      <c r="AP58" s="52">
        <v>2049.0100000000002</v>
      </c>
      <c r="AQ58" s="52">
        <v>0</v>
      </c>
      <c r="AR58" s="52">
        <v>0</v>
      </c>
      <c r="AS58" s="52">
        <v>0</v>
      </c>
      <c r="AT58" s="52">
        <v>0</v>
      </c>
      <c r="AU58" s="52">
        <v>0</v>
      </c>
      <c r="AV58" s="52">
        <v>0</v>
      </c>
      <c r="AW58" s="53">
        <v>0</v>
      </c>
      <c r="AX58" s="728" t="s">
        <v>101</v>
      </c>
      <c r="AY58" s="50" t="s">
        <v>102</v>
      </c>
      <c r="AZ58" s="52">
        <v>0</v>
      </c>
      <c r="BA58" s="52">
        <v>0</v>
      </c>
      <c r="BB58" s="52">
        <v>0</v>
      </c>
      <c r="BC58" s="52">
        <v>0</v>
      </c>
      <c r="BD58" s="52">
        <v>0</v>
      </c>
      <c r="BE58" s="52">
        <v>0</v>
      </c>
      <c r="BF58" s="52">
        <v>0</v>
      </c>
      <c r="BG58" s="52">
        <v>0</v>
      </c>
      <c r="BH58" s="52">
        <v>0</v>
      </c>
      <c r="BI58" s="52">
        <v>0</v>
      </c>
      <c r="BJ58" s="52">
        <v>0</v>
      </c>
      <c r="BK58" s="52">
        <v>0</v>
      </c>
      <c r="BL58" s="52">
        <v>0</v>
      </c>
      <c r="BM58" s="53">
        <v>0</v>
      </c>
      <c r="BN58" s="728" t="s">
        <v>101</v>
      </c>
      <c r="BO58" s="50" t="s">
        <v>102</v>
      </c>
      <c r="BP58" s="52">
        <v>791.21</v>
      </c>
      <c r="BQ58" s="52">
        <v>661.75</v>
      </c>
      <c r="BR58" s="52">
        <v>1452.96</v>
      </c>
      <c r="BS58" s="52">
        <v>146.28</v>
      </c>
      <c r="BT58" s="52">
        <v>95.78</v>
      </c>
      <c r="BU58" s="52">
        <v>445.9</v>
      </c>
      <c r="BV58" s="53">
        <v>2140.92</v>
      </c>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row>
    <row r="59" spans="1:246" ht="17.100000000000001" customHeight="1">
      <c r="A59" s="38"/>
      <c r="B59" s="726"/>
      <c r="C59" s="50" t="s">
        <v>103</v>
      </c>
      <c r="D59" s="52">
        <v>0</v>
      </c>
      <c r="E59" s="52">
        <v>0</v>
      </c>
      <c r="F59" s="52">
        <v>0</v>
      </c>
      <c r="G59" s="52">
        <v>0</v>
      </c>
      <c r="H59" s="52">
        <v>0</v>
      </c>
      <c r="I59" s="52">
        <v>0</v>
      </c>
      <c r="J59" s="52">
        <v>0</v>
      </c>
      <c r="K59" s="52">
        <v>0</v>
      </c>
      <c r="L59" s="52">
        <v>23.84</v>
      </c>
      <c r="M59" s="52">
        <v>23.84</v>
      </c>
      <c r="N59" s="52">
        <v>4.9800000000000004</v>
      </c>
      <c r="O59" s="52">
        <v>5.39</v>
      </c>
      <c r="P59" s="52">
        <v>3.76</v>
      </c>
      <c r="Q59" s="53">
        <v>37.97</v>
      </c>
      <c r="R59" s="726"/>
      <c r="S59" s="50" t="s">
        <v>103</v>
      </c>
      <c r="T59" s="52">
        <v>0.15</v>
      </c>
      <c r="U59" s="52">
        <v>24.93</v>
      </c>
      <c r="V59" s="52">
        <v>25.08</v>
      </c>
      <c r="W59" s="52">
        <v>1.24</v>
      </c>
      <c r="X59" s="52">
        <v>5.0999999999999996</v>
      </c>
      <c r="Y59" s="52">
        <v>1.47</v>
      </c>
      <c r="Z59" s="52">
        <v>32.89</v>
      </c>
      <c r="AA59" s="52">
        <v>0.15</v>
      </c>
      <c r="AB59" s="52">
        <v>48.77</v>
      </c>
      <c r="AC59" s="52">
        <v>48.92</v>
      </c>
      <c r="AD59" s="52">
        <v>6.22</v>
      </c>
      <c r="AE59" s="52">
        <v>10.49</v>
      </c>
      <c r="AF59" s="52">
        <v>5.23</v>
      </c>
      <c r="AG59" s="53">
        <v>70.86</v>
      </c>
      <c r="AH59" s="726"/>
      <c r="AI59" s="50" t="s">
        <v>103</v>
      </c>
      <c r="AJ59" s="52">
        <v>3.16</v>
      </c>
      <c r="AK59" s="52">
        <v>429.84</v>
      </c>
      <c r="AL59" s="52">
        <v>433</v>
      </c>
      <c r="AM59" s="52">
        <v>122.41</v>
      </c>
      <c r="AN59" s="52">
        <v>10.36</v>
      </c>
      <c r="AO59" s="52">
        <v>32.340000000000003</v>
      </c>
      <c r="AP59" s="52">
        <v>598.11</v>
      </c>
      <c r="AQ59" s="52">
        <v>0</v>
      </c>
      <c r="AR59" s="52">
        <v>0</v>
      </c>
      <c r="AS59" s="52">
        <v>0</v>
      </c>
      <c r="AT59" s="52">
        <v>0</v>
      </c>
      <c r="AU59" s="52">
        <v>0</v>
      </c>
      <c r="AV59" s="52">
        <v>0</v>
      </c>
      <c r="AW59" s="53">
        <v>0</v>
      </c>
      <c r="AX59" s="726"/>
      <c r="AY59" s="50" t="s">
        <v>103</v>
      </c>
      <c r="AZ59" s="52">
        <v>0</v>
      </c>
      <c r="BA59" s="52">
        <v>0</v>
      </c>
      <c r="BB59" s="52">
        <v>0</v>
      </c>
      <c r="BC59" s="52">
        <v>0</v>
      </c>
      <c r="BD59" s="52">
        <v>0</v>
      </c>
      <c r="BE59" s="52">
        <v>0</v>
      </c>
      <c r="BF59" s="52">
        <v>0</v>
      </c>
      <c r="BG59" s="52">
        <v>0</v>
      </c>
      <c r="BH59" s="52">
        <v>0</v>
      </c>
      <c r="BI59" s="52">
        <v>0</v>
      </c>
      <c r="BJ59" s="52">
        <v>0</v>
      </c>
      <c r="BK59" s="52">
        <v>0</v>
      </c>
      <c r="BL59" s="52">
        <v>0</v>
      </c>
      <c r="BM59" s="53">
        <v>0</v>
      </c>
      <c r="BN59" s="726"/>
      <c r="BO59" s="50" t="s">
        <v>103</v>
      </c>
      <c r="BP59" s="52">
        <v>3.31</v>
      </c>
      <c r="BQ59" s="52">
        <v>478.61</v>
      </c>
      <c r="BR59" s="52">
        <v>481.92</v>
      </c>
      <c r="BS59" s="52">
        <v>128.63</v>
      </c>
      <c r="BT59" s="52">
        <v>20.85</v>
      </c>
      <c r="BU59" s="52">
        <v>37.57</v>
      </c>
      <c r="BV59" s="53">
        <v>668.97</v>
      </c>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row>
    <row r="60" spans="1:246" ht="17.100000000000001" customHeight="1">
      <c r="A60" s="38"/>
      <c r="B60" s="727"/>
      <c r="C60" s="44" t="s">
        <v>46</v>
      </c>
      <c r="D60" s="45">
        <v>0</v>
      </c>
      <c r="E60" s="45">
        <v>0</v>
      </c>
      <c r="F60" s="45">
        <v>0</v>
      </c>
      <c r="G60" s="45">
        <v>0</v>
      </c>
      <c r="H60" s="45">
        <v>0</v>
      </c>
      <c r="I60" s="45">
        <v>0</v>
      </c>
      <c r="J60" s="45">
        <v>0</v>
      </c>
      <c r="K60" s="45">
        <v>4.1100000000000003</v>
      </c>
      <c r="L60" s="45">
        <v>59.349999999999994</v>
      </c>
      <c r="M60" s="45">
        <v>63.459999999999994</v>
      </c>
      <c r="N60" s="45">
        <v>21.07</v>
      </c>
      <c r="O60" s="45">
        <v>14.34</v>
      </c>
      <c r="P60" s="45">
        <v>9.6</v>
      </c>
      <c r="Q60" s="46">
        <v>108.47</v>
      </c>
      <c r="R60" s="727"/>
      <c r="S60" s="44" t="s">
        <v>46</v>
      </c>
      <c r="T60" s="45">
        <v>3.7399999999999998</v>
      </c>
      <c r="U60" s="45">
        <v>32.130000000000003</v>
      </c>
      <c r="V60" s="45">
        <v>35.869999999999997</v>
      </c>
      <c r="W60" s="45">
        <v>3.2199999999999998</v>
      </c>
      <c r="X60" s="45">
        <v>9.16</v>
      </c>
      <c r="Y60" s="45">
        <v>6.05</v>
      </c>
      <c r="Z60" s="45">
        <v>54.3</v>
      </c>
      <c r="AA60" s="45">
        <v>7.8500000000000005</v>
      </c>
      <c r="AB60" s="45">
        <v>91.48</v>
      </c>
      <c r="AC60" s="45">
        <v>99.33</v>
      </c>
      <c r="AD60" s="45">
        <v>24.29</v>
      </c>
      <c r="AE60" s="45">
        <v>23.5</v>
      </c>
      <c r="AF60" s="45">
        <v>15.65</v>
      </c>
      <c r="AG60" s="46">
        <v>162.76999999999998</v>
      </c>
      <c r="AH60" s="727"/>
      <c r="AI60" s="44" t="s">
        <v>46</v>
      </c>
      <c r="AJ60" s="45">
        <v>786.67</v>
      </c>
      <c r="AK60" s="45">
        <v>1048.8799999999999</v>
      </c>
      <c r="AL60" s="45">
        <v>1835.55</v>
      </c>
      <c r="AM60" s="45">
        <v>250.62</v>
      </c>
      <c r="AN60" s="45">
        <v>93.13</v>
      </c>
      <c r="AO60" s="45">
        <v>467.82000000000005</v>
      </c>
      <c r="AP60" s="45">
        <v>2647.1200000000003</v>
      </c>
      <c r="AQ60" s="45">
        <v>0</v>
      </c>
      <c r="AR60" s="45">
        <v>0</v>
      </c>
      <c r="AS60" s="45">
        <v>0</v>
      </c>
      <c r="AT60" s="45">
        <v>0</v>
      </c>
      <c r="AU60" s="45">
        <v>0</v>
      </c>
      <c r="AV60" s="45">
        <v>0</v>
      </c>
      <c r="AW60" s="46">
        <v>0</v>
      </c>
      <c r="AX60" s="727"/>
      <c r="AY60" s="44" t="s">
        <v>46</v>
      </c>
      <c r="AZ60" s="45">
        <v>0</v>
      </c>
      <c r="BA60" s="45">
        <v>0</v>
      </c>
      <c r="BB60" s="45">
        <v>0</v>
      </c>
      <c r="BC60" s="45">
        <v>0</v>
      </c>
      <c r="BD60" s="45">
        <v>0</v>
      </c>
      <c r="BE60" s="45">
        <v>0</v>
      </c>
      <c r="BF60" s="45">
        <v>0</v>
      </c>
      <c r="BG60" s="45">
        <v>0</v>
      </c>
      <c r="BH60" s="45">
        <v>0</v>
      </c>
      <c r="BI60" s="45">
        <v>0</v>
      </c>
      <c r="BJ60" s="45">
        <v>0</v>
      </c>
      <c r="BK60" s="45">
        <v>0</v>
      </c>
      <c r="BL60" s="45">
        <v>0</v>
      </c>
      <c r="BM60" s="46">
        <v>0</v>
      </c>
      <c r="BN60" s="727"/>
      <c r="BO60" s="44" t="s">
        <v>46</v>
      </c>
      <c r="BP60" s="45">
        <v>794.52</v>
      </c>
      <c r="BQ60" s="45">
        <v>1140.3600000000001</v>
      </c>
      <c r="BR60" s="45">
        <v>1934.88</v>
      </c>
      <c r="BS60" s="45">
        <v>274.90999999999997</v>
      </c>
      <c r="BT60" s="45">
        <v>116.63</v>
      </c>
      <c r="BU60" s="45">
        <v>483.46999999999997</v>
      </c>
      <c r="BV60" s="46">
        <v>2809.8900000000003</v>
      </c>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row>
    <row r="61" spans="1:246" ht="17.100000000000001" customHeight="1">
      <c r="A61" s="38"/>
      <c r="B61" s="728" t="s">
        <v>104</v>
      </c>
      <c r="C61" s="50" t="s">
        <v>105</v>
      </c>
      <c r="D61" s="48">
        <v>0.47</v>
      </c>
      <c r="E61" s="48">
        <v>0.88</v>
      </c>
      <c r="F61" s="48">
        <v>1.35</v>
      </c>
      <c r="G61" s="48">
        <v>0</v>
      </c>
      <c r="H61" s="48">
        <v>1.32</v>
      </c>
      <c r="I61" s="48">
        <v>0</v>
      </c>
      <c r="J61" s="48">
        <v>2.67</v>
      </c>
      <c r="K61" s="48">
        <v>9.5399999999999991</v>
      </c>
      <c r="L61" s="48">
        <v>10.74</v>
      </c>
      <c r="M61" s="48">
        <v>20.28</v>
      </c>
      <c r="N61" s="48">
        <v>0</v>
      </c>
      <c r="O61" s="48">
        <v>5.49</v>
      </c>
      <c r="P61" s="48">
        <v>0</v>
      </c>
      <c r="Q61" s="49">
        <v>25.77</v>
      </c>
      <c r="R61" s="728" t="s">
        <v>104</v>
      </c>
      <c r="S61" s="50" t="s">
        <v>105</v>
      </c>
      <c r="T61" s="48">
        <v>0.72</v>
      </c>
      <c r="U61" s="48">
        <v>0.64</v>
      </c>
      <c r="V61" s="48">
        <v>1.36</v>
      </c>
      <c r="W61" s="48">
        <v>0</v>
      </c>
      <c r="X61" s="48">
        <v>4.42</v>
      </c>
      <c r="Y61" s="48">
        <v>0</v>
      </c>
      <c r="Z61" s="48">
        <v>5.78</v>
      </c>
      <c r="AA61" s="48">
        <v>10.73</v>
      </c>
      <c r="AB61" s="48">
        <v>12.26</v>
      </c>
      <c r="AC61" s="48">
        <v>22.99</v>
      </c>
      <c r="AD61" s="48">
        <v>0</v>
      </c>
      <c r="AE61" s="48">
        <v>11.23</v>
      </c>
      <c r="AF61" s="48">
        <v>0</v>
      </c>
      <c r="AG61" s="49">
        <v>34.22</v>
      </c>
      <c r="AH61" s="728" t="s">
        <v>104</v>
      </c>
      <c r="AI61" s="50" t="s">
        <v>105</v>
      </c>
      <c r="AJ61" s="48">
        <v>1301.56</v>
      </c>
      <c r="AK61" s="48">
        <v>374.13</v>
      </c>
      <c r="AL61" s="48">
        <v>1675.69</v>
      </c>
      <c r="AM61" s="48">
        <v>5.29</v>
      </c>
      <c r="AN61" s="48">
        <v>239.3</v>
      </c>
      <c r="AO61" s="48">
        <v>107.91</v>
      </c>
      <c r="AP61" s="48">
        <v>2028.19</v>
      </c>
      <c r="AQ61" s="48">
        <v>0</v>
      </c>
      <c r="AR61" s="48">
        <v>0</v>
      </c>
      <c r="AS61" s="48">
        <v>0</v>
      </c>
      <c r="AT61" s="48">
        <v>0</v>
      </c>
      <c r="AU61" s="48">
        <v>0</v>
      </c>
      <c r="AV61" s="48">
        <v>0</v>
      </c>
      <c r="AW61" s="49">
        <v>0</v>
      </c>
      <c r="AX61" s="728" t="s">
        <v>104</v>
      </c>
      <c r="AY61" s="50" t="s">
        <v>105</v>
      </c>
      <c r="AZ61" s="48">
        <v>0</v>
      </c>
      <c r="BA61" s="48">
        <v>0</v>
      </c>
      <c r="BB61" s="48">
        <v>0</v>
      </c>
      <c r="BC61" s="48">
        <v>0</v>
      </c>
      <c r="BD61" s="48">
        <v>0</v>
      </c>
      <c r="BE61" s="48">
        <v>0</v>
      </c>
      <c r="BF61" s="48">
        <v>0</v>
      </c>
      <c r="BG61" s="48">
        <v>0</v>
      </c>
      <c r="BH61" s="48">
        <v>0</v>
      </c>
      <c r="BI61" s="48">
        <v>0</v>
      </c>
      <c r="BJ61" s="48">
        <v>0</v>
      </c>
      <c r="BK61" s="48">
        <v>0</v>
      </c>
      <c r="BL61" s="48">
        <v>0</v>
      </c>
      <c r="BM61" s="49">
        <v>0</v>
      </c>
      <c r="BN61" s="728" t="s">
        <v>104</v>
      </c>
      <c r="BO61" s="50" t="s">
        <v>105</v>
      </c>
      <c r="BP61" s="48">
        <v>1312.29</v>
      </c>
      <c r="BQ61" s="48">
        <v>386.39</v>
      </c>
      <c r="BR61" s="48">
        <v>1698.68</v>
      </c>
      <c r="BS61" s="48">
        <v>5.29</v>
      </c>
      <c r="BT61" s="48">
        <v>250.53</v>
      </c>
      <c r="BU61" s="48">
        <v>107.91</v>
      </c>
      <c r="BV61" s="49">
        <v>2062.41</v>
      </c>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row>
    <row r="62" spans="1:246" ht="17.100000000000001" customHeight="1">
      <c r="A62" s="38"/>
      <c r="B62" s="726"/>
      <c r="C62" s="50" t="s">
        <v>106</v>
      </c>
      <c r="D62" s="48">
        <v>0</v>
      </c>
      <c r="E62" s="48">
        <v>0</v>
      </c>
      <c r="F62" s="48">
        <v>0</v>
      </c>
      <c r="G62" s="48">
        <v>0</v>
      </c>
      <c r="H62" s="48">
        <v>0</v>
      </c>
      <c r="I62" s="48">
        <v>0</v>
      </c>
      <c r="J62" s="48">
        <v>0</v>
      </c>
      <c r="K62" s="48">
        <v>7.57</v>
      </c>
      <c r="L62" s="48">
        <v>22.06</v>
      </c>
      <c r="M62" s="48">
        <v>29.63</v>
      </c>
      <c r="N62" s="48">
        <v>0.3</v>
      </c>
      <c r="O62" s="48">
        <v>2.98</v>
      </c>
      <c r="P62" s="48">
        <v>0.99</v>
      </c>
      <c r="Q62" s="49">
        <v>33.9</v>
      </c>
      <c r="R62" s="726"/>
      <c r="S62" s="50" t="s">
        <v>106</v>
      </c>
      <c r="T62" s="48">
        <v>11.44</v>
      </c>
      <c r="U62" s="48">
        <v>7.94</v>
      </c>
      <c r="V62" s="48">
        <v>19.38</v>
      </c>
      <c r="W62" s="48">
        <v>0.88</v>
      </c>
      <c r="X62" s="48">
        <v>0.1</v>
      </c>
      <c r="Y62" s="48">
        <v>0.28000000000000003</v>
      </c>
      <c r="Z62" s="48">
        <v>20.64</v>
      </c>
      <c r="AA62" s="48">
        <v>19.010000000000002</v>
      </c>
      <c r="AB62" s="48">
        <v>30</v>
      </c>
      <c r="AC62" s="48">
        <v>49.01</v>
      </c>
      <c r="AD62" s="48">
        <v>1.18</v>
      </c>
      <c r="AE62" s="48">
        <v>3.08</v>
      </c>
      <c r="AF62" s="48">
        <v>1.27</v>
      </c>
      <c r="AG62" s="49">
        <v>54.54</v>
      </c>
      <c r="AH62" s="726"/>
      <c r="AI62" s="50" t="s">
        <v>106</v>
      </c>
      <c r="AJ62" s="48">
        <v>417.65</v>
      </c>
      <c r="AK62" s="48">
        <v>212.08</v>
      </c>
      <c r="AL62" s="48">
        <v>629.73</v>
      </c>
      <c r="AM62" s="48">
        <v>19.22</v>
      </c>
      <c r="AN62" s="48">
        <v>28.71</v>
      </c>
      <c r="AO62" s="48">
        <v>17.440000000000001</v>
      </c>
      <c r="AP62" s="48">
        <v>695.1</v>
      </c>
      <c r="AQ62" s="48">
        <v>0</v>
      </c>
      <c r="AR62" s="48">
        <v>0</v>
      </c>
      <c r="AS62" s="48">
        <v>0</v>
      </c>
      <c r="AT62" s="48">
        <v>0</v>
      </c>
      <c r="AU62" s="48">
        <v>0</v>
      </c>
      <c r="AV62" s="48">
        <v>0</v>
      </c>
      <c r="AW62" s="49">
        <v>0</v>
      </c>
      <c r="AX62" s="726"/>
      <c r="AY62" s="50" t="s">
        <v>106</v>
      </c>
      <c r="AZ62" s="48">
        <v>0</v>
      </c>
      <c r="BA62" s="48">
        <v>0</v>
      </c>
      <c r="BB62" s="48">
        <v>0</v>
      </c>
      <c r="BC62" s="48">
        <v>0</v>
      </c>
      <c r="BD62" s="48">
        <v>0</v>
      </c>
      <c r="BE62" s="48">
        <v>0</v>
      </c>
      <c r="BF62" s="48">
        <v>0</v>
      </c>
      <c r="BG62" s="48">
        <v>0</v>
      </c>
      <c r="BH62" s="48">
        <v>0</v>
      </c>
      <c r="BI62" s="48">
        <v>0</v>
      </c>
      <c r="BJ62" s="48">
        <v>0</v>
      </c>
      <c r="BK62" s="48">
        <v>0</v>
      </c>
      <c r="BL62" s="48">
        <v>0</v>
      </c>
      <c r="BM62" s="49">
        <v>0</v>
      </c>
      <c r="BN62" s="726"/>
      <c r="BO62" s="50" t="s">
        <v>106</v>
      </c>
      <c r="BP62" s="48">
        <v>436.66</v>
      </c>
      <c r="BQ62" s="48">
        <v>242.08</v>
      </c>
      <c r="BR62" s="48">
        <v>678.74</v>
      </c>
      <c r="BS62" s="48">
        <v>20.399999999999999</v>
      </c>
      <c r="BT62" s="48">
        <v>31.79</v>
      </c>
      <c r="BU62" s="48">
        <v>18.71</v>
      </c>
      <c r="BV62" s="49">
        <v>749.64</v>
      </c>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row>
    <row r="63" spans="1:246" ht="17.100000000000001" customHeight="1">
      <c r="A63" s="38"/>
      <c r="B63" s="726"/>
      <c r="C63" s="50" t="s">
        <v>107</v>
      </c>
      <c r="D63" s="48">
        <v>0</v>
      </c>
      <c r="E63" s="48">
        <v>0</v>
      </c>
      <c r="F63" s="48">
        <v>0</v>
      </c>
      <c r="G63" s="48">
        <v>0</v>
      </c>
      <c r="H63" s="48">
        <v>0</v>
      </c>
      <c r="I63" s="48">
        <v>0</v>
      </c>
      <c r="J63" s="48">
        <v>0</v>
      </c>
      <c r="K63" s="48">
        <v>6.7</v>
      </c>
      <c r="L63" s="48">
        <v>14.52</v>
      </c>
      <c r="M63" s="48">
        <v>21.22</v>
      </c>
      <c r="N63" s="48">
        <v>0.95</v>
      </c>
      <c r="O63" s="48">
        <v>1.28</v>
      </c>
      <c r="P63" s="48">
        <v>0.75</v>
      </c>
      <c r="Q63" s="49">
        <v>24.2</v>
      </c>
      <c r="R63" s="726"/>
      <c r="S63" s="50" t="s">
        <v>107</v>
      </c>
      <c r="T63" s="48">
        <v>11.22</v>
      </c>
      <c r="U63" s="48">
        <v>5.62</v>
      </c>
      <c r="V63" s="48">
        <v>16.84</v>
      </c>
      <c r="W63" s="48">
        <v>0</v>
      </c>
      <c r="X63" s="48">
        <v>0.62</v>
      </c>
      <c r="Y63" s="48">
        <v>0</v>
      </c>
      <c r="Z63" s="48">
        <v>17.46</v>
      </c>
      <c r="AA63" s="48">
        <v>17.920000000000002</v>
      </c>
      <c r="AB63" s="48">
        <v>20.14</v>
      </c>
      <c r="AC63" s="48">
        <v>38.06</v>
      </c>
      <c r="AD63" s="48">
        <v>0.95</v>
      </c>
      <c r="AE63" s="48">
        <v>1.9</v>
      </c>
      <c r="AF63" s="48">
        <v>0.75</v>
      </c>
      <c r="AG63" s="49">
        <v>41.66</v>
      </c>
      <c r="AH63" s="726"/>
      <c r="AI63" s="50" t="s">
        <v>107</v>
      </c>
      <c r="AJ63" s="48">
        <v>1292.05</v>
      </c>
      <c r="AK63" s="48">
        <v>302.49</v>
      </c>
      <c r="AL63" s="48">
        <v>1594.54</v>
      </c>
      <c r="AM63" s="48">
        <v>37.86</v>
      </c>
      <c r="AN63" s="48">
        <v>85.65</v>
      </c>
      <c r="AO63" s="48">
        <v>68.41</v>
      </c>
      <c r="AP63" s="48">
        <v>1786.46</v>
      </c>
      <c r="AQ63" s="48">
        <v>0</v>
      </c>
      <c r="AR63" s="48">
        <v>0</v>
      </c>
      <c r="AS63" s="48">
        <v>0</v>
      </c>
      <c r="AT63" s="48">
        <v>0</v>
      </c>
      <c r="AU63" s="48">
        <v>0</v>
      </c>
      <c r="AV63" s="48">
        <v>0</v>
      </c>
      <c r="AW63" s="49">
        <v>0</v>
      </c>
      <c r="AX63" s="726"/>
      <c r="AY63" s="50" t="s">
        <v>107</v>
      </c>
      <c r="AZ63" s="48">
        <v>0</v>
      </c>
      <c r="BA63" s="48">
        <v>0</v>
      </c>
      <c r="BB63" s="48">
        <v>0</v>
      </c>
      <c r="BC63" s="48">
        <v>0</v>
      </c>
      <c r="BD63" s="48">
        <v>0</v>
      </c>
      <c r="BE63" s="48">
        <v>0</v>
      </c>
      <c r="BF63" s="48">
        <v>0</v>
      </c>
      <c r="BG63" s="48">
        <v>0</v>
      </c>
      <c r="BH63" s="48">
        <v>0</v>
      </c>
      <c r="BI63" s="48">
        <v>0</v>
      </c>
      <c r="BJ63" s="48">
        <v>0</v>
      </c>
      <c r="BK63" s="48">
        <v>0</v>
      </c>
      <c r="BL63" s="48">
        <v>0</v>
      </c>
      <c r="BM63" s="49">
        <v>0</v>
      </c>
      <c r="BN63" s="726"/>
      <c r="BO63" s="50" t="s">
        <v>107</v>
      </c>
      <c r="BP63" s="48">
        <v>1309.97</v>
      </c>
      <c r="BQ63" s="48">
        <v>322.63</v>
      </c>
      <c r="BR63" s="48">
        <v>1632.6</v>
      </c>
      <c r="BS63" s="48">
        <v>38.81</v>
      </c>
      <c r="BT63" s="48">
        <v>87.55</v>
      </c>
      <c r="BU63" s="48">
        <v>69.16</v>
      </c>
      <c r="BV63" s="49">
        <v>1828.12</v>
      </c>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row>
    <row r="64" spans="1:246" ht="17.100000000000001" customHeight="1">
      <c r="A64" s="38"/>
      <c r="B64" s="727"/>
      <c r="C64" s="44" t="s">
        <v>46</v>
      </c>
      <c r="D64" s="45">
        <v>0.47</v>
      </c>
      <c r="E64" s="45">
        <v>0.88</v>
      </c>
      <c r="F64" s="45">
        <v>1.35</v>
      </c>
      <c r="G64" s="45">
        <v>0</v>
      </c>
      <c r="H64" s="45">
        <v>1.32</v>
      </c>
      <c r="I64" s="45">
        <v>0</v>
      </c>
      <c r="J64" s="45">
        <v>2.67</v>
      </c>
      <c r="K64" s="45">
        <v>23.81</v>
      </c>
      <c r="L64" s="45">
        <v>47.319999999999993</v>
      </c>
      <c r="M64" s="45">
        <v>71.13</v>
      </c>
      <c r="N64" s="45">
        <v>1.25</v>
      </c>
      <c r="O64" s="45">
        <v>9.75</v>
      </c>
      <c r="P64" s="45">
        <v>1.74</v>
      </c>
      <c r="Q64" s="46">
        <v>83.87</v>
      </c>
      <c r="R64" s="727"/>
      <c r="S64" s="44" t="s">
        <v>46</v>
      </c>
      <c r="T64" s="45">
        <v>23.380000000000003</v>
      </c>
      <c r="U64" s="45">
        <v>14.2</v>
      </c>
      <c r="V64" s="45">
        <v>37.58</v>
      </c>
      <c r="W64" s="45">
        <v>0.88</v>
      </c>
      <c r="X64" s="45">
        <v>5.14</v>
      </c>
      <c r="Y64" s="45">
        <v>0.28000000000000003</v>
      </c>
      <c r="Z64" s="45">
        <v>43.88</v>
      </c>
      <c r="AA64" s="45">
        <v>47.660000000000004</v>
      </c>
      <c r="AB64" s="45">
        <v>62.4</v>
      </c>
      <c r="AC64" s="45">
        <v>110.06</v>
      </c>
      <c r="AD64" s="45">
        <v>2.13</v>
      </c>
      <c r="AE64" s="45">
        <v>16.21</v>
      </c>
      <c r="AF64" s="45">
        <v>2.02</v>
      </c>
      <c r="AG64" s="46">
        <v>130.41999999999999</v>
      </c>
      <c r="AH64" s="727"/>
      <c r="AI64" s="44" t="s">
        <v>46</v>
      </c>
      <c r="AJ64" s="45">
        <v>3011.26</v>
      </c>
      <c r="AK64" s="45">
        <v>888.7</v>
      </c>
      <c r="AL64" s="45">
        <v>3899.96</v>
      </c>
      <c r="AM64" s="45">
        <v>62.37</v>
      </c>
      <c r="AN64" s="45">
        <v>353.65999999999997</v>
      </c>
      <c r="AO64" s="45">
        <v>193.76</v>
      </c>
      <c r="AP64" s="45">
        <v>4509.75</v>
      </c>
      <c r="AQ64" s="45">
        <v>0</v>
      </c>
      <c r="AR64" s="45">
        <v>0</v>
      </c>
      <c r="AS64" s="45">
        <v>0</v>
      </c>
      <c r="AT64" s="45">
        <v>0</v>
      </c>
      <c r="AU64" s="45">
        <v>0</v>
      </c>
      <c r="AV64" s="45">
        <v>0</v>
      </c>
      <c r="AW64" s="46">
        <v>0</v>
      </c>
      <c r="AX64" s="727"/>
      <c r="AY64" s="44" t="s">
        <v>46</v>
      </c>
      <c r="AZ64" s="45">
        <v>0</v>
      </c>
      <c r="BA64" s="45">
        <v>0</v>
      </c>
      <c r="BB64" s="45">
        <v>0</v>
      </c>
      <c r="BC64" s="45">
        <v>0</v>
      </c>
      <c r="BD64" s="45">
        <v>0</v>
      </c>
      <c r="BE64" s="45">
        <v>0</v>
      </c>
      <c r="BF64" s="45">
        <v>0</v>
      </c>
      <c r="BG64" s="45">
        <v>0</v>
      </c>
      <c r="BH64" s="45">
        <v>0</v>
      </c>
      <c r="BI64" s="45">
        <v>0</v>
      </c>
      <c r="BJ64" s="45">
        <v>0</v>
      </c>
      <c r="BK64" s="45">
        <v>0</v>
      </c>
      <c r="BL64" s="45">
        <v>0</v>
      </c>
      <c r="BM64" s="46">
        <v>0</v>
      </c>
      <c r="BN64" s="727"/>
      <c r="BO64" s="44" t="s">
        <v>46</v>
      </c>
      <c r="BP64" s="45">
        <v>3058.92</v>
      </c>
      <c r="BQ64" s="45">
        <v>951.1</v>
      </c>
      <c r="BR64" s="45">
        <v>4010.02</v>
      </c>
      <c r="BS64" s="45">
        <v>64.5</v>
      </c>
      <c r="BT64" s="45">
        <v>369.87</v>
      </c>
      <c r="BU64" s="45">
        <v>195.78</v>
      </c>
      <c r="BV64" s="46">
        <v>4640.17</v>
      </c>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row>
    <row r="65" spans="1:246" ht="17.100000000000001" customHeight="1">
      <c r="A65" s="38"/>
      <c r="B65" s="51" t="s">
        <v>108</v>
      </c>
      <c r="C65" s="64" t="s">
        <v>109</v>
      </c>
      <c r="D65" s="45">
        <v>0.25</v>
      </c>
      <c r="E65" s="45">
        <v>0.53</v>
      </c>
      <c r="F65" s="45">
        <v>0.78</v>
      </c>
      <c r="G65" s="45">
        <v>0.09</v>
      </c>
      <c r="H65" s="45">
        <v>0</v>
      </c>
      <c r="I65" s="45">
        <v>0</v>
      </c>
      <c r="J65" s="45">
        <v>0.87</v>
      </c>
      <c r="K65" s="45">
        <v>4.34</v>
      </c>
      <c r="L65" s="45">
        <v>6.86</v>
      </c>
      <c r="M65" s="45">
        <v>11.2</v>
      </c>
      <c r="N65" s="45">
        <v>5.41</v>
      </c>
      <c r="O65" s="45">
        <v>5.44</v>
      </c>
      <c r="P65" s="45">
        <v>0</v>
      </c>
      <c r="Q65" s="46">
        <v>22.05</v>
      </c>
      <c r="R65" s="51" t="s">
        <v>108</v>
      </c>
      <c r="S65" s="64" t="s">
        <v>109</v>
      </c>
      <c r="T65" s="45">
        <v>8.07</v>
      </c>
      <c r="U65" s="45">
        <v>20.02</v>
      </c>
      <c r="V65" s="45">
        <v>28.09</v>
      </c>
      <c r="W65" s="45">
        <v>6.43</v>
      </c>
      <c r="X65" s="45">
        <v>1.58</v>
      </c>
      <c r="Y65" s="45">
        <v>0</v>
      </c>
      <c r="Z65" s="45">
        <v>36.1</v>
      </c>
      <c r="AA65" s="45">
        <v>12.66</v>
      </c>
      <c r="AB65" s="45">
        <v>27.41</v>
      </c>
      <c r="AC65" s="45">
        <v>40.07</v>
      </c>
      <c r="AD65" s="45">
        <v>11.93</v>
      </c>
      <c r="AE65" s="45">
        <v>7.02</v>
      </c>
      <c r="AF65" s="45">
        <v>0</v>
      </c>
      <c r="AG65" s="46">
        <v>59.02</v>
      </c>
      <c r="AH65" s="51" t="s">
        <v>108</v>
      </c>
      <c r="AI65" s="64" t="s">
        <v>109</v>
      </c>
      <c r="AJ65" s="45">
        <v>397.05</v>
      </c>
      <c r="AK65" s="45">
        <v>396.38</v>
      </c>
      <c r="AL65" s="45">
        <v>793.43</v>
      </c>
      <c r="AM65" s="45">
        <v>3245.31</v>
      </c>
      <c r="AN65" s="45">
        <v>58.24</v>
      </c>
      <c r="AO65" s="45">
        <v>16.03</v>
      </c>
      <c r="AP65" s="45">
        <v>4113.01</v>
      </c>
      <c r="AQ65" s="45">
        <v>0</v>
      </c>
      <c r="AR65" s="45">
        <v>0</v>
      </c>
      <c r="AS65" s="45">
        <v>0</v>
      </c>
      <c r="AT65" s="45">
        <v>0</v>
      </c>
      <c r="AU65" s="45">
        <v>0</v>
      </c>
      <c r="AV65" s="45">
        <v>0</v>
      </c>
      <c r="AW65" s="46">
        <v>0</v>
      </c>
      <c r="AX65" s="51" t="s">
        <v>108</v>
      </c>
      <c r="AY65" s="64" t="s">
        <v>109</v>
      </c>
      <c r="AZ65" s="45">
        <v>0</v>
      </c>
      <c r="BA65" s="45">
        <v>0</v>
      </c>
      <c r="BB65" s="45">
        <v>0</v>
      </c>
      <c r="BC65" s="45">
        <v>0</v>
      </c>
      <c r="BD65" s="45">
        <v>0</v>
      </c>
      <c r="BE65" s="45">
        <v>0</v>
      </c>
      <c r="BF65" s="45">
        <v>0</v>
      </c>
      <c r="BG65" s="45">
        <v>0</v>
      </c>
      <c r="BH65" s="45">
        <v>0</v>
      </c>
      <c r="BI65" s="45">
        <v>0</v>
      </c>
      <c r="BJ65" s="45">
        <v>0</v>
      </c>
      <c r="BK65" s="45">
        <v>0</v>
      </c>
      <c r="BL65" s="45">
        <v>0</v>
      </c>
      <c r="BM65" s="46">
        <v>0</v>
      </c>
      <c r="BN65" s="51" t="s">
        <v>108</v>
      </c>
      <c r="BO65" s="64" t="s">
        <v>109</v>
      </c>
      <c r="BP65" s="45">
        <v>409.71</v>
      </c>
      <c r="BQ65" s="45">
        <v>423.79</v>
      </c>
      <c r="BR65" s="45">
        <v>833.5</v>
      </c>
      <c r="BS65" s="45">
        <v>3257.24</v>
      </c>
      <c r="BT65" s="45">
        <v>65.260000000000005</v>
      </c>
      <c r="BU65" s="45">
        <v>16.03</v>
      </c>
      <c r="BV65" s="46">
        <v>4172.03</v>
      </c>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row>
    <row r="66" spans="1:246" ht="17.100000000000001" customHeight="1">
      <c r="A66" s="38"/>
      <c r="B66" s="729" t="s">
        <v>110</v>
      </c>
      <c r="C66" s="50" t="s">
        <v>111</v>
      </c>
      <c r="D66" s="48">
        <v>0</v>
      </c>
      <c r="E66" s="48">
        <v>0</v>
      </c>
      <c r="F66" s="48">
        <v>0</v>
      </c>
      <c r="G66" s="48">
        <v>0</v>
      </c>
      <c r="H66" s="48">
        <v>0</v>
      </c>
      <c r="I66" s="48">
        <v>0</v>
      </c>
      <c r="J66" s="48">
        <v>0</v>
      </c>
      <c r="K66" s="48">
        <v>0.14000000000000001</v>
      </c>
      <c r="L66" s="48">
        <v>21.75</v>
      </c>
      <c r="M66" s="48">
        <v>21.89</v>
      </c>
      <c r="N66" s="48">
        <v>8.48</v>
      </c>
      <c r="O66" s="48">
        <v>2.36</v>
      </c>
      <c r="P66" s="48">
        <v>1.81</v>
      </c>
      <c r="Q66" s="49">
        <v>34.54</v>
      </c>
      <c r="R66" s="729" t="s">
        <v>110</v>
      </c>
      <c r="S66" s="50" t="s">
        <v>111</v>
      </c>
      <c r="T66" s="48">
        <v>0</v>
      </c>
      <c r="U66" s="48">
        <v>7.74</v>
      </c>
      <c r="V66" s="48">
        <v>7.74</v>
      </c>
      <c r="W66" s="48">
        <v>9.64</v>
      </c>
      <c r="X66" s="48">
        <v>0.54</v>
      </c>
      <c r="Y66" s="48">
        <v>0.4</v>
      </c>
      <c r="Z66" s="48">
        <v>18.32</v>
      </c>
      <c r="AA66" s="48">
        <v>0.14000000000000001</v>
      </c>
      <c r="AB66" s="48">
        <v>29.49</v>
      </c>
      <c r="AC66" s="48">
        <v>29.63</v>
      </c>
      <c r="AD66" s="48">
        <v>18.12</v>
      </c>
      <c r="AE66" s="48">
        <v>2.9</v>
      </c>
      <c r="AF66" s="48">
        <v>2.21</v>
      </c>
      <c r="AG66" s="49">
        <v>52.86</v>
      </c>
      <c r="AH66" s="729" t="s">
        <v>110</v>
      </c>
      <c r="AI66" s="50" t="s">
        <v>111</v>
      </c>
      <c r="AJ66" s="48">
        <v>169.9</v>
      </c>
      <c r="AK66" s="48">
        <v>441.95</v>
      </c>
      <c r="AL66" s="48">
        <v>611.85</v>
      </c>
      <c r="AM66" s="48">
        <v>1501.4</v>
      </c>
      <c r="AN66" s="48">
        <v>32.44</v>
      </c>
      <c r="AO66" s="48">
        <v>32.89</v>
      </c>
      <c r="AP66" s="48">
        <v>2178.58</v>
      </c>
      <c r="AQ66" s="48">
        <v>0</v>
      </c>
      <c r="AR66" s="48">
        <v>0</v>
      </c>
      <c r="AS66" s="48">
        <v>0</v>
      </c>
      <c r="AT66" s="48">
        <v>0</v>
      </c>
      <c r="AU66" s="48">
        <v>0</v>
      </c>
      <c r="AV66" s="48">
        <v>0</v>
      </c>
      <c r="AW66" s="49">
        <v>0</v>
      </c>
      <c r="AX66" s="729" t="s">
        <v>110</v>
      </c>
      <c r="AY66" s="50" t="s">
        <v>111</v>
      </c>
      <c r="AZ66" s="48">
        <v>0</v>
      </c>
      <c r="BA66" s="48">
        <v>0</v>
      </c>
      <c r="BB66" s="48">
        <v>0</v>
      </c>
      <c r="BC66" s="48">
        <v>0</v>
      </c>
      <c r="BD66" s="48">
        <v>0</v>
      </c>
      <c r="BE66" s="48">
        <v>0</v>
      </c>
      <c r="BF66" s="48">
        <v>0</v>
      </c>
      <c r="BG66" s="48">
        <v>0</v>
      </c>
      <c r="BH66" s="48">
        <v>0</v>
      </c>
      <c r="BI66" s="48">
        <v>0</v>
      </c>
      <c r="BJ66" s="48">
        <v>0</v>
      </c>
      <c r="BK66" s="48">
        <v>0</v>
      </c>
      <c r="BL66" s="48">
        <v>0</v>
      </c>
      <c r="BM66" s="49">
        <v>0</v>
      </c>
      <c r="BN66" s="729" t="s">
        <v>110</v>
      </c>
      <c r="BO66" s="50" t="s">
        <v>111</v>
      </c>
      <c r="BP66" s="48">
        <v>170.04</v>
      </c>
      <c r="BQ66" s="48">
        <v>471.44</v>
      </c>
      <c r="BR66" s="48">
        <v>641.48</v>
      </c>
      <c r="BS66" s="48">
        <v>1519.52</v>
      </c>
      <c r="BT66" s="48">
        <v>35.340000000000003</v>
      </c>
      <c r="BU66" s="48">
        <v>35.1</v>
      </c>
      <c r="BV66" s="49">
        <v>2231.44</v>
      </c>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row>
    <row r="67" spans="1:246" ht="17.100000000000001" customHeight="1">
      <c r="A67" s="38"/>
      <c r="B67" s="730"/>
      <c r="C67" s="50" t="s">
        <v>112</v>
      </c>
      <c r="D67" s="48">
        <v>0</v>
      </c>
      <c r="E67" s="48">
        <v>0</v>
      </c>
      <c r="F67" s="48">
        <v>0</v>
      </c>
      <c r="G67" s="48">
        <v>0</v>
      </c>
      <c r="H67" s="48">
        <v>0</v>
      </c>
      <c r="I67" s="48">
        <v>0</v>
      </c>
      <c r="J67" s="48">
        <v>0</v>
      </c>
      <c r="K67" s="48">
        <v>0</v>
      </c>
      <c r="L67" s="48">
        <v>0</v>
      </c>
      <c r="M67" s="48">
        <v>0</v>
      </c>
      <c r="N67" s="48">
        <v>0</v>
      </c>
      <c r="O67" s="48">
        <v>0</v>
      </c>
      <c r="P67" s="48">
        <v>0</v>
      </c>
      <c r="Q67" s="49">
        <v>0</v>
      </c>
      <c r="R67" s="730"/>
      <c r="S67" s="50" t="s">
        <v>112</v>
      </c>
      <c r="T67" s="48">
        <v>1.4</v>
      </c>
      <c r="U67" s="48">
        <v>10.48</v>
      </c>
      <c r="V67" s="48">
        <v>11.88</v>
      </c>
      <c r="W67" s="48">
        <v>5.97</v>
      </c>
      <c r="X67" s="48">
        <v>1.73</v>
      </c>
      <c r="Y67" s="48">
        <v>0.7</v>
      </c>
      <c r="Z67" s="48">
        <v>20.28</v>
      </c>
      <c r="AA67" s="48">
        <v>1.4</v>
      </c>
      <c r="AB67" s="48">
        <v>10.48</v>
      </c>
      <c r="AC67" s="48">
        <v>11.88</v>
      </c>
      <c r="AD67" s="48">
        <v>5.97</v>
      </c>
      <c r="AE67" s="48">
        <v>1.73</v>
      </c>
      <c r="AF67" s="48">
        <v>0.7</v>
      </c>
      <c r="AG67" s="49">
        <v>20.28</v>
      </c>
      <c r="AH67" s="730"/>
      <c r="AI67" s="50" t="s">
        <v>112</v>
      </c>
      <c r="AJ67" s="48">
        <v>123.17</v>
      </c>
      <c r="AK67" s="48">
        <v>132.80000000000001</v>
      </c>
      <c r="AL67" s="48">
        <v>255.97</v>
      </c>
      <c r="AM67" s="48">
        <v>581.25</v>
      </c>
      <c r="AN67" s="48">
        <v>11.43</v>
      </c>
      <c r="AO67" s="48">
        <v>19.77</v>
      </c>
      <c r="AP67" s="48">
        <v>868.42</v>
      </c>
      <c r="AQ67" s="48">
        <v>0</v>
      </c>
      <c r="AR67" s="48">
        <v>0</v>
      </c>
      <c r="AS67" s="48">
        <v>0</v>
      </c>
      <c r="AT67" s="48">
        <v>0</v>
      </c>
      <c r="AU67" s="48">
        <v>0</v>
      </c>
      <c r="AV67" s="48">
        <v>0</v>
      </c>
      <c r="AW67" s="49">
        <v>0</v>
      </c>
      <c r="AX67" s="730"/>
      <c r="AY67" s="50" t="s">
        <v>112</v>
      </c>
      <c r="AZ67" s="48">
        <v>0</v>
      </c>
      <c r="BA67" s="48">
        <v>0</v>
      </c>
      <c r="BB67" s="48">
        <v>0</v>
      </c>
      <c r="BC67" s="48">
        <v>0</v>
      </c>
      <c r="BD67" s="48">
        <v>0</v>
      </c>
      <c r="BE67" s="48">
        <v>0</v>
      </c>
      <c r="BF67" s="48">
        <v>0</v>
      </c>
      <c r="BG67" s="48">
        <v>13.37</v>
      </c>
      <c r="BH67" s="48">
        <v>95.2</v>
      </c>
      <c r="BI67" s="48">
        <v>108.57</v>
      </c>
      <c r="BJ67" s="48">
        <v>2189.63</v>
      </c>
      <c r="BK67" s="48">
        <v>6.29</v>
      </c>
      <c r="BL67" s="48">
        <v>9.98</v>
      </c>
      <c r="BM67" s="49">
        <v>2314.4699999999998</v>
      </c>
      <c r="BN67" s="730"/>
      <c r="BO67" s="50" t="s">
        <v>112</v>
      </c>
      <c r="BP67" s="48">
        <v>137.94</v>
      </c>
      <c r="BQ67" s="48">
        <v>238.48</v>
      </c>
      <c r="BR67" s="48">
        <v>376.42</v>
      </c>
      <c r="BS67" s="48">
        <v>2776.85</v>
      </c>
      <c r="BT67" s="48">
        <v>19.45</v>
      </c>
      <c r="BU67" s="48">
        <v>30.45</v>
      </c>
      <c r="BV67" s="49">
        <v>3203.17</v>
      </c>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row>
    <row r="68" spans="1:246" ht="17.100000000000001" customHeight="1">
      <c r="A68" s="38"/>
      <c r="B68" s="730"/>
      <c r="C68" s="50" t="s">
        <v>113</v>
      </c>
      <c r="D68" s="48">
        <v>0</v>
      </c>
      <c r="E68" s="48">
        <v>0</v>
      </c>
      <c r="F68" s="48">
        <v>0</v>
      </c>
      <c r="G68" s="48">
        <v>0</v>
      </c>
      <c r="H68" s="48">
        <v>0</v>
      </c>
      <c r="I68" s="48">
        <v>0</v>
      </c>
      <c r="J68" s="48">
        <v>0</v>
      </c>
      <c r="K68" s="48">
        <v>0</v>
      </c>
      <c r="L68" s="48">
        <v>0</v>
      </c>
      <c r="M68" s="48">
        <v>0</v>
      </c>
      <c r="N68" s="48">
        <v>0.43</v>
      </c>
      <c r="O68" s="48">
        <v>1.63</v>
      </c>
      <c r="P68" s="48">
        <v>0.45</v>
      </c>
      <c r="Q68" s="49">
        <v>2.5099999999999998</v>
      </c>
      <c r="R68" s="730"/>
      <c r="S68" s="50" t="s">
        <v>113</v>
      </c>
      <c r="T68" s="48">
        <v>0.98</v>
      </c>
      <c r="U68" s="48">
        <v>10.82</v>
      </c>
      <c r="V68" s="48">
        <v>11.8</v>
      </c>
      <c r="W68" s="48">
        <v>2.85</v>
      </c>
      <c r="X68" s="48">
        <v>1.29</v>
      </c>
      <c r="Y68" s="48">
        <v>0.9</v>
      </c>
      <c r="Z68" s="48">
        <v>16.84</v>
      </c>
      <c r="AA68" s="48">
        <v>0.98</v>
      </c>
      <c r="AB68" s="48">
        <v>10.82</v>
      </c>
      <c r="AC68" s="48">
        <v>11.8</v>
      </c>
      <c r="AD68" s="48">
        <v>3.28</v>
      </c>
      <c r="AE68" s="48">
        <v>2.92</v>
      </c>
      <c r="AF68" s="48">
        <v>1.35</v>
      </c>
      <c r="AG68" s="49">
        <v>19.350000000000001</v>
      </c>
      <c r="AH68" s="730"/>
      <c r="AI68" s="50" t="s">
        <v>113</v>
      </c>
      <c r="AJ68" s="48">
        <v>190.5</v>
      </c>
      <c r="AK68" s="48">
        <v>315.57</v>
      </c>
      <c r="AL68" s="48">
        <v>506.07</v>
      </c>
      <c r="AM68" s="48">
        <v>1111.17</v>
      </c>
      <c r="AN68" s="48">
        <v>53.05</v>
      </c>
      <c r="AO68" s="48">
        <v>40.380000000000003</v>
      </c>
      <c r="AP68" s="48">
        <v>1710.67</v>
      </c>
      <c r="AQ68" s="48">
        <v>0</v>
      </c>
      <c r="AR68" s="48">
        <v>0</v>
      </c>
      <c r="AS68" s="48">
        <v>0</v>
      </c>
      <c r="AT68" s="48">
        <v>0</v>
      </c>
      <c r="AU68" s="48">
        <v>0</v>
      </c>
      <c r="AV68" s="48">
        <v>0</v>
      </c>
      <c r="AW68" s="49">
        <v>0</v>
      </c>
      <c r="AX68" s="730"/>
      <c r="AY68" s="50" t="s">
        <v>113</v>
      </c>
      <c r="AZ68" s="48">
        <v>0</v>
      </c>
      <c r="BA68" s="48">
        <v>0</v>
      </c>
      <c r="BB68" s="48">
        <v>0</v>
      </c>
      <c r="BC68" s="48">
        <v>0</v>
      </c>
      <c r="BD68" s="48">
        <v>0</v>
      </c>
      <c r="BE68" s="48">
        <v>0</v>
      </c>
      <c r="BF68" s="48">
        <v>0</v>
      </c>
      <c r="BG68" s="48">
        <v>0</v>
      </c>
      <c r="BH68" s="48">
        <v>0</v>
      </c>
      <c r="BI68" s="48">
        <v>0</v>
      </c>
      <c r="BJ68" s="48">
        <v>0</v>
      </c>
      <c r="BK68" s="48">
        <v>0</v>
      </c>
      <c r="BL68" s="48">
        <v>0</v>
      </c>
      <c r="BM68" s="49">
        <v>0</v>
      </c>
      <c r="BN68" s="730"/>
      <c r="BO68" s="50" t="s">
        <v>113</v>
      </c>
      <c r="BP68" s="48">
        <v>191.48</v>
      </c>
      <c r="BQ68" s="48">
        <v>326.39</v>
      </c>
      <c r="BR68" s="48">
        <v>517.87</v>
      </c>
      <c r="BS68" s="48">
        <v>1114.45</v>
      </c>
      <c r="BT68" s="48">
        <v>55.97</v>
      </c>
      <c r="BU68" s="48">
        <v>41.73</v>
      </c>
      <c r="BV68" s="49">
        <v>1730.02</v>
      </c>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row>
    <row r="69" spans="1:246" ht="17.100000000000001" customHeight="1">
      <c r="A69" s="38"/>
      <c r="B69" s="731"/>
      <c r="C69" s="44" t="s">
        <v>46</v>
      </c>
      <c r="D69" s="45">
        <v>0</v>
      </c>
      <c r="E69" s="45">
        <v>0</v>
      </c>
      <c r="F69" s="45">
        <v>0</v>
      </c>
      <c r="G69" s="45">
        <v>0</v>
      </c>
      <c r="H69" s="45">
        <v>0</v>
      </c>
      <c r="I69" s="45">
        <v>0</v>
      </c>
      <c r="J69" s="45">
        <v>0</v>
      </c>
      <c r="K69" s="45">
        <v>0.14000000000000001</v>
      </c>
      <c r="L69" s="45">
        <v>21.75</v>
      </c>
      <c r="M69" s="45">
        <v>21.89</v>
      </c>
      <c r="N69" s="45">
        <v>8.91</v>
      </c>
      <c r="O69" s="45">
        <v>3.9899999999999998</v>
      </c>
      <c r="P69" s="45">
        <v>2.2600000000000002</v>
      </c>
      <c r="Q69" s="46">
        <v>37.049999999999997</v>
      </c>
      <c r="R69" s="731"/>
      <c r="S69" s="44" t="s">
        <v>46</v>
      </c>
      <c r="T69" s="45">
        <v>2.38</v>
      </c>
      <c r="U69" s="45">
        <v>29.04</v>
      </c>
      <c r="V69" s="45">
        <v>31.42</v>
      </c>
      <c r="W69" s="45">
        <v>18.46</v>
      </c>
      <c r="X69" s="45">
        <v>3.56</v>
      </c>
      <c r="Y69" s="45">
        <v>2</v>
      </c>
      <c r="Z69" s="45">
        <v>55.44</v>
      </c>
      <c r="AA69" s="45">
        <v>2.52</v>
      </c>
      <c r="AB69" s="45">
        <v>50.79</v>
      </c>
      <c r="AC69" s="45">
        <v>53.31</v>
      </c>
      <c r="AD69" s="45">
        <v>27.37</v>
      </c>
      <c r="AE69" s="45">
        <v>7.55</v>
      </c>
      <c r="AF69" s="45">
        <v>4.26</v>
      </c>
      <c r="AG69" s="46">
        <v>92.490000000000009</v>
      </c>
      <c r="AH69" s="731"/>
      <c r="AI69" s="44" t="s">
        <v>46</v>
      </c>
      <c r="AJ69" s="45">
        <v>483.57</v>
      </c>
      <c r="AK69" s="45">
        <v>890.31999999999994</v>
      </c>
      <c r="AL69" s="45">
        <v>1373.89</v>
      </c>
      <c r="AM69" s="45">
        <v>3193.82</v>
      </c>
      <c r="AN69" s="45">
        <v>96.919999999999987</v>
      </c>
      <c r="AO69" s="45">
        <v>93.039999999999992</v>
      </c>
      <c r="AP69" s="45">
        <v>4757.67</v>
      </c>
      <c r="AQ69" s="45">
        <v>0</v>
      </c>
      <c r="AR69" s="45">
        <v>0</v>
      </c>
      <c r="AS69" s="45">
        <v>0</v>
      </c>
      <c r="AT69" s="45">
        <v>0</v>
      </c>
      <c r="AU69" s="45">
        <v>0</v>
      </c>
      <c r="AV69" s="45">
        <v>0</v>
      </c>
      <c r="AW69" s="46">
        <v>0</v>
      </c>
      <c r="AX69" s="731"/>
      <c r="AY69" s="44" t="s">
        <v>46</v>
      </c>
      <c r="AZ69" s="45">
        <v>0</v>
      </c>
      <c r="BA69" s="45">
        <v>0</v>
      </c>
      <c r="BB69" s="45">
        <v>0</v>
      </c>
      <c r="BC69" s="45">
        <v>0</v>
      </c>
      <c r="BD69" s="45">
        <v>0</v>
      </c>
      <c r="BE69" s="45">
        <v>0</v>
      </c>
      <c r="BF69" s="45">
        <v>0</v>
      </c>
      <c r="BG69" s="45">
        <v>13.37</v>
      </c>
      <c r="BH69" s="45">
        <v>95.2</v>
      </c>
      <c r="BI69" s="45">
        <v>108.57</v>
      </c>
      <c r="BJ69" s="45">
        <v>2189.63</v>
      </c>
      <c r="BK69" s="45">
        <v>6.29</v>
      </c>
      <c r="BL69" s="45">
        <v>9.98</v>
      </c>
      <c r="BM69" s="46">
        <v>2314.4699999999998</v>
      </c>
      <c r="BN69" s="731"/>
      <c r="BO69" s="44" t="s">
        <v>46</v>
      </c>
      <c r="BP69" s="45">
        <v>499.46000000000004</v>
      </c>
      <c r="BQ69" s="45">
        <v>1036.31</v>
      </c>
      <c r="BR69" s="45">
        <v>1535.77</v>
      </c>
      <c r="BS69" s="45">
        <v>5410.82</v>
      </c>
      <c r="BT69" s="45">
        <v>110.76</v>
      </c>
      <c r="BU69" s="45">
        <v>107.28</v>
      </c>
      <c r="BV69" s="46">
        <v>7164.630000000001</v>
      </c>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row>
    <row r="70" spans="1:246" ht="17.100000000000001" customHeight="1">
      <c r="A70" s="65"/>
      <c r="B70" s="66" t="s">
        <v>114</v>
      </c>
      <c r="C70" s="55" t="s">
        <v>115</v>
      </c>
      <c r="D70" s="45">
        <v>0</v>
      </c>
      <c r="E70" s="45">
        <v>0</v>
      </c>
      <c r="F70" s="45">
        <v>0</v>
      </c>
      <c r="G70" s="45">
        <v>0</v>
      </c>
      <c r="H70" s="45">
        <v>0</v>
      </c>
      <c r="I70" s="45">
        <v>0</v>
      </c>
      <c r="J70" s="45">
        <v>0</v>
      </c>
      <c r="K70" s="45">
        <v>0</v>
      </c>
      <c r="L70" s="45">
        <v>0</v>
      </c>
      <c r="M70" s="45">
        <v>0</v>
      </c>
      <c r="N70" s="45">
        <v>0</v>
      </c>
      <c r="O70" s="45">
        <v>0</v>
      </c>
      <c r="P70" s="45">
        <v>0</v>
      </c>
      <c r="Q70" s="46">
        <v>0</v>
      </c>
      <c r="R70" s="66" t="s">
        <v>114</v>
      </c>
      <c r="S70" s="55" t="s">
        <v>115</v>
      </c>
      <c r="T70" s="45">
        <v>0</v>
      </c>
      <c r="U70" s="45">
        <v>0</v>
      </c>
      <c r="V70" s="45">
        <v>0</v>
      </c>
      <c r="W70" s="45">
        <v>0</v>
      </c>
      <c r="X70" s="45">
        <v>0</v>
      </c>
      <c r="Y70" s="45">
        <v>0</v>
      </c>
      <c r="Z70" s="45">
        <v>0</v>
      </c>
      <c r="AA70" s="45">
        <v>0</v>
      </c>
      <c r="AB70" s="45">
        <v>0</v>
      </c>
      <c r="AC70" s="45">
        <v>0</v>
      </c>
      <c r="AD70" s="45">
        <v>0</v>
      </c>
      <c r="AE70" s="45">
        <v>0</v>
      </c>
      <c r="AF70" s="45">
        <v>0</v>
      </c>
      <c r="AG70" s="46">
        <v>0</v>
      </c>
      <c r="AH70" s="66" t="s">
        <v>114</v>
      </c>
      <c r="AI70" s="55" t="s">
        <v>115</v>
      </c>
      <c r="AJ70" s="45">
        <v>0</v>
      </c>
      <c r="AK70" s="45">
        <v>0</v>
      </c>
      <c r="AL70" s="45">
        <v>0</v>
      </c>
      <c r="AM70" s="45">
        <v>0</v>
      </c>
      <c r="AN70" s="45">
        <v>0</v>
      </c>
      <c r="AO70" s="45">
        <v>0</v>
      </c>
      <c r="AP70" s="45">
        <v>0</v>
      </c>
      <c r="AQ70" s="45">
        <v>0</v>
      </c>
      <c r="AR70" s="45">
        <v>0</v>
      </c>
      <c r="AS70" s="45">
        <v>0</v>
      </c>
      <c r="AT70" s="45">
        <v>0</v>
      </c>
      <c r="AU70" s="45">
        <v>0</v>
      </c>
      <c r="AV70" s="45">
        <v>0</v>
      </c>
      <c r="AW70" s="46">
        <v>0</v>
      </c>
      <c r="AX70" s="66" t="s">
        <v>114</v>
      </c>
      <c r="AY70" s="55" t="s">
        <v>115</v>
      </c>
      <c r="AZ70" s="45">
        <v>113.23</v>
      </c>
      <c r="BA70" s="45">
        <v>367.34</v>
      </c>
      <c r="BB70" s="45">
        <v>480.57</v>
      </c>
      <c r="BC70" s="45">
        <v>3793.04</v>
      </c>
      <c r="BD70" s="45">
        <v>49.79</v>
      </c>
      <c r="BE70" s="45">
        <v>389.43</v>
      </c>
      <c r="BF70" s="45">
        <v>4712.83</v>
      </c>
      <c r="BG70" s="45">
        <v>0</v>
      </c>
      <c r="BH70" s="45">
        <v>0</v>
      </c>
      <c r="BI70" s="45">
        <v>0</v>
      </c>
      <c r="BJ70" s="45">
        <v>0</v>
      </c>
      <c r="BK70" s="45">
        <v>0</v>
      </c>
      <c r="BL70" s="45">
        <v>0</v>
      </c>
      <c r="BM70" s="46">
        <v>0</v>
      </c>
      <c r="BN70" s="66" t="s">
        <v>114</v>
      </c>
      <c r="BO70" s="55" t="s">
        <v>115</v>
      </c>
      <c r="BP70" s="45">
        <v>113.23</v>
      </c>
      <c r="BQ70" s="45">
        <v>367.34</v>
      </c>
      <c r="BR70" s="45">
        <v>480.57</v>
      </c>
      <c r="BS70" s="45">
        <v>3793.04</v>
      </c>
      <c r="BT70" s="45">
        <v>49.79</v>
      </c>
      <c r="BU70" s="45">
        <v>389.43</v>
      </c>
      <c r="BV70" s="46">
        <v>4712.83</v>
      </c>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row>
    <row r="71" spans="1:246" ht="17.100000000000001" customHeight="1" thickBot="1">
      <c r="A71" s="38"/>
      <c r="B71" s="721" t="s">
        <v>116</v>
      </c>
      <c r="C71" s="722"/>
      <c r="D71" s="56">
        <v>9.56</v>
      </c>
      <c r="E71" s="56">
        <v>63.190000000000005</v>
      </c>
      <c r="F71" s="56">
        <v>72.75</v>
      </c>
      <c r="G71" s="56">
        <v>13.9</v>
      </c>
      <c r="H71" s="56">
        <v>16.009999999999998</v>
      </c>
      <c r="I71" s="56">
        <v>6.88</v>
      </c>
      <c r="J71" s="56">
        <v>109.54000000000002</v>
      </c>
      <c r="K71" s="56">
        <v>264.58</v>
      </c>
      <c r="L71" s="56">
        <v>1138.9699999999998</v>
      </c>
      <c r="M71" s="56">
        <v>1403.5500000000002</v>
      </c>
      <c r="N71" s="56">
        <v>286.99000000000007</v>
      </c>
      <c r="O71" s="56">
        <v>132.10000000000002</v>
      </c>
      <c r="P71" s="56">
        <v>95.34999999999998</v>
      </c>
      <c r="Q71" s="57">
        <v>1917.9899999999998</v>
      </c>
      <c r="R71" s="721" t="s">
        <v>116</v>
      </c>
      <c r="S71" s="722"/>
      <c r="T71" s="56">
        <v>486.32</v>
      </c>
      <c r="U71" s="56">
        <v>656.36999999999989</v>
      </c>
      <c r="V71" s="56">
        <v>1142.69</v>
      </c>
      <c r="W71" s="56">
        <v>455.38000000000005</v>
      </c>
      <c r="X71" s="56">
        <v>114.77</v>
      </c>
      <c r="Y71" s="56">
        <v>101.51</v>
      </c>
      <c r="Z71" s="56">
        <v>1814.3500000000001</v>
      </c>
      <c r="AA71" s="56">
        <v>760.45999999999992</v>
      </c>
      <c r="AB71" s="56">
        <v>1858.53</v>
      </c>
      <c r="AC71" s="56">
        <v>2618.9900000000002</v>
      </c>
      <c r="AD71" s="56">
        <v>756.2700000000001</v>
      </c>
      <c r="AE71" s="56">
        <v>262.88</v>
      </c>
      <c r="AF71" s="56">
        <v>203.73999999999998</v>
      </c>
      <c r="AG71" s="57">
        <v>3841.8799999999992</v>
      </c>
      <c r="AH71" s="721" t="s">
        <v>116</v>
      </c>
      <c r="AI71" s="722"/>
      <c r="AJ71" s="56">
        <v>29585.659999999993</v>
      </c>
      <c r="AK71" s="56">
        <v>17371.600000000002</v>
      </c>
      <c r="AL71" s="56">
        <v>46957.260000000009</v>
      </c>
      <c r="AM71" s="56">
        <v>15185.170000000002</v>
      </c>
      <c r="AN71" s="56">
        <v>3289.2499999999995</v>
      </c>
      <c r="AO71" s="56">
        <v>5940.4799999999987</v>
      </c>
      <c r="AP71" s="56">
        <v>71372.159999999989</v>
      </c>
      <c r="AQ71" s="56">
        <v>0</v>
      </c>
      <c r="AR71" s="56">
        <v>0</v>
      </c>
      <c r="AS71" s="56">
        <v>0</v>
      </c>
      <c r="AT71" s="56">
        <v>0</v>
      </c>
      <c r="AU71" s="56">
        <v>0</v>
      </c>
      <c r="AV71" s="56">
        <v>0</v>
      </c>
      <c r="AW71" s="57">
        <v>0</v>
      </c>
      <c r="AX71" s="721" t="s">
        <v>116</v>
      </c>
      <c r="AY71" s="722"/>
      <c r="AZ71" s="56">
        <v>1015</v>
      </c>
      <c r="BA71" s="56">
        <v>472.22999999999996</v>
      </c>
      <c r="BB71" s="56">
        <v>1487.23</v>
      </c>
      <c r="BC71" s="56">
        <v>3795.46</v>
      </c>
      <c r="BD71" s="56">
        <v>179.89</v>
      </c>
      <c r="BE71" s="56">
        <v>938.53</v>
      </c>
      <c r="BF71" s="56">
        <v>6401.11</v>
      </c>
      <c r="BG71" s="56">
        <v>13.639999999999999</v>
      </c>
      <c r="BH71" s="56">
        <v>178.32</v>
      </c>
      <c r="BI71" s="56">
        <v>191.95999999999998</v>
      </c>
      <c r="BJ71" s="56">
        <v>15434.79</v>
      </c>
      <c r="BK71" s="56">
        <v>169.54999999999998</v>
      </c>
      <c r="BL71" s="56">
        <v>51.519999999999996</v>
      </c>
      <c r="BM71" s="57">
        <v>15847.82</v>
      </c>
      <c r="BN71" s="721" t="s">
        <v>116</v>
      </c>
      <c r="BO71" s="722"/>
      <c r="BP71" s="56">
        <v>31374.759999999991</v>
      </c>
      <c r="BQ71" s="56">
        <v>19880.68</v>
      </c>
      <c r="BR71" s="56">
        <v>51255.439999999988</v>
      </c>
      <c r="BS71" s="56">
        <v>35171.69</v>
      </c>
      <c r="BT71" s="56">
        <v>3901.5700000000011</v>
      </c>
      <c r="BU71" s="56">
        <v>7134.27</v>
      </c>
      <c r="BV71" s="57">
        <v>97462.97</v>
      </c>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row>
    <row r="72" spans="1:246" ht="17.100000000000001" customHeight="1">
      <c r="A72" s="38"/>
      <c r="B72" s="67" t="s">
        <v>117</v>
      </c>
      <c r="C72" s="68" t="s">
        <v>118</v>
      </c>
      <c r="D72" s="69">
        <v>4.3899999999999997</v>
      </c>
      <c r="E72" s="69">
        <v>3.79</v>
      </c>
      <c r="F72" s="69">
        <v>8.18</v>
      </c>
      <c r="G72" s="69">
        <v>0.3</v>
      </c>
      <c r="H72" s="69">
        <v>2.2799999999999998</v>
      </c>
      <c r="I72" s="69">
        <v>1.3</v>
      </c>
      <c r="J72" s="69">
        <v>12.06</v>
      </c>
      <c r="K72" s="69">
        <v>38.869999999999997</v>
      </c>
      <c r="L72" s="69">
        <v>83.42</v>
      </c>
      <c r="M72" s="69">
        <v>122.29</v>
      </c>
      <c r="N72" s="69">
        <v>4.08</v>
      </c>
      <c r="O72" s="69">
        <v>4.6900000000000004</v>
      </c>
      <c r="P72" s="69">
        <v>5.68</v>
      </c>
      <c r="Q72" s="70">
        <v>136.74</v>
      </c>
      <c r="R72" s="67" t="s">
        <v>117</v>
      </c>
      <c r="S72" s="68" t="s">
        <v>118</v>
      </c>
      <c r="T72" s="69">
        <v>48.61</v>
      </c>
      <c r="U72" s="69">
        <v>69.58</v>
      </c>
      <c r="V72" s="69">
        <v>118.19</v>
      </c>
      <c r="W72" s="69">
        <v>10.98</v>
      </c>
      <c r="X72" s="69">
        <v>4.84</v>
      </c>
      <c r="Y72" s="69">
        <v>6.29</v>
      </c>
      <c r="Z72" s="69">
        <v>140.30000000000001</v>
      </c>
      <c r="AA72" s="69">
        <v>91.87</v>
      </c>
      <c r="AB72" s="69">
        <v>156.79</v>
      </c>
      <c r="AC72" s="69">
        <v>248.66</v>
      </c>
      <c r="AD72" s="69">
        <v>15.36</v>
      </c>
      <c r="AE72" s="69">
        <v>11.81</v>
      </c>
      <c r="AF72" s="69">
        <v>13.27</v>
      </c>
      <c r="AG72" s="70">
        <v>289.10000000000002</v>
      </c>
      <c r="AH72" s="67" t="s">
        <v>117</v>
      </c>
      <c r="AI72" s="68" t="s">
        <v>118</v>
      </c>
      <c r="AJ72" s="69">
        <v>4392.42</v>
      </c>
      <c r="AK72" s="69">
        <v>2584.66</v>
      </c>
      <c r="AL72" s="69">
        <v>6977.08</v>
      </c>
      <c r="AM72" s="69">
        <v>512.86</v>
      </c>
      <c r="AN72" s="69">
        <v>466.73</v>
      </c>
      <c r="AO72" s="69">
        <v>980.96</v>
      </c>
      <c r="AP72" s="69">
        <v>8937.6299999999992</v>
      </c>
      <c r="AQ72" s="69">
        <v>0</v>
      </c>
      <c r="AR72" s="69">
        <v>0</v>
      </c>
      <c r="AS72" s="69">
        <v>0</v>
      </c>
      <c r="AT72" s="69">
        <v>0</v>
      </c>
      <c r="AU72" s="69">
        <v>0</v>
      </c>
      <c r="AV72" s="69">
        <v>0</v>
      </c>
      <c r="AW72" s="70">
        <v>0</v>
      </c>
      <c r="AX72" s="67" t="s">
        <v>117</v>
      </c>
      <c r="AY72" s="68" t="s">
        <v>118</v>
      </c>
      <c r="AZ72" s="69">
        <v>0</v>
      </c>
      <c r="BA72" s="69">
        <v>0</v>
      </c>
      <c r="BB72" s="69">
        <v>0</v>
      </c>
      <c r="BC72" s="69">
        <v>0</v>
      </c>
      <c r="BD72" s="69">
        <v>0</v>
      </c>
      <c r="BE72" s="69">
        <v>0</v>
      </c>
      <c r="BF72" s="69">
        <v>0</v>
      </c>
      <c r="BG72" s="69">
        <v>0</v>
      </c>
      <c r="BH72" s="69">
        <v>0</v>
      </c>
      <c r="BI72" s="69">
        <v>0</v>
      </c>
      <c r="BJ72" s="69">
        <v>0</v>
      </c>
      <c r="BK72" s="69">
        <v>0</v>
      </c>
      <c r="BL72" s="69">
        <v>0</v>
      </c>
      <c r="BM72" s="70">
        <v>0</v>
      </c>
      <c r="BN72" s="67" t="s">
        <v>117</v>
      </c>
      <c r="BO72" s="68" t="s">
        <v>118</v>
      </c>
      <c r="BP72" s="69">
        <v>4484.29</v>
      </c>
      <c r="BQ72" s="69">
        <v>2741.45</v>
      </c>
      <c r="BR72" s="69">
        <v>7225.74</v>
      </c>
      <c r="BS72" s="69">
        <v>528.22</v>
      </c>
      <c r="BT72" s="69">
        <v>478.54</v>
      </c>
      <c r="BU72" s="69">
        <v>994.23</v>
      </c>
      <c r="BV72" s="70">
        <v>9226.73</v>
      </c>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row>
    <row r="73" spans="1:246" ht="17.100000000000001" customHeight="1">
      <c r="A73" s="38"/>
      <c r="B73" s="62"/>
      <c r="C73" s="50" t="s">
        <v>119</v>
      </c>
      <c r="D73" s="52">
        <v>0</v>
      </c>
      <c r="E73" s="52">
        <v>5.81</v>
      </c>
      <c r="F73" s="52">
        <v>5.81</v>
      </c>
      <c r="G73" s="52">
        <v>0</v>
      </c>
      <c r="H73" s="52">
        <v>0</v>
      </c>
      <c r="I73" s="52">
        <v>0</v>
      </c>
      <c r="J73" s="52">
        <v>5.81</v>
      </c>
      <c r="K73" s="52">
        <v>0.32</v>
      </c>
      <c r="L73" s="52">
        <v>51.16</v>
      </c>
      <c r="M73" s="52">
        <v>51.48</v>
      </c>
      <c r="N73" s="52">
        <v>0.81</v>
      </c>
      <c r="O73" s="52">
        <v>3.8</v>
      </c>
      <c r="P73" s="52">
        <v>2.12</v>
      </c>
      <c r="Q73" s="53">
        <v>58.21</v>
      </c>
      <c r="R73" s="62"/>
      <c r="S73" s="50" t="s">
        <v>119</v>
      </c>
      <c r="T73" s="52">
        <v>0</v>
      </c>
      <c r="U73" s="52">
        <v>30.08</v>
      </c>
      <c r="V73" s="52">
        <v>30.08</v>
      </c>
      <c r="W73" s="52">
        <v>0.06</v>
      </c>
      <c r="X73" s="52">
        <v>2.0299999999999998</v>
      </c>
      <c r="Y73" s="52">
        <v>1.89</v>
      </c>
      <c r="Z73" s="52">
        <v>34.06</v>
      </c>
      <c r="AA73" s="52">
        <v>0.32</v>
      </c>
      <c r="AB73" s="52">
        <v>87.05</v>
      </c>
      <c r="AC73" s="52">
        <v>87.37</v>
      </c>
      <c r="AD73" s="52">
        <v>0.87</v>
      </c>
      <c r="AE73" s="52">
        <v>5.83</v>
      </c>
      <c r="AF73" s="52">
        <v>4.01</v>
      </c>
      <c r="AG73" s="53">
        <v>98.08</v>
      </c>
      <c r="AH73" s="62"/>
      <c r="AI73" s="50" t="s">
        <v>119</v>
      </c>
      <c r="AJ73" s="52">
        <v>362.3</v>
      </c>
      <c r="AK73" s="52">
        <v>974.34</v>
      </c>
      <c r="AL73" s="52">
        <v>1336.64</v>
      </c>
      <c r="AM73" s="52">
        <v>5.75</v>
      </c>
      <c r="AN73" s="52">
        <v>170.07</v>
      </c>
      <c r="AO73" s="52">
        <v>357.31</v>
      </c>
      <c r="AP73" s="52">
        <v>1869.77</v>
      </c>
      <c r="AQ73" s="52">
        <v>4.53</v>
      </c>
      <c r="AR73" s="52">
        <v>95.8</v>
      </c>
      <c r="AS73" s="52">
        <v>100.33</v>
      </c>
      <c r="AT73" s="52">
        <v>21.91</v>
      </c>
      <c r="AU73" s="52">
        <v>2.9</v>
      </c>
      <c r="AV73" s="52">
        <v>1.2</v>
      </c>
      <c r="AW73" s="53">
        <v>126.34</v>
      </c>
      <c r="AX73" s="62"/>
      <c r="AY73" s="50" t="s">
        <v>119</v>
      </c>
      <c r="AZ73" s="52">
        <v>455.54</v>
      </c>
      <c r="BA73" s="52">
        <v>756.29</v>
      </c>
      <c r="BB73" s="52">
        <v>1211.83</v>
      </c>
      <c r="BC73" s="52">
        <v>1472.51</v>
      </c>
      <c r="BD73" s="52">
        <v>91.1</v>
      </c>
      <c r="BE73" s="52">
        <v>46.22</v>
      </c>
      <c r="BF73" s="52">
        <v>2821.66</v>
      </c>
      <c r="BG73" s="52">
        <v>11.41</v>
      </c>
      <c r="BH73" s="52">
        <v>87.93</v>
      </c>
      <c r="BI73" s="52">
        <v>99.34</v>
      </c>
      <c r="BJ73" s="52">
        <v>1369.19</v>
      </c>
      <c r="BK73" s="52">
        <v>18.2</v>
      </c>
      <c r="BL73" s="52">
        <v>7.4</v>
      </c>
      <c r="BM73" s="53">
        <v>1494.13</v>
      </c>
      <c r="BN73" s="62"/>
      <c r="BO73" s="50" t="s">
        <v>119</v>
      </c>
      <c r="BP73" s="52">
        <v>834.1</v>
      </c>
      <c r="BQ73" s="52">
        <v>2001.41</v>
      </c>
      <c r="BR73" s="52">
        <v>2835.51</v>
      </c>
      <c r="BS73" s="52">
        <v>2870.23</v>
      </c>
      <c r="BT73" s="52">
        <v>288.10000000000002</v>
      </c>
      <c r="BU73" s="52">
        <v>416.14</v>
      </c>
      <c r="BV73" s="53">
        <v>6409.98</v>
      </c>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row>
    <row r="74" spans="1:246" ht="17.100000000000001" customHeight="1">
      <c r="A74" s="38"/>
      <c r="B74" s="62" t="s">
        <v>120</v>
      </c>
      <c r="C74" s="44" t="s">
        <v>121</v>
      </c>
      <c r="D74" s="45">
        <v>0</v>
      </c>
      <c r="E74" s="45">
        <v>5.81</v>
      </c>
      <c r="F74" s="45">
        <v>5.81</v>
      </c>
      <c r="G74" s="45">
        <v>0</v>
      </c>
      <c r="H74" s="45">
        <v>0</v>
      </c>
      <c r="I74" s="45">
        <v>0</v>
      </c>
      <c r="J74" s="45">
        <v>5.81</v>
      </c>
      <c r="K74" s="45">
        <v>0.32</v>
      </c>
      <c r="L74" s="45">
        <v>51.16</v>
      </c>
      <c r="M74" s="45">
        <v>51.48</v>
      </c>
      <c r="N74" s="45">
        <v>0.81</v>
      </c>
      <c r="O74" s="45">
        <v>3.8</v>
      </c>
      <c r="P74" s="45">
        <v>2.12</v>
      </c>
      <c r="Q74" s="46">
        <v>58.21</v>
      </c>
      <c r="R74" s="62" t="s">
        <v>120</v>
      </c>
      <c r="S74" s="44" t="s">
        <v>121</v>
      </c>
      <c r="T74" s="45">
        <v>0</v>
      </c>
      <c r="U74" s="45">
        <v>30.08</v>
      </c>
      <c r="V74" s="45">
        <v>30.08</v>
      </c>
      <c r="W74" s="45">
        <v>0.06</v>
      </c>
      <c r="X74" s="45">
        <v>2.0299999999999998</v>
      </c>
      <c r="Y74" s="45">
        <v>1.89</v>
      </c>
      <c r="Z74" s="45">
        <v>34.06</v>
      </c>
      <c r="AA74" s="45">
        <v>0.32</v>
      </c>
      <c r="AB74" s="45">
        <v>87.05</v>
      </c>
      <c r="AC74" s="45">
        <v>87.37</v>
      </c>
      <c r="AD74" s="45">
        <v>0.87</v>
      </c>
      <c r="AE74" s="45">
        <v>5.83</v>
      </c>
      <c r="AF74" s="45">
        <v>4.01</v>
      </c>
      <c r="AG74" s="46">
        <v>98.08</v>
      </c>
      <c r="AH74" s="62" t="s">
        <v>120</v>
      </c>
      <c r="AI74" s="44" t="s">
        <v>121</v>
      </c>
      <c r="AJ74" s="45">
        <v>362.3</v>
      </c>
      <c r="AK74" s="45">
        <v>974.34</v>
      </c>
      <c r="AL74" s="45">
        <v>1336.64</v>
      </c>
      <c r="AM74" s="45">
        <v>5.75</v>
      </c>
      <c r="AN74" s="45">
        <v>170.07</v>
      </c>
      <c r="AO74" s="45">
        <v>357.31</v>
      </c>
      <c r="AP74" s="45">
        <v>1869.77</v>
      </c>
      <c r="AQ74" s="45">
        <v>0</v>
      </c>
      <c r="AR74" s="45">
        <v>0</v>
      </c>
      <c r="AS74" s="45">
        <v>0</v>
      </c>
      <c r="AT74" s="45">
        <v>0</v>
      </c>
      <c r="AU74" s="45">
        <v>0</v>
      </c>
      <c r="AV74" s="45">
        <v>0</v>
      </c>
      <c r="AW74" s="46">
        <v>0</v>
      </c>
      <c r="AX74" s="62" t="s">
        <v>120</v>
      </c>
      <c r="AY74" s="44" t="s">
        <v>121</v>
      </c>
      <c r="AZ74" s="45">
        <v>0</v>
      </c>
      <c r="BA74" s="45">
        <v>0</v>
      </c>
      <c r="BB74" s="45">
        <v>0</v>
      </c>
      <c r="BC74" s="45">
        <v>0</v>
      </c>
      <c r="BD74" s="45">
        <v>0</v>
      </c>
      <c r="BE74" s="45">
        <v>0</v>
      </c>
      <c r="BF74" s="45">
        <v>0</v>
      </c>
      <c r="BG74" s="45">
        <v>0</v>
      </c>
      <c r="BH74" s="45">
        <v>0</v>
      </c>
      <c r="BI74" s="45">
        <v>0</v>
      </c>
      <c r="BJ74" s="45">
        <v>0</v>
      </c>
      <c r="BK74" s="45">
        <v>0</v>
      </c>
      <c r="BL74" s="45">
        <v>0</v>
      </c>
      <c r="BM74" s="46">
        <v>0</v>
      </c>
      <c r="BN74" s="62" t="s">
        <v>120</v>
      </c>
      <c r="BO74" s="44" t="s">
        <v>121</v>
      </c>
      <c r="BP74" s="45">
        <v>362.62</v>
      </c>
      <c r="BQ74" s="45">
        <v>1061.3900000000001</v>
      </c>
      <c r="BR74" s="45">
        <v>1424.01</v>
      </c>
      <c r="BS74" s="45">
        <v>6.62</v>
      </c>
      <c r="BT74" s="45">
        <v>175.9</v>
      </c>
      <c r="BU74" s="45">
        <v>361.32</v>
      </c>
      <c r="BV74" s="46">
        <v>1967.85</v>
      </c>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row>
    <row r="75" spans="1:246" ht="17.100000000000001" customHeight="1">
      <c r="A75" s="38"/>
      <c r="B75" s="62"/>
      <c r="C75" s="50" t="s">
        <v>122</v>
      </c>
      <c r="D75" s="52">
        <v>0.16</v>
      </c>
      <c r="E75" s="52">
        <v>4.0999999999999996</v>
      </c>
      <c r="F75" s="52">
        <v>4.26</v>
      </c>
      <c r="G75" s="52">
        <v>0.8</v>
      </c>
      <c r="H75" s="52">
        <v>1.98</v>
      </c>
      <c r="I75" s="52">
        <v>2.97</v>
      </c>
      <c r="J75" s="52">
        <v>10.01</v>
      </c>
      <c r="K75" s="52">
        <v>5.72</v>
      </c>
      <c r="L75" s="52">
        <v>96.27</v>
      </c>
      <c r="M75" s="52">
        <v>101.99</v>
      </c>
      <c r="N75" s="52">
        <v>4.92</v>
      </c>
      <c r="O75" s="52">
        <v>3.64</v>
      </c>
      <c r="P75" s="52">
        <v>9.0500000000000007</v>
      </c>
      <c r="Q75" s="53">
        <v>119.6</v>
      </c>
      <c r="R75" s="62"/>
      <c r="S75" s="50" t="s">
        <v>122</v>
      </c>
      <c r="T75" s="52">
        <v>16.41</v>
      </c>
      <c r="U75" s="52">
        <v>57.27</v>
      </c>
      <c r="V75" s="52">
        <v>73.680000000000007</v>
      </c>
      <c r="W75" s="52">
        <v>2.0099999999999998</v>
      </c>
      <c r="X75" s="52">
        <v>1.29</v>
      </c>
      <c r="Y75" s="52">
        <v>1.96</v>
      </c>
      <c r="Z75" s="52">
        <v>78.94</v>
      </c>
      <c r="AA75" s="52">
        <v>22.29</v>
      </c>
      <c r="AB75" s="52">
        <v>157.63999999999999</v>
      </c>
      <c r="AC75" s="52">
        <v>179.93</v>
      </c>
      <c r="AD75" s="52">
        <v>7.73</v>
      </c>
      <c r="AE75" s="52">
        <v>6.91</v>
      </c>
      <c r="AF75" s="52">
        <v>13.98</v>
      </c>
      <c r="AG75" s="53">
        <v>208.55</v>
      </c>
      <c r="AH75" s="62"/>
      <c r="AI75" s="50" t="s">
        <v>122</v>
      </c>
      <c r="AJ75" s="52">
        <v>1533.68</v>
      </c>
      <c r="AK75" s="52">
        <v>3545.71</v>
      </c>
      <c r="AL75" s="52">
        <v>5079.3900000000003</v>
      </c>
      <c r="AM75" s="52">
        <v>400.05</v>
      </c>
      <c r="AN75" s="52">
        <v>130.72999999999999</v>
      </c>
      <c r="AO75" s="52">
        <v>558.29</v>
      </c>
      <c r="AP75" s="52">
        <v>6168.46</v>
      </c>
      <c r="AQ75" s="52">
        <v>4.29</v>
      </c>
      <c r="AR75" s="52">
        <v>45.76</v>
      </c>
      <c r="AS75" s="52">
        <v>50.05</v>
      </c>
      <c r="AT75" s="52">
        <v>1.01</v>
      </c>
      <c r="AU75" s="52">
        <v>3.14</v>
      </c>
      <c r="AV75" s="52">
        <v>0</v>
      </c>
      <c r="AW75" s="53">
        <v>54.2</v>
      </c>
      <c r="AX75" s="62"/>
      <c r="AY75" s="50" t="s">
        <v>122</v>
      </c>
      <c r="AZ75" s="52">
        <v>245.8</v>
      </c>
      <c r="BA75" s="52">
        <v>519.33000000000004</v>
      </c>
      <c r="BB75" s="52">
        <v>765.13</v>
      </c>
      <c r="BC75" s="52">
        <v>54.89</v>
      </c>
      <c r="BD75" s="52">
        <v>65.8</v>
      </c>
      <c r="BE75" s="52">
        <v>33.28</v>
      </c>
      <c r="BF75" s="52">
        <v>919.1</v>
      </c>
      <c r="BG75" s="52">
        <v>25.96</v>
      </c>
      <c r="BH75" s="52">
        <v>724</v>
      </c>
      <c r="BI75" s="52">
        <v>749.96</v>
      </c>
      <c r="BJ75" s="52">
        <v>2.42</v>
      </c>
      <c r="BK75" s="52">
        <v>49.41</v>
      </c>
      <c r="BL75" s="52">
        <v>239.32</v>
      </c>
      <c r="BM75" s="53">
        <v>1041.1099999999999</v>
      </c>
      <c r="BN75" s="62"/>
      <c r="BO75" s="50" t="s">
        <v>122</v>
      </c>
      <c r="BP75" s="52">
        <v>1832.02</v>
      </c>
      <c r="BQ75" s="52">
        <v>4992.4400000000005</v>
      </c>
      <c r="BR75" s="52">
        <v>6824.46</v>
      </c>
      <c r="BS75" s="52">
        <v>466.09999999999997</v>
      </c>
      <c r="BT75" s="52">
        <v>255.99</v>
      </c>
      <c r="BU75" s="52">
        <v>844.87</v>
      </c>
      <c r="BV75" s="53">
        <v>8391.42</v>
      </c>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row>
    <row r="76" spans="1:246" ht="17.100000000000001" customHeight="1">
      <c r="A76" s="38"/>
      <c r="B76" s="62" t="s">
        <v>123</v>
      </c>
      <c r="C76" s="59" t="s">
        <v>124</v>
      </c>
      <c r="D76" s="45">
        <v>0.16</v>
      </c>
      <c r="E76" s="45">
        <v>4.0999999999999996</v>
      </c>
      <c r="F76" s="45">
        <v>4.26</v>
      </c>
      <c r="G76" s="45">
        <v>0.8</v>
      </c>
      <c r="H76" s="45">
        <v>1.98</v>
      </c>
      <c r="I76" s="45">
        <v>2.97</v>
      </c>
      <c r="J76" s="45">
        <v>10.01</v>
      </c>
      <c r="K76" s="45">
        <v>5.72</v>
      </c>
      <c r="L76" s="45">
        <v>96.27</v>
      </c>
      <c r="M76" s="45">
        <v>101.99</v>
      </c>
      <c r="N76" s="45">
        <v>4.92</v>
      </c>
      <c r="O76" s="45">
        <v>3.64</v>
      </c>
      <c r="P76" s="45">
        <v>9.0500000000000007</v>
      </c>
      <c r="Q76" s="46">
        <v>119.6</v>
      </c>
      <c r="R76" s="62" t="s">
        <v>123</v>
      </c>
      <c r="S76" s="59" t="s">
        <v>124</v>
      </c>
      <c r="T76" s="45">
        <v>16.41</v>
      </c>
      <c r="U76" s="45">
        <v>57.27</v>
      </c>
      <c r="V76" s="45">
        <v>73.680000000000007</v>
      </c>
      <c r="W76" s="45">
        <v>2.0099999999999998</v>
      </c>
      <c r="X76" s="45">
        <v>1.29</v>
      </c>
      <c r="Y76" s="45">
        <v>1.96</v>
      </c>
      <c r="Z76" s="45">
        <v>78.94</v>
      </c>
      <c r="AA76" s="45">
        <v>22.29</v>
      </c>
      <c r="AB76" s="45">
        <v>157.63999999999999</v>
      </c>
      <c r="AC76" s="45">
        <v>179.93</v>
      </c>
      <c r="AD76" s="45">
        <v>7.73</v>
      </c>
      <c r="AE76" s="45">
        <v>6.91</v>
      </c>
      <c r="AF76" s="45">
        <v>13.98</v>
      </c>
      <c r="AG76" s="46">
        <v>208.55</v>
      </c>
      <c r="AH76" s="62" t="s">
        <v>123</v>
      </c>
      <c r="AI76" s="59" t="s">
        <v>124</v>
      </c>
      <c r="AJ76" s="45">
        <v>1533.68</v>
      </c>
      <c r="AK76" s="45">
        <v>3545.71</v>
      </c>
      <c r="AL76" s="45">
        <v>5079.3900000000003</v>
      </c>
      <c r="AM76" s="45">
        <v>400.05</v>
      </c>
      <c r="AN76" s="45">
        <v>130.72999999999999</v>
      </c>
      <c r="AO76" s="45">
        <v>558.29</v>
      </c>
      <c r="AP76" s="45">
        <v>6168.46</v>
      </c>
      <c r="AQ76" s="45">
        <v>0</v>
      </c>
      <c r="AR76" s="45">
        <v>0</v>
      </c>
      <c r="AS76" s="45">
        <v>0</v>
      </c>
      <c r="AT76" s="45">
        <v>0</v>
      </c>
      <c r="AU76" s="45">
        <v>0</v>
      </c>
      <c r="AV76" s="45">
        <v>0</v>
      </c>
      <c r="AW76" s="46">
        <v>0</v>
      </c>
      <c r="AX76" s="62" t="s">
        <v>123</v>
      </c>
      <c r="AY76" s="59" t="s">
        <v>124</v>
      </c>
      <c r="AZ76" s="45">
        <v>0</v>
      </c>
      <c r="BA76" s="45">
        <v>0</v>
      </c>
      <c r="BB76" s="45">
        <v>0</v>
      </c>
      <c r="BC76" s="45">
        <v>0</v>
      </c>
      <c r="BD76" s="45">
        <v>0</v>
      </c>
      <c r="BE76" s="45">
        <v>0</v>
      </c>
      <c r="BF76" s="45">
        <v>0</v>
      </c>
      <c r="BG76" s="45">
        <v>25.96</v>
      </c>
      <c r="BH76" s="45">
        <v>724</v>
      </c>
      <c r="BI76" s="45">
        <v>749.96</v>
      </c>
      <c r="BJ76" s="45">
        <v>2.42</v>
      </c>
      <c r="BK76" s="45">
        <v>49.41</v>
      </c>
      <c r="BL76" s="45">
        <v>239.32</v>
      </c>
      <c r="BM76" s="46">
        <v>1041.1099999999999</v>
      </c>
      <c r="BN76" s="62" t="s">
        <v>123</v>
      </c>
      <c r="BO76" s="59" t="s">
        <v>124</v>
      </c>
      <c r="BP76" s="45">
        <v>1581.93</v>
      </c>
      <c r="BQ76" s="45">
        <v>4427.3500000000004</v>
      </c>
      <c r="BR76" s="45">
        <v>6009.28</v>
      </c>
      <c r="BS76" s="45">
        <v>410.2</v>
      </c>
      <c r="BT76" s="45">
        <v>187.05</v>
      </c>
      <c r="BU76" s="45">
        <v>811.59</v>
      </c>
      <c r="BV76" s="46">
        <v>7418.12</v>
      </c>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row>
    <row r="77" spans="1:246" ht="17.100000000000001" customHeight="1">
      <c r="A77" s="38"/>
      <c r="B77" s="728" t="s">
        <v>125</v>
      </c>
      <c r="C77" s="71" t="s">
        <v>126</v>
      </c>
      <c r="D77" s="48">
        <v>0</v>
      </c>
      <c r="E77" s="48">
        <v>0</v>
      </c>
      <c r="F77" s="48">
        <v>0</v>
      </c>
      <c r="G77" s="48">
        <v>0</v>
      </c>
      <c r="H77" s="48">
        <v>0</v>
      </c>
      <c r="I77" s="48">
        <v>0</v>
      </c>
      <c r="J77" s="48">
        <v>0</v>
      </c>
      <c r="K77" s="48">
        <v>0</v>
      </c>
      <c r="L77" s="48">
        <v>0</v>
      </c>
      <c r="M77" s="48">
        <v>0</v>
      </c>
      <c r="N77" s="48">
        <v>0</v>
      </c>
      <c r="O77" s="48">
        <v>0</v>
      </c>
      <c r="P77" s="48">
        <v>0</v>
      </c>
      <c r="Q77" s="49">
        <v>0</v>
      </c>
      <c r="R77" s="728" t="s">
        <v>125</v>
      </c>
      <c r="S77" s="71" t="s">
        <v>126</v>
      </c>
      <c r="T77" s="48">
        <v>0</v>
      </c>
      <c r="U77" s="48">
        <v>0</v>
      </c>
      <c r="V77" s="48">
        <v>0</v>
      </c>
      <c r="W77" s="48">
        <v>0</v>
      </c>
      <c r="X77" s="48">
        <v>0</v>
      </c>
      <c r="Y77" s="48">
        <v>0</v>
      </c>
      <c r="Z77" s="48">
        <v>0</v>
      </c>
      <c r="AA77" s="48">
        <v>0</v>
      </c>
      <c r="AB77" s="48">
        <v>0</v>
      </c>
      <c r="AC77" s="48">
        <v>0</v>
      </c>
      <c r="AD77" s="48">
        <v>0</v>
      </c>
      <c r="AE77" s="48">
        <v>0</v>
      </c>
      <c r="AF77" s="48">
        <v>0</v>
      </c>
      <c r="AG77" s="49">
        <v>0</v>
      </c>
      <c r="AH77" s="728" t="s">
        <v>125</v>
      </c>
      <c r="AI77" s="71" t="s">
        <v>126</v>
      </c>
      <c r="AJ77" s="48">
        <v>0</v>
      </c>
      <c r="AK77" s="48">
        <v>0</v>
      </c>
      <c r="AL77" s="48">
        <v>0</v>
      </c>
      <c r="AM77" s="48">
        <v>0</v>
      </c>
      <c r="AN77" s="48">
        <v>0</v>
      </c>
      <c r="AO77" s="48">
        <v>0</v>
      </c>
      <c r="AP77" s="48">
        <v>0</v>
      </c>
      <c r="AQ77" s="48">
        <v>4.53</v>
      </c>
      <c r="AR77" s="48">
        <v>95.8</v>
      </c>
      <c r="AS77" s="48">
        <v>100.33</v>
      </c>
      <c r="AT77" s="48">
        <v>21.91</v>
      </c>
      <c r="AU77" s="48">
        <v>2.9</v>
      </c>
      <c r="AV77" s="48">
        <v>1.2</v>
      </c>
      <c r="AW77" s="49">
        <v>126.34</v>
      </c>
      <c r="AX77" s="728" t="s">
        <v>125</v>
      </c>
      <c r="AY77" s="71" t="s">
        <v>126</v>
      </c>
      <c r="AZ77" s="48">
        <v>455.54</v>
      </c>
      <c r="BA77" s="48">
        <v>756.29</v>
      </c>
      <c r="BB77" s="48">
        <v>1211.83</v>
      </c>
      <c r="BC77" s="48">
        <v>1472.51</v>
      </c>
      <c r="BD77" s="48">
        <v>91.1</v>
      </c>
      <c r="BE77" s="48">
        <v>46.22</v>
      </c>
      <c r="BF77" s="48">
        <v>2821.66</v>
      </c>
      <c r="BG77" s="48">
        <v>11.41</v>
      </c>
      <c r="BH77" s="48">
        <v>87.93</v>
      </c>
      <c r="BI77" s="48">
        <v>99.34</v>
      </c>
      <c r="BJ77" s="48">
        <v>1369.19</v>
      </c>
      <c r="BK77" s="48">
        <v>18.2</v>
      </c>
      <c r="BL77" s="48">
        <v>7.4</v>
      </c>
      <c r="BM77" s="49">
        <v>1494.13</v>
      </c>
      <c r="BN77" s="728" t="s">
        <v>125</v>
      </c>
      <c r="BO77" s="71" t="s">
        <v>126</v>
      </c>
      <c r="BP77" s="48">
        <v>471.48</v>
      </c>
      <c r="BQ77" s="48">
        <v>940.02</v>
      </c>
      <c r="BR77" s="48">
        <v>1411.5</v>
      </c>
      <c r="BS77" s="48">
        <v>2863.61</v>
      </c>
      <c r="BT77" s="48">
        <v>112.2</v>
      </c>
      <c r="BU77" s="48">
        <v>54.82</v>
      </c>
      <c r="BV77" s="49">
        <v>4442.13</v>
      </c>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row>
    <row r="78" spans="1:246" ht="17.100000000000001" customHeight="1">
      <c r="A78" s="38"/>
      <c r="B78" s="726"/>
      <c r="C78" s="72" t="s">
        <v>127</v>
      </c>
      <c r="D78" s="48">
        <v>0</v>
      </c>
      <c r="E78" s="48">
        <v>0</v>
      </c>
      <c r="F78" s="48">
        <v>0</v>
      </c>
      <c r="G78" s="48">
        <v>0</v>
      </c>
      <c r="H78" s="48">
        <v>0</v>
      </c>
      <c r="I78" s="48">
        <v>0</v>
      </c>
      <c r="J78" s="48">
        <v>0</v>
      </c>
      <c r="K78" s="48">
        <v>0</v>
      </c>
      <c r="L78" s="48">
        <v>0</v>
      </c>
      <c r="M78" s="48">
        <v>0</v>
      </c>
      <c r="N78" s="48">
        <v>0</v>
      </c>
      <c r="O78" s="48">
        <v>0</v>
      </c>
      <c r="P78" s="48">
        <v>0</v>
      </c>
      <c r="Q78" s="49">
        <v>0</v>
      </c>
      <c r="R78" s="726"/>
      <c r="S78" s="72" t="s">
        <v>127</v>
      </c>
      <c r="T78" s="48">
        <v>0</v>
      </c>
      <c r="U78" s="48">
        <v>0</v>
      </c>
      <c r="V78" s="48">
        <v>0</v>
      </c>
      <c r="W78" s="48">
        <v>0</v>
      </c>
      <c r="X78" s="48">
        <v>0</v>
      </c>
      <c r="Y78" s="48">
        <v>0</v>
      </c>
      <c r="Z78" s="48">
        <v>0</v>
      </c>
      <c r="AA78" s="48">
        <v>0</v>
      </c>
      <c r="AB78" s="48">
        <v>0</v>
      </c>
      <c r="AC78" s="48">
        <v>0</v>
      </c>
      <c r="AD78" s="48">
        <v>0</v>
      </c>
      <c r="AE78" s="48">
        <v>0</v>
      </c>
      <c r="AF78" s="48">
        <v>0</v>
      </c>
      <c r="AG78" s="49">
        <v>0</v>
      </c>
      <c r="AH78" s="726"/>
      <c r="AI78" s="72" t="s">
        <v>127</v>
      </c>
      <c r="AJ78" s="48">
        <v>0</v>
      </c>
      <c r="AK78" s="48">
        <v>0</v>
      </c>
      <c r="AL78" s="48">
        <v>0</v>
      </c>
      <c r="AM78" s="48">
        <v>0</v>
      </c>
      <c r="AN78" s="48">
        <v>0</v>
      </c>
      <c r="AO78" s="48">
        <v>0</v>
      </c>
      <c r="AP78" s="48">
        <v>0</v>
      </c>
      <c r="AQ78" s="48">
        <v>0</v>
      </c>
      <c r="AR78" s="48">
        <v>0</v>
      </c>
      <c r="AS78" s="48">
        <v>0</v>
      </c>
      <c r="AT78" s="48">
        <v>0</v>
      </c>
      <c r="AU78" s="48">
        <v>0</v>
      </c>
      <c r="AV78" s="48">
        <v>0</v>
      </c>
      <c r="AW78" s="49">
        <v>0</v>
      </c>
      <c r="AX78" s="726"/>
      <c r="AY78" s="72" t="s">
        <v>127</v>
      </c>
      <c r="AZ78" s="48">
        <v>654.79</v>
      </c>
      <c r="BA78" s="48">
        <v>700.15</v>
      </c>
      <c r="BB78" s="48">
        <v>1354.94</v>
      </c>
      <c r="BC78" s="48">
        <v>598.87</v>
      </c>
      <c r="BD78" s="48">
        <v>278.08</v>
      </c>
      <c r="BE78" s="48">
        <v>0</v>
      </c>
      <c r="BF78" s="48">
        <v>2231.89</v>
      </c>
      <c r="BG78" s="48">
        <v>0</v>
      </c>
      <c r="BH78" s="48">
        <v>0</v>
      </c>
      <c r="BI78" s="48">
        <v>0</v>
      </c>
      <c r="BJ78" s="48">
        <v>0</v>
      </c>
      <c r="BK78" s="48">
        <v>0</v>
      </c>
      <c r="BL78" s="48">
        <v>0</v>
      </c>
      <c r="BM78" s="49">
        <v>0</v>
      </c>
      <c r="BN78" s="726"/>
      <c r="BO78" s="72" t="s">
        <v>127</v>
      </c>
      <c r="BP78" s="48">
        <v>654.79</v>
      </c>
      <c r="BQ78" s="48">
        <v>700.15</v>
      </c>
      <c r="BR78" s="48">
        <v>1354.94</v>
      </c>
      <c r="BS78" s="48">
        <v>598.87</v>
      </c>
      <c r="BT78" s="48">
        <v>278.08</v>
      </c>
      <c r="BU78" s="48">
        <v>0</v>
      </c>
      <c r="BV78" s="49">
        <v>2231.89</v>
      </c>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row>
    <row r="79" spans="1:246" ht="17.100000000000001" customHeight="1">
      <c r="A79" s="38"/>
      <c r="B79" s="726"/>
      <c r="C79" s="73" t="s">
        <v>128</v>
      </c>
      <c r="D79" s="48">
        <v>0</v>
      </c>
      <c r="E79" s="48">
        <v>0</v>
      </c>
      <c r="F79" s="48">
        <v>0</v>
      </c>
      <c r="G79" s="48">
        <v>0</v>
      </c>
      <c r="H79" s="48">
        <v>0</v>
      </c>
      <c r="I79" s="48">
        <v>0</v>
      </c>
      <c r="J79" s="48">
        <v>0</v>
      </c>
      <c r="K79" s="48">
        <v>0</v>
      </c>
      <c r="L79" s="48">
        <v>0</v>
      </c>
      <c r="M79" s="48">
        <v>0</v>
      </c>
      <c r="N79" s="48">
        <v>0</v>
      </c>
      <c r="O79" s="48">
        <v>0</v>
      </c>
      <c r="P79" s="48">
        <v>0</v>
      </c>
      <c r="Q79" s="49">
        <v>0</v>
      </c>
      <c r="R79" s="726"/>
      <c r="S79" s="73" t="s">
        <v>128</v>
      </c>
      <c r="T79" s="48">
        <v>0</v>
      </c>
      <c r="U79" s="48">
        <v>0</v>
      </c>
      <c r="V79" s="48">
        <v>0</v>
      </c>
      <c r="W79" s="48">
        <v>0</v>
      </c>
      <c r="X79" s="48">
        <v>0</v>
      </c>
      <c r="Y79" s="48">
        <v>0</v>
      </c>
      <c r="Z79" s="48">
        <v>0</v>
      </c>
      <c r="AA79" s="48">
        <v>0</v>
      </c>
      <c r="AB79" s="48">
        <v>0</v>
      </c>
      <c r="AC79" s="48">
        <v>0</v>
      </c>
      <c r="AD79" s="48">
        <v>0</v>
      </c>
      <c r="AE79" s="48">
        <v>0</v>
      </c>
      <c r="AF79" s="48">
        <v>0</v>
      </c>
      <c r="AG79" s="49">
        <v>0</v>
      </c>
      <c r="AH79" s="726"/>
      <c r="AI79" s="73" t="s">
        <v>128</v>
      </c>
      <c r="AJ79" s="48">
        <v>0</v>
      </c>
      <c r="AK79" s="48">
        <v>0</v>
      </c>
      <c r="AL79" s="48">
        <v>0</v>
      </c>
      <c r="AM79" s="48">
        <v>0</v>
      </c>
      <c r="AN79" s="48">
        <v>0</v>
      </c>
      <c r="AO79" s="48">
        <v>0</v>
      </c>
      <c r="AP79" s="48">
        <v>0</v>
      </c>
      <c r="AQ79" s="48">
        <v>0</v>
      </c>
      <c r="AR79" s="48">
        <v>0</v>
      </c>
      <c r="AS79" s="48">
        <v>0</v>
      </c>
      <c r="AT79" s="48">
        <v>0</v>
      </c>
      <c r="AU79" s="48">
        <v>0</v>
      </c>
      <c r="AV79" s="48">
        <v>0</v>
      </c>
      <c r="AW79" s="49">
        <v>0</v>
      </c>
      <c r="AX79" s="726"/>
      <c r="AY79" s="73" t="s">
        <v>128</v>
      </c>
      <c r="AZ79" s="48">
        <v>313.89999999999998</v>
      </c>
      <c r="BA79" s="48">
        <v>721.5</v>
      </c>
      <c r="BB79" s="48">
        <v>1035.4000000000001</v>
      </c>
      <c r="BC79" s="48">
        <v>286.5</v>
      </c>
      <c r="BD79" s="48">
        <v>1.55</v>
      </c>
      <c r="BE79" s="48">
        <v>176.07</v>
      </c>
      <c r="BF79" s="48">
        <v>1499.52</v>
      </c>
      <c r="BG79" s="48">
        <v>0</v>
      </c>
      <c r="BH79" s="48">
        <v>113.9</v>
      </c>
      <c r="BI79" s="48">
        <v>113.9</v>
      </c>
      <c r="BJ79" s="48">
        <v>2023.75</v>
      </c>
      <c r="BK79" s="48">
        <v>100.7</v>
      </c>
      <c r="BL79" s="48">
        <v>0</v>
      </c>
      <c r="BM79" s="49">
        <v>2238.35</v>
      </c>
      <c r="BN79" s="726"/>
      <c r="BO79" s="73" t="s">
        <v>128</v>
      </c>
      <c r="BP79" s="48">
        <v>313.89999999999998</v>
      </c>
      <c r="BQ79" s="48">
        <v>835.4</v>
      </c>
      <c r="BR79" s="48">
        <v>1149.3</v>
      </c>
      <c r="BS79" s="48">
        <v>2310.25</v>
      </c>
      <c r="BT79" s="48">
        <v>102.25</v>
      </c>
      <c r="BU79" s="48">
        <v>176.07</v>
      </c>
      <c r="BV79" s="49">
        <v>3737.87</v>
      </c>
      <c r="BW79" s="6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row>
    <row r="80" spans="1:246" ht="17.100000000000001" customHeight="1">
      <c r="A80" s="38"/>
      <c r="B80" s="726"/>
      <c r="C80" s="72" t="s">
        <v>129</v>
      </c>
      <c r="D80" s="48">
        <v>0</v>
      </c>
      <c r="E80" s="48">
        <v>0</v>
      </c>
      <c r="F80" s="48">
        <v>0</v>
      </c>
      <c r="G80" s="48">
        <v>0</v>
      </c>
      <c r="H80" s="48">
        <v>0</v>
      </c>
      <c r="I80" s="48">
        <v>0</v>
      </c>
      <c r="J80" s="48">
        <v>0</v>
      </c>
      <c r="K80" s="48">
        <v>0</v>
      </c>
      <c r="L80" s="48">
        <v>0</v>
      </c>
      <c r="M80" s="48">
        <v>0</v>
      </c>
      <c r="N80" s="48">
        <v>0</v>
      </c>
      <c r="O80" s="48">
        <v>0</v>
      </c>
      <c r="P80" s="48">
        <v>0</v>
      </c>
      <c r="Q80" s="49">
        <v>0</v>
      </c>
      <c r="R80" s="726"/>
      <c r="S80" s="72" t="s">
        <v>129</v>
      </c>
      <c r="T80" s="48">
        <v>0</v>
      </c>
      <c r="U80" s="48">
        <v>0</v>
      </c>
      <c r="V80" s="48">
        <v>0</v>
      </c>
      <c r="W80" s="48">
        <v>0</v>
      </c>
      <c r="X80" s="48">
        <v>0</v>
      </c>
      <c r="Y80" s="48">
        <v>0</v>
      </c>
      <c r="Z80" s="48">
        <v>0</v>
      </c>
      <c r="AA80" s="48">
        <v>0</v>
      </c>
      <c r="AB80" s="48">
        <v>0</v>
      </c>
      <c r="AC80" s="48">
        <v>0</v>
      </c>
      <c r="AD80" s="48">
        <v>0</v>
      </c>
      <c r="AE80" s="48">
        <v>0</v>
      </c>
      <c r="AF80" s="48">
        <v>0</v>
      </c>
      <c r="AG80" s="49">
        <v>0</v>
      </c>
      <c r="AH80" s="726"/>
      <c r="AI80" s="72" t="s">
        <v>129</v>
      </c>
      <c r="AJ80" s="48">
        <v>0</v>
      </c>
      <c r="AK80" s="48">
        <v>0</v>
      </c>
      <c r="AL80" s="48">
        <v>0</v>
      </c>
      <c r="AM80" s="48">
        <v>0</v>
      </c>
      <c r="AN80" s="48">
        <v>0</v>
      </c>
      <c r="AO80" s="48">
        <v>0</v>
      </c>
      <c r="AP80" s="48">
        <v>0</v>
      </c>
      <c r="AQ80" s="48">
        <v>5.36</v>
      </c>
      <c r="AR80" s="48">
        <v>73.53</v>
      </c>
      <c r="AS80" s="48">
        <v>78.89</v>
      </c>
      <c r="AT80" s="48">
        <v>1.94</v>
      </c>
      <c r="AU80" s="48">
        <v>2.0299999999999998</v>
      </c>
      <c r="AV80" s="48">
        <v>0.38</v>
      </c>
      <c r="AW80" s="49">
        <v>83.24</v>
      </c>
      <c r="AX80" s="726"/>
      <c r="AY80" s="72" t="s">
        <v>129</v>
      </c>
      <c r="AZ80" s="48">
        <v>581.87</v>
      </c>
      <c r="BA80" s="48">
        <v>693.89</v>
      </c>
      <c r="BB80" s="48">
        <v>1275.76</v>
      </c>
      <c r="BC80" s="48">
        <v>7.39</v>
      </c>
      <c r="BD80" s="48">
        <v>48.81</v>
      </c>
      <c r="BE80" s="48">
        <v>366.44</v>
      </c>
      <c r="BF80" s="48">
        <v>1698.4</v>
      </c>
      <c r="BG80" s="48">
        <v>0</v>
      </c>
      <c r="BH80" s="48">
        <v>0</v>
      </c>
      <c r="BI80" s="48">
        <v>0</v>
      </c>
      <c r="BJ80" s="48">
        <v>0</v>
      </c>
      <c r="BK80" s="48">
        <v>0</v>
      </c>
      <c r="BL80" s="48">
        <v>0</v>
      </c>
      <c r="BM80" s="49">
        <v>0</v>
      </c>
      <c r="BN80" s="726"/>
      <c r="BO80" s="72" t="s">
        <v>129</v>
      </c>
      <c r="BP80" s="48">
        <v>587.23</v>
      </c>
      <c r="BQ80" s="48">
        <v>767.42</v>
      </c>
      <c r="BR80" s="48">
        <v>1354.65</v>
      </c>
      <c r="BS80" s="48">
        <v>9.33</v>
      </c>
      <c r="BT80" s="48">
        <v>50.84</v>
      </c>
      <c r="BU80" s="48">
        <v>366.82</v>
      </c>
      <c r="BV80" s="49">
        <v>1781.64</v>
      </c>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row>
    <row r="81" spans="1:246" ht="17.100000000000001" customHeight="1">
      <c r="A81" s="38"/>
      <c r="B81" s="727"/>
      <c r="C81" s="44" t="s">
        <v>46</v>
      </c>
      <c r="D81" s="45">
        <v>0</v>
      </c>
      <c r="E81" s="45">
        <v>0</v>
      </c>
      <c r="F81" s="45">
        <v>0</v>
      </c>
      <c r="G81" s="45">
        <v>0</v>
      </c>
      <c r="H81" s="45">
        <v>0</v>
      </c>
      <c r="I81" s="45">
        <v>0</v>
      </c>
      <c r="J81" s="45">
        <v>0</v>
      </c>
      <c r="K81" s="45">
        <v>0</v>
      </c>
      <c r="L81" s="45">
        <v>0</v>
      </c>
      <c r="M81" s="45">
        <v>0</v>
      </c>
      <c r="N81" s="45">
        <v>0</v>
      </c>
      <c r="O81" s="45">
        <v>0</v>
      </c>
      <c r="P81" s="45">
        <v>0</v>
      </c>
      <c r="Q81" s="46">
        <v>0</v>
      </c>
      <c r="R81" s="727"/>
      <c r="S81" s="44" t="s">
        <v>46</v>
      </c>
      <c r="T81" s="45">
        <v>0</v>
      </c>
      <c r="U81" s="45">
        <v>0</v>
      </c>
      <c r="V81" s="45">
        <v>0</v>
      </c>
      <c r="W81" s="45">
        <v>0</v>
      </c>
      <c r="X81" s="45">
        <v>0</v>
      </c>
      <c r="Y81" s="45">
        <v>0</v>
      </c>
      <c r="Z81" s="45">
        <v>0</v>
      </c>
      <c r="AA81" s="45">
        <v>0</v>
      </c>
      <c r="AB81" s="45">
        <v>0</v>
      </c>
      <c r="AC81" s="45">
        <v>0</v>
      </c>
      <c r="AD81" s="45">
        <v>0</v>
      </c>
      <c r="AE81" s="45">
        <v>0</v>
      </c>
      <c r="AF81" s="45">
        <v>0</v>
      </c>
      <c r="AG81" s="46">
        <v>0</v>
      </c>
      <c r="AH81" s="727"/>
      <c r="AI81" s="44" t="s">
        <v>46</v>
      </c>
      <c r="AJ81" s="45">
        <v>0</v>
      </c>
      <c r="AK81" s="45">
        <v>0</v>
      </c>
      <c r="AL81" s="45">
        <v>0</v>
      </c>
      <c r="AM81" s="45">
        <v>0</v>
      </c>
      <c r="AN81" s="45">
        <v>0</v>
      </c>
      <c r="AO81" s="45">
        <v>0</v>
      </c>
      <c r="AP81" s="45">
        <v>0</v>
      </c>
      <c r="AQ81" s="45">
        <v>9.89</v>
      </c>
      <c r="AR81" s="45">
        <v>169.32999999999998</v>
      </c>
      <c r="AS81" s="45">
        <v>179.22</v>
      </c>
      <c r="AT81" s="45">
        <v>23.85</v>
      </c>
      <c r="AU81" s="45">
        <v>4.93</v>
      </c>
      <c r="AV81" s="45">
        <v>1.58</v>
      </c>
      <c r="AW81" s="46">
        <v>209.57999999999998</v>
      </c>
      <c r="AX81" s="727"/>
      <c r="AY81" s="44" t="s">
        <v>46</v>
      </c>
      <c r="AZ81" s="45">
        <v>2006.1</v>
      </c>
      <c r="BA81" s="45">
        <v>2871.83</v>
      </c>
      <c r="BB81" s="45">
        <v>4877.93</v>
      </c>
      <c r="BC81" s="45">
        <v>2365.27</v>
      </c>
      <c r="BD81" s="45">
        <v>419.53999999999996</v>
      </c>
      <c r="BE81" s="45">
        <v>588.73</v>
      </c>
      <c r="BF81" s="45">
        <v>8251.4699999999993</v>
      </c>
      <c r="BG81" s="45">
        <v>11.41</v>
      </c>
      <c r="BH81" s="45">
        <v>201.83</v>
      </c>
      <c r="BI81" s="45">
        <v>213.24</v>
      </c>
      <c r="BJ81" s="45">
        <v>3392.94</v>
      </c>
      <c r="BK81" s="45">
        <v>118.9</v>
      </c>
      <c r="BL81" s="45">
        <v>7.4</v>
      </c>
      <c r="BM81" s="46">
        <v>3732.48</v>
      </c>
      <c r="BN81" s="727"/>
      <c r="BO81" s="44" t="s">
        <v>46</v>
      </c>
      <c r="BP81" s="45">
        <v>2027.4</v>
      </c>
      <c r="BQ81" s="45">
        <v>3242.9900000000002</v>
      </c>
      <c r="BR81" s="45">
        <v>5270.3899999999994</v>
      </c>
      <c r="BS81" s="45">
        <v>5782.0599999999995</v>
      </c>
      <c r="BT81" s="45">
        <v>543.37</v>
      </c>
      <c r="BU81" s="45">
        <v>597.71</v>
      </c>
      <c r="BV81" s="46">
        <v>12193.529999999999</v>
      </c>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row>
    <row r="82" spans="1:246" ht="17.100000000000001" customHeight="1">
      <c r="A82" s="38"/>
      <c r="B82" s="728" t="s">
        <v>130</v>
      </c>
      <c r="C82" s="71" t="s">
        <v>131</v>
      </c>
      <c r="D82" s="48">
        <v>0</v>
      </c>
      <c r="E82" s="48">
        <v>0</v>
      </c>
      <c r="F82" s="48">
        <v>0</v>
      </c>
      <c r="G82" s="48">
        <v>0</v>
      </c>
      <c r="H82" s="48">
        <v>0</v>
      </c>
      <c r="I82" s="48">
        <v>0</v>
      </c>
      <c r="J82" s="48">
        <v>0</v>
      </c>
      <c r="K82" s="48">
        <v>0</v>
      </c>
      <c r="L82" s="48">
        <v>0</v>
      </c>
      <c r="M82" s="48">
        <v>0</v>
      </c>
      <c r="N82" s="48">
        <v>0</v>
      </c>
      <c r="O82" s="48">
        <v>0</v>
      </c>
      <c r="P82" s="48">
        <v>0</v>
      </c>
      <c r="Q82" s="49">
        <v>0</v>
      </c>
      <c r="R82" s="728" t="s">
        <v>130</v>
      </c>
      <c r="S82" s="71" t="s">
        <v>131</v>
      </c>
      <c r="T82" s="48">
        <v>0</v>
      </c>
      <c r="U82" s="48">
        <v>0</v>
      </c>
      <c r="V82" s="48">
        <v>0</v>
      </c>
      <c r="W82" s="48">
        <v>0</v>
      </c>
      <c r="X82" s="48">
        <v>0</v>
      </c>
      <c r="Y82" s="48">
        <v>0</v>
      </c>
      <c r="Z82" s="48">
        <v>0</v>
      </c>
      <c r="AA82" s="48">
        <v>0</v>
      </c>
      <c r="AB82" s="48">
        <v>0</v>
      </c>
      <c r="AC82" s="48">
        <v>0</v>
      </c>
      <c r="AD82" s="48">
        <v>0</v>
      </c>
      <c r="AE82" s="48">
        <v>0</v>
      </c>
      <c r="AF82" s="48">
        <v>0</v>
      </c>
      <c r="AG82" s="49">
        <v>0</v>
      </c>
      <c r="AH82" s="728" t="s">
        <v>130</v>
      </c>
      <c r="AI82" s="71" t="s">
        <v>131</v>
      </c>
      <c r="AJ82" s="48">
        <v>0</v>
      </c>
      <c r="AK82" s="48">
        <v>0</v>
      </c>
      <c r="AL82" s="48">
        <v>0</v>
      </c>
      <c r="AM82" s="48">
        <v>0</v>
      </c>
      <c r="AN82" s="48">
        <v>0</v>
      </c>
      <c r="AO82" s="48">
        <v>0</v>
      </c>
      <c r="AP82" s="48">
        <v>0</v>
      </c>
      <c r="AQ82" s="48">
        <v>4.29</v>
      </c>
      <c r="AR82" s="48">
        <v>45.76</v>
      </c>
      <c r="AS82" s="48">
        <v>50.05</v>
      </c>
      <c r="AT82" s="48">
        <v>1.01</v>
      </c>
      <c r="AU82" s="48">
        <v>3.14</v>
      </c>
      <c r="AV82" s="48">
        <v>0</v>
      </c>
      <c r="AW82" s="49">
        <v>54.2</v>
      </c>
      <c r="AX82" s="728" t="s">
        <v>130</v>
      </c>
      <c r="AY82" s="71" t="s">
        <v>131</v>
      </c>
      <c r="AZ82" s="48">
        <v>245.8</v>
      </c>
      <c r="BA82" s="48">
        <v>519.33000000000004</v>
      </c>
      <c r="BB82" s="48">
        <v>765.13</v>
      </c>
      <c r="BC82" s="48">
        <v>54.89</v>
      </c>
      <c r="BD82" s="48">
        <v>65.8</v>
      </c>
      <c r="BE82" s="48">
        <v>33.28</v>
      </c>
      <c r="BF82" s="48">
        <v>919.1</v>
      </c>
      <c r="BG82" s="48">
        <v>0</v>
      </c>
      <c r="BH82" s="48">
        <v>0</v>
      </c>
      <c r="BI82" s="48">
        <v>0</v>
      </c>
      <c r="BJ82" s="48">
        <v>0</v>
      </c>
      <c r="BK82" s="48">
        <v>0</v>
      </c>
      <c r="BL82" s="48">
        <v>0</v>
      </c>
      <c r="BM82" s="49">
        <v>0</v>
      </c>
      <c r="BN82" s="728" t="s">
        <v>130</v>
      </c>
      <c r="BO82" s="71" t="s">
        <v>131</v>
      </c>
      <c r="BP82" s="48">
        <v>250.09</v>
      </c>
      <c r="BQ82" s="48">
        <v>565.09</v>
      </c>
      <c r="BR82" s="48">
        <v>815.18</v>
      </c>
      <c r="BS82" s="48">
        <v>55.9</v>
      </c>
      <c r="BT82" s="48">
        <v>68.94</v>
      </c>
      <c r="BU82" s="48">
        <v>33.28</v>
      </c>
      <c r="BV82" s="49">
        <v>973.3</v>
      </c>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row>
    <row r="83" spans="1:246" ht="17.100000000000001" customHeight="1">
      <c r="A83" s="38"/>
      <c r="B83" s="726"/>
      <c r="C83" s="50" t="s">
        <v>132</v>
      </c>
      <c r="D83" s="48">
        <v>0</v>
      </c>
      <c r="E83" s="48">
        <v>0</v>
      </c>
      <c r="F83" s="48">
        <v>0</v>
      </c>
      <c r="G83" s="48">
        <v>0</v>
      </c>
      <c r="H83" s="48">
        <v>0</v>
      </c>
      <c r="I83" s="48">
        <v>0</v>
      </c>
      <c r="J83" s="48">
        <v>0</v>
      </c>
      <c r="K83" s="48">
        <v>0</v>
      </c>
      <c r="L83" s="48">
        <v>0</v>
      </c>
      <c r="M83" s="48">
        <v>0</v>
      </c>
      <c r="N83" s="48">
        <v>0</v>
      </c>
      <c r="O83" s="48">
        <v>0</v>
      </c>
      <c r="P83" s="48">
        <v>0</v>
      </c>
      <c r="Q83" s="49">
        <v>0</v>
      </c>
      <c r="R83" s="726"/>
      <c r="S83" s="50" t="s">
        <v>132</v>
      </c>
      <c r="T83" s="48">
        <v>0</v>
      </c>
      <c r="U83" s="48">
        <v>0</v>
      </c>
      <c r="V83" s="48">
        <v>0</v>
      </c>
      <c r="W83" s="48">
        <v>0</v>
      </c>
      <c r="X83" s="48">
        <v>0</v>
      </c>
      <c r="Y83" s="48">
        <v>0</v>
      </c>
      <c r="Z83" s="48">
        <v>0</v>
      </c>
      <c r="AA83" s="48">
        <v>0</v>
      </c>
      <c r="AB83" s="48">
        <v>0</v>
      </c>
      <c r="AC83" s="48">
        <v>0</v>
      </c>
      <c r="AD83" s="48">
        <v>0</v>
      </c>
      <c r="AE83" s="48">
        <v>0</v>
      </c>
      <c r="AF83" s="48">
        <v>0</v>
      </c>
      <c r="AG83" s="49">
        <v>0</v>
      </c>
      <c r="AH83" s="726"/>
      <c r="AI83" s="50" t="s">
        <v>132</v>
      </c>
      <c r="AJ83" s="48">
        <v>0</v>
      </c>
      <c r="AK83" s="48">
        <v>0</v>
      </c>
      <c r="AL83" s="48">
        <v>0</v>
      </c>
      <c r="AM83" s="48">
        <v>0</v>
      </c>
      <c r="AN83" s="48">
        <v>0</v>
      </c>
      <c r="AO83" s="48">
        <v>0</v>
      </c>
      <c r="AP83" s="48">
        <v>0</v>
      </c>
      <c r="AQ83" s="48">
        <v>3.77</v>
      </c>
      <c r="AR83" s="48">
        <v>43.87</v>
      </c>
      <c r="AS83" s="48">
        <v>47.64</v>
      </c>
      <c r="AT83" s="48">
        <v>79.34</v>
      </c>
      <c r="AU83" s="48">
        <v>1.7</v>
      </c>
      <c r="AV83" s="48">
        <v>2.8</v>
      </c>
      <c r="AW83" s="49">
        <v>131.47999999999999</v>
      </c>
      <c r="AX83" s="726"/>
      <c r="AY83" s="50" t="s">
        <v>132</v>
      </c>
      <c r="AZ83" s="48">
        <v>314.27999999999997</v>
      </c>
      <c r="BA83" s="48">
        <v>1239.23</v>
      </c>
      <c r="BB83" s="48">
        <v>1553.51</v>
      </c>
      <c r="BC83" s="48">
        <v>2455.65</v>
      </c>
      <c r="BD83" s="48">
        <v>258.58</v>
      </c>
      <c r="BE83" s="48">
        <v>311.14999999999998</v>
      </c>
      <c r="BF83" s="48">
        <v>4578.8900000000003</v>
      </c>
      <c r="BG83" s="48">
        <v>0</v>
      </c>
      <c r="BH83" s="48">
        <v>0</v>
      </c>
      <c r="BI83" s="48">
        <v>0</v>
      </c>
      <c r="BJ83" s="48">
        <v>0</v>
      </c>
      <c r="BK83" s="48">
        <v>0</v>
      </c>
      <c r="BL83" s="48">
        <v>0</v>
      </c>
      <c r="BM83" s="49">
        <v>0</v>
      </c>
      <c r="BN83" s="726"/>
      <c r="BO83" s="50" t="s">
        <v>132</v>
      </c>
      <c r="BP83" s="48">
        <v>318.05</v>
      </c>
      <c r="BQ83" s="48">
        <v>1283.0999999999999</v>
      </c>
      <c r="BR83" s="48">
        <v>1601.15</v>
      </c>
      <c r="BS83" s="48">
        <v>2534.9899999999998</v>
      </c>
      <c r="BT83" s="48">
        <v>260.27999999999997</v>
      </c>
      <c r="BU83" s="48">
        <v>313.95</v>
      </c>
      <c r="BV83" s="49">
        <v>4710.37</v>
      </c>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row>
    <row r="84" spans="1:246" ht="17.100000000000001" customHeight="1">
      <c r="A84" s="38"/>
      <c r="B84" s="727"/>
      <c r="C84" s="55" t="s">
        <v>46</v>
      </c>
      <c r="D84" s="45">
        <v>0</v>
      </c>
      <c r="E84" s="45">
        <v>0</v>
      </c>
      <c r="F84" s="45">
        <v>0</v>
      </c>
      <c r="G84" s="45">
        <v>0</v>
      </c>
      <c r="H84" s="45">
        <v>0</v>
      </c>
      <c r="I84" s="45">
        <v>0</v>
      </c>
      <c r="J84" s="45">
        <v>0</v>
      </c>
      <c r="K84" s="45">
        <v>0</v>
      </c>
      <c r="L84" s="45">
        <v>0</v>
      </c>
      <c r="M84" s="45">
        <v>0</v>
      </c>
      <c r="N84" s="45">
        <v>0</v>
      </c>
      <c r="O84" s="45">
        <v>0</v>
      </c>
      <c r="P84" s="45">
        <v>0</v>
      </c>
      <c r="Q84" s="46">
        <v>0</v>
      </c>
      <c r="R84" s="727"/>
      <c r="S84" s="55" t="s">
        <v>46</v>
      </c>
      <c r="T84" s="45">
        <v>0</v>
      </c>
      <c r="U84" s="45">
        <v>0</v>
      </c>
      <c r="V84" s="45">
        <v>0</v>
      </c>
      <c r="W84" s="45">
        <v>0</v>
      </c>
      <c r="X84" s="45">
        <v>0</v>
      </c>
      <c r="Y84" s="45">
        <v>0</v>
      </c>
      <c r="Z84" s="45">
        <v>0</v>
      </c>
      <c r="AA84" s="45">
        <v>0</v>
      </c>
      <c r="AB84" s="45">
        <v>0</v>
      </c>
      <c r="AC84" s="45">
        <v>0</v>
      </c>
      <c r="AD84" s="45">
        <v>0</v>
      </c>
      <c r="AE84" s="45">
        <v>0</v>
      </c>
      <c r="AF84" s="45">
        <v>0</v>
      </c>
      <c r="AG84" s="46">
        <v>0</v>
      </c>
      <c r="AH84" s="727"/>
      <c r="AI84" s="55" t="s">
        <v>46</v>
      </c>
      <c r="AJ84" s="45">
        <v>0</v>
      </c>
      <c r="AK84" s="45">
        <v>0</v>
      </c>
      <c r="AL84" s="45">
        <v>0</v>
      </c>
      <c r="AM84" s="45">
        <v>0</v>
      </c>
      <c r="AN84" s="45">
        <v>0</v>
      </c>
      <c r="AO84" s="45">
        <v>0</v>
      </c>
      <c r="AP84" s="45">
        <v>0</v>
      </c>
      <c r="AQ84" s="45">
        <v>8.06</v>
      </c>
      <c r="AR84" s="45">
        <v>89.63</v>
      </c>
      <c r="AS84" s="45">
        <v>97.69</v>
      </c>
      <c r="AT84" s="45">
        <v>80.350000000000009</v>
      </c>
      <c r="AU84" s="45">
        <v>4.84</v>
      </c>
      <c r="AV84" s="45">
        <v>2.8</v>
      </c>
      <c r="AW84" s="46">
        <v>185.68</v>
      </c>
      <c r="AX84" s="727"/>
      <c r="AY84" s="55" t="s">
        <v>46</v>
      </c>
      <c r="AZ84" s="45">
        <v>560.07999999999993</v>
      </c>
      <c r="BA84" s="45">
        <v>1758.56</v>
      </c>
      <c r="BB84" s="45">
        <v>2318.64</v>
      </c>
      <c r="BC84" s="45">
        <v>2510.54</v>
      </c>
      <c r="BD84" s="45">
        <v>324.38</v>
      </c>
      <c r="BE84" s="45">
        <v>344.42999999999995</v>
      </c>
      <c r="BF84" s="45">
        <v>5497.9900000000007</v>
      </c>
      <c r="BG84" s="45">
        <v>0</v>
      </c>
      <c r="BH84" s="45">
        <v>0</v>
      </c>
      <c r="BI84" s="45">
        <v>0</v>
      </c>
      <c r="BJ84" s="45">
        <v>0</v>
      </c>
      <c r="BK84" s="45">
        <v>0</v>
      </c>
      <c r="BL84" s="45">
        <v>0</v>
      </c>
      <c r="BM84" s="46">
        <v>0</v>
      </c>
      <c r="BN84" s="727"/>
      <c r="BO84" s="55" t="s">
        <v>46</v>
      </c>
      <c r="BP84" s="45">
        <v>568.14</v>
      </c>
      <c r="BQ84" s="45">
        <v>1848.19</v>
      </c>
      <c r="BR84" s="45">
        <v>2416.33</v>
      </c>
      <c r="BS84" s="45">
        <v>2590.89</v>
      </c>
      <c r="BT84" s="45">
        <v>329.21999999999997</v>
      </c>
      <c r="BU84" s="45">
        <v>347.23</v>
      </c>
      <c r="BV84" s="46">
        <v>5683.67</v>
      </c>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row>
    <row r="85" spans="1:246" ht="17.100000000000001" customHeight="1" thickBot="1">
      <c r="A85" s="38"/>
      <c r="B85" s="721" t="s">
        <v>133</v>
      </c>
      <c r="C85" s="722"/>
      <c r="D85" s="56">
        <v>4.55</v>
      </c>
      <c r="E85" s="56">
        <v>13.7</v>
      </c>
      <c r="F85" s="56">
        <v>18.25</v>
      </c>
      <c r="G85" s="56">
        <v>1.1000000000000001</v>
      </c>
      <c r="H85" s="56">
        <v>4.26</v>
      </c>
      <c r="I85" s="56">
        <v>4.2700000000000005</v>
      </c>
      <c r="J85" s="56">
        <v>27.880000000000003</v>
      </c>
      <c r="K85" s="56">
        <v>44.91</v>
      </c>
      <c r="L85" s="56">
        <v>230.84999999999997</v>
      </c>
      <c r="M85" s="56">
        <v>275.76</v>
      </c>
      <c r="N85" s="56">
        <v>9.81</v>
      </c>
      <c r="O85" s="56">
        <v>12.13</v>
      </c>
      <c r="P85" s="56">
        <v>16.850000000000001</v>
      </c>
      <c r="Q85" s="57">
        <v>314.55</v>
      </c>
      <c r="R85" s="721" t="s">
        <v>133</v>
      </c>
      <c r="S85" s="722"/>
      <c r="T85" s="56">
        <v>65.02</v>
      </c>
      <c r="U85" s="56">
        <v>156.93</v>
      </c>
      <c r="V85" s="56">
        <v>221.95</v>
      </c>
      <c r="W85" s="56">
        <v>13.05</v>
      </c>
      <c r="X85" s="56">
        <v>8.16</v>
      </c>
      <c r="Y85" s="56">
        <v>10.14</v>
      </c>
      <c r="Z85" s="56">
        <v>253.3</v>
      </c>
      <c r="AA85" s="56">
        <v>114.47999999999999</v>
      </c>
      <c r="AB85" s="56">
        <v>401.47999999999996</v>
      </c>
      <c r="AC85" s="56">
        <v>515.96</v>
      </c>
      <c r="AD85" s="56">
        <v>23.96</v>
      </c>
      <c r="AE85" s="56">
        <v>24.55</v>
      </c>
      <c r="AF85" s="56">
        <v>31.26</v>
      </c>
      <c r="AG85" s="57">
        <v>595.73</v>
      </c>
      <c r="AH85" s="721" t="s">
        <v>133</v>
      </c>
      <c r="AI85" s="722"/>
      <c r="AJ85" s="56">
        <v>6288.4000000000005</v>
      </c>
      <c r="AK85" s="56">
        <v>7104.71</v>
      </c>
      <c r="AL85" s="56">
        <v>13393.11</v>
      </c>
      <c r="AM85" s="56">
        <v>918.66000000000008</v>
      </c>
      <c r="AN85" s="56">
        <v>767.53</v>
      </c>
      <c r="AO85" s="56">
        <v>1896.56</v>
      </c>
      <c r="AP85" s="56">
        <v>16975.86</v>
      </c>
      <c r="AQ85" s="56">
        <v>17.950000000000003</v>
      </c>
      <c r="AR85" s="56">
        <v>258.95999999999998</v>
      </c>
      <c r="AS85" s="56">
        <v>276.90999999999997</v>
      </c>
      <c r="AT85" s="56">
        <v>104.20000000000002</v>
      </c>
      <c r="AU85" s="56">
        <v>9.77</v>
      </c>
      <c r="AV85" s="56">
        <v>4.38</v>
      </c>
      <c r="AW85" s="57">
        <v>395.26</v>
      </c>
      <c r="AX85" s="721" t="s">
        <v>133</v>
      </c>
      <c r="AY85" s="722"/>
      <c r="AZ85" s="56">
        <v>2566.1799999999998</v>
      </c>
      <c r="BA85" s="56">
        <v>4630.3899999999994</v>
      </c>
      <c r="BB85" s="56">
        <v>7196.57</v>
      </c>
      <c r="BC85" s="56">
        <v>4875.8099999999995</v>
      </c>
      <c r="BD85" s="56">
        <v>743.92</v>
      </c>
      <c r="BE85" s="56">
        <v>933.16</v>
      </c>
      <c r="BF85" s="56">
        <v>13749.46</v>
      </c>
      <c r="BG85" s="56">
        <v>37.370000000000005</v>
      </c>
      <c r="BH85" s="56">
        <v>925.83</v>
      </c>
      <c r="BI85" s="56">
        <v>963.2</v>
      </c>
      <c r="BJ85" s="56">
        <v>3395.36</v>
      </c>
      <c r="BK85" s="56">
        <v>168.31</v>
      </c>
      <c r="BL85" s="56">
        <v>246.72</v>
      </c>
      <c r="BM85" s="57">
        <v>4773.59</v>
      </c>
      <c r="BN85" s="721" t="s">
        <v>133</v>
      </c>
      <c r="BO85" s="722"/>
      <c r="BP85" s="56">
        <v>9024.3799999999992</v>
      </c>
      <c r="BQ85" s="56">
        <v>13321.37</v>
      </c>
      <c r="BR85" s="56">
        <v>22345.75</v>
      </c>
      <c r="BS85" s="56">
        <v>9317.99</v>
      </c>
      <c r="BT85" s="56">
        <v>1714.0800000000002</v>
      </c>
      <c r="BU85" s="56">
        <v>3112.08</v>
      </c>
      <c r="BV85" s="57">
        <v>36489.9</v>
      </c>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row>
    <row r="86" spans="1:246" ht="17.100000000000001" customHeight="1">
      <c r="A86" s="38"/>
      <c r="B86" s="725" t="s">
        <v>134</v>
      </c>
      <c r="C86" s="50" t="s">
        <v>135</v>
      </c>
      <c r="D86" s="52">
        <v>0</v>
      </c>
      <c r="E86" s="52">
        <v>0</v>
      </c>
      <c r="F86" s="52">
        <v>0</v>
      </c>
      <c r="G86" s="52">
        <v>0</v>
      </c>
      <c r="H86" s="52">
        <v>0</v>
      </c>
      <c r="I86" s="52">
        <v>0</v>
      </c>
      <c r="J86" s="52">
        <v>0</v>
      </c>
      <c r="K86" s="52">
        <v>0</v>
      </c>
      <c r="L86" s="52">
        <v>0</v>
      </c>
      <c r="M86" s="52">
        <v>0</v>
      </c>
      <c r="N86" s="52">
        <v>0</v>
      </c>
      <c r="O86" s="52">
        <v>0</v>
      </c>
      <c r="P86" s="52">
        <v>0</v>
      </c>
      <c r="Q86" s="53">
        <v>0</v>
      </c>
      <c r="R86" s="725" t="s">
        <v>134</v>
      </c>
      <c r="S86" s="50" t="s">
        <v>135</v>
      </c>
      <c r="T86" s="52">
        <v>0</v>
      </c>
      <c r="U86" s="52">
        <v>0</v>
      </c>
      <c r="V86" s="52">
        <v>0</v>
      </c>
      <c r="W86" s="52">
        <v>0</v>
      </c>
      <c r="X86" s="52">
        <v>0</v>
      </c>
      <c r="Y86" s="52">
        <v>0</v>
      </c>
      <c r="Z86" s="52">
        <v>0</v>
      </c>
      <c r="AA86" s="52">
        <v>0</v>
      </c>
      <c r="AB86" s="52">
        <v>0</v>
      </c>
      <c r="AC86" s="52">
        <v>0</v>
      </c>
      <c r="AD86" s="52">
        <v>0</v>
      </c>
      <c r="AE86" s="52">
        <v>0</v>
      </c>
      <c r="AF86" s="52">
        <v>0</v>
      </c>
      <c r="AG86" s="53">
        <v>0</v>
      </c>
      <c r="AH86" s="725" t="s">
        <v>134</v>
      </c>
      <c r="AI86" s="50" t="s">
        <v>135</v>
      </c>
      <c r="AJ86" s="52">
        <v>0</v>
      </c>
      <c r="AK86" s="52">
        <v>0</v>
      </c>
      <c r="AL86" s="52">
        <v>0</v>
      </c>
      <c r="AM86" s="52">
        <v>0</v>
      </c>
      <c r="AN86" s="52">
        <v>0</v>
      </c>
      <c r="AO86" s="52">
        <v>0</v>
      </c>
      <c r="AP86" s="52">
        <v>0</v>
      </c>
      <c r="AQ86" s="52">
        <v>13.75</v>
      </c>
      <c r="AR86" s="52">
        <v>94.02</v>
      </c>
      <c r="AS86" s="52">
        <v>107.77</v>
      </c>
      <c r="AT86" s="52">
        <v>34.85</v>
      </c>
      <c r="AU86" s="52">
        <v>6.1</v>
      </c>
      <c r="AV86" s="52">
        <v>4.8899999999999997</v>
      </c>
      <c r="AW86" s="53">
        <v>153.61000000000001</v>
      </c>
      <c r="AX86" s="725" t="s">
        <v>134</v>
      </c>
      <c r="AY86" s="50" t="s">
        <v>135</v>
      </c>
      <c r="AZ86" s="52">
        <v>126.53</v>
      </c>
      <c r="BA86" s="52">
        <v>750.48</v>
      </c>
      <c r="BB86" s="52">
        <v>877.01</v>
      </c>
      <c r="BC86" s="52">
        <v>1089.8499999999999</v>
      </c>
      <c r="BD86" s="52">
        <v>229.8</v>
      </c>
      <c r="BE86" s="52">
        <v>2923.58</v>
      </c>
      <c r="BF86" s="52">
        <v>5120.24</v>
      </c>
      <c r="BG86" s="52">
        <v>182.02</v>
      </c>
      <c r="BH86" s="52">
        <v>1728.09</v>
      </c>
      <c r="BI86" s="52">
        <v>1910.11</v>
      </c>
      <c r="BJ86" s="52">
        <v>43406.59</v>
      </c>
      <c r="BK86" s="52">
        <v>993</v>
      </c>
      <c r="BL86" s="52">
        <v>2923.28</v>
      </c>
      <c r="BM86" s="53">
        <v>49232.98</v>
      </c>
      <c r="BN86" s="725" t="s">
        <v>134</v>
      </c>
      <c r="BO86" s="50" t="s">
        <v>135</v>
      </c>
      <c r="BP86" s="52">
        <v>322.3</v>
      </c>
      <c r="BQ86" s="52">
        <v>2572.59</v>
      </c>
      <c r="BR86" s="52">
        <v>2894.89</v>
      </c>
      <c r="BS86" s="52">
        <v>44531.29</v>
      </c>
      <c r="BT86" s="52">
        <v>1228.9000000000001</v>
      </c>
      <c r="BU86" s="52">
        <v>5851.75</v>
      </c>
      <c r="BV86" s="53">
        <v>54506.83</v>
      </c>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row>
    <row r="87" spans="1:246" ht="17.100000000000001" customHeight="1">
      <c r="A87" s="38"/>
      <c r="B87" s="726"/>
      <c r="C87" s="50" t="s">
        <v>136</v>
      </c>
      <c r="D87" s="48">
        <v>0</v>
      </c>
      <c r="E87" s="48">
        <v>0</v>
      </c>
      <c r="F87" s="48">
        <v>0</v>
      </c>
      <c r="G87" s="48">
        <v>0</v>
      </c>
      <c r="H87" s="48">
        <v>0</v>
      </c>
      <c r="I87" s="48">
        <v>0</v>
      </c>
      <c r="J87" s="48">
        <v>0</v>
      </c>
      <c r="K87" s="48">
        <v>0</v>
      </c>
      <c r="L87" s="48">
        <v>0</v>
      </c>
      <c r="M87" s="48">
        <v>0</v>
      </c>
      <c r="N87" s="48">
        <v>0</v>
      </c>
      <c r="O87" s="48">
        <v>0</v>
      </c>
      <c r="P87" s="48">
        <v>0</v>
      </c>
      <c r="Q87" s="49">
        <v>0</v>
      </c>
      <c r="R87" s="726"/>
      <c r="S87" s="50" t="s">
        <v>136</v>
      </c>
      <c r="T87" s="48">
        <v>0</v>
      </c>
      <c r="U87" s="48">
        <v>0</v>
      </c>
      <c r="V87" s="48">
        <v>0</v>
      </c>
      <c r="W87" s="48">
        <v>0</v>
      </c>
      <c r="X87" s="48">
        <v>0</v>
      </c>
      <c r="Y87" s="48">
        <v>0</v>
      </c>
      <c r="Z87" s="48">
        <v>0</v>
      </c>
      <c r="AA87" s="48">
        <v>0</v>
      </c>
      <c r="AB87" s="48">
        <v>0</v>
      </c>
      <c r="AC87" s="48">
        <v>0</v>
      </c>
      <c r="AD87" s="48">
        <v>0</v>
      </c>
      <c r="AE87" s="48">
        <v>0</v>
      </c>
      <c r="AF87" s="48">
        <v>0</v>
      </c>
      <c r="AG87" s="49">
        <v>0</v>
      </c>
      <c r="AH87" s="726"/>
      <c r="AI87" s="50" t="s">
        <v>136</v>
      </c>
      <c r="AJ87" s="48">
        <v>0</v>
      </c>
      <c r="AK87" s="48">
        <v>0</v>
      </c>
      <c r="AL87" s="48">
        <v>0</v>
      </c>
      <c r="AM87" s="48">
        <v>0</v>
      </c>
      <c r="AN87" s="48">
        <v>0</v>
      </c>
      <c r="AO87" s="48">
        <v>0</v>
      </c>
      <c r="AP87" s="48">
        <v>0</v>
      </c>
      <c r="AQ87" s="48">
        <v>2.69</v>
      </c>
      <c r="AR87" s="48">
        <v>6.48</v>
      </c>
      <c r="AS87" s="48">
        <v>9.17</v>
      </c>
      <c r="AT87" s="48">
        <v>6.81</v>
      </c>
      <c r="AU87" s="48">
        <v>1.1000000000000001</v>
      </c>
      <c r="AV87" s="48">
        <v>3.31</v>
      </c>
      <c r="AW87" s="49">
        <v>20.39</v>
      </c>
      <c r="AX87" s="726"/>
      <c r="AY87" s="50" t="s">
        <v>136</v>
      </c>
      <c r="AZ87" s="48">
        <v>41.03</v>
      </c>
      <c r="BA87" s="48">
        <v>125.15</v>
      </c>
      <c r="BB87" s="48">
        <v>166.18</v>
      </c>
      <c r="BC87" s="48">
        <v>238.79</v>
      </c>
      <c r="BD87" s="48">
        <v>10.1</v>
      </c>
      <c r="BE87" s="48">
        <v>77</v>
      </c>
      <c r="BF87" s="48">
        <v>492.07</v>
      </c>
      <c r="BG87" s="48">
        <v>0</v>
      </c>
      <c r="BH87" s="48">
        <v>62.43</v>
      </c>
      <c r="BI87" s="48">
        <v>62.43</v>
      </c>
      <c r="BJ87" s="48">
        <v>3619.72</v>
      </c>
      <c r="BK87" s="48">
        <v>34.549999999999997</v>
      </c>
      <c r="BL87" s="48">
        <v>273.01</v>
      </c>
      <c r="BM87" s="49">
        <v>3989.71</v>
      </c>
      <c r="BN87" s="726"/>
      <c r="BO87" s="50" t="s">
        <v>136</v>
      </c>
      <c r="BP87" s="48">
        <v>43.72</v>
      </c>
      <c r="BQ87" s="48">
        <v>194.06</v>
      </c>
      <c r="BR87" s="48">
        <v>237.78</v>
      </c>
      <c r="BS87" s="48">
        <v>3865.32</v>
      </c>
      <c r="BT87" s="48">
        <v>45.75</v>
      </c>
      <c r="BU87" s="48">
        <v>353.32</v>
      </c>
      <c r="BV87" s="49">
        <v>4502.17</v>
      </c>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row>
    <row r="88" spans="1:246" ht="17.100000000000001" customHeight="1">
      <c r="A88" s="38"/>
      <c r="B88" s="726"/>
      <c r="C88" s="72" t="s">
        <v>137</v>
      </c>
      <c r="D88" s="48">
        <v>0</v>
      </c>
      <c r="E88" s="48">
        <v>0</v>
      </c>
      <c r="F88" s="48">
        <v>0</v>
      </c>
      <c r="G88" s="48">
        <v>0</v>
      </c>
      <c r="H88" s="48">
        <v>0</v>
      </c>
      <c r="I88" s="48">
        <v>0</v>
      </c>
      <c r="J88" s="48">
        <v>0</v>
      </c>
      <c r="K88" s="48">
        <v>0</v>
      </c>
      <c r="L88" s="48">
        <v>0</v>
      </c>
      <c r="M88" s="48">
        <v>0</v>
      </c>
      <c r="N88" s="48">
        <v>0</v>
      </c>
      <c r="O88" s="48">
        <v>0</v>
      </c>
      <c r="P88" s="48">
        <v>0</v>
      </c>
      <c r="Q88" s="49">
        <v>0</v>
      </c>
      <c r="R88" s="726"/>
      <c r="S88" s="72" t="s">
        <v>137</v>
      </c>
      <c r="T88" s="48">
        <v>0</v>
      </c>
      <c r="U88" s="48">
        <v>0</v>
      </c>
      <c r="V88" s="48">
        <v>0</v>
      </c>
      <c r="W88" s="48">
        <v>0</v>
      </c>
      <c r="X88" s="48">
        <v>0</v>
      </c>
      <c r="Y88" s="48">
        <v>0</v>
      </c>
      <c r="Z88" s="48">
        <v>0</v>
      </c>
      <c r="AA88" s="48">
        <v>0</v>
      </c>
      <c r="AB88" s="48">
        <v>0</v>
      </c>
      <c r="AC88" s="48">
        <v>0</v>
      </c>
      <c r="AD88" s="48">
        <v>0</v>
      </c>
      <c r="AE88" s="48">
        <v>0</v>
      </c>
      <c r="AF88" s="48">
        <v>0</v>
      </c>
      <c r="AG88" s="49">
        <v>0</v>
      </c>
      <c r="AH88" s="726"/>
      <c r="AI88" s="72" t="s">
        <v>137</v>
      </c>
      <c r="AJ88" s="48">
        <v>0</v>
      </c>
      <c r="AK88" s="48">
        <v>0</v>
      </c>
      <c r="AL88" s="48">
        <v>0</v>
      </c>
      <c r="AM88" s="48">
        <v>0</v>
      </c>
      <c r="AN88" s="48">
        <v>0</v>
      </c>
      <c r="AO88" s="48">
        <v>0</v>
      </c>
      <c r="AP88" s="48">
        <v>0</v>
      </c>
      <c r="AQ88" s="48">
        <v>1.61</v>
      </c>
      <c r="AR88" s="48">
        <v>44.44</v>
      </c>
      <c r="AS88" s="48">
        <v>46.05</v>
      </c>
      <c r="AT88" s="48">
        <v>4.16</v>
      </c>
      <c r="AU88" s="48">
        <v>1.92</v>
      </c>
      <c r="AV88" s="48">
        <v>0.75</v>
      </c>
      <c r="AW88" s="49">
        <v>52.88</v>
      </c>
      <c r="AX88" s="726"/>
      <c r="AY88" s="72" t="s">
        <v>137</v>
      </c>
      <c r="AZ88" s="48">
        <v>6.65</v>
      </c>
      <c r="BA88" s="48">
        <v>42.63</v>
      </c>
      <c r="BB88" s="48">
        <v>49.28</v>
      </c>
      <c r="BC88" s="48">
        <v>43.53</v>
      </c>
      <c r="BD88" s="48">
        <v>1.81</v>
      </c>
      <c r="BE88" s="48">
        <v>3.24</v>
      </c>
      <c r="BF88" s="48">
        <v>97.86</v>
      </c>
      <c r="BG88" s="48">
        <v>23.63</v>
      </c>
      <c r="BH88" s="48">
        <v>328.57</v>
      </c>
      <c r="BI88" s="48">
        <v>352.2</v>
      </c>
      <c r="BJ88" s="48">
        <v>4881.8100000000004</v>
      </c>
      <c r="BK88" s="48">
        <v>127.25</v>
      </c>
      <c r="BL88" s="48">
        <v>133.78</v>
      </c>
      <c r="BM88" s="49">
        <v>5495.04</v>
      </c>
      <c r="BN88" s="726"/>
      <c r="BO88" s="72" t="s">
        <v>137</v>
      </c>
      <c r="BP88" s="48">
        <v>31.89</v>
      </c>
      <c r="BQ88" s="48">
        <v>415.64</v>
      </c>
      <c r="BR88" s="48">
        <v>447.53</v>
      </c>
      <c r="BS88" s="48">
        <v>4929.5</v>
      </c>
      <c r="BT88" s="48">
        <v>130.97999999999999</v>
      </c>
      <c r="BU88" s="48">
        <v>137.77000000000001</v>
      </c>
      <c r="BV88" s="49">
        <v>5645.78</v>
      </c>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row>
    <row r="89" spans="1:246" ht="17.100000000000001" customHeight="1">
      <c r="A89" s="38"/>
      <c r="B89" s="727"/>
      <c r="C89" s="44" t="s">
        <v>46</v>
      </c>
      <c r="D89" s="45">
        <v>0</v>
      </c>
      <c r="E89" s="45">
        <v>0</v>
      </c>
      <c r="F89" s="45">
        <v>0</v>
      </c>
      <c r="G89" s="45">
        <v>0</v>
      </c>
      <c r="H89" s="45">
        <v>0</v>
      </c>
      <c r="I89" s="45">
        <v>0</v>
      </c>
      <c r="J89" s="45">
        <v>0</v>
      </c>
      <c r="K89" s="45">
        <v>0</v>
      </c>
      <c r="L89" s="45">
        <v>0</v>
      </c>
      <c r="M89" s="45">
        <v>0</v>
      </c>
      <c r="N89" s="45">
        <v>0</v>
      </c>
      <c r="O89" s="45">
        <v>0</v>
      </c>
      <c r="P89" s="45">
        <v>0</v>
      </c>
      <c r="Q89" s="46">
        <v>0</v>
      </c>
      <c r="R89" s="727"/>
      <c r="S89" s="44" t="s">
        <v>46</v>
      </c>
      <c r="T89" s="45">
        <v>0</v>
      </c>
      <c r="U89" s="45">
        <v>0</v>
      </c>
      <c r="V89" s="45">
        <v>0</v>
      </c>
      <c r="W89" s="45">
        <v>0</v>
      </c>
      <c r="X89" s="45">
        <v>0</v>
      </c>
      <c r="Y89" s="45">
        <v>0</v>
      </c>
      <c r="Z89" s="45">
        <v>0</v>
      </c>
      <c r="AA89" s="45">
        <v>0</v>
      </c>
      <c r="AB89" s="45">
        <v>0</v>
      </c>
      <c r="AC89" s="45">
        <v>0</v>
      </c>
      <c r="AD89" s="45">
        <v>0</v>
      </c>
      <c r="AE89" s="45">
        <v>0</v>
      </c>
      <c r="AF89" s="45">
        <v>0</v>
      </c>
      <c r="AG89" s="46">
        <v>0</v>
      </c>
      <c r="AH89" s="727"/>
      <c r="AI89" s="44" t="s">
        <v>46</v>
      </c>
      <c r="AJ89" s="45">
        <v>0</v>
      </c>
      <c r="AK89" s="45">
        <v>0</v>
      </c>
      <c r="AL89" s="45">
        <v>0</v>
      </c>
      <c r="AM89" s="45">
        <v>0</v>
      </c>
      <c r="AN89" s="45">
        <v>0</v>
      </c>
      <c r="AO89" s="45">
        <v>0</v>
      </c>
      <c r="AP89" s="45">
        <v>0</v>
      </c>
      <c r="AQ89" s="45">
        <v>18.05</v>
      </c>
      <c r="AR89" s="45">
        <v>144.94</v>
      </c>
      <c r="AS89" s="45">
        <v>162.99</v>
      </c>
      <c r="AT89" s="45">
        <v>45.820000000000007</v>
      </c>
      <c r="AU89" s="45">
        <v>9.1199999999999992</v>
      </c>
      <c r="AV89" s="45">
        <v>8.9499999999999993</v>
      </c>
      <c r="AW89" s="46">
        <v>226.88</v>
      </c>
      <c r="AX89" s="727"/>
      <c r="AY89" s="44" t="s">
        <v>46</v>
      </c>
      <c r="AZ89" s="45">
        <v>174.21</v>
      </c>
      <c r="BA89" s="45">
        <v>918.26</v>
      </c>
      <c r="BB89" s="45">
        <v>1092.47</v>
      </c>
      <c r="BC89" s="45">
        <v>1372.1699999999998</v>
      </c>
      <c r="BD89" s="45">
        <v>241.71</v>
      </c>
      <c r="BE89" s="45">
        <v>3003.8199999999997</v>
      </c>
      <c r="BF89" s="45">
        <v>5710.1699999999992</v>
      </c>
      <c r="BG89" s="45">
        <v>205.65</v>
      </c>
      <c r="BH89" s="45">
        <v>2119.09</v>
      </c>
      <c r="BI89" s="45">
        <v>2324.7399999999998</v>
      </c>
      <c r="BJ89" s="45">
        <v>51908.119999999995</v>
      </c>
      <c r="BK89" s="45">
        <v>1154.8</v>
      </c>
      <c r="BL89" s="45">
        <v>3330.07</v>
      </c>
      <c r="BM89" s="46">
        <v>58717.73</v>
      </c>
      <c r="BN89" s="727"/>
      <c r="BO89" s="44" t="s">
        <v>46</v>
      </c>
      <c r="BP89" s="45">
        <v>397.90999999999997</v>
      </c>
      <c r="BQ89" s="45">
        <v>3182.29</v>
      </c>
      <c r="BR89" s="45">
        <v>3580.2</v>
      </c>
      <c r="BS89" s="45">
        <v>53326.11</v>
      </c>
      <c r="BT89" s="45">
        <v>1405.63</v>
      </c>
      <c r="BU89" s="45">
        <v>6342.84</v>
      </c>
      <c r="BV89" s="46">
        <v>64654.78</v>
      </c>
      <c r="BW89" s="74"/>
      <c r="BX89" s="74"/>
      <c r="BY89" s="74"/>
      <c r="BZ89" s="74"/>
      <c r="CA89" s="74"/>
      <c r="CB89" s="74"/>
      <c r="CC89" s="74"/>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row>
    <row r="90" spans="1:246" ht="17.100000000000001" customHeight="1">
      <c r="A90" s="38"/>
      <c r="B90" s="75" t="s">
        <v>138</v>
      </c>
      <c r="C90" s="76" t="s">
        <v>139</v>
      </c>
      <c r="D90" s="45">
        <v>0</v>
      </c>
      <c r="E90" s="45">
        <v>0</v>
      </c>
      <c r="F90" s="45">
        <v>0</v>
      </c>
      <c r="G90" s="45">
        <v>0</v>
      </c>
      <c r="H90" s="45">
        <v>0</v>
      </c>
      <c r="I90" s="45">
        <v>0</v>
      </c>
      <c r="J90" s="45">
        <v>0</v>
      </c>
      <c r="K90" s="45">
        <v>0</v>
      </c>
      <c r="L90" s="45">
        <v>0</v>
      </c>
      <c r="M90" s="45">
        <v>0</v>
      </c>
      <c r="N90" s="45">
        <v>0</v>
      </c>
      <c r="O90" s="45">
        <v>0</v>
      </c>
      <c r="P90" s="45">
        <v>0</v>
      </c>
      <c r="Q90" s="46">
        <v>0</v>
      </c>
      <c r="R90" s="75" t="s">
        <v>138</v>
      </c>
      <c r="S90" s="76" t="s">
        <v>139</v>
      </c>
      <c r="T90" s="45">
        <v>0</v>
      </c>
      <c r="U90" s="45">
        <v>0</v>
      </c>
      <c r="V90" s="45">
        <v>0</v>
      </c>
      <c r="W90" s="45">
        <v>0</v>
      </c>
      <c r="X90" s="45">
        <v>0</v>
      </c>
      <c r="Y90" s="45">
        <v>0</v>
      </c>
      <c r="Z90" s="45">
        <v>0</v>
      </c>
      <c r="AA90" s="45">
        <v>0</v>
      </c>
      <c r="AB90" s="45">
        <v>0</v>
      </c>
      <c r="AC90" s="45">
        <v>0</v>
      </c>
      <c r="AD90" s="45">
        <v>0</v>
      </c>
      <c r="AE90" s="45">
        <v>0</v>
      </c>
      <c r="AF90" s="45">
        <v>0</v>
      </c>
      <c r="AG90" s="46">
        <v>0</v>
      </c>
      <c r="AH90" s="75" t="s">
        <v>138</v>
      </c>
      <c r="AI90" s="76" t="s">
        <v>139</v>
      </c>
      <c r="AJ90" s="45">
        <v>0</v>
      </c>
      <c r="AK90" s="45">
        <v>0</v>
      </c>
      <c r="AL90" s="45">
        <v>0</v>
      </c>
      <c r="AM90" s="45">
        <v>0</v>
      </c>
      <c r="AN90" s="45">
        <v>0</v>
      </c>
      <c r="AO90" s="45">
        <v>0</v>
      </c>
      <c r="AP90" s="45">
        <v>0</v>
      </c>
      <c r="AQ90" s="45">
        <v>0</v>
      </c>
      <c r="AR90" s="45">
        <v>0</v>
      </c>
      <c r="AS90" s="45">
        <v>0</v>
      </c>
      <c r="AT90" s="45">
        <v>0</v>
      </c>
      <c r="AU90" s="45">
        <v>0</v>
      </c>
      <c r="AV90" s="45">
        <v>0</v>
      </c>
      <c r="AW90" s="46">
        <v>0</v>
      </c>
      <c r="AX90" s="75" t="s">
        <v>138</v>
      </c>
      <c r="AY90" s="76" t="s">
        <v>139</v>
      </c>
      <c r="AZ90" s="45">
        <v>62.7</v>
      </c>
      <c r="BA90" s="45">
        <v>511.97</v>
      </c>
      <c r="BB90" s="45">
        <v>574.66999999999996</v>
      </c>
      <c r="BC90" s="45">
        <v>2668.13</v>
      </c>
      <c r="BD90" s="45">
        <v>109.1</v>
      </c>
      <c r="BE90" s="45">
        <v>75.97</v>
      </c>
      <c r="BF90" s="45">
        <v>3427.87</v>
      </c>
      <c r="BG90" s="45">
        <v>20.87</v>
      </c>
      <c r="BH90" s="45">
        <v>755.98</v>
      </c>
      <c r="BI90" s="45">
        <v>776.85</v>
      </c>
      <c r="BJ90" s="45">
        <v>11931.28</v>
      </c>
      <c r="BK90" s="45">
        <v>99.6</v>
      </c>
      <c r="BL90" s="45">
        <v>42.93</v>
      </c>
      <c r="BM90" s="46">
        <v>12850.66</v>
      </c>
      <c r="BN90" s="75" t="s">
        <v>138</v>
      </c>
      <c r="BO90" s="76" t="s">
        <v>139</v>
      </c>
      <c r="BP90" s="45">
        <v>83.57</v>
      </c>
      <c r="BQ90" s="45">
        <v>1267.95</v>
      </c>
      <c r="BR90" s="45">
        <v>1351.52</v>
      </c>
      <c r="BS90" s="45">
        <v>14599.41</v>
      </c>
      <c r="BT90" s="45">
        <v>208.7</v>
      </c>
      <c r="BU90" s="45">
        <v>118.9</v>
      </c>
      <c r="BV90" s="46">
        <v>16278.53</v>
      </c>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row>
    <row r="91" spans="1:246" ht="17.100000000000001" customHeight="1" thickBot="1">
      <c r="A91" s="38"/>
      <c r="B91" s="721" t="s">
        <v>140</v>
      </c>
      <c r="C91" s="722"/>
      <c r="D91" s="56">
        <v>0</v>
      </c>
      <c r="E91" s="56">
        <v>0</v>
      </c>
      <c r="F91" s="56">
        <v>0</v>
      </c>
      <c r="G91" s="56">
        <v>0</v>
      </c>
      <c r="H91" s="56">
        <v>0</v>
      </c>
      <c r="I91" s="56">
        <v>0</v>
      </c>
      <c r="J91" s="56">
        <v>0</v>
      </c>
      <c r="K91" s="56">
        <v>0</v>
      </c>
      <c r="L91" s="56">
        <v>0</v>
      </c>
      <c r="M91" s="56">
        <v>0</v>
      </c>
      <c r="N91" s="56">
        <v>0</v>
      </c>
      <c r="O91" s="56">
        <v>0</v>
      </c>
      <c r="P91" s="56">
        <v>0</v>
      </c>
      <c r="Q91" s="57">
        <v>0</v>
      </c>
      <c r="R91" s="721" t="s">
        <v>140</v>
      </c>
      <c r="S91" s="722"/>
      <c r="T91" s="56">
        <v>0</v>
      </c>
      <c r="U91" s="56">
        <v>0</v>
      </c>
      <c r="V91" s="56">
        <v>0</v>
      </c>
      <c r="W91" s="56">
        <v>0</v>
      </c>
      <c r="X91" s="56">
        <v>0</v>
      </c>
      <c r="Y91" s="56">
        <v>0</v>
      </c>
      <c r="Z91" s="56">
        <v>0</v>
      </c>
      <c r="AA91" s="56">
        <v>0</v>
      </c>
      <c r="AB91" s="56">
        <v>0</v>
      </c>
      <c r="AC91" s="56">
        <v>0</v>
      </c>
      <c r="AD91" s="56">
        <v>0</v>
      </c>
      <c r="AE91" s="56">
        <v>0</v>
      </c>
      <c r="AF91" s="56">
        <v>0</v>
      </c>
      <c r="AG91" s="57">
        <v>0</v>
      </c>
      <c r="AH91" s="721" t="s">
        <v>140</v>
      </c>
      <c r="AI91" s="722"/>
      <c r="AJ91" s="56">
        <v>0</v>
      </c>
      <c r="AK91" s="56">
        <v>0</v>
      </c>
      <c r="AL91" s="56">
        <v>0</v>
      </c>
      <c r="AM91" s="56">
        <v>0</v>
      </c>
      <c r="AN91" s="56">
        <v>0</v>
      </c>
      <c r="AO91" s="56">
        <v>0</v>
      </c>
      <c r="AP91" s="56">
        <v>0</v>
      </c>
      <c r="AQ91" s="56">
        <v>18.05</v>
      </c>
      <c r="AR91" s="56">
        <v>144.94</v>
      </c>
      <c r="AS91" s="56">
        <v>162.99</v>
      </c>
      <c r="AT91" s="56">
        <v>45.820000000000007</v>
      </c>
      <c r="AU91" s="56">
        <v>9.1199999999999992</v>
      </c>
      <c r="AV91" s="56">
        <v>8.9499999999999993</v>
      </c>
      <c r="AW91" s="57">
        <v>226.88</v>
      </c>
      <c r="AX91" s="721" t="s">
        <v>140</v>
      </c>
      <c r="AY91" s="722"/>
      <c r="AZ91" s="56">
        <v>236.91000000000003</v>
      </c>
      <c r="BA91" s="56">
        <v>1430.23</v>
      </c>
      <c r="BB91" s="56">
        <v>1667.1399999999999</v>
      </c>
      <c r="BC91" s="56">
        <v>4040.3</v>
      </c>
      <c r="BD91" s="56">
        <v>350.81</v>
      </c>
      <c r="BE91" s="56">
        <v>3079.7899999999995</v>
      </c>
      <c r="BF91" s="56">
        <v>9138.0399999999991</v>
      </c>
      <c r="BG91" s="56">
        <v>226.52</v>
      </c>
      <c r="BH91" s="56">
        <v>2875.07</v>
      </c>
      <c r="BI91" s="56">
        <v>3101.5899999999997</v>
      </c>
      <c r="BJ91" s="56">
        <v>63839.399999999994</v>
      </c>
      <c r="BK91" s="56">
        <v>1254.3999999999999</v>
      </c>
      <c r="BL91" s="56">
        <v>3373</v>
      </c>
      <c r="BM91" s="57">
        <v>71568.39</v>
      </c>
      <c r="BN91" s="721" t="s">
        <v>140</v>
      </c>
      <c r="BO91" s="722"/>
      <c r="BP91" s="56">
        <v>481.47999999999996</v>
      </c>
      <c r="BQ91" s="56">
        <v>4450.24</v>
      </c>
      <c r="BR91" s="56">
        <v>4931.7199999999993</v>
      </c>
      <c r="BS91" s="56">
        <v>67925.52</v>
      </c>
      <c r="BT91" s="56">
        <v>1614.3300000000002</v>
      </c>
      <c r="BU91" s="56">
        <v>6461.74</v>
      </c>
      <c r="BV91" s="57">
        <v>80933.31</v>
      </c>
      <c r="BW91" s="77"/>
      <c r="BX91" s="77"/>
      <c r="BY91" s="77"/>
      <c r="BZ91" s="77"/>
      <c r="CA91" s="77"/>
      <c r="CB91" s="77"/>
      <c r="CC91" s="77"/>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row>
    <row r="92" spans="1:246" ht="17.100000000000001" customHeight="1">
      <c r="A92" s="38"/>
      <c r="B92" s="78"/>
      <c r="C92" s="50" t="s">
        <v>141</v>
      </c>
      <c r="D92" s="52">
        <v>0</v>
      </c>
      <c r="E92" s="52">
        <v>0</v>
      </c>
      <c r="F92" s="52">
        <v>0</v>
      </c>
      <c r="G92" s="52">
        <v>0</v>
      </c>
      <c r="H92" s="52">
        <v>0</v>
      </c>
      <c r="I92" s="52">
        <v>0</v>
      </c>
      <c r="J92" s="52">
        <v>0</v>
      </c>
      <c r="K92" s="52">
        <v>0</v>
      </c>
      <c r="L92" s="52">
        <v>0</v>
      </c>
      <c r="M92" s="52">
        <v>0</v>
      </c>
      <c r="N92" s="52">
        <v>0</v>
      </c>
      <c r="O92" s="52">
        <v>0</v>
      </c>
      <c r="P92" s="52">
        <v>0</v>
      </c>
      <c r="Q92" s="53">
        <v>0</v>
      </c>
      <c r="R92" s="78"/>
      <c r="S92" s="50" t="s">
        <v>141</v>
      </c>
      <c r="T92" s="52">
        <v>0</v>
      </c>
      <c r="U92" s="52">
        <v>0</v>
      </c>
      <c r="V92" s="52">
        <v>0</v>
      </c>
      <c r="W92" s="52">
        <v>0</v>
      </c>
      <c r="X92" s="52">
        <v>0</v>
      </c>
      <c r="Y92" s="52">
        <v>0</v>
      </c>
      <c r="Z92" s="52">
        <v>0</v>
      </c>
      <c r="AA92" s="52">
        <v>0</v>
      </c>
      <c r="AB92" s="52">
        <v>0</v>
      </c>
      <c r="AC92" s="52">
        <v>0</v>
      </c>
      <c r="AD92" s="52">
        <v>0</v>
      </c>
      <c r="AE92" s="52">
        <v>0</v>
      </c>
      <c r="AF92" s="52">
        <v>0</v>
      </c>
      <c r="AG92" s="53">
        <v>0</v>
      </c>
      <c r="AH92" s="78"/>
      <c r="AI92" s="50" t="s">
        <v>141</v>
      </c>
      <c r="AJ92" s="52">
        <v>0</v>
      </c>
      <c r="AK92" s="52">
        <v>0</v>
      </c>
      <c r="AL92" s="52">
        <v>0</v>
      </c>
      <c r="AM92" s="52">
        <v>0</v>
      </c>
      <c r="AN92" s="52">
        <v>0</v>
      </c>
      <c r="AO92" s="52">
        <v>0</v>
      </c>
      <c r="AP92" s="52">
        <v>0</v>
      </c>
      <c r="AQ92" s="52">
        <v>0</v>
      </c>
      <c r="AR92" s="52">
        <v>0</v>
      </c>
      <c r="AS92" s="52">
        <v>0</v>
      </c>
      <c r="AT92" s="52">
        <v>0</v>
      </c>
      <c r="AU92" s="52">
        <v>0</v>
      </c>
      <c r="AV92" s="52">
        <v>0</v>
      </c>
      <c r="AW92" s="53">
        <v>0</v>
      </c>
      <c r="AX92" s="78"/>
      <c r="AY92" s="50" t="s">
        <v>141</v>
      </c>
      <c r="AZ92" s="52">
        <v>0</v>
      </c>
      <c r="BA92" s="52">
        <v>0</v>
      </c>
      <c r="BB92" s="52">
        <v>0</v>
      </c>
      <c r="BC92" s="52">
        <v>0</v>
      </c>
      <c r="BD92" s="52">
        <v>0</v>
      </c>
      <c r="BE92" s="52">
        <v>0</v>
      </c>
      <c r="BF92" s="52">
        <v>0</v>
      </c>
      <c r="BG92" s="52">
        <v>36.979999999999997</v>
      </c>
      <c r="BH92" s="52">
        <v>311.5</v>
      </c>
      <c r="BI92" s="52">
        <v>348.48</v>
      </c>
      <c r="BJ92" s="52">
        <v>1447.78</v>
      </c>
      <c r="BK92" s="52">
        <v>91.9</v>
      </c>
      <c r="BL92" s="52">
        <v>0</v>
      </c>
      <c r="BM92" s="53">
        <v>1888.16</v>
      </c>
      <c r="BN92" s="78"/>
      <c r="BO92" s="50" t="s">
        <v>141</v>
      </c>
      <c r="BP92" s="52">
        <v>36.979999999999997</v>
      </c>
      <c r="BQ92" s="52">
        <v>311.5</v>
      </c>
      <c r="BR92" s="52">
        <v>348.48</v>
      </c>
      <c r="BS92" s="52">
        <v>1447.78</v>
      </c>
      <c r="BT92" s="52">
        <v>91.9</v>
      </c>
      <c r="BU92" s="52">
        <v>0</v>
      </c>
      <c r="BV92" s="53">
        <v>1888.16</v>
      </c>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c r="IF92" s="43"/>
      <c r="IG92" s="43"/>
      <c r="IH92" s="43"/>
      <c r="II92" s="43"/>
      <c r="IJ92" s="43"/>
      <c r="IK92" s="43"/>
      <c r="IL92" s="43"/>
    </row>
    <row r="93" spans="1:246" ht="17.100000000000001" customHeight="1" thickBot="1">
      <c r="A93" s="38"/>
      <c r="B93" s="78"/>
      <c r="C93" s="50" t="s">
        <v>142</v>
      </c>
      <c r="D93" s="79">
        <v>0</v>
      </c>
      <c r="E93" s="79">
        <v>0</v>
      </c>
      <c r="F93" s="79">
        <v>0</v>
      </c>
      <c r="G93" s="79">
        <v>0</v>
      </c>
      <c r="H93" s="79">
        <v>0</v>
      </c>
      <c r="I93" s="79">
        <v>0</v>
      </c>
      <c r="J93" s="79">
        <v>0</v>
      </c>
      <c r="K93" s="79">
        <v>0</v>
      </c>
      <c r="L93" s="79">
        <v>0</v>
      </c>
      <c r="M93" s="79">
        <v>0</v>
      </c>
      <c r="N93" s="79">
        <v>0</v>
      </c>
      <c r="O93" s="79">
        <v>0</v>
      </c>
      <c r="P93" s="79">
        <v>0</v>
      </c>
      <c r="Q93" s="80">
        <v>0</v>
      </c>
      <c r="R93" s="78"/>
      <c r="S93" s="50" t="s">
        <v>142</v>
      </c>
      <c r="T93" s="79">
        <v>0</v>
      </c>
      <c r="U93" s="79">
        <v>0</v>
      </c>
      <c r="V93" s="79">
        <v>0</v>
      </c>
      <c r="W93" s="79">
        <v>0</v>
      </c>
      <c r="X93" s="79">
        <v>0</v>
      </c>
      <c r="Y93" s="79">
        <v>0</v>
      </c>
      <c r="Z93" s="79">
        <v>0</v>
      </c>
      <c r="AA93" s="79">
        <v>0</v>
      </c>
      <c r="AB93" s="79">
        <v>0</v>
      </c>
      <c r="AC93" s="79">
        <v>0</v>
      </c>
      <c r="AD93" s="79">
        <v>0</v>
      </c>
      <c r="AE93" s="79">
        <v>0</v>
      </c>
      <c r="AF93" s="79">
        <v>0</v>
      </c>
      <c r="AG93" s="80">
        <v>0</v>
      </c>
      <c r="AH93" s="78"/>
      <c r="AI93" s="50" t="s">
        <v>142</v>
      </c>
      <c r="AJ93" s="79">
        <v>0</v>
      </c>
      <c r="AK93" s="79">
        <v>0</v>
      </c>
      <c r="AL93" s="79">
        <v>0</v>
      </c>
      <c r="AM93" s="79">
        <v>0</v>
      </c>
      <c r="AN93" s="79">
        <v>0</v>
      </c>
      <c r="AO93" s="79">
        <v>0</v>
      </c>
      <c r="AP93" s="79">
        <v>0</v>
      </c>
      <c r="AQ93" s="79">
        <v>0</v>
      </c>
      <c r="AR93" s="79">
        <v>0</v>
      </c>
      <c r="AS93" s="79">
        <v>0</v>
      </c>
      <c r="AT93" s="79">
        <v>0</v>
      </c>
      <c r="AU93" s="79">
        <v>0</v>
      </c>
      <c r="AV93" s="79">
        <v>0</v>
      </c>
      <c r="AW93" s="80">
        <v>0</v>
      </c>
      <c r="AX93" s="78"/>
      <c r="AY93" s="50" t="s">
        <v>142</v>
      </c>
      <c r="AZ93" s="79">
        <v>0</v>
      </c>
      <c r="BA93" s="79">
        <v>0</v>
      </c>
      <c r="BB93" s="79">
        <v>0</v>
      </c>
      <c r="BC93" s="79">
        <v>0</v>
      </c>
      <c r="BD93" s="79">
        <v>0</v>
      </c>
      <c r="BE93" s="79">
        <v>0</v>
      </c>
      <c r="BF93" s="79">
        <v>0</v>
      </c>
      <c r="BG93" s="79">
        <v>60.68</v>
      </c>
      <c r="BH93" s="79">
        <v>223.42</v>
      </c>
      <c r="BI93" s="79">
        <v>284.10000000000002</v>
      </c>
      <c r="BJ93" s="79">
        <v>2789</v>
      </c>
      <c r="BK93" s="79">
        <v>478.4</v>
      </c>
      <c r="BL93" s="79">
        <v>0</v>
      </c>
      <c r="BM93" s="80">
        <v>3551.5</v>
      </c>
      <c r="BN93" s="78"/>
      <c r="BO93" s="50" t="s">
        <v>142</v>
      </c>
      <c r="BP93" s="79">
        <v>60.68</v>
      </c>
      <c r="BQ93" s="79">
        <v>223.42</v>
      </c>
      <c r="BR93" s="79">
        <v>284.10000000000002</v>
      </c>
      <c r="BS93" s="79">
        <v>2789</v>
      </c>
      <c r="BT93" s="79">
        <v>478.4</v>
      </c>
      <c r="BU93" s="79">
        <v>0</v>
      </c>
      <c r="BV93" s="80">
        <v>3551.5</v>
      </c>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c r="IF93" s="43"/>
      <c r="IG93" s="43"/>
      <c r="IH93" s="43"/>
      <c r="II93" s="43"/>
      <c r="IJ93" s="43"/>
      <c r="IK93" s="43"/>
      <c r="IL93" s="43"/>
    </row>
    <row r="94" spans="1:246" s="82" customFormat="1" ht="17.100000000000001" customHeight="1" thickTop="1">
      <c r="A94" s="38"/>
      <c r="B94" s="723" t="s">
        <v>143</v>
      </c>
      <c r="C94" s="724"/>
      <c r="D94" s="52">
        <v>24.88</v>
      </c>
      <c r="E94" s="52">
        <v>290.98</v>
      </c>
      <c r="F94" s="52">
        <v>315.86000000000007</v>
      </c>
      <c r="G94" s="52">
        <v>45.91</v>
      </c>
      <c r="H94" s="52">
        <v>73.08</v>
      </c>
      <c r="I94" s="52">
        <v>42.67</v>
      </c>
      <c r="J94" s="52">
        <v>477.52000000000004</v>
      </c>
      <c r="K94" s="52">
        <v>642.5</v>
      </c>
      <c r="L94" s="52">
        <v>3934.0600000000004</v>
      </c>
      <c r="M94" s="52">
        <v>4576.5599999999995</v>
      </c>
      <c r="N94" s="52">
        <v>748.27999999999986</v>
      </c>
      <c r="O94" s="52">
        <v>396.28999999999991</v>
      </c>
      <c r="P94" s="52">
        <v>282.16000000000003</v>
      </c>
      <c r="Q94" s="53">
        <v>6003.29</v>
      </c>
      <c r="R94" s="723" t="s">
        <v>143</v>
      </c>
      <c r="S94" s="724"/>
      <c r="T94" s="52">
        <v>969.54999999999984</v>
      </c>
      <c r="U94" s="52">
        <v>1474.9899999999998</v>
      </c>
      <c r="V94" s="52">
        <v>2444.54</v>
      </c>
      <c r="W94" s="52">
        <v>601.33000000000004</v>
      </c>
      <c r="X94" s="52">
        <v>159.12</v>
      </c>
      <c r="Y94" s="52">
        <v>149.34999999999997</v>
      </c>
      <c r="Z94" s="52">
        <v>3354.34</v>
      </c>
      <c r="AA94" s="52">
        <v>1636.9299999999996</v>
      </c>
      <c r="AB94" s="52">
        <v>5700.03</v>
      </c>
      <c r="AC94" s="52">
        <v>7336.9600000000009</v>
      </c>
      <c r="AD94" s="52">
        <v>1395.5199999999998</v>
      </c>
      <c r="AE94" s="52">
        <v>628.49</v>
      </c>
      <c r="AF94" s="52">
        <v>474.17999999999989</v>
      </c>
      <c r="AG94" s="53">
        <v>9835.15</v>
      </c>
      <c r="AH94" s="723" t="s">
        <v>143</v>
      </c>
      <c r="AI94" s="724"/>
      <c r="AJ94" s="52">
        <v>43993.51</v>
      </c>
      <c r="AK94" s="52">
        <v>31494.14</v>
      </c>
      <c r="AL94" s="52">
        <v>75487.649999999994</v>
      </c>
      <c r="AM94" s="52">
        <v>17777.410000000007</v>
      </c>
      <c r="AN94" s="52">
        <v>5619.2099999999991</v>
      </c>
      <c r="AO94" s="52">
        <v>10485.189999999999</v>
      </c>
      <c r="AP94" s="52">
        <v>109369.46</v>
      </c>
      <c r="AQ94" s="52">
        <v>0</v>
      </c>
      <c r="AR94" s="52">
        <v>0</v>
      </c>
      <c r="AS94" s="52">
        <v>0</v>
      </c>
      <c r="AT94" s="52">
        <v>0</v>
      </c>
      <c r="AU94" s="52">
        <v>0</v>
      </c>
      <c r="AV94" s="52">
        <v>0</v>
      </c>
      <c r="AW94" s="53">
        <v>0</v>
      </c>
      <c r="AX94" s="723" t="s">
        <v>143</v>
      </c>
      <c r="AY94" s="724"/>
      <c r="AZ94" s="52">
        <v>0</v>
      </c>
      <c r="BA94" s="52">
        <v>0</v>
      </c>
      <c r="BB94" s="52">
        <v>0</v>
      </c>
      <c r="BC94" s="52">
        <v>0</v>
      </c>
      <c r="BD94" s="52">
        <v>0</v>
      </c>
      <c r="BE94" s="52">
        <v>0</v>
      </c>
      <c r="BF94" s="52">
        <v>0</v>
      </c>
      <c r="BG94" s="52">
        <v>0</v>
      </c>
      <c r="BH94" s="52">
        <v>0</v>
      </c>
      <c r="BI94" s="52">
        <v>0</v>
      </c>
      <c r="BJ94" s="52">
        <v>0</v>
      </c>
      <c r="BK94" s="52">
        <v>0</v>
      </c>
      <c r="BL94" s="52">
        <v>0</v>
      </c>
      <c r="BM94" s="53">
        <v>0</v>
      </c>
      <c r="BN94" s="723" t="s">
        <v>143</v>
      </c>
      <c r="BO94" s="724"/>
      <c r="BP94" s="52">
        <v>45630.44</v>
      </c>
      <c r="BQ94" s="52">
        <v>37194.17</v>
      </c>
      <c r="BR94" s="52">
        <v>82824.61</v>
      </c>
      <c r="BS94" s="52">
        <v>19172.930000000008</v>
      </c>
      <c r="BT94" s="52">
        <v>6247.6999999999989</v>
      </c>
      <c r="BU94" s="52">
        <v>10959.369999999999</v>
      </c>
      <c r="BV94" s="53">
        <v>119204.61</v>
      </c>
      <c r="BW94" s="81"/>
      <c r="BX94" s="81"/>
      <c r="BY94" s="81"/>
      <c r="BZ94" s="81"/>
      <c r="CA94" s="81"/>
      <c r="CB94" s="81"/>
      <c r="CC94" s="81"/>
      <c r="CD94" s="81"/>
      <c r="CE94" s="81"/>
      <c r="CF94" s="81"/>
      <c r="CG94" s="81"/>
      <c r="CH94" s="81"/>
      <c r="CI94" s="81"/>
      <c r="CJ94" s="81"/>
      <c r="CK94" s="81"/>
      <c r="CL94" s="81"/>
      <c r="CM94" s="81"/>
      <c r="CN94" s="81"/>
      <c r="CO94" s="81"/>
      <c r="CP94" s="81"/>
      <c r="CQ94" s="81"/>
      <c r="CR94" s="81"/>
      <c r="CS94" s="81"/>
      <c r="CT94" s="81"/>
      <c r="CU94" s="81"/>
      <c r="CV94" s="81"/>
      <c r="CW94" s="81"/>
      <c r="CX94" s="81"/>
      <c r="CY94" s="81"/>
      <c r="CZ94" s="81"/>
      <c r="DA94" s="81"/>
      <c r="DB94" s="81"/>
      <c r="DC94" s="81"/>
      <c r="DD94" s="81"/>
      <c r="DE94" s="81"/>
      <c r="DF94" s="81"/>
      <c r="DG94" s="81"/>
      <c r="DH94" s="81"/>
      <c r="DI94" s="81"/>
      <c r="DJ94" s="81"/>
      <c r="DK94" s="81"/>
      <c r="DL94" s="81"/>
      <c r="DM94" s="81"/>
      <c r="DN94" s="81"/>
      <c r="DO94" s="81"/>
      <c r="DP94" s="81"/>
      <c r="DQ94" s="81"/>
      <c r="DR94" s="81"/>
      <c r="DS94" s="81"/>
      <c r="DT94" s="81"/>
      <c r="DU94" s="81"/>
      <c r="DV94" s="81"/>
      <c r="DW94" s="81"/>
      <c r="DX94" s="81"/>
      <c r="DY94" s="81"/>
      <c r="DZ94" s="81"/>
      <c r="EA94" s="81"/>
      <c r="EB94" s="81"/>
      <c r="EC94" s="81"/>
      <c r="ED94" s="81"/>
      <c r="EE94" s="81"/>
      <c r="EF94" s="81"/>
      <c r="EG94" s="81"/>
      <c r="EH94" s="81"/>
      <c r="EI94" s="81"/>
      <c r="EJ94" s="81"/>
      <c r="EK94" s="81"/>
      <c r="EL94" s="81"/>
      <c r="EM94" s="81"/>
      <c r="EN94" s="81"/>
      <c r="EO94" s="81"/>
      <c r="EP94" s="81"/>
      <c r="EQ94" s="81"/>
      <c r="ER94" s="81"/>
      <c r="ES94" s="81"/>
      <c r="ET94" s="81"/>
      <c r="EU94" s="81"/>
      <c r="EV94" s="81"/>
      <c r="EW94" s="81"/>
      <c r="EX94" s="81"/>
      <c r="EY94" s="81"/>
      <c r="EZ94" s="81"/>
      <c r="FA94" s="81"/>
      <c r="FB94" s="81"/>
      <c r="FC94" s="81"/>
      <c r="FD94" s="81"/>
      <c r="FE94" s="81"/>
      <c r="FF94" s="81"/>
      <c r="FG94" s="81"/>
      <c r="FH94" s="81"/>
      <c r="FI94" s="81"/>
      <c r="FJ94" s="81"/>
      <c r="FK94" s="81"/>
      <c r="FL94" s="81"/>
      <c r="FM94" s="81"/>
      <c r="FN94" s="81"/>
      <c r="FO94" s="81"/>
      <c r="FP94" s="81"/>
      <c r="FQ94" s="81"/>
      <c r="FR94" s="81"/>
      <c r="FS94" s="81"/>
      <c r="FT94" s="81"/>
      <c r="FU94" s="81"/>
      <c r="FV94" s="81"/>
      <c r="FW94" s="81"/>
      <c r="FX94" s="81"/>
      <c r="FY94" s="81"/>
      <c r="FZ94" s="81"/>
      <c r="GA94" s="81"/>
      <c r="GB94" s="81"/>
      <c r="GC94" s="81"/>
      <c r="GD94" s="81"/>
      <c r="GE94" s="81"/>
      <c r="GF94" s="81"/>
      <c r="GG94" s="81"/>
      <c r="GH94" s="81"/>
      <c r="GI94" s="81"/>
      <c r="GJ94" s="81"/>
      <c r="GK94" s="81"/>
      <c r="GL94" s="81"/>
      <c r="GM94" s="81"/>
      <c r="GN94" s="81"/>
      <c r="GO94" s="81"/>
      <c r="GP94" s="81"/>
      <c r="GQ94" s="81"/>
      <c r="GR94" s="81"/>
      <c r="GS94" s="81"/>
      <c r="GT94" s="81"/>
      <c r="GU94" s="81"/>
      <c r="GV94" s="81"/>
      <c r="GW94" s="81"/>
      <c r="GX94" s="81"/>
      <c r="GY94" s="81"/>
      <c r="GZ94" s="81"/>
      <c r="HA94" s="81"/>
      <c r="HB94" s="81"/>
      <c r="HC94" s="81"/>
      <c r="HD94" s="81"/>
      <c r="HE94" s="81"/>
      <c r="HF94" s="81"/>
      <c r="HG94" s="81"/>
      <c r="HH94" s="81"/>
      <c r="HI94" s="81"/>
      <c r="HJ94" s="81"/>
      <c r="HK94" s="81"/>
      <c r="HL94" s="81"/>
      <c r="HM94" s="81"/>
      <c r="HN94" s="81"/>
      <c r="HO94" s="81"/>
      <c r="HP94" s="81"/>
      <c r="HQ94" s="81"/>
      <c r="HR94" s="81"/>
      <c r="HS94" s="81"/>
      <c r="HT94" s="81"/>
      <c r="HU94" s="81"/>
      <c r="HV94" s="81"/>
      <c r="HW94" s="81"/>
      <c r="HX94" s="81"/>
      <c r="HY94" s="81"/>
      <c r="HZ94" s="81"/>
      <c r="IA94" s="81"/>
      <c r="IB94" s="81"/>
      <c r="IC94" s="81"/>
      <c r="ID94" s="81"/>
      <c r="IE94" s="81"/>
      <c r="IF94" s="81"/>
      <c r="IG94" s="81"/>
      <c r="IH94" s="81"/>
      <c r="II94" s="81"/>
      <c r="IJ94" s="81"/>
      <c r="IK94" s="81"/>
      <c r="IL94" s="81"/>
    </row>
    <row r="95" spans="1:246" s="82" customFormat="1" ht="17.100000000000001" customHeight="1">
      <c r="A95" s="38"/>
      <c r="B95" s="717" t="s">
        <v>144</v>
      </c>
      <c r="C95" s="718"/>
      <c r="D95" s="48">
        <v>0</v>
      </c>
      <c r="E95" s="48">
        <v>0</v>
      </c>
      <c r="F95" s="48">
        <v>0</v>
      </c>
      <c r="G95" s="48">
        <v>0</v>
      </c>
      <c r="H95" s="48">
        <v>0</v>
      </c>
      <c r="I95" s="48">
        <v>0</v>
      </c>
      <c r="J95" s="48">
        <v>0</v>
      </c>
      <c r="K95" s="48">
        <v>0</v>
      </c>
      <c r="L95" s="48">
        <v>0</v>
      </c>
      <c r="M95" s="48">
        <v>0</v>
      </c>
      <c r="N95" s="48">
        <v>0</v>
      </c>
      <c r="O95" s="48">
        <v>0</v>
      </c>
      <c r="P95" s="48">
        <v>0</v>
      </c>
      <c r="Q95" s="49">
        <v>0</v>
      </c>
      <c r="R95" s="717" t="s">
        <v>144</v>
      </c>
      <c r="S95" s="718"/>
      <c r="T95" s="48">
        <v>0</v>
      </c>
      <c r="U95" s="48">
        <v>0</v>
      </c>
      <c r="V95" s="48">
        <v>0</v>
      </c>
      <c r="W95" s="48">
        <v>0</v>
      </c>
      <c r="X95" s="48">
        <v>0</v>
      </c>
      <c r="Y95" s="48">
        <v>0</v>
      </c>
      <c r="Z95" s="48">
        <v>0</v>
      </c>
      <c r="AA95" s="48">
        <v>0</v>
      </c>
      <c r="AB95" s="48">
        <v>0</v>
      </c>
      <c r="AC95" s="48">
        <v>0</v>
      </c>
      <c r="AD95" s="48">
        <v>0</v>
      </c>
      <c r="AE95" s="48">
        <v>0</v>
      </c>
      <c r="AF95" s="48">
        <v>0</v>
      </c>
      <c r="AG95" s="49">
        <v>0</v>
      </c>
      <c r="AH95" s="717" t="s">
        <v>144</v>
      </c>
      <c r="AI95" s="718"/>
      <c r="AJ95" s="48">
        <v>0</v>
      </c>
      <c r="AK95" s="48">
        <v>0</v>
      </c>
      <c r="AL95" s="48">
        <v>0</v>
      </c>
      <c r="AM95" s="48">
        <v>0</v>
      </c>
      <c r="AN95" s="48">
        <v>0</v>
      </c>
      <c r="AO95" s="48">
        <v>0</v>
      </c>
      <c r="AP95" s="48">
        <v>0</v>
      </c>
      <c r="AQ95" s="48">
        <v>36</v>
      </c>
      <c r="AR95" s="48">
        <v>403.9</v>
      </c>
      <c r="AS95" s="48">
        <v>439.9</v>
      </c>
      <c r="AT95" s="48">
        <v>150.02000000000004</v>
      </c>
      <c r="AU95" s="48">
        <v>18.89</v>
      </c>
      <c r="AV95" s="48">
        <v>13.329999999999998</v>
      </c>
      <c r="AW95" s="49">
        <v>622.14</v>
      </c>
      <c r="AX95" s="717" t="s">
        <v>144</v>
      </c>
      <c r="AY95" s="718"/>
      <c r="AZ95" s="48">
        <v>3818.0899999999997</v>
      </c>
      <c r="BA95" s="48">
        <v>6532.85</v>
      </c>
      <c r="BB95" s="48">
        <v>10350.939999999999</v>
      </c>
      <c r="BC95" s="48">
        <v>12711.57</v>
      </c>
      <c r="BD95" s="48">
        <v>1274.6199999999999</v>
      </c>
      <c r="BE95" s="48">
        <v>4951.4800000000005</v>
      </c>
      <c r="BF95" s="48">
        <v>29288.609999999997</v>
      </c>
      <c r="BG95" s="48">
        <v>0</v>
      </c>
      <c r="BH95" s="48">
        <v>0</v>
      </c>
      <c r="BI95" s="48">
        <v>0</v>
      </c>
      <c r="BJ95" s="48">
        <v>0</v>
      </c>
      <c r="BK95" s="48">
        <v>0</v>
      </c>
      <c r="BL95" s="48">
        <v>0</v>
      </c>
      <c r="BM95" s="49">
        <v>0</v>
      </c>
      <c r="BN95" s="717" t="s">
        <v>144</v>
      </c>
      <c r="BO95" s="718"/>
      <c r="BP95" s="48">
        <v>3854.0899999999997</v>
      </c>
      <c r="BQ95" s="48">
        <v>6936.75</v>
      </c>
      <c r="BR95" s="48">
        <v>10790.839999999998</v>
      </c>
      <c r="BS95" s="48">
        <v>12861.59</v>
      </c>
      <c r="BT95" s="48">
        <v>1293.51</v>
      </c>
      <c r="BU95" s="48">
        <v>4964.8100000000004</v>
      </c>
      <c r="BV95" s="49">
        <v>29910.749999999996</v>
      </c>
      <c r="BW95" s="83"/>
      <c r="BX95" s="83"/>
      <c r="BY95" s="83"/>
      <c r="BZ95" s="83"/>
      <c r="CA95" s="83"/>
      <c r="CB95" s="83"/>
      <c r="CC95" s="83"/>
      <c r="CD95" s="81"/>
      <c r="CE95" s="81"/>
      <c r="CF95" s="81"/>
      <c r="CG95" s="81"/>
      <c r="CH95" s="81"/>
      <c r="CI95" s="81"/>
      <c r="CJ95" s="81"/>
      <c r="CK95" s="81"/>
      <c r="CL95" s="81"/>
      <c r="CM95" s="81"/>
      <c r="CN95" s="81"/>
      <c r="CO95" s="81"/>
      <c r="CP95" s="81"/>
      <c r="CQ95" s="81"/>
      <c r="CR95" s="81"/>
      <c r="CS95" s="81"/>
      <c r="CT95" s="81"/>
      <c r="CU95" s="81"/>
      <c r="CV95" s="81"/>
      <c r="CW95" s="81"/>
      <c r="CX95" s="81"/>
      <c r="CY95" s="81"/>
      <c r="CZ95" s="81"/>
      <c r="DA95" s="81"/>
      <c r="DB95" s="81"/>
      <c r="DC95" s="81"/>
      <c r="DD95" s="81"/>
      <c r="DE95" s="81"/>
      <c r="DF95" s="81"/>
      <c r="DG95" s="81"/>
      <c r="DH95" s="81"/>
      <c r="DI95" s="81"/>
      <c r="DJ95" s="81"/>
      <c r="DK95" s="81"/>
      <c r="DL95" s="81"/>
      <c r="DM95" s="81"/>
      <c r="DN95" s="81"/>
      <c r="DO95" s="81"/>
      <c r="DP95" s="81"/>
      <c r="DQ95" s="81"/>
      <c r="DR95" s="81"/>
      <c r="DS95" s="81"/>
      <c r="DT95" s="81"/>
      <c r="DU95" s="81"/>
      <c r="DV95" s="81"/>
      <c r="DW95" s="81"/>
      <c r="DX95" s="81"/>
      <c r="DY95" s="81"/>
      <c r="DZ95" s="81"/>
      <c r="EA95" s="81"/>
      <c r="EB95" s="81"/>
      <c r="EC95" s="81"/>
      <c r="ED95" s="81"/>
      <c r="EE95" s="81"/>
      <c r="EF95" s="81"/>
      <c r="EG95" s="81"/>
      <c r="EH95" s="81"/>
      <c r="EI95" s="81"/>
      <c r="EJ95" s="81"/>
      <c r="EK95" s="81"/>
      <c r="EL95" s="81"/>
      <c r="EM95" s="81"/>
      <c r="EN95" s="81"/>
      <c r="EO95" s="81"/>
      <c r="EP95" s="81"/>
      <c r="EQ95" s="81"/>
      <c r="ER95" s="81"/>
      <c r="ES95" s="81"/>
      <c r="ET95" s="81"/>
      <c r="EU95" s="81"/>
      <c r="EV95" s="81"/>
      <c r="EW95" s="81"/>
      <c r="EX95" s="81"/>
      <c r="EY95" s="81"/>
      <c r="EZ95" s="81"/>
      <c r="FA95" s="81"/>
      <c r="FB95" s="81"/>
      <c r="FC95" s="81"/>
      <c r="FD95" s="81"/>
      <c r="FE95" s="81"/>
      <c r="FF95" s="81"/>
      <c r="FG95" s="81"/>
      <c r="FH95" s="81"/>
      <c r="FI95" s="81"/>
      <c r="FJ95" s="81"/>
      <c r="FK95" s="81"/>
      <c r="FL95" s="81"/>
      <c r="FM95" s="81"/>
      <c r="FN95" s="81"/>
      <c r="FO95" s="81"/>
      <c r="FP95" s="81"/>
      <c r="FQ95" s="81"/>
      <c r="FR95" s="81"/>
      <c r="FS95" s="81"/>
      <c r="FT95" s="81"/>
      <c r="FU95" s="81"/>
      <c r="FV95" s="81"/>
      <c r="FW95" s="81"/>
      <c r="FX95" s="81"/>
      <c r="FY95" s="81"/>
      <c r="FZ95" s="81"/>
      <c r="GA95" s="81"/>
      <c r="GB95" s="81"/>
      <c r="GC95" s="81"/>
      <c r="GD95" s="81"/>
      <c r="GE95" s="81"/>
      <c r="GF95" s="81"/>
      <c r="GG95" s="81"/>
      <c r="GH95" s="81"/>
      <c r="GI95" s="81"/>
      <c r="GJ95" s="81"/>
      <c r="GK95" s="81"/>
      <c r="GL95" s="81"/>
      <c r="GM95" s="81"/>
      <c r="GN95" s="81"/>
      <c r="GO95" s="81"/>
      <c r="GP95" s="81"/>
      <c r="GQ95" s="81"/>
      <c r="GR95" s="81"/>
      <c r="GS95" s="81"/>
      <c r="GT95" s="81"/>
      <c r="GU95" s="81"/>
      <c r="GV95" s="81"/>
      <c r="GW95" s="81"/>
      <c r="GX95" s="81"/>
      <c r="GY95" s="81"/>
      <c r="GZ95" s="81"/>
      <c r="HA95" s="81"/>
      <c r="HB95" s="81"/>
      <c r="HC95" s="81"/>
      <c r="HD95" s="81"/>
      <c r="HE95" s="81"/>
      <c r="HF95" s="81"/>
      <c r="HG95" s="81"/>
      <c r="HH95" s="81"/>
      <c r="HI95" s="81"/>
      <c r="HJ95" s="81"/>
      <c r="HK95" s="81"/>
      <c r="HL95" s="81"/>
      <c r="HM95" s="81"/>
      <c r="HN95" s="81"/>
      <c r="HO95" s="81"/>
      <c r="HP95" s="81"/>
      <c r="HQ95" s="81"/>
      <c r="HR95" s="81"/>
      <c r="HS95" s="81"/>
      <c r="HT95" s="81"/>
      <c r="HU95" s="81"/>
      <c r="HV95" s="81"/>
      <c r="HW95" s="81"/>
      <c r="HX95" s="81"/>
      <c r="HY95" s="81"/>
      <c r="HZ95" s="81"/>
      <c r="IA95" s="81"/>
      <c r="IB95" s="81"/>
      <c r="IC95" s="81"/>
      <c r="ID95" s="81"/>
      <c r="IE95" s="81"/>
      <c r="IF95" s="81"/>
      <c r="IG95" s="81"/>
      <c r="IH95" s="81"/>
      <c r="II95" s="81"/>
      <c r="IJ95" s="81"/>
      <c r="IK95" s="81"/>
      <c r="IL95" s="81"/>
    </row>
    <row r="96" spans="1:246" s="82" customFormat="1" ht="17.100000000000001" customHeight="1">
      <c r="A96" s="38"/>
      <c r="B96" s="719" t="s">
        <v>145</v>
      </c>
      <c r="C96" s="720"/>
      <c r="D96" s="48">
        <v>0</v>
      </c>
      <c r="E96" s="48">
        <v>0</v>
      </c>
      <c r="F96" s="48">
        <v>0</v>
      </c>
      <c r="G96" s="48">
        <v>0</v>
      </c>
      <c r="H96" s="48">
        <v>0</v>
      </c>
      <c r="I96" s="48">
        <v>0</v>
      </c>
      <c r="J96" s="48">
        <v>0</v>
      </c>
      <c r="K96" s="48">
        <v>0</v>
      </c>
      <c r="L96" s="48">
        <v>0</v>
      </c>
      <c r="M96" s="48">
        <v>0</v>
      </c>
      <c r="N96" s="48">
        <v>0</v>
      </c>
      <c r="O96" s="48">
        <v>0</v>
      </c>
      <c r="P96" s="48">
        <v>0</v>
      </c>
      <c r="Q96" s="49">
        <v>0</v>
      </c>
      <c r="R96" s="719" t="s">
        <v>145</v>
      </c>
      <c r="S96" s="720"/>
      <c r="T96" s="48">
        <v>0</v>
      </c>
      <c r="U96" s="48">
        <v>0</v>
      </c>
      <c r="V96" s="48">
        <v>0</v>
      </c>
      <c r="W96" s="48">
        <v>0</v>
      </c>
      <c r="X96" s="48">
        <v>0</v>
      </c>
      <c r="Y96" s="48">
        <v>0</v>
      </c>
      <c r="Z96" s="48">
        <v>0</v>
      </c>
      <c r="AA96" s="48">
        <v>0</v>
      </c>
      <c r="AB96" s="48">
        <v>0</v>
      </c>
      <c r="AC96" s="48">
        <v>0</v>
      </c>
      <c r="AD96" s="48">
        <v>0</v>
      </c>
      <c r="AE96" s="48">
        <v>0</v>
      </c>
      <c r="AF96" s="48">
        <v>0</v>
      </c>
      <c r="AG96" s="49">
        <v>0</v>
      </c>
      <c r="AH96" s="719" t="s">
        <v>145</v>
      </c>
      <c r="AI96" s="720"/>
      <c r="AJ96" s="48">
        <v>0</v>
      </c>
      <c r="AK96" s="48">
        <v>0</v>
      </c>
      <c r="AL96" s="48">
        <v>0</v>
      </c>
      <c r="AM96" s="48">
        <v>0</v>
      </c>
      <c r="AN96" s="48">
        <v>0</v>
      </c>
      <c r="AO96" s="48">
        <v>0</v>
      </c>
      <c r="AP96" s="48">
        <v>0</v>
      </c>
      <c r="AQ96" s="48">
        <v>0</v>
      </c>
      <c r="AR96" s="48">
        <v>0</v>
      </c>
      <c r="AS96" s="48">
        <v>0</v>
      </c>
      <c r="AT96" s="48">
        <v>0</v>
      </c>
      <c r="AU96" s="48">
        <v>0</v>
      </c>
      <c r="AV96" s="48">
        <v>0</v>
      </c>
      <c r="AW96" s="49">
        <v>0</v>
      </c>
      <c r="AX96" s="719" t="s">
        <v>145</v>
      </c>
      <c r="AY96" s="720"/>
      <c r="AZ96" s="48">
        <v>0</v>
      </c>
      <c r="BA96" s="48">
        <v>0</v>
      </c>
      <c r="BB96" s="48">
        <v>0</v>
      </c>
      <c r="BC96" s="48">
        <v>0</v>
      </c>
      <c r="BD96" s="48">
        <v>0</v>
      </c>
      <c r="BE96" s="48">
        <v>0</v>
      </c>
      <c r="BF96" s="48">
        <v>0</v>
      </c>
      <c r="BG96" s="48">
        <v>375.19</v>
      </c>
      <c r="BH96" s="48">
        <v>4514.1400000000003</v>
      </c>
      <c r="BI96" s="48">
        <v>4889.33</v>
      </c>
      <c r="BJ96" s="48">
        <v>86906.329999999987</v>
      </c>
      <c r="BK96" s="48">
        <v>2162.56</v>
      </c>
      <c r="BL96" s="48">
        <v>3671.24</v>
      </c>
      <c r="BM96" s="49">
        <v>97629.459999999992</v>
      </c>
      <c r="BN96" s="719" t="s">
        <v>145</v>
      </c>
      <c r="BO96" s="720"/>
      <c r="BP96" s="48">
        <v>375.19</v>
      </c>
      <c r="BQ96" s="48">
        <v>4514.1400000000003</v>
      </c>
      <c r="BR96" s="48">
        <v>4889.33</v>
      </c>
      <c r="BS96" s="48">
        <v>86906.329999999987</v>
      </c>
      <c r="BT96" s="48">
        <v>2162.56</v>
      </c>
      <c r="BU96" s="48">
        <v>3671.24</v>
      </c>
      <c r="BV96" s="49">
        <v>97629.459999999992</v>
      </c>
      <c r="BW96" s="81"/>
      <c r="BX96" s="81"/>
      <c r="BY96" s="81"/>
      <c r="BZ96" s="81"/>
      <c r="CA96" s="81"/>
      <c r="CB96" s="81"/>
      <c r="CC96" s="81"/>
      <c r="CD96" s="81"/>
      <c r="CE96" s="81"/>
      <c r="CF96" s="81"/>
      <c r="CG96" s="81"/>
      <c r="CH96" s="81"/>
      <c r="CI96" s="81"/>
      <c r="CJ96" s="81"/>
      <c r="CK96" s="81"/>
      <c r="CL96" s="81"/>
      <c r="CM96" s="81"/>
      <c r="CN96" s="81"/>
      <c r="CO96" s="81"/>
      <c r="CP96" s="81"/>
      <c r="CQ96" s="81"/>
      <c r="CR96" s="81"/>
      <c r="CS96" s="81"/>
      <c r="CT96" s="81"/>
      <c r="CU96" s="81"/>
      <c r="CV96" s="81"/>
      <c r="CW96" s="81"/>
      <c r="CX96" s="81"/>
      <c r="CY96" s="81"/>
      <c r="CZ96" s="81"/>
      <c r="DA96" s="81"/>
      <c r="DB96" s="81"/>
      <c r="DC96" s="81"/>
      <c r="DD96" s="81"/>
      <c r="DE96" s="81"/>
      <c r="DF96" s="81"/>
      <c r="DG96" s="81"/>
      <c r="DH96" s="81"/>
      <c r="DI96" s="81"/>
      <c r="DJ96" s="81"/>
      <c r="DK96" s="81"/>
      <c r="DL96" s="81"/>
      <c r="DM96" s="81"/>
      <c r="DN96" s="81"/>
      <c r="DO96" s="81"/>
      <c r="DP96" s="81"/>
      <c r="DQ96" s="81"/>
      <c r="DR96" s="81"/>
      <c r="DS96" s="81"/>
      <c r="DT96" s="81"/>
      <c r="DU96" s="81"/>
      <c r="DV96" s="81"/>
      <c r="DW96" s="81"/>
      <c r="DX96" s="81"/>
      <c r="DY96" s="81"/>
      <c r="DZ96" s="81"/>
      <c r="EA96" s="81"/>
      <c r="EB96" s="81"/>
      <c r="EC96" s="81"/>
      <c r="ED96" s="81"/>
      <c r="EE96" s="81"/>
      <c r="EF96" s="81"/>
      <c r="EG96" s="81"/>
      <c r="EH96" s="81"/>
      <c r="EI96" s="81"/>
      <c r="EJ96" s="81"/>
      <c r="EK96" s="81"/>
      <c r="EL96" s="81"/>
      <c r="EM96" s="81"/>
      <c r="EN96" s="81"/>
      <c r="EO96" s="81"/>
      <c r="EP96" s="81"/>
      <c r="EQ96" s="81"/>
      <c r="ER96" s="81"/>
      <c r="ES96" s="81"/>
      <c r="ET96" s="81"/>
      <c r="EU96" s="81"/>
      <c r="EV96" s="81"/>
      <c r="EW96" s="81"/>
      <c r="EX96" s="81"/>
      <c r="EY96" s="81"/>
      <c r="EZ96" s="81"/>
      <c r="FA96" s="81"/>
      <c r="FB96" s="81"/>
      <c r="FC96" s="81"/>
      <c r="FD96" s="81"/>
      <c r="FE96" s="81"/>
      <c r="FF96" s="81"/>
      <c r="FG96" s="81"/>
      <c r="FH96" s="81"/>
      <c r="FI96" s="81"/>
      <c r="FJ96" s="81"/>
      <c r="FK96" s="81"/>
      <c r="FL96" s="81"/>
      <c r="FM96" s="81"/>
      <c r="FN96" s="81"/>
      <c r="FO96" s="81"/>
      <c r="FP96" s="81"/>
      <c r="FQ96" s="81"/>
      <c r="FR96" s="81"/>
      <c r="FS96" s="81"/>
      <c r="FT96" s="81"/>
      <c r="FU96" s="81"/>
      <c r="FV96" s="81"/>
      <c r="FW96" s="81"/>
      <c r="FX96" s="81"/>
      <c r="FY96" s="81"/>
      <c r="FZ96" s="81"/>
      <c r="GA96" s="81"/>
      <c r="GB96" s="81"/>
      <c r="GC96" s="81"/>
      <c r="GD96" s="81"/>
      <c r="GE96" s="81"/>
      <c r="GF96" s="81"/>
      <c r="GG96" s="81"/>
      <c r="GH96" s="81"/>
      <c r="GI96" s="81"/>
      <c r="GJ96" s="81"/>
      <c r="GK96" s="81"/>
      <c r="GL96" s="81"/>
      <c r="GM96" s="81"/>
      <c r="GN96" s="81"/>
      <c r="GO96" s="81"/>
      <c r="GP96" s="81"/>
      <c r="GQ96" s="81"/>
      <c r="GR96" s="81"/>
      <c r="GS96" s="81"/>
      <c r="GT96" s="81"/>
      <c r="GU96" s="81"/>
      <c r="GV96" s="81"/>
      <c r="GW96" s="81"/>
      <c r="GX96" s="81"/>
      <c r="GY96" s="81"/>
      <c r="GZ96" s="81"/>
      <c r="HA96" s="81"/>
      <c r="HB96" s="81"/>
      <c r="HC96" s="81"/>
      <c r="HD96" s="81"/>
      <c r="HE96" s="81"/>
      <c r="HF96" s="81"/>
      <c r="HG96" s="81"/>
      <c r="HH96" s="81"/>
      <c r="HI96" s="81"/>
      <c r="HJ96" s="81"/>
      <c r="HK96" s="81"/>
      <c r="HL96" s="81"/>
      <c r="HM96" s="81"/>
      <c r="HN96" s="81"/>
      <c r="HO96" s="81"/>
      <c r="HP96" s="81"/>
      <c r="HQ96" s="81"/>
      <c r="HR96" s="81"/>
      <c r="HS96" s="81"/>
      <c r="HT96" s="81"/>
      <c r="HU96" s="81"/>
      <c r="HV96" s="81"/>
      <c r="HW96" s="81"/>
      <c r="HX96" s="81"/>
      <c r="HY96" s="81"/>
      <c r="HZ96" s="81"/>
      <c r="IA96" s="81"/>
      <c r="IB96" s="81"/>
      <c r="IC96" s="81"/>
      <c r="ID96" s="81"/>
      <c r="IE96" s="81"/>
      <c r="IF96" s="81"/>
      <c r="IG96" s="81"/>
      <c r="IH96" s="81"/>
      <c r="II96" s="81"/>
      <c r="IJ96" s="81"/>
      <c r="IK96" s="81"/>
      <c r="IL96" s="81"/>
    </row>
    <row r="97" spans="1:246" s="82" customFormat="1" ht="17.100000000000001" customHeight="1" thickBot="1">
      <c r="A97" s="38"/>
      <c r="B97" s="715" t="s">
        <v>21</v>
      </c>
      <c r="C97" s="716"/>
      <c r="D97" s="84">
        <v>24.88</v>
      </c>
      <c r="E97" s="84">
        <v>290.98</v>
      </c>
      <c r="F97" s="84">
        <v>315.86000000000007</v>
      </c>
      <c r="G97" s="84">
        <v>45.91</v>
      </c>
      <c r="H97" s="84">
        <v>73.08</v>
      </c>
      <c r="I97" s="84">
        <v>42.67</v>
      </c>
      <c r="J97" s="84">
        <v>477.52000000000004</v>
      </c>
      <c r="K97" s="84">
        <v>642.5</v>
      </c>
      <c r="L97" s="84">
        <v>3934.0600000000004</v>
      </c>
      <c r="M97" s="84">
        <v>4576.5599999999995</v>
      </c>
      <c r="N97" s="84">
        <v>748.27999999999986</v>
      </c>
      <c r="O97" s="84">
        <v>396.28999999999991</v>
      </c>
      <c r="P97" s="84">
        <v>282.16000000000003</v>
      </c>
      <c r="Q97" s="85">
        <v>6003.29</v>
      </c>
      <c r="R97" s="715" t="s">
        <v>21</v>
      </c>
      <c r="S97" s="716"/>
      <c r="T97" s="84">
        <v>969.54999999999984</v>
      </c>
      <c r="U97" s="84">
        <v>1474.9899999999998</v>
      </c>
      <c r="V97" s="84">
        <v>2444.54</v>
      </c>
      <c r="W97" s="84">
        <v>601.33000000000004</v>
      </c>
      <c r="X97" s="84">
        <v>159.12</v>
      </c>
      <c r="Y97" s="84">
        <v>149.34999999999997</v>
      </c>
      <c r="Z97" s="84">
        <v>3354.34</v>
      </c>
      <c r="AA97" s="84">
        <v>1636.9299999999996</v>
      </c>
      <c r="AB97" s="84">
        <v>5700.03</v>
      </c>
      <c r="AC97" s="84">
        <v>7336.9600000000009</v>
      </c>
      <c r="AD97" s="84">
        <v>1395.5199999999998</v>
      </c>
      <c r="AE97" s="84">
        <v>628.49</v>
      </c>
      <c r="AF97" s="84">
        <v>474.17999999999989</v>
      </c>
      <c r="AG97" s="85">
        <v>9835.15</v>
      </c>
      <c r="AH97" s="715" t="s">
        <v>21</v>
      </c>
      <c r="AI97" s="716"/>
      <c r="AJ97" s="84">
        <v>43993.51</v>
      </c>
      <c r="AK97" s="84">
        <v>31494.14</v>
      </c>
      <c r="AL97" s="84">
        <v>75487.649999999994</v>
      </c>
      <c r="AM97" s="84">
        <v>17777.410000000007</v>
      </c>
      <c r="AN97" s="84">
        <v>5619.2099999999991</v>
      </c>
      <c r="AO97" s="84">
        <v>10485.189999999999</v>
      </c>
      <c r="AP97" s="84">
        <v>109369.46</v>
      </c>
      <c r="AQ97" s="84">
        <v>36</v>
      </c>
      <c r="AR97" s="84">
        <v>403.9</v>
      </c>
      <c r="AS97" s="84">
        <v>439.9</v>
      </c>
      <c r="AT97" s="84">
        <v>150.02000000000004</v>
      </c>
      <c r="AU97" s="84">
        <v>18.89</v>
      </c>
      <c r="AV97" s="84">
        <v>13.329999999999998</v>
      </c>
      <c r="AW97" s="85">
        <v>622.14</v>
      </c>
      <c r="AX97" s="715" t="s">
        <v>21</v>
      </c>
      <c r="AY97" s="716"/>
      <c r="AZ97" s="84">
        <v>3818.0899999999997</v>
      </c>
      <c r="BA97" s="84">
        <v>6532.85</v>
      </c>
      <c r="BB97" s="84">
        <v>10350.939999999999</v>
      </c>
      <c r="BC97" s="84">
        <v>12711.57</v>
      </c>
      <c r="BD97" s="84">
        <v>1274.6199999999999</v>
      </c>
      <c r="BE97" s="84">
        <v>4951.4800000000005</v>
      </c>
      <c r="BF97" s="84">
        <v>29288.609999999997</v>
      </c>
      <c r="BG97" s="84">
        <v>375.19</v>
      </c>
      <c r="BH97" s="84">
        <v>4514.1400000000003</v>
      </c>
      <c r="BI97" s="84">
        <v>4889.33</v>
      </c>
      <c r="BJ97" s="84">
        <v>86906.329999999987</v>
      </c>
      <c r="BK97" s="84">
        <v>2162.56</v>
      </c>
      <c r="BL97" s="84">
        <v>3671.24</v>
      </c>
      <c r="BM97" s="85">
        <v>97629.459999999992</v>
      </c>
      <c r="BN97" s="715" t="s">
        <v>21</v>
      </c>
      <c r="BO97" s="716"/>
      <c r="BP97" s="84">
        <v>49859.72</v>
      </c>
      <c r="BQ97" s="84">
        <v>48645.06</v>
      </c>
      <c r="BR97" s="84">
        <v>98504.78</v>
      </c>
      <c r="BS97" s="84">
        <v>118940.84999999999</v>
      </c>
      <c r="BT97" s="84">
        <v>9703.7699999999986</v>
      </c>
      <c r="BU97" s="84">
        <v>19595.419999999998</v>
      </c>
      <c r="BV97" s="85">
        <v>246744.81999999998</v>
      </c>
      <c r="BW97" s="81"/>
      <c r="BX97" s="81"/>
      <c r="BY97" s="81"/>
      <c r="BZ97" s="81"/>
      <c r="CA97" s="81"/>
      <c r="CB97" s="81"/>
      <c r="CC97" s="81"/>
      <c r="CD97" s="81"/>
      <c r="CE97" s="81"/>
      <c r="CF97" s="81"/>
      <c r="CG97" s="81"/>
      <c r="CH97" s="81"/>
      <c r="CI97" s="81"/>
      <c r="CJ97" s="81"/>
      <c r="CK97" s="81"/>
      <c r="CL97" s="81"/>
      <c r="CM97" s="81"/>
      <c r="CN97" s="81"/>
      <c r="CO97" s="81"/>
      <c r="CP97" s="81"/>
      <c r="CQ97" s="81"/>
      <c r="CR97" s="81"/>
      <c r="CS97" s="81"/>
      <c r="CT97" s="81"/>
      <c r="CU97" s="81"/>
      <c r="CV97" s="81"/>
      <c r="CW97" s="81"/>
      <c r="CX97" s="81"/>
      <c r="CY97" s="81"/>
      <c r="CZ97" s="81"/>
      <c r="DA97" s="81"/>
      <c r="DB97" s="81"/>
      <c r="DC97" s="81"/>
      <c r="DD97" s="81"/>
      <c r="DE97" s="81"/>
      <c r="DF97" s="81"/>
      <c r="DG97" s="81"/>
      <c r="DH97" s="81"/>
      <c r="DI97" s="81"/>
      <c r="DJ97" s="81"/>
      <c r="DK97" s="81"/>
      <c r="DL97" s="81"/>
      <c r="DM97" s="81"/>
      <c r="DN97" s="81"/>
      <c r="DO97" s="81"/>
      <c r="DP97" s="81"/>
      <c r="DQ97" s="81"/>
      <c r="DR97" s="81"/>
      <c r="DS97" s="81"/>
      <c r="DT97" s="81"/>
      <c r="DU97" s="81"/>
      <c r="DV97" s="81"/>
      <c r="DW97" s="81"/>
      <c r="DX97" s="81"/>
      <c r="DY97" s="81"/>
      <c r="DZ97" s="81"/>
      <c r="EA97" s="81"/>
      <c r="EB97" s="81"/>
      <c r="EC97" s="81"/>
      <c r="ED97" s="81"/>
      <c r="EE97" s="81"/>
      <c r="EF97" s="81"/>
      <c r="EG97" s="81"/>
      <c r="EH97" s="81"/>
      <c r="EI97" s="81"/>
      <c r="EJ97" s="81"/>
      <c r="EK97" s="81"/>
      <c r="EL97" s="81"/>
      <c r="EM97" s="81"/>
      <c r="EN97" s="81"/>
      <c r="EO97" s="81"/>
      <c r="EP97" s="81"/>
      <c r="EQ97" s="81"/>
      <c r="ER97" s="81"/>
      <c r="ES97" s="81"/>
      <c r="ET97" s="81"/>
      <c r="EU97" s="81"/>
      <c r="EV97" s="81"/>
      <c r="EW97" s="81"/>
      <c r="EX97" s="81"/>
      <c r="EY97" s="81"/>
      <c r="EZ97" s="81"/>
      <c r="FA97" s="81"/>
      <c r="FB97" s="81"/>
      <c r="FC97" s="81"/>
      <c r="FD97" s="81"/>
      <c r="FE97" s="81"/>
      <c r="FF97" s="81"/>
      <c r="FG97" s="81"/>
      <c r="FH97" s="81"/>
      <c r="FI97" s="81"/>
      <c r="FJ97" s="81"/>
      <c r="FK97" s="81"/>
      <c r="FL97" s="81"/>
      <c r="FM97" s="81"/>
      <c r="FN97" s="81"/>
      <c r="FO97" s="81"/>
      <c r="FP97" s="81"/>
      <c r="FQ97" s="81"/>
      <c r="FR97" s="81"/>
      <c r="FS97" s="81"/>
      <c r="FT97" s="81"/>
      <c r="FU97" s="81"/>
      <c r="FV97" s="81"/>
      <c r="FW97" s="81"/>
      <c r="FX97" s="81"/>
      <c r="FY97" s="81"/>
      <c r="FZ97" s="81"/>
      <c r="GA97" s="81"/>
      <c r="GB97" s="81"/>
      <c r="GC97" s="81"/>
      <c r="GD97" s="81"/>
      <c r="GE97" s="81"/>
      <c r="GF97" s="81"/>
      <c r="GG97" s="81"/>
      <c r="GH97" s="81"/>
      <c r="GI97" s="81"/>
      <c r="GJ97" s="81"/>
      <c r="GK97" s="81"/>
      <c r="GL97" s="81"/>
      <c r="GM97" s="81"/>
      <c r="GN97" s="81"/>
      <c r="GO97" s="81"/>
      <c r="GP97" s="81"/>
      <c r="GQ97" s="81"/>
      <c r="GR97" s="81"/>
      <c r="GS97" s="81"/>
      <c r="GT97" s="81"/>
      <c r="GU97" s="81"/>
      <c r="GV97" s="81"/>
      <c r="GW97" s="81"/>
      <c r="GX97" s="81"/>
      <c r="GY97" s="81"/>
      <c r="GZ97" s="81"/>
      <c r="HA97" s="81"/>
      <c r="HB97" s="81"/>
      <c r="HC97" s="81"/>
      <c r="HD97" s="81"/>
      <c r="HE97" s="81"/>
      <c r="HF97" s="81"/>
      <c r="HG97" s="81"/>
      <c r="HH97" s="81"/>
      <c r="HI97" s="81"/>
      <c r="HJ97" s="81"/>
      <c r="HK97" s="81"/>
      <c r="HL97" s="81"/>
      <c r="HM97" s="81"/>
      <c r="HN97" s="81"/>
      <c r="HO97" s="81"/>
      <c r="HP97" s="81"/>
      <c r="HQ97" s="81"/>
      <c r="HR97" s="81"/>
      <c r="HS97" s="81"/>
      <c r="HT97" s="81"/>
      <c r="HU97" s="81"/>
      <c r="HV97" s="81"/>
      <c r="HW97" s="81"/>
      <c r="HX97" s="81"/>
      <c r="HY97" s="81"/>
      <c r="HZ97" s="81"/>
      <c r="IA97" s="81"/>
      <c r="IB97" s="81"/>
      <c r="IC97" s="81"/>
      <c r="ID97" s="81"/>
      <c r="IE97" s="81"/>
      <c r="IF97" s="81"/>
      <c r="IG97" s="81"/>
      <c r="IH97" s="81"/>
      <c r="II97" s="81"/>
      <c r="IJ97" s="81"/>
      <c r="IK97" s="81"/>
      <c r="IL97" s="81"/>
    </row>
    <row r="98" spans="1:246" ht="16.899999999999999" customHeight="1">
      <c r="A98" s="38"/>
      <c r="B98" s="86" t="s">
        <v>146</v>
      </c>
      <c r="C98" s="87"/>
      <c r="D98" s="88"/>
      <c r="E98" s="89"/>
      <c r="F98" s="89"/>
      <c r="G98" s="89"/>
      <c r="H98" s="90"/>
      <c r="I98" s="90"/>
      <c r="J98" s="90"/>
      <c r="K98" s="90"/>
      <c r="L98" s="90"/>
      <c r="M98" s="90"/>
      <c r="N98" s="90"/>
      <c r="O98" s="90"/>
      <c r="P98" s="86"/>
      <c r="Q98" s="91"/>
      <c r="R98" s="86" t="s">
        <v>146</v>
      </c>
      <c r="S98" s="87"/>
      <c r="T98" s="90"/>
      <c r="U98" s="90"/>
      <c r="V98" s="90"/>
      <c r="W98" s="90"/>
      <c r="X98" s="90"/>
      <c r="Y98" s="90"/>
      <c r="Z98" s="90"/>
      <c r="AA98" s="90"/>
      <c r="AB98" s="90"/>
      <c r="AC98" s="92"/>
      <c r="AD98" s="90"/>
      <c r="AE98" s="90"/>
      <c r="AF98" s="86"/>
      <c r="AG98" s="91"/>
      <c r="AH98" s="86" t="s">
        <v>146</v>
      </c>
      <c r="AI98" s="87"/>
      <c r="AJ98" s="90"/>
      <c r="AK98" s="90"/>
      <c r="AL98" s="92"/>
      <c r="AM98" s="90"/>
      <c r="AN98" s="90"/>
      <c r="AO98" s="90"/>
      <c r="AP98" s="90"/>
      <c r="AQ98" s="90"/>
      <c r="AR98" s="90"/>
      <c r="AS98" s="90"/>
      <c r="AT98" s="90"/>
      <c r="AU98" s="90"/>
      <c r="AV98" s="86"/>
      <c r="AW98" s="91"/>
      <c r="AX98" s="86" t="s">
        <v>146</v>
      </c>
      <c r="AY98" s="87"/>
      <c r="AZ98" s="90"/>
      <c r="BA98" s="90"/>
      <c r="BB98" s="90"/>
      <c r="BC98" s="90"/>
      <c r="BD98" s="90"/>
      <c r="BE98" s="90"/>
      <c r="BF98" s="90"/>
      <c r="BG98" s="90"/>
      <c r="BH98" s="90"/>
      <c r="BI98" s="90"/>
      <c r="BJ98" s="90"/>
      <c r="BK98" s="90"/>
      <c r="BL98" s="86"/>
      <c r="BM98" s="91"/>
      <c r="BN98" s="86" t="s">
        <v>146</v>
      </c>
      <c r="BO98" s="87"/>
      <c r="BP98" s="90"/>
      <c r="BQ98" s="90"/>
      <c r="BR98" s="90"/>
      <c r="BS98" s="90"/>
      <c r="BT98" s="90"/>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row>
    <row r="99" spans="1:246" ht="16.899999999999999" customHeight="1">
      <c r="A99" s="38"/>
      <c r="B99" s="93" t="s">
        <v>147</v>
      </c>
      <c r="C99" s="94"/>
      <c r="D99" s="88"/>
      <c r="E99" s="89"/>
      <c r="F99" s="89"/>
      <c r="G99" s="89"/>
      <c r="H99" s="90"/>
      <c r="I99" s="90"/>
      <c r="J99" s="90"/>
      <c r="K99" s="90"/>
      <c r="L99" s="90"/>
      <c r="M99" s="90"/>
      <c r="N99" s="90"/>
      <c r="O99" s="90"/>
      <c r="P99" s="86"/>
      <c r="Q99" s="91"/>
      <c r="R99" s="93" t="s">
        <v>147</v>
      </c>
      <c r="S99" s="94"/>
      <c r="T99" s="90"/>
      <c r="U99" s="90"/>
      <c r="V99" s="90"/>
      <c r="W99" s="90"/>
      <c r="X99" s="90"/>
      <c r="Y99" s="90"/>
      <c r="Z99" s="90"/>
      <c r="AA99" s="90"/>
      <c r="AB99" s="90"/>
      <c r="AC99" s="92"/>
      <c r="AD99" s="90"/>
      <c r="AE99" s="90"/>
      <c r="AF99" s="86"/>
      <c r="AG99" s="91"/>
      <c r="AH99" s="93" t="s">
        <v>147</v>
      </c>
      <c r="AI99" s="94"/>
      <c r="AJ99" s="90"/>
      <c r="AK99" s="90"/>
      <c r="AL99" s="92"/>
      <c r="AM99" s="90"/>
      <c r="AN99" s="90"/>
      <c r="AO99" s="90"/>
      <c r="AP99" s="90"/>
      <c r="AQ99" s="90"/>
      <c r="AR99" s="90"/>
      <c r="AS99" s="90"/>
      <c r="AT99" s="90"/>
      <c r="AU99" s="90"/>
      <c r="AV99" s="86"/>
      <c r="AW99" s="91"/>
      <c r="AX99" s="93" t="s">
        <v>147</v>
      </c>
      <c r="AY99" s="94"/>
      <c r="AZ99" s="90"/>
      <c r="BA99" s="90"/>
      <c r="BB99" s="90"/>
      <c r="BC99" s="90"/>
      <c r="BD99" s="90"/>
      <c r="BE99" s="90"/>
      <c r="BF99" s="90"/>
      <c r="BG99" s="90"/>
      <c r="BH99" s="90"/>
      <c r="BI99" s="90"/>
      <c r="BJ99" s="90"/>
      <c r="BK99" s="90"/>
      <c r="BL99" s="86"/>
      <c r="BM99" s="91"/>
      <c r="BN99" s="93" t="s">
        <v>147</v>
      </c>
      <c r="BO99" s="94"/>
      <c r="BP99" s="90"/>
      <c r="BQ99" s="90"/>
      <c r="BR99" s="90"/>
      <c r="BS99" s="90"/>
      <c r="BT99" s="90"/>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row>
    <row r="100" spans="1:246" ht="16.899999999999999" customHeight="1">
      <c r="A100" s="38"/>
      <c r="B100" s="93" t="s">
        <v>148</v>
      </c>
      <c r="C100" s="94"/>
      <c r="D100" s="88"/>
      <c r="E100" s="89"/>
      <c r="F100" s="89"/>
      <c r="G100" s="89"/>
      <c r="H100" s="90"/>
      <c r="I100" s="90"/>
      <c r="J100" s="90"/>
      <c r="K100" s="90"/>
      <c r="L100" s="90"/>
      <c r="M100" s="90"/>
      <c r="N100" s="90"/>
      <c r="O100" s="90"/>
      <c r="P100" s="86"/>
      <c r="Q100" s="91"/>
      <c r="R100" s="93" t="s">
        <v>148</v>
      </c>
      <c r="S100" s="94"/>
      <c r="T100" s="90"/>
      <c r="U100" s="90"/>
      <c r="V100" s="90"/>
      <c r="W100" s="90"/>
      <c r="X100" s="90"/>
      <c r="Y100" s="90"/>
      <c r="Z100" s="90"/>
      <c r="AA100" s="90"/>
      <c r="AB100" s="90"/>
      <c r="AC100" s="92"/>
      <c r="AD100" s="90"/>
      <c r="AE100" s="90"/>
      <c r="AF100" s="86"/>
      <c r="AG100" s="91"/>
      <c r="AH100" s="93" t="s">
        <v>148</v>
      </c>
      <c r="AI100" s="94"/>
      <c r="AJ100" s="90"/>
      <c r="AK100" s="90"/>
      <c r="AL100" s="92"/>
      <c r="AM100" s="90"/>
      <c r="AN100" s="90"/>
      <c r="AO100" s="90"/>
      <c r="AP100" s="90"/>
      <c r="AQ100" s="90"/>
      <c r="AR100" s="90"/>
      <c r="AS100" s="90"/>
      <c r="AT100" s="90"/>
      <c r="AU100" s="90"/>
      <c r="AV100" s="86"/>
      <c r="AW100" s="91"/>
      <c r="AX100" s="93" t="s">
        <v>148</v>
      </c>
      <c r="AY100" s="94"/>
      <c r="AZ100" s="90"/>
      <c r="BA100" s="90"/>
      <c r="BB100" s="90"/>
      <c r="BC100" s="90"/>
      <c r="BD100" s="90"/>
      <c r="BE100" s="90"/>
      <c r="BF100" s="90"/>
      <c r="BG100" s="90"/>
      <c r="BH100" s="90"/>
      <c r="BI100" s="90"/>
      <c r="BJ100" s="90"/>
      <c r="BK100" s="90"/>
      <c r="BL100" s="86"/>
      <c r="BM100" s="91"/>
      <c r="BN100" s="93" t="s">
        <v>148</v>
      </c>
      <c r="BO100" s="94"/>
      <c r="BP100" s="90"/>
      <c r="BQ100" s="90"/>
      <c r="BR100" s="90"/>
      <c r="BS100" s="90"/>
      <c r="BT100" s="90"/>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row>
    <row r="101" spans="1:246" ht="16.899999999999999" customHeight="1">
      <c r="A101" s="38"/>
      <c r="B101" s="95" t="s">
        <v>149</v>
      </c>
      <c r="C101" s="94"/>
      <c r="D101" s="88"/>
      <c r="E101" s="89"/>
      <c r="F101" s="89"/>
      <c r="G101" s="89"/>
      <c r="H101" s="90"/>
      <c r="I101" s="90"/>
      <c r="J101" s="90"/>
      <c r="K101" s="90"/>
      <c r="L101" s="90"/>
      <c r="M101" s="90"/>
      <c r="N101" s="90"/>
      <c r="O101" s="90"/>
      <c r="P101" s="86"/>
      <c r="Q101" s="91"/>
      <c r="R101" s="95" t="s">
        <v>149</v>
      </c>
      <c r="S101" s="94"/>
      <c r="T101" s="90"/>
      <c r="U101" s="90"/>
      <c r="V101" s="90"/>
      <c r="W101" s="90"/>
      <c r="X101" s="90"/>
      <c r="Y101" s="90"/>
      <c r="Z101" s="90"/>
      <c r="AA101" s="90"/>
      <c r="AB101" s="90"/>
      <c r="AC101" s="92"/>
      <c r="AD101" s="90"/>
      <c r="AE101" s="90"/>
      <c r="AF101" s="86"/>
      <c r="AG101" s="91"/>
      <c r="AH101" s="95" t="s">
        <v>149</v>
      </c>
      <c r="AI101" s="94"/>
      <c r="AJ101" s="90"/>
      <c r="AK101" s="90"/>
      <c r="AL101" s="92"/>
      <c r="AM101" s="90"/>
      <c r="AN101" s="90"/>
      <c r="AO101" s="90"/>
      <c r="AP101" s="90"/>
      <c r="AQ101" s="90"/>
      <c r="AR101" s="90"/>
      <c r="AS101" s="90"/>
      <c r="AT101" s="90"/>
      <c r="AU101" s="90"/>
      <c r="AV101" s="86"/>
      <c r="AW101" s="91"/>
      <c r="AX101" s="95" t="s">
        <v>149</v>
      </c>
      <c r="AY101" s="94"/>
      <c r="AZ101" s="90"/>
      <c r="BA101" s="90"/>
      <c r="BB101" s="90"/>
      <c r="BC101" s="90"/>
      <c r="BD101" s="90"/>
      <c r="BE101" s="90"/>
      <c r="BF101" s="90"/>
      <c r="BG101" s="90"/>
      <c r="BH101" s="90"/>
      <c r="BI101" s="90"/>
      <c r="BJ101" s="90"/>
      <c r="BK101" s="90"/>
      <c r="BL101" s="86"/>
      <c r="BM101" s="91"/>
      <c r="BN101" s="95" t="s">
        <v>149</v>
      </c>
      <c r="BO101" s="94"/>
      <c r="BP101" s="90"/>
      <c r="BQ101" s="90"/>
      <c r="BR101" s="90"/>
      <c r="BS101" s="90"/>
      <c r="BT101" s="90"/>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row>
    <row r="102" spans="1:246" ht="16.899999999999999" customHeight="1">
      <c r="A102" s="38"/>
      <c r="B102" s="95" t="s">
        <v>150</v>
      </c>
      <c r="C102" s="94"/>
      <c r="D102" s="88"/>
      <c r="E102" s="89"/>
      <c r="F102" s="89"/>
      <c r="G102" s="89"/>
      <c r="H102" s="90"/>
      <c r="I102" s="90"/>
      <c r="J102" s="90"/>
      <c r="K102" s="90"/>
      <c r="L102" s="90"/>
      <c r="M102" s="90"/>
      <c r="N102" s="90"/>
      <c r="O102" s="90"/>
      <c r="P102" s="86"/>
      <c r="Q102" s="91"/>
      <c r="R102" s="95" t="s">
        <v>150</v>
      </c>
      <c r="S102" s="94"/>
      <c r="T102" s="90"/>
      <c r="U102" s="90"/>
      <c r="V102" s="90"/>
      <c r="W102" s="90"/>
      <c r="X102" s="90"/>
      <c r="Y102" s="90"/>
      <c r="Z102" s="90"/>
      <c r="AA102" s="90"/>
      <c r="AB102" s="90"/>
      <c r="AC102" s="92"/>
      <c r="AD102" s="90"/>
      <c r="AE102" s="90"/>
      <c r="AF102" s="86"/>
      <c r="AG102" s="91"/>
      <c r="AH102" s="95" t="s">
        <v>150</v>
      </c>
      <c r="AI102" s="94"/>
      <c r="AJ102" s="90"/>
      <c r="AK102" s="90"/>
      <c r="AL102" s="92"/>
      <c r="AM102" s="90"/>
      <c r="AN102" s="90"/>
      <c r="AO102" s="90"/>
      <c r="AP102" s="90"/>
      <c r="AQ102" s="90"/>
      <c r="AR102" s="90"/>
      <c r="AS102" s="90"/>
      <c r="AT102" s="90"/>
      <c r="AU102" s="90"/>
      <c r="AV102" s="86"/>
      <c r="AW102" s="91"/>
      <c r="AX102" s="95" t="s">
        <v>150</v>
      </c>
      <c r="AY102" s="94"/>
      <c r="AZ102" s="90"/>
      <c r="BA102" s="90"/>
      <c r="BB102" s="90"/>
      <c r="BC102" s="90"/>
      <c r="BD102" s="90"/>
      <c r="BE102" s="90"/>
      <c r="BF102" s="90"/>
      <c r="BG102" s="90"/>
      <c r="BH102" s="90"/>
      <c r="BI102" s="90"/>
      <c r="BJ102" s="90"/>
      <c r="BK102" s="90"/>
      <c r="BL102" s="86"/>
      <c r="BM102" s="91"/>
      <c r="BN102" s="95" t="s">
        <v>150</v>
      </c>
      <c r="BO102" s="94"/>
      <c r="BP102" s="90"/>
      <c r="BQ102" s="90"/>
      <c r="BR102" s="90"/>
      <c r="BS102" s="90"/>
      <c r="BT102" s="90"/>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row>
    <row r="103" spans="1:246" ht="16.899999999999999" customHeight="1">
      <c r="A103" s="38"/>
      <c r="B103" s="96" t="s">
        <v>151</v>
      </c>
      <c r="C103" s="94"/>
      <c r="D103" s="88"/>
      <c r="E103" s="89"/>
      <c r="F103" s="89"/>
      <c r="G103" s="89"/>
      <c r="H103" s="90"/>
      <c r="I103" s="90"/>
      <c r="J103" s="90"/>
      <c r="K103" s="90"/>
      <c r="L103" s="90"/>
      <c r="M103" s="90"/>
      <c r="N103" s="90"/>
      <c r="O103" s="90"/>
      <c r="P103" s="86"/>
      <c r="Q103" s="91"/>
      <c r="R103" s="96" t="s">
        <v>151</v>
      </c>
      <c r="S103" s="94"/>
      <c r="T103" s="90"/>
      <c r="U103" s="90"/>
      <c r="V103" s="90"/>
      <c r="W103" s="90"/>
      <c r="X103" s="90"/>
      <c r="Y103" s="90"/>
      <c r="Z103" s="90"/>
      <c r="AA103" s="90"/>
      <c r="AB103" s="90"/>
      <c r="AC103" s="92"/>
      <c r="AD103" s="90"/>
      <c r="AE103" s="90"/>
      <c r="AF103" s="86"/>
      <c r="AG103" s="91"/>
      <c r="AH103" s="96" t="s">
        <v>151</v>
      </c>
      <c r="AI103" s="94"/>
      <c r="AJ103" s="90"/>
      <c r="AK103" s="90"/>
      <c r="AL103" s="92"/>
      <c r="AM103" s="90"/>
      <c r="AN103" s="90"/>
      <c r="AO103" s="90"/>
      <c r="AP103" s="90"/>
      <c r="AQ103" s="90"/>
      <c r="AR103" s="90"/>
      <c r="AS103" s="90"/>
      <c r="AT103" s="90"/>
      <c r="AU103" s="90"/>
      <c r="AV103" s="86"/>
      <c r="AW103" s="91"/>
      <c r="AX103" s="96" t="s">
        <v>151</v>
      </c>
      <c r="AY103" s="94"/>
      <c r="AZ103" s="90"/>
      <c r="BA103" s="90"/>
      <c r="BB103" s="90"/>
      <c r="BC103" s="90"/>
      <c r="BD103" s="90"/>
      <c r="BE103" s="90"/>
      <c r="BF103" s="90"/>
      <c r="BG103" s="90"/>
      <c r="BH103" s="90"/>
      <c r="BI103" s="90"/>
      <c r="BJ103" s="90"/>
      <c r="BK103" s="90"/>
      <c r="BL103" s="86"/>
      <c r="BM103" s="91"/>
      <c r="BN103" s="96" t="s">
        <v>151</v>
      </c>
      <c r="BO103" s="94"/>
      <c r="BP103" s="90"/>
      <c r="BQ103" s="90"/>
      <c r="BR103" s="90"/>
      <c r="BS103" s="90"/>
      <c r="BT103" s="90"/>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row>
    <row r="104" spans="1:246" ht="16.899999999999999" customHeight="1">
      <c r="A104" s="38"/>
      <c r="B104" s="96" t="s">
        <v>152</v>
      </c>
      <c r="C104" s="94"/>
      <c r="D104" s="88"/>
      <c r="E104" s="89"/>
      <c r="F104" s="89"/>
      <c r="G104" s="89"/>
      <c r="H104" s="90"/>
      <c r="I104" s="90"/>
      <c r="J104" s="90"/>
      <c r="K104" s="90"/>
      <c r="L104" s="90"/>
      <c r="M104" s="90"/>
      <c r="N104" s="90"/>
      <c r="O104" s="90"/>
      <c r="P104" s="86"/>
      <c r="Q104" s="91"/>
      <c r="R104" s="96" t="s">
        <v>152</v>
      </c>
      <c r="S104" s="94"/>
      <c r="T104" s="90"/>
      <c r="U104" s="90"/>
      <c r="V104" s="90"/>
      <c r="W104" s="90"/>
      <c r="X104" s="90"/>
      <c r="Y104" s="90"/>
      <c r="Z104" s="90"/>
      <c r="AA104" s="90"/>
      <c r="AB104" s="90"/>
      <c r="AC104" s="92"/>
      <c r="AD104" s="90"/>
      <c r="AE104" s="90"/>
      <c r="AF104" s="86"/>
      <c r="AG104" s="91"/>
      <c r="AH104" s="96" t="s">
        <v>152</v>
      </c>
      <c r="AI104" s="94"/>
      <c r="AJ104" s="90"/>
      <c r="AK104" s="90"/>
      <c r="AL104" s="92"/>
      <c r="AM104" s="90"/>
      <c r="AN104" s="90"/>
      <c r="AO104" s="90"/>
      <c r="AP104" s="90"/>
      <c r="AQ104" s="90"/>
      <c r="AR104" s="90"/>
      <c r="AS104" s="90"/>
      <c r="AT104" s="90"/>
      <c r="AU104" s="90"/>
      <c r="AV104" s="86"/>
      <c r="AW104" s="91"/>
      <c r="AX104" s="96" t="s">
        <v>152</v>
      </c>
      <c r="AY104" s="94"/>
      <c r="AZ104" s="90"/>
      <c r="BA104" s="90"/>
      <c r="BB104" s="90"/>
      <c r="BC104" s="90"/>
      <c r="BD104" s="90"/>
      <c r="BE104" s="90"/>
      <c r="BF104" s="90"/>
      <c r="BG104" s="90"/>
      <c r="BH104" s="90"/>
      <c r="BI104" s="90"/>
      <c r="BJ104" s="90"/>
      <c r="BK104" s="90"/>
      <c r="BL104" s="86"/>
      <c r="BM104" s="91"/>
      <c r="BN104" s="96" t="s">
        <v>152</v>
      </c>
      <c r="BO104" s="94"/>
      <c r="BP104" s="90"/>
      <c r="BQ104" s="90"/>
      <c r="BR104" s="90"/>
      <c r="BS104" s="90"/>
      <c r="BT104" s="90"/>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row>
    <row r="105" spans="1:246" ht="16.899999999999999" customHeight="1">
      <c r="A105" s="38"/>
      <c r="B105" s="96" t="s">
        <v>153</v>
      </c>
      <c r="C105" s="87"/>
      <c r="D105" s="88"/>
      <c r="E105" s="89"/>
      <c r="F105" s="89"/>
      <c r="G105" s="89"/>
      <c r="H105" s="90"/>
      <c r="I105" s="90"/>
      <c r="J105" s="90"/>
      <c r="K105" s="90"/>
      <c r="L105" s="90"/>
      <c r="M105" s="90"/>
      <c r="N105" s="90"/>
      <c r="O105" s="90"/>
      <c r="P105" s="91"/>
      <c r="Q105" s="91"/>
      <c r="R105" s="96" t="s">
        <v>153</v>
      </c>
      <c r="S105" s="87"/>
      <c r="T105" s="90"/>
      <c r="U105" s="90"/>
      <c r="V105" s="90"/>
      <c r="W105" s="90"/>
      <c r="X105" s="90"/>
      <c r="Y105" s="90"/>
      <c r="Z105" s="90"/>
      <c r="AA105" s="90"/>
      <c r="AB105" s="90"/>
      <c r="AC105" s="92"/>
      <c r="AD105" s="90"/>
      <c r="AE105" s="90"/>
      <c r="AF105" s="91"/>
      <c r="AG105" s="91"/>
      <c r="AH105" s="96" t="s">
        <v>153</v>
      </c>
      <c r="AI105" s="87"/>
      <c r="AJ105" s="90"/>
      <c r="AK105" s="90"/>
      <c r="AL105" s="92"/>
      <c r="AM105" s="90"/>
      <c r="AN105" s="90"/>
      <c r="AO105" s="90"/>
      <c r="AP105" s="90"/>
      <c r="AQ105" s="90"/>
      <c r="AR105" s="90"/>
      <c r="AS105" s="90"/>
      <c r="AT105" s="90"/>
      <c r="AU105" s="90"/>
      <c r="AV105" s="91"/>
      <c r="AW105" s="91"/>
      <c r="AX105" s="96" t="s">
        <v>153</v>
      </c>
      <c r="AY105" s="87"/>
      <c r="AZ105" s="90"/>
      <c r="BA105" s="90"/>
      <c r="BB105" s="90"/>
      <c r="BC105" s="90"/>
      <c r="BD105" s="90"/>
      <c r="BE105" s="90"/>
      <c r="BF105" s="90"/>
      <c r="BG105" s="90"/>
      <c r="BH105" s="90"/>
      <c r="BI105" s="90"/>
      <c r="BJ105" s="90"/>
      <c r="BK105" s="90"/>
      <c r="BL105" s="91"/>
      <c r="BM105" s="91"/>
      <c r="BN105" s="96" t="s">
        <v>153</v>
      </c>
      <c r="BO105" s="87"/>
      <c r="BP105" s="90"/>
      <c r="BQ105" s="90"/>
      <c r="BR105" s="90"/>
      <c r="BS105" s="90"/>
      <c r="BT105" s="90"/>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row>
  </sheetData>
  <mergeCells count="120">
    <mergeCell ref="AX3:AX6"/>
    <mergeCell ref="AY3:AY6"/>
    <mergeCell ref="BN3:BN6"/>
    <mergeCell ref="BO3:BO6"/>
    <mergeCell ref="B8:B10"/>
    <mergeCell ref="R8:R10"/>
    <mergeCell ref="AH8:AH10"/>
    <mergeCell ref="AX8:AX10"/>
    <mergeCell ref="BN8:BN10"/>
    <mergeCell ref="B3:B6"/>
    <mergeCell ref="C3:C6"/>
    <mergeCell ref="R3:R6"/>
    <mergeCell ref="S3:S6"/>
    <mergeCell ref="AH3:AH6"/>
    <mergeCell ref="AI3:AI6"/>
    <mergeCell ref="B13:B16"/>
    <mergeCell ref="R13:R16"/>
    <mergeCell ref="AH13:AH16"/>
    <mergeCell ref="AX13:AX16"/>
    <mergeCell ref="BN13:BN16"/>
    <mergeCell ref="B17:B20"/>
    <mergeCell ref="R17:R20"/>
    <mergeCell ref="AH17:AH20"/>
    <mergeCell ref="AX17:AX20"/>
    <mergeCell ref="BN17:BN20"/>
    <mergeCell ref="B27:B30"/>
    <mergeCell ref="R27:R30"/>
    <mergeCell ref="AH27:AH30"/>
    <mergeCell ref="AX27:AX30"/>
    <mergeCell ref="BN27:BN30"/>
    <mergeCell ref="B31:C31"/>
    <mergeCell ref="R31:S31"/>
    <mergeCell ref="AH31:AI31"/>
    <mergeCell ref="AX31:AY31"/>
    <mergeCell ref="BN31:BO31"/>
    <mergeCell ref="B32:B35"/>
    <mergeCell ref="R32:R35"/>
    <mergeCell ref="AH32:AH35"/>
    <mergeCell ref="AX32:AX35"/>
    <mergeCell ref="BN32:BN35"/>
    <mergeCell ref="B40:B44"/>
    <mergeCell ref="R40:R44"/>
    <mergeCell ref="AH40:AH44"/>
    <mergeCell ref="AX40:AX44"/>
    <mergeCell ref="BN40:BN44"/>
    <mergeCell ref="B48:B50"/>
    <mergeCell ref="R48:R50"/>
    <mergeCell ref="AH48:AH50"/>
    <mergeCell ref="AX48:AX50"/>
    <mergeCell ref="BN48:BN50"/>
    <mergeCell ref="B55:B57"/>
    <mergeCell ref="R55:R57"/>
    <mergeCell ref="AH55:AH57"/>
    <mergeCell ref="AX55:AX57"/>
    <mergeCell ref="BN55:BN57"/>
    <mergeCell ref="B58:B60"/>
    <mergeCell ref="R58:R60"/>
    <mergeCell ref="AH58:AH60"/>
    <mergeCell ref="AX58:AX60"/>
    <mergeCell ref="BN58:BN60"/>
    <mergeCell ref="B61:B64"/>
    <mergeCell ref="R61:R64"/>
    <mergeCell ref="AH61:AH64"/>
    <mergeCell ref="AX61:AX64"/>
    <mergeCell ref="BN61:BN64"/>
    <mergeCell ref="B66:B69"/>
    <mergeCell ref="R66:R69"/>
    <mergeCell ref="AH66:AH69"/>
    <mergeCell ref="AX66:AX69"/>
    <mergeCell ref="BN66:BN69"/>
    <mergeCell ref="B71:C71"/>
    <mergeCell ref="R71:S71"/>
    <mergeCell ref="AH71:AI71"/>
    <mergeCell ref="AX71:AY71"/>
    <mergeCell ref="BN71:BO71"/>
    <mergeCell ref="B77:B81"/>
    <mergeCell ref="R77:R81"/>
    <mergeCell ref="AH77:AH81"/>
    <mergeCell ref="AX77:AX81"/>
    <mergeCell ref="BN77:BN81"/>
    <mergeCell ref="B82:B84"/>
    <mergeCell ref="R82:R84"/>
    <mergeCell ref="AH82:AH84"/>
    <mergeCell ref="AX82:AX84"/>
    <mergeCell ref="BN82:BN84"/>
    <mergeCell ref="B85:C85"/>
    <mergeCell ref="R85:S85"/>
    <mergeCell ref="AH85:AI85"/>
    <mergeCell ref="AX85:AY85"/>
    <mergeCell ref="BN85:BO85"/>
    <mergeCell ref="B86:B89"/>
    <mergeCell ref="R86:R89"/>
    <mergeCell ref="AH86:AH89"/>
    <mergeCell ref="AX86:AX89"/>
    <mergeCell ref="BN86:BN89"/>
    <mergeCell ref="B91:C91"/>
    <mergeCell ref="R91:S91"/>
    <mergeCell ref="AH91:AI91"/>
    <mergeCell ref="AX91:AY91"/>
    <mergeCell ref="BN91:BO91"/>
    <mergeCell ref="B94:C94"/>
    <mergeCell ref="R94:S94"/>
    <mergeCell ref="AH94:AI94"/>
    <mergeCell ref="AX94:AY94"/>
    <mergeCell ref="BN94:BO94"/>
    <mergeCell ref="B97:C97"/>
    <mergeCell ref="R97:S97"/>
    <mergeCell ref="AH97:AI97"/>
    <mergeCell ref="AX97:AY97"/>
    <mergeCell ref="BN97:BO97"/>
    <mergeCell ref="B95:C95"/>
    <mergeCell ref="R95:S95"/>
    <mergeCell ref="AH95:AI95"/>
    <mergeCell ref="AX95:AY95"/>
    <mergeCell ref="BN95:BO95"/>
    <mergeCell ref="B96:C96"/>
    <mergeCell ref="R96:S96"/>
    <mergeCell ref="AH96:AI96"/>
    <mergeCell ref="AX96:AY96"/>
    <mergeCell ref="BN96:BO96"/>
  </mergeCells>
  <phoneticPr fontId="11"/>
  <printOptions horizontalCentered="1"/>
  <pageMargins left="0.39370078740157483" right="0.39370078740157483" top="0.59055118110236227" bottom="0.59055118110236227" header="0.39370078740157483" footer="0.31496062992125984"/>
  <pageSetup paperSize="9" scale="60" orientation="portrait" r:id="rId1"/>
  <headerFooter alignWithMargins="0"/>
  <rowBreaks count="1" manualBreakCount="1">
    <brk id="71" min="1" max="73" man="1"/>
  </rowBreaks>
  <colBreaks count="4" manualBreakCount="4">
    <brk id="17" max="1048575" man="1"/>
    <brk id="33" max="1048575" man="1"/>
    <brk id="49" max="1048575" man="1"/>
    <brk id="65"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B0F0"/>
  </sheetPr>
  <dimension ref="A1:IS110"/>
  <sheetViews>
    <sheetView view="pageBreakPreview" zoomScaleNormal="5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38" customWidth="1"/>
    <col min="3" max="3" width="16.625" style="38" customWidth="1"/>
    <col min="4" max="8" width="8.5" style="4" customWidth="1"/>
    <col min="9" max="14" width="8.5" style="5" customWidth="1"/>
    <col min="15" max="15" width="8.5" style="6" customWidth="1"/>
    <col min="16" max="16" width="3.75" style="139" customWidth="1"/>
    <col min="17" max="17" width="8.5" style="1" customWidth="1"/>
    <col min="18" max="18" width="10.25" style="38" customWidth="1"/>
    <col min="19" max="19" width="16.625" style="38" customWidth="1"/>
    <col min="20" max="23" width="8.5" style="1" customWidth="1"/>
    <col min="24" max="24" width="8.5" style="4" customWidth="1"/>
    <col min="25" max="31" width="8.5" style="1" customWidth="1"/>
    <col min="32" max="32" width="3.75" style="139" customWidth="1"/>
    <col min="33" max="33" width="8.5" style="1" customWidth="1"/>
    <col min="34" max="34" width="10.25" style="38" customWidth="1"/>
    <col min="35" max="35" width="16.625" style="38" customWidth="1"/>
    <col min="36" max="39" width="8.5" style="1" customWidth="1"/>
    <col min="40" max="40" width="8.5" style="4" customWidth="1"/>
    <col min="41" max="47" width="8.5" style="1" customWidth="1"/>
    <col min="48" max="48" width="3.75" style="139" customWidth="1"/>
    <col min="49" max="49" width="8.5" style="1" customWidth="1"/>
    <col min="50" max="50" width="10.25" style="38" customWidth="1"/>
    <col min="51" max="51" width="16.625" style="38" customWidth="1"/>
    <col min="52" max="55" width="8.5" style="1" customWidth="1"/>
    <col min="56" max="56" width="8.5" style="4" customWidth="1"/>
    <col min="57" max="63" width="8.5" style="1" customWidth="1"/>
    <col min="64" max="64" width="3.75" style="139" customWidth="1"/>
    <col min="65" max="65" width="8.5" style="1" customWidth="1"/>
    <col min="66" max="66" width="10.25" style="1" customWidth="1"/>
    <col min="67" max="67" width="16.625" style="1" customWidth="1"/>
    <col min="68" max="71" width="8.5" style="1" customWidth="1"/>
    <col min="72" max="72" width="8.5" style="4" customWidth="1"/>
    <col min="73" max="79" width="8.5" style="1" customWidth="1"/>
    <col min="80" max="80" width="3.75" style="139" customWidth="1"/>
    <col min="81" max="81" width="9.625" style="100" bestFit="1" customWidth="1"/>
    <col min="82" max="82" width="10.25" style="1" customWidth="1"/>
    <col min="83" max="83" width="16.625" style="1" customWidth="1"/>
    <col min="84" max="87" width="8.5" style="1" customWidth="1"/>
    <col min="88" max="88" width="8.5" style="4" customWidth="1"/>
    <col min="89" max="95" width="8.5" style="1" customWidth="1"/>
    <col min="96" max="96" width="3.75" style="139" customWidth="1"/>
    <col min="97" max="97" width="8.5" style="1" customWidth="1"/>
    <col min="98" max="98" width="10.25" style="1" customWidth="1"/>
    <col min="99" max="99" width="16.625" style="1" customWidth="1"/>
    <col min="100" max="103" width="8.5" style="1" customWidth="1"/>
    <col min="104" max="104" width="8.5" style="4" customWidth="1"/>
    <col min="105" max="111" width="8.5" style="1" customWidth="1"/>
    <col min="112" max="112" width="3.75" style="139" customWidth="1"/>
    <col min="113" max="113" width="8.5" style="1" customWidth="1"/>
    <col min="114" max="114" width="10.25" style="1" customWidth="1"/>
    <col min="115" max="115" width="16.625" style="1" customWidth="1"/>
    <col min="116" max="119" width="8.5" style="1" customWidth="1"/>
    <col min="120" max="120" width="8.5" style="4" customWidth="1"/>
    <col min="121" max="127" width="8.5" style="1" customWidth="1"/>
    <col min="128" max="128" width="3.75" style="139" customWidth="1"/>
    <col min="129" max="129" width="9.625" style="100" bestFit="1" customWidth="1"/>
    <col min="130" max="130" width="10.25" style="1" customWidth="1"/>
    <col min="131" max="131" width="16.625" style="1" customWidth="1"/>
    <col min="132" max="135" width="8.5" style="1" customWidth="1"/>
    <col min="136" max="136" width="8.5" style="4" customWidth="1"/>
    <col min="137" max="142" width="8.5" style="1" customWidth="1"/>
    <col min="143" max="143" width="9.125" style="1" customWidth="1"/>
    <col min="144" max="144" width="3.75" style="139" customWidth="1"/>
    <col min="145" max="145" width="9.125" style="1" customWidth="1"/>
    <col min="146" max="147" width="8.5" style="1" customWidth="1"/>
    <col min="148" max="148" width="9.875" style="169" customWidth="1"/>
    <col min="149" max="249" width="8.5" style="1" customWidth="1"/>
    <col min="250" max="16384" width="7.875" style="1"/>
  </cols>
  <sheetData>
    <row r="1" spans="1:253" ht="14.25" customHeight="1">
      <c r="B1" s="96"/>
      <c r="C1" s="96"/>
      <c r="D1" s="3"/>
      <c r="R1" s="96"/>
      <c r="S1" s="96"/>
      <c r="T1" s="140"/>
      <c r="AH1" s="96"/>
      <c r="AI1" s="96"/>
      <c r="AJ1" s="140"/>
      <c r="AX1" s="96"/>
      <c r="AY1" s="96"/>
      <c r="AZ1" s="140"/>
      <c r="BP1" s="140"/>
      <c r="CF1" s="140"/>
      <c r="CV1" s="140"/>
      <c r="DL1" s="140"/>
      <c r="EB1" s="140"/>
    </row>
    <row r="2" spans="1:253" ht="21.75" thickBot="1">
      <c r="B2" s="9" t="s">
        <v>245</v>
      </c>
      <c r="C2" s="124"/>
      <c r="F2" s="5"/>
      <c r="G2" s="5"/>
      <c r="H2" s="5"/>
      <c r="M2" s="6"/>
      <c r="N2" s="141"/>
      <c r="O2" s="1"/>
      <c r="P2" s="1"/>
      <c r="R2" s="142" t="s">
        <v>246</v>
      </c>
      <c r="S2" s="124"/>
      <c r="X2" s="5"/>
      <c r="AD2" s="141"/>
      <c r="AF2" s="1"/>
      <c r="AH2" s="142" t="s">
        <v>247</v>
      </c>
      <c r="AI2" s="124"/>
      <c r="AN2" s="5"/>
      <c r="AT2" s="141"/>
      <c r="AV2" s="1"/>
      <c r="AX2" s="142" t="s">
        <v>248</v>
      </c>
      <c r="AY2" s="124"/>
      <c r="BD2" s="5"/>
      <c r="BJ2" s="141"/>
      <c r="BN2" s="142" t="s">
        <v>249</v>
      </c>
      <c r="BT2" s="5"/>
      <c r="BZ2" s="141"/>
      <c r="CD2" s="142" t="s">
        <v>250</v>
      </c>
      <c r="CJ2" s="5"/>
      <c r="CP2" s="141"/>
      <c r="CT2" s="142" t="s">
        <v>251</v>
      </c>
      <c r="CZ2" s="5"/>
      <c r="DF2" s="141"/>
      <c r="DJ2" s="142" t="s">
        <v>252</v>
      </c>
      <c r="DP2" s="5"/>
      <c r="DV2" s="141"/>
      <c r="DZ2" s="142" t="s">
        <v>253</v>
      </c>
      <c r="EF2" s="5"/>
      <c r="EL2" s="141"/>
    </row>
    <row r="3" spans="1:253" s="14" customFormat="1" ht="16.899999999999999" customHeight="1">
      <c r="B3" s="735" t="s">
        <v>5</v>
      </c>
      <c r="C3" s="738" t="s">
        <v>6</v>
      </c>
      <c r="D3" s="15"/>
      <c r="E3" s="19"/>
      <c r="F3" s="19"/>
      <c r="G3" s="19"/>
      <c r="H3" s="19"/>
      <c r="I3" s="16"/>
      <c r="J3" s="16" t="s">
        <v>7</v>
      </c>
      <c r="K3" s="16"/>
      <c r="L3" s="19"/>
      <c r="M3" s="16"/>
      <c r="N3" s="16"/>
      <c r="O3" s="18"/>
      <c r="P3" s="143"/>
      <c r="Q3" s="144"/>
      <c r="R3" s="735" t="s">
        <v>5</v>
      </c>
      <c r="S3" s="771" t="s">
        <v>6</v>
      </c>
      <c r="T3" s="15"/>
      <c r="U3" s="19"/>
      <c r="V3" s="19"/>
      <c r="W3" s="19"/>
      <c r="X3" s="19"/>
      <c r="Y3" s="16"/>
      <c r="Z3" s="16" t="s">
        <v>8</v>
      </c>
      <c r="AA3" s="16"/>
      <c r="AB3" s="16"/>
      <c r="AC3" s="16"/>
      <c r="AD3" s="16"/>
      <c r="AE3" s="18"/>
      <c r="AF3" s="143"/>
      <c r="AG3" s="144"/>
      <c r="AH3" s="735" t="s">
        <v>5</v>
      </c>
      <c r="AI3" s="771" t="s">
        <v>6</v>
      </c>
      <c r="AJ3" s="15"/>
      <c r="AK3" s="19"/>
      <c r="AL3" s="19"/>
      <c r="AM3" s="19"/>
      <c r="AN3" s="19"/>
      <c r="AO3" s="16"/>
      <c r="AP3" s="16" t="s">
        <v>9</v>
      </c>
      <c r="AQ3" s="16"/>
      <c r="AR3" s="16"/>
      <c r="AS3" s="16"/>
      <c r="AT3" s="16"/>
      <c r="AU3" s="18"/>
      <c r="AV3" s="143"/>
      <c r="AW3" s="144"/>
      <c r="AX3" s="735" t="s">
        <v>5</v>
      </c>
      <c r="AY3" s="771" t="s">
        <v>6</v>
      </c>
      <c r="AZ3" s="15"/>
      <c r="BA3" s="19"/>
      <c r="BB3" s="19"/>
      <c r="BC3" s="19"/>
      <c r="BD3" s="19"/>
      <c r="BE3" s="16"/>
      <c r="BF3" s="16" t="s">
        <v>10</v>
      </c>
      <c r="BG3" s="16"/>
      <c r="BH3" s="19"/>
      <c r="BI3" s="16"/>
      <c r="BJ3" s="16"/>
      <c r="BK3" s="18"/>
      <c r="BL3" s="145"/>
      <c r="BM3" s="144"/>
      <c r="BN3" s="735" t="s">
        <v>5</v>
      </c>
      <c r="BO3" s="771" t="s">
        <v>6</v>
      </c>
      <c r="BP3" s="15"/>
      <c r="BQ3" s="19"/>
      <c r="BR3" s="19"/>
      <c r="BS3" s="19"/>
      <c r="BT3" s="19"/>
      <c r="BU3" s="16"/>
      <c r="BV3" s="16" t="s">
        <v>11</v>
      </c>
      <c r="BW3" s="16"/>
      <c r="BX3" s="19"/>
      <c r="BY3" s="16"/>
      <c r="BZ3" s="16"/>
      <c r="CA3" s="18"/>
      <c r="CB3" s="145"/>
      <c r="CC3" s="146"/>
      <c r="CD3" s="735" t="s">
        <v>5</v>
      </c>
      <c r="CE3" s="738" t="s">
        <v>6</v>
      </c>
      <c r="CF3" s="15"/>
      <c r="CG3" s="19"/>
      <c r="CH3" s="19"/>
      <c r="CI3" s="19"/>
      <c r="CJ3" s="19"/>
      <c r="CK3" s="16"/>
      <c r="CL3" s="16" t="s">
        <v>12</v>
      </c>
      <c r="CM3" s="16"/>
      <c r="CN3" s="19"/>
      <c r="CO3" s="16"/>
      <c r="CP3" s="16"/>
      <c r="CQ3" s="18"/>
      <c r="CR3" s="145"/>
      <c r="CS3" s="144"/>
      <c r="CT3" s="735" t="s">
        <v>5</v>
      </c>
      <c r="CU3" s="738" t="s">
        <v>6</v>
      </c>
      <c r="CV3" s="15"/>
      <c r="CW3" s="19"/>
      <c r="CX3" s="19"/>
      <c r="CY3" s="19"/>
      <c r="CZ3" s="19"/>
      <c r="DA3" s="16"/>
      <c r="DB3" s="16" t="s">
        <v>13</v>
      </c>
      <c r="DC3" s="16"/>
      <c r="DD3" s="19"/>
      <c r="DE3" s="16"/>
      <c r="DF3" s="16"/>
      <c r="DG3" s="18"/>
      <c r="DH3" s="145"/>
      <c r="DI3" s="144"/>
      <c r="DJ3" s="735" t="s">
        <v>5</v>
      </c>
      <c r="DK3" s="771" t="s">
        <v>6</v>
      </c>
      <c r="DL3" s="15"/>
      <c r="DM3" s="19"/>
      <c r="DN3" s="19"/>
      <c r="DO3" s="19"/>
      <c r="DP3" s="19"/>
      <c r="DQ3" s="16"/>
      <c r="DR3" s="16" t="s">
        <v>14</v>
      </c>
      <c r="DS3" s="16"/>
      <c r="DT3" s="16"/>
      <c r="DU3" s="16"/>
      <c r="DV3" s="16"/>
      <c r="DW3" s="18"/>
      <c r="DX3" s="145"/>
      <c r="DY3" s="146"/>
      <c r="DZ3" s="735" t="s">
        <v>5</v>
      </c>
      <c r="EA3" s="771" t="s">
        <v>6</v>
      </c>
      <c r="EB3" s="15"/>
      <c r="EC3" s="19"/>
      <c r="ED3" s="19"/>
      <c r="EE3" s="19"/>
      <c r="EF3" s="19"/>
      <c r="EG3" s="16"/>
      <c r="EH3" s="16" t="s">
        <v>204</v>
      </c>
      <c r="EI3" s="16"/>
      <c r="EJ3" s="16"/>
      <c r="EK3" s="16"/>
      <c r="EL3" s="16"/>
      <c r="EM3" s="18"/>
      <c r="EN3" s="145"/>
      <c r="EO3" s="144"/>
      <c r="ER3" s="170"/>
    </row>
    <row r="4" spans="1:253" s="14" customFormat="1" ht="16.899999999999999" customHeight="1">
      <c r="B4" s="736"/>
      <c r="C4" s="739"/>
      <c r="D4" s="25"/>
      <c r="E4" s="26" t="s">
        <v>205</v>
      </c>
      <c r="F4" s="26"/>
      <c r="G4" s="27"/>
      <c r="H4" s="27" t="s">
        <v>254</v>
      </c>
      <c r="I4" s="28" t="s">
        <v>206</v>
      </c>
      <c r="J4" s="28" t="s">
        <v>207</v>
      </c>
      <c r="K4" s="28" t="s">
        <v>208</v>
      </c>
      <c r="L4" s="28" t="s">
        <v>209</v>
      </c>
      <c r="M4" s="147" t="s">
        <v>210</v>
      </c>
      <c r="N4" s="147" t="s">
        <v>211</v>
      </c>
      <c r="O4" s="30" t="s">
        <v>21</v>
      </c>
      <c r="P4" s="143"/>
      <c r="Q4" s="148" t="s">
        <v>212</v>
      </c>
      <c r="R4" s="736"/>
      <c r="S4" s="772"/>
      <c r="T4" s="25"/>
      <c r="U4" s="26" t="s">
        <v>205</v>
      </c>
      <c r="V4" s="26"/>
      <c r="W4" s="27"/>
      <c r="X4" s="27" t="s">
        <v>254</v>
      </c>
      <c r="Y4" s="28" t="s">
        <v>206</v>
      </c>
      <c r="Z4" s="28" t="s">
        <v>207</v>
      </c>
      <c r="AA4" s="28" t="s">
        <v>208</v>
      </c>
      <c r="AB4" s="28" t="s">
        <v>209</v>
      </c>
      <c r="AC4" s="147" t="s">
        <v>210</v>
      </c>
      <c r="AD4" s="147" t="s">
        <v>211</v>
      </c>
      <c r="AE4" s="30" t="s">
        <v>21</v>
      </c>
      <c r="AF4" s="143"/>
      <c r="AG4" s="148" t="s">
        <v>212</v>
      </c>
      <c r="AH4" s="736"/>
      <c r="AI4" s="772"/>
      <c r="AJ4" s="25"/>
      <c r="AK4" s="26" t="s">
        <v>205</v>
      </c>
      <c r="AL4" s="26"/>
      <c r="AM4" s="27"/>
      <c r="AN4" s="27" t="s">
        <v>254</v>
      </c>
      <c r="AO4" s="28" t="s">
        <v>206</v>
      </c>
      <c r="AP4" s="28" t="s">
        <v>207</v>
      </c>
      <c r="AQ4" s="28" t="s">
        <v>208</v>
      </c>
      <c r="AR4" s="28" t="s">
        <v>209</v>
      </c>
      <c r="AS4" s="147" t="s">
        <v>210</v>
      </c>
      <c r="AT4" s="147" t="s">
        <v>211</v>
      </c>
      <c r="AU4" s="30" t="s">
        <v>21</v>
      </c>
      <c r="AV4" s="143"/>
      <c r="AW4" s="148" t="s">
        <v>212</v>
      </c>
      <c r="AX4" s="736"/>
      <c r="AY4" s="772"/>
      <c r="AZ4" s="25"/>
      <c r="BA4" s="26" t="s">
        <v>205</v>
      </c>
      <c r="BB4" s="26"/>
      <c r="BC4" s="27"/>
      <c r="BD4" s="27" t="s">
        <v>254</v>
      </c>
      <c r="BE4" s="28" t="s">
        <v>206</v>
      </c>
      <c r="BF4" s="28" t="s">
        <v>207</v>
      </c>
      <c r="BG4" s="28" t="s">
        <v>208</v>
      </c>
      <c r="BH4" s="28" t="s">
        <v>209</v>
      </c>
      <c r="BI4" s="147" t="s">
        <v>210</v>
      </c>
      <c r="BJ4" s="147" t="s">
        <v>211</v>
      </c>
      <c r="BK4" s="30" t="s">
        <v>21</v>
      </c>
      <c r="BL4" s="149"/>
      <c r="BM4" s="148" t="s">
        <v>212</v>
      </c>
      <c r="BN4" s="736"/>
      <c r="BO4" s="772"/>
      <c r="BP4" s="25"/>
      <c r="BQ4" s="26" t="s">
        <v>205</v>
      </c>
      <c r="BR4" s="26"/>
      <c r="BS4" s="27"/>
      <c r="BT4" s="27" t="s">
        <v>254</v>
      </c>
      <c r="BU4" s="28" t="s">
        <v>206</v>
      </c>
      <c r="BV4" s="28" t="s">
        <v>207</v>
      </c>
      <c r="BW4" s="28" t="s">
        <v>208</v>
      </c>
      <c r="BX4" s="28" t="s">
        <v>209</v>
      </c>
      <c r="BY4" s="147" t="s">
        <v>210</v>
      </c>
      <c r="BZ4" s="147" t="s">
        <v>211</v>
      </c>
      <c r="CA4" s="30" t="s">
        <v>21</v>
      </c>
      <c r="CB4" s="149"/>
      <c r="CC4" s="150" t="s">
        <v>212</v>
      </c>
      <c r="CD4" s="736"/>
      <c r="CE4" s="739"/>
      <c r="CF4" s="25"/>
      <c r="CG4" s="26" t="s">
        <v>205</v>
      </c>
      <c r="CH4" s="26"/>
      <c r="CI4" s="27"/>
      <c r="CJ4" s="27" t="s">
        <v>254</v>
      </c>
      <c r="CK4" s="28" t="s">
        <v>206</v>
      </c>
      <c r="CL4" s="28" t="s">
        <v>207</v>
      </c>
      <c r="CM4" s="28" t="s">
        <v>208</v>
      </c>
      <c r="CN4" s="28" t="s">
        <v>209</v>
      </c>
      <c r="CO4" s="147" t="s">
        <v>210</v>
      </c>
      <c r="CP4" s="147" t="s">
        <v>211</v>
      </c>
      <c r="CQ4" s="30" t="s">
        <v>21</v>
      </c>
      <c r="CR4" s="149"/>
      <c r="CS4" s="148" t="s">
        <v>212</v>
      </c>
      <c r="CT4" s="736"/>
      <c r="CU4" s="739"/>
      <c r="CV4" s="25"/>
      <c r="CW4" s="26" t="s">
        <v>205</v>
      </c>
      <c r="CX4" s="26"/>
      <c r="CY4" s="27"/>
      <c r="CZ4" s="27" t="s">
        <v>254</v>
      </c>
      <c r="DA4" s="28" t="s">
        <v>206</v>
      </c>
      <c r="DB4" s="28" t="s">
        <v>207</v>
      </c>
      <c r="DC4" s="28" t="s">
        <v>208</v>
      </c>
      <c r="DD4" s="28" t="s">
        <v>209</v>
      </c>
      <c r="DE4" s="147" t="s">
        <v>210</v>
      </c>
      <c r="DF4" s="147" t="s">
        <v>211</v>
      </c>
      <c r="DG4" s="30" t="s">
        <v>21</v>
      </c>
      <c r="DH4" s="149"/>
      <c r="DI4" s="148" t="s">
        <v>212</v>
      </c>
      <c r="DJ4" s="736"/>
      <c r="DK4" s="772"/>
      <c r="DL4" s="25"/>
      <c r="DM4" s="26" t="s">
        <v>205</v>
      </c>
      <c r="DN4" s="26"/>
      <c r="DO4" s="27"/>
      <c r="DP4" s="27" t="s">
        <v>254</v>
      </c>
      <c r="DQ4" s="28" t="s">
        <v>206</v>
      </c>
      <c r="DR4" s="28" t="s">
        <v>207</v>
      </c>
      <c r="DS4" s="28" t="s">
        <v>208</v>
      </c>
      <c r="DT4" s="28" t="s">
        <v>209</v>
      </c>
      <c r="DU4" s="147" t="s">
        <v>210</v>
      </c>
      <c r="DV4" s="147" t="s">
        <v>211</v>
      </c>
      <c r="DW4" s="30" t="s">
        <v>21</v>
      </c>
      <c r="DX4" s="149"/>
      <c r="DY4" s="150" t="s">
        <v>212</v>
      </c>
      <c r="DZ4" s="736"/>
      <c r="EA4" s="772"/>
      <c r="EB4" s="25"/>
      <c r="EC4" s="26" t="s">
        <v>205</v>
      </c>
      <c r="ED4" s="26"/>
      <c r="EE4" s="27"/>
      <c r="EF4" s="27" t="s">
        <v>254</v>
      </c>
      <c r="EG4" s="28" t="s">
        <v>206</v>
      </c>
      <c r="EH4" s="28" t="s">
        <v>207</v>
      </c>
      <c r="EI4" s="28" t="s">
        <v>208</v>
      </c>
      <c r="EJ4" s="28" t="s">
        <v>209</v>
      </c>
      <c r="EK4" s="147" t="s">
        <v>210</v>
      </c>
      <c r="EL4" s="147" t="s">
        <v>211</v>
      </c>
      <c r="EM4" s="30" t="s">
        <v>21</v>
      </c>
      <c r="EN4" s="149"/>
      <c r="EO4" s="148" t="s">
        <v>212</v>
      </c>
      <c r="ER4" s="170"/>
    </row>
    <row r="5" spans="1:253" s="14" customFormat="1" ht="16.899999999999999" customHeight="1">
      <c r="B5" s="736"/>
      <c r="C5" s="739"/>
      <c r="D5" s="28" t="s">
        <v>213</v>
      </c>
      <c r="E5" s="28" t="s">
        <v>214</v>
      </c>
      <c r="F5" s="28" t="s">
        <v>215</v>
      </c>
      <c r="G5" s="29" t="s">
        <v>216</v>
      </c>
      <c r="H5" s="29" t="s">
        <v>255</v>
      </c>
      <c r="I5" s="29"/>
      <c r="J5" s="29"/>
      <c r="K5" s="29"/>
      <c r="L5" s="29"/>
      <c r="M5" s="29"/>
      <c r="N5" s="29"/>
      <c r="O5" s="30"/>
      <c r="P5" s="143"/>
      <c r="Q5" s="148" t="s">
        <v>217</v>
      </c>
      <c r="R5" s="736"/>
      <c r="S5" s="772"/>
      <c r="T5" s="28" t="s">
        <v>213</v>
      </c>
      <c r="U5" s="28" t="s">
        <v>214</v>
      </c>
      <c r="V5" s="28" t="s">
        <v>215</v>
      </c>
      <c r="W5" s="29" t="s">
        <v>216</v>
      </c>
      <c r="X5" s="29" t="s">
        <v>255</v>
      </c>
      <c r="Y5" s="29"/>
      <c r="Z5" s="29"/>
      <c r="AA5" s="29"/>
      <c r="AB5" s="29"/>
      <c r="AC5" s="29"/>
      <c r="AD5" s="29"/>
      <c r="AE5" s="30"/>
      <c r="AF5" s="143"/>
      <c r="AG5" s="148" t="s">
        <v>217</v>
      </c>
      <c r="AH5" s="736"/>
      <c r="AI5" s="772"/>
      <c r="AJ5" s="28" t="s">
        <v>213</v>
      </c>
      <c r="AK5" s="28" t="s">
        <v>214</v>
      </c>
      <c r="AL5" s="28" t="s">
        <v>215</v>
      </c>
      <c r="AM5" s="29" t="s">
        <v>216</v>
      </c>
      <c r="AN5" s="29" t="s">
        <v>255</v>
      </c>
      <c r="AO5" s="29"/>
      <c r="AP5" s="29"/>
      <c r="AQ5" s="29"/>
      <c r="AR5" s="29"/>
      <c r="AS5" s="29"/>
      <c r="AT5" s="29"/>
      <c r="AU5" s="30"/>
      <c r="AV5" s="143"/>
      <c r="AW5" s="148" t="s">
        <v>217</v>
      </c>
      <c r="AX5" s="736"/>
      <c r="AY5" s="772"/>
      <c r="AZ5" s="28" t="s">
        <v>213</v>
      </c>
      <c r="BA5" s="28" t="s">
        <v>214</v>
      </c>
      <c r="BB5" s="28" t="s">
        <v>215</v>
      </c>
      <c r="BC5" s="29" t="s">
        <v>216</v>
      </c>
      <c r="BD5" s="29" t="s">
        <v>255</v>
      </c>
      <c r="BE5" s="29"/>
      <c r="BF5" s="29"/>
      <c r="BG5" s="29"/>
      <c r="BH5" s="29"/>
      <c r="BI5" s="29"/>
      <c r="BJ5" s="29"/>
      <c r="BK5" s="30"/>
      <c r="BL5" s="149"/>
      <c r="BM5" s="148" t="s">
        <v>217</v>
      </c>
      <c r="BN5" s="736"/>
      <c r="BO5" s="772"/>
      <c r="BP5" s="28" t="s">
        <v>213</v>
      </c>
      <c r="BQ5" s="28" t="s">
        <v>214</v>
      </c>
      <c r="BR5" s="28" t="s">
        <v>215</v>
      </c>
      <c r="BS5" s="29" t="s">
        <v>216</v>
      </c>
      <c r="BT5" s="29" t="s">
        <v>255</v>
      </c>
      <c r="BU5" s="29"/>
      <c r="BV5" s="29"/>
      <c r="BW5" s="29"/>
      <c r="BX5" s="29"/>
      <c r="BY5" s="29"/>
      <c r="BZ5" s="29"/>
      <c r="CA5" s="30"/>
      <c r="CB5" s="149"/>
      <c r="CC5" s="150" t="s">
        <v>217</v>
      </c>
      <c r="CD5" s="736"/>
      <c r="CE5" s="739"/>
      <c r="CF5" s="28" t="s">
        <v>213</v>
      </c>
      <c r="CG5" s="28" t="s">
        <v>214</v>
      </c>
      <c r="CH5" s="28" t="s">
        <v>215</v>
      </c>
      <c r="CI5" s="29" t="s">
        <v>216</v>
      </c>
      <c r="CJ5" s="29" t="s">
        <v>255</v>
      </c>
      <c r="CK5" s="29"/>
      <c r="CL5" s="29"/>
      <c r="CM5" s="29"/>
      <c r="CN5" s="29"/>
      <c r="CO5" s="29"/>
      <c r="CP5" s="29"/>
      <c r="CQ5" s="30"/>
      <c r="CR5" s="149"/>
      <c r="CS5" s="148" t="s">
        <v>217</v>
      </c>
      <c r="CT5" s="736"/>
      <c r="CU5" s="739"/>
      <c r="CV5" s="28" t="s">
        <v>213</v>
      </c>
      <c r="CW5" s="28" t="s">
        <v>214</v>
      </c>
      <c r="CX5" s="28" t="s">
        <v>215</v>
      </c>
      <c r="CY5" s="29" t="s">
        <v>216</v>
      </c>
      <c r="CZ5" s="29" t="s">
        <v>255</v>
      </c>
      <c r="DA5" s="29"/>
      <c r="DB5" s="29"/>
      <c r="DC5" s="29"/>
      <c r="DD5" s="29"/>
      <c r="DE5" s="29"/>
      <c r="DF5" s="29"/>
      <c r="DG5" s="30"/>
      <c r="DH5" s="149"/>
      <c r="DI5" s="148" t="s">
        <v>217</v>
      </c>
      <c r="DJ5" s="736"/>
      <c r="DK5" s="772"/>
      <c r="DL5" s="28" t="s">
        <v>213</v>
      </c>
      <c r="DM5" s="28" t="s">
        <v>214</v>
      </c>
      <c r="DN5" s="28" t="s">
        <v>215</v>
      </c>
      <c r="DO5" s="29" t="s">
        <v>216</v>
      </c>
      <c r="DP5" s="29" t="s">
        <v>255</v>
      </c>
      <c r="DQ5" s="29"/>
      <c r="DR5" s="29"/>
      <c r="DS5" s="29"/>
      <c r="DT5" s="29"/>
      <c r="DU5" s="29"/>
      <c r="DV5" s="29"/>
      <c r="DW5" s="30"/>
      <c r="DX5" s="149"/>
      <c r="DY5" s="150" t="s">
        <v>217</v>
      </c>
      <c r="DZ5" s="736"/>
      <c r="EA5" s="772"/>
      <c r="EB5" s="28" t="s">
        <v>213</v>
      </c>
      <c r="EC5" s="28" t="s">
        <v>214</v>
      </c>
      <c r="ED5" s="28" t="s">
        <v>215</v>
      </c>
      <c r="EE5" s="29" t="s">
        <v>216</v>
      </c>
      <c r="EF5" s="29" t="s">
        <v>255</v>
      </c>
      <c r="EG5" s="29"/>
      <c r="EH5" s="29"/>
      <c r="EI5" s="29"/>
      <c r="EJ5" s="29"/>
      <c r="EK5" s="29"/>
      <c r="EL5" s="29"/>
      <c r="EM5" s="30"/>
      <c r="EN5" s="149"/>
      <c r="EO5" s="148" t="s">
        <v>217</v>
      </c>
      <c r="ER5" s="170"/>
    </row>
    <row r="6" spans="1:253" s="14" customFormat="1" ht="16.899999999999999" customHeight="1" thickBot="1">
      <c r="B6" s="737"/>
      <c r="C6" s="740"/>
      <c r="D6" s="34" t="s">
        <v>26</v>
      </c>
      <c r="E6" s="34" t="s">
        <v>26</v>
      </c>
      <c r="F6" s="34" t="s">
        <v>26</v>
      </c>
      <c r="G6" s="34" t="s">
        <v>26</v>
      </c>
      <c r="H6" s="34" t="s">
        <v>25</v>
      </c>
      <c r="I6" s="34" t="s">
        <v>26</v>
      </c>
      <c r="J6" s="34" t="s">
        <v>26</v>
      </c>
      <c r="K6" s="34" t="s">
        <v>26</v>
      </c>
      <c r="L6" s="34" t="s">
        <v>26</v>
      </c>
      <c r="M6" s="34" t="s">
        <v>26</v>
      </c>
      <c r="N6" s="34" t="s">
        <v>26</v>
      </c>
      <c r="O6" s="35" t="s">
        <v>26</v>
      </c>
      <c r="P6" s="143"/>
      <c r="Q6" s="151" t="s">
        <v>26</v>
      </c>
      <c r="R6" s="737"/>
      <c r="S6" s="773"/>
      <c r="T6" s="34" t="s">
        <v>26</v>
      </c>
      <c r="U6" s="34" t="s">
        <v>26</v>
      </c>
      <c r="V6" s="34" t="s">
        <v>26</v>
      </c>
      <c r="W6" s="34" t="s">
        <v>26</v>
      </c>
      <c r="X6" s="34" t="s">
        <v>25</v>
      </c>
      <c r="Y6" s="34" t="s">
        <v>26</v>
      </c>
      <c r="Z6" s="34" t="s">
        <v>26</v>
      </c>
      <c r="AA6" s="34" t="s">
        <v>26</v>
      </c>
      <c r="AB6" s="34" t="s">
        <v>26</v>
      </c>
      <c r="AC6" s="34" t="s">
        <v>26</v>
      </c>
      <c r="AD6" s="34" t="s">
        <v>26</v>
      </c>
      <c r="AE6" s="35" t="s">
        <v>26</v>
      </c>
      <c r="AF6" s="143"/>
      <c r="AG6" s="151" t="s">
        <v>26</v>
      </c>
      <c r="AH6" s="737"/>
      <c r="AI6" s="773"/>
      <c r="AJ6" s="34" t="s">
        <v>26</v>
      </c>
      <c r="AK6" s="34" t="s">
        <v>26</v>
      </c>
      <c r="AL6" s="34" t="s">
        <v>26</v>
      </c>
      <c r="AM6" s="34" t="s">
        <v>26</v>
      </c>
      <c r="AN6" s="34" t="s">
        <v>25</v>
      </c>
      <c r="AO6" s="34" t="s">
        <v>26</v>
      </c>
      <c r="AP6" s="34" t="s">
        <v>26</v>
      </c>
      <c r="AQ6" s="34" t="s">
        <v>26</v>
      </c>
      <c r="AR6" s="34" t="s">
        <v>26</v>
      </c>
      <c r="AS6" s="34" t="s">
        <v>26</v>
      </c>
      <c r="AT6" s="34" t="s">
        <v>26</v>
      </c>
      <c r="AU6" s="35" t="s">
        <v>26</v>
      </c>
      <c r="AV6" s="143"/>
      <c r="AW6" s="151" t="s">
        <v>26</v>
      </c>
      <c r="AX6" s="737"/>
      <c r="AY6" s="773"/>
      <c r="AZ6" s="34" t="s">
        <v>26</v>
      </c>
      <c r="BA6" s="34" t="s">
        <v>26</v>
      </c>
      <c r="BB6" s="34" t="s">
        <v>26</v>
      </c>
      <c r="BC6" s="34" t="s">
        <v>26</v>
      </c>
      <c r="BD6" s="34" t="s">
        <v>25</v>
      </c>
      <c r="BE6" s="34" t="s">
        <v>26</v>
      </c>
      <c r="BF6" s="34" t="s">
        <v>26</v>
      </c>
      <c r="BG6" s="34" t="s">
        <v>26</v>
      </c>
      <c r="BH6" s="34" t="s">
        <v>26</v>
      </c>
      <c r="BI6" s="34" t="s">
        <v>26</v>
      </c>
      <c r="BJ6" s="34" t="s">
        <v>26</v>
      </c>
      <c r="BK6" s="35" t="s">
        <v>26</v>
      </c>
      <c r="BL6" s="149"/>
      <c r="BM6" s="151" t="s">
        <v>26</v>
      </c>
      <c r="BN6" s="737"/>
      <c r="BO6" s="773"/>
      <c r="BP6" s="34" t="s">
        <v>26</v>
      </c>
      <c r="BQ6" s="34" t="s">
        <v>26</v>
      </c>
      <c r="BR6" s="34" t="s">
        <v>26</v>
      </c>
      <c r="BS6" s="34" t="s">
        <v>26</v>
      </c>
      <c r="BT6" s="34" t="s">
        <v>25</v>
      </c>
      <c r="BU6" s="34" t="s">
        <v>26</v>
      </c>
      <c r="BV6" s="34" t="s">
        <v>26</v>
      </c>
      <c r="BW6" s="34" t="s">
        <v>26</v>
      </c>
      <c r="BX6" s="34" t="s">
        <v>26</v>
      </c>
      <c r="BY6" s="34" t="s">
        <v>26</v>
      </c>
      <c r="BZ6" s="34" t="s">
        <v>26</v>
      </c>
      <c r="CA6" s="35" t="s">
        <v>26</v>
      </c>
      <c r="CB6" s="149"/>
      <c r="CC6" s="152" t="s">
        <v>26</v>
      </c>
      <c r="CD6" s="737"/>
      <c r="CE6" s="740"/>
      <c r="CF6" s="34" t="s">
        <v>26</v>
      </c>
      <c r="CG6" s="34" t="s">
        <v>26</v>
      </c>
      <c r="CH6" s="34" t="s">
        <v>26</v>
      </c>
      <c r="CI6" s="34" t="s">
        <v>26</v>
      </c>
      <c r="CJ6" s="34" t="s">
        <v>25</v>
      </c>
      <c r="CK6" s="34" t="s">
        <v>26</v>
      </c>
      <c r="CL6" s="34" t="s">
        <v>26</v>
      </c>
      <c r="CM6" s="34" t="s">
        <v>26</v>
      </c>
      <c r="CN6" s="34" t="s">
        <v>26</v>
      </c>
      <c r="CO6" s="34" t="s">
        <v>26</v>
      </c>
      <c r="CP6" s="34" t="s">
        <v>26</v>
      </c>
      <c r="CQ6" s="30" t="s">
        <v>26</v>
      </c>
      <c r="CR6" s="149"/>
      <c r="CS6" s="151" t="s">
        <v>26</v>
      </c>
      <c r="CT6" s="737"/>
      <c r="CU6" s="740"/>
      <c r="CV6" s="34" t="s">
        <v>26</v>
      </c>
      <c r="CW6" s="34" t="s">
        <v>26</v>
      </c>
      <c r="CX6" s="34" t="s">
        <v>26</v>
      </c>
      <c r="CY6" s="34" t="s">
        <v>26</v>
      </c>
      <c r="CZ6" s="34" t="s">
        <v>25</v>
      </c>
      <c r="DA6" s="34" t="s">
        <v>26</v>
      </c>
      <c r="DB6" s="34" t="s">
        <v>26</v>
      </c>
      <c r="DC6" s="34" t="s">
        <v>26</v>
      </c>
      <c r="DD6" s="34" t="s">
        <v>26</v>
      </c>
      <c r="DE6" s="34" t="s">
        <v>26</v>
      </c>
      <c r="DF6" s="34" t="s">
        <v>26</v>
      </c>
      <c r="DG6" s="35" t="s">
        <v>26</v>
      </c>
      <c r="DH6" s="149"/>
      <c r="DI6" s="151" t="s">
        <v>26</v>
      </c>
      <c r="DJ6" s="737"/>
      <c r="DK6" s="773"/>
      <c r="DL6" s="34" t="s">
        <v>26</v>
      </c>
      <c r="DM6" s="34" t="s">
        <v>26</v>
      </c>
      <c r="DN6" s="34" t="s">
        <v>26</v>
      </c>
      <c r="DO6" s="34" t="s">
        <v>26</v>
      </c>
      <c r="DP6" s="34" t="s">
        <v>25</v>
      </c>
      <c r="DQ6" s="34" t="s">
        <v>26</v>
      </c>
      <c r="DR6" s="34" t="s">
        <v>26</v>
      </c>
      <c r="DS6" s="34" t="s">
        <v>26</v>
      </c>
      <c r="DT6" s="34" t="s">
        <v>26</v>
      </c>
      <c r="DU6" s="34" t="s">
        <v>26</v>
      </c>
      <c r="DV6" s="34" t="s">
        <v>26</v>
      </c>
      <c r="DW6" s="171" t="s">
        <v>26</v>
      </c>
      <c r="DX6" s="149"/>
      <c r="DY6" s="152" t="s">
        <v>26</v>
      </c>
      <c r="DZ6" s="737"/>
      <c r="EA6" s="773"/>
      <c r="EB6" s="34" t="s">
        <v>26</v>
      </c>
      <c r="EC6" s="34" t="s">
        <v>26</v>
      </c>
      <c r="ED6" s="34" t="s">
        <v>26</v>
      </c>
      <c r="EE6" s="34" t="s">
        <v>26</v>
      </c>
      <c r="EF6" s="34" t="s">
        <v>25</v>
      </c>
      <c r="EG6" s="34" t="s">
        <v>26</v>
      </c>
      <c r="EH6" s="34" t="s">
        <v>26</v>
      </c>
      <c r="EI6" s="34" t="s">
        <v>26</v>
      </c>
      <c r="EJ6" s="34" t="s">
        <v>26</v>
      </c>
      <c r="EK6" s="34" t="s">
        <v>26</v>
      </c>
      <c r="EL6" s="34" t="s">
        <v>26</v>
      </c>
      <c r="EM6" s="35" t="s">
        <v>26</v>
      </c>
      <c r="EN6" s="149"/>
      <c r="EO6" s="151" t="s">
        <v>26</v>
      </c>
      <c r="ER6" s="170"/>
    </row>
    <row r="7" spans="1:253" ht="17.100000000000001" customHeight="1">
      <c r="A7" s="38"/>
      <c r="B7" s="125" t="s">
        <v>27</v>
      </c>
      <c r="C7" s="40" t="s">
        <v>28</v>
      </c>
      <c r="D7" s="41">
        <v>1861.46</v>
      </c>
      <c r="E7" s="41">
        <v>267.88</v>
      </c>
      <c r="F7" s="41">
        <v>64.39</v>
      </c>
      <c r="G7" s="41">
        <v>2193.73</v>
      </c>
      <c r="H7" s="41">
        <v>0.23</v>
      </c>
      <c r="I7" s="41">
        <v>347.37</v>
      </c>
      <c r="J7" s="41">
        <v>88.47</v>
      </c>
      <c r="K7" s="41">
        <v>643.68999999999994</v>
      </c>
      <c r="L7" s="41">
        <v>125.01</v>
      </c>
      <c r="M7" s="41">
        <v>21.92</v>
      </c>
      <c r="N7" s="41">
        <v>191.67</v>
      </c>
      <c r="O7" s="70">
        <v>3612.09</v>
      </c>
      <c r="P7" s="143"/>
      <c r="Q7" s="172">
        <v>3662.1000000000004</v>
      </c>
      <c r="R7" s="125" t="s">
        <v>27</v>
      </c>
      <c r="S7" s="173" t="s">
        <v>28</v>
      </c>
      <c r="T7" s="41">
        <v>3378.5400000000004</v>
      </c>
      <c r="U7" s="41">
        <v>400.63</v>
      </c>
      <c r="V7" s="41">
        <v>312.14999999999998</v>
      </c>
      <c r="W7" s="41">
        <v>4091.3200000000006</v>
      </c>
      <c r="X7" s="41">
        <v>7.47</v>
      </c>
      <c r="Y7" s="41">
        <v>506.75</v>
      </c>
      <c r="Z7" s="41">
        <v>173.72</v>
      </c>
      <c r="AA7" s="41">
        <v>1263.5</v>
      </c>
      <c r="AB7" s="41">
        <v>55.169999999999995</v>
      </c>
      <c r="AC7" s="41">
        <v>1.22</v>
      </c>
      <c r="AD7" s="41">
        <v>444.60999999999996</v>
      </c>
      <c r="AE7" s="70">
        <v>6543.7600000000011</v>
      </c>
      <c r="AF7" s="143"/>
      <c r="AG7" s="172">
        <v>7066.7100000000009</v>
      </c>
      <c r="AH7" s="125" t="s">
        <v>27</v>
      </c>
      <c r="AI7" s="173" t="s">
        <v>28</v>
      </c>
      <c r="AJ7" s="41">
        <v>226.14999999999998</v>
      </c>
      <c r="AK7" s="41">
        <v>88.72</v>
      </c>
      <c r="AL7" s="41">
        <v>78.72</v>
      </c>
      <c r="AM7" s="41">
        <v>393.59000000000003</v>
      </c>
      <c r="AN7" s="41">
        <v>1.65</v>
      </c>
      <c r="AO7" s="41">
        <v>43.68</v>
      </c>
      <c r="AP7" s="41">
        <v>46.44</v>
      </c>
      <c r="AQ7" s="41">
        <v>195.12</v>
      </c>
      <c r="AR7" s="41">
        <v>10.18</v>
      </c>
      <c r="AS7" s="41">
        <v>0</v>
      </c>
      <c r="AT7" s="41">
        <v>149.19</v>
      </c>
      <c r="AU7" s="70">
        <v>839.85</v>
      </c>
      <c r="AV7" s="143"/>
      <c r="AW7" s="172">
        <v>969.19</v>
      </c>
      <c r="AX7" s="125" t="s">
        <v>27</v>
      </c>
      <c r="AY7" s="173" t="s">
        <v>28</v>
      </c>
      <c r="AZ7" s="41">
        <v>5466.15</v>
      </c>
      <c r="BA7" s="41">
        <v>757.23</v>
      </c>
      <c r="BB7" s="41">
        <v>455.26</v>
      </c>
      <c r="BC7" s="41">
        <v>6678.6399999999994</v>
      </c>
      <c r="BD7" s="41">
        <v>9.35</v>
      </c>
      <c r="BE7" s="41">
        <v>897.8</v>
      </c>
      <c r="BF7" s="41">
        <v>308.63</v>
      </c>
      <c r="BG7" s="41">
        <v>2102.31</v>
      </c>
      <c r="BH7" s="41">
        <v>190.36</v>
      </c>
      <c r="BI7" s="41">
        <v>23.14</v>
      </c>
      <c r="BJ7" s="41">
        <v>785.47</v>
      </c>
      <c r="BK7" s="70">
        <v>10995.7</v>
      </c>
      <c r="BL7" s="143"/>
      <c r="BM7" s="172">
        <v>11698</v>
      </c>
      <c r="BN7" s="125" t="s">
        <v>27</v>
      </c>
      <c r="BO7" s="173" t="s">
        <v>28</v>
      </c>
      <c r="BP7" s="41">
        <v>1214.1899999999998</v>
      </c>
      <c r="BQ7" s="41">
        <v>240.42999999999998</v>
      </c>
      <c r="BR7" s="41">
        <v>516.12</v>
      </c>
      <c r="BS7" s="41">
        <v>1970.7399999999998</v>
      </c>
      <c r="BT7" s="41">
        <v>69.959999999999994</v>
      </c>
      <c r="BU7" s="41">
        <v>525.58000000000004</v>
      </c>
      <c r="BV7" s="41">
        <v>820.16</v>
      </c>
      <c r="BW7" s="41">
        <v>996.23</v>
      </c>
      <c r="BX7" s="41">
        <v>29.6</v>
      </c>
      <c r="BY7" s="41">
        <v>0</v>
      </c>
      <c r="BZ7" s="41">
        <v>578.61</v>
      </c>
      <c r="CA7" s="70">
        <v>4990.880000000001</v>
      </c>
      <c r="CB7" s="143"/>
      <c r="CC7" s="172">
        <v>10045.000000000002</v>
      </c>
      <c r="CD7" s="125" t="s">
        <v>27</v>
      </c>
      <c r="CE7" s="40" t="s">
        <v>28</v>
      </c>
      <c r="CF7" s="41">
        <v>0</v>
      </c>
      <c r="CG7" s="41">
        <v>0</v>
      </c>
      <c r="CH7" s="41">
        <v>0</v>
      </c>
      <c r="CI7" s="41">
        <v>0</v>
      </c>
      <c r="CJ7" s="41">
        <v>0</v>
      </c>
      <c r="CK7" s="41">
        <v>0</v>
      </c>
      <c r="CL7" s="41">
        <v>0</v>
      </c>
      <c r="CM7" s="41">
        <v>0</v>
      </c>
      <c r="CN7" s="41">
        <v>0</v>
      </c>
      <c r="CO7" s="41">
        <v>0</v>
      </c>
      <c r="CP7" s="69">
        <v>0</v>
      </c>
      <c r="CQ7" s="70">
        <v>0</v>
      </c>
      <c r="CR7" s="143"/>
      <c r="CS7" s="172">
        <v>0</v>
      </c>
      <c r="CT7" s="125" t="s">
        <v>27</v>
      </c>
      <c r="CU7" s="40" t="s">
        <v>28</v>
      </c>
      <c r="CV7" s="41">
        <v>0</v>
      </c>
      <c r="CW7" s="41">
        <v>0</v>
      </c>
      <c r="CX7" s="41">
        <v>0</v>
      </c>
      <c r="CY7" s="41">
        <v>0</v>
      </c>
      <c r="CZ7" s="41">
        <v>0</v>
      </c>
      <c r="DA7" s="41">
        <v>0</v>
      </c>
      <c r="DB7" s="41">
        <v>0</v>
      </c>
      <c r="DC7" s="41">
        <v>0</v>
      </c>
      <c r="DD7" s="41">
        <v>0</v>
      </c>
      <c r="DE7" s="41">
        <v>0</v>
      </c>
      <c r="DF7" s="41">
        <v>0</v>
      </c>
      <c r="DG7" s="174">
        <v>0</v>
      </c>
      <c r="DH7" s="143"/>
      <c r="DI7" s="172">
        <v>0</v>
      </c>
      <c r="DJ7" s="125" t="s">
        <v>27</v>
      </c>
      <c r="DK7" s="173" t="s">
        <v>28</v>
      </c>
      <c r="DL7" s="41">
        <v>0</v>
      </c>
      <c r="DM7" s="41">
        <v>0</v>
      </c>
      <c r="DN7" s="41">
        <v>0</v>
      </c>
      <c r="DO7" s="41">
        <v>0</v>
      </c>
      <c r="DP7" s="41">
        <v>0</v>
      </c>
      <c r="DQ7" s="41">
        <v>0</v>
      </c>
      <c r="DR7" s="41">
        <v>0</v>
      </c>
      <c r="DS7" s="41">
        <v>0</v>
      </c>
      <c r="DT7" s="41">
        <v>0</v>
      </c>
      <c r="DU7" s="41">
        <v>0</v>
      </c>
      <c r="DV7" s="69">
        <v>0</v>
      </c>
      <c r="DW7" s="175">
        <v>0</v>
      </c>
      <c r="DX7" s="143"/>
      <c r="DY7" s="172">
        <v>0</v>
      </c>
      <c r="DZ7" s="125" t="s">
        <v>27</v>
      </c>
      <c r="EA7" s="173" t="s">
        <v>28</v>
      </c>
      <c r="EB7" s="41">
        <v>6680.3399999999992</v>
      </c>
      <c r="EC7" s="41">
        <v>997.66</v>
      </c>
      <c r="ED7" s="41">
        <v>971.38</v>
      </c>
      <c r="EE7" s="41">
        <v>8649.3799999999992</v>
      </c>
      <c r="EF7" s="41">
        <v>79.309999999999988</v>
      </c>
      <c r="EG7" s="41">
        <v>1423.38</v>
      </c>
      <c r="EH7" s="41">
        <v>1128.79</v>
      </c>
      <c r="EI7" s="41">
        <v>3098.54</v>
      </c>
      <c r="EJ7" s="41">
        <v>219.96</v>
      </c>
      <c r="EK7" s="41">
        <v>23.14</v>
      </c>
      <c r="EL7" s="41">
        <v>1364.08</v>
      </c>
      <c r="EM7" s="70">
        <v>15986.580000000002</v>
      </c>
      <c r="EN7" s="143"/>
      <c r="EO7" s="172">
        <v>21743.000000000004</v>
      </c>
      <c r="EP7" s="126"/>
      <c r="EQ7" s="127"/>
      <c r="ER7" s="176"/>
      <c r="ES7" s="127"/>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c r="IR7" s="43"/>
      <c r="IS7" s="43"/>
    </row>
    <row r="8" spans="1:253" ht="17.100000000000001" customHeight="1">
      <c r="A8" s="38"/>
      <c r="B8" s="128" t="s">
        <v>174</v>
      </c>
      <c r="C8" s="44" t="s">
        <v>175</v>
      </c>
      <c r="D8" s="45">
        <v>891.73191417053897</v>
      </c>
      <c r="E8" s="45">
        <v>114.35543973713411</v>
      </c>
      <c r="F8" s="45">
        <v>138.56185149409217</v>
      </c>
      <c r="G8" s="45">
        <v>1144.6492054017654</v>
      </c>
      <c r="H8" s="45">
        <v>0</v>
      </c>
      <c r="I8" s="45">
        <v>132.8485028752076</v>
      </c>
      <c r="J8" s="45">
        <v>57.531227713656634</v>
      </c>
      <c r="K8" s="45">
        <v>399.48</v>
      </c>
      <c r="L8" s="45">
        <v>16.52</v>
      </c>
      <c r="M8" s="45">
        <v>0</v>
      </c>
      <c r="N8" s="45">
        <v>156.88946739412273</v>
      </c>
      <c r="O8" s="46">
        <v>1907.9184033847523</v>
      </c>
      <c r="P8" s="143"/>
      <c r="Q8" s="177">
        <v>1957.7557128617934</v>
      </c>
      <c r="R8" s="128" t="s">
        <v>174</v>
      </c>
      <c r="S8" s="178" t="s">
        <v>175</v>
      </c>
      <c r="T8" s="45">
        <v>1154.7222949163477</v>
      </c>
      <c r="U8" s="45">
        <v>119.77446184309588</v>
      </c>
      <c r="V8" s="45">
        <v>334.37796037279759</v>
      </c>
      <c r="W8" s="45">
        <v>1608.8747171322411</v>
      </c>
      <c r="X8" s="45">
        <v>0</v>
      </c>
      <c r="Y8" s="45">
        <v>187.60383965985179</v>
      </c>
      <c r="Z8" s="45">
        <v>114.14876695228514</v>
      </c>
      <c r="AA8" s="45">
        <v>711.89</v>
      </c>
      <c r="AB8" s="45">
        <v>9.42</v>
      </c>
      <c r="AC8" s="45">
        <v>0</v>
      </c>
      <c r="AD8" s="45">
        <v>270.13449516600463</v>
      </c>
      <c r="AE8" s="46">
        <v>2902.0718189103823</v>
      </c>
      <c r="AF8" s="143"/>
      <c r="AG8" s="177">
        <v>3231.4520823734101</v>
      </c>
      <c r="AH8" s="128" t="s">
        <v>174</v>
      </c>
      <c r="AI8" s="178" t="s">
        <v>175</v>
      </c>
      <c r="AJ8" s="45">
        <v>54.255047275741141</v>
      </c>
      <c r="AK8" s="45">
        <v>12.293596026754864</v>
      </c>
      <c r="AL8" s="45">
        <v>32.595042827372232</v>
      </c>
      <c r="AM8" s="45">
        <v>99.143686129868229</v>
      </c>
      <c r="AN8" s="45">
        <v>0</v>
      </c>
      <c r="AO8" s="45">
        <v>20.859453776693496</v>
      </c>
      <c r="AP8" s="45">
        <v>5.9026828910209863</v>
      </c>
      <c r="AQ8" s="45">
        <v>60.1</v>
      </c>
      <c r="AR8" s="45">
        <v>0.35</v>
      </c>
      <c r="AS8" s="45">
        <v>0</v>
      </c>
      <c r="AT8" s="45">
        <v>20.457316080533577</v>
      </c>
      <c r="AU8" s="46">
        <v>206.81313887811629</v>
      </c>
      <c r="AV8" s="143"/>
      <c r="AW8" s="177">
        <v>277.79437644212862</v>
      </c>
      <c r="AX8" s="128" t="s">
        <v>174</v>
      </c>
      <c r="AY8" s="178" t="s">
        <v>175</v>
      </c>
      <c r="AZ8" s="45">
        <v>2100.7092563626279</v>
      </c>
      <c r="BA8" s="45">
        <v>246.42349760698485</v>
      </c>
      <c r="BB8" s="45">
        <v>505.53485469426198</v>
      </c>
      <c r="BC8" s="45">
        <v>2852.6676086638745</v>
      </c>
      <c r="BD8" s="45">
        <v>0</v>
      </c>
      <c r="BE8" s="45">
        <v>341.31179631175291</v>
      </c>
      <c r="BF8" s="45">
        <v>177.58267755696275</v>
      </c>
      <c r="BG8" s="45">
        <v>1171.4699999999998</v>
      </c>
      <c r="BH8" s="45">
        <v>26.29</v>
      </c>
      <c r="BI8" s="45">
        <v>0</v>
      </c>
      <c r="BJ8" s="45">
        <v>447.48127864066089</v>
      </c>
      <c r="BK8" s="46">
        <v>5016.8033611732508</v>
      </c>
      <c r="BL8" s="143"/>
      <c r="BM8" s="177">
        <v>5467.0021716773326</v>
      </c>
      <c r="BN8" s="128" t="s">
        <v>174</v>
      </c>
      <c r="BO8" s="178" t="s">
        <v>175</v>
      </c>
      <c r="BP8" s="45">
        <v>62.715147067096865</v>
      </c>
      <c r="BQ8" s="45">
        <v>13.916618110168402</v>
      </c>
      <c r="BR8" s="45">
        <v>13.676734230808115</v>
      </c>
      <c r="BS8" s="45">
        <v>90.308499408073374</v>
      </c>
      <c r="BT8" s="45">
        <v>0</v>
      </c>
      <c r="BU8" s="45">
        <v>58.134114908224078</v>
      </c>
      <c r="BV8" s="45">
        <v>99.013295611086733</v>
      </c>
      <c r="BW8" s="45">
        <v>61.05</v>
      </c>
      <c r="BX8" s="45">
        <v>1.1299999999999999</v>
      </c>
      <c r="BY8" s="45">
        <v>0</v>
      </c>
      <c r="BZ8" s="45">
        <v>93.028147869906689</v>
      </c>
      <c r="CA8" s="46">
        <v>402.66405779729092</v>
      </c>
      <c r="CB8" s="143"/>
      <c r="CC8" s="177">
        <v>727.99923385809382</v>
      </c>
      <c r="CD8" s="128" t="s">
        <v>174</v>
      </c>
      <c r="CE8" s="44" t="s">
        <v>175</v>
      </c>
      <c r="CF8" s="45">
        <v>0</v>
      </c>
      <c r="CG8" s="45">
        <v>0</v>
      </c>
      <c r="CH8" s="45">
        <v>0</v>
      </c>
      <c r="CI8" s="45">
        <v>0</v>
      </c>
      <c r="CJ8" s="45">
        <v>0</v>
      </c>
      <c r="CK8" s="45">
        <v>0</v>
      </c>
      <c r="CL8" s="45">
        <v>0</v>
      </c>
      <c r="CM8" s="45">
        <v>0</v>
      </c>
      <c r="CN8" s="45">
        <v>0</v>
      </c>
      <c r="CO8" s="45">
        <v>0</v>
      </c>
      <c r="CP8" s="45">
        <v>0</v>
      </c>
      <c r="CQ8" s="46">
        <v>0</v>
      </c>
      <c r="CR8" s="143"/>
      <c r="CS8" s="177">
        <v>0</v>
      </c>
      <c r="CT8" s="128" t="s">
        <v>174</v>
      </c>
      <c r="CU8" s="44" t="s">
        <v>175</v>
      </c>
      <c r="CV8" s="45">
        <v>0</v>
      </c>
      <c r="CW8" s="45">
        <v>0</v>
      </c>
      <c r="CX8" s="45">
        <v>0</v>
      </c>
      <c r="CY8" s="45">
        <v>0</v>
      </c>
      <c r="CZ8" s="45">
        <v>0</v>
      </c>
      <c r="DA8" s="45">
        <v>0</v>
      </c>
      <c r="DB8" s="45">
        <v>0</v>
      </c>
      <c r="DC8" s="45">
        <v>0</v>
      </c>
      <c r="DD8" s="45">
        <v>0</v>
      </c>
      <c r="DE8" s="45">
        <v>0</v>
      </c>
      <c r="DF8" s="45">
        <v>0</v>
      </c>
      <c r="DG8" s="46">
        <v>0</v>
      </c>
      <c r="DH8" s="143"/>
      <c r="DI8" s="177">
        <v>0</v>
      </c>
      <c r="DJ8" s="128" t="s">
        <v>174</v>
      </c>
      <c r="DK8" s="178" t="s">
        <v>175</v>
      </c>
      <c r="DL8" s="41">
        <v>0</v>
      </c>
      <c r="DM8" s="41">
        <v>0</v>
      </c>
      <c r="DN8" s="41">
        <v>0</v>
      </c>
      <c r="DO8" s="41">
        <v>0</v>
      </c>
      <c r="DP8" s="41">
        <v>0</v>
      </c>
      <c r="DQ8" s="41">
        <v>0</v>
      </c>
      <c r="DR8" s="41">
        <v>0</v>
      </c>
      <c r="DS8" s="41">
        <v>0</v>
      </c>
      <c r="DT8" s="41">
        <v>0</v>
      </c>
      <c r="DU8" s="41">
        <v>0</v>
      </c>
      <c r="DV8" s="45">
        <v>0</v>
      </c>
      <c r="DW8" s="179">
        <v>0</v>
      </c>
      <c r="DX8" s="143"/>
      <c r="DY8" s="177">
        <v>0</v>
      </c>
      <c r="DZ8" s="128" t="s">
        <v>174</v>
      </c>
      <c r="EA8" s="178" t="s">
        <v>175</v>
      </c>
      <c r="EB8" s="45">
        <v>2163.4244034297249</v>
      </c>
      <c r="EC8" s="45">
        <v>260.34011571715325</v>
      </c>
      <c r="ED8" s="45">
        <v>519.21158892507015</v>
      </c>
      <c r="EE8" s="45">
        <v>2942.9761080719481</v>
      </c>
      <c r="EF8" s="45">
        <v>0</v>
      </c>
      <c r="EG8" s="45">
        <v>399.44591121997701</v>
      </c>
      <c r="EH8" s="45">
        <v>276.59597316804945</v>
      </c>
      <c r="EI8" s="45">
        <v>1232.5199999999998</v>
      </c>
      <c r="EJ8" s="45">
        <v>27.419999999999998</v>
      </c>
      <c r="EK8" s="45">
        <v>0</v>
      </c>
      <c r="EL8" s="45">
        <v>540.50942651056755</v>
      </c>
      <c r="EM8" s="46">
        <v>5419.467418970542</v>
      </c>
      <c r="EN8" s="143"/>
      <c r="EO8" s="177">
        <v>6195.0014055354259</v>
      </c>
      <c r="EP8" s="43"/>
      <c r="EQ8" s="43"/>
      <c r="ER8" s="176"/>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row>
    <row r="9" spans="1:253" ht="17.100000000000001" customHeight="1">
      <c r="A9" s="38"/>
      <c r="B9" s="78" t="s">
        <v>33</v>
      </c>
      <c r="C9" s="44" t="s">
        <v>34</v>
      </c>
      <c r="D9" s="45">
        <v>185.64000000000004</v>
      </c>
      <c r="E9" s="45">
        <v>23.130000000000006</v>
      </c>
      <c r="F9" s="45">
        <v>2.84</v>
      </c>
      <c r="G9" s="45">
        <v>211.61000000000004</v>
      </c>
      <c r="H9" s="45">
        <v>0</v>
      </c>
      <c r="I9" s="45">
        <v>28.63000000000001</v>
      </c>
      <c r="J9" s="45">
        <v>8.3099999999999987</v>
      </c>
      <c r="K9" s="45">
        <v>64.92</v>
      </c>
      <c r="L9" s="45">
        <v>9.8399999999999981</v>
      </c>
      <c r="M9" s="45">
        <v>0</v>
      </c>
      <c r="N9" s="45">
        <v>31.069999999999997</v>
      </c>
      <c r="O9" s="46">
        <v>354.38000000000005</v>
      </c>
      <c r="P9" s="157"/>
      <c r="Q9" s="177">
        <v>360.00000000000006</v>
      </c>
      <c r="R9" s="78" t="s">
        <v>33</v>
      </c>
      <c r="S9" s="178" t="s">
        <v>34</v>
      </c>
      <c r="T9" s="45">
        <v>1137.799999999999</v>
      </c>
      <c r="U9" s="45">
        <v>105.89000000000004</v>
      </c>
      <c r="V9" s="45">
        <v>41.09</v>
      </c>
      <c r="W9" s="45">
        <v>1284.7799999999991</v>
      </c>
      <c r="X9" s="45">
        <v>0.41000000000000003</v>
      </c>
      <c r="Y9" s="45">
        <v>195.43000000000015</v>
      </c>
      <c r="Z9" s="45">
        <v>95.640000000000043</v>
      </c>
      <c r="AA9" s="45">
        <v>402.18</v>
      </c>
      <c r="AB9" s="45">
        <v>37.819999999999993</v>
      </c>
      <c r="AC9" s="45">
        <v>0.33</v>
      </c>
      <c r="AD9" s="45">
        <v>138.87999999999997</v>
      </c>
      <c r="AE9" s="46">
        <v>2155.4699999999993</v>
      </c>
      <c r="AF9" s="157"/>
      <c r="AG9" s="177">
        <v>2329.1199999999994</v>
      </c>
      <c r="AH9" s="78" t="s">
        <v>33</v>
      </c>
      <c r="AI9" s="178" t="s">
        <v>34</v>
      </c>
      <c r="AJ9" s="45">
        <v>34.86</v>
      </c>
      <c r="AK9" s="45">
        <v>3.95</v>
      </c>
      <c r="AL9" s="45">
        <v>2.95</v>
      </c>
      <c r="AM9" s="45">
        <v>41.760000000000005</v>
      </c>
      <c r="AN9" s="45">
        <v>0</v>
      </c>
      <c r="AO9" s="45">
        <v>15.690000000000001</v>
      </c>
      <c r="AP9" s="45">
        <v>16.68</v>
      </c>
      <c r="AQ9" s="45">
        <v>18.34</v>
      </c>
      <c r="AR9" s="45">
        <v>0.88</v>
      </c>
      <c r="AS9" s="45">
        <v>0</v>
      </c>
      <c r="AT9" s="45">
        <v>4.6500000000000004</v>
      </c>
      <c r="AU9" s="46">
        <v>98</v>
      </c>
      <c r="AV9" s="157"/>
      <c r="AW9" s="177">
        <v>106.88</v>
      </c>
      <c r="AX9" s="78" t="s">
        <v>33</v>
      </c>
      <c r="AY9" s="178" t="s">
        <v>34</v>
      </c>
      <c r="AZ9" s="45">
        <v>1358.299999999999</v>
      </c>
      <c r="BA9" s="45">
        <v>132.97000000000003</v>
      </c>
      <c r="BB9" s="45">
        <v>46.88000000000001</v>
      </c>
      <c r="BC9" s="45">
        <v>1538.1499999999992</v>
      </c>
      <c r="BD9" s="45">
        <v>0.41000000000000003</v>
      </c>
      <c r="BE9" s="45">
        <v>239.75000000000017</v>
      </c>
      <c r="BF9" s="45">
        <v>120.63000000000005</v>
      </c>
      <c r="BG9" s="45">
        <v>485.44</v>
      </c>
      <c r="BH9" s="45">
        <v>48.539999999999992</v>
      </c>
      <c r="BI9" s="45">
        <v>0.33</v>
      </c>
      <c r="BJ9" s="45">
        <v>174.59999999999994</v>
      </c>
      <c r="BK9" s="46">
        <v>2607.8499999999995</v>
      </c>
      <c r="BL9" s="157"/>
      <c r="BM9" s="177">
        <v>2795.9999999999995</v>
      </c>
      <c r="BN9" s="78" t="s">
        <v>33</v>
      </c>
      <c r="BO9" s="178" t="s">
        <v>34</v>
      </c>
      <c r="BP9" s="45">
        <v>529.61999999999966</v>
      </c>
      <c r="BQ9" s="45">
        <v>143.65000000000012</v>
      </c>
      <c r="BR9" s="45">
        <v>288.55000000000007</v>
      </c>
      <c r="BS9" s="45">
        <v>961.81999999999982</v>
      </c>
      <c r="BT9" s="45">
        <v>7.38</v>
      </c>
      <c r="BU9" s="45">
        <v>197.69999999999996</v>
      </c>
      <c r="BV9" s="45">
        <v>129.08000000000001</v>
      </c>
      <c r="BW9" s="45">
        <v>360.5999999999998</v>
      </c>
      <c r="BX9" s="45">
        <v>18.270000000000007</v>
      </c>
      <c r="BY9" s="45">
        <v>100.09000000000002</v>
      </c>
      <c r="BZ9" s="45">
        <v>221.93</v>
      </c>
      <c r="CA9" s="46">
        <v>1996.8699999999994</v>
      </c>
      <c r="CB9" s="157"/>
      <c r="CC9" s="177">
        <v>4415</v>
      </c>
      <c r="CD9" s="78" t="s">
        <v>33</v>
      </c>
      <c r="CE9" s="44" t="s">
        <v>34</v>
      </c>
      <c r="CF9" s="45">
        <v>0</v>
      </c>
      <c r="CG9" s="45">
        <v>0</v>
      </c>
      <c r="CH9" s="45">
        <v>0</v>
      </c>
      <c r="CI9" s="45">
        <v>0</v>
      </c>
      <c r="CJ9" s="45">
        <v>0</v>
      </c>
      <c r="CK9" s="45">
        <v>0</v>
      </c>
      <c r="CL9" s="45">
        <v>0</v>
      </c>
      <c r="CM9" s="45">
        <v>0</v>
      </c>
      <c r="CN9" s="45">
        <v>0</v>
      </c>
      <c r="CO9" s="45">
        <v>0</v>
      </c>
      <c r="CP9" s="45">
        <v>0</v>
      </c>
      <c r="CQ9" s="46">
        <v>0</v>
      </c>
      <c r="CR9" s="157"/>
      <c r="CS9" s="177">
        <v>0</v>
      </c>
      <c r="CT9" s="78" t="s">
        <v>33</v>
      </c>
      <c r="CU9" s="44" t="s">
        <v>34</v>
      </c>
      <c r="CV9" s="45">
        <v>0</v>
      </c>
      <c r="CW9" s="45">
        <v>0</v>
      </c>
      <c r="CX9" s="45">
        <v>0</v>
      </c>
      <c r="CY9" s="45">
        <v>0</v>
      </c>
      <c r="CZ9" s="45">
        <v>0</v>
      </c>
      <c r="DA9" s="45">
        <v>0</v>
      </c>
      <c r="DB9" s="45">
        <v>0</v>
      </c>
      <c r="DC9" s="45">
        <v>0</v>
      </c>
      <c r="DD9" s="45">
        <v>0</v>
      </c>
      <c r="DE9" s="45">
        <v>0</v>
      </c>
      <c r="DF9" s="45">
        <v>0</v>
      </c>
      <c r="DG9" s="46">
        <v>0</v>
      </c>
      <c r="DH9" s="157"/>
      <c r="DI9" s="177">
        <v>0</v>
      </c>
      <c r="DJ9" s="78" t="s">
        <v>33</v>
      </c>
      <c r="DK9" s="178" t="s">
        <v>34</v>
      </c>
      <c r="DL9" s="41">
        <v>0</v>
      </c>
      <c r="DM9" s="41">
        <v>0</v>
      </c>
      <c r="DN9" s="41">
        <v>0</v>
      </c>
      <c r="DO9" s="41">
        <v>0</v>
      </c>
      <c r="DP9" s="41">
        <v>0</v>
      </c>
      <c r="DQ9" s="41">
        <v>0</v>
      </c>
      <c r="DR9" s="41">
        <v>0</v>
      </c>
      <c r="DS9" s="41">
        <v>0</v>
      </c>
      <c r="DT9" s="41">
        <v>0</v>
      </c>
      <c r="DU9" s="41">
        <v>0</v>
      </c>
      <c r="DV9" s="45">
        <v>0</v>
      </c>
      <c r="DW9" s="46">
        <v>0</v>
      </c>
      <c r="DX9" s="157"/>
      <c r="DY9" s="177">
        <v>0</v>
      </c>
      <c r="DZ9" s="78" t="s">
        <v>33</v>
      </c>
      <c r="EA9" s="178" t="s">
        <v>34</v>
      </c>
      <c r="EB9" s="45">
        <v>1887.9199999999987</v>
      </c>
      <c r="EC9" s="45">
        <v>276.62000000000012</v>
      </c>
      <c r="ED9" s="45">
        <v>335.43000000000006</v>
      </c>
      <c r="EE9" s="45">
        <v>2499.9699999999993</v>
      </c>
      <c r="EF9" s="45">
        <v>7.79</v>
      </c>
      <c r="EG9" s="45">
        <v>437.45000000000016</v>
      </c>
      <c r="EH9" s="45">
        <v>249.71000000000006</v>
      </c>
      <c r="EI9" s="45">
        <v>846.03999999999974</v>
      </c>
      <c r="EJ9" s="45">
        <v>66.81</v>
      </c>
      <c r="EK9" s="45">
        <v>100.42000000000002</v>
      </c>
      <c r="EL9" s="45">
        <v>396.53</v>
      </c>
      <c r="EM9" s="46">
        <v>4604.7199999999993</v>
      </c>
      <c r="EN9" s="157"/>
      <c r="EO9" s="177">
        <v>7210.9999999999991</v>
      </c>
      <c r="EP9" s="43"/>
      <c r="EQ9" s="43"/>
      <c r="ER9" s="176"/>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row>
    <row r="10" spans="1:253" ht="17.100000000000001" customHeight="1">
      <c r="A10" s="38"/>
      <c r="B10" s="78" t="s">
        <v>35</v>
      </c>
      <c r="C10" s="44" t="s">
        <v>36</v>
      </c>
      <c r="D10" s="45">
        <v>57.89</v>
      </c>
      <c r="E10" s="45">
        <v>15.91</v>
      </c>
      <c r="F10" s="45">
        <v>1.43</v>
      </c>
      <c r="G10" s="45">
        <v>75.23</v>
      </c>
      <c r="H10" s="45">
        <v>0.02</v>
      </c>
      <c r="I10" s="45">
        <v>11.75</v>
      </c>
      <c r="J10" s="45">
        <v>0.78</v>
      </c>
      <c r="K10" s="45">
        <v>26.52</v>
      </c>
      <c r="L10" s="45">
        <v>2.5299999999999998</v>
      </c>
      <c r="M10" s="45">
        <v>0</v>
      </c>
      <c r="N10" s="45">
        <v>12.1</v>
      </c>
      <c r="O10" s="46">
        <v>128.93</v>
      </c>
      <c r="P10" s="143"/>
      <c r="Q10" s="177">
        <v>132.11000000000001</v>
      </c>
      <c r="R10" s="78" t="s">
        <v>35</v>
      </c>
      <c r="S10" s="178" t="s">
        <v>36</v>
      </c>
      <c r="T10" s="45">
        <v>985.19</v>
      </c>
      <c r="U10" s="45">
        <v>123.03</v>
      </c>
      <c r="V10" s="45">
        <v>64.41</v>
      </c>
      <c r="W10" s="45">
        <v>1172.6300000000001</v>
      </c>
      <c r="X10" s="45">
        <v>0</v>
      </c>
      <c r="Y10" s="45">
        <v>110.08</v>
      </c>
      <c r="Z10" s="45">
        <v>46.52</v>
      </c>
      <c r="AA10" s="45">
        <v>411.69</v>
      </c>
      <c r="AB10" s="45">
        <v>29.04</v>
      </c>
      <c r="AC10" s="45">
        <v>0</v>
      </c>
      <c r="AD10" s="45">
        <v>129.14000000000007</v>
      </c>
      <c r="AE10" s="46">
        <v>1899.1000000000001</v>
      </c>
      <c r="AF10" s="143"/>
      <c r="AG10" s="177">
        <v>2013.2900000000002</v>
      </c>
      <c r="AH10" s="78" t="s">
        <v>35</v>
      </c>
      <c r="AI10" s="178" t="s">
        <v>36</v>
      </c>
      <c r="AJ10" s="45">
        <v>15.34</v>
      </c>
      <c r="AK10" s="45">
        <v>2.92</v>
      </c>
      <c r="AL10" s="45">
        <v>22.39</v>
      </c>
      <c r="AM10" s="45">
        <v>40.65</v>
      </c>
      <c r="AN10" s="45">
        <v>0</v>
      </c>
      <c r="AO10" s="45">
        <v>5.72</v>
      </c>
      <c r="AP10" s="45">
        <v>3.73</v>
      </c>
      <c r="AQ10" s="45">
        <v>14.83</v>
      </c>
      <c r="AR10" s="45">
        <v>0.36</v>
      </c>
      <c r="AS10" s="45">
        <v>0</v>
      </c>
      <c r="AT10" s="45">
        <v>4.1500000000000004</v>
      </c>
      <c r="AU10" s="46">
        <v>69.439999999999984</v>
      </c>
      <c r="AV10" s="143"/>
      <c r="AW10" s="177">
        <v>74.999999999999986</v>
      </c>
      <c r="AX10" s="78" t="s">
        <v>35</v>
      </c>
      <c r="AY10" s="178" t="s">
        <v>36</v>
      </c>
      <c r="AZ10" s="45">
        <v>1058.42</v>
      </c>
      <c r="BA10" s="45">
        <v>141.85999999999999</v>
      </c>
      <c r="BB10" s="45">
        <v>88.23</v>
      </c>
      <c r="BC10" s="45">
        <v>1288.51</v>
      </c>
      <c r="BD10" s="45">
        <v>0.02</v>
      </c>
      <c r="BE10" s="45">
        <v>127.55</v>
      </c>
      <c r="BF10" s="45">
        <v>51.03</v>
      </c>
      <c r="BG10" s="45">
        <v>453.03999999999996</v>
      </c>
      <c r="BH10" s="45">
        <v>31.93</v>
      </c>
      <c r="BI10" s="45">
        <v>0</v>
      </c>
      <c r="BJ10" s="45">
        <v>145.3900000000001</v>
      </c>
      <c r="BK10" s="46">
        <v>2097.4700000000003</v>
      </c>
      <c r="BL10" s="143"/>
      <c r="BM10" s="177">
        <v>2220.4</v>
      </c>
      <c r="BN10" s="78" t="s">
        <v>35</v>
      </c>
      <c r="BO10" s="178" t="s">
        <v>36</v>
      </c>
      <c r="BP10" s="45">
        <v>502.63</v>
      </c>
      <c r="BQ10" s="45">
        <v>92.99</v>
      </c>
      <c r="BR10" s="45">
        <v>155.80000000000001</v>
      </c>
      <c r="BS10" s="45">
        <v>751.42000000000007</v>
      </c>
      <c r="BT10" s="45">
        <v>6.21</v>
      </c>
      <c r="BU10" s="45">
        <v>201.13</v>
      </c>
      <c r="BV10" s="45">
        <v>111.61</v>
      </c>
      <c r="BW10" s="45">
        <v>442.59</v>
      </c>
      <c r="BX10" s="45">
        <v>3.62</v>
      </c>
      <c r="BY10" s="45">
        <v>0</v>
      </c>
      <c r="BZ10" s="45">
        <v>131.20999999999998</v>
      </c>
      <c r="CA10" s="46">
        <v>1647.79</v>
      </c>
      <c r="CB10" s="143"/>
      <c r="CC10" s="177">
        <v>4379.5999999999894</v>
      </c>
      <c r="CD10" s="78" t="s">
        <v>35</v>
      </c>
      <c r="CE10" s="44" t="s">
        <v>36</v>
      </c>
      <c r="CF10" s="45">
        <v>0</v>
      </c>
      <c r="CG10" s="45">
        <v>0</v>
      </c>
      <c r="CH10" s="45">
        <v>0</v>
      </c>
      <c r="CI10" s="45">
        <v>0</v>
      </c>
      <c r="CJ10" s="45">
        <v>0</v>
      </c>
      <c r="CK10" s="45">
        <v>0</v>
      </c>
      <c r="CL10" s="45">
        <v>0</v>
      </c>
      <c r="CM10" s="45">
        <v>0</v>
      </c>
      <c r="CN10" s="45">
        <v>0</v>
      </c>
      <c r="CO10" s="45">
        <v>0</v>
      </c>
      <c r="CP10" s="45">
        <v>0</v>
      </c>
      <c r="CQ10" s="46">
        <v>0</v>
      </c>
      <c r="CR10" s="143"/>
      <c r="CS10" s="177">
        <v>0</v>
      </c>
      <c r="CT10" s="78" t="s">
        <v>35</v>
      </c>
      <c r="CU10" s="44" t="s">
        <v>36</v>
      </c>
      <c r="CV10" s="45">
        <v>0</v>
      </c>
      <c r="CW10" s="45">
        <v>0</v>
      </c>
      <c r="CX10" s="45">
        <v>0</v>
      </c>
      <c r="CY10" s="45">
        <v>0</v>
      </c>
      <c r="CZ10" s="45">
        <v>0</v>
      </c>
      <c r="DA10" s="45">
        <v>0</v>
      </c>
      <c r="DB10" s="45">
        <v>0</v>
      </c>
      <c r="DC10" s="45">
        <v>0</v>
      </c>
      <c r="DD10" s="45">
        <v>0</v>
      </c>
      <c r="DE10" s="45">
        <v>0</v>
      </c>
      <c r="DF10" s="45">
        <v>0</v>
      </c>
      <c r="DG10" s="46">
        <v>0</v>
      </c>
      <c r="DH10" s="143"/>
      <c r="DI10" s="177">
        <v>0</v>
      </c>
      <c r="DJ10" s="78" t="s">
        <v>35</v>
      </c>
      <c r="DK10" s="178" t="s">
        <v>36</v>
      </c>
      <c r="DL10" s="45">
        <v>0</v>
      </c>
      <c r="DM10" s="45">
        <v>0</v>
      </c>
      <c r="DN10" s="45">
        <v>0</v>
      </c>
      <c r="DO10" s="45">
        <v>0</v>
      </c>
      <c r="DP10" s="45">
        <v>0</v>
      </c>
      <c r="DQ10" s="45">
        <v>0</v>
      </c>
      <c r="DR10" s="45">
        <v>0</v>
      </c>
      <c r="DS10" s="45">
        <v>0</v>
      </c>
      <c r="DT10" s="45">
        <v>0</v>
      </c>
      <c r="DU10" s="45">
        <v>0</v>
      </c>
      <c r="DV10" s="45">
        <v>0</v>
      </c>
      <c r="DW10" s="46">
        <v>0</v>
      </c>
      <c r="DX10" s="143"/>
      <c r="DY10" s="177">
        <v>0</v>
      </c>
      <c r="DZ10" s="78" t="s">
        <v>35</v>
      </c>
      <c r="EA10" s="178" t="s">
        <v>36</v>
      </c>
      <c r="EB10" s="45">
        <v>1561.0500000000002</v>
      </c>
      <c r="EC10" s="45">
        <v>234.84999999999997</v>
      </c>
      <c r="ED10" s="45">
        <v>244.03000000000003</v>
      </c>
      <c r="EE10" s="45">
        <v>2039.93</v>
      </c>
      <c r="EF10" s="45">
        <v>6.2299999999999995</v>
      </c>
      <c r="EG10" s="45">
        <v>328.68</v>
      </c>
      <c r="EH10" s="45">
        <v>162.63999999999999</v>
      </c>
      <c r="EI10" s="45">
        <v>895.62999999999988</v>
      </c>
      <c r="EJ10" s="45">
        <v>35.549999999999997</v>
      </c>
      <c r="EK10" s="45">
        <v>0</v>
      </c>
      <c r="EL10" s="45">
        <v>276.60000000000008</v>
      </c>
      <c r="EM10" s="46">
        <v>3745.2599999999998</v>
      </c>
      <c r="EN10" s="143"/>
      <c r="EO10" s="177">
        <v>6599.9999999999891</v>
      </c>
      <c r="EP10" s="43"/>
      <c r="EQ10" s="43"/>
      <c r="ER10" s="176"/>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row>
    <row r="11" spans="1:253" ht="17.100000000000001" customHeight="1">
      <c r="A11" s="38"/>
      <c r="B11" s="754" t="s">
        <v>37</v>
      </c>
      <c r="C11" s="129" t="s">
        <v>38</v>
      </c>
      <c r="D11" s="48">
        <v>202.9</v>
      </c>
      <c r="E11" s="48">
        <v>29.52</v>
      </c>
      <c r="F11" s="48">
        <v>15.27</v>
      </c>
      <c r="G11" s="48">
        <v>247.69000000000003</v>
      </c>
      <c r="H11" s="48">
        <v>1.41</v>
      </c>
      <c r="I11" s="48">
        <v>30.74</v>
      </c>
      <c r="J11" s="48">
        <v>8.3800000000000008</v>
      </c>
      <c r="K11" s="48">
        <v>84.6</v>
      </c>
      <c r="L11" s="48">
        <v>6.62</v>
      </c>
      <c r="M11" s="48">
        <v>0</v>
      </c>
      <c r="N11" s="48">
        <v>42.67</v>
      </c>
      <c r="O11" s="49">
        <v>422.11000000000007</v>
      </c>
      <c r="P11" s="143"/>
      <c r="Q11" s="180">
        <v>435.50000000000006</v>
      </c>
      <c r="R11" s="754" t="s">
        <v>37</v>
      </c>
      <c r="S11" s="181" t="s">
        <v>38</v>
      </c>
      <c r="T11" s="48">
        <v>827.53</v>
      </c>
      <c r="U11" s="48">
        <v>111.51</v>
      </c>
      <c r="V11" s="48">
        <v>239.91</v>
      </c>
      <c r="W11" s="48">
        <v>1178.95</v>
      </c>
      <c r="X11" s="48">
        <v>6.54</v>
      </c>
      <c r="Y11" s="48">
        <v>122.86</v>
      </c>
      <c r="Z11" s="48">
        <v>46.46</v>
      </c>
      <c r="AA11" s="48">
        <v>409.09</v>
      </c>
      <c r="AB11" s="48">
        <v>6.25</v>
      </c>
      <c r="AC11" s="48">
        <v>0</v>
      </c>
      <c r="AD11" s="48">
        <v>121.83000000000001</v>
      </c>
      <c r="AE11" s="49">
        <v>1891.9799999999998</v>
      </c>
      <c r="AF11" s="143"/>
      <c r="AG11" s="180">
        <v>2039.1</v>
      </c>
      <c r="AH11" s="754" t="s">
        <v>37</v>
      </c>
      <c r="AI11" s="181" t="s">
        <v>38</v>
      </c>
      <c r="AJ11" s="48">
        <v>0</v>
      </c>
      <c r="AK11" s="48">
        <v>0</v>
      </c>
      <c r="AL11" s="48">
        <v>0</v>
      </c>
      <c r="AM11" s="48">
        <v>0</v>
      </c>
      <c r="AN11" s="48">
        <v>0</v>
      </c>
      <c r="AO11" s="48">
        <v>0</v>
      </c>
      <c r="AP11" s="48">
        <v>1.7</v>
      </c>
      <c r="AQ11" s="48">
        <v>4.47</v>
      </c>
      <c r="AR11" s="48">
        <v>0</v>
      </c>
      <c r="AS11" s="48">
        <v>0</v>
      </c>
      <c r="AT11" s="48">
        <v>20.96</v>
      </c>
      <c r="AU11" s="49">
        <v>27.130000000000003</v>
      </c>
      <c r="AV11" s="143"/>
      <c r="AW11" s="180">
        <v>27.500000000000004</v>
      </c>
      <c r="AX11" s="754" t="s">
        <v>37</v>
      </c>
      <c r="AY11" s="181" t="s">
        <v>38</v>
      </c>
      <c r="AZ11" s="48">
        <v>1030.43</v>
      </c>
      <c r="BA11" s="48">
        <v>141.03</v>
      </c>
      <c r="BB11" s="48">
        <v>255.18</v>
      </c>
      <c r="BC11" s="48">
        <v>1426.64</v>
      </c>
      <c r="BD11" s="48">
        <v>7.95</v>
      </c>
      <c r="BE11" s="48">
        <v>153.6</v>
      </c>
      <c r="BF11" s="48">
        <v>56.540000000000006</v>
      </c>
      <c r="BG11" s="48">
        <v>498.15999999999997</v>
      </c>
      <c r="BH11" s="48">
        <v>12.870000000000001</v>
      </c>
      <c r="BI11" s="48">
        <v>0</v>
      </c>
      <c r="BJ11" s="48">
        <v>185.46</v>
      </c>
      <c r="BK11" s="49">
        <v>2341.2199999999998</v>
      </c>
      <c r="BL11" s="143"/>
      <c r="BM11" s="180">
        <v>2502.1</v>
      </c>
      <c r="BN11" s="754" t="s">
        <v>37</v>
      </c>
      <c r="BO11" s="181" t="s">
        <v>38</v>
      </c>
      <c r="BP11" s="48">
        <v>26.47</v>
      </c>
      <c r="BQ11" s="48">
        <v>13.36</v>
      </c>
      <c r="BR11" s="48">
        <v>24.33</v>
      </c>
      <c r="BS11" s="48">
        <v>64.16</v>
      </c>
      <c r="BT11" s="48">
        <v>0.65</v>
      </c>
      <c r="BU11" s="48">
        <v>22.6</v>
      </c>
      <c r="BV11" s="48">
        <v>21.55</v>
      </c>
      <c r="BW11" s="48">
        <v>33.549999999999997</v>
      </c>
      <c r="BX11" s="48">
        <v>0</v>
      </c>
      <c r="BY11" s="48">
        <v>0</v>
      </c>
      <c r="BZ11" s="48">
        <v>6.78</v>
      </c>
      <c r="CA11" s="49">
        <v>149.29</v>
      </c>
      <c r="CB11" s="143"/>
      <c r="CC11" s="180">
        <v>243.89999999999998</v>
      </c>
      <c r="CD11" s="754" t="s">
        <v>37</v>
      </c>
      <c r="CE11" s="129" t="s">
        <v>38</v>
      </c>
      <c r="CF11" s="48">
        <v>0</v>
      </c>
      <c r="CG11" s="48">
        <v>0</v>
      </c>
      <c r="CH11" s="48">
        <v>0</v>
      </c>
      <c r="CI11" s="48">
        <v>0</v>
      </c>
      <c r="CJ11" s="48">
        <v>0</v>
      </c>
      <c r="CK11" s="48">
        <v>0</v>
      </c>
      <c r="CL11" s="48">
        <v>0</v>
      </c>
      <c r="CM11" s="48">
        <v>0</v>
      </c>
      <c r="CN11" s="48">
        <v>0</v>
      </c>
      <c r="CO11" s="48">
        <v>0</v>
      </c>
      <c r="CP11" s="48">
        <v>0</v>
      </c>
      <c r="CQ11" s="182">
        <v>0</v>
      </c>
      <c r="CR11" s="143"/>
      <c r="CS11" s="180">
        <v>0</v>
      </c>
      <c r="CT11" s="754" t="s">
        <v>37</v>
      </c>
      <c r="CU11" s="129" t="s">
        <v>38</v>
      </c>
      <c r="CV11" s="48">
        <v>0</v>
      </c>
      <c r="CW11" s="48">
        <v>0</v>
      </c>
      <c r="CX11" s="48">
        <v>0</v>
      </c>
      <c r="CY11" s="48">
        <v>0</v>
      </c>
      <c r="CZ11" s="48">
        <v>0</v>
      </c>
      <c r="DA11" s="48">
        <v>0</v>
      </c>
      <c r="DB11" s="48">
        <v>0</v>
      </c>
      <c r="DC11" s="48">
        <v>0</v>
      </c>
      <c r="DD11" s="48">
        <v>0</v>
      </c>
      <c r="DE11" s="48">
        <v>0</v>
      </c>
      <c r="DF11" s="48">
        <v>0</v>
      </c>
      <c r="DG11" s="182">
        <v>0</v>
      </c>
      <c r="DH11" s="143"/>
      <c r="DI11" s="180">
        <v>0</v>
      </c>
      <c r="DJ11" s="754" t="s">
        <v>37</v>
      </c>
      <c r="DK11" s="181" t="s">
        <v>38</v>
      </c>
      <c r="DL11" s="48">
        <v>0</v>
      </c>
      <c r="DM11" s="48">
        <v>0</v>
      </c>
      <c r="DN11" s="48">
        <v>0</v>
      </c>
      <c r="DO11" s="48">
        <v>0</v>
      </c>
      <c r="DP11" s="48">
        <v>0</v>
      </c>
      <c r="DQ11" s="48">
        <v>0</v>
      </c>
      <c r="DR11" s="48">
        <v>0</v>
      </c>
      <c r="DS11" s="48">
        <v>0</v>
      </c>
      <c r="DT11" s="48">
        <v>0</v>
      </c>
      <c r="DU11" s="48">
        <v>0</v>
      </c>
      <c r="DV11" s="48">
        <v>0</v>
      </c>
      <c r="DW11" s="49">
        <v>0</v>
      </c>
      <c r="DX11" s="183"/>
      <c r="DY11" s="180">
        <v>0</v>
      </c>
      <c r="DZ11" s="754" t="s">
        <v>37</v>
      </c>
      <c r="EA11" s="181" t="s">
        <v>38</v>
      </c>
      <c r="EB11" s="48">
        <v>1056.9000000000001</v>
      </c>
      <c r="EC11" s="48">
        <v>154.38999999999999</v>
      </c>
      <c r="ED11" s="48">
        <v>279.51</v>
      </c>
      <c r="EE11" s="48">
        <v>1490.8</v>
      </c>
      <c r="EF11" s="48">
        <v>8.6</v>
      </c>
      <c r="EG11" s="48">
        <v>176.2</v>
      </c>
      <c r="EH11" s="48">
        <v>78.09</v>
      </c>
      <c r="EI11" s="48">
        <v>531.70999999999992</v>
      </c>
      <c r="EJ11" s="48">
        <v>12.870000000000001</v>
      </c>
      <c r="EK11" s="48">
        <v>0</v>
      </c>
      <c r="EL11" s="48">
        <v>192.24</v>
      </c>
      <c r="EM11" s="49">
        <v>2490.5099999999993</v>
      </c>
      <c r="EN11" s="143"/>
      <c r="EO11" s="180">
        <v>2745.9999999999991</v>
      </c>
      <c r="EP11" s="43"/>
      <c r="EQ11" s="43"/>
      <c r="ER11" s="176"/>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row>
    <row r="12" spans="1:253" ht="17.100000000000001" customHeight="1">
      <c r="A12" s="38"/>
      <c r="B12" s="752"/>
      <c r="C12" s="129" t="s">
        <v>39</v>
      </c>
      <c r="D12" s="48">
        <v>0</v>
      </c>
      <c r="E12" s="48">
        <v>0</v>
      </c>
      <c r="F12" s="48">
        <v>0</v>
      </c>
      <c r="G12" s="48">
        <v>0</v>
      </c>
      <c r="H12" s="48">
        <v>0</v>
      </c>
      <c r="I12" s="48">
        <v>0</v>
      </c>
      <c r="J12" s="48">
        <v>0</v>
      </c>
      <c r="K12" s="48">
        <v>0</v>
      </c>
      <c r="L12" s="48">
        <v>0</v>
      </c>
      <c r="M12" s="48">
        <v>0</v>
      </c>
      <c r="N12" s="48">
        <v>0</v>
      </c>
      <c r="O12" s="49">
        <v>0</v>
      </c>
      <c r="P12" s="143"/>
      <c r="Q12" s="180">
        <v>0</v>
      </c>
      <c r="R12" s="752"/>
      <c r="S12" s="181" t="s">
        <v>39</v>
      </c>
      <c r="T12" s="48">
        <v>417.51</v>
      </c>
      <c r="U12" s="48">
        <v>62.1</v>
      </c>
      <c r="V12" s="48">
        <v>280.26</v>
      </c>
      <c r="W12" s="48">
        <v>759.87</v>
      </c>
      <c r="X12" s="48">
        <v>0.99</v>
      </c>
      <c r="Y12" s="48">
        <v>63.06</v>
      </c>
      <c r="Z12" s="48">
        <v>21.94</v>
      </c>
      <c r="AA12" s="48">
        <v>222.65</v>
      </c>
      <c r="AB12" s="48">
        <v>4.3</v>
      </c>
      <c r="AC12" s="48">
        <v>0</v>
      </c>
      <c r="AD12" s="48">
        <v>103.97</v>
      </c>
      <c r="AE12" s="49">
        <v>1176.7800000000002</v>
      </c>
      <c r="AF12" s="143"/>
      <c r="AG12" s="180">
        <v>1234.6000000000001</v>
      </c>
      <c r="AH12" s="752"/>
      <c r="AI12" s="181" t="s">
        <v>39</v>
      </c>
      <c r="AJ12" s="48">
        <v>10.64</v>
      </c>
      <c r="AK12" s="48">
        <v>3.05</v>
      </c>
      <c r="AL12" s="48">
        <v>5.34</v>
      </c>
      <c r="AM12" s="48">
        <v>19.03</v>
      </c>
      <c r="AN12" s="48">
        <v>0</v>
      </c>
      <c r="AO12" s="48">
        <v>2.19</v>
      </c>
      <c r="AP12" s="48">
        <v>2.56</v>
      </c>
      <c r="AQ12" s="48">
        <v>22.74</v>
      </c>
      <c r="AR12" s="48">
        <v>0.81</v>
      </c>
      <c r="AS12" s="48">
        <v>0</v>
      </c>
      <c r="AT12" s="48">
        <v>24.18</v>
      </c>
      <c r="AU12" s="49">
        <v>71.509999999999991</v>
      </c>
      <c r="AV12" s="143"/>
      <c r="AW12" s="180">
        <v>73.399999999999991</v>
      </c>
      <c r="AX12" s="752"/>
      <c r="AY12" s="181" t="s">
        <v>39</v>
      </c>
      <c r="AZ12" s="48">
        <v>428.15</v>
      </c>
      <c r="BA12" s="48">
        <v>65.150000000000006</v>
      </c>
      <c r="BB12" s="48">
        <v>285.59999999999997</v>
      </c>
      <c r="BC12" s="48">
        <v>778.89999999999986</v>
      </c>
      <c r="BD12" s="48">
        <v>0.99</v>
      </c>
      <c r="BE12" s="48">
        <v>65.25</v>
      </c>
      <c r="BF12" s="48">
        <v>24.5</v>
      </c>
      <c r="BG12" s="48">
        <v>245.39000000000001</v>
      </c>
      <c r="BH12" s="48">
        <v>5.1099999999999994</v>
      </c>
      <c r="BI12" s="48">
        <v>0</v>
      </c>
      <c r="BJ12" s="48">
        <v>128.15</v>
      </c>
      <c r="BK12" s="49">
        <v>1248.29</v>
      </c>
      <c r="BL12" s="143"/>
      <c r="BM12" s="180">
        <v>1308</v>
      </c>
      <c r="BN12" s="752"/>
      <c r="BO12" s="181" t="s">
        <v>39</v>
      </c>
      <c r="BP12" s="48">
        <v>45.74</v>
      </c>
      <c r="BQ12" s="48">
        <v>9.0500000000000007</v>
      </c>
      <c r="BR12" s="48">
        <v>35.21</v>
      </c>
      <c r="BS12" s="48">
        <v>90</v>
      </c>
      <c r="BT12" s="48">
        <v>0.03</v>
      </c>
      <c r="BU12" s="48">
        <v>32.1</v>
      </c>
      <c r="BV12" s="48">
        <v>22.76</v>
      </c>
      <c r="BW12" s="48">
        <v>57.77</v>
      </c>
      <c r="BX12" s="48">
        <v>0.5</v>
      </c>
      <c r="BY12" s="48">
        <v>0</v>
      </c>
      <c r="BZ12" s="48">
        <v>45.48</v>
      </c>
      <c r="CA12" s="49">
        <v>248.64</v>
      </c>
      <c r="CB12" s="143"/>
      <c r="CC12" s="180">
        <v>494</v>
      </c>
      <c r="CD12" s="752"/>
      <c r="CE12" s="129" t="s">
        <v>39</v>
      </c>
      <c r="CF12" s="48">
        <v>0</v>
      </c>
      <c r="CG12" s="48">
        <v>0</v>
      </c>
      <c r="CH12" s="48">
        <v>0</v>
      </c>
      <c r="CI12" s="48">
        <v>0</v>
      </c>
      <c r="CJ12" s="48">
        <v>0</v>
      </c>
      <c r="CK12" s="48">
        <v>0</v>
      </c>
      <c r="CL12" s="48">
        <v>0</v>
      </c>
      <c r="CM12" s="48">
        <v>0</v>
      </c>
      <c r="CN12" s="48">
        <v>0</v>
      </c>
      <c r="CO12" s="48">
        <v>0</v>
      </c>
      <c r="CP12" s="48">
        <v>0</v>
      </c>
      <c r="CQ12" s="182">
        <v>0</v>
      </c>
      <c r="CR12" s="143"/>
      <c r="CS12" s="180">
        <v>0</v>
      </c>
      <c r="CT12" s="752"/>
      <c r="CU12" s="129" t="s">
        <v>39</v>
      </c>
      <c r="CV12" s="48">
        <v>0</v>
      </c>
      <c r="CW12" s="48">
        <v>0</v>
      </c>
      <c r="CX12" s="48">
        <v>0</v>
      </c>
      <c r="CY12" s="48">
        <v>0</v>
      </c>
      <c r="CZ12" s="48">
        <v>0</v>
      </c>
      <c r="DA12" s="48">
        <v>0</v>
      </c>
      <c r="DB12" s="48">
        <v>0</v>
      </c>
      <c r="DC12" s="48">
        <v>0</v>
      </c>
      <c r="DD12" s="48">
        <v>0</v>
      </c>
      <c r="DE12" s="48">
        <v>0</v>
      </c>
      <c r="DF12" s="48">
        <v>0</v>
      </c>
      <c r="DG12" s="49">
        <v>0</v>
      </c>
      <c r="DH12" s="143"/>
      <c r="DI12" s="180">
        <v>0</v>
      </c>
      <c r="DJ12" s="752"/>
      <c r="DK12" s="181" t="s">
        <v>39</v>
      </c>
      <c r="DL12" s="48">
        <v>0</v>
      </c>
      <c r="DM12" s="48">
        <v>0</v>
      </c>
      <c r="DN12" s="48">
        <v>0</v>
      </c>
      <c r="DO12" s="48">
        <v>0</v>
      </c>
      <c r="DP12" s="48">
        <v>0</v>
      </c>
      <c r="DQ12" s="48">
        <v>0</v>
      </c>
      <c r="DR12" s="48">
        <v>0</v>
      </c>
      <c r="DS12" s="48">
        <v>0</v>
      </c>
      <c r="DT12" s="48">
        <v>0</v>
      </c>
      <c r="DU12" s="48">
        <v>0</v>
      </c>
      <c r="DV12" s="48">
        <v>0</v>
      </c>
      <c r="DW12" s="49">
        <v>0</v>
      </c>
      <c r="DX12" s="143"/>
      <c r="DY12" s="180">
        <v>0</v>
      </c>
      <c r="DZ12" s="752"/>
      <c r="EA12" s="181" t="s">
        <v>39</v>
      </c>
      <c r="EB12" s="48">
        <v>473.89</v>
      </c>
      <c r="EC12" s="48">
        <v>74.2</v>
      </c>
      <c r="ED12" s="48">
        <v>320.80999999999995</v>
      </c>
      <c r="EE12" s="48">
        <v>868.9</v>
      </c>
      <c r="EF12" s="48">
        <v>1.02</v>
      </c>
      <c r="EG12" s="48">
        <v>97.35</v>
      </c>
      <c r="EH12" s="48">
        <v>47.260000000000005</v>
      </c>
      <c r="EI12" s="48">
        <v>303.16000000000003</v>
      </c>
      <c r="EJ12" s="48">
        <v>5.6099999999999994</v>
      </c>
      <c r="EK12" s="48">
        <v>0</v>
      </c>
      <c r="EL12" s="48">
        <v>173.63</v>
      </c>
      <c r="EM12" s="49">
        <v>1496.93</v>
      </c>
      <c r="EN12" s="143"/>
      <c r="EO12" s="180">
        <v>1802</v>
      </c>
      <c r="EP12" s="43"/>
      <c r="EQ12" s="43"/>
      <c r="ER12" s="176"/>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row>
    <row r="13" spans="1:253" ht="17.100000000000001" customHeight="1">
      <c r="A13" s="38"/>
      <c r="B13" s="752"/>
      <c r="C13" s="129" t="s">
        <v>40</v>
      </c>
      <c r="D13" s="48">
        <v>0</v>
      </c>
      <c r="E13" s="48">
        <v>0</v>
      </c>
      <c r="F13" s="48">
        <v>0</v>
      </c>
      <c r="G13" s="48">
        <v>0</v>
      </c>
      <c r="H13" s="48">
        <v>0</v>
      </c>
      <c r="I13" s="48">
        <v>0</v>
      </c>
      <c r="J13" s="48">
        <v>0</v>
      </c>
      <c r="K13" s="48">
        <v>0</v>
      </c>
      <c r="L13" s="48">
        <v>0</v>
      </c>
      <c r="M13" s="48">
        <v>0</v>
      </c>
      <c r="N13" s="48">
        <v>0</v>
      </c>
      <c r="O13" s="49">
        <v>0</v>
      </c>
      <c r="P13" s="143"/>
      <c r="Q13" s="180">
        <v>0</v>
      </c>
      <c r="R13" s="752"/>
      <c r="S13" s="181" t="s">
        <v>40</v>
      </c>
      <c r="T13" s="48">
        <v>567.55999999999995</v>
      </c>
      <c r="U13" s="48">
        <v>42.76</v>
      </c>
      <c r="V13" s="48">
        <v>91.29</v>
      </c>
      <c r="W13" s="48">
        <v>701.6099999999999</v>
      </c>
      <c r="X13" s="48">
        <v>5.38</v>
      </c>
      <c r="Y13" s="48">
        <v>64.599999999999994</v>
      </c>
      <c r="Z13" s="48">
        <v>38.42</v>
      </c>
      <c r="AA13" s="48">
        <v>220.42</v>
      </c>
      <c r="AB13" s="48">
        <v>6.89</v>
      </c>
      <c r="AC13" s="48">
        <v>0</v>
      </c>
      <c r="AD13" s="48">
        <v>48.92</v>
      </c>
      <c r="AE13" s="49">
        <v>1086.2399999999998</v>
      </c>
      <c r="AF13" s="143"/>
      <c r="AG13" s="180">
        <v>1155.5799999999997</v>
      </c>
      <c r="AH13" s="752"/>
      <c r="AI13" s="181" t="s">
        <v>40</v>
      </c>
      <c r="AJ13" s="48">
        <v>65.27</v>
      </c>
      <c r="AK13" s="48">
        <v>52.92</v>
      </c>
      <c r="AL13" s="48">
        <v>63.61</v>
      </c>
      <c r="AM13" s="48">
        <v>181.8</v>
      </c>
      <c r="AN13" s="48">
        <v>1.85</v>
      </c>
      <c r="AO13" s="48">
        <v>12.73</v>
      </c>
      <c r="AP13" s="48">
        <v>18.98</v>
      </c>
      <c r="AQ13" s="48">
        <v>78.510000000000005</v>
      </c>
      <c r="AR13" s="48">
        <v>1.03</v>
      </c>
      <c r="AS13" s="48">
        <v>0</v>
      </c>
      <c r="AT13" s="48">
        <v>31.39</v>
      </c>
      <c r="AU13" s="49">
        <v>326.28999999999996</v>
      </c>
      <c r="AV13" s="143"/>
      <c r="AW13" s="180">
        <v>353.41999999999996</v>
      </c>
      <c r="AX13" s="752"/>
      <c r="AY13" s="181" t="s">
        <v>40</v>
      </c>
      <c r="AZ13" s="48">
        <v>632.82999999999993</v>
      </c>
      <c r="BA13" s="48">
        <v>95.68</v>
      </c>
      <c r="BB13" s="48">
        <v>154.9</v>
      </c>
      <c r="BC13" s="48">
        <v>883.41</v>
      </c>
      <c r="BD13" s="48">
        <v>7.23</v>
      </c>
      <c r="BE13" s="48">
        <v>77.33</v>
      </c>
      <c r="BF13" s="48">
        <v>57.400000000000006</v>
      </c>
      <c r="BG13" s="48">
        <v>298.93</v>
      </c>
      <c r="BH13" s="48">
        <v>7.92</v>
      </c>
      <c r="BI13" s="48">
        <v>0</v>
      </c>
      <c r="BJ13" s="48">
        <v>80.31</v>
      </c>
      <c r="BK13" s="49">
        <v>1412.5300000000002</v>
      </c>
      <c r="BL13" s="143"/>
      <c r="BM13" s="180">
        <v>1509.0000000000002</v>
      </c>
      <c r="BN13" s="752"/>
      <c r="BO13" s="181" t="s">
        <v>40</v>
      </c>
      <c r="BP13" s="48">
        <v>150.13</v>
      </c>
      <c r="BQ13" s="48">
        <v>117.33</v>
      </c>
      <c r="BR13" s="48">
        <v>95.92</v>
      </c>
      <c r="BS13" s="48">
        <v>363.38</v>
      </c>
      <c r="BT13" s="48">
        <v>13.02</v>
      </c>
      <c r="BU13" s="48">
        <v>174.23</v>
      </c>
      <c r="BV13" s="48">
        <v>41.37</v>
      </c>
      <c r="BW13" s="48">
        <v>227.77</v>
      </c>
      <c r="BX13" s="48">
        <v>5.01</v>
      </c>
      <c r="BY13" s="48">
        <v>0</v>
      </c>
      <c r="BZ13" s="48">
        <v>122.65</v>
      </c>
      <c r="CA13" s="49">
        <v>947.43000000000006</v>
      </c>
      <c r="CB13" s="143"/>
      <c r="CC13" s="180">
        <v>1504</v>
      </c>
      <c r="CD13" s="752"/>
      <c r="CE13" s="129" t="s">
        <v>40</v>
      </c>
      <c r="CF13" s="48">
        <v>0</v>
      </c>
      <c r="CG13" s="48">
        <v>0</v>
      </c>
      <c r="CH13" s="48">
        <v>0</v>
      </c>
      <c r="CI13" s="48">
        <v>0</v>
      </c>
      <c r="CJ13" s="48">
        <v>0</v>
      </c>
      <c r="CK13" s="48">
        <v>0</v>
      </c>
      <c r="CL13" s="48">
        <v>0</v>
      </c>
      <c r="CM13" s="48">
        <v>0</v>
      </c>
      <c r="CN13" s="48">
        <v>0</v>
      </c>
      <c r="CO13" s="48">
        <v>0</v>
      </c>
      <c r="CP13" s="48">
        <v>0</v>
      </c>
      <c r="CQ13" s="182">
        <v>0</v>
      </c>
      <c r="CR13" s="143"/>
      <c r="CS13" s="180">
        <v>0</v>
      </c>
      <c r="CT13" s="752"/>
      <c r="CU13" s="129" t="s">
        <v>40</v>
      </c>
      <c r="CV13" s="48">
        <v>0</v>
      </c>
      <c r="CW13" s="48">
        <v>0</v>
      </c>
      <c r="CX13" s="48">
        <v>0</v>
      </c>
      <c r="CY13" s="48">
        <v>0</v>
      </c>
      <c r="CZ13" s="48">
        <v>0</v>
      </c>
      <c r="DA13" s="48">
        <v>0</v>
      </c>
      <c r="DB13" s="48">
        <v>0</v>
      </c>
      <c r="DC13" s="48">
        <v>0</v>
      </c>
      <c r="DD13" s="48">
        <v>0</v>
      </c>
      <c r="DE13" s="48">
        <v>0</v>
      </c>
      <c r="DF13" s="48">
        <v>0</v>
      </c>
      <c r="DG13" s="49">
        <v>0</v>
      </c>
      <c r="DH13" s="143"/>
      <c r="DI13" s="180">
        <v>0</v>
      </c>
      <c r="DJ13" s="752"/>
      <c r="DK13" s="181" t="s">
        <v>40</v>
      </c>
      <c r="DL13" s="48">
        <v>0</v>
      </c>
      <c r="DM13" s="48">
        <v>0</v>
      </c>
      <c r="DN13" s="48">
        <v>0</v>
      </c>
      <c r="DO13" s="48">
        <v>0</v>
      </c>
      <c r="DP13" s="48">
        <v>0</v>
      </c>
      <c r="DQ13" s="48">
        <v>0</v>
      </c>
      <c r="DR13" s="48">
        <v>0</v>
      </c>
      <c r="DS13" s="48">
        <v>0</v>
      </c>
      <c r="DT13" s="48">
        <v>0</v>
      </c>
      <c r="DU13" s="48">
        <v>0</v>
      </c>
      <c r="DV13" s="48">
        <v>0</v>
      </c>
      <c r="DW13" s="184">
        <v>0</v>
      </c>
      <c r="DX13" s="143"/>
      <c r="DY13" s="180">
        <v>0</v>
      </c>
      <c r="DZ13" s="752"/>
      <c r="EA13" s="181" t="s">
        <v>40</v>
      </c>
      <c r="EB13" s="48">
        <v>782.95999999999992</v>
      </c>
      <c r="EC13" s="48">
        <v>213.01</v>
      </c>
      <c r="ED13" s="48">
        <v>250.82</v>
      </c>
      <c r="EE13" s="48">
        <v>1246.79</v>
      </c>
      <c r="EF13" s="48">
        <v>20.25</v>
      </c>
      <c r="EG13" s="48">
        <v>251.56</v>
      </c>
      <c r="EH13" s="48">
        <v>98.77000000000001</v>
      </c>
      <c r="EI13" s="48">
        <v>526.70000000000005</v>
      </c>
      <c r="EJ13" s="48">
        <v>12.93</v>
      </c>
      <c r="EK13" s="48">
        <v>0</v>
      </c>
      <c r="EL13" s="48">
        <v>202.96</v>
      </c>
      <c r="EM13" s="49">
        <v>2359.9599999999996</v>
      </c>
      <c r="EN13" s="143"/>
      <c r="EO13" s="180">
        <v>3012.9999999999995</v>
      </c>
      <c r="EP13" s="43"/>
      <c r="EQ13" s="43"/>
      <c r="ER13" s="176"/>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row>
    <row r="14" spans="1:253" ht="17.100000000000001" customHeight="1">
      <c r="A14" s="38"/>
      <c r="B14" s="753"/>
      <c r="C14" s="44" t="s">
        <v>41</v>
      </c>
      <c r="D14" s="45">
        <f t="shared" ref="D14:N14" si="0">SUM(D11:D13)</f>
        <v>202.9</v>
      </c>
      <c r="E14" s="45">
        <f t="shared" si="0"/>
        <v>29.52</v>
      </c>
      <c r="F14" s="45">
        <f t="shared" si="0"/>
        <v>15.27</v>
      </c>
      <c r="G14" s="45">
        <f t="shared" si="0"/>
        <v>247.69000000000003</v>
      </c>
      <c r="H14" s="45">
        <f t="shared" si="0"/>
        <v>1.41</v>
      </c>
      <c r="I14" s="45">
        <f t="shared" si="0"/>
        <v>30.74</v>
      </c>
      <c r="J14" s="45">
        <f t="shared" si="0"/>
        <v>8.3800000000000008</v>
      </c>
      <c r="K14" s="45">
        <f t="shared" si="0"/>
        <v>84.6</v>
      </c>
      <c r="L14" s="45">
        <f t="shared" si="0"/>
        <v>6.62</v>
      </c>
      <c r="M14" s="45">
        <f t="shared" si="0"/>
        <v>0</v>
      </c>
      <c r="N14" s="45">
        <f t="shared" si="0"/>
        <v>42.67</v>
      </c>
      <c r="O14" s="46">
        <f>SUM(O11:O13)</f>
        <v>422.11000000000007</v>
      </c>
      <c r="P14" s="158"/>
      <c r="Q14" s="177">
        <f t="shared" ref="Q14" si="1">SUM(Q11:Q13)</f>
        <v>435.50000000000006</v>
      </c>
      <c r="R14" s="753"/>
      <c r="S14" s="178" t="s">
        <v>41</v>
      </c>
      <c r="T14" s="45">
        <f t="shared" ref="T14:AE14" si="2">SUM(T11:T13)</f>
        <v>1812.6</v>
      </c>
      <c r="U14" s="45">
        <f t="shared" si="2"/>
        <v>216.37</v>
      </c>
      <c r="V14" s="45">
        <f t="shared" si="2"/>
        <v>611.45999999999992</v>
      </c>
      <c r="W14" s="45">
        <f t="shared" si="2"/>
        <v>2640.4300000000003</v>
      </c>
      <c r="X14" s="45">
        <f t="shared" si="2"/>
        <v>12.91</v>
      </c>
      <c r="Y14" s="45">
        <f t="shared" si="2"/>
        <v>250.52</v>
      </c>
      <c r="Z14" s="45">
        <f t="shared" si="2"/>
        <v>106.82000000000001</v>
      </c>
      <c r="AA14" s="45">
        <f t="shared" si="2"/>
        <v>852.16</v>
      </c>
      <c r="AB14" s="45">
        <f t="shared" si="2"/>
        <v>17.440000000000001</v>
      </c>
      <c r="AC14" s="45">
        <f t="shared" si="2"/>
        <v>0</v>
      </c>
      <c r="AD14" s="45">
        <f t="shared" si="2"/>
        <v>274.72000000000003</v>
      </c>
      <c r="AE14" s="46">
        <f t="shared" si="2"/>
        <v>4155</v>
      </c>
      <c r="AF14" s="158"/>
      <c r="AG14" s="177">
        <f t="shared" ref="AG14" si="3">SUM(AG11:AG13)</f>
        <v>4429.28</v>
      </c>
      <c r="AH14" s="753"/>
      <c r="AI14" s="178" t="s">
        <v>41</v>
      </c>
      <c r="AJ14" s="45">
        <f t="shared" ref="AJ14:AU14" si="4">SUM(AJ11:AJ13)</f>
        <v>75.91</v>
      </c>
      <c r="AK14" s="45">
        <f t="shared" si="4"/>
        <v>55.97</v>
      </c>
      <c r="AL14" s="45">
        <f t="shared" si="4"/>
        <v>68.95</v>
      </c>
      <c r="AM14" s="45">
        <f t="shared" si="4"/>
        <v>200.83</v>
      </c>
      <c r="AN14" s="45">
        <f t="shared" si="4"/>
        <v>1.85</v>
      </c>
      <c r="AO14" s="45">
        <f t="shared" si="4"/>
        <v>14.92</v>
      </c>
      <c r="AP14" s="45">
        <f t="shared" si="4"/>
        <v>23.240000000000002</v>
      </c>
      <c r="AQ14" s="45">
        <f t="shared" si="4"/>
        <v>105.72</v>
      </c>
      <c r="AR14" s="45">
        <f t="shared" si="4"/>
        <v>1.84</v>
      </c>
      <c r="AS14" s="45">
        <f t="shared" si="4"/>
        <v>0</v>
      </c>
      <c r="AT14" s="45">
        <f t="shared" si="4"/>
        <v>76.53</v>
      </c>
      <c r="AU14" s="46">
        <f t="shared" si="4"/>
        <v>424.92999999999995</v>
      </c>
      <c r="AV14" s="158"/>
      <c r="AW14" s="177">
        <f t="shared" ref="AW14" si="5">SUM(AW11:AW13)</f>
        <v>454.31999999999994</v>
      </c>
      <c r="AX14" s="753"/>
      <c r="AY14" s="178" t="s">
        <v>41</v>
      </c>
      <c r="AZ14" s="45">
        <f t="shared" ref="AZ14:BK14" si="6">SUM(AZ11:AZ13)</f>
        <v>2091.41</v>
      </c>
      <c r="BA14" s="45">
        <f t="shared" si="6"/>
        <v>301.86</v>
      </c>
      <c r="BB14" s="45">
        <f t="shared" si="6"/>
        <v>695.68</v>
      </c>
      <c r="BC14" s="45">
        <f t="shared" si="6"/>
        <v>3088.95</v>
      </c>
      <c r="BD14" s="45">
        <f t="shared" si="6"/>
        <v>16.170000000000002</v>
      </c>
      <c r="BE14" s="45">
        <f t="shared" si="6"/>
        <v>296.18</v>
      </c>
      <c r="BF14" s="45">
        <f t="shared" si="6"/>
        <v>138.44</v>
      </c>
      <c r="BG14" s="45">
        <f t="shared" si="6"/>
        <v>1042.48</v>
      </c>
      <c r="BH14" s="45">
        <f t="shared" si="6"/>
        <v>25.9</v>
      </c>
      <c r="BI14" s="45">
        <f t="shared" si="6"/>
        <v>0</v>
      </c>
      <c r="BJ14" s="45">
        <f t="shared" si="6"/>
        <v>393.92</v>
      </c>
      <c r="BK14" s="46">
        <f t="shared" si="6"/>
        <v>5002.04</v>
      </c>
      <c r="BL14" s="158"/>
      <c r="BM14" s="177">
        <f t="shared" ref="BM14" si="7">SUM(BM11:BM13)</f>
        <v>5319.1</v>
      </c>
      <c r="BN14" s="753"/>
      <c r="BO14" s="178" t="s">
        <v>41</v>
      </c>
      <c r="BP14" s="45">
        <f t="shared" ref="BP14:CA14" si="8">SUM(BP11:BP13)</f>
        <v>222.34</v>
      </c>
      <c r="BQ14" s="45">
        <f t="shared" si="8"/>
        <v>139.74</v>
      </c>
      <c r="BR14" s="45">
        <f t="shared" si="8"/>
        <v>155.46</v>
      </c>
      <c r="BS14" s="45">
        <f t="shared" si="8"/>
        <v>517.54</v>
      </c>
      <c r="BT14" s="45">
        <f t="shared" si="8"/>
        <v>13.7</v>
      </c>
      <c r="BU14" s="45">
        <f t="shared" si="8"/>
        <v>228.93</v>
      </c>
      <c r="BV14" s="45">
        <f t="shared" si="8"/>
        <v>85.68</v>
      </c>
      <c r="BW14" s="45">
        <f t="shared" si="8"/>
        <v>319.09000000000003</v>
      </c>
      <c r="BX14" s="45">
        <f t="shared" si="8"/>
        <v>5.51</v>
      </c>
      <c r="BY14" s="45">
        <f t="shared" si="8"/>
        <v>0</v>
      </c>
      <c r="BZ14" s="45">
        <f t="shared" si="8"/>
        <v>174.91</v>
      </c>
      <c r="CA14" s="46">
        <f t="shared" si="8"/>
        <v>1345.3600000000001</v>
      </c>
      <c r="CB14" s="158"/>
      <c r="CC14" s="177">
        <f t="shared" ref="CC14" si="9">SUM(CC11:CC13)</f>
        <v>2241.9</v>
      </c>
      <c r="CD14" s="753"/>
      <c r="CE14" s="44" t="s">
        <v>41</v>
      </c>
      <c r="CF14" s="45">
        <f t="shared" ref="CF14:CQ14" si="10">SUM(CF11:CF13)</f>
        <v>0</v>
      </c>
      <c r="CG14" s="45">
        <f t="shared" si="10"/>
        <v>0</v>
      </c>
      <c r="CH14" s="45">
        <f t="shared" si="10"/>
        <v>0</v>
      </c>
      <c r="CI14" s="45">
        <f t="shared" si="10"/>
        <v>0</v>
      </c>
      <c r="CJ14" s="45">
        <f t="shared" si="10"/>
        <v>0</v>
      </c>
      <c r="CK14" s="45">
        <f t="shared" si="10"/>
        <v>0</v>
      </c>
      <c r="CL14" s="45">
        <f t="shared" si="10"/>
        <v>0</v>
      </c>
      <c r="CM14" s="45">
        <f t="shared" si="10"/>
        <v>0</v>
      </c>
      <c r="CN14" s="45">
        <f t="shared" si="10"/>
        <v>0</v>
      </c>
      <c r="CO14" s="45">
        <f t="shared" si="10"/>
        <v>0</v>
      </c>
      <c r="CP14" s="45">
        <f t="shared" si="10"/>
        <v>0</v>
      </c>
      <c r="CQ14" s="185">
        <f t="shared" si="10"/>
        <v>0</v>
      </c>
      <c r="CR14" s="158"/>
      <c r="CS14" s="177">
        <f t="shared" ref="CS14" si="11">SUM(CS11:CS13)</f>
        <v>0</v>
      </c>
      <c r="CT14" s="753"/>
      <c r="CU14" s="44" t="s">
        <v>41</v>
      </c>
      <c r="CV14" s="45">
        <f t="shared" ref="CV14:DG14" si="12">SUM(CV11:CV13)</f>
        <v>0</v>
      </c>
      <c r="CW14" s="45">
        <f t="shared" si="12"/>
        <v>0</v>
      </c>
      <c r="CX14" s="45">
        <f t="shared" si="12"/>
        <v>0</v>
      </c>
      <c r="CY14" s="45">
        <f t="shared" si="12"/>
        <v>0</v>
      </c>
      <c r="CZ14" s="45">
        <f t="shared" si="12"/>
        <v>0</v>
      </c>
      <c r="DA14" s="45">
        <f t="shared" si="12"/>
        <v>0</v>
      </c>
      <c r="DB14" s="45">
        <f t="shared" si="12"/>
        <v>0</v>
      </c>
      <c r="DC14" s="45">
        <f t="shared" si="12"/>
        <v>0</v>
      </c>
      <c r="DD14" s="45">
        <f t="shared" si="12"/>
        <v>0</v>
      </c>
      <c r="DE14" s="45">
        <f t="shared" si="12"/>
        <v>0</v>
      </c>
      <c r="DF14" s="45">
        <f t="shared" si="12"/>
        <v>0</v>
      </c>
      <c r="DG14" s="185">
        <f t="shared" si="12"/>
        <v>0</v>
      </c>
      <c r="DH14" s="158"/>
      <c r="DI14" s="177">
        <f t="shared" ref="DI14" si="13">SUM(DI11:DI13)</f>
        <v>0</v>
      </c>
      <c r="DJ14" s="753"/>
      <c r="DK14" s="178" t="s">
        <v>41</v>
      </c>
      <c r="DL14" s="45">
        <f t="shared" ref="DL14:DW14" si="14">SUM(DL11:DL13)</f>
        <v>0</v>
      </c>
      <c r="DM14" s="45">
        <f t="shared" si="14"/>
        <v>0</v>
      </c>
      <c r="DN14" s="45">
        <f t="shared" si="14"/>
        <v>0</v>
      </c>
      <c r="DO14" s="45">
        <f t="shared" si="14"/>
        <v>0</v>
      </c>
      <c r="DP14" s="45">
        <f t="shared" si="14"/>
        <v>0</v>
      </c>
      <c r="DQ14" s="45">
        <f t="shared" si="14"/>
        <v>0</v>
      </c>
      <c r="DR14" s="45">
        <f t="shared" si="14"/>
        <v>0</v>
      </c>
      <c r="DS14" s="45">
        <f t="shared" si="14"/>
        <v>0</v>
      </c>
      <c r="DT14" s="45">
        <f t="shared" si="14"/>
        <v>0</v>
      </c>
      <c r="DU14" s="45">
        <f t="shared" si="14"/>
        <v>0</v>
      </c>
      <c r="DV14" s="45">
        <f t="shared" si="14"/>
        <v>0</v>
      </c>
      <c r="DW14" s="42">
        <f t="shared" si="14"/>
        <v>0</v>
      </c>
      <c r="DX14" s="158"/>
      <c r="DY14" s="177">
        <f t="shared" ref="DY14" si="15">SUM(DY11:DY13)</f>
        <v>0</v>
      </c>
      <c r="DZ14" s="753"/>
      <c r="EA14" s="178" t="s">
        <v>41</v>
      </c>
      <c r="EB14" s="45">
        <f t="shared" ref="EB14:EM14" si="16">SUM(EB11:EB13)</f>
        <v>2313.75</v>
      </c>
      <c r="EC14" s="45">
        <f t="shared" si="16"/>
        <v>441.59999999999997</v>
      </c>
      <c r="ED14" s="45">
        <f t="shared" si="16"/>
        <v>851.13999999999987</v>
      </c>
      <c r="EE14" s="45">
        <f t="shared" si="16"/>
        <v>3606.49</v>
      </c>
      <c r="EF14" s="45">
        <f t="shared" si="16"/>
        <v>29.869999999999997</v>
      </c>
      <c r="EG14" s="45">
        <f t="shared" si="16"/>
        <v>525.1099999999999</v>
      </c>
      <c r="EH14" s="45">
        <f t="shared" si="16"/>
        <v>224.12</v>
      </c>
      <c r="EI14" s="45">
        <f t="shared" si="16"/>
        <v>1361.57</v>
      </c>
      <c r="EJ14" s="45">
        <f t="shared" si="16"/>
        <v>31.41</v>
      </c>
      <c r="EK14" s="45">
        <f t="shared" si="16"/>
        <v>0</v>
      </c>
      <c r="EL14" s="45">
        <f t="shared" si="16"/>
        <v>568.83000000000004</v>
      </c>
      <c r="EM14" s="46">
        <f t="shared" si="16"/>
        <v>6347.4</v>
      </c>
      <c r="EN14" s="158"/>
      <c r="EO14" s="177">
        <f t="shared" ref="EO14" si="17">SUM(EO11:EO13)</f>
        <v>7560.9999999999982</v>
      </c>
      <c r="EP14" s="43"/>
      <c r="EQ14" s="43"/>
      <c r="ER14" s="176"/>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row>
    <row r="15" spans="1:253" ht="17.100000000000001" customHeight="1">
      <c r="A15" s="38"/>
      <c r="B15" s="754" t="s">
        <v>42</v>
      </c>
      <c r="C15" s="129" t="s">
        <v>43</v>
      </c>
      <c r="D15" s="48">
        <v>236.38</v>
      </c>
      <c r="E15" s="48">
        <v>32.32</v>
      </c>
      <c r="F15" s="48">
        <v>7.97</v>
      </c>
      <c r="G15" s="48">
        <v>276.67</v>
      </c>
      <c r="H15" s="48">
        <v>0</v>
      </c>
      <c r="I15" s="48">
        <v>28.480000000000004</v>
      </c>
      <c r="J15" s="48">
        <v>4.93</v>
      </c>
      <c r="K15" s="48">
        <v>92.02</v>
      </c>
      <c r="L15" s="48">
        <v>8.56</v>
      </c>
      <c r="M15" s="48">
        <v>0</v>
      </c>
      <c r="N15" s="48">
        <v>22.94</v>
      </c>
      <c r="O15" s="49">
        <v>433.6</v>
      </c>
      <c r="P15" s="143"/>
      <c r="Q15" s="180">
        <v>443.70000000000005</v>
      </c>
      <c r="R15" s="754" t="s">
        <v>42</v>
      </c>
      <c r="S15" s="181" t="s">
        <v>43</v>
      </c>
      <c r="T15" s="48">
        <v>1017.09</v>
      </c>
      <c r="U15" s="48">
        <v>176.24</v>
      </c>
      <c r="V15" s="48">
        <v>114.34</v>
      </c>
      <c r="W15" s="48">
        <v>1307.6699999999998</v>
      </c>
      <c r="X15" s="48">
        <v>1.1100000000000001</v>
      </c>
      <c r="Y15" s="48">
        <v>122.36</v>
      </c>
      <c r="Z15" s="48">
        <v>64.94</v>
      </c>
      <c r="AA15" s="48">
        <v>476.78</v>
      </c>
      <c r="AB15" s="48">
        <v>33.020000000000003</v>
      </c>
      <c r="AC15" s="48">
        <v>0</v>
      </c>
      <c r="AD15" s="48">
        <v>108.05000000000001</v>
      </c>
      <c r="AE15" s="49">
        <v>2113.9299999999998</v>
      </c>
      <c r="AF15" s="143"/>
      <c r="AG15" s="180">
        <v>2215.2999999999997</v>
      </c>
      <c r="AH15" s="754" t="s">
        <v>42</v>
      </c>
      <c r="AI15" s="181" t="s">
        <v>43</v>
      </c>
      <c r="AJ15" s="48">
        <v>59.68</v>
      </c>
      <c r="AK15" s="48">
        <v>16.579999999999998</v>
      </c>
      <c r="AL15" s="48">
        <v>2.61</v>
      </c>
      <c r="AM15" s="48">
        <v>78.86999999999999</v>
      </c>
      <c r="AN15" s="48">
        <v>0</v>
      </c>
      <c r="AO15" s="48">
        <v>16.57</v>
      </c>
      <c r="AP15" s="48">
        <v>9.2299999999999986</v>
      </c>
      <c r="AQ15" s="48">
        <v>45.31</v>
      </c>
      <c r="AR15" s="48">
        <v>1.1599999999999999</v>
      </c>
      <c r="AS15" s="48">
        <v>0</v>
      </c>
      <c r="AT15" s="48">
        <v>18.7</v>
      </c>
      <c r="AU15" s="49">
        <v>169.84</v>
      </c>
      <c r="AV15" s="143"/>
      <c r="AW15" s="180">
        <v>213.4</v>
      </c>
      <c r="AX15" s="754" t="s">
        <v>42</v>
      </c>
      <c r="AY15" s="181" t="s">
        <v>43</v>
      </c>
      <c r="AZ15" s="48">
        <v>1313.15</v>
      </c>
      <c r="BA15" s="48">
        <v>225.14</v>
      </c>
      <c r="BB15" s="48">
        <v>124.92</v>
      </c>
      <c r="BC15" s="48">
        <v>1663.21</v>
      </c>
      <c r="BD15" s="48">
        <v>1.1100000000000001</v>
      </c>
      <c r="BE15" s="48">
        <v>167.41</v>
      </c>
      <c r="BF15" s="48">
        <v>79.100000000000009</v>
      </c>
      <c r="BG15" s="48">
        <v>614.1099999999999</v>
      </c>
      <c r="BH15" s="48">
        <v>42.74</v>
      </c>
      <c r="BI15" s="48">
        <v>0</v>
      </c>
      <c r="BJ15" s="48">
        <v>149.69000000000003</v>
      </c>
      <c r="BK15" s="49">
        <v>2717.3699999999994</v>
      </c>
      <c r="BL15" s="143"/>
      <c r="BM15" s="180">
        <v>2872.3999999999996</v>
      </c>
      <c r="BN15" s="754" t="s">
        <v>42</v>
      </c>
      <c r="BO15" s="181" t="s">
        <v>43</v>
      </c>
      <c r="BP15" s="48">
        <v>548.32000000000005</v>
      </c>
      <c r="BQ15" s="48">
        <v>86.42</v>
      </c>
      <c r="BR15" s="48">
        <v>265.01</v>
      </c>
      <c r="BS15" s="48">
        <v>899.75</v>
      </c>
      <c r="BT15" s="48">
        <v>7.95</v>
      </c>
      <c r="BU15" s="48">
        <v>190.06</v>
      </c>
      <c r="BV15" s="48">
        <v>100.38</v>
      </c>
      <c r="BW15" s="48">
        <v>400.92</v>
      </c>
      <c r="BX15" s="48">
        <v>8.64</v>
      </c>
      <c r="BY15" s="48">
        <v>0</v>
      </c>
      <c r="BZ15" s="48">
        <v>133.84</v>
      </c>
      <c r="CA15" s="49">
        <v>1741.54</v>
      </c>
      <c r="CB15" s="143"/>
      <c r="CC15" s="180">
        <v>3151.6000000000004</v>
      </c>
      <c r="CD15" s="754" t="s">
        <v>42</v>
      </c>
      <c r="CE15" s="129" t="s">
        <v>43</v>
      </c>
      <c r="CF15" s="48">
        <v>0</v>
      </c>
      <c r="CG15" s="48">
        <v>0</v>
      </c>
      <c r="CH15" s="48">
        <v>0</v>
      </c>
      <c r="CI15" s="48">
        <v>0</v>
      </c>
      <c r="CJ15" s="48">
        <v>0</v>
      </c>
      <c r="CK15" s="48">
        <v>0</v>
      </c>
      <c r="CL15" s="48">
        <v>0</v>
      </c>
      <c r="CM15" s="48">
        <v>0</v>
      </c>
      <c r="CN15" s="48">
        <v>0</v>
      </c>
      <c r="CO15" s="48">
        <v>0</v>
      </c>
      <c r="CP15" s="48">
        <v>0</v>
      </c>
      <c r="CQ15" s="53">
        <v>0</v>
      </c>
      <c r="CR15" s="143"/>
      <c r="CS15" s="180">
        <v>0</v>
      </c>
      <c r="CT15" s="754" t="s">
        <v>42</v>
      </c>
      <c r="CU15" s="129" t="s">
        <v>43</v>
      </c>
      <c r="CV15" s="48">
        <v>0</v>
      </c>
      <c r="CW15" s="48">
        <v>0</v>
      </c>
      <c r="CX15" s="48">
        <v>0</v>
      </c>
      <c r="CY15" s="48">
        <v>0</v>
      </c>
      <c r="CZ15" s="48">
        <v>0</v>
      </c>
      <c r="DA15" s="48">
        <v>0</v>
      </c>
      <c r="DB15" s="48">
        <v>0</v>
      </c>
      <c r="DC15" s="48">
        <v>0</v>
      </c>
      <c r="DD15" s="48">
        <v>0</v>
      </c>
      <c r="DE15" s="48">
        <v>0</v>
      </c>
      <c r="DF15" s="48">
        <v>0</v>
      </c>
      <c r="DG15" s="53">
        <v>0</v>
      </c>
      <c r="DH15" s="143"/>
      <c r="DI15" s="180">
        <v>0</v>
      </c>
      <c r="DJ15" s="754" t="s">
        <v>42</v>
      </c>
      <c r="DK15" s="181" t="s">
        <v>43</v>
      </c>
      <c r="DL15" s="48">
        <v>0</v>
      </c>
      <c r="DM15" s="48">
        <v>0</v>
      </c>
      <c r="DN15" s="48">
        <v>0</v>
      </c>
      <c r="DO15" s="48">
        <v>0</v>
      </c>
      <c r="DP15" s="48">
        <v>0</v>
      </c>
      <c r="DQ15" s="48">
        <v>0</v>
      </c>
      <c r="DR15" s="48">
        <v>0</v>
      </c>
      <c r="DS15" s="48">
        <v>0</v>
      </c>
      <c r="DT15" s="48">
        <v>0</v>
      </c>
      <c r="DU15" s="48">
        <v>0</v>
      </c>
      <c r="DV15" s="48">
        <v>0</v>
      </c>
      <c r="DW15" s="49">
        <v>0</v>
      </c>
      <c r="DX15" s="143"/>
      <c r="DY15" s="180">
        <v>0</v>
      </c>
      <c r="DZ15" s="754" t="s">
        <v>42</v>
      </c>
      <c r="EA15" s="181" t="s">
        <v>43</v>
      </c>
      <c r="EB15" s="48">
        <v>1861.4700000000003</v>
      </c>
      <c r="EC15" s="48">
        <v>311.56</v>
      </c>
      <c r="ED15" s="48">
        <v>389.93</v>
      </c>
      <c r="EE15" s="48">
        <v>2562.96</v>
      </c>
      <c r="EF15" s="48">
        <v>9.06</v>
      </c>
      <c r="EG15" s="48">
        <v>357.47</v>
      </c>
      <c r="EH15" s="48">
        <v>179.48000000000002</v>
      </c>
      <c r="EI15" s="48">
        <v>1015.03</v>
      </c>
      <c r="EJ15" s="48">
        <v>51.38</v>
      </c>
      <c r="EK15" s="48">
        <v>0</v>
      </c>
      <c r="EL15" s="48">
        <v>283.53000000000003</v>
      </c>
      <c r="EM15" s="49">
        <v>4458.91</v>
      </c>
      <c r="EN15" s="143"/>
      <c r="EO15" s="180">
        <v>6024</v>
      </c>
      <c r="EP15" s="43"/>
      <c r="EQ15" s="43"/>
      <c r="ER15" s="176"/>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row>
    <row r="16" spans="1:253" ht="17.100000000000001" customHeight="1">
      <c r="A16" s="38"/>
      <c r="B16" s="752"/>
      <c r="C16" s="129" t="s">
        <v>44</v>
      </c>
      <c r="D16" s="52">
        <v>0</v>
      </c>
      <c r="E16" s="52">
        <v>0</v>
      </c>
      <c r="F16" s="52">
        <v>0</v>
      </c>
      <c r="G16" s="52">
        <v>0</v>
      </c>
      <c r="H16" s="52">
        <v>0</v>
      </c>
      <c r="I16" s="52">
        <v>0</v>
      </c>
      <c r="J16" s="52">
        <v>0</v>
      </c>
      <c r="K16" s="52">
        <v>0</v>
      </c>
      <c r="L16" s="52">
        <v>0</v>
      </c>
      <c r="M16" s="52">
        <v>0</v>
      </c>
      <c r="N16" s="52">
        <v>0</v>
      </c>
      <c r="O16" s="53">
        <v>0</v>
      </c>
      <c r="P16" s="143"/>
      <c r="Q16" s="186">
        <v>0</v>
      </c>
      <c r="R16" s="752"/>
      <c r="S16" s="181" t="s">
        <v>44</v>
      </c>
      <c r="T16" s="52">
        <v>292.20999999999998</v>
      </c>
      <c r="U16" s="52">
        <v>32.68</v>
      </c>
      <c r="V16" s="52">
        <v>11.32</v>
      </c>
      <c r="W16" s="52">
        <v>336.21</v>
      </c>
      <c r="X16" s="52">
        <v>0</v>
      </c>
      <c r="Y16" s="52">
        <v>38.18</v>
      </c>
      <c r="Z16" s="52">
        <v>31.43</v>
      </c>
      <c r="AA16" s="52">
        <v>130.84</v>
      </c>
      <c r="AB16" s="52">
        <v>2.2400000000000002</v>
      </c>
      <c r="AC16" s="52">
        <v>0</v>
      </c>
      <c r="AD16" s="52">
        <v>35.549999999999997</v>
      </c>
      <c r="AE16" s="53">
        <v>574.45000000000005</v>
      </c>
      <c r="AF16" s="143"/>
      <c r="AG16" s="186">
        <v>590.54000000000008</v>
      </c>
      <c r="AH16" s="752"/>
      <c r="AI16" s="181" t="s">
        <v>44</v>
      </c>
      <c r="AJ16" s="52">
        <v>10.41</v>
      </c>
      <c r="AK16" s="52">
        <v>7.62</v>
      </c>
      <c r="AL16" s="52">
        <v>35.33</v>
      </c>
      <c r="AM16" s="52">
        <v>53.36</v>
      </c>
      <c r="AN16" s="52">
        <v>0</v>
      </c>
      <c r="AO16" s="52">
        <v>5.0599999999999996</v>
      </c>
      <c r="AP16" s="52">
        <v>13.959999999999999</v>
      </c>
      <c r="AQ16" s="52">
        <v>19.559999999999999</v>
      </c>
      <c r="AR16" s="52">
        <v>3.52</v>
      </c>
      <c r="AS16" s="52">
        <v>0</v>
      </c>
      <c r="AT16" s="52">
        <v>49.22</v>
      </c>
      <c r="AU16" s="53">
        <v>144.68</v>
      </c>
      <c r="AV16" s="143"/>
      <c r="AW16" s="186">
        <v>158.16</v>
      </c>
      <c r="AX16" s="752"/>
      <c r="AY16" s="181" t="s">
        <v>44</v>
      </c>
      <c r="AZ16" s="52">
        <v>302.62</v>
      </c>
      <c r="BA16" s="52">
        <v>40.299999999999997</v>
      </c>
      <c r="BB16" s="52">
        <v>46.65</v>
      </c>
      <c r="BC16" s="52">
        <v>389.57</v>
      </c>
      <c r="BD16" s="52">
        <v>0</v>
      </c>
      <c r="BE16" s="52">
        <v>43.24</v>
      </c>
      <c r="BF16" s="52">
        <v>45.39</v>
      </c>
      <c r="BG16" s="52">
        <v>150.4</v>
      </c>
      <c r="BH16" s="52">
        <v>5.76</v>
      </c>
      <c r="BI16" s="52">
        <v>0</v>
      </c>
      <c r="BJ16" s="52">
        <v>84.77000000000001</v>
      </c>
      <c r="BK16" s="53">
        <v>719.13</v>
      </c>
      <c r="BL16" s="143"/>
      <c r="BM16" s="186">
        <v>748.7</v>
      </c>
      <c r="BN16" s="752"/>
      <c r="BO16" s="181" t="s">
        <v>44</v>
      </c>
      <c r="BP16" s="52">
        <v>236.39</v>
      </c>
      <c r="BQ16" s="52">
        <v>23.01</v>
      </c>
      <c r="BR16" s="52">
        <v>88.29</v>
      </c>
      <c r="BS16" s="52">
        <v>347.69</v>
      </c>
      <c r="BT16" s="52">
        <v>10.45</v>
      </c>
      <c r="BU16" s="52">
        <v>53.44</v>
      </c>
      <c r="BV16" s="52">
        <v>44.32</v>
      </c>
      <c r="BW16" s="52">
        <v>211</v>
      </c>
      <c r="BX16" s="52">
        <v>2.21</v>
      </c>
      <c r="BY16" s="52">
        <v>0</v>
      </c>
      <c r="BZ16" s="52">
        <v>151.70999999999998</v>
      </c>
      <c r="CA16" s="53">
        <v>820.82</v>
      </c>
      <c r="CB16" s="143"/>
      <c r="CC16" s="186">
        <v>2417.2999999999997</v>
      </c>
      <c r="CD16" s="752"/>
      <c r="CE16" s="129" t="s">
        <v>44</v>
      </c>
      <c r="CF16" s="52">
        <v>0</v>
      </c>
      <c r="CG16" s="52">
        <v>0</v>
      </c>
      <c r="CH16" s="52">
        <v>0</v>
      </c>
      <c r="CI16" s="52">
        <v>0</v>
      </c>
      <c r="CJ16" s="52">
        <v>0</v>
      </c>
      <c r="CK16" s="52">
        <v>0</v>
      </c>
      <c r="CL16" s="52">
        <v>0</v>
      </c>
      <c r="CM16" s="52">
        <v>0</v>
      </c>
      <c r="CN16" s="52">
        <v>0</v>
      </c>
      <c r="CO16" s="52">
        <v>0</v>
      </c>
      <c r="CP16" s="52">
        <v>0</v>
      </c>
      <c r="CQ16" s="53">
        <v>0</v>
      </c>
      <c r="CR16" s="143"/>
      <c r="CS16" s="186">
        <v>0</v>
      </c>
      <c r="CT16" s="752"/>
      <c r="CU16" s="129" t="s">
        <v>44</v>
      </c>
      <c r="CV16" s="52">
        <v>0</v>
      </c>
      <c r="CW16" s="52">
        <v>0</v>
      </c>
      <c r="CX16" s="52">
        <v>0</v>
      </c>
      <c r="CY16" s="52">
        <v>0</v>
      </c>
      <c r="CZ16" s="52">
        <v>0</v>
      </c>
      <c r="DA16" s="52">
        <v>0</v>
      </c>
      <c r="DB16" s="52">
        <v>0</v>
      </c>
      <c r="DC16" s="52">
        <v>0</v>
      </c>
      <c r="DD16" s="52">
        <v>0</v>
      </c>
      <c r="DE16" s="52">
        <v>0</v>
      </c>
      <c r="DF16" s="52">
        <v>0</v>
      </c>
      <c r="DG16" s="53">
        <v>0</v>
      </c>
      <c r="DH16" s="143"/>
      <c r="DI16" s="186">
        <v>0</v>
      </c>
      <c r="DJ16" s="752"/>
      <c r="DK16" s="181" t="s">
        <v>44</v>
      </c>
      <c r="DL16" s="52">
        <v>0</v>
      </c>
      <c r="DM16" s="52">
        <v>0</v>
      </c>
      <c r="DN16" s="52">
        <v>0</v>
      </c>
      <c r="DO16" s="52">
        <v>0</v>
      </c>
      <c r="DP16" s="52">
        <v>0</v>
      </c>
      <c r="DQ16" s="52">
        <v>0</v>
      </c>
      <c r="DR16" s="52">
        <v>0</v>
      </c>
      <c r="DS16" s="52">
        <v>0</v>
      </c>
      <c r="DT16" s="52">
        <v>0</v>
      </c>
      <c r="DU16" s="52">
        <v>0</v>
      </c>
      <c r="DV16" s="52">
        <v>0</v>
      </c>
      <c r="DW16" s="53">
        <v>0</v>
      </c>
      <c r="DX16" s="143"/>
      <c r="DY16" s="186">
        <v>0</v>
      </c>
      <c r="DZ16" s="752"/>
      <c r="EA16" s="181" t="s">
        <v>44</v>
      </c>
      <c r="EB16" s="52">
        <v>539.01</v>
      </c>
      <c r="EC16" s="52">
        <v>63.31</v>
      </c>
      <c r="ED16" s="52">
        <v>134.94</v>
      </c>
      <c r="EE16" s="52">
        <v>737.26</v>
      </c>
      <c r="EF16" s="52">
        <v>10.45</v>
      </c>
      <c r="EG16" s="52">
        <v>96.68</v>
      </c>
      <c r="EH16" s="52">
        <v>89.710000000000008</v>
      </c>
      <c r="EI16" s="52">
        <v>361.4</v>
      </c>
      <c r="EJ16" s="52">
        <v>7.97</v>
      </c>
      <c r="EK16" s="52">
        <v>0</v>
      </c>
      <c r="EL16" s="52">
        <v>236.48</v>
      </c>
      <c r="EM16" s="53">
        <v>1539.9499999999998</v>
      </c>
      <c r="EN16" s="143"/>
      <c r="EO16" s="186">
        <v>3166</v>
      </c>
      <c r="EP16" s="43"/>
      <c r="EQ16" s="43"/>
      <c r="ER16" s="176"/>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row>
    <row r="17" spans="1:253" ht="17.100000000000001" customHeight="1">
      <c r="A17" s="38"/>
      <c r="B17" s="752"/>
      <c r="C17" s="129" t="s">
        <v>45</v>
      </c>
      <c r="D17" s="48">
        <v>0</v>
      </c>
      <c r="E17" s="48">
        <v>0</v>
      </c>
      <c r="F17" s="48">
        <v>0</v>
      </c>
      <c r="G17" s="48">
        <v>0</v>
      </c>
      <c r="H17" s="48">
        <v>0</v>
      </c>
      <c r="I17" s="48">
        <v>0</v>
      </c>
      <c r="J17" s="48">
        <v>0</v>
      </c>
      <c r="K17" s="48">
        <v>0</v>
      </c>
      <c r="L17" s="48">
        <v>0</v>
      </c>
      <c r="M17" s="48">
        <v>0</v>
      </c>
      <c r="N17" s="48">
        <v>0</v>
      </c>
      <c r="O17" s="49">
        <v>0</v>
      </c>
      <c r="P17" s="143"/>
      <c r="Q17" s="180">
        <v>0</v>
      </c>
      <c r="R17" s="752"/>
      <c r="S17" s="181" t="s">
        <v>45</v>
      </c>
      <c r="T17" s="48">
        <v>130.38</v>
      </c>
      <c r="U17" s="48">
        <v>7.94</v>
      </c>
      <c r="V17" s="48">
        <v>8.18</v>
      </c>
      <c r="W17" s="48">
        <v>146.5</v>
      </c>
      <c r="X17" s="48">
        <v>0</v>
      </c>
      <c r="Y17" s="48">
        <v>16.88</v>
      </c>
      <c r="Z17" s="48">
        <v>16.809999999999999</v>
      </c>
      <c r="AA17" s="48">
        <v>49.84</v>
      </c>
      <c r="AB17" s="48">
        <v>0</v>
      </c>
      <c r="AC17" s="48">
        <v>0</v>
      </c>
      <c r="AD17" s="48">
        <v>12.26</v>
      </c>
      <c r="AE17" s="49">
        <v>242.29</v>
      </c>
      <c r="AF17" s="143"/>
      <c r="AG17" s="180">
        <v>252.5</v>
      </c>
      <c r="AH17" s="752"/>
      <c r="AI17" s="181" t="s">
        <v>45</v>
      </c>
      <c r="AJ17" s="48">
        <v>0.3</v>
      </c>
      <c r="AK17" s="48">
        <v>0.01</v>
      </c>
      <c r="AL17" s="48">
        <v>6.33</v>
      </c>
      <c r="AM17" s="48">
        <v>6.64</v>
      </c>
      <c r="AN17" s="48">
        <v>0</v>
      </c>
      <c r="AO17" s="48">
        <v>0</v>
      </c>
      <c r="AP17" s="48">
        <v>0.31</v>
      </c>
      <c r="AQ17" s="48">
        <v>1.1299999999999999</v>
      </c>
      <c r="AR17" s="48">
        <v>0</v>
      </c>
      <c r="AS17" s="48">
        <v>0</v>
      </c>
      <c r="AT17" s="48">
        <v>0.04</v>
      </c>
      <c r="AU17" s="49">
        <v>8.1199999999999974</v>
      </c>
      <c r="AV17" s="143"/>
      <c r="AW17" s="180">
        <v>8.509999999999998</v>
      </c>
      <c r="AX17" s="752"/>
      <c r="AY17" s="181" t="s">
        <v>45</v>
      </c>
      <c r="AZ17" s="48">
        <v>130.68</v>
      </c>
      <c r="BA17" s="48">
        <v>7.95</v>
      </c>
      <c r="BB17" s="48">
        <v>14.51</v>
      </c>
      <c r="BC17" s="48">
        <v>153.13999999999999</v>
      </c>
      <c r="BD17" s="48">
        <v>0</v>
      </c>
      <c r="BE17" s="48">
        <v>16.88</v>
      </c>
      <c r="BF17" s="48">
        <v>17.119999999999997</v>
      </c>
      <c r="BG17" s="48">
        <v>50.970000000000006</v>
      </c>
      <c r="BH17" s="48">
        <v>0</v>
      </c>
      <c r="BI17" s="48">
        <v>0</v>
      </c>
      <c r="BJ17" s="48">
        <v>12.3</v>
      </c>
      <c r="BK17" s="49">
        <v>250.40999999999997</v>
      </c>
      <c r="BL17" s="143"/>
      <c r="BM17" s="180">
        <v>261.01</v>
      </c>
      <c r="BN17" s="752"/>
      <c r="BO17" s="181" t="s">
        <v>45</v>
      </c>
      <c r="BP17" s="48">
        <v>165.79</v>
      </c>
      <c r="BQ17" s="48">
        <v>15.88</v>
      </c>
      <c r="BR17" s="48">
        <v>53.23</v>
      </c>
      <c r="BS17" s="48">
        <v>234.89999999999998</v>
      </c>
      <c r="BT17" s="48">
        <v>0.91</v>
      </c>
      <c r="BU17" s="48">
        <v>38.11</v>
      </c>
      <c r="BV17" s="48">
        <v>28.55</v>
      </c>
      <c r="BW17" s="48">
        <v>104.69</v>
      </c>
      <c r="BX17" s="48">
        <v>0</v>
      </c>
      <c r="BY17" s="48">
        <v>0</v>
      </c>
      <c r="BZ17" s="48">
        <v>89.48</v>
      </c>
      <c r="CA17" s="49">
        <v>496.63999999999993</v>
      </c>
      <c r="CB17" s="143"/>
      <c r="CC17" s="180">
        <v>1358.99</v>
      </c>
      <c r="CD17" s="752"/>
      <c r="CE17" s="129" t="s">
        <v>45</v>
      </c>
      <c r="CF17" s="48">
        <v>0</v>
      </c>
      <c r="CG17" s="48">
        <v>0</v>
      </c>
      <c r="CH17" s="48">
        <v>0</v>
      </c>
      <c r="CI17" s="48">
        <v>0</v>
      </c>
      <c r="CJ17" s="48">
        <v>0</v>
      </c>
      <c r="CK17" s="48">
        <v>0</v>
      </c>
      <c r="CL17" s="48">
        <v>0</v>
      </c>
      <c r="CM17" s="48">
        <v>0</v>
      </c>
      <c r="CN17" s="48">
        <v>0</v>
      </c>
      <c r="CO17" s="48">
        <v>0</v>
      </c>
      <c r="CP17" s="48">
        <v>0</v>
      </c>
      <c r="CQ17" s="49">
        <v>0</v>
      </c>
      <c r="CR17" s="143"/>
      <c r="CS17" s="180">
        <v>0</v>
      </c>
      <c r="CT17" s="752"/>
      <c r="CU17" s="129" t="s">
        <v>45</v>
      </c>
      <c r="CV17" s="48">
        <v>0</v>
      </c>
      <c r="CW17" s="48">
        <v>0</v>
      </c>
      <c r="CX17" s="48">
        <v>0</v>
      </c>
      <c r="CY17" s="48">
        <v>0</v>
      </c>
      <c r="CZ17" s="48">
        <v>0</v>
      </c>
      <c r="DA17" s="48">
        <v>0</v>
      </c>
      <c r="DB17" s="48">
        <v>0</v>
      </c>
      <c r="DC17" s="48">
        <v>0</v>
      </c>
      <c r="DD17" s="48">
        <v>0</v>
      </c>
      <c r="DE17" s="48">
        <v>0</v>
      </c>
      <c r="DF17" s="48">
        <v>0</v>
      </c>
      <c r="DG17" s="49">
        <v>0</v>
      </c>
      <c r="DH17" s="143"/>
      <c r="DI17" s="180">
        <v>0</v>
      </c>
      <c r="DJ17" s="752"/>
      <c r="DK17" s="181" t="s">
        <v>45</v>
      </c>
      <c r="DL17" s="48">
        <v>0</v>
      </c>
      <c r="DM17" s="48">
        <v>0</v>
      </c>
      <c r="DN17" s="48">
        <v>0</v>
      </c>
      <c r="DO17" s="48">
        <v>0</v>
      </c>
      <c r="DP17" s="48">
        <v>0</v>
      </c>
      <c r="DQ17" s="48">
        <v>0</v>
      </c>
      <c r="DR17" s="48">
        <v>0</v>
      </c>
      <c r="DS17" s="48">
        <v>0</v>
      </c>
      <c r="DT17" s="48">
        <v>0</v>
      </c>
      <c r="DU17" s="48">
        <v>0</v>
      </c>
      <c r="DV17" s="48">
        <v>0</v>
      </c>
      <c r="DW17" s="49">
        <v>0</v>
      </c>
      <c r="DX17" s="143"/>
      <c r="DY17" s="180">
        <v>0</v>
      </c>
      <c r="DZ17" s="752"/>
      <c r="EA17" s="181" t="s">
        <v>45</v>
      </c>
      <c r="EB17" s="48">
        <v>296.47000000000003</v>
      </c>
      <c r="EC17" s="48">
        <v>23.830000000000002</v>
      </c>
      <c r="ED17" s="48">
        <v>67.739999999999995</v>
      </c>
      <c r="EE17" s="48">
        <v>388.04</v>
      </c>
      <c r="EF17" s="48">
        <v>0.91</v>
      </c>
      <c r="EG17" s="48">
        <v>54.989999999999995</v>
      </c>
      <c r="EH17" s="48">
        <v>45.67</v>
      </c>
      <c r="EI17" s="48">
        <v>155.66</v>
      </c>
      <c r="EJ17" s="48">
        <v>0</v>
      </c>
      <c r="EK17" s="48">
        <v>0</v>
      </c>
      <c r="EL17" s="48">
        <v>101.78</v>
      </c>
      <c r="EM17" s="49">
        <v>747.05000000000007</v>
      </c>
      <c r="EN17" s="143"/>
      <c r="EO17" s="180">
        <v>1620</v>
      </c>
      <c r="EP17" s="43"/>
      <c r="EQ17" s="43"/>
      <c r="ER17" s="176"/>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row>
    <row r="18" spans="1:253" ht="17.100000000000001" customHeight="1">
      <c r="A18" s="38"/>
      <c r="B18" s="753"/>
      <c r="C18" s="44" t="s">
        <v>46</v>
      </c>
      <c r="D18" s="45">
        <f t="shared" ref="D18:Q18" si="18">SUM(D15:D17)</f>
        <v>236.38</v>
      </c>
      <c r="E18" s="45">
        <f t="shared" si="18"/>
        <v>32.32</v>
      </c>
      <c r="F18" s="45">
        <f t="shared" si="18"/>
        <v>7.97</v>
      </c>
      <c r="G18" s="45">
        <f t="shared" si="18"/>
        <v>276.67</v>
      </c>
      <c r="H18" s="45">
        <f t="shared" si="18"/>
        <v>0</v>
      </c>
      <c r="I18" s="45">
        <f t="shared" si="18"/>
        <v>28.480000000000004</v>
      </c>
      <c r="J18" s="45">
        <f t="shared" si="18"/>
        <v>4.93</v>
      </c>
      <c r="K18" s="45">
        <f t="shared" si="18"/>
        <v>92.02</v>
      </c>
      <c r="L18" s="45">
        <f t="shared" si="18"/>
        <v>8.56</v>
      </c>
      <c r="M18" s="45">
        <f t="shared" si="18"/>
        <v>0</v>
      </c>
      <c r="N18" s="45">
        <f t="shared" si="18"/>
        <v>22.94</v>
      </c>
      <c r="O18" s="46">
        <f t="shared" si="18"/>
        <v>433.6</v>
      </c>
      <c r="P18" s="143"/>
      <c r="Q18" s="177">
        <f t="shared" si="18"/>
        <v>443.70000000000005</v>
      </c>
      <c r="R18" s="753"/>
      <c r="S18" s="178" t="s">
        <v>46</v>
      </c>
      <c r="T18" s="45">
        <f t="shared" ref="T18:AE18" si="19">SUM(T15:T17)</f>
        <v>1439.6799999999998</v>
      </c>
      <c r="U18" s="45">
        <f t="shared" si="19"/>
        <v>216.86</v>
      </c>
      <c r="V18" s="45">
        <f t="shared" si="19"/>
        <v>133.84</v>
      </c>
      <c r="W18" s="45">
        <f t="shared" si="19"/>
        <v>1790.3799999999999</v>
      </c>
      <c r="X18" s="45">
        <f t="shared" si="19"/>
        <v>1.1100000000000001</v>
      </c>
      <c r="Y18" s="45">
        <f t="shared" si="19"/>
        <v>177.42</v>
      </c>
      <c r="Z18" s="45">
        <f t="shared" si="19"/>
        <v>113.18</v>
      </c>
      <c r="AA18" s="45">
        <f t="shared" si="19"/>
        <v>657.46</v>
      </c>
      <c r="AB18" s="45">
        <f t="shared" si="19"/>
        <v>35.260000000000005</v>
      </c>
      <c r="AC18" s="45">
        <f t="shared" si="19"/>
        <v>0</v>
      </c>
      <c r="AD18" s="45">
        <f t="shared" si="19"/>
        <v>155.86000000000001</v>
      </c>
      <c r="AE18" s="46">
        <f t="shared" si="19"/>
        <v>2930.67</v>
      </c>
      <c r="AF18" s="143"/>
      <c r="AG18" s="177">
        <f t="shared" ref="AG18" si="20">SUM(AG15:AG17)</f>
        <v>3058.3399999999997</v>
      </c>
      <c r="AH18" s="753"/>
      <c r="AI18" s="178" t="s">
        <v>46</v>
      </c>
      <c r="AJ18" s="45">
        <f t="shared" ref="AJ18:AU18" si="21">SUM(AJ15:AJ17)</f>
        <v>70.39</v>
      </c>
      <c r="AK18" s="45">
        <f t="shared" si="21"/>
        <v>24.21</v>
      </c>
      <c r="AL18" s="45">
        <f t="shared" si="21"/>
        <v>44.269999999999996</v>
      </c>
      <c r="AM18" s="45">
        <f t="shared" si="21"/>
        <v>138.86999999999998</v>
      </c>
      <c r="AN18" s="45">
        <f t="shared" si="21"/>
        <v>0</v>
      </c>
      <c r="AO18" s="45">
        <f t="shared" si="21"/>
        <v>21.63</v>
      </c>
      <c r="AP18" s="45">
        <f t="shared" si="21"/>
        <v>23.499999999999996</v>
      </c>
      <c r="AQ18" s="45">
        <f t="shared" si="21"/>
        <v>66</v>
      </c>
      <c r="AR18" s="45">
        <f t="shared" si="21"/>
        <v>4.68</v>
      </c>
      <c r="AS18" s="45">
        <f t="shared" si="21"/>
        <v>0</v>
      </c>
      <c r="AT18" s="45">
        <f t="shared" si="21"/>
        <v>67.960000000000008</v>
      </c>
      <c r="AU18" s="46">
        <f t="shared" si="21"/>
        <v>322.64</v>
      </c>
      <c r="AV18" s="143"/>
      <c r="AW18" s="177">
        <f t="shared" ref="AW18" si="22">SUM(AW15:AW17)</f>
        <v>380.07</v>
      </c>
      <c r="AX18" s="753"/>
      <c r="AY18" s="178" t="s">
        <v>46</v>
      </c>
      <c r="AZ18" s="45">
        <f t="shared" ref="AZ18:BK18" si="23">SUM(AZ15:AZ17)</f>
        <v>1746.45</v>
      </c>
      <c r="BA18" s="45">
        <f t="shared" si="23"/>
        <v>273.39</v>
      </c>
      <c r="BB18" s="45">
        <f t="shared" si="23"/>
        <v>186.07999999999998</v>
      </c>
      <c r="BC18" s="45">
        <f t="shared" si="23"/>
        <v>2205.92</v>
      </c>
      <c r="BD18" s="45">
        <f t="shared" si="23"/>
        <v>1.1100000000000001</v>
      </c>
      <c r="BE18" s="45">
        <f t="shared" si="23"/>
        <v>227.53</v>
      </c>
      <c r="BF18" s="45">
        <f t="shared" si="23"/>
        <v>141.61000000000001</v>
      </c>
      <c r="BG18" s="45">
        <f t="shared" si="23"/>
        <v>815.4799999999999</v>
      </c>
      <c r="BH18" s="45">
        <f t="shared" si="23"/>
        <v>48.5</v>
      </c>
      <c r="BI18" s="45">
        <f t="shared" si="23"/>
        <v>0</v>
      </c>
      <c r="BJ18" s="45">
        <f t="shared" si="23"/>
        <v>246.76000000000005</v>
      </c>
      <c r="BK18" s="46">
        <f t="shared" si="23"/>
        <v>3686.9099999999994</v>
      </c>
      <c r="BL18" s="143"/>
      <c r="BM18" s="177">
        <f t="shared" ref="BM18" si="24">SUM(BM15:BM17)</f>
        <v>3882.1099999999997</v>
      </c>
      <c r="BN18" s="753"/>
      <c r="BO18" s="178" t="s">
        <v>46</v>
      </c>
      <c r="BP18" s="45">
        <f t="shared" ref="BP18:CA18" si="25">SUM(BP15:BP17)</f>
        <v>950.5</v>
      </c>
      <c r="BQ18" s="45">
        <f t="shared" si="25"/>
        <v>125.31</v>
      </c>
      <c r="BR18" s="45">
        <f t="shared" si="25"/>
        <v>406.53000000000003</v>
      </c>
      <c r="BS18" s="45">
        <f t="shared" si="25"/>
        <v>1482.3400000000001</v>
      </c>
      <c r="BT18" s="45">
        <f t="shared" si="25"/>
        <v>19.309999999999999</v>
      </c>
      <c r="BU18" s="45">
        <f t="shared" si="25"/>
        <v>281.61</v>
      </c>
      <c r="BV18" s="45">
        <f t="shared" si="25"/>
        <v>173.25</v>
      </c>
      <c r="BW18" s="45">
        <f t="shared" si="25"/>
        <v>716.61000000000013</v>
      </c>
      <c r="BX18" s="45">
        <f t="shared" si="25"/>
        <v>10.850000000000001</v>
      </c>
      <c r="BY18" s="45">
        <f t="shared" si="25"/>
        <v>0</v>
      </c>
      <c r="BZ18" s="45">
        <f t="shared" si="25"/>
        <v>375.03</v>
      </c>
      <c r="CA18" s="46">
        <f t="shared" si="25"/>
        <v>3059</v>
      </c>
      <c r="CB18" s="143"/>
      <c r="CC18" s="177">
        <f t="shared" ref="CC18" si="26">SUM(CC15:CC17)</f>
        <v>6927.8899999999994</v>
      </c>
      <c r="CD18" s="753"/>
      <c r="CE18" s="44" t="s">
        <v>46</v>
      </c>
      <c r="CF18" s="45">
        <f t="shared" ref="CF18:CQ18" si="27">SUM(CF15:CF17)</f>
        <v>0</v>
      </c>
      <c r="CG18" s="45">
        <f t="shared" si="27"/>
        <v>0</v>
      </c>
      <c r="CH18" s="45">
        <f t="shared" si="27"/>
        <v>0</v>
      </c>
      <c r="CI18" s="45">
        <f t="shared" si="27"/>
        <v>0</v>
      </c>
      <c r="CJ18" s="45">
        <f t="shared" si="27"/>
        <v>0</v>
      </c>
      <c r="CK18" s="45">
        <f t="shared" si="27"/>
        <v>0</v>
      </c>
      <c r="CL18" s="45">
        <f t="shared" si="27"/>
        <v>0</v>
      </c>
      <c r="CM18" s="45">
        <f t="shared" si="27"/>
        <v>0</v>
      </c>
      <c r="CN18" s="45">
        <f t="shared" si="27"/>
        <v>0</v>
      </c>
      <c r="CO18" s="45">
        <f t="shared" si="27"/>
        <v>0</v>
      </c>
      <c r="CP18" s="45">
        <f t="shared" si="27"/>
        <v>0</v>
      </c>
      <c r="CQ18" s="46">
        <f t="shared" si="27"/>
        <v>0</v>
      </c>
      <c r="CR18" s="143"/>
      <c r="CS18" s="177">
        <f t="shared" ref="CS18" si="28">SUM(CS15:CS17)</f>
        <v>0</v>
      </c>
      <c r="CT18" s="753"/>
      <c r="CU18" s="44" t="s">
        <v>46</v>
      </c>
      <c r="CV18" s="45">
        <f t="shared" ref="CV18:DG18" si="29">SUM(CV15:CV17)</f>
        <v>0</v>
      </c>
      <c r="CW18" s="45">
        <f t="shared" si="29"/>
        <v>0</v>
      </c>
      <c r="CX18" s="45">
        <f t="shared" si="29"/>
        <v>0</v>
      </c>
      <c r="CY18" s="45">
        <f t="shared" si="29"/>
        <v>0</v>
      </c>
      <c r="CZ18" s="45">
        <f t="shared" si="29"/>
        <v>0</v>
      </c>
      <c r="DA18" s="45">
        <f t="shared" si="29"/>
        <v>0</v>
      </c>
      <c r="DB18" s="45">
        <f t="shared" si="29"/>
        <v>0</v>
      </c>
      <c r="DC18" s="45">
        <f t="shared" si="29"/>
        <v>0</v>
      </c>
      <c r="DD18" s="45">
        <f t="shared" si="29"/>
        <v>0</v>
      </c>
      <c r="DE18" s="45">
        <f t="shared" si="29"/>
        <v>0</v>
      </c>
      <c r="DF18" s="45">
        <f t="shared" si="29"/>
        <v>0</v>
      </c>
      <c r="DG18" s="46">
        <f t="shared" si="29"/>
        <v>0</v>
      </c>
      <c r="DH18" s="143"/>
      <c r="DI18" s="177">
        <f t="shared" ref="DI18" si="30">SUM(DI15:DI17)</f>
        <v>0</v>
      </c>
      <c r="DJ18" s="753"/>
      <c r="DK18" s="178" t="s">
        <v>46</v>
      </c>
      <c r="DL18" s="45">
        <f t="shared" ref="DL18:DW18" si="31">SUM(DL15:DL17)</f>
        <v>0</v>
      </c>
      <c r="DM18" s="45">
        <f t="shared" si="31"/>
        <v>0</v>
      </c>
      <c r="DN18" s="45">
        <f t="shared" si="31"/>
        <v>0</v>
      </c>
      <c r="DO18" s="45">
        <f t="shared" si="31"/>
        <v>0</v>
      </c>
      <c r="DP18" s="45">
        <f t="shared" si="31"/>
        <v>0</v>
      </c>
      <c r="DQ18" s="45">
        <f t="shared" si="31"/>
        <v>0</v>
      </c>
      <c r="DR18" s="45">
        <f t="shared" si="31"/>
        <v>0</v>
      </c>
      <c r="DS18" s="45">
        <f t="shared" si="31"/>
        <v>0</v>
      </c>
      <c r="DT18" s="45">
        <f t="shared" si="31"/>
        <v>0</v>
      </c>
      <c r="DU18" s="45">
        <f t="shared" si="31"/>
        <v>0</v>
      </c>
      <c r="DV18" s="45">
        <f t="shared" si="31"/>
        <v>0</v>
      </c>
      <c r="DW18" s="46">
        <f t="shared" si="31"/>
        <v>0</v>
      </c>
      <c r="DX18" s="143"/>
      <c r="DY18" s="177">
        <f t="shared" ref="DY18" si="32">SUM(DY15:DY17)</f>
        <v>0</v>
      </c>
      <c r="DZ18" s="753"/>
      <c r="EA18" s="178" t="s">
        <v>46</v>
      </c>
      <c r="EB18" s="45">
        <f t="shared" ref="EB18:EM18" si="33">SUM(EB15:EB17)</f>
        <v>2696.9500000000007</v>
      </c>
      <c r="EC18" s="45">
        <f t="shared" si="33"/>
        <v>398.7</v>
      </c>
      <c r="ED18" s="45">
        <f t="shared" si="33"/>
        <v>592.61</v>
      </c>
      <c r="EE18" s="45">
        <f t="shared" si="33"/>
        <v>3688.26</v>
      </c>
      <c r="EF18" s="45">
        <f t="shared" si="33"/>
        <v>20.419999999999998</v>
      </c>
      <c r="EG18" s="45">
        <f t="shared" si="33"/>
        <v>509.14000000000004</v>
      </c>
      <c r="EH18" s="45">
        <f t="shared" si="33"/>
        <v>314.86000000000007</v>
      </c>
      <c r="EI18" s="45">
        <f t="shared" si="33"/>
        <v>1532.09</v>
      </c>
      <c r="EJ18" s="45">
        <f t="shared" si="33"/>
        <v>59.35</v>
      </c>
      <c r="EK18" s="45">
        <f t="shared" si="33"/>
        <v>0</v>
      </c>
      <c r="EL18" s="45">
        <f t="shared" si="33"/>
        <v>621.79</v>
      </c>
      <c r="EM18" s="46">
        <f t="shared" si="33"/>
        <v>6745.91</v>
      </c>
      <c r="EN18" s="143"/>
      <c r="EO18" s="177">
        <f t="shared" ref="EO18" si="34">SUM(EO15:EO17)</f>
        <v>10810</v>
      </c>
      <c r="EP18" s="43"/>
      <c r="EQ18" s="43"/>
      <c r="ER18" s="176"/>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row>
    <row r="19" spans="1:253" ht="17.100000000000001" customHeight="1">
      <c r="A19" s="38"/>
      <c r="B19" s="78" t="s">
        <v>47</v>
      </c>
      <c r="C19" s="44" t="s">
        <v>48</v>
      </c>
      <c r="D19" s="45">
        <v>211.98</v>
      </c>
      <c r="E19" s="45">
        <v>25.22</v>
      </c>
      <c r="F19" s="45">
        <v>11.63</v>
      </c>
      <c r="G19" s="45">
        <v>248.82999999999998</v>
      </c>
      <c r="H19" s="45">
        <v>0</v>
      </c>
      <c r="I19" s="45">
        <v>43.32</v>
      </c>
      <c r="J19" s="45">
        <v>13.67</v>
      </c>
      <c r="K19" s="45">
        <v>97.61</v>
      </c>
      <c r="L19" s="45">
        <v>6.17</v>
      </c>
      <c r="M19" s="45">
        <v>0</v>
      </c>
      <c r="N19" s="45">
        <v>29.02</v>
      </c>
      <c r="O19" s="46">
        <v>438.62000000000006</v>
      </c>
      <c r="P19" s="157"/>
      <c r="Q19" s="177">
        <v>443.00000000000006</v>
      </c>
      <c r="R19" s="78" t="s">
        <v>47</v>
      </c>
      <c r="S19" s="178" t="s">
        <v>48</v>
      </c>
      <c r="T19" s="45">
        <v>27.05</v>
      </c>
      <c r="U19" s="45">
        <v>4.6100000000000003</v>
      </c>
      <c r="V19" s="45">
        <v>7.25</v>
      </c>
      <c r="W19" s="45">
        <v>38.909999999999997</v>
      </c>
      <c r="X19" s="45">
        <v>0</v>
      </c>
      <c r="Y19" s="45">
        <v>2.34</v>
      </c>
      <c r="Z19" s="45">
        <v>2.88</v>
      </c>
      <c r="AA19" s="45">
        <v>16.93</v>
      </c>
      <c r="AB19" s="45">
        <v>0</v>
      </c>
      <c r="AC19" s="45">
        <v>0</v>
      </c>
      <c r="AD19" s="45">
        <v>4.66</v>
      </c>
      <c r="AE19" s="46">
        <v>65.72</v>
      </c>
      <c r="AF19" s="157"/>
      <c r="AG19" s="177">
        <v>68</v>
      </c>
      <c r="AH19" s="78" t="s">
        <v>47</v>
      </c>
      <c r="AI19" s="178" t="s">
        <v>48</v>
      </c>
      <c r="AJ19" s="45">
        <v>0</v>
      </c>
      <c r="AK19" s="45">
        <v>0</v>
      </c>
      <c r="AL19" s="45">
        <v>0</v>
      </c>
      <c r="AM19" s="45">
        <v>0</v>
      </c>
      <c r="AN19" s="45">
        <v>0</v>
      </c>
      <c r="AO19" s="45">
        <v>0</v>
      </c>
      <c r="AP19" s="45">
        <v>0</v>
      </c>
      <c r="AQ19" s="45">
        <v>0</v>
      </c>
      <c r="AR19" s="45">
        <v>0</v>
      </c>
      <c r="AS19" s="45">
        <v>0</v>
      </c>
      <c r="AT19" s="45">
        <v>0</v>
      </c>
      <c r="AU19" s="46">
        <v>0</v>
      </c>
      <c r="AV19" s="157"/>
      <c r="AW19" s="177">
        <v>0</v>
      </c>
      <c r="AX19" s="78" t="s">
        <v>47</v>
      </c>
      <c r="AY19" s="178" t="s">
        <v>48</v>
      </c>
      <c r="AZ19" s="45">
        <v>239.03</v>
      </c>
      <c r="BA19" s="45">
        <v>29.83</v>
      </c>
      <c r="BB19" s="45">
        <v>18.880000000000003</v>
      </c>
      <c r="BC19" s="45">
        <v>287.74</v>
      </c>
      <c r="BD19" s="45">
        <v>0</v>
      </c>
      <c r="BE19" s="45">
        <v>45.66</v>
      </c>
      <c r="BF19" s="45">
        <v>16.55</v>
      </c>
      <c r="BG19" s="45">
        <v>114.53999999999999</v>
      </c>
      <c r="BH19" s="45">
        <v>6.17</v>
      </c>
      <c r="BI19" s="45">
        <v>0</v>
      </c>
      <c r="BJ19" s="45">
        <v>33.68</v>
      </c>
      <c r="BK19" s="46">
        <v>504.34000000000003</v>
      </c>
      <c r="BL19" s="157"/>
      <c r="BM19" s="177">
        <v>511.00000000000006</v>
      </c>
      <c r="BN19" s="78" t="s">
        <v>47</v>
      </c>
      <c r="BO19" s="178" t="s">
        <v>48</v>
      </c>
      <c r="BP19" s="45">
        <v>0</v>
      </c>
      <c r="BQ19" s="45">
        <v>0</v>
      </c>
      <c r="BR19" s="45">
        <v>0</v>
      </c>
      <c r="BS19" s="45">
        <v>0</v>
      </c>
      <c r="BT19" s="45">
        <v>0</v>
      </c>
      <c r="BU19" s="45">
        <v>0</v>
      </c>
      <c r="BV19" s="45">
        <v>0</v>
      </c>
      <c r="BW19" s="45">
        <v>0</v>
      </c>
      <c r="BX19" s="45">
        <v>0</v>
      </c>
      <c r="BY19" s="45">
        <v>0</v>
      </c>
      <c r="BZ19" s="45">
        <v>0</v>
      </c>
      <c r="CA19" s="46">
        <v>0</v>
      </c>
      <c r="CB19" s="157"/>
      <c r="CC19" s="177">
        <v>0</v>
      </c>
      <c r="CD19" s="78" t="s">
        <v>47</v>
      </c>
      <c r="CE19" s="44" t="s">
        <v>48</v>
      </c>
      <c r="CF19" s="45">
        <v>0</v>
      </c>
      <c r="CG19" s="45">
        <v>0</v>
      </c>
      <c r="CH19" s="45">
        <v>0</v>
      </c>
      <c r="CI19" s="45">
        <v>0</v>
      </c>
      <c r="CJ19" s="45">
        <v>0</v>
      </c>
      <c r="CK19" s="45">
        <v>0</v>
      </c>
      <c r="CL19" s="45">
        <v>0</v>
      </c>
      <c r="CM19" s="45">
        <v>0</v>
      </c>
      <c r="CN19" s="45">
        <v>0</v>
      </c>
      <c r="CO19" s="45">
        <v>0</v>
      </c>
      <c r="CP19" s="45">
        <v>0</v>
      </c>
      <c r="CQ19" s="46">
        <v>0</v>
      </c>
      <c r="CR19" s="157"/>
      <c r="CS19" s="177">
        <v>0</v>
      </c>
      <c r="CT19" s="78" t="s">
        <v>47</v>
      </c>
      <c r="CU19" s="44" t="s">
        <v>48</v>
      </c>
      <c r="CV19" s="45">
        <v>0</v>
      </c>
      <c r="CW19" s="45">
        <v>0</v>
      </c>
      <c r="CX19" s="45">
        <v>0</v>
      </c>
      <c r="CY19" s="45">
        <v>0</v>
      </c>
      <c r="CZ19" s="45">
        <v>0</v>
      </c>
      <c r="DA19" s="45">
        <v>0</v>
      </c>
      <c r="DB19" s="45">
        <v>0</v>
      </c>
      <c r="DC19" s="45">
        <v>0</v>
      </c>
      <c r="DD19" s="45">
        <v>0</v>
      </c>
      <c r="DE19" s="45">
        <v>0</v>
      </c>
      <c r="DF19" s="45">
        <v>0</v>
      </c>
      <c r="DG19" s="46">
        <v>0</v>
      </c>
      <c r="DH19" s="157"/>
      <c r="DI19" s="177">
        <v>0</v>
      </c>
      <c r="DJ19" s="78" t="s">
        <v>47</v>
      </c>
      <c r="DK19" s="178" t="s">
        <v>48</v>
      </c>
      <c r="DL19" s="45">
        <v>0</v>
      </c>
      <c r="DM19" s="45">
        <v>0</v>
      </c>
      <c r="DN19" s="45">
        <v>0</v>
      </c>
      <c r="DO19" s="45">
        <v>0</v>
      </c>
      <c r="DP19" s="45">
        <v>0</v>
      </c>
      <c r="DQ19" s="45">
        <v>0</v>
      </c>
      <c r="DR19" s="45">
        <v>0</v>
      </c>
      <c r="DS19" s="45">
        <v>0</v>
      </c>
      <c r="DT19" s="45">
        <v>0</v>
      </c>
      <c r="DU19" s="45">
        <v>0</v>
      </c>
      <c r="DV19" s="45">
        <v>0</v>
      </c>
      <c r="DW19" s="46">
        <v>0</v>
      </c>
      <c r="DX19" s="157"/>
      <c r="DY19" s="177">
        <v>0</v>
      </c>
      <c r="DZ19" s="78" t="s">
        <v>47</v>
      </c>
      <c r="EA19" s="178" t="s">
        <v>48</v>
      </c>
      <c r="EB19" s="45">
        <v>239.03</v>
      </c>
      <c r="EC19" s="45">
        <v>29.83</v>
      </c>
      <c r="ED19" s="45">
        <v>18.880000000000003</v>
      </c>
      <c r="EE19" s="45">
        <v>287.74</v>
      </c>
      <c r="EF19" s="45">
        <v>0</v>
      </c>
      <c r="EG19" s="45">
        <v>45.66</v>
      </c>
      <c r="EH19" s="45">
        <v>16.55</v>
      </c>
      <c r="EI19" s="45">
        <v>114.53999999999999</v>
      </c>
      <c r="EJ19" s="45">
        <v>6.17</v>
      </c>
      <c r="EK19" s="45">
        <v>0</v>
      </c>
      <c r="EL19" s="45">
        <v>33.68</v>
      </c>
      <c r="EM19" s="46">
        <v>504.34000000000003</v>
      </c>
      <c r="EN19" s="157"/>
      <c r="EO19" s="177">
        <v>511.00000000000006</v>
      </c>
      <c r="EP19" s="43"/>
      <c r="EQ19" s="43"/>
      <c r="ER19" s="176"/>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row>
    <row r="20" spans="1:253" ht="17.100000000000001" customHeight="1">
      <c r="A20" s="38"/>
      <c r="B20" s="78" t="s">
        <v>49</v>
      </c>
      <c r="C20" s="44" t="s">
        <v>50</v>
      </c>
      <c r="D20" s="45">
        <v>183.48</v>
      </c>
      <c r="E20" s="45">
        <v>17.88</v>
      </c>
      <c r="F20" s="45">
        <v>29.75</v>
      </c>
      <c r="G20" s="45">
        <v>231.10999999999999</v>
      </c>
      <c r="H20" s="45">
        <v>0</v>
      </c>
      <c r="I20" s="45">
        <v>29.850000000000005</v>
      </c>
      <c r="J20" s="45">
        <v>8.89</v>
      </c>
      <c r="K20" s="45">
        <v>73.39</v>
      </c>
      <c r="L20" s="45">
        <v>4.04</v>
      </c>
      <c r="M20" s="45">
        <v>0</v>
      </c>
      <c r="N20" s="45">
        <v>31</v>
      </c>
      <c r="O20" s="46">
        <v>378.28</v>
      </c>
      <c r="P20" s="143"/>
      <c r="Q20" s="177">
        <v>388.46999999999997</v>
      </c>
      <c r="R20" s="78" t="s">
        <v>49</v>
      </c>
      <c r="S20" s="178" t="s">
        <v>50</v>
      </c>
      <c r="T20" s="45">
        <v>244.62</v>
      </c>
      <c r="U20" s="45">
        <v>55.77</v>
      </c>
      <c r="V20" s="45">
        <v>183.64</v>
      </c>
      <c r="W20" s="45">
        <v>484.03</v>
      </c>
      <c r="X20" s="45">
        <v>0</v>
      </c>
      <c r="Y20" s="45">
        <v>84.87</v>
      </c>
      <c r="Z20" s="45">
        <v>28.63</v>
      </c>
      <c r="AA20" s="45">
        <v>195.99</v>
      </c>
      <c r="AB20" s="45">
        <v>6.26</v>
      </c>
      <c r="AC20" s="45">
        <v>0</v>
      </c>
      <c r="AD20" s="45">
        <v>95.75</v>
      </c>
      <c r="AE20" s="46">
        <v>895.53</v>
      </c>
      <c r="AF20" s="143"/>
      <c r="AG20" s="177">
        <v>948.53</v>
      </c>
      <c r="AH20" s="78" t="s">
        <v>49</v>
      </c>
      <c r="AI20" s="178" t="s">
        <v>50</v>
      </c>
      <c r="AJ20" s="45">
        <v>0</v>
      </c>
      <c r="AK20" s="45">
        <v>0</v>
      </c>
      <c r="AL20" s="45">
        <v>0</v>
      </c>
      <c r="AM20" s="45">
        <v>0</v>
      </c>
      <c r="AN20" s="45">
        <v>0</v>
      </c>
      <c r="AO20" s="45">
        <v>0</v>
      </c>
      <c r="AP20" s="45">
        <v>0</v>
      </c>
      <c r="AQ20" s="45">
        <v>0</v>
      </c>
      <c r="AR20" s="45">
        <v>0</v>
      </c>
      <c r="AS20" s="45">
        <v>0</v>
      </c>
      <c r="AT20" s="45">
        <v>0</v>
      </c>
      <c r="AU20" s="46">
        <v>0</v>
      </c>
      <c r="AV20" s="143"/>
      <c r="AW20" s="177">
        <v>0</v>
      </c>
      <c r="AX20" s="78" t="s">
        <v>49</v>
      </c>
      <c r="AY20" s="178" t="s">
        <v>50</v>
      </c>
      <c r="AZ20" s="45">
        <v>428.1</v>
      </c>
      <c r="BA20" s="45">
        <v>73.650000000000006</v>
      </c>
      <c r="BB20" s="45">
        <v>213.39</v>
      </c>
      <c r="BC20" s="45">
        <v>715.14</v>
      </c>
      <c r="BD20" s="45">
        <v>0</v>
      </c>
      <c r="BE20" s="45">
        <v>114.72000000000001</v>
      </c>
      <c r="BF20" s="45">
        <v>37.519999999999996</v>
      </c>
      <c r="BG20" s="45">
        <v>269.38</v>
      </c>
      <c r="BH20" s="45">
        <v>10.3</v>
      </c>
      <c r="BI20" s="45">
        <v>0</v>
      </c>
      <c r="BJ20" s="45">
        <v>126.75</v>
      </c>
      <c r="BK20" s="46">
        <v>1273.81</v>
      </c>
      <c r="BL20" s="143"/>
      <c r="BM20" s="177">
        <v>1337</v>
      </c>
      <c r="BN20" s="78" t="s">
        <v>49</v>
      </c>
      <c r="BO20" s="178" t="s">
        <v>50</v>
      </c>
      <c r="BP20" s="45">
        <v>0</v>
      </c>
      <c r="BQ20" s="45">
        <v>0</v>
      </c>
      <c r="BR20" s="45">
        <v>0</v>
      </c>
      <c r="BS20" s="45">
        <v>0</v>
      </c>
      <c r="BT20" s="45">
        <v>0</v>
      </c>
      <c r="BU20" s="45">
        <v>37.15</v>
      </c>
      <c r="BV20" s="45">
        <v>81.73</v>
      </c>
      <c r="BW20" s="45">
        <v>33.06</v>
      </c>
      <c r="BX20" s="45">
        <v>0.24</v>
      </c>
      <c r="BY20" s="45">
        <v>0</v>
      </c>
      <c r="BZ20" s="45">
        <v>23.51</v>
      </c>
      <c r="CA20" s="46">
        <v>175.69</v>
      </c>
      <c r="CB20" s="143"/>
      <c r="CC20" s="177">
        <v>482</v>
      </c>
      <c r="CD20" s="78" t="s">
        <v>49</v>
      </c>
      <c r="CE20" s="44" t="s">
        <v>50</v>
      </c>
      <c r="CF20" s="45">
        <v>0</v>
      </c>
      <c r="CG20" s="45">
        <v>0</v>
      </c>
      <c r="CH20" s="45">
        <v>0</v>
      </c>
      <c r="CI20" s="45">
        <v>0</v>
      </c>
      <c r="CJ20" s="45">
        <v>0</v>
      </c>
      <c r="CK20" s="45">
        <v>0</v>
      </c>
      <c r="CL20" s="45">
        <v>0</v>
      </c>
      <c r="CM20" s="45">
        <v>0</v>
      </c>
      <c r="CN20" s="45">
        <v>0</v>
      </c>
      <c r="CO20" s="45">
        <v>0</v>
      </c>
      <c r="CP20" s="45">
        <v>0</v>
      </c>
      <c r="CQ20" s="46">
        <v>0</v>
      </c>
      <c r="CR20" s="143"/>
      <c r="CS20" s="177">
        <v>0</v>
      </c>
      <c r="CT20" s="78" t="s">
        <v>49</v>
      </c>
      <c r="CU20" s="44" t="s">
        <v>50</v>
      </c>
      <c r="CV20" s="45">
        <v>0</v>
      </c>
      <c r="CW20" s="45">
        <v>0</v>
      </c>
      <c r="CX20" s="45">
        <v>0</v>
      </c>
      <c r="CY20" s="45">
        <v>0</v>
      </c>
      <c r="CZ20" s="45">
        <v>0</v>
      </c>
      <c r="DA20" s="45">
        <v>0</v>
      </c>
      <c r="DB20" s="45">
        <v>0</v>
      </c>
      <c r="DC20" s="45">
        <v>0</v>
      </c>
      <c r="DD20" s="45">
        <v>0</v>
      </c>
      <c r="DE20" s="45">
        <v>0</v>
      </c>
      <c r="DF20" s="45">
        <v>0</v>
      </c>
      <c r="DG20" s="46">
        <v>0</v>
      </c>
      <c r="DH20" s="143"/>
      <c r="DI20" s="177">
        <v>0</v>
      </c>
      <c r="DJ20" s="78" t="s">
        <v>49</v>
      </c>
      <c r="DK20" s="178" t="s">
        <v>50</v>
      </c>
      <c r="DL20" s="45">
        <v>0</v>
      </c>
      <c r="DM20" s="45">
        <v>0</v>
      </c>
      <c r="DN20" s="45">
        <v>0</v>
      </c>
      <c r="DO20" s="45">
        <v>0</v>
      </c>
      <c r="DP20" s="45">
        <v>0</v>
      </c>
      <c r="DQ20" s="45">
        <v>0</v>
      </c>
      <c r="DR20" s="45">
        <v>0</v>
      </c>
      <c r="DS20" s="45">
        <v>0</v>
      </c>
      <c r="DT20" s="45">
        <v>0</v>
      </c>
      <c r="DU20" s="45">
        <v>0</v>
      </c>
      <c r="DV20" s="45">
        <v>0</v>
      </c>
      <c r="DW20" s="46">
        <v>0</v>
      </c>
      <c r="DX20" s="143"/>
      <c r="DY20" s="177">
        <v>0</v>
      </c>
      <c r="DZ20" s="78" t="s">
        <v>49</v>
      </c>
      <c r="EA20" s="178" t="s">
        <v>50</v>
      </c>
      <c r="EB20" s="45">
        <v>428.1</v>
      </c>
      <c r="EC20" s="45">
        <v>73.650000000000006</v>
      </c>
      <c r="ED20" s="45">
        <v>213.39</v>
      </c>
      <c r="EE20" s="45">
        <v>715.14</v>
      </c>
      <c r="EF20" s="45">
        <v>0</v>
      </c>
      <c r="EG20" s="45">
        <v>151.87</v>
      </c>
      <c r="EH20" s="45">
        <v>119.25</v>
      </c>
      <c r="EI20" s="45">
        <v>302.44</v>
      </c>
      <c r="EJ20" s="45">
        <v>10.540000000000001</v>
      </c>
      <c r="EK20" s="45">
        <v>0</v>
      </c>
      <c r="EL20" s="45">
        <v>150.26</v>
      </c>
      <c r="EM20" s="46">
        <v>1449.5</v>
      </c>
      <c r="EN20" s="143"/>
      <c r="EO20" s="177">
        <v>1819</v>
      </c>
      <c r="EP20" s="43"/>
      <c r="EQ20" s="43"/>
      <c r="ER20" s="176"/>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row>
    <row r="21" spans="1:253" ht="17.100000000000001" customHeight="1">
      <c r="A21" s="38"/>
      <c r="B21" s="78" t="s">
        <v>51</v>
      </c>
      <c r="C21" s="44" t="s">
        <v>52</v>
      </c>
      <c r="D21" s="45">
        <v>185.25</v>
      </c>
      <c r="E21" s="45">
        <v>22.81</v>
      </c>
      <c r="F21" s="45">
        <v>12.1</v>
      </c>
      <c r="G21" s="45">
        <v>220.16</v>
      </c>
      <c r="H21" s="45">
        <v>0.02</v>
      </c>
      <c r="I21" s="45">
        <v>16.57</v>
      </c>
      <c r="J21" s="45">
        <v>2.4700000000000002</v>
      </c>
      <c r="K21" s="45">
        <v>61.67</v>
      </c>
      <c r="L21" s="45">
        <v>3.49</v>
      </c>
      <c r="M21" s="45">
        <v>0</v>
      </c>
      <c r="N21" s="45">
        <v>23.669999999999998</v>
      </c>
      <c r="O21" s="46">
        <v>328.05</v>
      </c>
      <c r="P21" s="143"/>
      <c r="Q21" s="177">
        <v>344.90000000000003</v>
      </c>
      <c r="R21" s="78" t="s">
        <v>51</v>
      </c>
      <c r="S21" s="178" t="s">
        <v>52</v>
      </c>
      <c r="T21" s="45">
        <v>284.63</v>
      </c>
      <c r="U21" s="45">
        <v>29.41</v>
      </c>
      <c r="V21" s="45">
        <v>51.03</v>
      </c>
      <c r="W21" s="45">
        <v>365.07000000000005</v>
      </c>
      <c r="X21" s="45">
        <v>0.03</v>
      </c>
      <c r="Y21" s="45">
        <v>62.61</v>
      </c>
      <c r="Z21" s="45">
        <v>14.55</v>
      </c>
      <c r="AA21" s="45">
        <v>112.95</v>
      </c>
      <c r="AB21" s="45">
        <v>7.51</v>
      </c>
      <c r="AC21" s="45">
        <v>0</v>
      </c>
      <c r="AD21" s="45">
        <v>39.28</v>
      </c>
      <c r="AE21" s="46">
        <v>602</v>
      </c>
      <c r="AF21" s="143"/>
      <c r="AG21" s="177">
        <v>699.8</v>
      </c>
      <c r="AH21" s="78" t="s">
        <v>51</v>
      </c>
      <c r="AI21" s="178" t="s">
        <v>52</v>
      </c>
      <c r="AJ21" s="45">
        <v>5.36</v>
      </c>
      <c r="AK21" s="45">
        <v>0.27</v>
      </c>
      <c r="AL21" s="45">
        <v>0.39</v>
      </c>
      <c r="AM21" s="45">
        <v>6.0200000000000005</v>
      </c>
      <c r="AN21" s="45">
        <v>0</v>
      </c>
      <c r="AO21" s="45">
        <v>3.4799999999999995</v>
      </c>
      <c r="AP21" s="45">
        <v>0.3</v>
      </c>
      <c r="AQ21" s="45">
        <v>3.34</v>
      </c>
      <c r="AR21" s="45">
        <v>0</v>
      </c>
      <c r="AS21" s="45">
        <v>0</v>
      </c>
      <c r="AT21" s="45">
        <v>0.88000000000000012</v>
      </c>
      <c r="AU21" s="46">
        <v>14.020000000000001</v>
      </c>
      <c r="AV21" s="143"/>
      <c r="AW21" s="177">
        <v>19.3</v>
      </c>
      <c r="AX21" s="78" t="s">
        <v>51</v>
      </c>
      <c r="AY21" s="178" t="s">
        <v>52</v>
      </c>
      <c r="AZ21" s="45">
        <v>475.24</v>
      </c>
      <c r="BA21" s="45">
        <v>52.49</v>
      </c>
      <c r="BB21" s="45">
        <v>63.52</v>
      </c>
      <c r="BC21" s="45">
        <v>591.25</v>
      </c>
      <c r="BD21" s="45">
        <v>0.05</v>
      </c>
      <c r="BE21" s="45">
        <v>82.660000000000011</v>
      </c>
      <c r="BF21" s="45">
        <v>17.32</v>
      </c>
      <c r="BG21" s="45">
        <v>177.96</v>
      </c>
      <c r="BH21" s="45">
        <v>11</v>
      </c>
      <c r="BI21" s="45">
        <v>0</v>
      </c>
      <c r="BJ21" s="45">
        <v>63.830000000000005</v>
      </c>
      <c r="BK21" s="46">
        <v>944.06999999999994</v>
      </c>
      <c r="BL21" s="143"/>
      <c r="BM21" s="177">
        <v>1064</v>
      </c>
      <c r="BN21" s="78" t="s">
        <v>51</v>
      </c>
      <c r="BO21" s="178" t="s">
        <v>52</v>
      </c>
      <c r="BP21" s="45">
        <v>23.63</v>
      </c>
      <c r="BQ21" s="45">
        <v>12.26</v>
      </c>
      <c r="BR21" s="45">
        <v>62.07</v>
      </c>
      <c r="BS21" s="45">
        <v>97.960000000000008</v>
      </c>
      <c r="BT21" s="45">
        <v>0.06</v>
      </c>
      <c r="BU21" s="45">
        <v>70.599999999999994</v>
      </c>
      <c r="BV21" s="45">
        <v>42.76</v>
      </c>
      <c r="BW21" s="45">
        <v>72.38</v>
      </c>
      <c r="BX21" s="45">
        <v>3.3</v>
      </c>
      <c r="BY21" s="45">
        <v>89.12</v>
      </c>
      <c r="BZ21" s="45">
        <v>103.41</v>
      </c>
      <c r="CA21" s="46">
        <v>479.59</v>
      </c>
      <c r="CB21" s="143"/>
      <c r="CC21" s="177">
        <v>770</v>
      </c>
      <c r="CD21" s="78" t="s">
        <v>51</v>
      </c>
      <c r="CE21" s="44" t="s">
        <v>52</v>
      </c>
      <c r="CF21" s="45">
        <v>0</v>
      </c>
      <c r="CG21" s="45">
        <v>0</v>
      </c>
      <c r="CH21" s="45">
        <v>0</v>
      </c>
      <c r="CI21" s="45">
        <v>0</v>
      </c>
      <c r="CJ21" s="45">
        <v>0</v>
      </c>
      <c r="CK21" s="45">
        <v>0</v>
      </c>
      <c r="CL21" s="45">
        <v>0</v>
      </c>
      <c r="CM21" s="45">
        <v>0</v>
      </c>
      <c r="CN21" s="45">
        <v>0</v>
      </c>
      <c r="CO21" s="45">
        <v>0</v>
      </c>
      <c r="CP21" s="45">
        <v>0</v>
      </c>
      <c r="CQ21" s="46">
        <v>0</v>
      </c>
      <c r="CR21" s="143"/>
      <c r="CS21" s="177">
        <v>0</v>
      </c>
      <c r="CT21" s="78" t="s">
        <v>51</v>
      </c>
      <c r="CU21" s="44" t="s">
        <v>52</v>
      </c>
      <c r="CV21" s="45">
        <v>0</v>
      </c>
      <c r="CW21" s="45">
        <v>0</v>
      </c>
      <c r="CX21" s="45">
        <v>0</v>
      </c>
      <c r="CY21" s="45">
        <v>0</v>
      </c>
      <c r="CZ21" s="45">
        <v>0</v>
      </c>
      <c r="DA21" s="45">
        <v>0</v>
      </c>
      <c r="DB21" s="45">
        <v>0</v>
      </c>
      <c r="DC21" s="45">
        <v>0</v>
      </c>
      <c r="DD21" s="45">
        <v>0</v>
      </c>
      <c r="DE21" s="45">
        <v>0</v>
      </c>
      <c r="DF21" s="45">
        <v>0</v>
      </c>
      <c r="DG21" s="46">
        <v>0</v>
      </c>
      <c r="DH21" s="143"/>
      <c r="DI21" s="177">
        <v>0</v>
      </c>
      <c r="DJ21" s="78" t="s">
        <v>51</v>
      </c>
      <c r="DK21" s="178" t="s">
        <v>52</v>
      </c>
      <c r="DL21" s="45">
        <v>0</v>
      </c>
      <c r="DM21" s="45">
        <v>0</v>
      </c>
      <c r="DN21" s="45">
        <v>0</v>
      </c>
      <c r="DO21" s="45">
        <v>0</v>
      </c>
      <c r="DP21" s="45">
        <v>0</v>
      </c>
      <c r="DQ21" s="45">
        <v>0</v>
      </c>
      <c r="DR21" s="45">
        <v>0</v>
      </c>
      <c r="DS21" s="45">
        <v>0</v>
      </c>
      <c r="DT21" s="45">
        <v>0</v>
      </c>
      <c r="DU21" s="45">
        <v>0</v>
      </c>
      <c r="DV21" s="45">
        <v>0</v>
      </c>
      <c r="DW21" s="46">
        <v>0</v>
      </c>
      <c r="DX21" s="143"/>
      <c r="DY21" s="177">
        <v>0</v>
      </c>
      <c r="DZ21" s="78" t="s">
        <v>51</v>
      </c>
      <c r="EA21" s="178" t="s">
        <v>52</v>
      </c>
      <c r="EB21" s="45">
        <v>498.87</v>
      </c>
      <c r="EC21" s="45">
        <v>64.75</v>
      </c>
      <c r="ED21" s="45">
        <v>125.59</v>
      </c>
      <c r="EE21" s="45">
        <v>689.21</v>
      </c>
      <c r="EF21" s="45">
        <v>0.11</v>
      </c>
      <c r="EG21" s="45">
        <v>153.26</v>
      </c>
      <c r="EH21" s="45">
        <v>60.08</v>
      </c>
      <c r="EI21" s="45">
        <v>250.34</v>
      </c>
      <c r="EJ21" s="45">
        <v>14.3</v>
      </c>
      <c r="EK21" s="45">
        <v>89.12</v>
      </c>
      <c r="EL21" s="45">
        <v>167.24</v>
      </c>
      <c r="EM21" s="46">
        <v>1423.6599999999999</v>
      </c>
      <c r="EN21" s="143"/>
      <c r="EO21" s="177">
        <v>1834</v>
      </c>
      <c r="EP21" s="43"/>
      <c r="EQ21" s="43"/>
      <c r="ER21" s="176"/>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row>
    <row r="22" spans="1:253" ht="17.100000000000001" customHeight="1">
      <c r="A22" s="38"/>
      <c r="B22" s="78" t="s">
        <v>53</v>
      </c>
      <c r="C22" s="44" t="s">
        <v>54</v>
      </c>
      <c r="D22" s="45">
        <v>95.35</v>
      </c>
      <c r="E22" s="45">
        <v>7.52</v>
      </c>
      <c r="F22" s="45">
        <v>1.27</v>
      </c>
      <c r="G22" s="45">
        <v>104.13999999999999</v>
      </c>
      <c r="H22" s="45">
        <v>0</v>
      </c>
      <c r="I22" s="45">
        <v>19.299999999999994</v>
      </c>
      <c r="J22" s="45">
        <v>2.2599999999999998</v>
      </c>
      <c r="K22" s="45">
        <v>31.04</v>
      </c>
      <c r="L22" s="45">
        <v>1.65</v>
      </c>
      <c r="M22" s="45">
        <v>0</v>
      </c>
      <c r="N22" s="45">
        <v>8.18</v>
      </c>
      <c r="O22" s="46">
        <v>166.57</v>
      </c>
      <c r="P22" s="143"/>
      <c r="Q22" s="177">
        <v>171.22</v>
      </c>
      <c r="R22" s="78" t="s">
        <v>53</v>
      </c>
      <c r="S22" s="178" t="s">
        <v>54</v>
      </c>
      <c r="T22" s="45">
        <v>199.66</v>
      </c>
      <c r="U22" s="45">
        <v>19.8</v>
      </c>
      <c r="V22" s="45">
        <v>33.03</v>
      </c>
      <c r="W22" s="45">
        <v>252.49</v>
      </c>
      <c r="X22" s="45">
        <v>2.1</v>
      </c>
      <c r="Y22" s="45">
        <v>31.89</v>
      </c>
      <c r="Z22" s="45">
        <v>5.1499999999999995</v>
      </c>
      <c r="AA22" s="45">
        <v>82.2</v>
      </c>
      <c r="AB22" s="45">
        <v>2.34</v>
      </c>
      <c r="AC22" s="45">
        <v>0</v>
      </c>
      <c r="AD22" s="45">
        <v>28.36</v>
      </c>
      <c r="AE22" s="46">
        <v>404.52999999999992</v>
      </c>
      <c r="AF22" s="143"/>
      <c r="AG22" s="177">
        <v>445.75999999999988</v>
      </c>
      <c r="AH22" s="78" t="s">
        <v>53</v>
      </c>
      <c r="AI22" s="178" t="s">
        <v>54</v>
      </c>
      <c r="AJ22" s="45">
        <v>6.44</v>
      </c>
      <c r="AK22" s="45">
        <v>0.36</v>
      </c>
      <c r="AL22" s="45">
        <v>3.05</v>
      </c>
      <c r="AM22" s="45">
        <v>9.8500000000000014</v>
      </c>
      <c r="AN22" s="45">
        <v>0.27</v>
      </c>
      <c r="AO22" s="45">
        <v>0.16</v>
      </c>
      <c r="AP22" s="45">
        <v>0.5</v>
      </c>
      <c r="AQ22" s="45">
        <v>4.3899999999999997</v>
      </c>
      <c r="AR22" s="45">
        <v>0</v>
      </c>
      <c r="AS22" s="45">
        <v>0</v>
      </c>
      <c r="AT22" s="45">
        <v>0.80999999999999994</v>
      </c>
      <c r="AU22" s="46">
        <v>15.980000000000002</v>
      </c>
      <c r="AV22" s="143"/>
      <c r="AW22" s="177">
        <v>24.020000000000003</v>
      </c>
      <c r="AX22" s="78" t="s">
        <v>53</v>
      </c>
      <c r="AY22" s="178" t="s">
        <v>54</v>
      </c>
      <c r="AZ22" s="45">
        <v>301.45</v>
      </c>
      <c r="BA22" s="45">
        <v>27.68</v>
      </c>
      <c r="BB22" s="45">
        <v>37.35</v>
      </c>
      <c r="BC22" s="45">
        <v>366.48</v>
      </c>
      <c r="BD22" s="45">
        <v>2.37</v>
      </c>
      <c r="BE22" s="45">
        <v>51.349999999999994</v>
      </c>
      <c r="BF22" s="45">
        <v>7.9099999999999993</v>
      </c>
      <c r="BG22" s="45">
        <v>117.63000000000001</v>
      </c>
      <c r="BH22" s="45">
        <v>3.9899999999999998</v>
      </c>
      <c r="BI22" s="45">
        <v>0</v>
      </c>
      <c r="BJ22" s="45">
        <v>37.349999999999994</v>
      </c>
      <c r="BK22" s="46">
        <v>587.08000000000015</v>
      </c>
      <c r="BL22" s="143"/>
      <c r="BM22" s="177">
        <v>641.00000000000011</v>
      </c>
      <c r="BN22" s="78" t="s">
        <v>53</v>
      </c>
      <c r="BO22" s="178" t="s">
        <v>54</v>
      </c>
      <c r="BP22" s="45">
        <v>3.31</v>
      </c>
      <c r="BQ22" s="45">
        <v>0.26</v>
      </c>
      <c r="BR22" s="45">
        <v>1.9</v>
      </c>
      <c r="BS22" s="45">
        <v>5.4700000000000006</v>
      </c>
      <c r="BT22" s="45">
        <v>0.03</v>
      </c>
      <c r="BU22" s="45">
        <v>14.26</v>
      </c>
      <c r="BV22" s="45">
        <v>19.599999999999998</v>
      </c>
      <c r="BW22" s="45">
        <v>20.46</v>
      </c>
      <c r="BX22" s="45">
        <v>7.0000000000000007E-2</v>
      </c>
      <c r="BY22" s="45">
        <v>0</v>
      </c>
      <c r="BZ22" s="45">
        <v>3.66</v>
      </c>
      <c r="CA22" s="46">
        <v>63.55</v>
      </c>
      <c r="CB22" s="143"/>
      <c r="CC22" s="177">
        <v>264</v>
      </c>
      <c r="CD22" s="78" t="s">
        <v>53</v>
      </c>
      <c r="CE22" s="44" t="s">
        <v>54</v>
      </c>
      <c r="CF22" s="45">
        <v>0</v>
      </c>
      <c r="CG22" s="45">
        <v>0</v>
      </c>
      <c r="CH22" s="45">
        <v>0</v>
      </c>
      <c r="CI22" s="45">
        <v>0</v>
      </c>
      <c r="CJ22" s="45">
        <v>0</v>
      </c>
      <c r="CK22" s="45">
        <v>0</v>
      </c>
      <c r="CL22" s="45">
        <v>0</v>
      </c>
      <c r="CM22" s="45">
        <v>0</v>
      </c>
      <c r="CN22" s="45">
        <v>0</v>
      </c>
      <c r="CO22" s="45">
        <v>0</v>
      </c>
      <c r="CP22" s="45">
        <v>0</v>
      </c>
      <c r="CQ22" s="46">
        <v>0</v>
      </c>
      <c r="CR22" s="143"/>
      <c r="CS22" s="177">
        <v>0</v>
      </c>
      <c r="CT22" s="78" t="s">
        <v>53</v>
      </c>
      <c r="CU22" s="44" t="s">
        <v>54</v>
      </c>
      <c r="CV22" s="45">
        <v>0</v>
      </c>
      <c r="CW22" s="45">
        <v>0</v>
      </c>
      <c r="CX22" s="45">
        <v>0</v>
      </c>
      <c r="CY22" s="45">
        <v>0</v>
      </c>
      <c r="CZ22" s="45">
        <v>0</v>
      </c>
      <c r="DA22" s="45">
        <v>0</v>
      </c>
      <c r="DB22" s="45">
        <v>0</v>
      </c>
      <c r="DC22" s="45">
        <v>0</v>
      </c>
      <c r="DD22" s="45">
        <v>0</v>
      </c>
      <c r="DE22" s="45">
        <v>0</v>
      </c>
      <c r="DF22" s="45">
        <v>0</v>
      </c>
      <c r="DG22" s="46">
        <v>0</v>
      </c>
      <c r="DH22" s="143"/>
      <c r="DI22" s="177">
        <v>0</v>
      </c>
      <c r="DJ22" s="78" t="s">
        <v>53</v>
      </c>
      <c r="DK22" s="178" t="s">
        <v>54</v>
      </c>
      <c r="DL22" s="45">
        <v>0</v>
      </c>
      <c r="DM22" s="45">
        <v>0</v>
      </c>
      <c r="DN22" s="45">
        <v>0</v>
      </c>
      <c r="DO22" s="45">
        <v>0</v>
      </c>
      <c r="DP22" s="45">
        <v>0</v>
      </c>
      <c r="DQ22" s="45">
        <v>0</v>
      </c>
      <c r="DR22" s="45">
        <v>0</v>
      </c>
      <c r="DS22" s="45">
        <v>0</v>
      </c>
      <c r="DT22" s="45">
        <v>0</v>
      </c>
      <c r="DU22" s="45">
        <v>0</v>
      </c>
      <c r="DV22" s="45">
        <v>0</v>
      </c>
      <c r="DW22" s="46">
        <v>0</v>
      </c>
      <c r="DX22" s="143"/>
      <c r="DY22" s="177">
        <v>0</v>
      </c>
      <c r="DZ22" s="78" t="s">
        <v>53</v>
      </c>
      <c r="EA22" s="178" t="s">
        <v>54</v>
      </c>
      <c r="EB22" s="45">
        <v>304.76</v>
      </c>
      <c r="EC22" s="45">
        <v>27.94</v>
      </c>
      <c r="ED22" s="45">
        <v>39.25</v>
      </c>
      <c r="EE22" s="45">
        <v>371.95</v>
      </c>
      <c r="EF22" s="45">
        <v>2.4</v>
      </c>
      <c r="EG22" s="45">
        <v>65.61</v>
      </c>
      <c r="EH22" s="45">
        <v>27.509999999999998</v>
      </c>
      <c r="EI22" s="45">
        <v>138.09</v>
      </c>
      <c r="EJ22" s="45">
        <v>4.0599999999999996</v>
      </c>
      <c r="EK22" s="45">
        <v>0</v>
      </c>
      <c r="EL22" s="45">
        <v>41.009999999999991</v>
      </c>
      <c r="EM22" s="46">
        <v>650.62999999999988</v>
      </c>
      <c r="EN22" s="143"/>
      <c r="EO22" s="177">
        <v>904.99999999999989</v>
      </c>
      <c r="EP22" s="43"/>
      <c r="EQ22" s="43"/>
      <c r="ER22" s="176"/>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row>
    <row r="23" spans="1:253" ht="17.100000000000001" customHeight="1">
      <c r="A23" s="38"/>
      <c r="B23" s="78" t="s">
        <v>55</v>
      </c>
      <c r="C23" s="44" t="s">
        <v>56</v>
      </c>
      <c r="D23" s="45">
        <v>122.09</v>
      </c>
      <c r="E23" s="45">
        <v>14.7</v>
      </c>
      <c r="F23" s="45">
        <v>23.21</v>
      </c>
      <c r="G23" s="45">
        <v>160</v>
      </c>
      <c r="H23" s="45">
        <v>0</v>
      </c>
      <c r="I23" s="45">
        <v>45.43</v>
      </c>
      <c r="J23" s="45">
        <v>5.62</v>
      </c>
      <c r="K23" s="45">
        <v>47.94</v>
      </c>
      <c r="L23" s="45">
        <v>14.41</v>
      </c>
      <c r="M23" s="45">
        <v>0</v>
      </c>
      <c r="N23" s="45">
        <v>13.07</v>
      </c>
      <c r="O23" s="46">
        <v>286.47000000000003</v>
      </c>
      <c r="P23" s="143"/>
      <c r="Q23" s="177">
        <v>302</v>
      </c>
      <c r="R23" s="78" t="s">
        <v>55</v>
      </c>
      <c r="S23" s="178" t="s">
        <v>56</v>
      </c>
      <c r="T23" s="45">
        <v>159.09</v>
      </c>
      <c r="U23" s="45">
        <v>11.6</v>
      </c>
      <c r="V23" s="45">
        <v>11.96</v>
      </c>
      <c r="W23" s="45">
        <v>182.65</v>
      </c>
      <c r="X23" s="45">
        <v>0.5</v>
      </c>
      <c r="Y23" s="45">
        <v>17.670000000000002</v>
      </c>
      <c r="Z23" s="45">
        <v>7.43</v>
      </c>
      <c r="AA23" s="45">
        <v>64.37</v>
      </c>
      <c r="AB23" s="45">
        <v>3.29</v>
      </c>
      <c r="AC23" s="45">
        <v>0</v>
      </c>
      <c r="AD23" s="45">
        <v>20.58</v>
      </c>
      <c r="AE23" s="46">
        <v>296.49</v>
      </c>
      <c r="AF23" s="143"/>
      <c r="AG23" s="177">
        <v>343.2</v>
      </c>
      <c r="AH23" s="78" t="s">
        <v>55</v>
      </c>
      <c r="AI23" s="178" t="s">
        <v>56</v>
      </c>
      <c r="AJ23" s="45">
        <v>0.53</v>
      </c>
      <c r="AK23" s="45">
        <v>8.89</v>
      </c>
      <c r="AL23" s="45">
        <v>15.36</v>
      </c>
      <c r="AM23" s="45">
        <v>24.78</v>
      </c>
      <c r="AN23" s="45">
        <v>0</v>
      </c>
      <c r="AO23" s="45">
        <v>41.07</v>
      </c>
      <c r="AP23" s="45">
        <v>0.77</v>
      </c>
      <c r="AQ23" s="45">
        <v>16.54</v>
      </c>
      <c r="AR23" s="45">
        <v>0</v>
      </c>
      <c r="AS23" s="45">
        <v>0</v>
      </c>
      <c r="AT23" s="45">
        <v>5.56</v>
      </c>
      <c r="AU23" s="46">
        <v>88.72</v>
      </c>
      <c r="AV23" s="143"/>
      <c r="AW23" s="177">
        <v>95.3</v>
      </c>
      <c r="AX23" s="78" t="s">
        <v>55</v>
      </c>
      <c r="AY23" s="178" t="s">
        <v>56</v>
      </c>
      <c r="AZ23" s="45">
        <v>281.70999999999998</v>
      </c>
      <c r="BA23" s="45">
        <v>35.19</v>
      </c>
      <c r="BB23" s="45">
        <v>50.53</v>
      </c>
      <c r="BC23" s="45">
        <v>367.42999999999995</v>
      </c>
      <c r="BD23" s="45">
        <v>0.5</v>
      </c>
      <c r="BE23" s="45">
        <v>104.17</v>
      </c>
      <c r="BF23" s="45">
        <v>13.82</v>
      </c>
      <c r="BG23" s="45">
        <v>128.85</v>
      </c>
      <c r="BH23" s="45">
        <v>17.7</v>
      </c>
      <c r="BI23" s="45">
        <v>0</v>
      </c>
      <c r="BJ23" s="45">
        <v>39.21</v>
      </c>
      <c r="BK23" s="46">
        <v>671.68000000000006</v>
      </c>
      <c r="BL23" s="143"/>
      <c r="BM23" s="177">
        <v>740.50000000000011</v>
      </c>
      <c r="BN23" s="78" t="s">
        <v>55</v>
      </c>
      <c r="BO23" s="178" t="s">
        <v>56</v>
      </c>
      <c r="BP23" s="45">
        <v>7.04</v>
      </c>
      <c r="BQ23" s="45">
        <v>3.48</v>
      </c>
      <c r="BR23" s="45">
        <v>11.36</v>
      </c>
      <c r="BS23" s="45">
        <v>21.88</v>
      </c>
      <c r="BT23" s="45">
        <v>0</v>
      </c>
      <c r="BU23" s="45">
        <v>54.03</v>
      </c>
      <c r="BV23" s="45">
        <v>38.32</v>
      </c>
      <c r="BW23" s="45">
        <v>27.02</v>
      </c>
      <c r="BX23" s="45">
        <v>0</v>
      </c>
      <c r="BY23" s="45">
        <v>25.8</v>
      </c>
      <c r="BZ23" s="45">
        <v>19.27</v>
      </c>
      <c r="CA23" s="46">
        <v>186.32000000000002</v>
      </c>
      <c r="CB23" s="143"/>
      <c r="CC23" s="177">
        <v>363.5</v>
      </c>
      <c r="CD23" s="78" t="s">
        <v>55</v>
      </c>
      <c r="CE23" s="44" t="s">
        <v>56</v>
      </c>
      <c r="CF23" s="45">
        <v>0</v>
      </c>
      <c r="CG23" s="45">
        <v>0</v>
      </c>
      <c r="CH23" s="45">
        <v>0</v>
      </c>
      <c r="CI23" s="45">
        <v>0</v>
      </c>
      <c r="CJ23" s="45">
        <v>0</v>
      </c>
      <c r="CK23" s="45">
        <v>0</v>
      </c>
      <c r="CL23" s="45">
        <v>0</v>
      </c>
      <c r="CM23" s="45">
        <v>0</v>
      </c>
      <c r="CN23" s="45">
        <v>0</v>
      </c>
      <c r="CO23" s="45">
        <v>0</v>
      </c>
      <c r="CP23" s="45">
        <v>0</v>
      </c>
      <c r="CQ23" s="46">
        <v>0</v>
      </c>
      <c r="CR23" s="143"/>
      <c r="CS23" s="177">
        <v>0</v>
      </c>
      <c r="CT23" s="78" t="s">
        <v>55</v>
      </c>
      <c r="CU23" s="44" t="s">
        <v>56</v>
      </c>
      <c r="CV23" s="45">
        <v>0</v>
      </c>
      <c r="CW23" s="45">
        <v>0</v>
      </c>
      <c r="CX23" s="45">
        <v>0</v>
      </c>
      <c r="CY23" s="45">
        <v>0</v>
      </c>
      <c r="CZ23" s="45">
        <v>0</v>
      </c>
      <c r="DA23" s="45">
        <v>0</v>
      </c>
      <c r="DB23" s="45">
        <v>0</v>
      </c>
      <c r="DC23" s="45">
        <v>0</v>
      </c>
      <c r="DD23" s="45">
        <v>0</v>
      </c>
      <c r="DE23" s="45">
        <v>0</v>
      </c>
      <c r="DF23" s="45">
        <v>0</v>
      </c>
      <c r="DG23" s="46">
        <v>0</v>
      </c>
      <c r="DH23" s="143"/>
      <c r="DI23" s="177">
        <v>0</v>
      </c>
      <c r="DJ23" s="78" t="s">
        <v>55</v>
      </c>
      <c r="DK23" s="178" t="s">
        <v>56</v>
      </c>
      <c r="DL23" s="45">
        <v>0</v>
      </c>
      <c r="DM23" s="45">
        <v>0</v>
      </c>
      <c r="DN23" s="45">
        <v>0</v>
      </c>
      <c r="DO23" s="45">
        <v>0</v>
      </c>
      <c r="DP23" s="45">
        <v>0</v>
      </c>
      <c r="DQ23" s="45">
        <v>0</v>
      </c>
      <c r="DR23" s="45">
        <v>0</v>
      </c>
      <c r="DS23" s="45">
        <v>0</v>
      </c>
      <c r="DT23" s="45">
        <v>0</v>
      </c>
      <c r="DU23" s="45">
        <v>0</v>
      </c>
      <c r="DV23" s="45">
        <v>0</v>
      </c>
      <c r="DW23" s="46">
        <v>0</v>
      </c>
      <c r="DX23" s="143"/>
      <c r="DY23" s="177">
        <v>0</v>
      </c>
      <c r="DZ23" s="78" t="s">
        <v>55</v>
      </c>
      <c r="EA23" s="178" t="s">
        <v>56</v>
      </c>
      <c r="EB23" s="45">
        <v>288.75</v>
      </c>
      <c r="EC23" s="45">
        <v>38.669999999999995</v>
      </c>
      <c r="ED23" s="45">
        <v>61.89</v>
      </c>
      <c r="EE23" s="45">
        <v>389.31</v>
      </c>
      <c r="EF23" s="45">
        <v>0.5</v>
      </c>
      <c r="EG23" s="45">
        <v>158.19999999999999</v>
      </c>
      <c r="EH23" s="45">
        <v>52.14</v>
      </c>
      <c r="EI23" s="45">
        <v>155.87</v>
      </c>
      <c r="EJ23" s="45">
        <v>17.7</v>
      </c>
      <c r="EK23" s="45">
        <v>25.8</v>
      </c>
      <c r="EL23" s="45">
        <v>58.480000000000004</v>
      </c>
      <c r="EM23" s="46">
        <v>858</v>
      </c>
      <c r="EN23" s="143"/>
      <c r="EO23" s="177">
        <v>1104</v>
      </c>
      <c r="EP23" s="43"/>
      <c r="EQ23" s="127"/>
      <c r="ER23" s="176"/>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row>
    <row r="24" spans="1:253" ht="17.100000000000001" customHeight="1">
      <c r="A24" s="38"/>
      <c r="B24" s="78" t="s">
        <v>57</v>
      </c>
      <c r="C24" s="44" t="s">
        <v>58</v>
      </c>
      <c r="D24" s="45">
        <v>0</v>
      </c>
      <c r="E24" s="45">
        <v>0</v>
      </c>
      <c r="F24" s="45">
        <v>0</v>
      </c>
      <c r="G24" s="45">
        <v>0</v>
      </c>
      <c r="H24" s="45">
        <v>0</v>
      </c>
      <c r="I24" s="45">
        <v>0</v>
      </c>
      <c r="J24" s="45">
        <v>0</v>
      </c>
      <c r="K24" s="45">
        <v>0</v>
      </c>
      <c r="L24" s="45">
        <v>0</v>
      </c>
      <c r="M24" s="45">
        <v>0</v>
      </c>
      <c r="N24" s="45">
        <v>0</v>
      </c>
      <c r="O24" s="46">
        <v>0</v>
      </c>
      <c r="P24" s="143"/>
      <c r="Q24" s="177">
        <v>0</v>
      </c>
      <c r="R24" s="78" t="s">
        <v>57</v>
      </c>
      <c r="S24" s="178" t="s">
        <v>58</v>
      </c>
      <c r="T24" s="45">
        <v>606.12</v>
      </c>
      <c r="U24" s="45">
        <v>64.28</v>
      </c>
      <c r="V24" s="45">
        <v>84.14</v>
      </c>
      <c r="W24" s="45">
        <v>754.54</v>
      </c>
      <c r="X24" s="45">
        <v>2.21</v>
      </c>
      <c r="Y24" s="45">
        <v>74.91</v>
      </c>
      <c r="Z24" s="45">
        <v>20.170000000000002</v>
      </c>
      <c r="AA24" s="45">
        <v>211.92</v>
      </c>
      <c r="AB24" s="45">
        <v>4.24</v>
      </c>
      <c r="AC24" s="45">
        <v>0</v>
      </c>
      <c r="AD24" s="45">
        <v>61.499999999999993</v>
      </c>
      <c r="AE24" s="46">
        <v>1129.4900000000002</v>
      </c>
      <c r="AF24" s="143"/>
      <c r="AG24" s="177">
        <v>1271.6000000000001</v>
      </c>
      <c r="AH24" s="78" t="s">
        <v>57</v>
      </c>
      <c r="AI24" s="178" t="s">
        <v>58</v>
      </c>
      <c r="AJ24" s="45">
        <v>22.78</v>
      </c>
      <c r="AK24" s="45">
        <v>15.82</v>
      </c>
      <c r="AL24" s="45">
        <v>15.94</v>
      </c>
      <c r="AM24" s="45">
        <v>54.54</v>
      </c>
      <c r="AN24" s="45">
        <v>0</v>
      </c>
      <c r="AO24" s="45">
        <v>5.41</v>
      </c>
      <c r="AP24" s="45">
        <v>1.73</v>
      </c>
      <c r="AQ24" s="45">
        <v>22.74</v>
      </c>
      <c r="AR24" s="45">
        <v>0.95</v>
      </c>
      <c r="AS24" s="45">
        <v>0</v>
      </c>
      <c r="AT24" s="45">
        <v>10.24</v>
      </c>
      <c r="AU24" s="46">
        <v>95.61</v>
      </c>
      <c r="AV24" s="143"/>
      <c r="AW24" s="177">
        <v>110.4</v>
      </c>
      <c r="AX24" s="78" t="s">
        <v>57</v>
      </c>
      <c r="AY24" s="178" t="s">
        <v>58</v>
      </c>
      <c r="AZ24" s="45">
        <v>628.9</v>
      </c>
      <c r="BA24" s="45">
        <v>80.099999999999994</v>
      </c>
      <c r="BB24" s="45">
        <v>100.08</v>
      </c>
      <c r="BC24" s="45">
        <v>809.08</v>
      </c>
      <c r="BD24" s="45">
        <v>2.21</v>
      </c>
      <c r="BE24" s="45">
        <v>80.319999999999993</v>
      </c>
      <c r="BF24" s="45">
        <v>21.900000000000002</v>
      </c>
      <c r="BG24" s="45">
        <v>234.66</v>
      </c>
      <c r="BH24" s="45">
        <v>5.19</v>
      </c>
      <c r="BI24" s="45">
        <v>0</v>
      </c>
      <c r="BJ24" s="45">
        <v>71.739999999999995</v>
      </c>
      <c r="BK24" s="46">
        <v>1225.1000000000001</v>
      </c>
      <c r="BL24" s="143"/>
      <c r="BM24" s="177">
        <v>1382</v>
      </c>
      <c r="BN24" s="78" t="s">
        <v>57</v>
      </c>
      <c r="BO24" s="178" t="s">
        <v>58</v>
      </c>
      <c r="BP24" s="45">
        <v>95.49</v>
      </c>
      <c r="BQ24" s="45">
        <v>36.450000000000003</v>
      </c>
      <c r="BR24" s="45">
        <v>99.4</v>
      </c>
      <c r="BS24" s="45">
        <v>231.34</v>
      </c>
      <c r="BT24" s="45">
        <v>1.49</v>
      </c>
      <c r="BU24" s="45">
        <v>118.72</v>
      </c>
      <c r="BV24" s="45">
        <v>47.36</v>
      </c>
      <c r="BW24" s="45">
        <v>92.75</v>
      </c>
      <c r="BX24" s="45">
        <v>9.4600000000000009</v>
      </c>
      <c r="BY24" s="45">
        <v>62.54</v>
      </c>
      <c r="BZ24" s="45">
        <v>29.839999999999996</v>
      </c>
      <c r="CA24" s="46">
        <v>593.5</v>
      </c>
      <c r="CB24" s="143"/>
      <c r="CC24" s="177">
        <v>896</v>
      </c>
      <c r="CD24" s="78" t="s">
        <v>57</v>
      </c>
      <c r="CE24" s="44" t="s">
        <v>58</v>
      </c>
      <c r="CF24" s="45">
        <v>0</v>
      </c>
      <c r="CG24" s="45">
        <v>0</v>
      </c>
      <c r="CH24" s="45">
        <v>0</v>
      </c>
      <c r="CI24" s="45">
        <v>0</v>
      </c>
      <c r="CJ24" s="45">
        <v>0</v>
      </c>
      <c r="CK24" s="45">
        <v>0</v>
      </c>
      <c r="CL24" s="45">
        <v>0</v>
      </c>
      <c r="CM24" s="45">
        <v>0</v>
      </c>
      <c r="CN24" s="45">
        <v>0</v>
      </c>
      <c r="CO24" s="45">
        <v>0</v>
      </c>
      <c r="CP24" s="45">
        <v>0</v>
      </c>
      <c r="CQ24" s="46">
        <v>0</v>
      </c>
      <c r="CR24" s="143"/>
      <c r="CS24" s="177">
        <v>0</v>
      </c>
      <c r="CT24" s="78" t="s">
        <v>57</v>
      </c>
      <c r="CU24" s="44" t="s">
        <v>58</v>
      </c>
      <c r="CV24" s="45">
        <v>0</v>
      </c>
      <c r="CW24" s="45">
        <v>0</v>
      </c>
      <c r="CX24" s="45">
        <v>0</v>
      </c>
      <c r="CY24" s="45">
        <v>0</v>
      </c>
      <c r="CZ24" s="45">
        <v>0</v>
      </c>
      <c r="DA24" s="45">
        <v>0</v>
      </c>
      <c r="DB24" s="45">
        <v>0</v>
      </c>
      <c r="DC24" s="45">
        <v>0</v>
      </c>
      <c r="DD24" s="45">
        <v>0</v>
      </c>
      <c r="DE24" s="45">
        <v>0</v>
      </c>
      <c r="DF24" s="45">
        <v>0</v>
      </c>
      <c r="DG24" s="46">
        <v>0</v>
      </c>
      <c r="DH24" s="143"/>
      <c r="DI24" s="177">
        <v>0</v>
      </c>
      <c r="DJ24" s="78" t="s">
        <v>57</v>
      </c>
      <c r="DK24" s="178" t="s">
        <v>58</v>
      </c>
      <c r="DL24" s="45">
        <v>0</v>
      </c>
      <c r="DM24" s="45">
        <v>0</v>
      </c>
      <c r="DN24" s="45">
        <v>0</v>
      </c>
      <c r="DO24" s="45">
        <v>0</v>
      </c>
      <c r="DP24" s="45">
        <v>0</v>
      </c>
      <c r="DQ24" s="45">
        <v>0</v>
      </c>
      <c r="DR24" s="45">
        <v>0</v>
      </c>
      <c r="DS24" s="45">
        <v>0</v>
      </c>
      <c r="DT24" s="45">
        <v>0</v>
      </c>
      <c r="DU24" s="45">
        <v>0</v>
      </c>
      <c r="DV24" s="45">
        <v>0</v>
      </c>
      <c r="DW24" s="46">
        <v>0</v>
      </c>
      <c r="DX24" s="143"/>
      <c r="DY24" s="177">
        <v>0</v>
      </c>
      <c r="DZ24" s="78" t="s">
        <v>57</v>
      </c>
      <c r="EA24" s="178" t="s">
        <v>58</v>
      </c>
      <c r="EB24" s="45">
        <v>724.39</v>
      </c>
      <c r="EC24" s="45">
        <v>116.55</v>
      </c>
      <c r="ED24" s="45">
        <v>199.48000000000002</v>
      </c>
      <c r="EE24" s="45">
        <v>1040.42</v>
      </c>
      <c r="EF24" s="45">
        <v>3.7</v>
      </c>
      <c r="EG24" s="45">
        <v>199.04</v>
      </c>
      <c r="EH24" s="45">
        <v>69.260000000000005</v>
      </c>
      <c r="EI24" s="45">
        <v>327.40999999999997</v>
      </c>
      <c r="EJ24" s="45">
        <v>14.650000000000002</v>
      </c>
      <c r="EK24" s="45">
        <v>62.54</v>
      </c>
      <c r="EL24" s="45">
        <v>101.57999999999998</v>
      </c>
      <c r="EM24" s="46">
        <v>1818.6000000000001</v>
      </c>
      <c r="EN24" s="143"/>
      <c r="EO24" s="177">
        <v>2278</v>
      </c>
      <c r="EP24" s="43"/>
      <c r="EQ24" s="43"/>
      <c r="ER24" s="176"/>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row>
    <row r="25" spans="1:253" ht="17.100000000000001" customHeight="1">
      <c r="A25" s="38"/>
      <c r="B25" s="754" t="s">
        <v>59</v>
      </c>
      <c r="C25" s="129" t="s">
        <v>60</v>
      </c>
      <c r="D25" s="48">
        <v>59.24</v>
      </c>
      <c r="E25" s="48">
        <v>6.61</v>
      </c>
      <c r="F25" s="48">
        <v>0.09</v>
      </c>
      <c r="G25" s="48">
        <v>65.940000000000012</v>
      </c>
      <c r="H25" s="48">
        <v>0</v>
      </c>
      <c r="I25" s="48">
        <v>5.45</v>
      </c>
      <c r="J25" s="48">
        <v>2.5</v>
      </c>
      <c r="K25" s="48">
        <v>21.31</v>
      </c>
      <c r="L25" s="48">
        <v>2.64</v>
      </c>
      <c r="M25" s="48">
        <v>0</v>
      </c>
      <c r="N25" s="48">
        <v>9</v>
      </c>
      <c r="O25" s="49">
        <v>106.84000000000003</v>
      </c>
      <c r="P25" s="143"/>
      <c r="Q25" s="180">
        <v>110.00000000000003</v>
      </c>
      <c r="R25" s="754" t="s">
        <v>59</v>
      </c>
      <c r="S25" s="181" t="s">
        <v>60</v>
      </c>
      <c r="T25" s="48">
        <v>338.04</v>
      </c>
      <c r="U25" s="48">
        <v>25.82</v>
      </c>
      <c r="V25" s="48">
        <v>7.06</v>
      </c>
      <c r="W25" s="48">
        <v>370.92</v>
      </c>
      <c r="X25" s="48">
        <v>0.26</v>
      </c>
      <c r="Y25" s="48">
        <v>27.84</v>
      </c>
      <c r="Z25" s="48">
        <v>19.96</v>
      </c>
      <c r="AA25" s="48">
        <v>122.45</v>
      </c>
      <c r="AB25" s="48">
        <v>8</v>
      </c>
      <c r="AC25" s="48">
        <v>0</v>
      </c>
      <c r="AD25" s="48">
        <v>42.14</v>
      </c>
      <c r="AE25" s="49">
        <v>591.56999999999994</v>
      </c>
      <c r="AF25" s="143"/>
      <c r="AG25" s="180">
        <v>679.8</v>
      </c>
      <c r="AH25" s="754" t="s">
        <v>59</v>
      </c>
      <c r="AI25" s="181" t="s">
        <v>60</v>
      </c>
      <c r="AJ25" s="48">
        <v>21.99</v>
      </c>
      <c r="AK25" s="48">
        <v>1.42</v>
      </c>
      <c r="AL25" s="48">
        <v>0.95</v>
      </c>
      <c r="AM25" s="48">
        <v>24.359999999999996</v>
      </c>
      <c r="AN25" s="48">
        <v>0.18</v>
      </c>
      <c r="AO25" s="48">
        <v>3.93</v>
      </c>
      <c r="AP25" s="48">
        <v>0.9</v>
      </c>
      <c r="AQ25" s="48">
        <v>7.45</v>
      </c>
      <c r="AR25" s="48">
        <v>0</v>
      </c>
      <c r="AS25" s="48">
        <v>0</v>
      </c>
      <c r="AT25" s="48">
        <v>2.88</v>
      </c>
      <c r="AU25" s="49">
        <v>39.699999999999989</v>
      </c>
      <c r="AV25" s="143"/>
      <c r="AW25" s="180">
        <v>59.29999999999999</v>
      </c>
      <c r="AX25" s="754" t="s">
        <v>59</v>
      </c>
      <c r="AY25" s="181" t="s">
        <v>60</v>
      </c>
      <c r="AZ25" s="48">
        <v>419.27000000000004</v>
      </c>
      <c r="BA25" s="48">
        <v>33.85</v>
      </c>
      <c r="BB25" s="48">
        <v>8.1</v>
      </c>
      <c r="BC25" s="48">
        <v>461.22000000000008</v>
      </c>
      <c r="BD25" s="48">
        <v>0.44</v>
      </c>
      <c r="BE25" s="48">
        <v>37.22</v>
      </c>
      <c r="BF25" s="48">
        <v>23.36</v>
      </c>
      <c r="BG25" s="48">
        <v>151.20999999999998</v>
      </c>
      <c r="BH25" s="48">
        <v>10.64</v>
      </c>
      <c r="BI25" s="48">
        <v>0</v>
      </c>
      <c r="BJ25" s="48">
        <v>54.019999999999996</v>
      </c>
      <c r="BK25" s="49">
        <v>738.11</v>
      </c>
      <c r="BL25" s="143"/>
      <c r="BM25" s="180">
        <v>849.1</v>
      </c>
      <c r="BN25" s="754" t="s">
        <v>59</v>
      </c>
      <c r="BO25" s="181" t="s">
        <v>60</v>
      </c>
      <c r="BP25" s="48">
        <v>108.88</v>
      </c>
      <c r="BQ25" s="48">
        <v>35.15</v>
      </c>
      <c r="BR25" s="48">
        <v>28.55</v>
      </c>
      <c r="BS25" s="48">
        <v>172.58</v>
      </c>
      <c r="BT25" s="48">
        <v>1.1000000000000001</v>
      </c>
      <c r="BU25" s="48">
        <v>74.83</v>
      </c>
      <c r="BV25" s="48">
        <v>37.82</v>
      </c>
      <c r="BW25" s="48">
        <v>115.26</v>
      </c>
      <c r="BX25" s="48">
        <v>0.72</v>
      </c>
      <c r="BY25" s="48">
        <v>0</v>
      </c>
      <c r="BZ25" s="48">
        <v>39.879999999999995</v>
      </c>
      <c r="CA25" s="49">
        <v>442.19</v>
      </c>
      <c r="CB25" s="143"/>
      <c r="CC25" s="180">
        <v>1127.9000000000001</v>
      </c>
      <c r="CD25" s="754" t="s">
        <v>59</v>
      </c>
      <c r="CE25" s="129" t="s">
        <v>60</v>
      </c>
      <c r="CF25" s="48">
        <v>0</v>
      </c>
      <c r="CG25" s="48">
        <v>0</v>
      </c>
      <c r="CH25" s="48">
        <v>0</v>
      </c>
      <c r="CI25" s="48">
        <v>0</v>
      </c>
      <c r="CJ25" s="48">
        <v>0</v>
      </c>
      <c r="CK25" s="48">
        <v>0</v>
      </c>
      <c r="CL25" s="48">
        <v>0</v>
      </c>
      <c r="CM25" s="48">
        <v>0</v>
      </c>
      <c r="CN25" s="48">
        <v>0</v>
      </c>
      <c r="CO25" s="48">
        <v>0</v>
      </c>
      <c r="CP25" s="48">
        <v>0</v>
      </c>
      <c r="CQ25" s="49">
        <v>0</v>
      </c>
      <c r="CR25" s="143"/>
      <c r="CS25" s="180">
        <v>0</v>
      </c>
      <c r="CT25" s="754" t="s">
        <v>59</v>
      </c>
      <c r="CU25" s="129" t="s">
        <v>60</v>
      </c>
      <c r="CV25" s="48">
        <v>0</v>
      </c>
      <c r="CW25" s="48">
        <v>0</v>
      </c>
      <c r="CX25" s="48">
        <v>0</v>
      </c>
      <c r="CY25" s="48">
        <v>0</v>
      </c>
      <c r="CZ25" s="48">
        <v>0</v>
      </c>
      <c r="DA25" s="48">
        <v>0</v>
      </c>
      <c r="DB25" s="48">
        <v>0</v>
      </c>
      <c r="DC25" s="48">
        <v>0</v>
      </c>
      <c r="DD25" s="48">
        <v>0</v>
      </c>
      <c r="DE25" s="48">
        <v>0</v>
      </c>
      <c r="DF25" s="48">
        <v>0</v>
      </c>
      <c r="DG25" s="49">
        <v>0</v>
      </c>
      <c r="DH25" s="143"/>
      <c r="DI25" s="180">
        <v>0</v>
      </c>
      <c r="DJ25" s="754" t="s">
        <v>59</v>
      </c>
      <c r="DK25" s="181" t="s">
        <v>60</v>
      </c>
      <c r="DL25" s="48">
        <v>0</v>
      </c>
      <c r="DM25" s="48">
        <v>0</v>
      </c>
      <c r="DN25" s="48">
        <v>0</v>
      </c>
      <c r="DO25" s="48">
        <v>0</v>
      </c>
      <c r="DP25" s="48">
        <v>0</v>
      </c>
      <c r="DQ25" s="48">
        <v>0</v>
      </c>
      <c r="DR25" s="48">
        <v>0</v>
      </c>
      <c r="DS25" s="48">
        <v>0</v>
      </c>
      <c r="DT25" s="48">
        <v>0</v>
      </c>
      <c r="DU25" s="48">
        <v>0</v>
      </c>
      <c r="DV25" s="48">
        <v>0</v>
      </c>
      <c r="DW25" s="49">
        <v>0</v>
      </c>
      <c r="DX25" s="143"/>
      <c r="DY25" s="180">
        <v>0</v>
      </c>
      <c r="DZ25" s="754" t="s">
        <v>59</v>
      </c>
      <c r="EA25" s="181" t="s">
        <v>60</v>
      </c>
      <c r="EB25" s="48">
        <v>528.15000000000009</v>
      </c>
      <c r="EC25" s="48">
        <v>69</v>
      </c>
      <c r="ED25" s="48">
        <v>36.65</v>
      </c>
      <c r="EE25" s="48">
        <v>633.80000000000007</v>
      </c>
      <c r="EF25" s="48">
        <v>1.54</v>
      </c>
      <c r="EG25" s="48">
        <v>112.05</v>
      </c>
      <c r="EH25" s="48">
        <v>61.18</v>
      </c>
      <c r="EI25" s="48">
        <v>266.46999999999997</v>
      </c>
      <c r="EJ25" s="48">
        <v>11.360000000000001</v>
      </c>
      <c r="EK25" s="48">
        <v>0</v>
      </c>
      <c r="EL25" s="48">
        <v>93.899999999999991</v>
      </c>
      <c r="EM25" s="49">
        <v>1180.2999999999997</v>
      </c>
      <c r="EN25" s="143"/>
      <c r="EO25" s="180">
        <v>1976.9999999999998</v>
      </c>
      <c r="EP25" s="43"/>
      <c r="EQ25" s="43"/>
      <c r="ER25" s="176"/>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row>
    <row r="26" spans="1:253" ht="17.100000000000001" customHeight="1">
      <c r="A26" s="38"/>
      <c r="B26" s="752"/>
      <c r="C26" s="129" t="s">
        <v>61</v>
      </c>
      <c r="D26" s="48">
        <v>140.82</v>
      </c>
      <c r="E26" s="48">
        <v>20.6</v>
      </c>
      <c r="F26" s="48">
        <v>15.61</v>
      </c>
      <c r="G26" s="48">
        <v>177.02999999999997</v>
      </c>
      <c r="H26" s="48">
        <v>0</v>
      </c>
      <c r="I26" s="48">
        <v>0</v>
      </c>
      <c r="J26" s="48">
        <v>6.54</v>
      </c>
      <c r="K26" s="48">
        <v>44.26</v>
      </c>
      <c r="L26" s="48">
        <v>3.11</v>
      </c>
      <c r="M26" s="48">
        <v>17.420000000000002</v>
      </c>
      <c r="N26" s="48">
        <v>10.89</v>
      </c>
      <c r="O26" s="49">
        <v>259.24999999999994</v>
      </c>
      <c r="P26" s="157"/>
      <c r="Q26" s="180">
        <v>265.11999999999995</v>
      </c>
      <c r="R26" s="752"/>
      <c r="S26" s="181" t="s">
        <v>61</v>
      </c>
      <c r="T26" s="48">
        <v>294.72000000000003</v>
      </c>
      <c r="U26" s="48">
        <v>49.32</v>
      </c>
      <c r="V26" s="48">
        <v>21.01</v>
      </c>
      <c r="W26" s="48">
        <v>365.05</v>
      </c>
      <c r="X26" s="48">
        <v>0.17</v>
      </c>
      <c r="Y26" s="48">
        <v>40.11</v>
      </c>
      <c r="Z26" s="48">
        <v>13.01</v>
      </c>
      <c r="AA26" s="48">
        <v>110.41</v>
      </c>
      <c r="AB26" s="48">
        <v>1.26</v>
      </c>
      <c r="AC26" s="48">
        <v>0</v>
      </c>
      <c r="AD26" s="48">
        <v>22.669999999999998</v>
      </c>
      <c r="AE26" s="49">
        <v>552.68000000000006</v>
      </c>
      <c r="AF26" s="157"/>
      <c r="AG26" s="180">
        <v>595.56000000000006</v>
      </c>
      <c r="AH26" s="752"/>
      <c r="AI26" s="181" t="s">
        <v>61</v>
      </c>
      <c r="AJ26" s="48">
        <v>3.87</v>
      </c>
      <c r="AK26" s="48">
        <v>1.77</v>
      </c>
      <c r="AL26" s="48">
        <v>1.25</v>
      </c>
      <c r="AM26" s="48">
        <v>6.8900000000000006</v>
      </c>
      <c r="AN26" s="48">
        <v>0</v>
      </c>
      <c r="AO26" s="48">
        <v>0.06</v>
      </c>
      <c r="AP26" s="48">
        <v>0</v>
      </c>
      <c r="AQ26" s="48">
        <v>1.18</v>
      </c>
      <c r="AR26" s="48">
        <v>0</v>
      </c>
      <c r="AS26" s="48">
        <v>0</v>
      </c>
      <c r="AT26" s="48">
        <v>0.30000000000000004</v>
      </c>
      <c r="AU26" s="49">
        <v>8.43</v>
      </c>
      <c r="AV26" s="157"/>
      <c r="AW26" s="180">
        <v>9.7199999999999989</v>
      </c>
      <c r="AX26" s="752"/>
      <c r="AY26" s="181" t="s">
        <v>61</v>
      </c>
      <c r="AZ26" s="48">
        <v>439.41</v>
      </c>
      <c r="BA26" s="48">
        <v>71.69</v>
      </c>
      <c r="BB26" s="48">
        <v>37.870000000000005</v>
      </c>
      <c r="BC26" s="48">
        <v>548.97</v>
      </c>
      <c r="BD26" s="48">
        <v>0.17</v>
      </c>
      <c r="BE26" s="48">
        <v>40.17</v>
      </c>
      <c r="BF26" s="48">
        <v>19.55</v>
      </c>
      <c r="BG26" s="48">
        <v>155.85</v>
      </c>
      <c r="BH26" s="48">
        <v>4.37</v>
      </c>
      <c r="BI26" s="48">
        <v>17.420000000000002</v>
      </c>
      <c r="BJ26" s="48">
        <v>33.86</v>
      </c>
      <c r="BK26" s="49">
        <v>820.3599999999999</v>
      </c>
      <c r="BL26" s="157"/>
      <c r="BM26" s="180">
        <v>870.39999999999986</v>
      </c>
      <c r="BN26" s="752"/>
      <c r="BO26" s="181" t="s">
        <v>61</v>
      </c>
      <c r="BP26" s="48">
        <v>89.79</v>
      </c>
      <c r="BQ26" s="48">
        <v>8.26</v>
      </c>
      <c r="BR26" s="48">
        <v>39.590000000000003</v>
      </c>
      <c r="BS26" s="48">
        <v>137.64000000000001</v>
      </c>
      <c r="BT26" s="48">
        <v>0.25</v>
      </c>
      <c r="BU26" s="48">
        <v>48.73</v>
      </c>
      <c r="BV26" s="48">
        <v>17.73</v>
      </c>
      <c r="BW26" s="48">
        <v>66.989999999999995</v>
      </c>
      <c r="BX26" s="48">
        <v>0.01</v>
      </c>
      <c r="BY26" s="48">
        <v>12.49</v>
      </c>
      <c r="BZ26" s="48">
        <v>18.670000000000002</v>
      </c>
      <c r="CA26" s="49">
        <v>302.51</v>
      </c>
      <c r="CB26" s="157"/>
      <c r="CC26" s="180">
        <v>593.59999999999991</v>
      </c>
      <c r="CD26" s="752"/>
      <c r="CE26" s="129" t="s">
        <v>61</v>
      </c>
      <c r="CF26" s="48">
        <v>0</v>
      </c>
      <c r="CG26" s="48">
        <v>0</v>
      </c>
      <c r="CH26" s="48">
        <v>0</v>
      </c>
      <c r="CI26" s="48">
        <v>0</v>
      </c>
      <c r="CJ26" s="48">
        <v>0</v>
      </c>
      <c r="CK26" s="48">
        <v>0</v>
      </c>
      <c r="CL26" s="48">
        <v>0</v>
      </c>
      <c r="CM26" s="48">
        <v>0</v>
      </c>
      <c r="CN26" s="48">
        <v>0</v>
      </c>
      <c r="CO26" s="48">
        <v>0</v>
      </c>
      <c r="CP26" s="48">
        <v>0</v>
      </c>
      <c r="CQ26" s="49">
        <v>0</v>
      </c>
      <c r="CR26" s="157"/>
      <c r="CS26" s="180">
        <v>0</v>
      </c>
      <c r="CT26" s="752"/>
      <c r="CU26" s="129" t="s">
        <v>61</v>
      </c>
      <c r="CV26" s="48">
        <v>0</v>
      </c>
      <c r="CW26" s="48">
        <v>0</v>
      </c>
      <c r="CX26" s="48">
        <v>0</v>
      </c>
      <c r="CY26" s="48">
        <v>0</v>
      </c>
      <c r="CZ26" s="48">
        <v>0</v>
      </c>
      <c r="DA26" s="48">
        <v>0</v>
      </c>
      <c r="DB26" s="48">
        <v>0</v>
      </c>
      <c r="DC26" s="48">
        <v>0</v>
      </c>
      <c r="DD26" s="48">
        <v>0</v>
      </c>
      <c r="DE26" s="48">
        <v>0</v>
      </c>
      <c r="DF26" s="48">
        <v>0</v>
      </c>
      <c r="DG26" s="49">
        <v>0</v>
      </c>
      <c r="DH26" s="157"/>
      <c r="DI26" s="180">
        <v>0</v>
      </c>
      <c r="DJ26" s="752"/>
      <c r="DK26" s="181" t="s">
        <v>61</v>
      </c>
      <c r="DL26" s="48">
        <v>0</v>
      </c>
      <c r="DM26" s="48">
        <v>0</v>
      </c>
      <c r="DN26" s="48">
        <v>0</v>
      </c>
      <c r="DO26" s="48">
        <v>0</v>
      </c>
      <c r="DP26" s="48">
        <v>0</v>
      </c>
      <c r="DQ26" s="48">
        <v>0</v>
      </c>
      <c r="DR26" s="48">
        <v>0</v>
      </c>
      <c r="DS26" s="48">
        <v>0</v>
      </c>
      <c r="DT26" s="48">
        <v>0</v>
      </c>
      <c r="DU26" s="48">
        <v>0</v>
      </c>
      <c r="DV26" s="48">
        <v>0</v>
      </c>
      <c r="DW26" s="49">
        <v>0</v>
      </c>
      <c r="DX26" s="157"/>
      <c r="DY26" s="180">
        <v>0</v>
      </c>
      <c r="DZ26" s="752"/>
      <c r="EA26" s="181" t="s">
        <v>61</v>
      </c>
      <c r="EB26" s="48">
        <v>529.20000000000005</v>
      </c>
      <c r="EC26" s="48">
        <v>79.95</v>
      </c>
      <c r="ED26" s="48">
        <v>77.460000000000008</v>
      </c>
      <c r="EE26" s="48">
        <v>686.61000000000013</v>
      </c>
      <c r="EF26" s="48">
        <v>0.42000000000000004</v>
      </c>
      <c r="EG26" s="48">
        <v>88.9</v>
      </c>
      <c r="EH26" s="48">
        <v>37.28</v>
      </c>
      <c r="EI26" s="48">
        <v>222.83999999999997</v>
      </c>
      <c r="EJ26" s="48">
        <v>4.38</v>
      </c>
      <c r="EK26" s="48">
        <v>29.910000000000004</v>
      </c>
      <c r="EL26" s="48">
        <v>52.53</v>
      </c>
      <c r="EM26" s="49">
        <v>1122.8700000000001</v>
      </c>
      <c r="EN26" s="157"/>
      <c r="EO26" s="180">
        <v>1464.0000000000002</v>
      </c>
      <c r="EP26" s="43"/>
      <c r="EQ26" s="43"/>
      <c r="ER26" s="176"/>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row>
    <row r="27" spans="1:253" ht="17.100000000000001" customHeight="1">
      <c r="A27" s="38"/>
      <c r="B27" s="752"/>
      <c r="C27" s="129" t="s">
        <v>62</v>
      </c>
      <c r="D27" s="48">
        <v>0</v>
      </c>
      <c r="E27" s="48">
        <v>0</v>
      </c>
      <c r="F27" s="48">
        <v>0</v>
      </c>
      <c r="G27" s="48">
        <v>0</v>
      </c>
      <c r="H27" s="48">
        <v>0</v>
      </c>
      <c r="I27" s="48">
        <v>0</v>
      </c>
      <c r="J27" s="48">
        <v>0</v>
      </c>
      <c r="K27" s="48">
        <v>0</v>
      </c>
      <c r="L27" s="48">
        <v>0</v>
      </c>
      <c r="M27" s="48">
        <v>0</v>
      </c>
      <c r="N27" s="48">
        <v>0</v>
      </c>
      <c r="O27" s="49">
        <v>0</v>
      </c>
      <c r="P27" s="157"/>
      <c r="Q27" s="180">
        <v>0</v>
      </c>
      <c r="R27" s="752"/>
      <c r="S27" s="181" t="s">
        <v>62</v>
      </c>
      <c r="T27" s="48">
        <v>101.05</v>
      </c>
      <c r="U27" s="48">
        <v>10.19</v>
      </c>
      <c r="V27" s="48">
        <v>34.99</v>
      </c>
      <c r="W27" s="48">
        <v>146.22999999999999</v>
      </c>
      <c r="X27" s="48">
        <v>0</v>
      </c>
      <c r="Y27" s="48">
        <v>3.9</v>
      </c>
      <c r="Z27" s="48">
        <v>3.3</v>
      </c>
      <c r="AA27" s="48">
        <v>37.9</v>
      </c>
      <c r="AB27" s="48">
        <v>0</v>
      </c>
      <c r="AC27" s="48">
        <v>0</v>
      </c>
      <c r="AD27" s="48">
        <v>11.67</v>
      </c>
      <c r="AE27" s="49">
        <v>203.00000000000003</v>
      </c>
      <c r="AF27" s="157"/>
      <c r="AG27" s="180">
        <v>214.20000000000002</v>
      </c>
      <c r="AH27" s="752"/>
      <c r="AI27" s="181" t="s">
        <v>62</v>
      </c>
      <c r="AJ27" s="48">
        <v>19.97</v>
      </c>
      <c r="AK27" s="48">
        <v>12.6</v>
      </c>
      <c r="AL27" s="48">
        <v>24.74</v>
      </c>
      <c r="AM27" s="48">
        <v>57.31</v>
      </c>
      <c r="AN27" s="48">
        <v>0</v>
      </c>
      <c r="AO27" s="48">
        <v>1.92</v>
      </c>
      <c r="AP27" s="48">
        <v>1.4</v>
      </c>
      <c r="AQ27" s="48">
        <v>15.45</v>
      </c>
      <c r="AR27" s="48">
        <v>0</v>
      </c>
      <c r="AS27" s="48">
        <v>0</v>
      </c>
      <c r="AT27" s="48">
        <v>2.92</v>
      </c>
      <c r="AU27" s="49">
        <v>79</v>
      </c>
      <c r="AV27" s="157"/>
      <c r="AW27" s="180">
        <v>84.4</v>
      </c>
      <c r="AX27" s="752"/>
      <c r="AY27" s="181" t="s">
        <v>62</v>
      </c>
      <c r="AZ27" s="48">
        <v>121.02</v>
      </c>
      <c r="BA27" s="48">
        <v>22.79</v>
      </c>
      <c r="BB27" s="48">
        <v>59.730000000000004</v>
      </c>
      <c r="BC27" s="48">
        <v>203.54000000000002</v>
      </c>
      <c r="BD27" s="48">
        <v>0</v>
      </c>
      <c r="BE27" s="48">
        <v>5.82</v>
      </c>
      <c r="BF27" s="48">
        <v>4.6999999999999993</v>
      </c>
      <c r="BG27" s="48">
        <v>53.349999999999994</v>
      </c>
      <c r="BH27" s="48">
        <v>0</v>
      </c>
      <c r="BI27" s="48">
        <v>0</v>
      </c>
      <c r="BJ27" s="48">
        <v>14.59</v>
      </c>
      <c r="BK27" s="49">
        <v>281.99999999999994</v>
      </c>
      <c r="BL27" s="157"/>
      <c r="BM27" s="180">
        <v>298.59999999999997</v>
      </c>
      <c r="BN27" s="752"/>
      <c r="BO27" s="181" t="s">
        <v>62</v>
      </c>
      <c r="BP27" s="48">
        <v>98.85</v>
      </c>
      <c r="BQ27" s="48">
        <v>31.83</v>
      </c>
      <c r="BR27" s="48">
        <v>202.58</v>
      </c>
      <c r="BS27" s="48">
        <v>333.26</v>
      </c>
      <c r="BT27" s="48">
        <v>4.78</v>
      </c>
      <c r="BU27" s="48">
        <v>48.87</v>
      </c>
      <c r="BV27" s="48">
        <v>22</v>
      </c>
      <c r="BW27" s="48">
        <v>113</v>
      </c>
      <c r="BX27" s="48">
        <v>0</v>
      </c>
      <c r="BY27" s="48">
        <v>0</v>
      </c>
      <c r="BZ27" s="48">
        <v>46.53</v>
      </c>
      <c r="CA27" s="49">
        <v>568.43999999999994</v>
      </c>
      <c r="CB27" s="157"/>
      <c r="CC27" s="180">
        <v>1234.4000000000001</v>
      </c>
      <c r="CD27" s="752"/>
      <c r="CE27" s="129" t="s">
        <v>62</v>
      </c>
      <c r="CF27" s="48">
        <v>0</v>
      </c>
      <c r="CG27" s="48">
        <v>0</v>
      </c>
      <c r="CH27" s="48">
        <v>0</v>
      </c>
      <c r="CI27" s="48">
        <v>0</v>
      </c>
      <c r="CJ27" s="48">
        <v>0</v>
      </c>
      <c r="CK27" s="48">
        <v>0</v>
      </c>
      <c r="CL27" s="48">
        <v>0</v>
      </c>
      <c r="CM27" s="48">
        <v>0</v>
      </c>
      <c r="CN27" s="48">
        <v>0</v>
      </c>
      <c r="CO27" s="48">
        <v>0</v>
      </c>
      <c r="CP27" s="48">
        <v>0</v>
      </c>
      <c r="CQ27" s="49">
        <v>0</v>
      </c>
      <c r="CR27" s="157"/>
      <c r="CS27" s="180">
        <v>0</v>
      </c>
      <c r="CT27" s="752"/>
      <c r="CU27" s="129" t="s">
        <v>62</v>
      </c>
      <c r="CV27" s="48">
        <v>0</v>
      </c>
      <c r="CW27" s="48">
        <v>0</v>
      </c>
      <c r="CX27" s="48">
        <v>0</v>
      </c>
      <c r="CY27" s="48">
        <v>0</v>
      </c>
      <c r="CZ27" s="48">
        <v>0</v>
      </c>
      <c r="DA27" s="48">
        <v>0</v>
      </c>
      <c r="DB27" s="48">
        <v>0</v>
      </c>
      <c r="DC27" s="48">
        <v>0</v>
      </c>
      <c r="DD27" s="48">
        <v>0</v>
      </c>
      <c r="DE27" s="48">
        <v>0</v>
      </c>
      <c r="DF27" s="48">
        <v>0</v>
      </c>
      <c r="DG27" s="49">
        <v>0</v>
      </c>
      <c r="DH27" s="157"/>
      <c r="DI27" s="180">
        <v>0</v>
      </c>
      <c r="DJ27" s="752"/>
      <c r="DK27" s="181" t="s">
        <v>62</v>
      </c>
      <c r="DL27" s="48">
        <v>0</v>
      </c>
      <c r="DM27" s="48">
        <v>0</v>
      </c>
      <c r="DN27" s="48">
        <v>0</v>
      </c>
      <c r="DO27" s="48">
        <v>0</v>
      </c>
      <c r="DP27" s="48">
        <v>0</v>
      </c>
      <c r="DQ27" s="48">
        <v>0</v>
      </c>
      <c r="DR27" s="48">
        <v>0</v>
      </c>
      <c r="DS27" s="48">
        <v>0</v>
      </c>
      <c r="DT27" s="48">
        <v>0</v>
      </c>
      <c r="DU27" s="48">
        <v>0</v>
      </c>
      <c r="DV27" s="48">
        <v>0</v>
      </c>
      <c r="DW27" s="49">
        <v>0</v>
      </c>
      <c r="DX27" s="157"/>
      <c r="DY27" s="180">
        <v>0</v>
      </c>
      <c r="DZ27" s="752"/>
      <c r="EA27" s="181" t="s">
        <v>62</v>
      </c>
      <c r="EB27" s="48">
        <v>219.87</v>
      </c>
      <c r="EC27" s="48">
        <v>54.62</v>
      </c>
      <c r="ED27" s="48">
        <v>262.31</v>
      </c>
      <c r="EE27" s="48">
        <v>536.79999999999995</v>
      </c>
      <c r="EF27" s="48">
        <v>4.78</v>
      </c>
      <c r="EG27" s="48">
        <v>54.69</v>
      </c>
      <c r="EH27" s="48">
        <v>26.7</v>
      </c>
      <c r="EI27" s="48">
        <v>166.35</v>
      </c>
      <c r="EJ27" s="48">
        <v>0</v>
      </c>
      <c r="EK27" s="48">
        <v>0</v>
      </c>
      <c r="EL27" s="48">
        <v>61.12</v>
      </c>
      <c r="EM27" s="49">
        <v>850.44</v>
      </c>
      <c r="EN27" s="157"/>
      <c r="EO27" s="180">
        <v>1533</v>
      </c>
      <c r="EP27" s="43"/>
      <c r="EQ27" s="43"/>
      <c r="ER27" s="176"/>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row>
    <row r="28" spans="1:253" ht="17.100000000000001" customHeight="1">
      <c r="A28" s="54"/>
      <c r="B28" s="753"/>
      <c r="C28" s="55" t="s">
        <v>46</v>
      </c>
      <c r="D28" s="45">
        <f t="shared" ref="D28:Q28" si="35">SUM(D25:D27)</f>
        <v>200.06</v>
      </c>
      <c r="E28" s="45">
        <f t="shared" si="35"/>
        <v>27.21</v>
      </c>
      <c r="F28" s="45">
        <f t="shared" si="35"/>
        <v>15.7</v>
      </c>
      <c r="G28" s="45">
        <f t="shared" si="35"/>
        <v>242.96999999999997</v>
      </c>
      <c r="H28" s="45">
        <f t="shared" si="35"/>
        <v>0</v>
      </c>
      <c r="I28" s="45">
        <f t="shared" si="35"/>
        <v>5.45</v>
      </c>
      <c r="J28" s="45">
        <f t="shared" si="35"/>
        <v>9.0399999999999991</v>
      </c>
      <c r="K28" s="45">
        <f t="shared" si="35"/>
        <v>65.569999999999993</v>
      </c>
      <c r="L28" s="45">
        <f t="shared" si="35"/>
        <v>5.75</v>
      </c>
      <c r="M28" s="45">
        <f t="shared" si="35"/>
        <v>17.420000000000002</v>
      </c>
      <c r="N28" s="45">
        <f t="shared" si="35"/>
        <v>19.89</v>
      </c>
      <c r="O28" s="46">
        <f t="shared" si="35"/>
        <v>366.09</v>
      </c>
      <c r="P28" s="143"/>
      <c r="Q28" s="177">
        <f t="shared" si="35"/>
        <v>375.12</v>
      </c>
      <c r="R28" s="753"/>
      <c r="S28" s="187" t="s">
        <v>46</v>
      </c>
      <c r="T28" s="45">
        <f t="shared" ref="T28:AE28" si="36">SUM(T25:T27)</f>
        <v>733.81</v>
      </c>
      <c r="U28" s="45">
        <f t="shared" si="36"/>
        <v>85.33</v>
      </c>
      <c r="V28" s="45">
        <f t="shared" si="36"/>
        <v>63.06</v>
      </c>
      <c r="W28" s="45">
        <f t="shared" si="36"/>
        <v>882.2</v>
      </c>
      <c r="X28" s="45">
        <f t="shared" si="36"/>
        <v>0.43000000000000005</v>
      </c>
      <c r="Y28" s="45">
        <f t="shared" si="36"/>
        <v>71.850000000000009</v>
      </c>
      <c r="Z28" s="45">
        <f t="shared" si="36"/>
        <v>36.269999999999996</v>
      </c>
      <c r="AA28" s="45">
        <f t="shared" si="36"/>
        <v>270.76</v>
      </c>
      <c r="AB28" s="45">
        <f t="shared" si="36"/>
        <v>9.26</v>
      </c>
      <c r="AC28" s="45">
        <f t="shared" si="36"/>
        <v>0</v>
      </c>
      <c r="AD28" s="45">
        <f t="shared" si="36"/>
        <v>76.48</v>
      </c>
      <c r="AE28" s="46">
        <f t="shared" si="36"/>
        <v>1347.25</v>
      </c>
      <c r="AF28" s="143"/>
      <c r="AG28" s="177">
        <f t="shared" ref="AG28" si="37">SUM(AG25:AG27)</f>
        <v>1489.5600000000002</v>
      </c>
      <c r="AH28" s="753"/>
      <c r="AI28" s="187" t="s">
        <v>46</v>
      </c>
      <c r="AJ28" s="45">
        <f t="shared" ref="AJ28:AU28" si="38">SUM(AJ25:AJ27)</f>
        <v>45.83</v>
      </c>
      <c r="AK28" s="45">
        <f t="shared" si="38"/>
        <v>15.79</v>
      </c>
      <c r="AL28" s="45">
        <f t="shared" si="38"/>
        <v>26.939999999999998</v>
      </c>
      <c r="AM28" s="45">
        <f t="shared" si="38"/>
        <v>88.56</v>
      </c>
      <c r="AN28" s="45">
        <f t="shared" si="38"/>
        <v>0.18</v>
      </c>
      <c r="AO28" s="45">
        <f t="shared" si="38"/>
        <v>5.91</v>
      </c>
      <c r="AP28" s="45">
        <f t="shared" si="38"/>
        <v>2.2999999999999998</v>
      </c>
      <c r="AQ28" s="45">
        <f t="shared" si="38"/>
        <v>24.08</v>
      </c>
      <c r="AR28" s="45">
        <f t="shared" si="38"/>
        <v>0</v>
      </c>
      <c r="AS28" s="45">
        <f t="shared" si="38"/>
        <v>0</v>
      </c>
      <c r="AT28" s="45">
        <f t="shared" si="38"/>
        <v>6.1</v>
      </c>
      <c r="AU28" s="46">
        <f t="shared" si="38"/>
        <v>127.13</v>
      </c>
      <c r="AV28" s="143"/>
      <c r="AW28" s="177">
        <f t="shared" ref="AW28" si="39">SUM(AW25:AW27)</f>
        <v>153.41999999999999</v>
      </c>
      <c r="AX28" s="753"/>
      <c r="AY28" s="187" t="s">
        <v>46</v>
      </c>
      <c r="AZ28" s="45">
        <f t="shared" ref="AZ28:BK28" si="40">SUM(AZ25:AZ27)</f>
        <v>979.7</v>
      </c>
      <c r="BA28" s="45">
        <f t="shared" si="40"/>
        <v>128.32999999999998</v>
      </c>
      <c r="BB28" s="45">
        <f t="shared" si="40"/>
        <v>105.70000000000002</v>
      </c>
      <c r="BC28" s="45">
        <f t="shared" si="40"/>
        <v>1213.73</v>
      </c>
      <c r="BD28" s="45">
        <f t="shared" si="40"/>
        <v>0.61</v>
      </c>
      <c r="BE28" s="45">
        <f t="shared" si="40"/>
        <v>83.210000000000008</v>
      </c>
      <c r="BF28" s="45">
        <f t="shared" si="40"/>
        <v>47.61</v>
      </c>
      <c r="BG28" s="45">
        <f t="shared" si="40"/>
        <v>360.40999999999997</v>
      </c>
      <c r="BH28" s="45">
        <f t="shared" si="40"/>
        <v>15.010000000000002</v>
      </c>
      <c r="BI28" s="45">
        <f t="shared" si="40"/>
        <v>17.420000000000002</v>
      </c>
      <c r="BJ28" s="45">
        <f t="shared" si="40"/>
        <v>102.47</v>
      </c>
      <c r="BK28" s="46">
        <f t="shared" si="40"/>
        <v>1840.4699999999998</v>
      </c>
      <c r="BL28" s="143"/>
      <c r="BM28" s="177">
        <f t="shared" ref="BM28" si="41">SUM(BM25:BM27)</f>
        <v>2018.1</v>
      </c>
      <c r="BN28" s="753"/>
      <c r="BO28" s="187" t="s">
        <v>46</v>
      </c>
      <c r="BP28" s="45">
        <f t="shared" ref="BP28:CA28" si="42">SUM(BP25:BP27)</f>
        <v>297.52</v>
      </c>
      <c r="BQ28" s="45">
        <f t="shared" si="42"/>
        <v>75.239999999999995</v>
      </c>
      <c r="BR28" s="45">
        <f t="shared" si="42"/>
        <v>270.72000000000003</v>
      </c>
      <c r="BS28" s="45">
        <f t="shared" si="42"/>
        <v>643.48</v>
      </c>
      <c r="BT28" s="45">
        <f t="shared" si="42"/>
        <v>6.1300000000000008</v>
      </c>
      <c r="BU28" s="45">
        <f t="shared" si="42"/>
        <v>172.43</v>
      </c>
      <c r="BV28" s="45">
        <f t="shared" si="42"/>
        <v>77.55</v>
      </c>
      <c r="BW28" s="45">
        <f t="shared" si="42"/>
        <v>295.25</v>
      </c>
      <c r="BX28" s="45">
        <f t="shared" si="42"/>
        <v>0.73</v>
      </c>
      <c r="BY28" s="45">
        <f t="shared" si="42"/>
        <v>12.49</v>
      </c>
      <c r="BZ28" s="45">
        <f t="shared" si="42"/>
        <v>105.08</v>
      </c>
      <c r="CA28" s="46">
        <f t="shared" si="42"/>
        <v>1313.1399999999999</v>
      </c>
      <c r="CB28" s="143"/>
      <c r="CC28" s="177">
        <f t="shared" ref="CC28" si="43">SUM(CC25:CC27)</f>
        <v>2955.9</v>
      </c>
      <c r="CD28" s="753"/>
      <c r="CE28" s="55" t="s">
        <v>46</v>
      </c>
      <c r="CF28" s="45">
        <f t="shared" ref="CF28:CQ28" si="44">SUM(CF25:CF27)</f>
        <v>0</v>
      </c>
      <c r="CG28" s="45">
        <f t="shared" si="44"/>
        <v>0</v>
      </c>
      <c r="CH28" s="45">
        <f t="shared" si="44"/>
        <v>0</v>
      </c>
      <c r="CI28" s="45">
        <f t="shared" si="44"/>
        <v>0</v>
      </c>
      <c r="CJ28" s="45">
        <f t="shared" si="44"/>
        <v>0</v>
      </c>
      <c r="CK28" s="45">
        <f t="shared" si="44"/>
        <v>0</v>
      </c>
      <c r="CL28" s="45">
        <f t="shared" si="44"/>
        <v>0</v>
      </c>
      <c r="CM28" s="45">
        <f t="shared" si="44"/>
        <v>0</v>
      </c>
      <c r="CN28" s="45">
        <f t="shared" si="44"/>
        <v>0</v>
      </c>
      <c r="CO28" s="45">
        <f t="shared" si="44"/>
        <v>0</v>
      </c>
      <c r="CP28" s="45">
        <f t="shared" si="44"/>
        <v>0</v>
      </c>
      <c r="CQ28" s="46">
        <f t="shared" si="44"/>
        <v>0</v>
      </c>
      <c r="CR28" s="143"/>
      <c r="CS28" s="177">
        <f t="shared" ref="CS28" si="45">SUM(CS25:CS27)</f>
        <v>0</v>
      </c>
      <c r="CT28" s="753"/>
      <c r="CU28" s="55" t="s">
        <v>46</v>
      </c>
      <c r="CV28" s="45">
        <f t="shared" ref="CV28:DG28" si="46">SUM(CV25:CV27)</f>
        <v>0</v>
      </c>
      <c r="CW28" s="45">
        <f t="shared" si="46"/>
        <v>0</v>
      </c>
      <c r="CX28" s="45">
        <f t="shared" si="46"/>
        <v>0</v>
      </c>
      <c r="CY28" s="45">
        <f t="shared" si="46"/>
        <v>0</v>
      </c>
      <c r="CZ28" s="45">
        <f t="shared" si="46"/>
        <v>0</v>
      </c>
      <c r="DA28" s="45">
        <f t="shared" si="46"/>
        <v>0</v>
      </c>
      <c r="DB28" s="45">
        <f t="shared" si="46"/>
        <v>0</v>
      </c>
      <c r="DC28" s="45">
        <f t="shared" si="46"/>
        <v>0</v>
      </c>
      <c r="DD28" s="45">
        <f t="shared" si="46"/>
        <v>0</v>
      </c>
      <c r="DE28" s="45">
        <f t="shared" si="46"/>
        <v>0</v>
      </c>
      <c r="DF28" s="45">
        <f t="shared" si="46"/>
        <v>0</v>
      </c>
      <c r="DG28" s="46">
        <f t="shared" si="46"/>
        <v>0</v>
      </c>
      <c r="DH28" s="143"/>
      <c r="DI28" s="177">
        <f t="shared" ref="DI28" si="47">SUM(DI25:DI27)</f>
        <v>0</v>
      </c>
      <c r="DJ28" s="753"/>
      <c r="DK28" s="187" t="s">
        <v>46</v>
      </c>
      <c r="DL28" s="45">
        <f t="shared" ref="DL28:DW28" si="48">SUM(DL25:DL27)</f>
        <v>0</v>
      </c>
      <c r="DM28" s="45">
        <f t="shared" si="48"/>
        <v>0</v>
      </c>
      <c r="DN28" s="45">
        <f t="shared" si="48"/>
        <v>0</v>
      </c>
      <c r="DO28" s="45">
        <f t="shared" si="48"/>
        <v>0</v>
      </c>
      <c r="DP28" s="45">
        <f t="shared" si="48"/>
        <v>0</v>
      </c>
      <c r="DQ28" s="45">
        <f t="shared" si="48"/>
        <v>0</v>
      </c>
      <c r="DR28" s="45">
        <f t="shared" si="48"/>
        <v>0</v>
      </c>
      <c r="DS28" s="45">
        <f t="shared" si="48"/>
        <v>0</v>
      </c>
      <c r="DT28" s="45">
        <f t="shared" si="48"/>
        <v>0</v>
      </c>
      <c r="DU28" s="45">
        <f t="shared" si="48"/>
        <v>0</v>
      </c>
      <c r="DV28" s="45">
        <f t="shared" si="48"/>
        <v>0</v>
      </c>
      <c r="DW28" s="46">
        <f t="shared" si="48"/>
        <v>0</v>
      </c>
      <c r="DX28" s="143"/>
      <c r="DY28" s="177">
        <f t="shared" ref="DY28" si="49">SUM(DY25:DY27)</f>
        <v>0</v>
      </c>
      <c r="DZ28" s="753"/>
      <c r="EA28" s="187" t="s">
        <v>46</v>
      </c>
      <c r="EB28" s="45">
        <f t="shared" ref="EB28:EM28" si="50">SUM(EB25:EB27)</f>
        <v>1277.2200000000003</v>
      </c>
      <c r="EC28" s="45">
        <f t="shared" si="50"/>
        <v>203.57</v>
      </c>
      <c r="ED28" s="45">
        <f t="shared" si="50"/>
        <v>376.42</v>
      </c>
      <c r="EE28" s="45">
        <f t="shared" si="50"/>
        <v>1857.2100000000003</v>
      </c>
      <c r="EF28" s="45">
        <f t="shared" si="50"/>
        <v>6.74</v>
      </c>
      <c r="EG28" s="45">
        <f t="shared" si="50"/>
        <v>255.64</v>
      </c>
      <c r="EH28" s="45">
        <f t="shared" si="50"/>
        <v>125.16000000000001</v>
      </c>
      <c r="EI28" s="45">
        <f t="shared" si="50"/>
        <v>655.66</v>
      </c>
      <c r="EJ28" s="45">
        <f t="shared" si="50"/>
        <v>15.740000000000002</v>
      </c>
      <c r="EK28" s="45">
        <f t="shared" si="50"/>
        <v>29.910000000000004</v>
      </c>
      <c r="EL28" s="45">
        <f t="shared" si="50"/>
        <v>207.55</v>
      </c>
      <c r="EM28" s="46">
        <f t="shared" si="50"/>
        <v>3153.61</v>
      </c>
      <c r="EN28" s="143"/>
      <c r="EO28" s="177">
        <f t="shared" ref="EO28" si="51">SUM(EO25:EO27)</f>
        <v>4974</v>
      </c>
      <c r="EP28" s="43"/>
      <c r="EQ28" s="43"/>
      <c r="ER28" s="176"/>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row>
    <row r="29" spans="1:253" ht="17.100000000000001" customHeight="1" thickBot="1">
      <c r="A29" s="38"/>
      <c r="B29" s="747" t="s">
        <v>63</v>
      </c>
      <c r="C29" s="748"/>
      <c r="D29" s="56">
        <f t="shared" ref="D29:Q29" si="52">SUM(D7:D8,D9:D10,D14,D18:D24,D28)</f>
        <v>4434.2119141705398</v>
      </c>
      <c r="E29" s="56">
        <f t="shared" si="52"/>
        <v>598.45543973713416</v>
      </c>
      <c r="F29" s="56">
        <f t="shared" si="52"/>
        <v>324.1218514940922</v>
      </c>
      <c r="G29" s="56">
        <f t="shared" si="52"/>
        <v>5356.7892054017657</v>
      </c>
      <c r="H29" s="56">
        <f t="shared" si="52"/>
        <v>1.68</v>
      </c>
      <c r="I29" s="56">
        <f t="shared" si="52"/>
        <v>739.7385028752077</v>
      </c>
      <c r="J29" s="56">
        <f t="shared" si="52"/>
        <v>210.35122771365661</v>
      </c>
      <c r="K29" s="56">
        <f t="shared" si="52"/>
        <v>1688.45</v>
      </c>
      <c r="L29" s="56">
        <f t="shared" si="52"/>
        <v>204.59</v>
      </c>
      <c r="M29" s="56">
        <f t="shared" si="52"/>
        <v>39.340000000000003</v>
      </c>
      <c r="N29" s="56">
        <f t="shared" si="52"/>
        <v>582.16946739412265</v>
      </c>
      <c r="O29" s="57">
        <f t="shared" si="52"/>
        <v>8823.1084033847528</v>
      </c>
      <c r="P29" s="143"/>
      <c r="Q29" s="188">
        <f t="shared" si="52"/>
        <v>9015.8757128617945</v>
      </c>
      <c r="R29" s="747" t="s">
        <v>63</v>
      </c>
      <c r="S29" s="768"/>
      <c r="T29" s="56">
        <f t="shared" ref="T29:AE29" si="53">SUM(T7:T8,T9:T10,T14,T18:T24,T28)</f>
        <v>12163.512294916347</v>
      </c>
      <c r="U29" s="56">
        <f t="shared" si="53"/>
        <v>1453.3544618430956</v>
      </c>
      <c r="V29" s="56">
        <f t="shared" si="53"/>
        <v>1931.4379603727973</v>
      </c>
      <c r="W29" s="56">
        <f t="shared" si="53"/>
        <v>15548.30471713224</v>
      </c>
      <c r="X29" s="56">
        <f t="shared" si="53"/>
        <v>27.17</v>
      </c>
      <c r="Y29" s="56">
        <f t="shared" si="53"/>
        <v>1773.9438396598523</v>
      </c>
      <c r="Z29" s="56">
        <f t="shared" si="53"/>
        <v>765.10876695228501</v>
      </c>
      <c r="AA29" s="56">
        <f t="shared" si="53"/>
        <v>5253.9999999999991</v>
      </c>
      <c r="AB29" s="56">
        <f t="shared" si="53"/>
        <v>217.04999999999995</v>
      </c>
      <c r="AC29" s="56">
        <f t="shared" si="53"/>
        <v>1.55</v>
      </c>
      <c r="AD29" s="56">
        <f t="shared" si="53"/>
        <v>1739.9544951660048</v>
      </c>
      <c r="AE29" s="57">
        <f t="shared" si="53"/>
        <v>25327.081818910381</v>
      </c>
      <c r="AF29" s="143"/>
      <c r="AG29" s="188">
        <f t="shared" ref="AG29" si="54">SUM(AG7:AG8,AG9:AG10,AG14,AG18:AG24,AG28)</f>
        <v>27394.642082373408</v>
      </c>
      <c r="AH29" s="747" t="s">
        <v>63</v>
      </c>
      <c r="AI29" s="768"/>
      <c r="AJ29" s="56">
        <f t="shared" ref="AJ29:AU29" si="55">SUM(AJ7:AJ8,AJ9:AJ10,AJ14,AJ18:AJ24,AJ28)</f>
        <v>557.84504727574119</v>
      </c>
      <c r="AK29" s="56">
        <f t="shared" si="55"/>
        <v>229.19359602675488</v>
      </c>
      <c r="AL29" s="56">
        <f t="shared" si="55"/>
        <v>311.55504282737223</v>
      </c>
      <c r="AM29" s="56">
        <f t="shared" si="55"/>
        <v>1098.5936861298683</v>
      </c>
      <c r="AN29" s="56">
        <f t="shared" si="55"/>
        <v>3.95</v>
      </c>
      <c r="AO29" s="56">
        <f t="shared" si="55"/>
        <v>178.52945377669349</v>
      </c>
      <c r="AP29" s="56">
        <f t="shared" si="55"/>
        <v>125.09268289102098</v>
      </c>
      <c r="AQ29" s="56">
        <f t="shared" si="55"/>
        <v>531.20000000000005</v>
      </c>
      <c r="AR29" s="56">
        <f t="shared" si="55"/>
        <v>19.239999999999998</v>
      </c>
      <c r="AS29" s="56">
        <f t="shared" si="55"/>
        <v>0</v>
      </c>
      <c r="AT29" s="56">
        <f t="shared" si="55"/>
        <v>346.52731608053364</v>
      </c>
      <c r="AU29" s="57">
        <f t="shared" si="55"/>
        <v>2303.1331388781164</v>
      </c>
      <c r="AV29" s="143"/>
      <c r="AW29" s="188">
        <f t="shared" ref="AW29" si="56">SUM(AW7:AW8,AW9:AW10,AW14,AW18:AW24,AW28)</f>
        <v>2665.6943764421289</v>
      </c>
      <c r="AX29" s="747" t="s">
        <v>63</v>
      </c>
      <c r="AY29" s="768"/>
      <c r="AZ29" s="56">
        <f t="shared" ref="AZ29:BK29" si="57">SUM(AZ7:AZ8,AZ9:AZ10,AZ14,AZ18:AZ24,AZ28)</f>
        <v>17155.569256362629</v>
      </c>
      <c r="BA29" s="56">
        <f t="shared" si="57"/>
        <v>2281.0034976069846</v>
      </c>
      <c r="BB29" s="56">
        <f t="shared" si="57"/>
        <v>2567.1148546942618</v>
      </c>
      <c r="BC29" s="56">
        <f t="shared" si="57"/>
        <v>22003.687608663877</v>
      </c>
      <c r="BD29" s="56">
        <f t="shared" si="57"/>
        <v>32.800000000000004</v>
      </c>
      <c r="BE29" s="56">
        <f t="shared" si="57"/>
        <v>2692.211796311753</v>
      </c>
      <c r="BF29" s="56">
        <f t="shared" si="57"/>
        <v>1100.5526775569629</v>
      </c>
      <c r="BG29" s="56">
        <f t="shared" si="57"/>
        <v>7473.65</v>
      </c>
      <c r="BH29" s="56">
        <f t="shared" si="57"/>
        <v>440.88</v>
      </c>
      <c r="BI29" s="56">
        <f t="shared" si="57"/>
        <v>40.89</v>
      </c>
      <c r="BJ29" s="56">
        <f t="shared" si="57"/>
        <v>2668.6512786406602</v>
      </c>
      <c r="BK29" s="57">
        <f t="shared" si="57"/>
        <v>36453.32336117325</v>
      </c>
      <c r="BL29" s="143"/>
      <c r="BM29" s="188">
        <f t="shared" ref="BM29" si="58">SUM(BM7:BM8,BM9:BM10,BM14,BM18:BM24,BM28)</f>
        <v>39076.212171677333</v>
      </c>
      <c r="BN29" s="747" t="s">
        <v>63</v>
      </c>
      <c r="BO29" s="768"/>
      <c r="BP29" s="56">
        <f t="shared" ref="BP29:CA29" si="59">SUM(BP7:BP8,BP9:BP10,BP14,BP18:BP24,BP28)</f>
        <v>3908.9851470670965</v>
      </c>
      <c r="BQ29" s="56">
        <f t="shared" si="59"/>
        <v>883.7266181101686</v>
      </c>
      <c r="BR29" s="56">
        <f t="shared" si="59"/>
        <v>1981.5867342308084</v>
      </c>
      <c r="BS29" s="56">
        <f t="shared" si="59"/>
        <v>6774.2984994080743</v>
      </c>
      <c r="BT29" s="56">
        <f t="shared" si="59"/>
        <v>124.26999999999998</v>
      </c>
      <c r="BU29" s="56">
        <f t="shared" si="59"/>
        <v>1960.274114908224</v>
      </c>
      <c r="BV29" s="56">
        <f t="shared" si="59"/>
        <v>1726.1132956110864</v>
      </c>
      <c r="BW29" s="56">
        <f t="shared" si="59"/>
        <v>3437.0899999999997</v>
      </c>
      <c r="BX29" s="56">
        <f t="shared" si="59"/>
        <v>82.779999999999987</v>
      </c>
      <c r="BY29" s="56">
        <f t="shared" si="59"/>
        <v>290.04000000000008</v>
      </c>
      <c r="BZ29" s="56">
        <f t="shared" si="59"/>
        <v>1859.4881478699067</v>
      </c>
      <c r="CA29" s="57">
        <f t="shared" si="59"/>
        <v>16254.354057797291</v>
      </c>
      <c r="CB29" s="143"/>
      <c r="CC29" s="188">
        <f t="shared" ref="CC29" si="60">SUM(CC7:CC8,CC9:CC10,CC14,CC18:CC24,CC28)</f>
        <v>34468.789233858086</v>
      </c>
      <c r="CD29" s="747" t="s">
        <v>63</v>
      </c>
      <c r="CE29" s="767"/>
      <c r="CF29" s="56">
        <f t="shared" ref="CF29:CQ29" si="61">SUM(CF7:CF8,CF9:CF10,CF14,CF18:CF24,CF28)</f>
        <v>0</v>
      </c>
      <c r="CG29" s="56">
        <f t="shared" si="61"/>
        <v>0</v>
      </c>
      <c r="CH29" s="56">
        <f t="shared" si="61"/>
        <v>0</v>
      </c>
      <c r="CI29" s="56">
        <f t="shared" si="61"/>
        <v>0</v>
      </c>
      <c r="CJ29" s="56">
        <f t="shared" si="61"/>
        <v>0</v>
      </c>
      <c r="CK29" s="56">
        <f t="shared" si="61"/>
        <v>0</v>
      </c>
      <c r="CL29" s="56">
        <f t="shared" si="61"/>
        <v>0</v>
      </c>
      <c r="CM29" s="56">
        <f t="shared" si="61"/>
        <v>0</v>
      </c>
      <c r="CN29" s="56">
        <f t="shared" si="61"/>
        <v>0</v>
      </c>
      <c r="CO29" s="56">
        <f t="shared" si="61"/>
        <v>0</v>
      </c>
      <c r="CP29" s="56">
        <f t="shared" si="61"/>
        <v>0</v>
      </c>
      <c r="CQ29" s="57">
        <f t="shared" si="61"/>
        <v>0</v>
      </c>
      <c r="CR29" s="143"/>
      <c r="CS29" s="188">
        <f t="shared" ref="CS29" si="62">SUM(CS7:CS8,CS9:CS10,CS14,CS18:CS24,CS28)</f>
        <v>0</v>
      </c>
      <c r="CT29" s="747" t="s">
        <v>63</v>
      </c>
      <c r="CU29" s="767"/>
      <c r="CV29" s="56">
        <f t="shared" ref="CV29:DG29" si="63">SUM(CV7:CV8,CV9:CV10,CV14,CV18:CV24,CV28)</f>
        <v>0</v>
      </c>
      <c r="CW29" s="56">
        <f t="shared" si="63"/>
        <v>0</v>
      </c>
      <c r="CX29" s="56">
        <f t="shared" si="63"/>
        <v>0</v>
      </c>
      <c r="CY29" s="56">
        <f t="shared" si="63"/>
        <v>0</v>
      </c>
      <c r="CZ29" s="56">
        <f t="shared" si="63"/>
        <v>0</v>
      </c>
      <c r="DA29" s="56">
        <f t="shared" si="63"/>
        <v>0</v>
      </c>
      <c r="DB29" s="56">
        <f t="shared" si="63"/>
        <v>0</v>
      </c>
      <c r="DC29" s="56">
        <f t="shared" si="63"/>
        <v>0</v>
      </c>
      <c r="DD29" s="56">
        <f t="shared" si="63"/>
        <v>0</v>
      </c>
      <c r="DE29" s="56">
        <f t="shared" si="63"/>
        <v>0</v>
      </c>
      <c r="DF29" s="56">
        <f t="shared" si="63"/>
        <v>0</v>
      </c>
      <c r="DG29" s="57">
        <f t="shared" si="63"/>
        <v>0</v>
      </c>
      <c r="DH29" s="143"/>
      <c r="DI29" s="188">
        <f t="shared" ref="DI29" si="64">SUM(DI7:DI8,DI9:DI10,DI14,DI18:DI24,DI28)</f>
        <v>0</v>
      </c>
      <c r="DJ29" s="747" t="s">
        <v>63</v>
      </c>
      <c r="DK29" s="768"/>
      <c r="DL29" s="56">
        <f t="shared" ref="DL29:DW29" si="65">SUM(DL7:DL8,DL9:DL10,DL14,DL18:DL24,DL28)</f>
        <v>0</v>
      </c>
      <c r="DM29" s="56">
        <f t="shared" si="65"/>
        <v>0</v>
      </c>
      <c r="DN29" s="56">
        <f t="shared" si="65"/>
        <v>0</v>
      </c>
      <c r="DO29" s="56">
        <f t="shared" si="65"/>
        <v>0</v>
      </c>
      <c r="DP29" s="56">
        <f t="shared" si="65"/>
        <v>0</v>
      </c>
      <c r="DQ29" s="56">
        <f t="shared" si="65"/>
        <v>0</v>
      </c>
      <c r="DR29" s="56">
        <f t="shared" si="65"/>
        <v>0</v>
      </c>
      <c r="DS29" s="56">
        <f t="shared" si="65"/>
        <v>0</v>
      </c>
      <c r="DT29" s="56">
        <f t="shared" si="65"/>
        <v>0</v>
      </c>
      <c r="DU29" s="56">
        <f t="shared" si="65"/>
        <v>0</v>
      </c>
      <c r="DV29" s="56">
        <f t="shared" si="65"/>
        <v>0</v>
      </c>
      <c r="DW29" s="57">
        <f t="shared" si="65"/>
        <v>0</v>
      </c>
      <c r="DX29" s="143"/>
      <c r="DY29" s="188">
        <f t="shared" ref="DY29" si="66">SUM(DY7:DY8,DY9:DY10,DY14,DY18:DY24,DY28)</f>
        <v>0</v>
      </c>
      <c r="DZ29" s="747" t="s">
        <v>63</v>
      </c>
      <c r="EA29" s="768"/>
      <c r="EB29" s="56">
        <f t="shared" ref="EB29:EM29" si="67">SUM(EB7:EB8,EB9:EB10,EB14,EB18:EB24,EB28)</f>
        <v>21064.55440342972</v>
      </c>
      <c r="EC29" s="56">
        <f t="shared" si="67"/>
        <v>3164.7301157171537</v>
      </c>
      <c r="ED29" s="56">
        <f t="shared" si="67"/>
        <v>4548.7015889250706</v>
      </c>
      <c r="EE29" s="56">
        <f t="shared" si="67"/>
        <v>28777.986108071949</v>
      </c>
      <c r="EF29" s="56">
        <f t="shared" si="67"/>
        <v>157.07</v>
      </c>
      <c r="EG29" s="56">
        <f t="shared" si="67"/>
        <v>4652.4859112199774</v>
      </c>
      <c r="EH29" s="56">
        <f t="shared" si="67"/>
        <v>2826.6659731680497</v>
      </c>
      <c r="EI29" s="56">
        <f t="shared" si="67"/>
        <v>10910.740000000002</v>
      </c>
      <c r="EJ29" s="56">
        <f t="shared" si="67"/>
        <v>523.66000000000008</v>
      </c>
      <c r="EK29" s="56">
        <f t="shared" si="67"/>
        <v>330.93000000000006</v>
      </c>
      <c r="EL29" s="56">
        <f t="shared" si="67"/>
        <v>4528.1394265105673</v>
      </c>
      <c r="EM29" s="57">
        <f t="shared" si="67"/>
        <v>52707.677418970532</v>
      </c>
      <c r="EN29" s="143"/>
      <c r="EO29" s="188">
        <f t="shared" ref="EO29" si="68">SUM(EO7:EO8,EO9:EO10,EO14,EO18:EO24,EO28)</f>
        <v>73545.001405535411</v>
      </c>
      <c r="EP29" s="43"/>
      <c r="EQ29" s="43"/>
      <c r="ER29" s="176"/>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row>
    <row r="30" spans="1:253" ht="17.100000000000001" customHeight="1">
      <c r="A30" s="38"/>
      <c r="B30" s="751" t="s">
        <v>64</v>
      </c>
      <c r="C30" s="129" t="s">
        <v>65</v>
      </c>
      <c r="D30" s="52">
        <v>268.05</v>
      </c>
      <c r="E30" s="52">
        <v>53.41</v>
      </c>
      <c r="F30" s="52">
        <v>6.49</v>
      </c>
      <c r="G30" s="52">
        <v>327.95000000000005</v>
      </c>
      <c r="H30" s="52">
        <v>0.19</v>
      </c>
      <c r="I30" s="52">
        <v>75.110000000000014</v>
      </c>
      <c r="J30" s="52">
        <v>7.14</v>
      </c>
      <c r="K30" s="52">
        <v>90.11</v>
      </c>
      <c r="L30" s="52">
        <v>14.35</v>
      </c>
      <c r="M30" s="52">
        <v>0</v>
      </c>
      <c r="N30" s="52">
        <v>31.96</v>
      </c>
      <c r="O30" s="53">
        <v>546.80999999999995</v>
      </c>
      <c r="P30" s="143"/>
      <c r="Q30" s="186">
        <v>560</v>
      </c>
      <c r="R30" s="751" t="s">
        <v>64</v>
      </c>
      <c r="S30" s="181" t="s">
        <v>65</v>
      </c>
      <c r="T30" s="52">
        <v>1140.3499999999999</v>
      </c>
      <c r="U30" s="52">
        <v>136.13999999999999</v>
      </c>
      <c r="V30" s="52">
        <v>148.02000000000001</v>
      </c>
      <c r="W30" s="52">
        <v>1424.5099999999998</v>
      </c>
      <c r="X30" s="52">
        <v>1.52</v>
      </c>
      <c r="Y30" s="52">
        <v>117.36000000000001</v>
      </c>
      <c r="Z30" s="52">
        <v>34.35</v>
      </c>
      <c r="AA30" s="52">
        <v>407.27</v>
      </c>
      <c r="AB30" s="52">
        <v>22.38</v>
      </c>
      <c r="AC30" s="52">
        <v>0</v>
      </c>
      <c r="AD30" s="52">
        <v>98.02</v>
      </c>
      <c r="AE30" s="53">
        <v>2105.41</v>
      </c>
      <c r="AF30" s="143"/>
      <c r="AG30" s="186">
        <v>2306.1</v>
      </c>
      <c r="AH30" s="751" t="s">
        <v>64</v>
      </c>
      <c r="AI30" s="181" t="s">
        <v>65</v>
      </c>
      <c r="AJ30" s="52">
        <v>69.430000000000007</v>
      </c>
      <c r="AK30" s="52">
        <v>34.47</v>
      </c>
      <c r="AL30" s="52">
        <v>108.3</v>
      </c>
      <c r="AM30" s="52">
        <v>212.2</v>
      </c>
      <c r="AN30" s="52">
        <v>1.31</v>
      </c>
      <c r="AO30" s="52">
        <v>9.6900000000000013</v>
      </c>
      <c r="AP30" s="52">
        <v>8.8899999999999988</v>
      </c>
      <c r="AQ30" s="52">
        <v>60.43</v>
      </c>
      <c r="AR30" s="52">
        <v>0.92</v>
      </c>
      <c r="AS30" s="52">
        <v>0</v>
      </c>
      <c r="AT30" s="52">
        <v>8.9499999999999993</v>
      </c>
      <c r="AU30" s="53">
        <v>302.39</v>
      </c>
      <c r="AV30" s="143"/>
      <c r="AW30" s="186">
        <v>352.4</v>
      </c>
      <c r="AX30" s="751" t="s">
        <v>64</v>
      </c>
      <c r="AY30" s="181" t="s">
        <v>65</v>
      </c>
      <c r="AZ30" s="52">
        <v>1477.83</v>
      </c>
      <c r="BA30" s="52">
        <v>224.01999999999998</v>
      </c>
      <c r="BB30" s="52">
        <v>262.81</v>
      </c>
      <c r="BC30" s="52">
        <v>1964.6599999999999</v>
      </c>
      <c r="BD30" s="52">
        <v>3.02</v>
      </c>
      <c r="BE30" s="52">
        <v>202.16000000000003</v>
      </c>
      <c r="BF30" s="52">
        <v>50.38</v>
      </c>
      <c r="BG30" s="52">
        <v>557.80999999999995</v>
      </c>
      <c r="BH30" s="52">
        <v>37.65</v>
      </c>
      <c r="BI30" s="52">
        <v>0</v>
      </c>
      <c r="BJ30" s="52">
        <v>138.93</v>
      </c>
      <c r="BK30" s="53">
        <v>2954.6099999999997</v>
      </c>
      <c r="BL30" s="143"/>
      <c r="BM30" s="186">
        <v>3218.4999999999995</v>
      </c>
      <c r="BN30" s="751" t="s">
        <v>64</v>
      </c>
      <c r="BO30" s="181" t="s">
        <v>65</v>
      </c>
      <c r="BP30" s="52">
        <v>991.59</v>
      </c>
      <c r="BQ30" s="52">
        <v>135.56</v>
      </c>
      <c r="BR30" s="52">
        <v>321.11</v>
      </c>
      <c r="BS30" s="52">
        <v>1448.2600000000002</v>
      </c>
      <c r="BT30" s="52">
        <v>29.39</v>
      </c>
      <c r="BU30" s="52">
        <v>338.97999999999996</v>
      </c>
      <c r="BV30" s="52">
        <v>213.32999999999998</v>
      </c>
      <c r="BW30" s="52">
        <v>714.24</v>
      </c>
      <c r="BX30" s="52">
        <v>22.59</v>
      </c>
      <c r="BY30" s="52">
        <v>0</v>
      </c>
      <c r="BZ30" s="52">
        <v>467.89</v>
      </c>
      <c r="CA30" s="53">
        <v>3234.6800000000003</v>
      </c>
      <c r="CB30" s="143"/>
      <c r="CC30" s="186">
        <v>7694.5000000000009</v>
      </c>
      <c r="CD30" s="751" t="s">
        <v>64</v>
      </c>
      <c r="CE30" s="129" t="s">
        <v>65</v>
      </c>
      <c r="CF30" s="52">
        <v>0</v>
      </c>
      <c r="CG30" s="52">
        <v>0</v>
      </c>
      <c r="CH30" s="52">
        <v>0</v>
      </c>
      <c r="CI30" s="52">
        <v>0</v>
      </c>
      <c r="CJ30" s="52">
        <v>0</v>
      </c>
      <c r="CK30" s="52">
        <v>0</v>
      </c>
      <c r="CL30" s="52">
        <v>0</v>
      </c>
      <c r="CM30" s="52">
        <v>0</v>
      </c>
      <c r="CN30" s="52">
        <v>0</v>
      </c>
      <c r="CO30" s="52">
        <v>0</v>
      </c>
      <c r="CP30" s="52">
        <v>0</v>
      </c>
      <c r="CQ30" s="53">
        <v>0</v>
      </c>
      <c r="CR30" s="143"/>
      <c r="CS30" s="186">
        <v>0</v>
      </c>
      <c r="CT30" s="751" t="s">
        <v>64</v>
      </c>
      <c r="CU30" s="129" t="s">
        <v>65</v>
      </c>
      <c r="CV30" s="52">
        <v>0</v>
      </c>
      <c r="CW30" s="52">
        <v>0</v>
      </c>
      <c r="CX30" s="52">
        <v>0</v>
      </c>
      <c r="CY30" s="52">
        <v>0</v>
      </c>
      <c r="CZ30" s="52">
        <v>0</v>
      </c>
      <c r="DA30" s="52">
        <v>0</v>
      </c>
      <c r="DB30" s="52">
        <v>0</v>
      </c>
      <c r="DC30" s="52">
        <v>0</v>
      </c>
      <c r="DD30" s="52">
        <v>0</v>
      </c>
      <c r="DE30" s="52">
        <v>0</v>
      </c>
      <c r="DF30" s="52">
        <v>0</v>
      </c>
      <c r="DG30" s="53">
        <v>0</v>
      </c>
      <c r="DH30" s="143"/>
      <c r="DI30" s="186">
        <v>0</v>
      </c>
      <c r="DJ30" s="751" t="s">
        <v>64</v>
      </c>
      <c r="DK30" s="181" t="s">
        <v>65</v>
      </c>
      <c r="DL30" s="52">
        <v>0</v>
      </c>
      <c r="DM30" s="52">
        <v>0</v>
      </c>
      <c r="DN30" s="52">
        <v>0</v>
      </c>
      <c r="DO30" s="52">
        <v>0</v>
      </c>
      <c r="DP30" s="52">
        <v>0</v>
      </c>
      <c r="DQ30" s="52">
        <v>0</v>
      </c>
      <c r="DR30" s="52">
        <v>0</v>
      </c>
      <c r="DS30" s="52">
        <v>0</v>
      </c>
      <c r="DT30" s="52">
        <v>0</v>
      </c>
      <c r="DU30" s="52">
        <v>0</v>
      </c>
      <c r="DV30" s="52">
        <v>0</v>
      </c>
      <c r="DW30" s="53">
        <v>0</v>
      </c>
      <c r="DX30" s="143"/>
      <c r="DY30" s="186">
        <v>0</v>
      </c>
      <c r="DZ30" s="751" t="s">
        <v>64</v>
      </c>
      <c r="EA30" s="181" t="s">
        <v>65</v>
      </c>
      <c r="EB30" s="52">
        <v>2469.42</v>
      </c>
      <c r="EC30" s="52">
        <v>359.58</v>
      </c>
      <c r="ED30" s="52">
        <v>583.92000000000007</v>
      </c>
      <c r="EE30" s="52">
        <v>3412.92</v>
      </c>
      <c r="EF30" s="52">
        <v>32.410000000000004</v>
      </c>
      <c r="EG30" s="52">
        <v>541.14</v>
      </c>
      <c r="EH30" s="52">
        <v>263.70999999999998</v>
      </c>
      <c r="EI30" s="52">
        <v>1272.05</v>
      </c>
      <c r="EJ30" s="52">
        <v>60.239999999999995</v>
      </c>
      <c r="EK30" s="52">
        <v>0</v>
      </c>
      <c r="EL30" s="52">
        <v>606.81999999999994</v>
      </c>
      <c r="EM30" s="53">
        <v>6189.2899999999991</v>
      </c>
      <c r="EN30" s="143"/>
      <c r="EO30" s="186">
        <v>10913</v>
      </c>
      <c r="EP30" s="43"/>
      <c r="EQ30" s="43"/>
      <c r="ER30" s="176"/>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row>
    <row r="31" spans="1:253" ht="17.100000000000001" customHeight="1">
      <c r="A31" s="38"/>
      <c r="B31" s="752"/>
      <c r="C31" s="129" t="s">
        <v>66</v>
      </c>
      <c r="D31" s="48">
        <v>0</v>
      </c>
      <c r="E31" s="48">
        <v>0</v>
      </c>
      <c r="F31" s="48">
        <v>0</v>
      </c>
      <c r="G31" s="48">
        <v>0</v>
      </c>
      <c r="H31" s="48">
        <v>0</v>
      </c>
      <c r="I31" s="48">
        <v>0</v>
      </c>
      <c r="J31" s="48">
        <v>0</v>
      </c>
      <c r="K31" s="48">
        <v>0</v>
      </c>
      <c r="L31" s="48">
        <v>0</v>
      </c>
      <c r="M31" s="48">
        <v>0</v>
      </c>
      <c r="N31" s="48">
        <v>0</v>
      </c>
      <c r="O31" s="49">
        <v>0</v>
      </c>
      <c r="P31" s="157"/>
      <c r="Q31" s="180">
        <v>0</v>
      </c>
      <c r="R31" s="752"/>
      <c r="S31" s="181" t="s">
        <v>66</v>
      </c>
      <c r="T31" s="48">
        <v>207.15</v>
      </c>
      <c r="U31" s="48">
        <v>18.760000000000002</v>
      </c>
      <c r="V31" s="48">
        <v>34.74</v>
      </c>
      <c r="W31" s="48">
        <v>260.64999999999998</v>
      </c>
      <c r="X31" s="48">
        <v>0</v>
      </c>
      <c r="Y31" s="48">
        <v>23.65</v>
      </c>
      <c r="Z31" s="48">
        <v>8.4499999999999993</v>
      </c>
      <c r="AA31" s="48">
        <v>72.92</v>
      </c>
      <c r="AB31" s="48">
        <v>6.34</v>
      </c>
      <c r="AC31" s="48">
        <v>0</v>
      </c>
      <c r="AD31" s="48">
        <v>19</v>
      </c>
      <c r="AE31" s="49">
        <v>391.00999999999993</v>
      </c>
      <c r="AF31" s="157"/>
      <c r="AG31" s="180">
        <v>417.89999999999992</v>
      </c>
      <c r="AH31" s="752"/>
      <c r="AI31" s="181" t="s">
        <v>66</v>
      </c>
      <c r="AJ31" s="48">
        <v>60.44</v>
      </c>
      <c r="AK31" s="48">
        <v>6.65</v>
      </c>
      <c r="AL31" s="48">
        <v>46.06</v>
      </c>
      <c r="AM31" s="48">
        <v>113.15</v>
      </c>
      <c r="AN31" s="48">
        <v>0</v>
      </c>
      <c r="AO31" s="48">
        <v>5.75</v>
      </c>
      <c r="AP31" s="48">
        <v>14.67</v>
      </c>
      <c r="AQ31" s="48">
        <v>29.03</v>
      </c>
      <c r="AR31" s="48">
        <v>0.86</v>
      </c>
      <c r="AS31" s="48">
        <v>0</v>
      </c>
      <c r="AT31" s="48">
        <v>15.96</v>
      </c>
      <c r="AU31" s="49">
        <v>179.42000000000002</v>
      </c>
      <c r="AV31" s="157"/>
      <c r="AW31" s="180">
        <v>221.60000000000002</v>
      </c>
      <c r="AX31" s="752"/>
      <c r="AY31" s="181" t="s">
        <v>66</v>
      </c>
      <c r="AZ31" s="48">
        <v>267.59000000000003</v>
      </c>
      <c r="BA31" s="48">
        <v>25.410000000000004</v>
      </c>
      <c r="BB31" s="48">
        <v>80.800000000000011</v>
      </c>
      <c r="BC31" s="48">
        <v>373.80000000000007</v>
      </c>
      <c r="BD31" s="48">
        <v>0</v>
      </c>
      <c r="BE31" s="48">
        <v>29.4</v>
      </c>
      <c r="BF31" s="48">
        <v>23.119999999999997</v>
      </c>
      <c r="BG31" s="48">
        <v>101.95</v>
      </c>
      <c r="BH31" s="48">
        <v>7.2</v>
      </c>
      <c r="BI31" s="48">
        <v>0</v>
      </c>
      <c r="BJ31" s="48">
        <v>34.959999999999994</v>
      </c>
      <c r="BK31" s="49">
        <v>570.43000000000018</v>
      </c>
      <c r="BL31" s="157"/>
      <c r="BM31" s="180">
        <v>639.50000000000023</v>
      </c>
      <c r="BN31" s="752"/>
      <c r="BO31" s="181" t="s">
        <v>66</v>
      </c>
      <c r="BP31" s="48">
        <v>490.29</v>
      </c>
      <c r="BQ31" s="48">
        <v>89.93</v>
      </c>
      <c r="BR31" s="48">
        <v>190.67</v>
      </c>
      <c r="BS31" s="48">
        <v>770.89</v>
      </c>
      <c r="BT31" s="48">
        <v>2.88</v>
      </c>
      <c r="BU31" s="48">
        <v>129.21</v>
      </c>
      <c r="BV31" s="48">
        <v>57.470000000000006</v>
      </c>
      <c r="BW31" s="48">
        <v>257.5</v>
      </c>
      <c r="BX31" s="48">
        <v>10.5</v>
      </c>
      <c r="BY31" s="48">
        <v>0</v>
      </c>
      <c r="BZ31" s="48">
        <v>421.96000000000004</v>
      </c>
      <c r="CA31" s="49">
        <v>1650.4099999999999</v>
      </c>
      <c r="CB31" s="157"/>
      <c r="CC31" s="180">
        <v>4108</v>
      </c>
      <c r="CD31" s="752"/>
      <c r="CE31" s="129" t="s">
        <v>66</v>
      </c>
      <c r="CF31" s="48">
        <v>0</v>
      </c>
      <c r="CG31" s="48">
        <v>0</v>
      </c>
      <c r="CH31" s="48">
        <v>0</v>
      </c>
      <c r="CI31" s="48">
        <v>0</v>
      </c>
      <c r="CJ31" s="48">
        <v>0</v>
      </c>
      <c r="CK31" s="48">
        <v>0</v>
      </c>
      <c r="CL31" s="48">
        <v>0</v>
      </c>
      <c r="CM31" s="48">
        <v>0</v>
      </c>
      <c r="CN31" s="48">
        <v>0</v>
      </c>
      <c r="CO31" s="48">
        <v>0</v>
      </c>
      <c r="CP31" s="48">
        <v>0</v>
      </c>
      <c r="CQ31" s="49">
        <v>0</v>
      </c>
      <c r="CR31" s="157"/>
      <c r="CS31" s="180">
        <v>0</v>
      </c>
      <c r="CT31" s="752"/>
      <c r="CU31" s="129" t="s">
        <v>66</v>
      </c>
      <c r="CV31" s="48">
        <v>0</v>
      </c>
      <c r="CW31" s="48">
        <v>0</v>
      </c>
      <c r="CX31" s="48">
        <v>0</v>
      </c>
      <c r="CY31" s="48">
        <v>0</v>
      </c>
      <c r="CZ31" s="48">
        <v>0</v>
      </c>
      <c r="DA31" s="48">
        <v>0</v>
      </c>
      <c r="DB31" s="48">
        <v>0</v>
      </c>
      <c r="DC31" s="48">
        <v>0</v>
      </c>
      <c r="DD31" s="48">
        <v>0</v>
      </c>
      <c r="DE31" s="48">
        <v>0</v>
      </c>
      <c r="DF31" s="48">
        <v>0</v>
      </c>
      <c r="DG31" s="49">
        <v>0</v>
      </c>
      <c r="DH31" s="157"/>
      <c r="DI31" s="180">
        <v>0</v>
      </c>
      <c r="DJ31" s="752"/>
      <c r="DK31" s="181" t="s">
        <v>66</v>
      </c>
      <c r="DL31" s="48">
        <v>0</v>
      </c>
      <c r="DM31" s="48">
        <v>0</v>
      </c>
      <c r="DN31" s="48">
        <v>0</v>
      </c>
      <c r="DO31" s="48">
        <v>0</v>
      </c>
      <c r="DP31" s="48">
        <v>0</v>
      </c>
      <c r="DQ31" s="48">
        <v>0</v>
      </c>
      <c r="DR31" s="48">
        <v>0</v>
      </c>
      <c r="DS31" s="48">
        <v>0</v>
      </c>
      <c r="DT31" s="48">
        <v>0</v>
      </c>
      <c r="DU31" s="48">
        <v>0</v>
      </c>
      <c r="DV31" s="48">
        <v>0</v>
      </c>
      <c r="DW31" s="49">
        <v>0</v>
      </c>
      <c r="DX31" s="157"/>
      <c r="DY31" s="180">
        <v>0</v>
      </c>
      <c r="DZ31" s="752"/>
      <c r="EA31" s="181" t="s">
        <v>66</v>
      </c>
      <c r="EB31" s="48">
        <v>757.88000000000011</v>
      </c>
      <c r="EC31" s="48">
        <v>115.34</v>
      </c>
      <c r="ED31" s="48">
        <v>271.47000000000003</v>
      </c>
      <c r="EE31" s="48">
        <v>1144.69</v>
      </c>
      <c r="EF31" s="48">
        <v>2.88</v>
      </c>
      <c r="EG31" s="48">
        <v>158.61000000000001</v>
      </c>
      <c r="EH31" s="48">
        <v>80.59</v>
      </c>
      <c r="EI31" s="48">
        <v>359.45</v>
      </c>
      <c r="EJ31" s="48">
        <v>17.7</v>
      </c>
      <c r="EK31" s="48">
        <v>0</v>
      </c>
      <c r="EL31" s="48">
        <v>456.92</v>
      </c>
      <c r="EM31" s="49">
        <v>2220.8400000000006</v>
      </c>
      <c r="EN31" s="157"/>
      <c r="EO31" s="180">
        <v>4747.5</v>
      </c>
      <c r="EP31" s="43"/>
      <c r="EQ31" s="43"/>
      <c r="ER31" s="176"/>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row>
    <row r="32" spans="1:253" ht="17.100000000000001" customHeight="1">
      <c r="A32" s="38"/>
      <c r="B32" s="752"/>
      <c r="C32" s="129" t="s">
        <v>67</v>
      </c>
      <c r="D32" s="48">
        <v>0</v>
      </c>
      <c r="E32" s="48">
        <v>0</v>
      </c>
      <c r="F32" s="48">
        <v>0</v>
      </c>
      <c r="G32" s="48">
        <v>0</v>
      </c>
      <c r="H32" s="48">
        <v>0</v>
      </c>
      <c r="I32" s="48">
        <v>0</v>
      </c>
      <c r="J32" s="48">
        <v>0</v>
      </c>
      <c r="K32" s="48">
        <v>0</v>
      </c>
      <c r="L32" s="48">
        <v>0</v>
      </c>
      <c r="M32" s="48">
        <v>0</v>
      </c>
      <c r="N32" s="48">
        <v>0</v>
      </c>
      <c r="O32" s="49">
        <v>0</v>
      </c>
      <c r="P32" s="143"/>
      <c r="Q32" s="180">
        <v>0</v>
      </c>
      <c r="R32" s="752"/>
      <c r="S32" s="181" t="s">
        <v>67</v>
      </c>
      <c r="T32" s="48">
        <v>0</v>
      </c>
      <c r="U32" s="48">
        <v>0</v>
      </c>
      <c r="V32" s="48">
        <v>0</v>
      </c>
      <c r="W32" s="48">
        <v>0</v>
      </c>
      <c r="X32" s="48">
        <v>0</v>
      </c>
      <c r="Y32" s="48">
        <v>0</v>
      </c>
      <c r="Z32" s="48">
        <v>0</v>
      </c>
      <c r="AA32" s="48">
        <v>0</v>
      </c>
      <c r="AB32" s="48">
        <v>0</v>
      </c>
      <c r="AC32" s="48">
        <v>0</v>
      </c>
      <c r="AD32" s="48">
        <v>0</v>
      </c>
      <c r="AE32" s="49">
        <v>0</v>
      </c>
      <c r="AF32" s="143"/>
      <c r="AG32" s="180">
        <v>0</v>
      </c>
      <c r="AH32" s="752"/>
      <c r="AI32" s="181" t="s">
        <v>67</v>
      </c>
      <c r="AJ32" s="48">
        <v>106.81998027710738</v>
      </c>
      <c r="AK32" s="48">
        <v>8.4850779913563912</v>
      </c>
      <c r="AL32" s="48">
        <v>95.305519431832906</v>
      </c>
      <c r="AM32" s="48">
        <v>210.61057770029669</v>
      </c>
      <c r="AN32" s="48">
        <v>0.29370681152601597</v>
      </c>
      <c r="AO32" s="48">
        <v>13.344614034702756</v>
      </c>
      <c r="AP32" s="48">
        <v>8.4400001756460643</v>
      </c>
      <c r="AQ32" s="48">
        <v>52.357533192783023</v>
      </c>
      <c r="AR32" s="48">
        <v>9.6332780718306407E-2</v>
      </c>
      <c r="AS32" s="48">
        <v>0</v>
      </c>
      <c r="AT32" s="48">
        <v>6.4712930673766333</v>
      </c>
      <c r="AU32" s="49">
        <v>291.61405776304946</v>
      </c>
      <c r="AV32" s="143"/>
      <c r="AW32" s="180">
        <v>315.50000047739792</v>
      </c>
      <c r="AX32" s="752"/>
      <c r="AY32" s="181" t="s">
        <v>67</v>
      </c>
      <c r="AZ32" s="48">
        <v>106.81998027710738</v>
      </c>
      <c r="BA32" s="48">
        <v>8.4850779913563912</v>
      </c>
      <c r="BB32" s="48">
        <v>95.305519431832906</v>
      </c>
      <c r="BC32" s="48">
        <v>210.61057770029669</v>
      </c>
      <c r="BD32" s="48">
        <v>0.29370681152601597</v>
      </c>
      <c r="BE32" s="48">
        <v>13.344614034702756</v>
      </c>
      <c r="BF32" s="48">
        <v>8.4400001756460643</v>
      </c>
      <c r="BG32" s="48">
        <v>52.357533192783023</v>
      </c>
      <c r="BH32" s="48">
        <v>9.6332780718306407E-2</v>
      </c>
      <c r="BI32" s="48">
        <v>0</v>
      </c>
      <c r="BJ32" s="48">
        <v>6.4712930673766333</v>
      </c>
      <c r="BK32" s="49">
        <v>291.61405776304946</v>
      </c>
      <c r="BL32" s="143"/>
      <c r="BM32" s="180">
        <v>315.50000047739792</v>
      </c>
      <c r="BN32" s="752"/>
      <c r="BO32" s="181" t="s">
        <v>67</v>
      </c>
      <c r="BP32" s="48">
        <v>333.72939112923979</v>
      </c>
      <c r="BQ32" s="48">
        <v>34.952332043974891</v>
      </c>
      <c r="BR32" s="48">
        <v>66.002195726953261</v>
      </c>
      <c r="BS32" s="48">
        <v>434.6839189001679</v>
      </c>
      <c r="BT32" s="48">
        <v>13.215760846428019</v>
      </c>
      <c r="BU32" s="48">
        <v>62.607688051918927</v>
      </c>
      <c r="BV32" s="48">
        <v>19.577943074911822</v>
      </c>
      <c r="BW32" s="48">
        <v>317.75980048046961</v>
      </c>
      <c r="BX32" s="48">
        <v>1.028303906048874E-2</v>
      </c>
      <c r="BY32" s="48">
        <v>0</v>
      </c>
      <c r="BZ32" s="48">
        <v>53.519624742953241</v>
      </c>
      <c r="CA32" s="49">
        <v>901.37501913590984</v>
      </c>
      <c r="CB32" s="143"/>
      <c r="CC32" s="180">
        <v>3847.0000017873676</v>
      </c>
      <c r="CD32" s="752"/>
      <c r="CE32" s="129" t="s">
        <v>67</v>
      </c>
      <c r="CF32" s="48">
        <v>0</v>
      </c>
      <c r="CG32" s="48">
        <v>0</v>
      </c>
      <c r="CH32" s="48">
        <v>0</v>
      </c>
      <c r="CI32" s="48">
        <v>0</v>
      </c>
      <c r="CJ32" s="48">
        <v>0</v>
      </c>
      <c r="CK32" s="48">
        <v>0</v>
      </c>
      <c r="CL32" s="48">
        <v>0</v>
      </c>
      <c r="CM32" s="48">
        <v>0</v>
      </c>
      <c r="CN32" s="48">
        <v>0</v>
      </c>
      <c r="CO32" s="48">
        <v>0</v>
      </c>
      <c r="CP32" s="48">
        <v>0</v>
      </c>
      <c r="CQ32" s="49">
        <v>0</v>
      </c>
      <c r="CR32" s="143"/>
      <c r="CS32" s="180">
        <v>0</v>
      </c>
      <c r="CT32" s="752"/>
      <c r="CU32" s="129" t="s">
        <v>67</v>
      </c>
      <c r="CV32" s="48">
        <v>0</v>
      </c>
      <c r="CW32" s="48">
        <v>0</v>
      </c>
      <c r="CX32" s="48">
        <v>0</v>
      </c>
      <c r="CY32" s="48">
        <v>0</v>
      </c>
      <c r="CZ32" s="48">
        <v>0</v>
      </c>
      <c r="DA32" s="48">
        <v>0</v>
      </c>
      <c r="DB32" s="48">
        <v>0</v>
      </c>
      <c r="DC32" s="48">
        <v>0</v>
      </c>
      <c r="DD32" s="48">
        <v>0</v>
      </c>
      <c r="DE32" s="48">
        <v>0</v>
      </c>
      <c r="DF32" s="48">
        <v>0</v>
      </c>
      <c r="DG32" s="49">
        <v>0</v>
      </c>
      <c r="DH32" s="143"/>
      <c r="DI32" s="180">
        <v>0</v>
      </c>
      <c r="DJ32" s="752"/>
      <c r="DK32" s="181" t="s">
        <v>67</v>
      </c>
      <c r="DL32" s="48">
        <v>0</v>
      </c>
      <c r="DM32" s="48">
        <v>0</v>
      </c>
      <c r="DN32" s="48">
        <v>0</v>
      </c>
      <c r="DO32" s="48">
        <v>0</v>
      </c>
      <c r="DP32" s="48">
        <v>0</v>
      </c>
      <c r="DQ32" s="48">
        <v>0</v>
      </c>
      <c r="DR32" s="48">
        <v>0</v>
      </c>
      <c r="DS32" s="48">
        <v>0</v>
      </c>
      <c r="DT32" s="48">
        <v>0</v>
      </c>
      <c r="DU32" s="48">
        <v>0</v>
      </c>
      <c r="DV32" s="48">
        <v>0</v>
      </c>
      <c r="DW32" s="49">
        <v>0</v>
      </c>
      <c r="DX32" s="143"/>
      <c r="DY32" s="180">
        <v>0</v>
      </c>
      <c r="DZ32" s="752"/>
      <c r="EA32" s="181" t="s">
        <v>67</v>
      </c>
      <c r="EB32" s="48">
        <v>440.54937140634718</v>
      </c>
      <c r="EC32" s="48">
        <v>43.437410035331283</v>
      </c>
      <c r="ED32" s="48">
        <v>161.30771515878615</v>
      </c>
      <c r="EE32" s="48">
        <v>645.29449660046453</v>
      </c>
      <c r="EF32" s="48">
        <v>13.509467657954035</v>
      </c>
      <c r="EG32" s="48">
        <v>75.952302086621685</v>
      </c>
      <c r="EH32" s="48">
        <v>28.017943250557884</v>
      </c>
      <c r="EI32" s="48">
        <v>370.11733367325263</v>
      </c>
      <c r="EJ32" s="48">
        <v>0.10661581977879514</v>
      </c>
      <c r="EK32" s="48">
        <v>0</v>
      </c>
      <c r="EL32" s="48">
        <v>59.990917810329876</v>
      </c>
      <c r="EM32" s="49">
        <v>1192.9890768989594</v>
      </c>
      <c r="EN32" s="143"/>
      <c r="EO32" s="180">
        <v>4162.5000022647655</v>
      </c>
      <c r="EP32" s="43"/>
      <c r="EQ32" s="43"/>
      <c r="ER32" s="176"/>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row>
    <row r="33" spans="1:253" ht="17.100000000000001" customHeight="1">
      <c r="A33" s="38"/>
      <c r="B33" s="753"/>
      <c r="C33" s="44" t="s">
        <v>46</v>
      </c>
      <c r="D33" s="45">
        <f t="shared" ref="D33:N33" si="69">SUM(D30:D32)</f>
        <v>268.05</v>
      </c>
      <c r="E33" s="45">
        <f t="shared" si="69"/>
        <v>53.41</v>
      </c>
      <c r="F33" s="45">
        <f t="shared" si="69"/>
        <v>6.49</v>
      </c>
      <c r="G33" s="45">
        <f t="shared" si="69"/>
        <v>327.95000000000005</v>
      </c>
      <c r="H33" s="45">
        <f t="shared" ref="H33" si="70">SUM(H30:H32)</f>
        <v>0.19</v>
      </c>
      <c r="I33" s="45">
        <f t="shared" si="69"/>
        <v>75.110000000000014</v>
      </c>
      <c r="J33" s="45">
        <f t="shared" si="69"/>
        <v>7.14</v>
      </c>
      <c r="K33" s="45">
        <f t="shared" si="69"/>
        <v>90.11</v>
      </c>
      <c r="L33" s="45">
        <f t="shared" si="69"/>
        <v>14.35</v>
      </c>
      <c r="M33" s="45">
        <f t="shared" si="69"/>
        <v>0</v>
      </c>
      <c r="N33" s="45">
        <f t="shared" si="69"/>
        <v>31.96</v>
      </c>
      <c r="O33" s="46">
        <f t="shared" ref="O33:Q33" si="71">SUM(O30:O32)</f>
        <v>546.80999999999995</v>
      </c>
      <c r="P33" s="143"/>
      <c r="Q33" s="177">
        <f t="shared" si="71"/>
        <v>560</v>
      </c>
      <c r="R33" s="753"/>
      <c r="S33" s="178" t="s">
        <v>46</v>
      </c>
      <c r="T33" s="45">
        <f t="shared" ref="T33:AE33" si="72">SUM(T30:T32)</f>
        <v>1347.5</v>
      </c>
      <c r="U33" s="45">
        <f t="shared" si="72"/>
        <v>154.89999999999998</v>
      </c>
      <c r="V33" s="45">
        <f t="shared" si="72"/>
        <v>182.76000000000002</v>
      </c>
      <c r="W33" s="45">
        <f t="shared" si="72"/>
        <v>1685.1599999999999</v>
      </c>
      <c r="X33" s="45">
        <f t="shared" si="72"/>
        <v>1.52</v>
      </c>
      <c r="Y33" s="45">
        <f t="shared" si="72"/>
        <v>141.01000000000002</v>
      </c>
      <c r="Z33" s="45">
        <f t="shared" si="72"/>
        <v>42.8</v>
      </c>
      <c r="AA33" s="45">
        <f t="shared" si="72"/>
        <v>480.19</v>
      </c>
      <c r="AB33" s="45">
        <f t="shared" si="72"/>
        <v>28.72</v>
      </c>
      <c r="AC33" s="45">
        <f t="shared" si="72"/>
        <v>0</v>
      </c>
      <c r="AD33" s="45">
        <f t="shared" si="72"/>
        <v>117.02</v>
      </c>
      <c r="AE33" s="46">
        <f t="shared" si="72"/>
        <v>2496.4199999999996</v>
      </c>
      <c r="AF33" s="143"/>
      <c r="AG33" s="177">
        <f t="shared" ref="AG33" si="73">SUM(AG30:AG32)</f>
        <v>2724</v>
      </c>
      <c r="AH33" s="753"/>
      <c r="AI33" s="178" t="s">
        <v>46</v>
      </c>
      <c r="AJ33" s="45">
        <f t="shared" ref="AJ33:AU33" si="74">SUM(AJ30:AJ32)</f>
        <v>236.6899802771074</v>
      </c>
      <c r="AK33" s="45">
        <f t="shared" si="74"/>
        <v>49.605077991356389</v>
      </c>
      <c r="AL33" s="45">
        <f t="shared" si="74"/>
        <v>249.66551943183293</v>
      </c>
      <c r="AM33" s="45">
        <f t="shared" si="74"/>
        <v>535.96057770029665</v>
      </c>
      <c r="AN33" s="45">
        <f t="shared" si="74"/>
        <v>1.603706811526016</v>
      </c>
      <c r="AO33" s="45">
        <f t="shared" si="74"/>
        <v>28.784614034702756</v>
      </c>
      <c r="AP33" s="45">
        <f t="shared" si="74"/>
        <v>32.000000175646065</v>
      </c>
      <c r="AQ33" s="45">
        <f t="shared" si="74"/>
        <v>141.81753319278303</v>
      </c>
      <c r="AR33" s="45">
        <f t="shared" si="74"/>
        <v>1.8763327807183063</v>
      </c>
      <c r="AS33" s="45">
        <f t="shared" si="74"/>
        <v>0</v>
      </c>
      <c r="AT33" s="45">
        <f t="shared" si="74"/>
        <v>31.381293067376632</v>
      </c>
      <c r="AU33" s="46">
        <f t="shared" si="74"/>
        <v>773.4240577630494</v>
      </c>
      <c r="AV33" s="143"/>
      <c r="AW33" s="177">
        <f t="shared" ref="AW33" si="75">SUM(AW30:AW32)</f>
        <v>889.50000047739786</v>
      </c>
      <c r="AX33" s="753"/>
      <c r="AY33" s="178" t="s">
        <v>46</v>
      </c>
      <c r="AZ33" s="45">
        <f t="shared" ref="AZ33:BK33" si="76">SUM(AZ30:AZ32)</f>
        <v>1852.2399802771074</v>
      </c>
      <c r="BA33" s="45">
        <f t="shared" si="76"/>
        <v>257.91507799135638</v>
      </c>
      <c r="BB33" s="45">
        <f t="shared" si="76"/>
        <v>438.91551943183293</v>
      </c>
      <c r="BC33" s="45">
        <f t="shared" si="76"/>
        <v>2549.0705777002968</v>
      </c>
      <c r="BD33" s="45">
        <f t="shared" si="76"/>
        <v>3.313706811526016</v>
      </c>
      <c r="BE33" s="45">
        <f t="shared" si="76"/>
        <v>244.90461403470277</v>
      </c>
      <c r="BF33" s="45">
        <f t="shared" si="76"/>
        <v>81.940000175646063</v>
      </c>
      <c r="BG33" s="45">
        <f t="shared" si="76"/>
        <v>712.11753319278296</v>
      </c>
      <c r="BH33" s="45">
        <f t="shared" si="76"/>
        <v>44.946332780718308</v>
      </c>
      <c r="BI33" s="45">
        <f t="shared" si="76"/>
        <v>0</v>
      </c>
      <c r="BJ33" s="45">
        <f t="shared" si="76"/>
        <v>180.36129306737661</v>
      </c>
      <c r="BK33" s="46">
        <f t="shared" si="76"/>
        <v>3816.6540577630494</v>
      </c>
      <c r="BL33" s="143"/>
      <c r="BM33" s="177">
        <f t="shared" ref="BM33" si="77">SUM(BM30:BM32)</f>
        <v>4173.5000004773983</v>
      </c>
      <c r="BN33" s="753"/>
      <c r="BO33" s="178" t="s">
        <v>46</v>
      </c>
      <c r="BP33" s="45">
        <f t="shared" ref="BP33:CA33" si="78">SUM(BP30:BP32)</f>
        <v>1815.6093911292398</v>
      </c>
      <c r="BQ33" s="45">
        <f t="shared" si="78"/>
        <v>260.44233204397489</v>
      </c>
      <c r="BR33" s="45">
        <f t="shared" si="78"/>
        <v>577.7821957269532</v>
      </c>
      <c r="BS33" s="45">
        <f t="shared" si="78"/>
        <v>2653.8339189001681</v>
      </c>
      <c r="BT33" s="45">
        <f t="shared" si="78"/>
        <v>45.485760846428022</v>
      </c>
      <c r="BU33" s="45">
        <f t="shared" si="78"/>
        <v>530.79768805191884</v>
      </c>
      <c r="BV33" s="45">
        <f t="shared" si="78"/>
        <v>290.37794307491185</v>
      </c>
      <c r="BW33" s="45">
        <f t="shared" si="78"/>
        <v>1289.4998004804697</v>
      </c>
      <c r="BX33" s="45">
        <f t="shared" si="78"/>
        <v>33.100283039060493</v>
      </c>
      <c r="BY33" s="45">
        <f t="shared" si="78"/>
        <v>0</v>
      </c>
      <c r="BZ33" s="45">
        <f t="shared" si="78"/>
        <v>943.36962474295331</v>
      </c>
      <c r="CA33" s="46">
        <f t="shared" si="78"/>
        <v>5786.4650191359096</v>
      </c>
      <c r="CB33" s="143"/>
      <c r="CC33" s="177">
        <f t="shared" ref="CC33" si="79">SUM(CC30:CC32)</f>
        <v>15649.500001787368</v>
      </c>
      <c r="CD33" s="753"/>
      <c r="CE33" s="44" t="s">
        <v>46</v>
      </c>
      <c r="CF33" s="45">
        <f t="shared" ref="CF33:CQ33" si="80">SUM(CF30:CF32)</f>
        <v>0</v>
      </c>
      <c r="CG33" s="45">
        <f t="shared" si="80"/>
        <v>0</v>
      </c>
      <c r="CH33" s="45">
        <f t="shared" si="80"/>
        <v>0</v>
      </c>
      <c r="CI33" s="45">
        <f t="shared" si="80"/>
        <v>0</v>
      </c>
      <c r="CJ33" s="45">
        <f t="shared" si="80"/>
        <v>0</v>
      </c>
      <c r="CK33" s="45">
        <f t="shared" si="80"/>
        <v>0</v>
      </c>
      <c r="CL33" s="45">
        <f t="shared" si="80"/>
        <v>0</v>
      </c>
      <c r="CM33" s="45">
        <f t="shared" si="80"/>
        <v>0</v>
      </c>
      <c r="CN33" s="45">
        <f t="shared" si="80"/>
        <v>0</v>
      </c>
      <c r="CO33" s="45">
        <f t="shared" si="80"/>
        <v>0</v>
      </c>
      <c r="CP33" s="45">
        <f t="shared" si="80"/>
        <v>0</v>
      </c>
      <c r="CQ33" s="46">
        <f t="shared" si="80"/>
        <v>0</v>
      </c>
      <c r="CR33" s="143"/>
      <c r="CS33" s="177">
        <f t="shared" ref="CS33" si="81">SUM(CS30:CS32)</f>
        <v>0</v>
      </c>
      <c r="CT33" s="753"/>
      <c r="CU33" s="44" t="s">
        <v>46</v>
      </c>
      <c r="CV33" s="45">
        <f t="shared" ref="CV33:DG33" si="82">SUM(CV30:CV32)</f>
        <v>0</v>
      </c>
      <c r="CW33" s="45">
        <f t="shared" si="82"/>
        <v>0</v>
      </c>
      <c r="CX33" s="45">
        <f t="shared" si="82"/>
        <v>0</v>
      </c>
      <c r="CY33" s="45">
        <f t="shared" si="82"/>
        <v>0</v>
      </c>
      <c r="CZ33" s="45">
        <f t="shared" si="82"/>
        <v>0</v>
      </c>
      <c r="DA33" s="45">
        <f t="shared" si="82"/>
        <v>0</v>
      </c>
      <c r="DB33" s="45">
        <f t="shared" si="82"/>
        <v>0</v>
      </c>
      <c r="DC33" s="45">
        <f t="shared" si="82"/>
        <v>0</v>
      </c>
      <c r="DD33" s="45">
        <f t="shared" si="82"/>
        <v>0</v>
      </c>
      <c r="DE33" s="45">
        <f t="shared" si="82"/>
        <v>0</v>
      </c>
      <c r="DF33" s="45">
        <f t="shared" si="82"/>
        <v>0</v>
      </c>
      <c r="DG33" s="46">
        <f t="shared" si="82"/>
        <v>0</v>
      </c>
      <c r="DH33" s="143"/>
      <c r="DI33" s="177">
        <f t="shared" ref="DI33" si="83">SUM(DI30:DI32)</f>
        <v>0</v>
      </c>
      <c r="DJ33" s="753"/>
      <c r="DK33" s="178" t="s">
        <v>46</v>
      </c>
      <c r="DL33" s="45">
        <f t="shared" ref="DL33:DW33" si="84">SUM(DL30:DL32)</f>
        <v>0</v>
      </c>
      <c r="DM33" s="45">
        <f t="shared" si="84"/>
        <v>0</v>
      </c>
      <c r="DN33" s="45">
        <f t="shared" si="84"/>
        <v>0</v>
      </c>
      <c r="DO33" s="45">
        <f t="shared" si="84"/>
        <v>0</v>
      </c>
      <c r="DP33" s="45">
        <f t="shared" si="84"/>
        <v>0</v>
      </c>
      <c r="DQ33" s="45">
        <f t="shared" si="84"/>
        <v>0</v>
      </c>
      <c r="DR33" s="45">
        <f t="shared" si="84"/>
        <v>0</v>
      </c>
      <c r="DS33" s="45">
        <f t="shared" si="84"/>
        <v>0</v>
      </c>
      <c r="DT33" s="45">
        <f t="shared" si="84"/>
        <v>0</v>
      </c>
      <c r="DU33" s="45">
        <f t="shared" si="84"/>
        <v>0</v>
      </c>
      <c r="DV33" s="45">
        <f t="shared" si="84"/>
        <v>0</v>
      </c>
      <c r="DW33" s="46">
        <f t="shared" si="84"/>
        <v>0</v>
      </c>
      <c r="DX33" s="143"/>
      <c r="DY33" s="177">
        <f t="shared" ref="DY33" si="85">SUM(DY30:DY32)</f>
        <v>0</v>
      </c>
      <c r="DZ33" s="753"/>
      <c r="EA33" s="178" t="s">
        <v>46</v>
      </c>
      <c r="EB33" s="45">
        <f t="shared" ref="EB33:EM33" si="86">SUM(EB30:EB32)</f>
        <v>3667.8493714063475</v>
      </c>
      <c r="EC33" s="45">
        <f t="shared" si="86"/>
        <v>518.35741003533121</v>
      </c>
      <c r="ED33" s="45">
        <f t="shared" si="86"/>
        <v>1016.6977151587862</v>
      </c>
      <c r="EE33" s="45">
        <f t="shared" si="86"/>
        <v>5202.9044966004649</v>
      </c>
      <c r="EF33" s="45">
        <f t="shared" si="86"/>
        <v>48.79946765795404</v>
      </c>
      <c r="EG33" s="45">
        <f t="shared" si="86"/>
        <v>775.70230208662167</v>
      </c>
      <c r="EH33" s="45">
        <f t="shared" si="86"/>
        <v>372.31794325055785</v>
      </c>
      <c r="EI33" s="45">
        <f t="shared" si="86"/>
        <v>2001.6173336732527</v>
      </c>
      <c r="EJ33" s="45">
        <f t="shared" si="86"/>
        <v>78.046615819778793</v>
      </c>
      <c r="EK33" s="45">
        <f t="shared" si="86"/>
        <v>0</v>
      </c>
      <c r="EL33" s="45">
        <f t="shared" si="86"/>
        <v>1123.7309178103299</v>
      </c>
      <c r="EM33" s="46">
        <f t="shared" si="86"/>
        <v>9603.1190768989582</v>
      </c>
      <c r="EN33" s="143"/>
      <c r="EO33" s="177">
        <f t="shared" ref="EO33" si="87">SUM(EO30:EO32)</f>
        <v>19823.000002264765</v>
      </c>
      <c r="EP33" s="43"/>
      <c r="EQ33" s="43"/>
      <c r="ER33" s="176"/>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row>
    <row r="34" spans="1:253" ht="17.100000000000001" customHeight="1">
      <c r="A34" s="38"/>
      <c r="B34" s="130" t="s">
        <v>68</v>
      </c>
      <c r="C34" s="40" t="s">
        <v>69</v>
      </c>
      <c r="D34" s="45">
        <v>111.46</v>
      </c>
      <c r="E34" s="45">
        <v>22.72</v>
      </c>
      <c r="F34" s="45">
        <v>6.4</v>
      </c>
      <c r="G34" s="45">
        <v>140.58000000000001</v>
      </c>
      <c r="H34" s="45">
        <v>7.0000000000000007E-2</v>
      </c>
      <c r="I34" s="45">
        <v>20.75</v>
      </c>
      <c r="J34" s="45">
        <v>9.5</v>
      </c>
      <c r="K34" s="45">
        <v>41.52</v>
      </c>
      <c r="L34" s="45">
        <v>2.2000000000000002</v>
      </c>
      <c r="M34" s="45">
        <v>0</v>
      </c>
      <c r="N34" s="45">
        <v>8.8500000000000014</v>
      </c>
      <c r="O34" s="46">
        <v>223.47</v>
      </c>
      <c r="P34" s="143"/>
      <c r="Q34" s="177">
        <v>230</v>
      </c>
      <c r="R34" s="130" t="s">
        <v>68</v>
      </c>
      <c r="S34" s="173" t="s">
        <v>69</v>
      </c>
      <c r="T34" s="45">
        <v>342.30559363860709</v>
      </c>
      <c r="U34" s="45">
        <v>44.128489169180156</v>
      </c>
      <c r="V34" s="45">
        <v>96.847436248971775</v>
      </c>
      <c r="W34" s="45">
        <v>483.28151905675895</v>
      </c>
      <c r="X34" s="45">
        <v>0.69311763092953127</v>
      </c>
      <c r="Y34" s="45">
        <v>45.609240471620517</v>
      </c>
      <c r="Z34" s="45">
        <v>13.106224293940226</v>
      </c>
      <c r="AA34" s="45">
        <v>134.45431861804224</v>
      </c>
      <c r="AB34" s="45">
        <v>4.1482040032903766</v>
      </c>
      <c r="AC34" s="45">
        <v>0</v>
      </c>
      <c r="AD34" s="45">
        <v>29.404990403071018</v>
      </c>
      <c r="AE34" s="46">
        <v>710.69761447765291</v>
      </c>
      <c r="AF34" s="143"/>
      <c r="AG34" s="177">
        <v>765.99761447765286</v>
      </c>
      <c r="AH34" s="130" t="s">
        <v>68</v>
      </c>
      <c r="AI34" s="173" t="s">
        <v>69</v>
      </c>
      <c r="AJ34" s="45">
        <v>32.174406361392897</v>
      </c>
      <c r="AK34" s="45">
        <v>14.741510830819848</v>
      </c>
      <c r="AL34" s="45">
        <v>48.312563751028222</v>
      </c>
      <c r="AM34" s="45">
        <v>95.228480943240982</v>
      </c>
      <c r="AN34" s="45">
        <v>6.8823690704687621E-3</v>
      </c>
      <c r="AO34" s="45">
        <v>4.5407595283794828</v>
      </c>
      <c r="AP34" s="45">
        <v>2.1137757060597746</v>
      </c>
      <c r="AQ34" s="45">
        <v>25.315681381957763</v>
      </c>
      <c r="AR34" s="45">
        <v>2.5517959967096235</v>
      </c>
      <c r="AS34" s="45">
        <v>0</v>
      </c>
      <c r="AT34" s="45">
        <v>10.74500959692898</v>
      </c>
      <c r="AU34" s="46">
        <v>140.50238552234705</v>
      </c>
      <c r="AV34" s="143"/>
      <c r="AW34" s="177">
        <v>171.80238552234704</v>
      </c>
      <c r="AX34" s="130" t="s">
        <v>68</v>
      </c>
      <c r="AY34" s="173" t="s">
        <v>69</v>
      </c>
      <c r="AZ34" s="45">
        <v>485.93999999999994</v>
      </c>
      <c r="BA34" s="45">
        <v>81.59</v>
      </c>
      <c r="BB34" s="45">
        <v>151.56</v>
      </c>
      <c r="BC34" s="45">
        <v>719.08999999999992</v>
      </c>
      <c r="BD34" s="45">
        <v>0.77000000000000013</v>
      </c>
      <c r="BE34" s="45">
        <v>70.900000000000006</v>
      </c>
      <c r="BF34" s="45">
        <v>24.72</v>
      </c>
      <c r="BG34" s="45">
        <v>201.29000000000002</v>
      </c>
      <c r="BH34" s="45">
        <v>8.9</v>
      </c>
      <c r="BI34" s="45">
        <v>0</v>
      </c>
      <c r="BJ34" s="45">
        <v>49</v>
      </c>
      <c r="BK34" s="46">
        <v>1074.67</v>
      </c>
      <c r="BL34" s="143"/>
      <c r="BM34" s="177">
        <v>1167.8000000000002</v>
      </c>
      <c r="BN34" s="130" t="s">
        <v>68</v>
      </c>
      <c r="BO34" s="173" t="s">
        <v>69</v>
      </c>
      <c r="BP34" s="45">
        <v>736.13</v>
      </c>
      <c r="BQ34" s="45">
        <v>57.04</v>
      </c>
      <c r="BR34" s="45">
        <v>82.13</v>
      </c>
      <c r="BS34" s="45">
        <v>875.3</v>
      </c>
      <c r="BT34" s="45">
        <v>19.32</v>
      </c>
      <c r="BU34" s="45">
        <v>177.33</v>
      </c>
      <c r="BV34" s="45">
        <v>95.5</v>
      </c>
      <c r="BW34" s="45">
        <v>507.02</v>
      </c>
      <c r="BX34" s="45">
        <v>6.11</v>
      </c>
      <c r="BY34" s="45">
        <v>0</v>
      </c>
      <c r="BZ34" s="45">
        <v>109.4</v>
      </c>
      <c r="CA34" s="46">
        <v>1789.9799999999998</v>
      </c>
      <c r="CB34" s="143"/>
      <c r="CC34" s="177">
        <v>5581.2</v>
      </c>
      <c r="CD34" s="130" t="s">
        <v>68</v>
      </c>
      <c r="CE34" s="40" t="s">
        <v>69</v>
      </c>
      <c r="CF34" s="45">
        <v>0</v>
      </c>
      <c r="CG34" s="45">
        <v>0</v>
      </c>
      <c r="CH34" s="45">
        <v>0</v>
      </c>
      <c r="CI34" s="45">
        <v>0</v>
      </c>
      <c r="CJ34" s="45">
        <v>0</v>
      </c>
      <c r="CK34" s="45">
        <v>0</v>
      </c>
      <c r="CL34" s="45">
        <v>0</v>
      </c>
      <c r="CM34" s="45">
        <v>0</v>
      </c>
      <c r="CN34" s="45">
        <v>0</v>
      </c>
      <c r="CO34" s="45">
        <v>0</v>
      </c>
      <c r="CP34" s="45">
        <v>0</v>
      </c>
      <c r="CQ34" s="46">
        <v>0</v>
      </c>
      <c r="CR34" s="143"/>
      <c r="CS34" s="177">
        <v>0</v>
      </c>
      <c r="CT34" s="130" t="s">
        <v>68</v>
      </c>
      <c r="CU34" s="40" t="s">
        <v>69</v>
      </c>
      <c r="CV34" s="45">
        <v>0</v>
      </c>
      <c r="CW34" s="45">
        <v>0</v>
      </c>
      <c r="CX34" s="45">
        <v>0</v>
      </c>
      <c r="CY34" s="45">
        <v>0</v>
      </c>
      <c r="CZ34" s="45">
        <v>0</v>
      </c>
      <c r="DA34" s="45">
        <v>0</v>
      </c>
      <c r="DB34" s="45">
        <v>0</v>
      </c>
      <c r="DC34" s="45">
        <v>0</v>
      </c>
      <c r="DD34" s="45">
        <v>0</v>
      </c>
      <c r="DE34" s="45">
        <v>0</v>
      </c>
      <c r="DF34" s="45">
        <v>0</v>
      </c>
      <c r="DG34" s="46">
        <v>0</v>
      </c>
      <c r="DH34" s="143"/>
      <c r="DI34" s="177">
        <v>0</v>
      </c>
      <c r="DJ34" s="130" t="s">
        <v>68</v>
      </c>
      <c r="DK34" s="173" t="s">
        <v>69</v>
      </c>
      <c r="DL34" s="45">
        <v>0</v>
      </c>
      <c r="DM34" s="45">
        <v>0</v>
      </c>
      <c r="DN34" s="45">
        <v>0</v>
      </c>
      <c r="DO34" s="45">
        <v>0</v>
      </c>
      <c r="DP34" s="45">
        <v>0</v>
      </c>
      <c r="DQ34" s="45">
        <v>0</v>
      </c>
      <c r="DR34" s="45">
        <v>0</v>
      </c>
      <c r="DS34" s="45">
        <v>0</v>
      </c>
      <c r="DT34" s="45">
        <v>0</v>
      </c>
      <c r="DU34" s="45">
        <v>0</v>
      </c>
      <c r="DV34" s="45">
        <v>0</v>
      </c>
      <c r="DW34" s="46">
        <v>0</v>
      </c>
      <c r="DX34" s="143"/>
      <c r="DY34" s="177">
        <v>0</v>
      </c>
      <c r="DZ34" s="130" t="s">
        <v>68</v>
      </c>
      <c r="EA34" s="173" t="s">
        <v>69</v>
      </c>
      <c r="EB34" s="45">
        <v>1222.07</v>
      </c>
      <c r="EC34" s="45">
        <v>138.63</v>
      </c>
      <c r="ED34" s="45">
        <v>233.69</v>
      </c>
      <c r="EE34" s="45">
        <v>1594.3899999999999</v>
      </c>
      <c r="EF34" s="45">
        <v>20.09</v>
      </c>
      <c r="EG34" s="45">
        <v>248.23000000000002</v>
      </c>
      <c r="EH34" s="45">
        <v>120.22</v>
      </c>
      <c r="EI34" s="45">
        <v>708.31</v>
      </c>
      <c r="EJ34" s="45">
        <v>15.010000000000002</v>
      </c>
      <c r="EK34" s="45">
        <v>0</v>
      </c>
      <c r="EL34" s="45">
        <v>158.4</v>
      </c>
      <c r="EM34" s="46">
        <v>2864.65</v>
      </c>
      <c r="EN34" s="143"/>
      <c r="EO34" s="177">
        <v>6749.0000000000009</v>
      </c>
      <c r="EP34" s="43"/>
      <c r="EQ34" s="43"/>
      <c r="ER34" s="176"/>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row>
    <row r="35" spans="1:253" ht="17.100000000000001" customHeight="1">
      <c r="A35" s="102"/>
      <c r="B35" s="78" t="s">
        <v>70</v>
      </c>
      <c r="C35" s="44" t="s">
        <v>71</v>
      </c>
      <c r="D35" s="45">
        <v>74.72</v>
      </c>
      <c r="E35" s="45">
        <v>17.46</v>
      </c>
      <c r="F35" s="45">
        <v>8.23</v>
      </c>
      <c r="G35" s="45">
        <v>100.41000000000001</v>
      </c>
      <c r="H35" s="45">
        <v>0</v>
      </c>
      <c r="I35" s="45">
        <v>14.23</v>
      </c>
      <c r="J35" s="45">
        <v>0.81</v>
      </c>
      <c r="K35" s="45">
        <v>26.75</v>
      </c>
      <c r="L35" s="45">
        <v>6.92</v>
      </c>
      <c r="M35" s="45">
        <v>0</v>
      </c>
      <c r="N35" s="45">
        <v>16.84</v>
      </c>
      <c r="O35" s="46">
        <v>165.96</v>
      </c>
      <c r="P35" s="143"/>
      <c r="Q35" s="177">
        <v>170.14000000000001</v>
      </c>
      <c r="R35" s="78" t="s">
        <v>70</v>
      </c>
      <c r="S35" s="178" t="s">
        <v>71</v>
      </c>
      <c r="T35" s="45">
        <v>300.35000000000002</v>
      </c>
      <c r="U35" s="45">
        <v>29.94</v>
      </c>
      <c r="V35" s="45">
        <v>42.36</v>
      </c>
      <c r="W35" s="45">
        <v>372.65000000000003</v>
      </c>
      <c r="X35" s="45">
        <v>0.01</v>
      </c>
      <c r="Y35" s="45">
        <v>46.76</v>
      </c>
      <c r="Z35" s="45">
        <v>8.2100000000000009</v>
      </c>
      <c r="AA35" s="45">
        <v>106.88</v>
      </c>
      <c r="AB35" s="45">
        <v>5.36</v>
      </c>
      <c r="AC35" s="45">
        <v>0</v>
      </c>
      <c r="AD35" s="45">
        <v>42.66</v>
      </c>
      <c r="AE35" s="46">
        <v>582.53</v>
      </c>
      <c r="AF35" s="143"/>
      <c r="AG35" s="177">
        <v>648.4</v>
      </c>
      <c r="AH35" s="78" t="s">
        <v>70</v>
      </c>
      <c r="AI35" s="178" t="s">
        <v>71</v>
      </c>
      <c r="AJ35" s="45">
        <v>37.130000000000003</v>
      </c>
      <c r="AK35" s="45">
        <v>5.62</v>
      </c>
      <c r="AL35" s="45">
        <v>57.09</v>
      </c>
      <c r="AM35" s="45">
        <v>99.84</v>
      </c>
      <c r="AN35" s="45">
        <v>0</v>
      </c>
      <c r="AO35" s="45">
        <v>13.4</v>
      </c>
      <c r="AP35" s="45">
        <v>38.14</v>
      </c>
      <c r="AQ35" s="45">
        <v>27.79</v>
      </c>
      <c r="AR35" s="45">
        <v>1.75</v>
      </c>
      <c r="AS35" s="45">
        <v>0</v>
      </c>
      <c r="AT35" s="45">
        <v>36.68</v>
      </c>
      <c r="AU35" s="46">
        <v>217.6</v>
      </c>
      <c r="AV35" s="143"/>
      <c r="AW35" s="177">
        <v>325.46000000000004</v>
      </c>
      <c r="AX35" s="78" t="s">
        <v>70</v>
      </c>
      <c r="AY35" s="178" t="s">
        <v>71</v>
      </c>
      <c r="AZ35" s="45">
        <v>412.20000000000005</v>
      </c>
      <c r="BA35" s="45">
        <v>53.02</v>
      </c>
      <c r="BB35" s="45">
        <v>107.68</v>
      </c>
      <c r="BC35" s="45">
        <v>572.90000000000009</v>
      </c>
      <c r="BD35" s="45">
        <v>0.01</v>
      </c>
      <c r="BE35" s="45">
        <v>74.39</v>
      </c>
      <c r="BF35" s="45">
        <v>47.160000000000004</v>
      </c>
      <c r="BG35" s="45">
        <v>161.41999999999999</v>
      </c>
      <c r="BH35" s="45">
        <v>14.030000000000001</v>
      </c>
      <c r="BI35" s="45">
        <v>0</v>
      </c>
      <c r="BJ35" s="45">
        <v>96.18</v>
      </c>
      <c r="BK35" s="46">
        <v>966.09</v>
      </c>
      <c r="BL35" s="143"/>
      <c r="BM35" s="177">
        <v>1144</v>
      </c>
      <c r="BN35" s="78" t="s">
        <v>70</v>
      </c>
      <c r="BO35" s="178" t="s">
        <v>71</v>
      </c>
      <c r="BP35" s="45">
        <v>219.97</v>
      </c>
      <c r="BQ35" s="45">
        <v>31.3</v>
      </c>
      <c r="BR35" s="45">
        <v>68.47</v>
      </c>
      <c r="BS35" s="45">
        <v>319.74</v>
      </c>
      <c r="BT35" s="45">
        <v>0.69</v>
      </c>
      <c r="BU35" s="45">
        <v>105.05</v>
      </c>
      <c r="BV35" s="45">
        <v>48.26</v>
      </c>
      <c r="BW35" s="45">
        <v>147.13999999999999</v>
      </c>
      <c r="BX35" s="45">
        <v>11.67</v>
      </c>
      <c r="BY35" s="45">
        <v>0</v>
      </c>
      <c r="BZ35" s="45">
        <v>589.34999999999991</v>
      </c>
      <c r="CA35" s="46">
        <v>1221.9000000000001</v>
      </c>
      <c r="CB35" s="143"/>
      <c r="CC35" s="177">
        <v>3870.0000000000005</v>
      </c>
      <c r="CD35" s="78" t="s">
        <v>70</v>
      </c>
      <c r="CE35" s="44" t="s">
        <v>71</v>
      </c>
      <c r="CF35" s="45">
        <v>0</v>
      </c>
      <c r="CG35" s="45">
        <v>0</v>
      </c>
      <c r="CH35" s="45">
        <v>0</v>
      </c>
      <c r="CI35" s="45">
        <v>0</v>
      </c>
      <c r="CJ35" s="45">
        <v>0</v>
      </c>
      <c r="CK35" s="45">
        <v>0</v>
      </c>
      <c r="CL35" s="45">
        <v>0</v>
      </c>
      <c r="CM35" s="45">
        <v>0</v>
      </c>
      <c r="CN35" s="45">
        <v>0</v>
      </c>
      <c r="CO35" s="45">
        <v>0</v>
      </c>
      <c r="CP35" s="45">
        <v>0</v>
      </c>
      <c r="CQ35" s="46">
        <v>0</v>
      </c>
      <c r="CR35" s="143"/>
      <c r="CS35" s="177">
        <v>0</v>
      </c>
      <c r="CT35" s="78" t="s">
        <v>70</v>
      </c>
      <c r="CU35" s="44" t="s">
        <v>71</v>
      </c>
      <c r="CV35" s="45">
        <v>0</v>
      </c>
      <c r="CW35" s="45">
        <v>0</v>
      </c>
      <c r="CX35" s="45">
        <v>0</v>
      </c>
      <c r="CY35" s="45">
        <v>0</v>
      </c>
      <c r="CZ35" s="45">
        <v>0</v>
      </c>
      <c r="DA35" s="45">
        <v>0</v>
      </c>
      <c r="DB35" s="45">
        <v>0</v>
      </c>
      <c r="DC35" s="45">
        <v>0</v>
      </c>
      <c r="DD35" s="45">
        <v>0</v>
      </c>
      <c r="DE35" s="45">
        <v>0</v>
      </c>
      <c r="DF35" s="45">
        <v>0</v>
      </c>
      <c r="DG35" s="46">
        <v>0</v>
      </c>
      <c r="DH35" s="143"/>
      <c r="DI35" s="177">
        <v>0</v>
      </c>
      <c r="DJ35" s="78" t="s">
        <v>70</v>
      </c>
      <c r="DK35" s="178" t="s">
        <v>71</v>
      </c>
      <c r="DL35" s="45">
        <v>301.76</v>
      </c>
      <c r="DM35" s="45">
        <v>25.47</v>
      </c>
      <c r="DN35" s="45">
        <v>84.56</v>
      </c>
      <c r="DO35" s="45">
        <v>411.79</v>
      </c>
      <c r="DP35" s="45">
        <v>2.0299999999999998</v>
      </c>
      <c r="DQ35" s="45">
        <v>49.14</v>
      </c>
      <c r="DR35" s="45">
        <v>8.32</v>
      </c>
      <c r="DS35" s="45">
        <v>209.89</v>
      </c>
      <c r="DT35" s="45">
        <v>10.81</v>
      </c>
      <c r="DU35" s="45">
        <v>0</v>
      </c>
      <c r="DV35" s="45">
        <v>48.970000000000006</v>
      </c>
      <c r="DW35" s="46">
        <v>740.94999999999993</v>
      </c>
      <c r="DX35" s="143"/>
      <c r="DY35" s="177">
        <v>14291.000000000002</v>
      </c>
      <c r="DZ35" s="78" t="s">
        <v>70</v>
      </c>
      <c r="EA35" s="178" t="s">
        <v>71</v>
      </c>
      <c r="EB35" s="45">
        <v>933.93000000000006</v>
      </c>
      <c r="EC35" s="45">
        <v>109.79</v>
      </c>
      <c r="ED35" s="45">
        <v>260.71000000000004</v>
      </c>
      <c r="EE35" s="45">
        <v>1304.43</v>
      </c>
      <c r="EF35" s="45">
        <v>2.7299999999999995</v>
      </c>
      <c r="EG35" s="45">
        <v>228.57999999999998</v>
      </c>
      <c r="EH35" s="45">
        <v>103.74000000000001</v>
      </c>
      <c r="EI35" s="45">
        <v>518.44999999999993</v>
      </c>
      <c r="EJ35" s="45">
        <v>36.510000000000005</v>
      </c>
      <c r="EK35" s="45">
        <v>0</v>
      </c>
      <c r="EL35" s="45">
        <v>734.49999999999989</v>
      </c>
      <c r="EM35" s="46">
        <v>2928.94</v>
      </c>
      <c r="EN35" s="143"/>
      <c r="EO35" s="177">
        <v>19305</v>
      </c>
      <c r="EP35" s="43"/>
      <c r="EQ35" s="43"/>
      <c r="ER35" s="176"/>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row>
    <row r="36" spans="1:253" ht="17.100000000000001" customHeight="1">
      <c r="A36" s="38"/>
      <c r="B36" s="78" t="s">
        <v>177</v>
      </c>
      <c r="C36" s="59" t="s">
        <v>178</v>
      </c>
      <c r="D36" s="45">
        <v>62.739999999999995</v>
      </c>
      <c r="E36" s="45">
        <v>13.600000000000001</v>
      </c>
      <c r="F36" s="45">
        <v>2.5999999999999996</v>
      </c>
      <c r="G36" s="45">
        <v>78.94</v>
      </c>
      <c r="H36" s="45">
        <v>0</v>
      </c>
      <c r="I36" s="45">
        <v>17.759999999999998</v>
      </c>
      <c r="J36" s="45">
        <v>1.43</v>
      </c>
      <c r="K36" s="45">
        <v>21.15</v>
      </c>
      <c r="L36" s="45">
        <v>1.21</v>
      </c>
      <c r="M36" s="45">
        <v>0</v>
      </c>
      <c r="N36" s="45">
        <v>14.369999999999997</v>
      </c>
      <c r="O36" s="46">
        <v>134.85999999999999</v>
      </c>
      <c r="P36" s="143"/>
      <c r="Q36" s="177">
        <v>138.66999999999999</v>
      </c>
      <c r="R36" s="78" t="s">
        <v>177</v>
      </c>
      <c r="S36" s="189" t="s">
        <v>178</v>
      </c>
      <c r="T36" s="45">
        <v>306</v>
      </c>
      <c r="U36" s="45">
        <v>36.839999999999996</v>
      </c>
      <c r="V36" s="45">
        <v>58.550000000000004</v>
      </c>
      <c r="W36" s="45">
        <v>401.39</v>
      </c>
      <c r="X36" s="45">
        <v>0.03</v>
      </c>
      <c r="Y36" s="45">
        <v>41.559999999999995</v>
      </c>
      <c r="Z36" s="45">
        <v>18.040000000000003</v>
      </c>
      <c r="AA36" s="45">
        <v>114.88000000000001</v>
      </c>
      <c r="AB36" s="45">
        <v>8.1999999999999993</v>
      </c>
      <c r="AC36" s="45">
        <v>0</v>
      </c>
      <c r="AD36" s="45">
        <v>42.5</v>
      </c>
      <c r="AE36" s="46">
        <v>626.6</v>
      </c>
      <c r="AF36" s="143"/>
      <c r="AG36" s="177">
        <v>668.67000000000007</v>
      </c>
      <c r="AH36" s="78" t="s">
        <v>177</v>
      </c>
      <c r="AI36" s="189" t="s">
        <v>178</v>
      </c>
      <c r="AJ36" s="45">
        <v>115.26</v>
      </c>
      <c r="AK36" s="45">
        <v>27.169999999999998</v>
      </c>
      <c r="AL36" s="45">
        <v>206.51000000000002</v>
      </c>
      <c r="AM36" s="45">
        <v>348.94000000000005</v>
      </c>
      <c r="AN36" s="45">
        <v>0</v>
      </c>
      <c r="AO36" s="45">
        <v>13.53</v>
      </c>
      <c r="AP36" s="45">
        <v>31.91</v>
      </c>
      <c r="AQ36" s="45">
        <v>96.7</v>
      </c>
      <c r="AR36" s="45">
        <v>1.46</v>
      </c>
      <c r="AS36" s="45">
        <v>0</v>
      </c>
      <c r="AT36" s="45">
        <v>30.18</v>
      </c>
      <c r="AU36" s="46">
        <v>522.72</v>
      </c>
      <c r="AV36" s="143"/>
      <c r="AW36" s="177">
        <v>596.16000000000008</v>
      </c>
      <c r="AX36" s="78" t="s">
        <v>177</v>
      </c>
      <c r="AY36" s="189" t="s">
        <v>178</v>
      </c>
      <c r="AZ36" s="45">
        <v>484</v>
      </c>
      <c r="BA36" s="45">
        <v>77.61</v>
      </c>
      <c r="BB36" s="45">
        <v>267.66000000000003</v>
      </c>
      <c r="BC36" s="45">
        <v>829.27</v>
      </c>
      <c r="BD36" s="45">
        <v>0.03</v>
      </c>
      <c r="BE36" s="45">
        <v>72.849999999999994</v>
      </c>
      <c r="BF36" s="45">
        <v>51.38</v>
      </c>
      <c r="BG36" s="45">
        <v>232.73000000000002</v>
      </c>
      <c r="BH36" s="45">
        <v>10.870000000000001</v>
      </c>
      <c r="BI36" s="45">
        <v>0</v>
      </c>
      <c r="BJ36" s="45">
        <v>87.049999999999983</v>
      </c>
      <c r="BK36" s="46">
        <v>1284.1799999999998</v>
      </c>
      <c r="BL36" s="143"/>
      <c r="BM36" s="177">
        <v>1403.4999999999998</v>
      </c>
      <c r="BN36" s="78" t="s">
        <v>177</v>
      </c>
      <c r="BO36" s="189" t="s">
        <v>178</v>
      </c>
      <c r="BP36" s="45">
        <v>1274.79</v>
      </c>
      <c r="BQ36" s="45">
        <v>133.57999999999998</v>
      </c>
      <c r="BR36" s="45">
        <v>243.73</v>
      </c>
      <c r="BS36" s="45">
        <v>1652.1</v>
      </c>
      <c r="BT36" s="45">
        <v>45.940000000000005</v>
      </c>
      <c r="BU36" s="45">
        <v>249.27999999999997</v>
      </c>
      <c r="BV36" s="45">
        <v>109.12</v>
      </c>
      <c r="BW36" s="45">
        <v>849.05</v>
      </c>
      <c r="BX36" s="45">
        <v>8.620000000000001</v>
      </c>
      <c r="BY36" s="45">
        <v>0</v>
      </c>
      <c r="BZ36" s="45">
        <v>275.89</v>
      </c>
      <c r="CA36" s="46">
        <v>3190</v>
      </c>
      <c r="CB36" s="143"/>
      <c r="CC36" s="177">
        <v>9836.5</v>
      </c>
      <c r="CD36" s="78" t="s">
        <v>177</v>
      </c>
      <c r="CE36" s="59" t="s">
        <v>178</v>
      </c>
      <c r="CF36" s="45">
        <v>0</v>
      </c>
      <c r="CG36" s="45">
        <v>0</v>
      </c>
      <c r="CH36" s="45">
        <v>0</v>
      </c>
      <c r="CI36" s="45">
        <v>0</v>
      </c>
      <c r="CJ36" s="45">
        <v>0</v>
      </c>
      <c r="CK36" s="45">
        <v>0</v>
      </c>
      <c r="CL36" s="45">
        <v>0</v>
      </c>
      <c r="CM36" s="45">
        <v>0</v>
      </c>
      <c r="CN36" s="45">
        <v>0</v>
      </c>
      <c r="CO36" s="45">
        <v>0</v>
      </c>
      <c r="CP36" s="45">
        <v>0</v>
      </c>
      <c r="CQ36" s="46">
        <v>0</v>
      </c>
      <c r="CR36" s="143"/>
      <c r="CS36" s="177">
        <v>0</v>
      </c>
      <c r="CT36" s="78" t="s">
        <v>177</v>
      </c>
      <c r="CU36" s="59" t="s">
        <v>178</v>
      </c>
      <c r="CV36" s="45">
        <v>0</v>
      </c>
      <c r="CW36" s="45">
        <v>0</v>
      </c>
      <c r="CX36" s="45">
        <v>0</v>
      </c>
      <c r="CY36" s="45">
        <v>0</v>
      </c>
      <c r="CZ36" s="45">
        <v>0</v>
      </c>
      <c r="DA36" s="45">
        <v>0</v>
      </c>
      <c r="DB36" s="45">
        <v>0</v>
      </c>
      <c r="DC36" s="45">
        <v>0</v>
      </c>
      <c r="DD36" s="45">
        <v>0</v>
      </c>
      <c r="DE36" s="45">
        <v>0</v>
      </c>
      <c r="DF36" s="45">
        <v>0</v>
      </c>
      <c r="DG36" s="46">
        <v>0</v>
      </c>
      <c r="DH36" s="143"/>
      <c r="DI36" s="177">
        <v>0</v>
      </c>
      <c r="DJ36" s="78" t="s">
        <v>177</v>
      </c>
      <c r="DK36" s="189" t="s">
        <v>178</v>
      </c>
      <c r="DL36" s="45">
        <v>0</v>
      </c>
      <c r="DM36" s="45">
        <v>0</v>
      </c>
      <c r="DN36" s="45">
        <v>0</v>
      </c>
      <c r="DO36" s="45">
        <v>0</v>
      </c>
      <c r="DP36" s="45">
        <v>0</v>
      </c>
      <c r="DQ36" s="45">
        <v>0</v>
      </c>
      <c r="DR36" s="45">
        <v>0</v>
      </c>
      <c r="DS36" s="45">
        <v>0</v>
      </c>
      <c r="DT36" s="45">
        <v>0</v>
      </c>
      <c r="DU36" s="45">
        <v>0</v>
      </c>
      <c r="DV36" s="45">
        <v>0</v>
      </c>
      <c r="DW36" s="46">
        <v>0</v>
      </c>
      <c r="DX36" s="143"/>
      <c r="DY36" s="177">
        <v>0</v>
      </c>
      <c r="DZ36" s="78" t="s">
        <v>177</v>
      </c>
      <c r="EA36" s="189" t="s">
        <v>178</v>
      </c>
      <c r="EB36" s="45">
        <v>1758.79</v>
      </c>
      <c r="EC36" s="45">
        <v>211.19</v>
      </c>
      <c r="ED36" s="45">
        <v>511.39</v>
      </c>
      <c r="EE36" s="45">
        <v>2481.37</v>
      </c>
      <c r="EF36" s="45">
        <v>45.970000000000006</v>
      </c>
      <c r="EG36" s="45">
        <v>322.13</v>
      </c>
      <c r="EH36" s="45">
        <v>160.5</v>
      </c>
      <c r="EI36" s="45">
        <v>1081.78</v>
      </c>
      <c r="EJ36" s="45">
        <v>19.490000000000002</v>
      </c>
      <c r="EK36" s="45">
        <v>0</v>
      </c>
      <c r="EL36" s="45">
        <v>362.93999999999994</v>
      </c>
      <c r="EM36" s="46">
        <v>4474.18</v>
      </c>
      <c r="EN36" s="143"/>
      <c r="EO36" s="177">
        <v>11240</v>
      </c>
      <c r="EP36" s="43"/>
      <c r="EQ36" s="43"/>
      <c r="ER36" s="176"/>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row>
    <row r="37" spans="1:253" ht="17.100000000000001" customHeight="1">
      <c r="A37" s="38"/>
      <c r="B37" s="78" t="s">
        <v>74</v>
      </c>
      <c r="C37" s="59" t="s">
        <v>179</v>
      </c>
      <c r="D37" s="45">
        <v>0</v>
      </c>
      <c r="E37" s="45">
        <v>0</v>
      </c>
      <c r="F37" s="45">
        <v>0</v>
      </c>
      <c r="G37" s="45">
        <v>0</v>
      </c>
      <c r="H37" s="45">
        <v>0</v>
      </c>
      <c r="I37" s="45">
        <v>0</v>
      </c>
      <c r="J37" s="45">
        <v>0</v>
      </c>
      <c r="K37" s="45">
        <v>0</v>
      </c>
      <c r="L37" s="45">
        <v>0</v>
      </c>
      <c r="M37" s="45">
        <v>0</v>
      </c>
      <c r="N37" s="45">
        <v>0</v>
      </c>
      <c r="O37" s="46">
        <v>0</v>
      </c>
      <c r="P37" s="143"/>
      <c r="Q37" s="177">
        <v>0</v>
      </c>
      <c r="R37" s="78" t="s">
        <v>74</v>
      </c>
      <c r="S37" s="189" t="s">
        <v>179</v>
      </c>
      <c r="T37" s="45">
        <v>0</v>
      </c>
      <c r="U37" s="45">
        <v>0</v>
      </c>
      <c r="V37" s="45">
        <v>0</v>
      </c>
      <c r="W37" s="45">
        <v>0</v>
      </c>
      <c r="X37" s="45">
        <v>0</v>
      </c>
      <c r="Y37" s="45">
        <v>0</v>
      </c>
      <c r="Z37" s="45">
        <v>0</v>
      </c>
      <c r="AA37" s="45">
        <v>0</v>
      </c>
      <c r="AB37" s="45">
        <v>0</v>
      </c>
      <c r="AC37" s="45">
        <v>0</v>
      </c>
      <c r="AD37" s="45">
        <v>0</v>
      </c>
      <c r="AE37" s="46">
        <v>0</v>
      </c>
      <c r="AF37" s="143"/>
      <c r="AG37" s="177">
        <v>0</v>
      </c>
      <c r="AH37" s="78" t="s">
        <v>74</v>
      </c>
      <c r="AI37" s="189" t="s">
        <v>179</v>
      </c>
      <c r="AJ37" s="45">
        <v>0</v>
      </c>
      <c r="AK37" s="45">
        <v>0</v>
      </c>
      <c r="AL37" s="45">
        <v>0</v>
      </c>
      <c r="AM37" s="45">
        <v>0</v>
      </c>
      <c r="AN37" s="45">
        <v>0</v>
      </c>
      <c r="AO37" s="45">
        <v>0</v>
      </c>
      <c r="AP37" s="45">
        <v>0</v>
      </c>
      <c r="AQ37" s="45">
        <v>0</v>
      </c>
      <c r="AR37" s="45">
        <v>0</v>
      </c>
      <c r="AS37" s="45">
        <v>0</v>
      </c>
      <c r="AT37" s="45">
        <v>0</v>
      </c>
      <c r="AU37" s="46">
        <v>0</v>
      </c>
      <c r="AV37" s="143"/>
      <c r="AW37" s="177">
        <v>0</v>
      </c>
      <c r="AX37" s="78" t="s">
        <v>74</v>
      </c>
      <c r="AY37" s="189" t="s">
        <v>179</v>
      </c>
      <c r="AZ37" s="45">
        <v>0</v>
      </c>
      <c r="BA37" s="45">
        <v>0</v>
      </c>
      <c r="BB37" s="45">
        <v>0</v>
      </c>
      <c r="BC37" s="45">
        <v>0</v>
      </c>
      <c r="BD37" s="45">
        <v>0</v>
      </c>
      <c r="BE37" s="45">
        <v>0</v>
      </c>
      <c r="BF37" s="45">
        <v>0</v>
      </c>
      <c r="BG37" s="45">
        <v>0</v>
      </c>
      <c r="BH37" s="45">
        <v>0</v>
      </c>
      <c r="BI37" s="45">
        <v>0</v>
      </c>
      <c r="BJ37" s="45">
        <v>0</v>
      </c>
      <c r="BK37" s="46">
        <v>0</v>
      </c>
      <c r="BL37" s="143"/>
      <c r="BM37" s="177">
        <v>0</v>
      </c>
      <c r="BN37" s="78" t="s">
        <v>74</v>
      </c>
      <c r="BO37" s="189" t="s">
        <v>179</v>
      </c>
      <c r="BP37" s="45">
        <v>0</v>
      </c>
      <c r="BQ37" s="45">
        <v>0</v>
      </c>
      <c r="BR37" s="45">
        <v>0</v>
      </c>
      <c r="BS37" s="45">
        <v>0</v>
      </c>
      <c r="BT37" s="45">
        <v>0</v>
      </c>
      <c r="BU37" s="45">
        <v>0</v>
      </c>
      <c r="BV37" s="45">
        <v>0</v>
      </c>
      <c r="BW37" s="45">
        <v>0</v>
      </c>
      <c r="BX37" s="45">
        <v>0</v>
      </c>
      <c r="BY37" s="45">
        <v>0</v>
      </c>
      <c r="BZ37" s="45">
        <v>0</v>
      </c>
      <c r="CA37" s="46">
        <v>0</v>
      </c>
      <c r="CB37" s="143"/>
      <c r="CC37" s="177">
        <v>0</v>
      </c>
      <c r="CD37" s="78" t="s">
        <v>74</v>
      </c>
      <c r="CE37" s="59" t="s">
        <v>179</v>
      </c>
      <c r="CF37" s="45">
        <v>0</v>
      </c>
      <c r="CG37" s="45">
        <v>0</v>
      </c>
      <c r="CH37" s="45">
        <v>0</v>
      </c>
      <c r="CI37" s="45">
        <v>0</v>
      </c>
      <c r="CJ37" s="45">
        <v>0</v>
      </c>
      <c r="CK37" s="45">
        <v>0</v>
      </c>
      <c r="CL37" s="45">
        <v>0</v>
      </c>
      <c r="CM37" s="45">
        <v>0</v>
      </c>
      <c r="CN37" s="45">
        <v>0</v>
      </c>
      <c r="CO37" s="45">
        <v>0</v>
      </c>
      <c r="CP37" s="45">
        <v>0</v>
      </c>
      <c r="CQ37" s="46">
        <v>0</v>
      </c>
      <c r="CR37" s="143"/>
      <c r="CS37" s="177">
        <v>0</v>
      </c>
      <c r="CT37" s="78" t="s">
        <v>74</v>
      </c>
      <c r="CU37" s="59" t="s">
        <v>179</v>
      </c>
      <c r="CV37" s="45">
        <v>202.3</v>
      </c>
      <c r="CW37" s="45">
        <v>15.229999999999999</v>
      </c>
      <c r="CX37" s="45">
        <v>48.43</v>
      </c>
      <c r="CY37" s="45">
        <v>265.95999999999998</v>
      </c>
      <c r="CZ37" s="45">
        <v>18.16</v>
      </c>
      <c r="DA37" s="45">
        <v>32.74</v>
      </c>
      <c r="DB37" s="45">
        <v>19.02</v>
      </c>
      <c r="DC37" s="45">
        <v>169.84</v>
      </c>
      <c r="DD37" s="45">
        <v>13.34</v>
      </c>
      <c r="DE37" s="45">
        <v>0</v>
      </c>
      <c r="DF37" s="45">
        <v>48.83</v>
      </c>
      <c r="DG37" s="46">
        <v>567.89</v>
      </c>
      <c r="DH37" s="143"/>
      <c r="DI37" s="177">
        <v>2090</v>
      </c>
      <c r="DJ37" s="78" t="s">
        <v>74</v>
      </c>
      <c r="DK37" s="189" t="s">
        <v>179</v>
      </c>
      <c r="DL37" s="45">
        <v>0</v>
      </c>
      <c r="DM37" s="45">
        <v>0</v>
      </c>
      <c r="DN37" s="45">
        <v>0</v>
      </c>
      <c r="DO37" s="45">
        <v>0</v>
      </c>
      <c r="DP37" s="45">
        <v>0</v>
      </c>
      <c r="DQ37" s="45">
        <v>0</v>
      </c>
      <c r="DR37" s="45">
        <v>0</v>
      </c>
      <c r="DS37" s="45">
        <v>0</v>
      </c>
      <c r="DT37" s="45">
        <v>0</v>
      </c>
      <c r="DU37" s="45">
        <v>0</v>
      </c>
      <c r="DV37" s="45">
        <v>0</v>
      </c>
      <c r="DW37" s="46">
        <v>0</v>
      </c>
      <c r="DX37" s="143"/>
      <c r="DY37" s="177">
        <v>0</v>
      </c>
      <c r="DZ37" s="78" t="s">
        <v>74</v>
      </c>
      <c r="EA37" s="189" t="s">
        <v>179</v>
      </c>
      <c r="EB37" s="45">
        <v>202.3</v>
      </c>
      <c r="EC37" s="45">
        <v>15.229999999999999</v>
      </c>
      <c r="ED37" s="45">
        <v>48.43</v>
      </c>
      <c r="EE37" s="45">
        <v>265.95999999999998</v>
      </c>
      <c r="EF37" s="45">
        <v>18.16</v>
      </c>
      <c r="EG37" s="45">
        <v>32.74</v>
      </c>
      <c r="EH37" s="45">
        <v>19.02</v>
      </c>
      <c r="EI37" s="45">
        <v>169.84</v>
      </c>
      <c r="EJ37" s="45">
        <v>13.34</v>
      </c>
      <c r="EK37" s="45">
        <v>0</v>
      </c>
      <c r="EL37" s="45">
        <v>48.83</v>
      </c>
      <c r="EM37" s="46">
        <v>567.89</v>
      </c>
      <c r="EN37" s="143"/>
      <c r="EO37" s="177">
        <v>2090</v>
      </c>
      <c r="EP37" s="43"/>
      <c r="EQ37" s="43"/>
      <c r="ER37" s="176"/>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row>
    <row r="38" spans="1:253" ht="17.100000000000001" customHeight="1">
      <c r="A38" s="38"/>
      <c r="B38" s="758" t="s">
        <v>76</v>
      </c>
      <c r="C38" s="129" t="s">
        <v>77</v>
      </c>
      <c r="D38" s="48">
        <v>88.03</v>
      </c>
      <c r="E38" s="48">
        <v>22.96</v>
      </c>
      <c r="F38" s="48">
        <v>18.89</v>
      </c>
      <c r="G38" s="48">
        <v>129.88</v>
      </c>
      <c r="H38" s="48">
        <v>0</v>
      </c>
      <c r="I38" s="48">
        <v>14.87</v>
      </c>
      <c r="J38" s="48">
        <v>3.15</v>
      </c>
      <c r="K38" s="48">
        <v>28.85</v>
      </c>
      <c r="L38" s="48">
        <v>3.1</v>
      </c>
      <c r="M38" s="48">
        <v>0</v>
      </c>
      <c r="N38" s="48">
        <v>16.119999999999997</v>
      </c>
      <c r="O38" s="49">
        <v>195.96999999999997</v>
      </c>
      <c r="P38" s="143"/>
      <c r="Q38" s="180">
        <v>199.99999999999997</v>
      </c>
      <c r="R38" s="758" t="s">
        <v>76</v>
      </c>
      <c r="S38" s="181" t="s">
        <v>77</v>
      </c>
      <c r="T38" s="48">
        <v>235.1</v>
      </c>
      <c r="U38" s="48">
        <v>35.28</v>
      </c>
      <c r="V38" s="48">
        <v>5.65</v>
      </c>
      <c r="W38" s="48">
        <v>276.02999999999997</v>
      </c>
      <c r="X38" s="48">
        <v>0</v>
      </c>
      <c r="Y38" s="48">
        <v>40.4</v>
      </c>
      <c r="Z38" s="48">
        <v>11.4</v>
      </c>
      <c r="AA38" s="48">
        <v>78.180000000000007</v>
      </c>
      <c r="AB38" s="48">
        <v>2.78</v>
      </c>
      <c r="AC38" s="48">
        <v>0</v>
      </c>
      <c r="AD38" s="48">
        <v>26.96</v>
      </c>
      <c r="AE38" s="49">
        <v>435.74999999999989</v>
      </c>
      <c r="AF38" s="143"/>
      <c r="AG38" s="180">
        <v>455.99999999999989</v>
      </c>
      <c r="AH38" s="758" t="s">
        <v>76</v>
      </c>
      <c r="AI38" s="181" t="s">
        <v>77</v>
      </c>
      <c r="AJ38" s="48">
        <v>103.86</v>
      </c>
      <c r="AK38" s="48">
        <v>36.57</v>
      </c>
      <c r="AL38" s="48">
        <v>57.31</v>
      </c>
      <c r="AM38" s="48">
        <v>197.74</v>
      </c>
      <c r="AN38" s="48">
        <v>0</v>
      </c>
      <c r="AO38" s="48">
        <v>21.33</v>
      </c>
      <c r="AP38" s="48">
        <v>119.48</v>
      </c>
      <c r="AQ38" s="48">
        <v>78.13</v>
      </c>
      <c r="AR38" s="48">
        <v>0.48</v>
      </c>
      <c r="AS38" s="48">
        <v>0</v>
      </c>
      <c r="AT38" s="48">
        <v>12.61</v>
      </c>
      <c r="AU38" s="49">
        <v>429.77</v>
      </c>
      <c r="AV38" s="143"/>
      <c r="AW38" s="180">
        <v>457</v>
      </c>
      <c r="AX38" s="758" t="s">
        <v>76</v>
      </c>
      <c r="AY38" s="181" t="s">
        <v>77</v>
      </c>
      <c r="AZ38" s="48">
        <v>426.99</v>
      </c>
      <c r="BA38" s="48">
        <v>94.81</v>
      </c>
      <c r="BB38" s="48">
        <v>81.849999999999994</v>
      </c>
      <c r="BC38" s="48">
        <v>603.65</v>
      </c>
      <c r="BD38" s="48">
        <v>0</v>
      </c>
      <c r="BE38" s="48">
        <v>76.599999999999994</v>
      </c>
      <c r="BF38" s="48">
        <v>134.03</v>
      </c>
      <c r="BG38" s="48">
        <v>185.16</v>
      </c>
      <c r="BH38" s="48">
        <v>6.3599999999999994</v>
      </c>
      <c r="BI38" s="48">
        <v>0</v>
      </c>
      <c r="BJ38" s="48">
        <v>55.69</v>
      </c>
      <c r="BK38" s="49">
        <v>1061.49</v>
      </c>
      <c r="BL38" s="143"/>
      <c r="BM38" s="180">
        <v>1113</v>
      </c>
      <c r="BN38" s="758" t="s">
        <v>76</v>
      </c>
      <c r="BO38" s="181" t="s">
        <v>77</v>
      </c>
      <c r="BP38" s="48">
        <v>707.03</v>
      </c>
      <c r="BQ38" s="48">
        <v>119.47</v>
      </c>
      <c r="BR38" s="48">
        <v>167.58</v>
      </c>
      <c r="BS38" s="48">
        <v>994.08</v>
      </c>
      <c r="BT38" s="48">
        <v>7.74</v>
      </c>
      <c r="BU38" s="48">
        <v>149.30000000000001</v>
      </c>
      <c r="BV38" s="48">
        <v>133.83000000000001</v>
      </c>
      <c r="BW38" s="48">
        <v>482.95</v>
      </c>
      <c r="BX38" s="48">
        <v>5.86</v>
      </c>
      <c r="BY38" s="48">
        <v>0</v>
      </c>
      <c r="BZ38" s="48">
        <v>680.39</v>
      </c>
      <c r="CA38" s="49">
        <v>2454.1499999999996</v>
      </c>
      <c r="CB38" s="143"/>
      <c r="CC38" s="180">
        <v>5422</v>
      </c>
      <c r="CD38" s="758" t="s">
        <v>76</v>
      </c>
      <c r="CE38" s="129" t="s">
        <v>77</v>
      </c>
      <c r="CF38" s="48">
        <v>0</v>
      </c>
      <c r="CG38" s="48">
        <v>0</v>
      </c>
      <c r="CH38" s="48">
        <v>0</v>
      </c>
      <c r="CI38" s="48">
        <v>0</v>
      </c>
      <c r="CJ38" s="48">
        <v>0</v>
      </c>
      <c r="CK38" s="48">
        <v>0</v>
      </c>
      <c r="CL38" s="48">
        <v>0</v>
      </c>
      <c r="CM38" s="48">
        <v>0</v>
      </c>
      <c r="CN38" s="48">
        <v>0</v>
      </c>
      <c r="CO38" s="48">
        <v>0</v>
      </c>
      <c r="CP38" s="48">
        <v>0</v>
      </c>
      <c r="CQ38" s="49">
        <v>0</v>
      </c>
      <c r="CR38" s="143"/>
      <c r="CS38" s="180">
        <v>0</v>
      </c>
      <c r="CT38" s="758" t="s">
        <v>76</v>
      </c>
      <c r="CU38" s="129" t="s">
        <v>77</v>
      </c>
      <c r="CV38" s="48">
        <v>0</v>
      </c>
      <c r="CW38" s="48">
        <v>0</v>
      </c>
      <c r="CX38" s="48">
        <v>0</v>
      </c>
      <c r="CY38" s="48">
        <v>0</v>
      </c>
      <c r="CZ38" s="48">
        <v>0</v>
      </c>
      <c r="DA38" s="48">
        <v>0</v>
      </c>
      <c r="DB38" s="48">
        <v>0</v>
      </c>
      <c r="DC38" s="48">
        <v>0</v>
      </c>
      <c r="DD38" s="48">
        <v>0</v>
      </c>
      <c r="DE38" s="48">
        <v>0</v>
      </c>
      <c r="DF38" s="48">
        <v>0</v>
      </c>
      <c r="DG38" s="49">
        <v>0</v>
      </c>
      <c r="DH38" s="143"/>
      <c r="DI38" s="180">
        <v>0</v>
      </c>
      <c r="DJ38" s="758" t="s">
        <v>76</v>
      </c>
      <c r="DK38" s="181" t="s">
        <v>77</v>
      </c>
      <c r="DL38" s="48">
        <v>0</v>
      </c>
      <c r="DM38" s="48">
        <v>0</v>
      </c>
      <c r="DN38" s="48">
        <v>0</v>
      </c>
      <c r="DO38" s="48">
        <v>0</v>
      </c>
      <c r="DP38" s="48">
        <v>0</v>
      </c>
      <c r="DQ38" s="48">
        <v>0</v>
      </c>
      <c r="DR38" s="48">
        <v>0</v>
      </c>
      <c r="DS38" s="48">
        <v>0</v>
      </c>
      <c r="DT38" s="48">
        <v>0</v>
      </c>
      <c r="DU38" s="48">
        <v>0</v>
      </c>
      <c r="DV38" s="48">
        <v>0</v>
      </c>
      <c r="DW38" s="49">
        <v>0</v>
      </c>
      <c r="DX38" s="143"/>
      <c r="DY38" s="180">
        <v>0</v>
      </c>
      <c r="DZ38" s="758" t="s">
        <v>76</v>
      </c>
      <c r="EA38" s="181" t="s">
        <v>77</v>
      </c>
      <c r="EB38" s="48">
        <v>1134.02</v>
      </c>
      <c r="EC38" s="48">
        <v>214.28</v>
      </c>
      <c r="ED38" s="48">
        <v>249.43</v>
      </c>
      <c r="EE38" s="48">
        <v>1597.73</v>
      </c>
      <c r="EF38" s="48">
        <v>7.74</v>
      </c>
      <c r="EG38" s="48">
        <v>225.9</v>
      </c>
      <c r="EH38" s="48">
        <v>267.86</v>
      </c>
      <c r="EI38" s="48">
        <v>668.11</v>
      </c>
      <c r="EJ38" s="48">
        <v>12.219999999999999</v>
      </c>
      <c r="EK38" s="48">
        <v>0</v>
      </c>
      <c r="EL38" s="48">
        <v>736.07999999999993</v>
      </c>
      <c r="EM38" s="49">
        <v>3515.64</v>
      </c>
      <c r="EN38" s="143"/>
      <c r="EO38" s="180">
        <v>6535</v>
      </c>
      <c r="EP38" s="43"/>
      <c r="EQ38" s="43"/>
      <c r="ER38" s="176"/>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row>
    <row r="39" spans="1:253" ht="17.100000000000001" customHeight="1">
      <c r="A39" s="38"/>
      <c r="B39" s="759"/>
      <c r="C39" s="129" t="s">
        <v>78</v>
      </c>
      <c r="D39" s="48">
        <v>0</v>
      </c>
      <c r="E39" s="48">
        <v>0</v>
      </c>
      <c r="F39" s="48">
        <v>0</v>
      </c>
      <c r="G39" s="48">
        <v>0</v>
      </c>
      <c r="H39" s="48">
        <v>0</v>
      </c>
      <c r="I39" s="48">
        <v>0</v>
      </c>
      <c r="J39" s="48">
        <v>0</v>
      </c>
      <c r="K39" s="48">
        <v>0</v>
      </c>
      <c r="L39" s="48">
        <v>0</v>
      </c>
      <c r="M39" s="48">
        <v>0</v>
      </c>
      <c r="N39" s="48">
        <v>0</v>
      </c>
      <c r="O39" s="49">
        <v>0</v>
      </c>
      <c r="P39" s="143"/>
      <c r="Q39" s="180">
        <v>0</v>
      </c>
      <c r="R39" s="759"/>
      <c r="S39" s="181" t="s">
        <v>78</v>
      </c>
      <c r="T39" s="48">
        <v>0</v>
      </c>
      <c r="U39" s="48">
        <v>0</v>
      </c>
      <c r="V39" s="48">
        <v>0</v>
      </c>
      <c r="W39" s="48">
        <v>0</v>
      </c>
      <c r="X39" s="48">
        <v>0</v>
      </c>
      <c r="Y39" s="48">
        <v>0</v>
      </c>
      <c r="Z39" s="48">
        <v>0</v>
      </c>
      <c r="AA39" s="48">
        <v>0</v>
      </c>
      <c r="AB39" s="48">
        <v>0</v>
      </c>
      <c r="AC39" s="48">
        <v>0</v>
      </c>
      <c r="AD39" s="48">
        <v>0</v>
      </c>
      <c r="AE39" s="49">
        <v>0</v>
      </c>
      <c r="AF39" s="143"/>
      <c r="AG39" s="180">
        <v>0</v>
      </c>
      <c r="AH39" s="759"/>
      <c r="AI39" s="181" t="s">
        <v>78</v>
      </c>
      <c r="AJ39" s="48">
        <v>79.099999999999994</v>
      </c>
      <c r="AK39" s="48">
        <v>8.33</v>
      </c>
      <c r="AL39" s="48">
        <v>42.14</v>
      </c>
      <c r="AM39" s="48">
        <v>129.57</v>
      </c>
      <c r="AN39" s="48">
        <v>0</v>
      </c>
      <c r="AO39" s="48">
        <v>7.4</v>
      </c>
      <c r="AP39" s="48">
        <v>6.97</v>
      </c>
      <c r="AQ39" s="48">
        <v>50.41</v>
      </c>
      <c r="AR39" s="48">
        <v>23.47</v>
      </c>
      <c r="AS39" s="48">
        <v>0</v>
      </c>
      <c r="AT39" s="48">
        <v>16.489999999999998</v>
      </c>
      <c r="AU39" s="49">
        <v>234.31</v>
      </c>
      <c r="AV39" s="143"/>
      <c r="AW39" s="180">
        <v>242.5</v>
      </c>
      <c r="AX39" s="759"/>
      <c r="AY39" s="181" t="s">
        <v>78</v>
      </c>
      <c r="AZ39" s="48">
        <v>79.099999999999994</v>
      </c>
      <c r="BA39" s="48">
        <v>8.33</v>
      </c>
      <c r="BB39" s="48">
        <v>42.14</v>
      </c>
      <c r="BC39" s="48">
        <v>129.57</v>
      </c>
      <c r="BD39" s="48">
        <v>0</v>
      </c>
      <c r="BE39" s="48">
        <v>7.4</v>
      </c>
      <c r="BF39" s="48">
        <v>6.97</v>
      </c>
      <c r="BG39" s="48">
        <v>50.41</v>
      </c>
      <c r="BH39" s="48">
        <v>23.47</v>
      </c>
      <c r="BI39" s="48">
        <v>0</v>
      </c>
      <c r="BJ39" s="48">
        <v>16.489999999999998</v>
      </c>
      <c r="BK39" s="49">
        <v>234.31</v>
      </c>
      <c r="BL39" s="143"/>
      <c r="BM39" s="180">
        <v>242.5</v>
      </c>
      <c r="BN39" s="759"/>
      <c r="BO39" s="181" t="s">
        <v>78</v>
      </c>
      <c r="BP39" s="48">
        <v>234.75</v>
      </c>
      <c r="BQ39" s="48">
        <v>28.55</v>
      </c>
      <c r="BR39" s="48">
        <v>52.94</v>
      </c>
      <c r="BS39" s="48">
        <v>316.24</v>
      </c>
      <c r="BT39" s="48">
        <v>7.62</v>
      </c>
      <c r="BU39" s="48">
        <v>37.630000000000003</v>
      </c>
      <c r="BV39" s="48">
        <v>324.73</v>
      </c>
      <c r="BW39" s="48">
        <v>186.93</v>
      </c>
      <c r="BX39" s="48">
        <v>2.5299999999999998</v>
      </c>
      <c r="BY39" s="48">
        <v>0</v>
      </c>
      <c r="BZ39" s="48">
        <v>300.56</v>
      </c>
      <c r="CA39" s="49">
        <v>1176.24</v>
      </c>
      <c r="CB39" s="143"/>
      <c r="CC39" s="180">
        <v>2725.5</v>
      </c>
      <c r="CD39" s="759"/>
      <c r="CE39" s="129" t="s">
        <v>78</v>
      </c>
      <c r="CF39" s="48">
        <v>0</v>
      </c>
      <c r="CG39" s="48">
        <v>0</v>
      </c>
      <c r="CH39" s="48">
        <v>0</v>
      </c>
      <c r="CI39" s="48">
        <v>0</v>
      </c>
      <c r="CJ39" s="48">
        <v>0</v>
      </c>
      <c r="CK39" s="48">
        <v>0</v>
      </c>
      <c r="CL39" s="48">
        <v>0</v>
      </c>
      <c r="CM39" s="48">
        <v>0</v>
      </c>
      <c r="CN39" s="48">
        <v>0</v>
      </c>
      <c r="CO39" s="48">
        <v>0</v>
      </c>
      <c r="CP39" s="48">
        <v>0</v>
      </c>
      <c r="CQ39" s="49">
        <v>0</v>
      </c>
      <c r="CR39" s="143"/>
      <c r="CS39" s="180">
        <v>0</v>
      </c>
      <c r="CT39" s="759"/>
      <c r="CU39" s="129" t="s">
        <v>78</v>
      </c>
      <c r="CV39" s="48">
        <v>0</v>
      </c>
      <c r="CW39" s="48">
        <v>0</v>
      </c>
      <c r="CX39" s="48">
        <v>0</v>
      </c>
      <c r="CY39" s="48">
        <v>0</v>
      </c>
      <c r="CZ39" s="48">
        <v>0</v>
      </c>
      <c r="DA39" s="48">
        <v>0</v>
      </c>
      <c r="DB39" s="48">
        <v>0</v>
      </c>
      <c r="DC39" s="48">
        <v>0</v>
      </c>
      <c r="DD39" s="48">
        <v>0</v>
      </c>
      <c r="DE39" s="48">
        <v>0</v>
      </c>
      <c r="DF39" s="48">
        <v>0</v>
      </c>
      <c r="DG39" s="49">
        <v>0</v>
      </c>
      <c r="DH39" s="143"/>
      <c r="DI39" s="180">
        <v>0</v>
      </c>
      <c r="DJ39" s="759"/>
      <c r="DK39" s="181" t="s">
        <v>78</v>
      </c>
      <c r="DL39" s="48">
        <v>0</v>
      </c>
      <c r="DM39" s="48">
        <v>0</v>
      </c>
      <c r="DN39" s="48">
        <v>0</v>
      </c>
      <c r="DO39" s="48">
        <v>0</v>
      </c>
      <c r="DP39" s="48">
        <v>0</v>
      </c>
      <c r="DQ39" s="48">
        <v>0</v>
      </c>
      <c r="DR39" s="48">
        <v>0</v>
      </c>
      <c r="DS39" s="48">
        <v>0</v>
      </c>
      <c r="DT39" s="48">
        <v>0</v>
      </c>
      <c r="DU39" s="48">
        <v>0</v>
      </c>
      <c r="DV39" s="48">
        <v>0</v>
      </c>
      <c r="DW39" s="49">
        <v>0</v>
      </c>
      <c r="DX39" s="143"/>
      <c r="DY39" s="180">
        <v>0</v>
      </c>
      <c r="DZ39" s="759"/>
      <c r="EA39" s="181" t="s">
        <v>78</v>
      </c>
      <c r="EB39" s="48">
        <v>313.85000000000002</v>
      </c>
      <c r="EC39" s="48">
        <v>36.880000000000003</v>
      </c>
      <c r="ED39" s="48">
        <v>95.08</v>
      </c>
      <c r="EE39" s="48">
        <v>445.81</v>
      </c>
      <c r="EF39" s="48">
        <v>7.62</v>
      </c>
      <c r="EG39" s="48">
        <v>45.03</v>
      </c>
      <c r="EH39" s="48">
        <v>331.70000000000005</v>
      </c>
      <c r="EI39" s="48">
        <v>237.34</v>
      </c>
      <c r="EJ39" s="48">
        <v>26</v>
      </c>
      <c r="EK39" s="48">
        <v>0</v>
      </c>
      <c r="EL39" s="48">
        <v>317.05</v>
      </c>
      <c r="EM39" s="49">
        <v>1410.5500000000002</v>
      </c>
      <c r="EN39" s="143"/>
      <c r="EO39" s="180">
        <v>2968</v>
      </c>
      <c r="EP39" s="43"/>
      <c r="EQ39" s="43"/>
      <c r="ER39" s="176"/>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c r="IR39" s="43"/>
      <c r="IS39" s="43"/>
    </row>
    <row r="40" spans="1:253" ht="17.100000000000001" customHeight="1">
      <c r="A40" s="38"/>
      <c r="B40" s="759"/>
      <c r="C40" s="129" t="s">
        <v>79</v>
      </c>
      <c r="D40" s="48">
        <v>0</v>
      </c>
      <c r="E40" s="48">
        <v>0</v>
      </c>
      <c r="F40" s="48">
        <v>0</v>
      </c>
      <c r="G40" s="48">
        <v>0</v>
      </c>
      <c r="H40" s="48">
        <v>0</v>
      </c>
      <c r="I40" s="48">
        <v>0</v>
      </c>
      <c r="J40" s="48">
        <v>0</v>
      </c>
      <c r="K40" s="48">
        <v>0</v>
      </c>
      <c r="L40" s="48">
        <v>0</v>
      </c>
      <c r="M40" s="48">
        <v>0</v>
      </c>
      <c r="N40" s="48">
        <v>0</v>
      </c>
      <c r="O40" s="49">
        <v>0</v>
      </c>
      <c r="P40" s="157"/>
      <c r="Q40" s="180">
        <v>0</v>
      </c>
      <c r="R40" s="759"/>
      <c r="S40" s="181" t="s">
        <v>79</v>
      </c>
      <c r="T40" s="48">
        <v>100.62</v>
      </c>
      <c r="U40" s="48">
        <v>10.29</v>
      </c>
      <c r="V40" s="48">
        <v>8.7899999999999991</v>
      </c>
      <c r="W40" s="48">
        <v>119.69999999999999</v>
      </c>
      <c r="X40" s="48">
        <v>0</v>
      </c>
      <c r="Y40" s="48">
        <v>8.8699999999999992</v>
      </c>
      <c r="Z40" s="48">
        <v>3.58</v>
      </c>
      <c r="AA40" s="48">
        <v>34.61</v>
      </c>
      <c r="AB40" s="48">
        <v>2.11</v>
      </c>
      <c r="AC40" s="48">
        <v>0</v>
      </c>
      <c r="AD40" s="48">
        <v>12.030000000000001</v>
      </c>
      <c r="AE40" s="49">
        <v>180.9</v>
      </c>
      <c r="AF40" s="157"/>
      <c r="AG40" s="180">
        <v>193.04000000000002</v>
      </c>
      <c r="AH40" s="759"/>
      <c r="AI40" s="181" t="s">
        <v>79</v>
      </c>
      <c r="AJ40" s="48">
        <v>13.97</v>
      </c>
      <c r="AK40" s="48">
        <v>6.35</v>
      </c>
      <c r="AL40" s="48">
        <v>56.83</v>
      </c>
      <c r="AM40" s="48">
        <v>77.150000000000006</v>
      </c>
      <c r="AN40" s="48">
        <v>0</v>
      </c>
      <c r="AO40" s="48">
        <v>3.95</v>
      </c>
      <c r="AP40" s="48">
        <v>7.78</v>
      </c>
      <c r="AQ40" s="48">
        <v>16.25</v>
      </c>
      <c r="AR40" s="48">
        <v>0.33</v>
      </c>
      <c r="AS40" s="48">
        <v>0</v>
      </c>
      <c r="AT40" s="48">
        <v>9.56</v>
      </c>
      <c r="AU40" s="49">
        <v>115.02000000000001</v>
      </c>
      <c r="AV40" s="157"/>
      <c r="AW40" s="180">
        <v>147.16000000000003</v>
      </c>
      <c r="AX40" s="759"/>
      <c r="AY40" s="181" t="s">
        <v>79</v>
      </c>
      <c r="AZ40" s="48">
        <v>114.59</v>
      </c>
      <c r="BA40" s="48">
        <v>16.64</v>
      </c>
      <c r="BB40" s="48">
        <v>65.62</v>
      </c>
      <c r="BC40" s="48">
        <v>196.85000000000002</v>
      </c>
      <c r="BD40" s="48">
        <v>0</v>
      </c>
      <c r="BE40" s="48">
        <v>12.82</v>
      </c>
      <c r="BF40" s="48">
        <v>11.36</v>
      </c>
      <c r="BG40" s="48">
        <v>50.86</v>
      </c>
      <c r="BH40" s="48">
        <v>2.44</v>
      </c>
      <c r="BI40" s="48">
        <v>0</v>
      </c>
      <c r="BJ40" s="48">
        <v>21.59</v>
      </c>
      <c r="BK40" s="49">
        <v>295.92000000000007</v>
      </c>
      <c r="BL40" s="157"/>
      <c r="BM40" s="180">
        <v>340.20000000000005</v>
      </c>
      <c r="BN40" s="759"/>
      <c r="BO40" s="181" t="s">
        <v>79</v>
      </c>
      <c r="BP40" s="48">
        <v>187.37</v>
      </c>
      <c r="BQ40" s="48">
        <v>12.78</v>
      </c>
      <c r="BR40" s="48">
        <v>37.94</v>
      </c>
      <c r="BS40" s="48">
        <v>238.09</v>
      </c>
      <c r="BT40" s="48">
        <v>3.63</v>
      </c>
      <c r="BU40" s="48">
        <v>70.989999999999995</v>
      </c>
      <c r="BV40" s="48">
        <v>55.12</v>
      </c>
      <c r="BW40" s="48">
        <v>200.18</v>
      </c>
      <c r="BX40" s="48">
        <v>4.03</v>
      </c>
      <c r="BY40" s="48">
        <v>0</v>
      </c>
      <c r="BZ40" s="48">
        <v>164.16000000000003</v>
      </c>
      <c r="CA40" s="49">
        <v>736.2</v>
      </c>
      <c r="CB40" s="157"/>
      <c r="CC40" s="180">
        <v>2651.8</v>
      </c>
      <c r="CD40" s="759"/>
      <c r="CE40" s="129" t="s">
        <v>79</v>
      </c>
      <c r="CF40" s="48">
        <v>0</v>
      </c>
      <c r="CG40" s="48">
        <v>0</v>
      </c>
      <c r="CH40" s="48">
        <v>0</v>
      </c>
      <c r="CI40" s="48">
        <v>0</v>
      </c>
      <c r="CJ40" s="48">
        <v>0</v>
      </c>
      <c r="CK40" s="48">
        <v>0</v>
      </c>
      <c r="CL40" s="48">
        <v>0</v>
      </c>
      <c r="CM40" s="48">
        <v>0</v>
      </c>
      <c r="CN40" s="48">
        <v>0</v>
      </c>
      <c r="CO40" s="48">
        <v>0</v>
      </c>
      <c r="CP40" s="48">
        <v>0</v>
      </c>
      <c r="CQ40" s="49">
        <v>0</v>
      </c>
      <c r="CR40" s="157"/>
      <c r="CS40" s="180">
        <v>0</v>
      </c>
      <c r="CT40" s="759"/>
      <c r="CU40" s="129" t="s">
        <v>79</v>
      </c>
      <c r="CV40" s="48">
        <v>0</v>
      </c>
      <c r="CW40" s="48">
        <v>0</v>
      </c>
      <c r="CX40" s="48">
        <v>0</v>
      </c>
      <c r="CY40" s="48">
        <v>0</v>
      </c>
      <c r="CZ40" s="48">
        <v>0</v>
      </c>
      <c r="DA40" s="48">
        <v>0</v>
      </c>
      <c r="DB40" s="48">
        <v>0</v>
      </c>
      <c r="DC40" s="48">
        <v>0</v>
      </c>
      <c r="DD40" s="48">
        <v>0</v>
      </c>
      <c r="DE40" s="48">
        <v>0</v>
      </c>
      <c r="DF40" s="48">
        <v>0</v>
      </c>
      <c r="DG40" s="49">
        <v>0</v>
      </c>
      <c r="DH40" s="157"/>
      <c r="DI40" s="180">
        <v>0</v>
      </c>
      <c r="DJ40" s="759"/>
      <c r="DK40" s="181" t="s">
        <v>79</v>
      </c>
      <c r="DL40" s="48">
        <v>0</v>
      </c>
      <c r="DM40" s="48">
        <v>0</v>
      </c>
      <c r="DN40" s="48">
        <v>0</v>
      </c>
      <c r="DO40" s="48">
        <v>0</v>
      </c>
      <c r="DP40" s="48">
        <v>0</v>
      </c>
      <c r="DQ40" s="48">
        <v>0</v>
      </c>
      <c r="DR40" s="48">
        <v>0</v>
      </c>
      <c r="DS40" s="48">
        <v>0</v>
      </c>
      <c r="DT40" s="48">
        <v>0</v>
      </c>
      <c r="DU40" s="48">
        <v>0</v>
      </c>
      <c r="DV40" s="48">
        <v>0</v>
      </c>
      <c r="DW40" s="49">
        <v>0</v>
      </c>
      <c r="DX40" s="157"/>
      <c r="DY40" s="180">
        <v>0</v>
      </c>
      <c r="DZ40" s="759"/>
      <c r="EA40" s="181" t="s">
        <v>79</v>
      </c>
      <c r="EB40" s="48">
        <v>301.96000000000004</v>
      </c>
      <c r="EC40" s="48">
        <v>29.42</v>
      </c>
      <c r="ED40" s="48">
        <v>103.56</v>
      </c>
      <c r="EE40" s="48">
        <v>434.94000000000005</v>
      </c>
      <c r="EF40" s="48">
        <v>3.63</v>
      </c>
      <c r="EG40" s="48">
        <v>83.81</v>
      </c>
      <c r="EH40" s="48">
        <v>66.47999999999999</v>
      </c>
      <c r="EI40" s="48">
        <v>251.04000000000002</v>
      </c>
      <c r="EJ40" s="48">
        <v>6.4700000000000006</v>
      </c>
      <c r="EK40" s="48">
        <v>0</v>
      </c>
      <c r="EL40" s="48">
        <v>185.75000000000003</v>
      </c>
      <c r="EM40" s="49">
        <v>1032.1200000000001</v>
      </c>
      <c r="EN40" s="157"/>
      <c r="EO40" s="180">
        <v>2992</v>
      </c>
      <c r="EP40" s="43"/>
      <c r="EQ40" s="43"/>
      <c r="ER40" s="176"/>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row>
    <row r="41" spans="1:253" ht="17.100000000000001" customHeight="1">
      <c r="A41" s="38"/>
      <c r="B41" s="759"/>
      <c r="C41" s="129" t="s">
        <v>80</v>
      </c>
      <c r="D41" s="60">
        <v>0</v>
      </c>
      <c r="E41" s="60">
        <v>0</v>
      </c>
      <c r="F41" s="60">
        <v>0</v>
      </c>
      <c r="G41" s="60">
        <v>0</v>
      </c>
      <c r="H41" s="60">
        <v>0</v>
      </c>
      <c r="I41" s="60">
        <v>0</v>
      </c>
      <c r="J41" s="60">
        <v>0</v>
      </c>
      <c r="K41" s="60">
        <v>0</v>
      </c>
      <c r="L41" s="60">
        <v>0</v>
      </c>
      <c r="M41" s="60">
        <v>0</v>
      </c>
      <c r="N41" s="60">
        <v>0</v>
      </c>
      <c r="O41" s="49">
        <v>0</v>
      </c>
      <c r="P41" s="157"/>
      <c r="Q41" s="180">
        <v>0</v>
      </c>
      <c r="R41" s="759"/>
      <c r="S41" s="181" t="s">
        <v>80</v>
      </c>
      <c r="T41" s="48">
        <v>0</v>
      </c>
      <c r="U41" s="60">
        <v>0</v>
      </c>
      <c r="V41" s="60">
        <v>0</v>
      </c>
      <c r="W41" s="60">
        <v>0</v>
      </c>
      <c r="X41" s="60">
        <v>0</v>
      </c>
      <c r="Y41" s="60">
        <v>0</v>
      </c>
      <c r="Z41" s="60">
        <v>0</v>
      </c>
      <c r="AA41" s="60">
        <v>0</v>
      </c>
      <c r="AB41" s="60">
        <v>0</v>
      </c>
      <c r="AC41" s="60">
        <v>0</v>
      </c>
      <c r="AD41" s="60">
        <v>0</v>
      </c>
      <c r="AE41" s="49">
        <v>0</v>
      </c>
      <c r="AF41" s="157"/>
      <c r="AG41" s="180">
        <v>0</v>
      </c>
      <c r="AH41" s="759"/>
      <c r="AI41" s="181" t="s">
        <v>80</v>
      </c>
      <c r="AJ41" s="48">
        <v>43.42</v>
      </c>
      <c r="AK41" s="60">
        <v>5.97</v>
      </c>
      <c r="AL41" s="60">
        <v>70.48</v>
      </c>
      <c r="AM41" s="60">
        <v>119.87</v>
      </c>
      <c r="AN41" s="60">
        <v>0.04</v>
      </c>
      <c r="AO41" s="60">
        <v>4.8299999999999992</v>
      </c>
      <c r="AP41" s="60">
        <v>4.09</v>
      </c>
      <c r="AQ41" s="60">
        <v>22.87</v>
      </c>
      <c r="AR41" s="60">
        <v>0</v>
      </c>
      <c r="AS41" s="60">
        <v>0</v>
      </c>
      <c r="AT41" s="60">
        <v>7.9700000000000006</v>
      </c>
      <c r="AU41" s="49">
        <v>159.67000000000002</v>
      </c>
      <c r="AV41" s="157"/>
      <c r="AW41" s="180">
        <v>186.70000000000002</v>
      </c>
      <c r="AX41" s="759"/>
      <c r="AY41" s="181" t="s">
        <v>80</v>
      </c>
      <c r="AZ41" s="48">
        <v>43.42</v>
      </c>
      <c r="BA41" s="60">
        <v>5.97</v>
      </c>
      <c r="BB41" s="60">
        <v>70.48</v>
      </c>
      <c r="BC41" s="60">
        <v>119.87</v>
      </c>
      <c r="BD41" s="60">
        <v>0.04</v>
      </c>
      <c r="BE41" s="60">
        <v>4.8299999999999992</v>
      </c>
      <c r="BF41" s="60">
        <v>4.09</v>
      </c>
      <c r="BG41" s="60">
        <v>22.87</v>
      </c>
      <c r="BH41" s="60">
        <v>0</v>
      </c>
      <c r="BI41" s="60">
        <v>0</v>
      </c>
      <c r="BJ41" s="60">
        <v>7.9700000000000006</v>
      </c>
      <c r="BK41" s="49">
        <v>159.67000000000002</v>
      </c>
      <c r="BL41" s="157"/>
      <c r="BM41" s="180">
        <v>186.70000000000002</v>
      </c>
      <c r="BN41" s="759"/>
      <c r="BO41" s="181" t="s">
        <v>80</v>
      </c>
      <c r="BP41" s="48">
        <v>391.03</v>
      </c>
      <c r="BQ41" s="60">
        <v>29.45</v>
      </c>
      <c r="BR41" s="60">
        <v>58.13</v>
      </c>
      <c r="BS41" s="60">
        <v>478.60999999999996</v>
      </c>
      <c r="BT41" s="60">
        <v>31.37</v>
      </c>
      <c r="BU41" s="60">
        <v>102.99000000000001</v>
      </c>
      <c r="BV41" s="60">
        <v>258.92</v>
      </c>
      <c r="BW41" s="60">
        <v>304.89999999999998</v>
      </c>
      <c r="BX41" s="60">
        <v>0</v>
      </c>
      <c r="BY41" s="60">
        <v>0</v>
      </c>
      <c r="BZ41" s="60">
        <v>308.90999999999997</v>
      </c>
      <c r="CA41" s="49">
        <v>1485.7</v>
      </c>
      <c r="CB41" s="157"/>
      <c r="CC41" s="180">
        <v>3677.3</v>
      </c>
      <c r="CD41" s="759"/>
      <c r="CE41" s="129" t="s">
        <v>80</v>
      </c>
      <c r="CF41" s="60">
        <v>0</v>
      </c>
      <c r="CG41" s="60">
        <v>0</v>
      </c>
      <c r="CH41" s="60">
        <v>0</v>
      </c>
      <c r="CI41" s="60">
        <v>0</v>
      </c>
      <c r="CJ41" s="60">
        <v>0</v>
      </c>
      <c r="CK41" s="60">
        <v>0</v>
      </c>
      <c r="CL41" s="60">
        <v>0</v>
      </c>
      <c r="CM41" s="60">
        <v>0</v>
      </c>
      <c r="CN41" s="60">
        <v>0</v>
      </c>
      <c r="CO41" s="60">
        <v>0</v>
      </c>
      <c r="CP41" s="60">
        <v>0</v>
      </c>
      <c r="CQ41" s="49">
        <v>0</v>
      </c>
      <c r="CR41" s="157"/>
      <c r="CS41" s="180">
        <v>0</v>
      </c>
      <c r="CT41" s="759"/>
      <c r="CU41" s="129" t="s">
        <v>80</v>
      </c>
      <c r="CV41" s="60">
        <v>0</v>
      </c>
      <c r="CW41" s="60">
        <v>0</v>
      </c>
      <c r="CX41" s="60">
        <v>0</v>
      </c>
      <c r="CY41" s="60">
        <v>0</v>
      </c>
      <c r="CZ41" s="60">
        <v>0</v>
      </c>
      <c r="DA41" s="60">
        <v>0</v>
      </c>
      <c r="DB41" s="60">
        <v>0</v>
      </c>
      <c r="DC41" s="60">
        <v>0</v>
      </c>
      <c r="DD41" s="60">
        <v>0</v>
      </c>
      <c r="DE41" s="60">
        <v>0</v>
      </c>
      <c r="DF41" s="60">
        <v>0</v>
      </c>
      <c r="DG41" s="49">
        <v>0</v>
      </c>
      <c r="DH41" s="157"/>
      <c r="DI41" s="180">
        <v>0</v>
      </c>
      <c r="DJ41" s="759"/>
      <c r="DK41" s="181" t="s">
        <v>80</v>
      </c>
      <c r="DL41" s="48">
        <v>0</v>
      </c>
      <c r="DM41" s="60">
        <v>0</v>
      </c>
      <c r="DN41" s="60">
        <v>0</v>
      </c>
      <c r="DO41" s="60">
        <v>0</v>
      </c>
      <c r="DP41" s="60">
        <v>0</v>
      </c>
      <c r="DQ41" s="60">
        <v>0</v>
      </c>
      <c r="DR41" s="60">
        <v>0</v>
      </c>
      <c r="DS41" s="60">
        <v>0</v>
      </c>
      <c r="DT41" s="60">
        <v>0</v>
      </c>
      <c r="DU41" s="60">
        <v>0</v>
      </c>
      <c r="DV41" s="60">
        <v>0</v>
      </c>
      <c r="DW41" s="49">
        <v>0</v>
      </c>
      <c r="DX41" s="157"/>
      <c r="DY41" s="180">
        <v>0</v>
      </c>
      <c r="DZ41" s="759"/>
      <c r="EA41" s="181" t="s">
        <v>80</v>
      </c>
      <c r="EB41" s="48">
        <v>434.45</v>
      </c>
      <c r="EC41" s="60">
        <v>35.42</v>
      </c>
      <c r="ED41" s="60">
        <v>128.61000000000001</v>
      </c>
      <c r="EE41" s="60">
        <v>598.48</v>
      </c>
      <c r="EF41" s="60">
        <v>31.41</v>
      </c>
      <c r="EG41" s="60">
        <v>107.82000000000001</v>
      </c>
      <c r="EH41" s="60">
        <v>263.01</v>
      </c>
      <c r="EI41" s="60">
        <v>327.77</v>
      </c>
      <c r="EJ41" s="60">
        <v>0</v>
      </c>
      <c r="EK41" s="60">
        <v>0</v>
      </c>
      <c r="EL41" s="60">
        <v>316.88</v>
      </c>
      <c r="EM41" s="49">
        <v>1645.3700000000003</v>
      </c>
      <c r="EN41" s="157"/>
      <c r="EO41" s="180">
        <v>3864</v>
      </c>
      <c r="EP41" s="43"/>
      <c r="EQ41" s="43"/>
      <c r="ER41" s="176"/>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c r="IO41" s="43"/>
      <c r="IP41" s="43"/>
      <c r="IQ41" s="43"/>
      <c r="IR41" s="43"/>
      <c r="IS41" s="43"/>
    </row>
    <row r="42" spans="1:253" ht="17.100000000000001" customHeight="1">
      <c r="A42" s="38"/>
      <c r="B42" s="760"/>
      <c r="C42" s="44" t="s">
        <v>46</v>
      </c>
      <c r="D42" s="45">
        <f t="shared" ref="D42:Q42" si="88">SUM(D38:D41)</f>
        <v>88.03</v>
      </c>
      <c r="E42" s="45">
        <f t="shared" si="88"/>
        <v>22.96</v>
      </c>
      <c r="F42" s="45">
        <f t="shared" si="88"/>
        <v>18.89</v>
      </c>
      <c r="G42" s="45">
        <f t="shared" si="88"/>
        <v>129.88</v>
      </c>
      <c r="H42" s="45">
        <f t="shared" si="88"/>
        <v>0</v>
      </c>
      <c r="I42" s="45">
        <f t="shared" si="88"/>
        <v>14.87</v>
      </c>
      <c r="J42" s="45">
        <f t="shared" si="88"/>
        <v>3.15</v>
      </c>
      <c r="K42" s="45">
        <f t="shared" si="88"/>
        <v>28.85</v>
      </c>
      <c r="L42" s="45">
        <f t="shared" si="88"/>
        <v>3.1</v>
      </c>
      <c r="M42" s="45">
        <f t="shared" si="88"/>
        <v>0</v>
      </c>
      <c r="N42" s="45">
        <f t="shared" si="88"/>
        <v>16.119999999999997</v>
      </c>
      <c r="O42" s="46">
        <f t="shared" si="88"/>
        <v>195.96999999999997</v>
      </c>
      <c r="P42" s="143"/>
      <c r="Q42" s="177">
        <f t="shared" si="88"/>
        <v>199.99999999999997</v>
      </c>
      <c r="R42" s="760"/>
      <c r="S42" s="178" t="s">
        <v>46</v>
      </c>
      <c r="T42" s="45">
        <f t="shared" ref="T42:AE42" si="89">SUM(T38:T41)</f>
        <v>335.72</v>
      </c>
      <c r="U42" s="45">
        <f t="shared" si="89"/>
        <v>45.57</v>
      </c>
      <c r="V42" s="45">
        <f t="shared" si="89"/>
        <v>14.44</v>
      </c>
      <c r="W42" s="45">
        <f t="shared" si="89"/>
        <v>395.72999999999996</v>
      </c>
      <c r="X42" s="45">
        <f t="shared" si="89"/>
        <v>0</v>
      </c>
      <c r="Y42" s="45">
        <f t="shared" si="89"/>
        <v>49.269999999999996</v>
      </c>
      <c r="Z42" s="45">
        <f t="shared" si="89"/>
        <v>14.98</v>
      </c>
      <c r="AA42" s="45">
        <f t="shared" si="89"/>
        <v>112.79</v>
      </c>
      <c r="AB42" s="45">
        <f t="shared" si="89"/>
        <v>4.8899999999999997</v>
      </c>
      <c r="AC42" s="45">
        <f t="shared" si="89"/>
        <v>0</v>
      </c>
      <c r="AD42" s="45">
        <f t="shared" si="89"/>
        <v>38.99</v>
      </c>
      <c r="AE42" s="46">
        <f t="shared" si="89"/>
        <v>616.64999999999986</v>
      </c>
      <c r="AF42" s="143"/>
      <c r="AG42" s="177">
        <f t="shared" ref="AG42" si="90">SUM(AG38:AG41)</f>
        <v>649.04</v>
      </c>
      <c r="AH42" s="760"/>
      <c r="AI42" s="178" t="s">
        <v>46</v>
      </c>
      <c r="AJ42" s="45">
        <f t="shared" ref="AJ42:AU42" si="91">SUM(AJ38:AJ41)</f>
        <v>240.34999999999997</v>
      </c>
      <c r="AK42" s="45">
        <f t="shared" si="91"/>
        <v>57.22</v>
      </c>
      <c r="AL42" s="45">
        <f t="shared" si="91"/>
        <v>226.76</v>
      </c>
      <c r="AM42" s="45">
        <f t="shared" si="91"/>
        <v>524.33000000000004</v>
      </c>
      <c r="AN42" s="45">
        <f t="shared" si="91"/>
        <v>0.04</v>
      </c>
      <c r="AO42" s="45">
        <f t="shared" si="91"/>
        <v>37.51</v>
      </c>
      <c r="AP42" s="45">
        <f t="shared" si="91"/>
        <v>138.32</v>
      </c>
      <c r="AQ42" s="45">
        <f t="shared" si="91"/>
        <v>167.66</v>
      </c>
      <c r="AR42" s="45">
        <f t="shared" si="91"/>
        <v>24.279999999999998</v>
      </c>
      <c r="AS42" s="45">
        <f t="shared" si="91"/>
        <v>0</v>
      </c>
      <c r="AT42" s="45">
        <f t="shared" si="91"/>
        <v>46.629999999999995</v>
      </c>
      <c r="AU42" s="46">
        <f t="shared" si="91"/>
        <v>938.77</v>
      </c>
      <c r="AV42" s="143"/>
      <c r="AW42" s="177">
        <f t="shared" ref="AW42" si="92">SUM(AW38:AW41)</f>
        <v>1033.3600000000001</v>
      </c>
      <c r="AX42" s="760"/>
      <c r="AY42" s="178" t="s">
        <v>46</v>
      </c>
      <c r="AZ42" s="45">
        <f t="shared" ref="AZ42:BK42" si="93">SUM(AZ38:AZ41)</f>
        <v>664.1</v>
      </c>
      <c r="BA42" s="45">
        <f t="shared" si="93"/>
        <v>125.75</v>
      </c>
      <c r="BB42" s="45">
        <f t="shared" si="93"/>
        <v>260.09000000000003</v>
      </c>
      <c r="BC42" s="45">
        <f t="shared" si="93"/>
        <v>1049.94</v>
      </c>
      <c r="BD42" s="45">
        <f t="shared" si="93"/>
        <v>0.04</v>
      </c>
      <c r="BE42" s="45">
        <f t="shared" si="93"/>
        <v>101.64999999999999</v>
      </c>
      <c r="BF42" s="45">
        <f t="shared" si="93"/>
        <v>156.45000000000002</v>
      </c>
      <c r="BG42" s="45">
        <f t="shared" si="93"/>
        <v>309.3</v>
      </c>
      <c r="BH42" s="45">
        <f t="shared" si="93"/>
        <v>32.269999999999996</v>
      </c>
      <c r="BI42" s="45">
        <f t="shared" si="93"/>
        <v>0</v>
      </c>
      <c r="BJ42" s="45">
        <f t="shared" si="93"/>
        <v>101.74</v>
      </c>
      <c r="BK42" s="46">
        <f t="shared" si="93"/>
        <v>1751.39</v>
      </c>
      <c r="BL42" s="143"/>
      <c r="BM42" s="177">
        <f t="shared" ref="BM42" si="94">SUM(BM38:BM41)</f>
        <v>1882.4</v>
      </c>
      <c r="BN42" s="760"/>
      <c r="BO42" s="178" t="s">
        <v>46</v>
      </c>
      <c r="BP42" s="45">
        <f t="shared" ref="BP42:CA42" si="95">SUM(BP38:BP41)</f>
        <v>1520.18</v>
      </c>
      <c r="BQ42" s="45">
        <f t="shared" si="95"/>
        <v>190.25</v>
      </c>
      <c r="BR42" s="45">
        <f t="shared" si="95"/>
        <v>316.59000000000003</v>
      </c>
      <c r="BS42" s="45">
        <f t="shared" si="95"/>
        <v>2027.02</v>
      </c>
      <c r="BT42" s="45">
        <f t="shared" si="95"/>
        <v>50.36</v>
      </c>
      <c r="BU42" s="45">
        <f t="shared" si="95"/>
        <v>360.91</v>
      </c>
      <c r="BV42" s="45">
        <f t="shared" si="95"/>
        <v>772.60000000000014</v>
      </c>
      <c r="BW42" s="45">
        <f t="shared" si="95"/>
        <v>1174.96</v>
      </c>
      <c r="BX42" s="45">
        <f t="shared" si="95"/>
        <v>12.420000000000002</v>
      </c>
      <c r="BY42" s="45">
        <f t="shared" si="95"/>
        <v>0</v>
      </c>
      <c r="BZ42" s="45">
        <f t="shared" si="95"/>
        <v>1454.02</v>
      </c>
      <c r="CA42" s="46">
        <f t="shared" si="95"/>
        <v>5852.2899999999991</v>
      </c>
      <c r="CB42" s="143"/>
      <c r="CC42" s="177">
        <f t="shared" ref="CC42" si="96">SUM(CC38:CC41)</f>
        <v>14476.599999999999</v>
      </c>
      <c r="CD42" s="760"/>
      <c r="CE42" s="44" t="s">
        <v>46</v>
      </c>
      <c r="CF42" s="45">
        <f t="shared" ref="CF42:CQ42" si="97">SUM(CF38:CF41)</f>
        <v>0</v>
      </c>
      <c r="CG42" s="45">
        <f t="shared" si="97"/>
        <v>0</v>
      </c>
      <c r="CH42" s="45">
        <f t="shared" si="97"/>
        <v>0</v>
      </c>
      <c r="CI42" s="45">
        <f t="shared" si="97"/>
        <v>0</v>
      </c>
      <c r="CJ42" s="45">
        <f t="shared" si="97"/>
        <v>0</v>
      </c>
      <c r="CK42" s="45">
        <f t="shared" si="97"/>
        <v>0</v>
      </c>
      <c r="CL42" s="45">
        <f t="shared" si="97"/>
        <v>0</v>
      </c>
      <c r="CM42" s="45">
        <f t="shared" si="97"/>
        <v>0</v>
      </c>
      <c r="CN42" s="45">
        <f t="shared" si="97"/>
        <v>0</v>
      </c>
      <c r="CO42" s="45">
        <f t="shared" si="97"/>
        <v>0</v>
      </c>
      <c r="CP42" s="45">
        <f t="shared" si="97"/>
        <v>0</v>
      </c>
      <c r="CQ42" s="46">
        <f t="shared" si="97"/>
        <v>0</v>
      </c>
      <c r="CR42" s="143"/>
      <c r="CS42" s="177">
        <f t="shared" ref="CS42" si="98">SUM(CS38:CS41)</f>
        <v>0</v>
      </c>
      <c r="CT42" s="760"/>
      <c r="CU42" s="44" t="s">
        <v>46</v>
      </c>
      <c r="CV42" s="45">
        <f t="shared" ref="CV42:DG42" si="99">SUM(CV38:CV41)</f>
        <v>0</v>
      </c>
      <c r="CW42" s="45">
        <f t="shared" si="99"/>
        <v>0</v>
      </c>
      <c r="CX42" s="45">
        <f t="shared" si="99"/>
        <v>0</v>
      </c>
      <c r="CY42" s="45">
        <f t="shared" si="99"/>
        <v>0</v>
      </c>
      <c r="CZ42" s="45">
        <f t="shared" si="99"/>
        <v>0</v>
      </c>
      <c r="DA42" s="45">
        <f t="shared" si="99"/>
        <v>0</v>
      </c>
      <c r="DB42" s="45">
        <f t="shared" si="99"/>
        <v>0</v>
      </c>
      <c r="DC42" s="45">
        <f t="shared" si="99"/>
        <v>0</v>
      </c>
      <c r="DD42" s="45">
        <f t="shared" si="99"/>
        <v>0</v>
      </c>
      <c r="DE42" s="45">
        <f t="shared" si="99"/>
        <v>0</v>
      </c>
      <c r="DF42" s="45">
        <f t="shared" si="99"/>
        <v>0</v>
      </c>
      <c r="DG42" s="46">
        <f t="shared" si="99"/>
        <v>0</v>
      </c>
      <c r="DH42" s="143"/>
      <c r="DI42" s="177">
        <f t="shared" ref="DI42" si="100">SUM(DI38:DI41)</f>
        <v>0</v>
      </c>
      <c r="DJ42" s="760"/>
      <c r="DK42" s="178" t="s">
        <v>46</v>
      </c>
      <c r="DL42" s="45">
        <f t="shared" ref="DL42:DW42" si="101">SUM(DL38:DL41)</f>
        <v>0</v>
      </c>
      <c r="DM42" s="45">
        <f t="shared" si="101"/>
        <v>0</v>
      </c>
      <c r="DN42" s="45">
        <f t="shared" si="101"/>
        <v>0</v>
      </c>
      <c r="DO42" s="45">
        <f t="shared" si="101"/>
        <v>0</v>
      </c>
      <c r="DP42" s="45">
        <f t="shared" si="101"/>
        <v>0</v>
      </c>
      <c r="DQ42" s="45">
        <f t="shared" si="101"/>
        <v>0</v>
      </c>
      <c r="DR42" s="45">
        <f t="shared" si="101"/>
        <v>0</v>
      </c>
      <c r="DS42" s="45">
        <f t="shared" si="101"/>
        <v>0</v>
      </c>
      <c r="DT42" s="45">
        <f t="shared" si="101"/>
        <v>0</v>
      </c>
      <c r="DU42" s="45">
        <f t="shared" si="101"/>
        <v>0</v>
      </c>
      <c r="DV42" s="45">
        <f t="shared" si="101"/>
        <v>0</v>
      </c>
      <c r="DW42" s="46">
        <f t="shared" si="101"/>
        <v>0</v>
      </c>
      <c r="DX42" s="143"/>
      <c r="DY42" s="177">
        <f t="shared" ref="DY42" si="102">SUM(DY38:DY41)</f>
        <v>0</v>
      </c>
      <c r="DZ42" s="760"/>
      <c r="EA42" s="178" t="s">
        <v>46</v>
      </c>
      <c r="EB42" s="45">
        <f t="shared" ref="EB42:EM42" si="103">SUM(EB38:EB41)</f>
        <v>2184.2799999999997</v>
      </c>
      <c r="EC42" s="45">
        <f t="shared" si="103"/>
        <v>316</v>
      </c>
      <c r="ED42" s="45">
        <f t="shared" si="103"/>
        <v>576.68000000000006</v>
      </c>
      <c r="EE42" s="45">
        <f t="shared" si="103"/>
        <v>3076.96</v>
      </c>
      <c r="EF42" s="45">
        <f t="shared" si="103"/>
        <v>50.4</v>
      </c>
      <c r="EG42" s="45">
        <f t="shared" si="103"/>
        <v>462.56</v>
      </c>
      <c r="EH42" s="45">
        <f t="shared" si="103"/>
        <v>929.05000000000007</v>
      </c>
      <c r="EI42" s="45">
        <f t="shared" si="103"/>
        <v>1484.26</v>
      </c>
      <c r="EJ42" s="45">
        <f t="shared" si="103"/>
        <v>44.69</v>
      </c>
      <c r="EK42" s="45">
        <f t="shared" si="103"/>
        <v>0</v>
      </c>
      <c r="EL42" s="45">
        <f t="shared" si="103"/>
        <v>1555.7599999999998</v>
      </c>
      <c r="EM42" s="46">
        <f t="shared" si="103"/>
        <v>7603.68</v>
      </c>
      <c r="EN42" s="143"/>
      <c r="EO42" s="177">
        <f t="shared" ref="EO42" si="104">SUM(EO38:EO41)</f>
        <v>16359</v>
      </c>
      <c r="EP42" s="43"/>
      <c r="EQ42" s="43"/>
      <c r="ER42" s="176"/>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row>
    <row r="43" spans="1:253" ht="17.100000000000001" customHeight="1">
      <c r="A43" s="38"/>
      <c r="B43" s="78" t="s">
        <v>81</v>
      </c>
      <c r="C43" s="44" t="s">
        <v>82</v>
      </c>
      <c r="D43" s="41">
        <v>81.95</v>
      </c>
      <c r="E43" s="41">
        <v>9.92</v>
      </c>
      <c r="F43" s="41">
        <v>3.8</v>
      </c>
      <c r="G43" s="41">
        <v>95.67</v>
      </c>
      <c r="H43" s="41">
        <v>0</v>
      </c>
      <c r="I43" s="41">
        <v>13.24</v>
      </c>
      <c r="J43" s="41">
        <v>5.88</v>
      </c>
      <c r="K43" s="41">
        <v>32.479999999999997</v>
      </c>
      <c r="L43" s="41">
        <v>1.73</v>
      </c>
      <c r="M43" s="41">
        <v>0.01</v>
      </c>
      <c r="N43" s="41">
        <v>17.29</v>
      </c>
      <c r="O43" s="42">
        <v>166.29999999999998</v>
      </c>
      <c r="P43" s="143"/>
      <c r="Q43" s="190">
        <v>173.7</v>
      </c>
      <c r="R43" s="78" t="s">
        <v>81</v>
      </c>
      <c r="S43" s="178" t="s">
        <v>82</v>
      </c>
      <c r="T43" s="41">
        <v>519.78</v>
      </c>
      <c r="U43" s="41">
        <v>64.900000000000006</v>
      </c>
      <c r="V43" s="41">
        <v>166.28</v>
      </c>
      <c r="W43" s="41">
        <v>750.95999999999992</v>
      </c>
      <c r="X43" s="41">
        <v>0</v>
      </c>
      <c r="Y43" s="41">
        <v>57.62</v>
      </c>
      <c r="Z43" s="41">
        <v>22.4</v>
      </c>
      <c r="AA43" s="41">
        <v>190.47</v>
      </c>
      <c r="AB43" s="41">
        <v>6.63</v>
      </c>
      <c r="AC43" s="41">
        <v>0</v>
      </c>
      <c r="AD43" s="41">
        <v>71.11</v>
      </c>
      <c r="AE43" s="42">
        <v>1099.1899999999998</v>
      </c>
      <c r="AF43" s="143"/>
      <c r="AG43" s="190">
        <v>1172.6999999999998</v>
      </c>
      <c r="AH43" s="78" t="s">
        <v>81</v>
      </c>
      <c r="AI43" s="178" t="s">
        <v>82</v>
      </c>
      <c r="AJ43" s="41">
        <v>12.23</v>
      </c>
      <c r="AK43" s="41">
        <v>11.59</v>
      </c>
      <c r="AL43" s="41">
        <v>43.83</v>
      </c>
      <c r="AM43" s="41">
        <v>67.650000000000006</v>
      </c>
      <c r="AN43" s="41">
        <v>0</v>
      </c>
      <c r="AO43" s="41">
        <v>5.12</v>
      </c>
      <c r="AP43" s="41">
        <v>5.53</v>
      </c>
      <c r="AQ43" s="41">
        <v>22.62</v>
      </c>
      <c r="AR43" s="41">
        <v>0</v>
      </c>
      <c r="AS43" s="41">
        <v>0</v>
      </c>
      <c r="AT43" s="41">
        <v>4.4399999999999995</v>
      </c>
      <c r="AU43" s="42">
        <v>105.36000000000001</v>
      </c>
      <c r="AV43" s="143"/>
      <c r="AW43" s="190">
        <v>115.10000000000001</v>
      </c>
      <c r="AX43" s="78" t="s">
        <v>81</v>
      </c>
      <c r="AY43" s="178" t="s">
        <v>82</v>
      </c>
      <c r="AZ43" s="41">
        <v>613.96</v>
      </c>
      <c r="BA43" s="41">
        <v>86.410000000000011</v>
      </c>
      <c r="BB43" s="41">
        <v>213.91000000000003</v>
      </c>
      <c r="BC43" s="41">
        <v>914.28</v>
      </c>
      <c r="BD43" s="41">
        <v>0</v>
      </c>
      <c r="BE43" s="41">
        <v>75.98</v>
      </c>
      <c r="BF43" s="41">
        <v>33.809999999999995</v>
      </c>
      <c r="BG43" s="41">
        <v>245.57</v>
      </c>
      <c r="BH43" s="41">
        <v>8.36</v>
      </c>
      <c r="BI43" s="41">
        <v>0.01</v>
      </c>
      <c r="BJ43" s="41">
        <v>92.84</v>
      </c>
      <c r="BK43" s="42">
        <v>1370.8499999999997</v>
      </c>
      <c r="BL43" s="143"/>
      <c r="BM43" s="190">
        <v>1461.4999999999998</v>
      </c>
      <c r="BN43" s="78" t="s">
        <v>81</v>
      </c>
      <c r="BO43" s="178" t="s">
        <v>82</v>
      </c>
      <c r="BP43" s="41">
        <v>384.93</v>
      </c>
      <c r="BQ43" s="41">
        <v>73.959999999999994</v>
      </c>
      <c r="BR43" s="41">
        <v>141.84</v>
      </c>
      <c r="BS43" s="41">
        <v>600.73</v>
      </c>
      <c r="BT43" s="41">
        <v>2.54</v>
      </c>
      <c r="BU43" s="41">
        <v>144.91999999999999</v>
      </c>
      <c r="BV43" s="41">
        <v>159.26</v>
      </c>
      <c r="BW43" s="41">
        <v>292.01</v>
      </c>
      <c r="BX43" s="41">
        <v>12.68</v>
      </c>
      <c r="BY43" s="41">
        <v>272.5</v>
      </c>
      <c r="BZ43" s="41">
        <v>285.75</v>
      </c>
      <c r="CA43" s="42">
        <v>1770.39</v>
      </c>
      <c r="CB43" s="143"/>
      <c r="CC43" s="190">
        <v>3437.5</v>
      </c>
      <c r="CD43" s="78" t="s">
        <v>81</v>
      </c>
      <c r="CE43" s="44" t="s">
        <v>82</v>
      </c>
      <c r="CF43" s="41">
        <v>0</v>
      </c>
      <c r="CG43" s="41">
        <v>0</v>
      </c>
      <c r="CH43" s="41">
        <v>0</v>
      </c>
      <c r="CI43" s="41">
        <v>0</v>
      </c>
      <c r="CJ43" s="41">
        <v>0</v>
      </c>
      <c r="CK43" s="41">
        <v>0</v>
      </c>
      <c r="CL43" s="41">
        <v>0</v>
      </c>
      <c r="CM43" s="41">
        <v>0</v>
      </c>
      <c r="CN43" s="41">
        <v>0</v>
      </c>
      <c r="CO43" s="41">
        <v>0</v>
      </c>
      <c r="CP43" s="41">
        <v>0</v>
      </c>
      <c r="CQ43" s="42">
        <v>0</v>
      </c>
      <c r="CR43" s="143"/>
      <c r="CS43" s="190">
        <v>0</v>
      </c>
      <c r="CT43" s="78" t="s">
        <v>81</v>
      </c>
      <c r="CU43" s="44" t="s">
        <v>82</v>
      </c>
      <c r="CV43" s="41">
        <v>0</v>
      </c>
      <c r="CW43" s="41">
        <v>0</v>
      </c>
      <c r="CX43" s="41">
        <v>0</v>
      </c>
      <c r="CY43" s="41">
        <v>0</v>
      </c>
      <c r="CZ43" s="41">
        <v>0</v>
      </c>
      <c r="DA43" s="41">
        <v>0</v>
      </c>
      <c r="DB43" s="41">
        <v>0</v>
      </c>
      <c r="DC43" s="41">
        <v>0</v>
      </c>
      <c r="DD43" s="41">
        <v>0</v>
      </c>
      <c r="DE43" s="41">
        <v>0</v>
      </c>
      <c r="DF43" s="41">
        <v>0</v>
      </c>
      <c r="DG43" s="42">
        <v>0</v>
      </c>
      <c r="DH43" s="143"/>
      <c r="DI43" s="190">
        <v>0</v>
      </c>
      <c r="DJ43" s="78" t="s">
        <v>81</v>
      </c>
      <c r="DK43" s="178" t="s">
        <v>82</v>
      </c>
      <c r="DL43" s="41">
        <v>0</v>
      </c>
      <c r="DM43" s="41">
        <v>0</v>
      </c>
      <c r="DN43" s="41">
        <v>0</v>
      </c>
      <c r="DO43" s="41">
        <v>0</v>
      </c>
      <c r="DP43" s="41">
        <v>0</v>
      </c>
      <c r="DQ43" s="41">
        <v>0</v>
      </c>
      <c r="DR43" s="41">
        <v>0</v>
      </c>
      <c r="DS43" s="41">
        <v>0</v>
      </c>
      <c r="DT43" s="41">
        <v>0</v>
      </c>
      <c r="DU43" s="41">
        <v>0</v>
      </c>
      <c r="DV43" s="41">
        <v>0</v>
      </c>
      <c r="DW43" s="42">
        <v>0</v>
      </c>
      <c r="DX43" s="143"/>
      <c r="DY43" s="190">
        <v>0</v>
      </c>
      <c r="DZ43" s="78" t="s">
        <v>81</v>
      </c>
      <c r="EA43" s="178" t="s">
        <v>82</v>
      </c>
      <c r="EB43" s="41">
        <v>998.8900000000001</v>
      </c>
      <c r="EC43" s="41">
        <v>160.37</v>
      </c>
      <c r="ED43" s="41">
        <v>355.75</v>
      </c>
      <c r="EE43" s="41">
        <v>1515.01</v>
      </c>
      <c r="EF43" s="41">
        <v>2.54</v>
      </c>
      <c r="EG43" s="41">
        <v>220.89999999999998</v>
      </c>
      <c r="EH43" s="41">
        <v>193.07</v>
      </c>
      <c r="EI43" s="41">
        <v>537.57999999999993</v>
      </c>
      <c r="EJ43" s="41">
        <v>21.04</v>
      </c>
      <c r="EK43" s="41">
        <v>272.51</v>
      </c>
      <c r="EL43" s="41">
        <v>378.59000000000003</v>
      </c>
      <c r="EM43" s="42">
        <v>3141.24</v>
      </c>
      <c r="EN43" s="143"/>
      <c r="EO43" s="190">
        <v>4899</v>
      </c>
      <c r="EP43" s="43"/>
      <c r="EQ43" s="43"/>
      <c r="ER43" s="176"/>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row>
    <row r="44" spans="1:253" ht="17.100000000000001" customHeight="1">
      <c r="A44" s="38"/>
      <c r="B44" s="78" t="s">
        <v>83</v>
      </c>
      <c r="C44" s="44" t="s">
        <v>84</v>
      </c>
      <c r="D44" s="45">
        <v>49.71</v>
      </c>
      <c r="E44" s="45">
        <v>8.68</v>
      </c>
      <c r="F44" s="45">
        <v>6.03</v>
      </c>
      <c r="G44" s="45">
        <v>64.42</v>
      </c>
      <c r="H44" s="45">
        <v>0</v>
      </c>
      <c r="I44" s="45">
        <v>5.65</v>
      </c>
      <c r="J44" s="45">
        <v>1.31</v>
      </c>
      <c r="K44" s="45">
        <v>13.36</v>
      </c>
      <c r="L44" s="45">
        <v>1.35</v>
      </c>
      <c r="M44" s="45">
        <v>0</v>
      </c>
      <c r="N44" s="45">
        <v>6.01</v>
      </c>
      <c r="O44" s="46">
        <v>92.100000000000009</v>
      </c>
      <c r="P44" s="143"/>
      <c r="Q44" s="177">
        <v>94.2</v>
      </c>
      <c r="R44" s="78" t="s">
        <v>83</v>
      </c>
      <c r="S44" s="178" t="s">
        <v>84</v>
      </c>
      <c r="T44" s="45">
        <v>142.27000000000001</v>
      </c>
      <c r="U44" s="45">
        <v>23.87</v>
      </c>
      <c r="V44" s="45">
        <v>20.98</v>
      </c>
      <c r="W44" s="45">
        <v>187.12</v>
      </c>
      <c r="X44" s="45">
        <v>0.14000000000000001</v>
      </c>
      <c r="Y44" s="45">
        <v>21.18</v>
      </c>
      <c r="Z44" s="45">
        <v>12.81</v>
      </c>
      <c r="AA44" s="45">
        <v>58.51</v>
      </c>
      <c r="AB44" s="45">
        <v>3.54</v>
      </c>
      <c r="AC44" s="45">
        <v>0</v>
      </c>
      <c r="AD44" s="45">
        <v>15.34</v>
      </c>
      <c r="AE44" s="46">
        <v>298.64</v>
      </c>
      <c r="AF44" s="143"/>
      <c r="AG44" s="177">
        <v>314.41999999999996</v>
      </c>
      <c r="AH44" s="78" t="s">
        <v>83</v>
      </c>
      <c r="AI44" s="178" t="s">
        <v>84</v>
      </c>
      <c r="AJ44" s="45">
        <v>94.89</v>
      </c>
      <c r="AK44" s="45">
        <v>19.86</v>
      </c>
      <c r="AL44" s="45">
        <v>102.03</v>
      </c>
      <c r="AM44" s="45">
        <v>216.78</v>
      </c>
      <c r="AN44" s="45">
        <v>0.11</v>
      </c>
      <c r="AO44" s="45">
        <v>25.79</v>
      </c>
      <c r="AP44" s="45">
        <v>11.91</v>
      </c>
      <c r="AQ44" s="45">
        <v>58.37</v>
      </c>
      <c r="AR44" s="45">
        <v>2.33</v>
      </c>
      <c r="AS44" s="45">
        <v>0</v>
      </c>
      <c r="AT44" s="45">
        <v>39.069999999999993</v>
      </c>
      <c r="AU44" s="46">
        <v>354.36</v>
      </c>
      <c r="AV44" s="143"/>
      <c r="AW44" s="177">
        <v>404.78000000000003</v>
      </c>
      <c r="AX44" s="78" t="s">
        <v>83</v>
      </c>
      <c r="AY44" s="178" t="s">
        <v>84</v>
      </c>
      <c r="AZ44" s="45">
        <v>286.87</v>
      </c>
      <c r="BA44" s="45">
        <v>52.41</v>
      </c>
      <c r="BB44" s="45">
        <v>129.04</v>
      </c>
      <c r="BC44" s="45">
        <v>468.31999999999994</v>
      </c>
      <c r="BD44" s="45">
        <v>0.25</v>
      </c>
      <c r="BE44" s="45">
        <v>52.62</v>
      </c>
      <c r="BF44" s="45">
        <v>26.03</v>
      </c>
      <c r="BG44" s="45">
        <v>130.24</v>
      </c>
      <c r="BH44" s="45">
        <v>7.2200000000000006</v>
      </c>
      <c r="BI44" s="45">
        <v>0</v>
      </c>
      <c r="BJ44" s="45">
        <v>60.419999999999987</v>
      </c>
      <c r="BK44" s="46">
        <v>745.09999999999991</v>
      </c>
      <c r="BL44" s="143"/>
      <c r="BM44" s="177">
        <v>813.39999999999986</v>
      </c>
      <c r="BN44" s="78" t="s">
        <v>83</v>
      </c>
      <c r="BO44" s="178" t="s">
        <v>84</v>
      </c>
      <c r="BP44" s="45">
        <v>663.82</v>
      </c>
      <c r="BQ44" s="45">
        <v>78.78</v>
      </c>
      <c r="BR44" s="45">
        <v>164.19</v>
      </c>
      <c r="BS44" s="45">
        <v>906.79</v>
      </c>
      <c r="BT44" s="45">
        <v>17.48</v>
      </c>
      <c r="BU44" s="45">
        <v>108.03</v>
      </c>
      <c r="BV44" s="45">
        <v>106.01</v>
      </c>
      <c r="BW44" s="45">
        <v>438.57</v>
      </c>
      <c r="BX44" s="45">
        <v>9.7100000000000009</v>
      </c>
      <c r="BY44" s="45">
        <v>0</v>
      </c>
      <c r="BZ44" s="45">
        <v>182.76</v>
      </c>
      <c r="CA44" s="46">
        <v>1769.35</v>
      </c>
      <c r="CB44" s="143"/>
      <c r="CC44" s="177">
        <v>5050.6000000000004</v>
      </c>
      <c r="CD44" s="78" t="s">
        <v>83</v>
      </c>
      <c r="CE44" s="44" t="s">
        <v>84</v>
      </c>
      <c r="CF44" s="45">
        <v>0</v>
      </c>
      <c r="CG44" s="45">
        <v>0</v>
      </c>
      <c r="CH44" s="45">
        <v>0</v>
      </c>
      <c r="CI44" s="45">
        <v>0</v>
      </c>
      <c r="CJ44" s="45">
        <v>0</v>
      </c>
      <c r="CK44" s="45">
        <v>0</v>
      </c>
      <c r="CL44" s="45">
        <v>0</v>
      </c>
      <c r="CM44" s="45">
        <v>0</v>
      </c>
      <c r="CN44" s="45">
        <v>0</v>
      </c>
      <c r="CO44" s="45">
        <v>0</v>
      </c>
      <c r="CP44" s="45">
        <v>0</v>
      </c>
      <c r="CQ44" s="46">
        <v>0</v>
      </c>
      <c r="CR44" s="143"/>
      <c r="CS44" s="177">
        <v>0</v>
      </c>
      <c r="CT44" s="78" t="s">
        <v>83</v>
      </c>
      <c r="CU44" s="44" t="s">
        <v>84</v>
      </c>
      <c r="CV44" s="45">
        <v>0</v>
      </c>
      <c r="CW44" s="45">
        <v>0</v>
      </c>
      <c r="CX44" s="45">
        <v>0</v>
      </c>
      <c r="CY44" s="45">
        <v>0</v>
      </c>
      <c r="CZ44" s="45">
        <v>0</v>
      </c>
      <c r="DA44" s="45">
        <v>0</v>
      </c>
      <c r="DB44" s="45">
        <v>0</v>
      </c>
      <c r="DC44" s="45">
        <v>0</v>
      </c>
      <c r="DD44" s="45">
        <v>0</v>
      </c>
      <c r="DE44" s="45">
        <v>0</v>
      </c>
      <c r="DF44" s="45">
        <v>0</v>
      </c>
      <c r="DG44" s="46">
        <v>0</v>
      </c>
      <c r="DH44" s="143"/>
      <c r="DI44" s="177">
        <v>0</v>
      </c>
      <c r="DJ44" s="78" t="s">
        <v>83</v>
      </c>
      <c r="DK44" s="178" t="s">
        <v>84</v>
      </c>
      <c r="DL44" s="45">
        <v>0</v>
      </c>
      <c r="DM44" s="45">
        <v>0</v>
      </c>
      <c r="DN44" s="45">
        <v>0</v>
      </c>
      <c r="DO44" s="45">
        <v>0</v>
      </c>
      <c r="DP44" s="45">
        <v>0</v>
      </c>
      <c r="DQ44" s="45">
        <v>0</v>
      </c>
      <c r="DR44" s="45">
        <v>0</v>
      </c>
      <c r="DS44" s="45">
        <v>0</v>
      </c>
      <c r="DT44" s="45">
        <v>0</v>
      </c>
      <c r="DU44" s="45">
        <v>0</v>
      </c>
      <c r="DV44" s="45">
        <v>0</v>
      </c>
      <c r="DW44" s="46">
        <v>0</v>
      </c>
      <c r="DX44" s="143"/>
      <c r="DY44" s="177">
        <v>0</v>
      </c>
      <c r="DZ44" s="78" t="s">
        <v>83</v>
      </c>
      <c r="EA44" s="178" t="s">
        <v>84</v>
      </c>
      <c r="EB44" s="45">
        <v>950.69</v>
      </c>
      <c r="EC44" s="45">
        <v>131.19</v>
      </c>
      <c r="ED44" s="45">
        <v>293.23</v>
      </c>
      <c r="EE44" s="45">
        <v>1375.1100000000001</v>
      </c>
      <c r="EF44" s="45">
        <v>17.73</v>
      </c>
      <c r="EG44" s="45">
        <v>160.65</v>
      </c>
      <c r="EH44" s="45">
        <v>132.04000000000002</v>
      </c>
      <c r="EI44" s="45">
        <v>568.80999999999995</v>
      </c>
      <c r="EJ44" s="45">
        <v>16.93</v>
      </c>
      <c r="EK44" s="45">
        <v>0</v>
      </c>
      <c r="EL44" s="45">
        <v>243.17999999999998</v>
      </c>
      <c r="EM44" s="46">
        <v>2514.4500000000003</v>
      </c>
      <c r="EN44" s="143"/>
      <c r="EO44" s="177">
        <v>5864</v>
      </c>
      <c r="EP44" s="43"/>
      <c r="EQ44" s="43"/>
      <c r="ER44" s="176"/>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row>
    <row r="45" spans="1:253" ht="17.100000000000001" customHeight="1">
      <c r="A45" s="38"/>
      <c r="B45" s="128" t="s">
        <v>85</v>
      </c>
      <c r="C45" s="44" t="s">
        <v>86</v>
      </c>
      <c r="D45" s="45">
        <v>121.44999999999999</v>
      </c>
      <c r="E45" s="45">
        <v>22.66</v>
      </c>
      <c r="F45" s="45">
        <v>19.95</v>
      </c>
      <c r="G45" s="45">
        <v>164.05999999999997</v>
      </c>
      <c r="H45" s="45">
        <v>0</v>
      </c>
      <c r="I45" s="45">
        <v>16.09</v>
      </c>
      <c r="J45" s="45">
        <v>3.58</v>
      </c>
      <c r="K45" s="45">
        <v>41.13</v>
      </c>
      <c r="L45" s="45">
        <v>5.99</v>
      </c>
      <c r="M45" s="45">
        <v>0</v>
      </c>
      <c r="N45" s="45">
        <v>21.55</v>
      </c>
      <c r="O45" s="46">
        <v>252.4</v>
      </c>
      <c r="P45" s="143"/>
      <c r="Q45" s="177">
        <v>260</v>
      </c>
      <c r="R45" s="128" t="s">
        <v>85</v>
      </c>
      <c r="S45" s="178" t="s">
        <v>86</v>
      </c>
      <c r="T45" s="45">
        <v>462.52</v>
      </c>
      <c r="U45" s="45">
        <v>56.96</v>
      </c>
      <c r="V45" s="45">
        <v>70.05</v>
      </c>
      <c r="W45" s="45">
        <v>589.53</v>
      </c>
      <c r="X45" s="45">
        <v>0.01</v>
      </c>
      <c r="Y45" s="45">
        <v>56.440000000000005</v>
      </c>
      <c r="Z45" s="45">
        <v>19.570000000000004</v>
      </c>
      <c r="AA45" s="45">
        <v>169.02</v>
      </c>
      <c r="AB45" s="45">
        <v>7.2000000000000011</v>
      </c>
      <c r="AC45" s="45">
        <v>0</v>
      </c>
      <c r="AD45" s="45">
        <v>51.63</v>
      </c>
      <c r="AE45" s="46">
        <v>893.40000000000009</v>
      </c>
      <c r="AF45" s="143"/>
      <c r="AG45" s="177">
        <v>978.88000000000011</v>
      </c>
      <c r="AH45" s="128" t="s">
        <v>85</v>
      </c>
      <c r="AI45" s="178" t="s">
        <v>86</v>
      </c>
      <c r="AJ45" s="45">
        <v>83.78</v>
      </c>
      <c r="AK45" s="45">
        <v>27.43</v>
      </c>
      <c r="AL45" s="45">
        <v>36</v>
      </c>
      <c r="AM45" s="45">
        <v>147.21</v>
      </c>
      <c r="AN45" s="45">
        <v>7.0000000000000007E-2</v>
      </c>
      <c r="AO45" s="45">
        <v>14.36</v>
      </c>
      <c r="AP45" s="45">
        <v>8.32</v>
      </c>
      <c r="AQ45" s="45">
        <v>45.95</v>
      </c>
      <c r="AR45" s="45">
        <v>1.36</v>
      </c>
      <c r="AS45" s="45">
        <v>0</v>
      </c>
      <c r="AT45" s="45">
        <v>26.099999999999998</v>
      </c>
      <c r="AU45" s="46">
        <v>243.36999999999998</v>
      </c>
      <c r="AV45" s="143"/>
      <c r="AW45" s="177">
        <v>292.82</v>
      </c>
      <c r="AX45" s="128" t="s">
        <v>85</v>
      </c>
      <c r="AY45" s="178" t="s">
        <v>86</v>
      </c>
      <c r="AZ45" s="45">
        <v>667.75</v>
      </c>
      <c r="BA45" s="45">
        <v>107.05000000000001</v>
      </c>
      <c r="BB45" s="45">
        <v>126</v>
      </c>
      <c r="BC45" s="45">
        <v>900.8</v>
      </c>
      <c r="BD45" s="45">
        <v>0.08</v>
      </c>
      <c r="BE45" s="45">
        <v>86.89</v>
      </c>
      <c r="BF45" s="45">
        <v>31.470000000000006</v>
      </c>
      <c r="BG45" s="45">
        <v>256.10000000000002</v>
      </c>
      <c r="BH45" s="45">
        <v>14.55</v>
      </c>
      <c r="BI45" s="45">
        <v>0</v>
      </c>
      <c r="BJ45" s="45">
        <v>99.28</v>
      </c>
      <c r="BK45" s="46">
        <v>1389.17</v>
      </c>
      <c r="BL45" s="143"/>
      <c r="BM45" s="177">
        <v>1531.7</v>
      </c>
      <c r="BN45" s="128" t="s">
        <v>85</v>
      </c>
      <c r="BO45" s="178" t="s">
        <v>86</v>
      </c>
      <c r="BP45" s="45">
        <v>527.61999999999989</v>
      </c>
      <c r="BQ45" s="45">
        <v>48.55</v>
      </c>
      <c r="BR45" s="45">
        <v>61.330000000000013</v>
      </c>
      <c r="BS45" s="45">
        <v>637.49999999999989</v>
      </c>
      <c r="BT45" s="45">
        <v>50.83</v>
      </c>
      <c r="BU45" s="45">
        <v>149.58999999999997</v>
      </c>
      <c r="BV45" s="45">
        <v>55.120000000000005</v>
      </c>
      <c r="BW45" s="45">
        <v>387.55</v>
      </c>
      <c r="BX45" s="45">
        <v>14.93</v>
      </c>
      <c r="BY45" s="45">
        <v>0</v>
      </c>
      <c r="BZ45" s="45">
        <v>138.85</v>
      </c>
      <c r="CA45" s="46">
        <v>1434.37</v>
      </c>
      <c r="CB45" s="143"/>
      <c r="CC45" s="177">
        <v>5212.2999999999993</v>
      </c>
      <c r="CD45" s="128" t="s">
        <v>85</v>
      </c>
      <c r="CE45" s="44" t="s">
        <v>86</v>
      </c>
      <c r="CF45" s="45">
        <v>0</v>
      </c>
      <c r="CG45" s="45">
        <v>0</v>
      </c>
      <c r="CH45" s="45">
        <v>0</v>
      </c>
      <c r="CI45" s="45">
        <v>0</v>
      </c>
      <c r="CJ45" s="45">
        <v>0</v>
      </c>
      <c r="CK45" s="45">
        <v>0</v>
      </c>
      <c r="CL45" s="45">
        <v>0</v>
      </c>
      <c r="CM45" s="45">
        <v>0</v>
      </c>
      <c r="CN45" s="45">
        <v>0</v>
      </c>
      <c r="CO45" s="45">
        <v>0</v>
      </c>
      <c r="CP45" s="45">
        <v>0</v>
      </c>
      <c r="CQ45" s="46">
        <v>0</v>
      </c>
      <c r="CR45" s="143"/>
      <c r="CS45" s="177">
        <v>0</v>
      </c>
      <c r="CT45" s="128" t="s">
        <v>85</v>
      </c>
      <c r="CU45" s="44" t="s">
        <v>86</v>
      </c>
      <c r="CV45" s="45">
        <v>0</v>
      </c>
      <c r="CW45" s="45">
        <v>0</v>
      </c>
      <c r="CX45" s="45">
        <v>0</v>
      </c>
      <c r="CY45" s="45">
        <v>0</v>
      </c>
      <c r="CZ45" s="45">
        <v>0</v>
      </c>
      <c r="DA45" s="45">
        <v>0</v>
      </c>
      <c r="DB45" s="45">
        <v>0</v>
      </c>
      <c r="DC45" s="45">
        <v>0</v>
      </c>
      <c r="DD45" s="45">
        <v>0</v>
      </c>
      <c r="DE45" s="45">
        <v>0</v>
      </c>
      <c r="DF45" s="45">
        <v>0</v>
      </c>
      <c r="DG45" s="46">
        <v>0</v>
      </c>
      <c r="DH45" s="143"/>
      <c r="DI45" s="177">
        <v>0</v>
      </c>
      <c r="DJ45" s="128" t="s">
        <v>85</v>
      </c>
      <c r="DK45" s="178" t="s">
        <v>86</v>
      </c>
      <c r="DL45" s="45">
        <v>0</v>
      </c>
      <c r="DM45" s="45">
        <v>0</v>
      </c>
      <c r="DN45" s="45">
        <v>0</v>
      </c>
      <c r="DO45" s="45">
        <v>0</v>
      </c>
      <c r="DP45" s="45">
        <v>0</v>
      </c>
      <c r="DQ45" s="45">
        <v>0</v>
      </c>
      <c r="DR45" s="45">
        <v>0</v>
      </c>
      <c r="DS45" s="45">
        <v>0</v>
      </c>
      <c r="DT45" s="45">
        <v>0</v>
      </c>
      <c r="DU45" s="45">
        <v>0</v>
      </c>
      <c r="DV45" s="45">
        <v>0</v>
      </c>
      <c r="DW45" s="46">
        <v>0</v>
      </c>
      <c r="DX45" s="143"/>
      <c r="DY45" s="177">
        <v>0</v>
      </c>
      <c r="DZ45" s="128" t="s">
        <v>85</v>
      </c>
      <c r="EA45" s="178" t="s">
        <v>86</v>
      </c>
      <c r="EB45" s="45">
        <v>1195.3699999999999</v>
      </c>
      <c r="EC45" s="45">
        <v>155.60000000000002</v>
      </c>
      <c r="ED45" s="45">
        <v>187.33</v>
      </c>
      <c r="EE45" s="45">
        <v>1538.2999999999997</v>
      </c>
      <c r="EF45" s="45">
        <v>50.91</v>
      </c>
      <c r="EG45" s="45">
        <v>236.47999999999996</v>
      </c>
      <c r="EH45" s="45">
        <v>86.59</v>
      </c>
      <c r="EI45" s="45">
        <v>643.65000000000009</v>
      </c>
      <c r="EJ45" s="45">
        <v>29.48</v>
      </c>
      <c r="EK45" s="45">
        <v>0</v>
      </c>
      <c r="EL45" s="45">
        <v>238.13</v>
      </c>
      <c r="EM45" s="46">
        <v>2823.5399999999995</v>
      </c>
      <c r="EN45" s="143"/>
      <c r="EO45" s="177">
        <v>6744</v>
      </c>
      <c r="EP45" s="43"/>
      <c r="EQ45" s="43"/>
      <c r="ER45" s="176"/>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row>
    <row r="46" spans="1:253" ht="17.100000000000001" customHeight="1">
      <c r="A46" s="38"/>
      <c r="B46" s="754" t="s">
        <v>87</v>
      </c>
      <c r="C46" s="129" t="s">
        <v>88</v>
      </c>
      <c r="D46" s="48">
        <v>120.25</v>
      </c>
      <c r="E46" s="48">
        <v>27.63</v>
      </c>
      <c r="F46" s="48">
        <v>3.56</v>
      </c>
      <c r="G46" s="48">
        <v>151.44</v>
      </c>
      <c r="H46" s="48">
        <v>0.18</v>
      </c>
      <c r="I46" s="48">
        <v>16.71</v>
      </c>
      <c r="J46" s="48">
        <v>5.43</v>
      </c>
      <c r="K46" s="48">
        <v>41.34</v>
      </c>
      <c r="L46" s="48">
        <v>2.86</v>
      </c>
      <c r="M46" s="48">
        <v>0</v>
      </c>
      <c r="N46" s="48">
        <v>17.47</v>
      </c>
      <c r="O46" s="49">
        <v>235.43000000000004</v>
      </c>
      <c r="P46" s="143"/>
      <c r="Q46" s="180">
        <v>241.66000000000003</v>
      </c>
      <c r="R46" s="754" t="s">
        <v>87</v>
      </c>
      <c r="S46" s="181" t="s">
        <v>88</v>
      </c>
      <c r="T46" s="48">
        <v>959.14</v>
      </c>
      <c r="U46" s="48">
        <v>142.60000000000002</v>
      </c>
      <c r="V46" s="48">
        <v>149.22</v>
      </c>
      <c r="W46" s="48">
        <v>1250.96</v>
      </c>
      <c r="X46" s="48">
        <v>2.98</v>
      </c>
      <c r="Y46" s="48">
        <v>109.58</v>
      </c>
      <c r="Z46" s="48">
        <v>59.11</v>
      </c>
      <c r="AA46" s="48">
        <v>346.63</v>
      </c>
      <c r="AB46" s="48">
        <v>8.76</v>
      </c>
      <c r="AC46" s="48">
        <v>0</v>
      </c>
      <c r="AD46" s="48">
        <v>103.54999999999998</v>
      </c>
      <c r="AE46" s="49">
        <v>1881.5699999999997</v>
      </c>
      <c r="AF46" s="143"/>
      <c r="AG46" s="180">
        <v>2028.5499999999997</v>
      </c>
      <c r="AH46" s="754" t="s">
        <v>87</v>
      </c>
      <c r="AI46" s="181" t="s">
        <v>88</v>
      </c>
      <c r="AJ46" s="48">
        <v>71.760000000000005</v>
      </c>
      <c r="AK46" s="48">
        <v>10.14</v>
      </c>
      <c r="AL46" s="48">
        <v>58.58</v>
      </c>
      <c r="AM46" s="48">
        <v>140.48000000000002</v>
      </c>
      <c r="AN46" s="48">
        <v>1.02</v>
      </c>
      <c r="AO46" s="48">
        <v>13.66</v>
      </c>
      <c r="AP46" s="48">
        <v>5.42</v>
      </c>
      <c r="AQ46" s="48">
        <v>49.27</v>
      </c>
      <c r="AR46" s="48">
        <v>0.14000000000000001</v>
      </c>
      <c r="AS46" s="48">
        <v>0</v>
      </c>
      <c r="AT46" s="48">
        <v>13.47</v>
      </c>
      <c r="AU46" s="49">
        <v>223.46</v>
      </c>
      <c r="AV46" s="143"/>
      <c r="AW46" s="180">
        <v>256.79000000000002</v>
      </c>
      <c r="AX46" s="754" t="s">
        <v>87</v>
      </c>
      <c r="AY46" s="181" t="s">
        <v>88</v>
      </c>
      <c r="AZ46" s="48">
        <v>1151.1499999999999</v>
      </c>
      <c r="BA46" s="48">
        <v>180.37</v>
      </c>
      <c r="BB46" s="48">
        <v>211.36</v>
      </c>
      <c r="BC46" s="48">
        <v>1542.88</v>
      </c>
      <c r="BD46" s="48">
        <v>4.18</v>
      </c>
      <c r="BE46" s="48">
        <v>139.94999999999999</v>
      </c>
      <c r="BF46" s="48">
        <v>69.959999999999994</v>
      </c>
      <c r="BG46" s="48">
        <v>437.24</v>
      </c>
      <c r="BH46" s="48">
        <v>11.76</v>
      </c>
      <c r="BI46" s="48">
        <v>0</v>
      </c>
      <c r="BJ46" s="48">
        <v>134.49</v>
      </c>
      <c r="BK46" s="49">
        <v>2340.4600000000005</v>
      </c>
      <c r="BL46" s="143"/>
      <c r="BM46" s="180">
        <v>2527.0000000000005</v>
      </c>
      <c r="BN46" s="754" t="s">
        <v>87</v>
      </c>
      <c r="BO46" s="181" t="s">
        <v>88</v>
      </c>
      <c r="BP46" s="48">
        <v>308.61</v>
      </c>
      <c r="BQ46" s="48">
        <v>46.97</v>
      </c>
      <c r="BR46" s="48">
        <v>107.09</v>
      </c>
      <c r="BS46" s="48">
        <v>462.67000000000007</v>
      </c>
      <c r="BT46" s="48">
        <v>7.56</v>
      </c>
      <c r="BU46" s="48">
        <v>113.19</v>
      </c>
      <c r="BV46" s="48">
        <v>92.74</v>
      </c>
      <c r="BW46" s="48">
        <v>179.09</v>
      </c>
      <c r="BX46" s="48">
        <v>3.86</v>
      </c>
      <c r="BY46" s="48">
        <v>0</v>
      </c>
      <c r="BZ46" s="48">
        <v>174.96</v>
      </c>
      <c r="CA46" s="49">
        <v>1034.0700000000002</v>
      </c>
      <c r="CB46" s="143"/>
      <c r="CC46" s="180">
        <v>2024</v>
      </c>
      <c r="CD46" s="754" t="s">
        <v>87</v>
      </c>
      <c r="CE46" s="129" t="s">
        <v>88</v>
      </c>
      <c r="CF46" s="48">
        <v>0</v>
      </c>
      <c r="CG46" s="48">
        <v>0</v>
      </c>
      <c r="CH46" s="48">
        <v>0</v>
      </c>
      <c r="CI46" s="48">
        <v>0</v>
      </c>
      <c r="CJ46" s="48">
        <v>0</v>
      </c>
      <c r="CK46" s="48">
        <v>0</v>
      </c>
      <c r="CL46" s="48">
        <v>0</v>
      </c>
      <c r="CM46" s="48">
        <v>0</v>
      </c>
      <c r="CN46" s="48">
        <v>0</v>
      </c>
      <c r="CO46" s="48">
        <v>0</v>
      </c>
      <c r="CP46" s="48">
        <v>0</v>
      </c>
      <c r="CQ46" s="49">
        <v>0</v>
      </c>
      <c r="CR46" s="143"/>
      <c r="CS46" s="180">
        <v>0</v>
      </c>
      <c r="CT46" s="754" t="s">
        <v>87</v>
      </c>
      <c r="CU46" s="129" t="s">
        <v>88</v>
      </c>
      <c r="CV46" s="48">
        <v>0</v>
      </c>
      <c r="CW46" s="48">
        <v>0</v>
      </c>
      <c r="CX46" s="48">
        <v>0</v>
      </c>
      <c r="CY46" s="48">
        <v>0</v>
      </c>
      <c r="CZ46" s="48">
        <v>0</v>
      </c>
      <c r="DA46" s="48">
        <v>0</v>
      </c>
      <c r="DB46" s="48">
        <v>0</v>
      </c>
      <c r="DC46" s="48">
        <v>0</v>
      </c>
      <c r="DD46" s="48">
        <v>0</v>
      </c>
      <c r="DE46" s="48">
        <v>0</v>
      </c>
      <c r="DF46" s="48">
        <v>0</v>
      </c>
      <c r="DG46" s="49">
        <v>0</v>
      </c>
      <c r="DH46" s="143"/>
      <c r="DI46" s="180">
        <v>0</v>
      </c>
      <c r="DJ46" s="754" t="s">
        <v>87</v>
      </c>
      <c r="DK46" s="181" t="s">
        <v>88</v>
      </c>
      <c r="DL46" s="48">
        <v>0</v>
      </c>
      <c r="DM46" s="48">
        <v>0</v>
      </c>
      <c r="DN46" s="48">
        <v>0</v>
      </c>
      <c r="DO46" s="48">
        <v>0</v>
      </c>
      <c r="DP46" s="48">
        <v>0</v>
      </c>
      <c r="DQ46" s="48">
        <v>0</v>
      </c>
      <c r="DR46" s="48">
        <v>0</v>
      </c>
      <c r="DS46" s="48">
        <v>0</v>
      </c>
      <c r="DT46" s="48">
        <v>0</v>
      </c>
      <c r="DU46" s="48">
        <v>0</v>
      </c>
      <c r="DV46" s="48">
        <v>0</v>
      </c>
      <c r="DW46" s="49">
        <v>0</v>
      </c>
      <c r="DX46" s="143"/>
      <c r="DY46" s="180">
        <v>0</v>
      </c>
      <c r="DZ46" s="754" t="s">
        <v>87</v>
      </c>
      <c r="EA46" s="181" t="s">
        <v>88</v>
      </c>
      <c r="EB46" s="48">
        <v>1459.7599999999998</v>
      </c>
      <c r="EC46" s="48">
        <v>227.34</v>
      </c>
      <c r="ED46" s="48">
        <v>318.45000000000005</v>
      </c>
      <c r="EE46" s="48">
        <v>2005.5499999999997</v>
      </c>
      <c r="EF46" s="48">
        <v>11.739999999999998</v>
      </c>
      <c r="EG46" s="48">
        <v>253.14</v>
      </c>
      <c r="EH46" s="48">
        <v>162.69999999999999</v>
      </c>
      <c r="EI46" s="48">
        <v>616.33000000000004</v>
      </c>
      <c r="EJ46" s="48">
        <v>15.62</v>
      </c>
      <c r="EK46" s="48">
        <v>0</v>
      </c>
      <c r="EL46" s="48">
        <v>309.45000000000005</v>
      </c>
      <c r="EM46" s="49">
        <v>3374.5299999999997</v>
      </c>
      <c r="EN46" s="143"/>
      <c r="EO46" s="180">
        <v>4551</v>
      </c>
      <c r="EP46" s="43"/>
      <c r="EQ46" s="43"/>
      <c r="ER46" s="176"/>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c r="IR46" s="43"/>
      <c r="IS46" s="43"/>
    </row>
    <row r="47" spans="1:253" ht="17.100000000000001" customHeight="1">
      <c r="A47" s="38"/>
      <c r="B47" s="752"/>
      <c r="C47" s="129" t="s">
        <v>89</v>
      </c>
      <c r="D47" s="48">
        <v>0</v>
      </c>
      <c r="E47" s="48">
        <v>0</v>
      </c>
      <c r="F47" s="48">
        <v>0</v>
      </c>
      <c r="G47" s="48">
        <v>0</v>
      </c>
      <c r="H47" s="48">
        <v>0</v>
      </c>
      <c r="I47" s="48">
        <v>0</v>
      </c>
      <c r="J47" s="48">
        <v>0</v>
      </c>
      <c r="K47" s="48">
        <v>0</v>
      </c>
      <c r="L47" s="48">
        <v>0</v>
      </c>
      <c r="M47" s="48">
        <v>0</v>
      </c>
      <c r="N47" s="48">
        <v>0</v>
      </c>
      <c r="O47" s="49">
        <v>0</v>
      </c>
      <c r="P47" s="143"/>
      <c r="Q47" s="180">
        <v>0</v>
      </c>
      <c r="R47" s="752"/>
      <c r="S47" s="181" t="s">
        <v>89</v>
      </c>
      <c r="T47" s="48">
        <v>216.46</v>
      </c>
      <c r="U47" s="48">
        <v>18.559999999999999</v>
      </c>
      <c r="V47" s="48">
        <v>55.47</v>
      </c>
      <c r="W47" s="48">
        <v>290.49</v>
      </c>
      <c r="X47" s="48">
        <v>0.06</v>
      </c>
      <c r="Y47" s="48">
        <v>36.47</v>
      </c>
      <c r="Z47" s="48">
        <v>14.83</v>
      </c>
      <c r="AA47" s="48">
        <v>97.91</v>
      </c>
      <c r="AB47" s="48">
        <v>3.98</v>
      </c>
      <c r="AC47" s="48">
        <v>0</v>
      </c>
      <c r="AD47" s="48">
        <v>22.76</v>
      </c>
      <c r="AE47" s="49">
        <v>466.50000000000006</v>
      </c>
      <c r="AF47" s="143"/>
      <c r="AG47" s="180">
        <v>505.18000000000006</v>
      </c>
      <c r="AH47" s="752"/>
      <c r="AI47" s="181" t="s">
        <v>89</v>
      </c>
      <c r="AJ47" s="48">
        <v>13.17</v>
      </c>
      <c r="AK47" s="48">
        <v>6.62</v>
      </c>
      <c r="AL47" s="48">
        <v>11.52</v>
      </c>
      <c r="AM47" s="48">
        <v>31.31</v>
      </c>
      <c r="AN47" s="48">
        <v>0</v>
      </c>
      <c r="AO47" s="48">
        <v>6.62</v>
      </c>
      <c r="AP47" s="48">
        <v>1.38</v>
      </c>
      <c r="AQ47" s="48">
        <v>15.14</v>
      </c>
      <c r="AR47" s="48">
        <v>1.1499999999999999</v>
      </c>
      <c r="AS47" s="48">
        <v>0</v>
      </c>
      <c r="AT47" s="48">
        <v>4.82</v>
      </c>
      <c r="AU47" s="49">
        <v>60.42</v>
      </c>
      <c r="AV47" s="143"/>
      <c r="AW47" s="180">
        <v>63.82</v>
      </c>
      <c r="AX47" s="752"/>
      <c r="AY47" s="181" t="s">
        <v>89</v>
      </c>
      <c r="AZ47" s="48">
        <v>229.63</v>
      </c>
      <c r="BA47" s="48">
        <v>25.18</v>
      </c>
      <c r="BB47" s="48">
        <v>66.989999999999995</v>
      </c>
      <c r="BC47" s="48">
        <v>321.8</v>
      </c>
      <c r="BD47" s="48">
        <v>0.06</v>
      </c>
      <c r="BE47" s="48">
        <v>43.089999999999996</v>
      </c>
      <c r="BF47" s="48">
        <v>16.21</v>
      </c>
      <c r="BG47" s="48">
        <v>113.05</v>
      </c>
      <c r="BH47" s="48">
        <v>5.13</v>
      </c>
      <c r="BI47" s="48">
        <v>0</v>
      </c>
      <c r="BJ47" s="48">
        <v>27.58</v>
      </c>
      <c r="BK47" s="49">
        <v>526.91999999999996</v>
      </c>
      <c r="BL47" s="143"/>
      <c r="BM47" s="180">
        <v>569</v>
      </c>
      <c r="BN47" s="752"/>
      <c r="BO47" s="181" t="s">
        <v>89</v>
      </c>
      <c r="BP47" s="48">
        <v>133.69</v>
      </c>
      <c r="BQ47" s="48">
        <v>16.079999999999998</v>
      </c>
      <c r="BR47" s="48">
        <v>28.17</v>
      </c>
      <c r="BS47" s="48">
        <v>177.94</v>
      </c>
      <c r="BT47" s="48">
        <v>2.88</v>
      </c>
      <c r="BU47" s="48">
        <v>83.16</v>
      </c>
      <c r="BV47" s="48">
        <v>19.059999999999999</v>
      </c>
      <c r="BW47" s="48">
        <v>74.5</v>
      </c>
      <c r="BX47" s="48">
        <v>11.22</v>
      </c>
      <c r="BY47" s="48">
        <v>0</v>
      </c>
      <c r="BZ47" s="48">
        <v>36.06</v>
      </c>
      <c r="CA47" s="49">
        <v>404.82000000000005</v>
      </c>
      <c r="CB47" s="143"/>
      <c r="CC47" s="180">
        <v>910</v>
      </c>
      <c r="CD47" s="752"/>
      <c r="CE47" s="129" t="s">
        <v>89</v>
      </c>
      <c r="CF47" s="48">
        <v>0</v>
      </c>
      <c r="CG47" s="48">
        <v>0</v>
      </c>
      <c r="CH47" s="48">
        <v>0</v>
      </c>
      <c r="CI47" s="48">
        <v>0</v>
      </c>
      <c r="CJ47" s="48">
        <v>0</v>
      </c>
      <c r="CK47" s="48">
        <v>0</v>
      </c>
      <c r="CL47" s="48">
        <v>0</v>
      </c>
      <c r="CM47" s="48">
        <v>0</v>
      </c>
      <c r="CN47" s="48">
        <v>0</v>
      </c>
      <c r="CO47" s="48">
        <v>0</v>
      </c>
      <c r="CP47" s="48">
        <v>0</v>
      </c>
      <c r="CQ47" s="49">
        <v>0</v>
      </c>
      <c r="CR47" s="143"/>
      <c r="CS47" s="180">
        <v>0</v>
      </c>
      <c r="CT47" s="752"/>
      <c r="CU47" s="129" t="s">
        <v>89</v>
      </c>
      <c r="CV47" s="48">
        <v>0</v>
      </c>
      <c r="CW47" s="48">
        <v>0</v>
      </c>
      <c r="CX47" s="48">
        <v>0</v>
      </c>
      <c r="CY47" s="48">
        <v>0</v>
      </c>
      <c r="CZ47" s="48">
        <v>0</v>
      </c>
      <c r="DA47" s="48">
        <v>0</v>
      </c>
      <c r="DB47" s="48">
        <v>0</v>
      </c>
      <c r="DC47" s="48">
        <v>0</v>
      </c>
      <c r="DD47" s="48">
        <v>0</v>
      </c>
      <c r="DE47" s="48">
        <v>0</v>
      </c>
      <c r="DF47" s="48">
        <v>0</v>
      </c>
      <c r="DG47" s="49">
        <v>0</v>
      </c>
      <c r="DH47" s="143"/>
      <c r="DI47" s="180">
        <v>0</v>
      </c>
      <c r="DJ47" s="752"/>
      <c r="DK47" s="181" t="s">
        <v>89</v>
      </c>
      <c r="DL47" s="48">
        <v>0</v>
      </c>
      <c r="DM47" s="48">
        <v>0</v>
      </c>
      <c r="DN47" s="48">
        <v>0</v>
      </c>
      <c r="DO47" s="48">
        <v>0</v>
      </c>
      <c r="DP47" s="48">
        <v>0</v>
      </c>
      <c r="DQ47" s="48">
        <v>0</v>
      </c>
      <c r="DR47" s="48">
        <v>0</v>
      </c>
      <c r="DS47" s="48">
        <v>0</v>
      </c>
      <c r="DT47" s="48">
        <v>0</v>
      </c>
      <c r="DU47" s="48">
        <v>0</v>
      </c>
      <c r="DV47" s="48">
        <v>0</v>
      </c>
      <c r="DW47" s="49">
        <v>0</v>
      </c>
      <c r="DX47" s="143"/>
      <c r="DY47" s="180">
        <v>0</v>
      </c>
      <c r="DZ47" s="752"/>
      <c r="EA47" s="181" t="s">
        <v>89</v>
      </c>
      <c r="EB47" s="48">
        <v>363.32</v>
      </c>
      <c r="EC47" s="48">
        <v>41.26</v>
      </c>
      <c r="ED47" s="48">
        <v>95.16</v>
      </c>
      <c r="EE47" s="48">
        <v>499.74</v>
      </c>
      <c r="EF47" s="48">
        <v>2.94</v>
      </c>
      <c r="EG47" s="48">
        <v>126.25</v>
      </c>
      <c r="EH47" s="48">
        <v>35.269999999999996</v>
      </c>
      <c r="EI47" s="48">
        <v>187.55</v>
      </c>
      <c r="EJ47" s="48">
        <v>16.350000000000001</v>
      </c>
      <c r="EK47" s="48">
        <v>0</v>
      </c>
      <c r="EL47" s="48">
        <v>63.64</v>
      </c>
      <c r="EM47" s="49">
        <v>931.74</v>
      </c>
      <c r="EN47" s="143"/>
      <c r="EO47" s="180">
        <v>1479</v>
      </c>
      <c r="EP47" s="43"/>
      <c r="EQ47" s="43"/>
      <c r="ER47" s="176"/>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c r="IR47" s="43"/>
      <c r="IS47" s="43"/>
    </row>
    <row r="48" spans="1:253" ht="17.100000000000001" customHeight="1">
      <c r="A48" s="38"/>
      <c r="B48" s="753"/>
      <c r="C48" s="44" t="s">
        <v>46</v>
      </c>
      <c r="D48" s="45">
        <f t="shared" ref="D48:Q48" si="105">SUM(D46:D47)</f>
        <v>120.25</v>
      </c>
      <c r="E48" s="45">
        <f t="shared" si="105"/>
        <v>27.63</v>
      </c>
      <c r="F48" s="45">
        <f t="shared" si="105"/>
        <v>3.56</v>
      </c>
      <c r="G48" s="45">
        <f t="shared" si="105"/>
        <v>151.44</v>
      </c>
      <c r="H48" s="45">
        <f t="shared" si="105"/>
        <v>0.18</v>
      </c>
      <c r="I48" s="45">
        <f t="shared" si="105"/>
        <v>16.71</v>
      </c>
      <c r="J48" s="45">
        <f t="shared" si="105"/>
        <v>5.43</v>
      </c>
      <c r="K48" s="45">
        <f t="shared" si="105"/>
        <v>41.34</v>
      </c>
      <c r="L48" s="45">
        <f t="shared" si="105"/>
        <v>2.86</v>
      </c>
      <c r="M48" s="45">
        <f t="shared" si="105"/>
        <v>0</v>
      </c>
      <c r="N48" s="45">
        <f t="shared" si="105"/>
        <v>17.47</v>
      </c>
      <c r="O48" s="46">
        <f t="shared" si="105"/>
        <v>235.43000000000004</v>
      </c>
      <c r="P48" s="143"/>
      <c r="Q48" s="177">
        <f t="shared" si="105"/>
        <v>241.66000000000003</v>
      </c>
      <c r="R48" s="753"/>
      <c r="S48" s="178" t="s">
        <v>46</v>
      </c>
      <c r="T48" s="45">
        <f t="shared" ref="T48:AE48" si="106">SUM(T46:T47)</f>
        <v>1175.5999999999999</v>
      </c>
      <c r="U48" s="45">
        <f t="shared" si="106"/>
        <v>161.16000000000003</v>
      </c>
      <c r="V48" s="45">
        <f t="shared" si="106"/>
        <v>204.69</v>
      </c>
      <c r="W48" s="45">
        <f t="shared" si="106"/>
        <v>1541.45</v>
      </c>
      <c r="X48" s="45">
        <f t="shared" si="106"/>
        <v>3.04</v>
      </c>
      <c r="Y48" s="45">
        <f t="shared" si="106"/>
        <v>146.05000000000001</v>
      </c>
      <c r="Z48" s="45">
        <f t="shared" si="106"/>
        <v>73.94</v>
      </c>
      <c r="AA48" s="45">
        <f t="shared" si="106"/>
        <v>444.53999999999996</v>
      </c>
      <c r="AB48" s="45">
        <f t="shared" si="106"/>
        <v>12.74</v>
      </c>
      <c r="AC48" s="45">
        <f t="shared" si="106"/>
        <v>0</v>
      </c>
      <c r="AD48" s="45">
        <f t="shared" si="106"/>
        <v>126.30999999999999</v>
      </c>
      <c r="AE48" s="46">
        <f t="shared" si="106"/>
        <v>2348.0699999999997</v>
      </c>
      <c r="AF48" s="143"/>
      <c r="AG48" s="177">
        <f t="shared" ref="AG48" si="107">SUM(AG46:AG47)</f>
        <v>2533.7299999999996</v>
      </c>
      <c r="AH48" s="753"/>
      <c r="AI48" s="178" t="s">
        <v>46</v>
      </c>
      <c r="AJ48" s="45">
        <f t="shared" ref="AJ48:AU48" si="108">SUM(AJ46:AJ47)</f>
        <v>84.93</v>
      </c>
      <c r="AK48" s="45">
        <f t="shared" si="108"/>
        <v>16.760000000000002</v>
      </c>
      <c r="AL48" s="45">
        <f t="shared" si="108"/>
        <v>70.099999999999994</v>
      </c>
      <c r="AM48" s="45">
        <f t="shared" si="108"/>
        <v>171.79000000000002</v>
      </c>
      <c r="AN48" s="45">
        <f t="shared" si="108"/>
        <v>1.02</v>
      </c>
      <c r="AO48" s="45">
        <f t="shared" si="108"/>
        <v>20.28</v>
      </c>
      <c r="AP48" s="45">
        <f t="shared" si="108"/>
        <v>6.8</v>
      </c>
      <c r="AQ48" s="45">
        <f t="shared" si="108"/>
        <v>64.41</v>
      </c>
      <c r="AR48" s="45">
        <f t="shared" si="108"/>
        <v>1.29</v>
      </c>
      <c r="AS48" s="45">
        <f t="shared" si="108"/>
        <v>0</v>
      </c>
      <c r="AT48" s="45">
        <f t="shared" si="108"/>
        <v>18.29</v>
      </c>
      <c r="AU48" s="46">
        <f t="shared" si="108"/>
        <v>283.88</v>
      </c>
      <c r="AV48" s="143"/>
      <c r="AW48" s="177">
        <f t="shared" ref="AW48" si="109">SUM(AW46:AW47)</f>
        <v>320.61</v>
      </c>
      <c r="AX48" s="753"/>
      <c r="AY48" s="178" t="s">
        <v>46</v>
      </c>
      <c r="AZ48" s="45">
        <f t="shared" ref="AZ48:BK48" si="110">SUM(AZ46:AZ47)</f>
        <v>1380.7799999999997</v>
      </c>
      <c r="BA48" s="45">
        <f t="shared" si="110"/>
        <v>205.55</v>
      </c>
      <c r="BB48" s="45">
        <f t="shared" si="110"/>
        <v>278.35000000000002</v>
      </c>
      <c r="BC48" s="45">
        <f t="shared" si="110"/>
        <v>1864.68</v>
      </c>
      <c r="BD48" s="45">
        <f t="shared" si="110"/>
        <v>4.2399999999999993</v>
      </c>
      <c r="BE48" s="45">
        <f t="shared" si="110"/>
        <v>183.04</v>
      </c>
      <c r="BF48" s="45">
        <f t="shared" si="110"/>
        <v>86.169999999999987</v>
      </c>
      <c r="BG48" s="45">
        <f t="shared" si="110"/>
        <v>550.29</v>
      </c>
      <c r="BH48" s="45">
        <f t="shared" si="110"/>
        <v>16.89</v>
      </c>
      <c r="BI48" s="45">
        <f t="shared" si="110"/>
        <v>0</v>
      </c>
      <c r="BJ48" s="45">
        <f t="shared" si="110"/>
        <v>162.07</v>
      </c>
      <c r="BK48" s="46">
        <f t="shared" si="110"/>
        <v>2867.3800000000006</v>
      </c>
      <c r="BL48" s="143"/>
      <c r="BM48" s="177">
        <f t="shared" ref="BM48" si="111">SUM(BM46:BM47)</f>
        <v>3096.0000000000005</v>
      </c>
      <c r="BN48" s="753"/>
      <c r="BO48" s="178" t="s">
        <v>46</v>
      </c>
      <c r="BP48" s="45">
        <f t="shared" ref="BP48:CA48" si="112">SUM(BP46:BP47)</f>
        <v>442.3</v>
      </c>
      <c r="BQ48" s="45">
        <f t="shared" si="112"/>
        <v>63.05</v>
      </c>
      <c r="BR48" s="45">
        <f t="shared" si="112"/>
        <v>135.26</v>
      </c>
      <c r="BS48" s="45">
        <f t="shared" si="112"/>
        <v>640.61000000000013</v>
      </c>
      <c r="BT48" s="45">
        <f t="shared" si="112"/>
        <v>10.44</v>
      </c>
      <c r="BU48" s="45">
        <f t="shared" si="112"/>
        <v>196.35</v>
      </c>
      <c r="BV48" s="45">
        <f t="shared" si="112"/>
        <v>111.8</v>
      </c>
      <c r="BW48" s="45">
        <f t="shared" si="112"/>
        <v>253.59</v>
      </c>
      <c r="BX48" s="45">
        <f t="shared" si="112"/>
        <v>15.08</v>
      </c>
      <c r="BY48" s="45">
        <f t="shared" si="112"/>
        <v>0</v>
      </c>
      <c r="BZ48" s="45">
        <f t="shared" si="112"/>
        <v>211.02</v>
      </c>
      <c r="CA48" s="46">
        <f t="shared" si="112"/>
        <v>1438.8900000000003</v>
      </c>
      <c r="CB48" s="143"/>
      <c r="CC48" s="177">
        <f t="shared" ref="CC48" si="113">SUM(CC46:CC47)</f>
        <v>2934</v>
      </c>
      <c r="CD48" s="753"/>
      <c r="CE48" s="44" t="s">
        <v>46</v>
      </c>
      <c r="CF48" s="45">
        <f t="shared" ref="CF48:CQ48" si="114">SUM(CF46:CF47)</f>
        <v>0</v>
      </c>
      <c r="CG48" s="45">
        <f t="shared" si="114"/>
        <v>0</v>
      </c>
      <c r="CH48" s="45">
        <f t="shared" si="114"/>
        <v>0</v>
      </c>
      <c r="CI48" s="45">
        <f t="shared" si="114"/>
        <v>0</v>
      </c>
      <c r="CJ48" s="45">
        <f t="shared" si="114"/>
        <v>0</v>
      </c>
      <c r="CK48" s="45">
        <f t="shared" si="114"/>
        <v>0</v>
      </c>
      <c r="CL48" s="45">
        <f t="shared" si="114"/>
        <v>0</v>
      </c>
      <c r="CM48" s="45">
        <f t="shared" si="114"/>
        <v>0</v>
      </c>
      <c r="CN48" s="45">
        <f t="shared" si="114"/>
        <v>0</v>
      </c>
      <c r="CO48" s="45">
        <f t="shared" si="114"/>
        <v>0</v>
      </c>
      <c r="CP48" s="45">
        <f t="shared" si="114"/>
        <v>0</v>
      </c>
      <c r="CQ48" s="46">
        <f t="shared" si="114"/>
        <v>0</v>
      </c>
      <c r="CR48" s="143"/>
      <c r="CS48" s="177">
        <f t="shared" ref="CS48" si="115">SUM(CS46:CS47)</f>
        <v>0</v>
      </c>
      <c r="CT48" s="753"/>
      <c r="CU48" s="44" t="s">
        <v>46</v>
      </c>
      <c r="CV48" s="45">
        <f t="shared" ref="CV48:DG48" si="116">SUM(CV46:CV47)</f>
        <v>0</v>
      </c>
      <c r="CW48" s="45">
        <f t="shared" si="116"/>
        <v>0</v>
      </c>
      <c r="CX48" s="45">
        <f t="shared" si="116"/>
        <v>0</v>
      </c>
      <c r="CY48" s="45">
        <f t="shared" si="116"/>
        <v>0</v>
      </c>
      <c r="CZ48" s="45">
        <f t="shared" si="116"/>
        <v>0</v>
      </c>
      <c r="DA48" s="45">
        <f t="shared" si="116"/>
        <v>0</v>
      </c>
      <c r="DB48" s="45">
        <f t="shared" si="116"/>
        <v>0</v>
      </c>
      <c r="DC48" s="45">
        <f t="shared" si="116"/>
        <v>0</v>
      </c>
      <c r="DD48" s="45">
        <f t="shared" si="116"/>
        <v>0</v>
      </c>
      <c r="DE48" s="45">
        <f t="shared" si="116"/>
        <v>0</v>
      </c>
      <c r="DF48" s="45">
        <f t="shared" si="116"/>
        <v>0</v>
      </c>
      <c r="DG48" s="46">
        <f t="shared" si="116"/>
        <v>0</v>
      </c>
      <c r="DH48" s="143"/>
      <c r="DI48" s="177">
        <f t="shared" ref="DI48" si="117">SUM(DI46:DI47)</f>
        <v>0</v>
      </c>
      <c r="DJ48" s="753"/>
      <c r="DK48" s="178" t="s">
        <v>46</v>
      </c>
      <c r="DL48" s="45">
        <f t="shared" ref="DL48:DW48" si="118">SUM(DL46:DL47)</f>
        <v>0</v>
      </c>
      <c r="DM48" s="45">
        <f t="shared" si="118"/>
        <v>0</v>
      </c>
      <c r="DN48" s="45">
        <f t="shared" si="118"/>
        <v>0</v>
      </c>
      <c r="DO48" s="45">
        <f t="shared" si="118"/>
        <v>0</v>
      </c>
      <c r="DP48" s="45">
        <f t="shared" si="118"/>
        <v>0</v>
      </c>
      <c r="DQ48" s="45">
        <f t="shared" si="118"/>
        <v>0</v>
      </c>
      <c r="DR48" s="45">
        <f t="shared" si="118"/>
        <v>0</v>
      </c>
      <c r="DS48" s="45">
        <f t="shared" si="118"/>
        <v>0</v>
      </c>
      <c r="DT48" s="45">
        <f t="shared" si="118"/>
        <v>0</v>
      </c>
      <c r="DU48" s="45">
        <f t="shared" si="118"/>
        <v>0</v>
      </c>
      <c r="DV48" s="45">
        <f t="shared" si="118"/>
        <v>0</v>
      </c>
      <c r="DW48" s="46">
        <f t="shared" si="118"/>
        <v>0</v>
      </c>
      <c r="DX48" s="143"/>
      <c r="DY48" s="177">
        <f t="shared" ref="DY48" si="119">SUM(DY46:DY47)</f>
        <v>0</v>
      </c>
      <c r="DZ48" s="753"/>
      <c r="EA48" s="178" t="s">
        <v>46</v>
      </c>
      <c r="EB48" s="45">
        <f t="shared" ref="EB48:EM48" si="120">SUM(EB46:EB47)</f>
        <v>1823.0799999999997</v>
      </c>
      <c r="EC48" s="45">
        <f t="shared" si="120"/>
        <v>268.60000000000002</v>
      </c>
      <c r="ED48" s="45">
        <f t="shared" si="120"/>
        <v>413.61</v>
      </c>
      <c r="EE48" s="45">
        <f t="shared" si="120"/>
        <v>2505.29</v>
      </c>
      <c r="EF48" s="45">
        <f t="shared" si="120"/>
        <v>14.679999999999998</v>
      </c>
      <c r="EG48" s="45">
        <f t="shared" si="120"/>
        <v>379.39</v>
      </c>
      <c r="EH48" s="45">
        <f t="shared" si="120"/>
        <v>197.96999999999997</v>
      </c>
      <c r="EI48" s="45">
        <f t="shared" si="120"/>
        <v>803.88000000000011</v>
      </c>
      <c r="EJ48" s="45">
        <f t="shared" si="120"/>
        <v>31.97</v>
      </c>
      <c r="EK48" s="45">
        <f t="shared" si="120"/>
        <v>0</v>
      </c>
      <c r="EL48" s="45">
        <f t="shared" si="120"/>
        <v>373.09000000000003</v>
      </c>
      <c r="EM48" s="46">
        <f t="shared" si="120"/>
        <v>4306.2699999999995</v>
      </c>
      <c r="EN48" s="143"/>
      <c r="EO48" s="177">
        <f t="shared" ref="EO48" si="121">SUM(EO46:EO47)</f>
        <v>6030</v>
      </c>
      <c r="EP48" s="43"/>
      <c r="EQ48" s="43"/>
      <c r="ER48" s="176"/>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row>
    <row r="49" spans="1:253" ht="17.100000000000001" customHeight="1">
      <c r="A49" s="38"/>
      <c r="B49" s="78" t="s">
        <v>90</v>
      </c>
      <c r="C49" s="44" t="s">
        <v>91</v>
      </c>
      <c r="D49" s="45">
        <v>157.37</v>
      </c>
      <c r="E49" s="45">
        <v>23</v>
      </c>
      <c r="F49" s="45">
        <v>4.0599999999999996</v>
      </c>
      <c r="G49" s="45">
        <v>184.43</v>
      </c>
      <c r="H49" s="45">
        <v>0</v>
      </c>
      <c r="I49" s="45">
        <v>19.45</v>
      </c>
      <c r="J49" s="45">
        <v>9.14</v>
      </c>
      <c r="K49" s="45">
        <v>49.83</v>
      </c>
      <c r="L49" s="45">
        <v>3.13</v>
      </c>
      <c r="M49" s="45">
        <v>0</v>
      </c>
      <c r="N49" s="45">
        <v>22.91</v>
      </c>
      <c r="O49" s="46">
        <v>288.88999999999993</v>
      </c>
      <c r="P49" s="157"/>
      <c r="Q49" s="177">
        <v>305.99999999999994</v>
      </c>
      <c r="R49" s="78" t="s">
        <v>90</v>
      </c>
      <c r="S49" s="178" t="s">
        <v>91</v>
      </c>
      <c r="T49" s="45">
        <v>507.28000000000003</v>
      </c>
      <c r="U49" s="45">
        <v>67.59</v>
      </c>
      <c r="V49" s="45">
        <v>32.840000000000003</v>
      </c>
      <c r="W49" s="45">
        <v>607.71</v>
      </c>
      <c r="X49" s="45">
        <v>0.15</v>
      </c>
      <c r="Y49" s="45">
        <v>55.82</v>
      </c>
      <c r="Z49" s="45">
        <v>22.18</v>
      </c>
      <c r="AA49" s="45">
        <v>170.52</v>
      </c>
      <c r="AB49" s="45">
        <v>7.02</v>
      </c>
      <c r="AC49" s="45">
        <v>0</v>
      </c>
      <c r="AD49" s="45">
        <v>59.25</v>
      </c>
      <c r="AE49" s="46">
        <v>922.65</v>
      </c>
      <c r="AF49" s="157"/>
      <c r="AG49" s="177">
        <v>995</v>
      </c>
      <c r="AH49" s="78" t="s">
        <v>90</v>
      </c>
      <c r="AI49" s="178" t="s">
        <v>91</v>
      </c>
      <c r="AJ49" s="45">
        <v>58.72</v>
      </c>
      <c r="AK49" s="45">
        <v>9.3699999999999992</v>
      </c>
      <c r="AL49" s="45">
        <v>124.94</v>
      </c>
      <c r="AM49" s="45">
        <v>193.03</v>
      </c>
      <c r="AN49" s="45">
        <v>0.51</v>
      </c>
      <c r="AO49" s="45">
        <v>5.98</v>
      </c>
      <c r="AP49" s="45">
        <v>3.1</v>
      </c>
      <c r="AQ49" s="45">
        <v>38.43</v>
      </c>
      <c r="AR49" s="45">
        <v>0.66</v>
      </c>
      <c r="AS49" s="45">
        <v>0</v>
      </c>
      <c r="AT49" s="45">
        <v>11.059999999999999</v>
      </c>
      <c r="AU49" s="46">
        <v>252.76999999999998</v>
      </c>
      <c r="AV49" s="157"/>
      <c r="AW49" s="177">
        <v>267</v>
      </c>
      <c r="AX49" s="78" t="s">
        <v>90</v>
      </c>
      <c r="AY49" s="178" t="s">
        <v>91</v>
      </c>
      <c r="AZ49" s="45">
        <v>723.37000000000012</v>
      </c>
      <c r="BA49" s="45">
        <v>99.960000000000008</v>
      </c>
      <c r="BB49" s="45">
        <v>161.84</v>
      </c>
      <c r="BC49" s="45">
        <v>985.17000000000019</v>
      </c>
      <c r="BD49" s="45">
        <v>0.66</v>
      </c>
      <c r="BE49" s="45">
        <v>81.25</v>
      </c>
      <c r="BF49" s="45">
        <v>34.42</v>
      </c>
      <c r="BG49" s="45">
        <v>258.78000000000003</v>
      </c>
      <c r="BH49" s="45">
        <v>10.809999999999999</v>
      </c>
      <c r="BI49" s="45">
        <v>0</v>
      </c>
      <c r="BJ49" s="45">
        <v>93.22</v>
      </c>
      <c r="BK49" s="46">
        <v>1464.3100000000002</v>
      </c>
      <c r="BL49" s="157"/>
      <c r="BM49" s="177">
        <v>1568.0000000000002</v>
      </c>
      <c r="BN49" s="78" t="s">
        <v>90</v>
      </c>
      <c r="BO49" s="178" t="s">
        <v>91</v>
      </c>
      <c r="BP49" s="45">
        <v>260.99</v>
      </c>
      <c r="BQ49" s="45">
        <v>75.02</v>
      </c>
      <c r="BR49" s="45">
        <v>170.57</v>
      </c>
      <c r="BS49" s="45">
        <v>506.58</v>
      </c>
      <c r="BT49" s="45">
        <v>6.07</v>
      </c>
      <c r="BU49" s="45">
        <v>125.3</v>
      </c>
      <c r="BV49" s="45">
        <v>67.099999999999994</v>
      </c>
      <c r="BW49" s="45">
        <v>226.84</v>
      </c>
      <c r="BX49" s="45">
        <v>7.54</v>
      </c>
      <c r="BY49" s="45">
        <v>47.87</v>
      </c>
      <c r="BZ49" s="45">
        <v>278.8</v>
      </c>
      <c r="CA49" s="46">
        <v>1266.0999999999999</v>
      </c>
      <c r="CB49" s="157"/>
      <c r="CC49" s="177">
        <v>2901</v>
      </c>
      <c r="CD49" s="78" t="s">
        <v>90</v>
      </c>
      <c r="CE49" s="44" t="s">
        <v>91</v>
      </c>
      <c r="CF49" s="45">
        <v>0</v>
      </c>
      <c r="CG49" s="45">
        <v>0</v>
      </c>
      <c r="CH49" s="45">
        <v>0</v>
      </c>
      <c r="CI49" s="45">
        <v>0</v>
      </c>
      <c r="CJ49" s="45">
        <v>0</v>
      </c>
      <c r="CK49" s="45">
        <v>0</v>
      </c>
      <c r="CL49" s="45">
        <v>0</v>
      </c>
      <c r="CM49" s="45">
        <v>0</v>
      </c>
      <c r="CN49" s="45">
        <v>0</v>
      </c>
      <c r="CO49" s="45">
        <v>0</v>
      </c>
      <c r="CP49" s="45">
        <v>0</v>
      </c>
      <c r="CQ49" s="46">
        <v>0</v>
      </c>
      <c r="CR49" s="157"/>
      <c r="CS49" s="177">
        <v>0</v>
      </c>
      <c r="CT49" s="78" t="s">
        <v>90</v>
      </c>
      <c r="CU49" s="44" t="s">
        <v>91</v>
      </c>
      <c r="CV49" s="45">
        <v>0</v>
      </c>
      <c r="CW49" s="45">
        <v>0</v>
      </c>
      <c r="CX49" s="45">
        <v>0</v>
      </c>
      <c r="CY49" s="45">
        <v>0</v>
      </c>
      <c r="CZ49" s="45">
        <v>0</v>
      </c>
      <c r="DA49" s="45">
        <v>0</v>
      </c>
      <c r="DB49" s="45">
        <v>0</v>
      </c>
      <c r="DC49" s="45">
        <v>0</v>
      </c>
      <c r="DD49" s="45">
        <v>0</v>
      </c>
      <c r="DE49" s="45">
        <v>0</v>
      </c>
      <c r="DF49" s="45">
        <v>0</v>
      </c>
      <c r="DG49" s="46">
        <v>0</v>
      </c>
      <c r="DH49" s="157"/>
      <c r="DI49" s="177">
        <v>0</v>
      </c>
      <c r="DJ49" s="78" t="s">
        <v>90</v>
      </c>
      <c r="DK49" s="178" t="s">
        <v>91</v>
      </c>
      <c r="DL49" s="45">
        <v>0</v>
      </c>
      <c r="DM49" s="45">
        <v>0</v>
      </c>
      <c r="DN49" s="45">
        <v>0</v>
      </c>
      <c r="DO49" s="45">
        <v>0</v>
      </c>
      <c r="DP49" s="45">
        <v>0</v>
      </c>
      <c r="DQ49" s="45">
        <v>0</v>
      </c>
      <c r="DR49" s="45">
        <v>0</v>
      </c>
      <c r="DS49" s="45">
        <v>0</v>
      </c>
      <c r="DT49" s="45">
        <v>0</v>
      </c>
      <c r="DU49" s="45">
        <v>0</v>
      </c>
      <c r="DV49" s="45">
        <v>0</v>
      </c>
      <c r="DW49" s="46">
        <v>0</v>
      </c>
      <c r="DX49" s="157"/>
      <c r="DY49" s="177">
        <v>0</v>
      </c>
      <c r="DZ49" s="78" t="s">
        <v>90</v>
      </c>
      <c r="EA49" s="178" t="s">
        <v>91</v>
      </c>
      <c r="EB49" s="45">
        <v>984.36000000000013</v>
      </c>
      <c r="EC49" s="45">
        <v>174.98000000000002</v>
      </c>
      <c r="ED49" s="45">
        <v>332.40999999999997</v>
      </c>
      <c r="EE49" s="45">
        <v>1491.75</v>
      </c>
      <c r="EF49" s="45">
        <v>6.73</v>
      </c>
      <c r="EG49" s="45">
        <v>206.55</v>
      </c>
      <c r="EH49" s="45">
        <v>101.52</v>
      </c>
      <c r="EI49" s="45">
        <v>485.62</v>
      </c>
      <c r="EJ49" s="45">
        <v>18.349999999999998</v>
      </c>
      <c r="EK49" s="45">
        <v>47.87</v>
      </c>
      <c r="EL49" s="45">
        <v>372.02</v>
      </c>
      <c r="EM49" s="46">
        <v>2730.41</v>
      </c>
      <c r="EN49" s="157"/>
      <c r="EO49" s="177">
        <v>4469</v>
      </c>
      <c r="EP49" s="43"/>
      <c r="EQ49" s="43"/>
      <c r="ER49" s="176"/>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c r="IM49" s="43"/>
      <c r="IN49" s="43"/>
      <c r="IO49" s="43"/>
      <c r="IP49" s="43"/>
      <c r="IQ49" s="43"/>
      <c r="IR49" s="43"/>
      <c r="IS49" s="43"/>
    </row>
    <row r="50" spans="1:253" ht="17.100000000000001" customHeight="1">
      <c r="A50" s="102"/>
      <c r="B50" s="78" t="s">
        <v>92</v>
      </c>
      <c r="C50" s="44" t="s">
        <v>93</v>
      </c>
      <c r="D50" s="45">
        <v>80.41</v>
      </c>
      <c r="E50" s="45">
        <v>11.39</v>
      </c>
      <c r="F50" s="45">
        <v>1.3</v>
      </c>
      <c r="G50" s="45">
        <v>93.1</v>
      </c>
      <c r="H50" s="45">
        <v>0</v>
      </c>
      <c r="I50" s="45">
        <v>12.42</v>
      </c>
      <c r="J50" s="45">
        <v>3.26</v>
      </c>
      <c r="K50" s="45">
        <v>23.86</v>
      </c>
      <c r="L50" s="45">
        <v>2.58</v>
      </c>
      <c r="M50" s="45">
        <v>0</v>
      </c>
      <c r="N50" s="45">
        <v>10.1</v>
      </c>
      <c r="O50" s="46">
        <v>145.32</v>
      </c>
      <c r="P50" s="143"/>
      <c r="Q50" s="177">
        <v>145.6</v>
      </c>
      <c r="R50" s="78" t="s">
        <v>92</v>
      </c>
      <c r="S50" s="178" t="s">
        <v>93</v>
      </c>
      <c r="T50" s="45">
        <v>293.57</v>
      </c>
      <c r="U50" s="45">
        <v>37.729999999999997</v>
      </c>
      <c r="V50" s="45">
        <v>32.700000000000003</v>
      </c>
      <c r="W50" s="45">
        <v>364</v>
      </c>
      <c r="X50" s="45">
        <v>2.36</v>
      </c>
      <c r="Y50" s="45">
        <v>28.61</v>
      </c>
      <c r="Z50" s="45">
        <v>8.83</v>
      </c>
      <c r="AA50" s="45">
        <v>121.48</v>
      </c>
      <c r="AB50" s="45">
        <v>2.37</v>
      </c>
      <c r="AC50" s="45">
        <v>0</v>
      </c>
      <c r="AD50" s="45">
        <v>28.43</v>
      </c>
      <c r="AE50" s="46">
        <v>556.08000000000004</v>
      </c>
      <c r="AF50" s="143"/>
      <c r="AG50" s="177">
        <v>595.40000000000009</v>
      </c>
      <c r="AH50" s="78" t="s">
        <v>92</v>
      </c>
      <c r="AI50" s="178" t="s">
        <v>93</v>
      </c>
      <c r="AJ50" s="45">
        <v>5.83</v>
      </c>
      <c r="AK50" s="45">
        <v>2.15</v>
      </c>
      <c r="AL50" s="45">
        <v>42.26</v>
      </c>
      <c r="AM50" s="45">
        <v>50.239999999999995</v>
      </c>
      <c r="AN50" s="45">
        <v>0</v>
      </c>
      <c r="AO50" s="45">
        <v>6.08</v>
      </c>
      <c r="AP50" s="45">
        <v>4.59</v>
      </c>
      <c r="AQ50" s="45">
        <v>15.57</v>
      </c>
      <c r="AR50" s="45">
        <v>0</v>
      </c>
      <c r="AS50" s="45">
        <v>0</v>
      </c>
      <c r="AT50" s="45">
        <v>1.23</v>
      </c>
      <c r="AU50" s="46">
        <v>77.709999999999994</v>
      </c>
      <c r="AV50" s="143"/>
      <c r="AW50" s="177">
        <v>84.71</v>
      </c>
      <c r="AX50" s="78" t="s">
        <v>92</v>
      </c>
      <c r="AY50" s="178" t="s">
        <v>93</v>
      </c>
      <c r="AZ50" s="45">
        <v>379.81</v>
      </c>
      <c r="BA50" s="45">
        <v>51.269999999999996</v>
      </c>
      <c r="BB50" s="45">
        <v>76.259999999999991</v>
      </c>
      <c r="BC50" s="45">
        <v>507.34</v>
      </c>
      <c r="BD50" s="45">
        <v>2.36</v>
      </c>
      <c r="BE50" s="45">
        <v>47.11</v>
      </c>
      <c r="BF50" s="45">
        <v>16.68</v>
      </c>
      <c r="BG50" s="45">
        <v>160.91</v>
      </c>
      <c r="BH50" s="45">
        <v>4.95</v>
      </c>
      <c r="BI50" s="45">
        <v>0</v>
      </c>
      <c r="BJ50" s="45">
        <v>39.760000000000005</v>
      </c>
      <c r="BK50" s="46">
        <v>779.1099999999999</v>
      </c>
      <c r="BL50" s="143"/>
      <c r="BM50" s="177">
        <v>825.70999999999992</v>
      </c>
      <c r="BN50" s="78" t="s">
        <v>92</v>
      </c>
      <c r="BO50" s="178" t="s">
        <v>93</v>
      </c>
      <c r="BP50" s="45">
        <v>250.33</v>
      </c>
      <c r="BQ50" s="45">
        <v>24.4</v>
      </c>
      <c r="BR50" s="45">
        <v>47.4</v>
      </c>
      <c r="BS50" s="45">
        <v>322.13</v>
      </c>
      <c r="BT50" s="45">
        <v>7.59</v>
      </c>
      <c r="BU50" s="45">
        <v>64.78</v>
      </c>
      <c r="BV50" s="45">
        <v>22.03</v>
      </c>
      <c r="BW50" s="45">
        <v>203.98</v>
      </c>
      <c r="BX50" s="45">
        <v>3.48</v>
      </c>
      <c r="BY50" s="45">
        <v>0</v>
      </c>
      <c r="BZ50" s="45">
        <v>39.53</v>
      </c>
      <c r="CA50" s="46">
        <v>663.52</v>
      </c>
      <c r="CB50" s="143"/>
      <c r="CC50" s="177">
        <v>1709.31</v>
      </c>
      <c r="CD50" s="78" t="s">
        <v>92</v>
      </c>
      <c r="CE50" s="44" t="s">
        <v>93</v>
      </c>
      <c r="CF50" s="45">
        <v>0</v>
      </c>
      <c r="CG50" s="45">
        <v>0</v>
      </c>
      <c r="CH50" s="45">
        <v>0</v>
      </c>
      <c r="CI50" s="45">
        <v>0</v>
      </c>
      <c r="CJ50" s="45">
        <v>0</v>
      </c>
      <c r="CK50" s="45">
        <v>0</v>
      </c>
      <c r="CL50" s="45">
        <v>0</v>
      </c>
      <c r="CM50" s="45">
        <v>0</v>
      </c>
      <c r="CN50" s="45">
        <v>0</v>
      </c>
      <c r="CO50" s="45">
        <v>0</v>
      </c>
      <c r="CP50" s="45">
        <v>0</v>
      </c>
      <c r="CQ50" s="46">
        <v>0</v>
      </c>
      <c r="CR50" s="143"/>
      <c r="CS50" s="177">
        <v>0</v>
      </c>
      <c r="CT50" s="78" t="s">
        <v>92</v>
      </c>
      <c r="CU50" s="44" t="s">
        <v>93</v>
      </c>
      <c r="CV50" s="45">
        <v>0</v>
      </c>
      <c r="CW50" s="45">
        <v>0</v>
      </c>
      <c r="CX50" s="45">
        <v>0</v>
      </c>
      <c r="CY50" s="45">
        <v>0</v>
      </c>
      <c r="CZ50" s="45">
        <v>0</v>
      </c>
      <c r="DA50" s="45">
        <v>0</v>
      </c>
      <c r="DB50" s="45">
        <v>0</v>
      </c>
      <c r="DC50" s="45">
        <v>0</v>
      </c>
      <c r="DD50" s="45">
        <v>0</v>
      </c>
      <c r="DE50" s="45">
        <v>0</v>
      </c>
      <c r="DF50" s="45">
        <v>0</v>
      </c>
      <c r="DG50" s="46">
        <v>0</v>
      </c>
      <c r="DH50" s="143"/>
      <c r="DI50" s="177">
        <v>0</v>
      </c>
      <c r="DJ50" s="78" t="s">
        <v>92</v>
      </c>
      <c r="DK50" s="178" t="s">
        <v>93</v>
      </c>
      <c r="DL50" s="45">
        <v>0</v>
      </c>
      <c r="DM50" s="45">
        <v>0</v>
      </c>
      <c r="DN50" s="45">
        <v>0</v>
      </c>
      <c r="DO50" s="45">
        <v>0</v>
      </c>
      <c r="DP50" s="45">
        <v>0</v>
      </c>
      <c r="DQ50" s="45">
        <v>0</v>
      </c>
      <c r="DR50" s="45">
        <v>0</v>
      </c>
      <c r="DS50" s="45">
        <v>0</v>
      </c>
      <c r="DT50" s="45">
        <v>0</v>
      </c>
      <c r="DU50" s="45">
        <v>0</v>
      </c>
      <c r="DV50" s="45">
        <v>0</v>
      </c>
      <c r="DW50" s="46">
        <v>0</v>
      </c>
      <c r="DX50" s="143"/>
      <c r="DY50" s="177">
        <v>0</v>
      </c>
      <c r="DZ50" s="78" t="s">
        <v>92</v>
      </c>
      <c r="EA50" s="178" t="s">
        <v>93</v>
      </c>
      <c r="EB50" s="45">
        <v>630.14</v>
      </c>
      <c r="EC50" s="45">
        <v>75.669999999999987</v>
      </c>
      <c r="ED50" s="45">
        <v>123.66</v>
      </c>
      <c r="EE50" s="45">
        <v>829.46999999999991</v>
      </c>
      <c r="EF50" s="45">
        <v>9.9499999999999993</v>
      </c>
      <c r="EG50" s="45">
        <v>111.89</v>
      </c>
      <c r="EH50" s="45">
        <v>38.71</v>
      </c>
      <c r="EI50" s="45">
        <v>364.89</v>
      </c>
      <c r="EJ50" s="45">
        <v>8.43</v>
      </c>
      <c r="EK50" s="45">
        <v>0</v>
      </c>
      <c r="EL50" s="45">
        <v>79.290000000000006</v>
      </c>
      <c r="EM50" s="46">
        <v>1442.6299999999999</v>
      </c>
      <c r="EN50" s="143"/>
      <c r="EO50" s="177">
        <v>2535.0199999999995</v>
      </c>
      <c r="EP50" s="43"/>
      <c r="EQ50" s="43"/>
      <c r="ER50" s="176"/>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c r="IM50" s="43"/>
      <c r="IN50" s="43"/>
      <c r="IO50" s="43"/>
      <c r="IP50" s="43"/>
      <c r="IQ50" s="43"/>
      <c r="IR50" s="43"/>
      <c r="IS50" s="43"/>
    </row>
    <row r="51" spans="1:253" ht="17.100000000000001" customHeight="1">
      <c r="A51" s="38"/>
      <c r="B51" s="128" t="s">
        <v>180</v>
      </c>
      <c r="C51" s="44" t="s">
        <v>181</v>
      </c>
      <c r="D51" s="45">
        <v>58.47</v>
      </c>
      <c r="E51" s="45">
        <v>11.25</v>
      </c>
      <c r="F51" s="45">
        <v>2.96</v>
      </c>
      <c r="G51" s="45">
        <v>72.679999999999993</v>
      </c>
      <c r="H51" s="45">
        <v>0</v>
      </c>
      <c r="I51" s="45">
        <v>10.25</v>
      </c>
      <c r="J51" s="45">
        <v>1.1499999999999999</v>
      </c>
      <c r="K51" s="45">
        <v>23.43</v>
      </c>
      <c r="L51" s="45">
        <v>3.91</v>
      </c>
      <c r="M51" s="45">
        <v>0</v>
      </c>
      <c r="N51" s="45">
        <v>7.5</v>
      </c>
      <c r="O51" s="46">
        <v>118.91999999999999</v>
      </c>
      <c r="P51" s="143"/>
      <c r="Q51" s="177">
        <v>119.99999999999999</v>
      </c>
      <c r="R51" s="128" t="s">
        <v>180</v>
      </c>
      <c r="S51" s="178" t="s">
        <v>181</v>
      </c>
      <c r="T51" s="45">
        <v>606.66</v>
      </c>
      <c r="U51" s="45">
        <v>64.19</v>
      </c>
      <c r="V51" s="45">
        <v>31.16</v>
      </c>
      <c r="W51" s="45">
        <v>702.00999999999988</v>
      </c>
      <c r="X51" s="45">
        <v>0.01</v>
      </c>
      <c r="Y51" s="45">
        <v>72.03</v>
      </c>
      <c r="Z51" s="45">
        <v>31.32</v>
      </c>
      <c r="AA51" s="45">
        <v>209.8</v>
      </c>
      <c r="AB51" s="45">
        <v>17.32</v>
      </c>
      <c r="AC51" s="45">
        <v>0</v>
      </c>
      <c r="AD51" s="45">
        <v>55.29</v>
      </c>
      <c r="AE51" s="46">
        <v>1087.7799999999997</v>
      </c>
      <c r="AF51" s="143"/>
      <c r="AG51" s="177">
        <v>1155.9999999999998</v>
      </c>
      <c r="AH51" s="128" t="s">
        <v>180</v>
      </c>
      <c r="AI51" s="178" t="s">
        <v>181</v>
      </c>
      <c r="AJ51" s="45">
        <v>122.95</v>
      </c>
      <c r="AK51" s="45">
        <v>44.85</v>
      </c>
      <c r="AL51" s="45">
        <v>231.98</v>
      </c>
      <c r="AM51" s="45">
        <v>399.78</v>
      </c>
      <c r="AN51" s="45">
        <v>0.04</v>
      </c>
      <c r="AO51" s="45">
        <v>14.47</v>
      </c>
      <c r="AP51" s="45">
        <v>35.909999999999997</v>
      </c>
      <c r="AQ51" s="45">
        <v>103.73</v>
      </c>
      <c r="AR51" s="45">
        <v>18.690000000000001</v>
      </c>
      <c r="AS51" s="45">
        <v>0</v>
      </c>
      <c r="AT51" s="45">
        <v>33.74</v>
      </c>
      <c r="AU51" s="46">
        <v>606.36000000000013</v>
      </c>
      <c r="AV51" s="143"/>
      <c r="AW51" s="177">
        <v>692.70000000000016</v>
      </c>
      <c r="AX51" s="128" t="s">
        <v>180</v>
      </c>
      <c r="AY51" s="178" t="s">
        <v>181</v>
      </c>
      <c r="AZ51" s="45">
        <v>788.08</v>
      </c>
      <c r="BA51" s="45">
        <v>120.28999999999999</v>
      </c>
      <c r="BB51" s="45">
        <v>266.09999999999997</v>
      </c>
      <c r="BC51" s="45">
        <v>1174.47</v>
      </c>
      <c r="BD51" s="45">
        <v>0.05</v>
      </c>
      <c r="BE51" s="45">
        <v>96.75</v>
      </c>
      <c r="BF51" s="45">
        <v>68.38</v>
      </c>
      <c r="BG51" s="45">
        <v>336.96000000000004</v>
      </c>
      <c r="BH51" s="45">
        <v>39.92</v>
      </c>
      <c r="BI51" s="45">
        <v>0</v>
      </c>
      <c r="BJ51" s="45">
        <v>96.53</v>
      </c>
      <c r="BK51" s="46">
        <v>1813.0600000000002</v>
      </c>
      <c r="BL51" s="143"/>
      <c r="BM51" s="177">
        <v>1968.7000000000003</v>
      </c>
      <c r="BN51" s="128" t="s">
        <v>180</v>
      </c>
      <c r="BO51" s="178" t="s">
        <v>181</v>
      </c>
      <c r="BP51" s="45">
        <v>901.27</v>
      </c>
      <c r="BQ51" s="45">
        <v>90.58</v>
      </c>
      <c r="BR51" s="45">
        <v>237.21</v>
      </c>
      <c r="BS51" s="45">
        <v>1229.06</v>
      </c>
      <c r="BT51" s="45">
        <v>3.79</v>
      </c>
      <c r="BU51" s="45">
        <v>245.47</v>
      </c>
      <c r="BV51" s="45">
        <v>53.56</v>
      </c>
      <c r="BW51" s="45">
        <v>642.33000000000004</v>
      </c>
      <c r="BX51" s="45">
        <v>49.88</v>
      </c>
      <c r="BY51" s="45">
        <v>0</v>
      </c>
      <c r="BZ51" s="45">
        <v>160.85</v>
      </c>
      <c r="CA51" s="46">
        <v>2384.94</v>
      </c>
      <c r="CB51" s="143"/>
      <c r="CC51" s="177">
        <v>6272.3</v>
      </c>
      <c r="CD51" s="128" t="s">
        <v>180</v>
      </c>
      <c r="CE51" s="44" t="s">
        <v>181</v>
      </c>
      <c r="CF51" s="45">
        <v>0</v>
      </c>
      <c r="CG51" s="45">
        <v>0</v>
      </c>
      <c r="CH51" s="45">
        <v>0</v>
      </c>
      <c r="CI51" s="45">
        <v>0</v>
      </c>
      <c r="CJ51" s="45">
        <v>0</v>
      </c>
      <c r="CK51" s="45">
        <v>0</v>
      </c>
      <c r="CL51" s="45">
        <v>0</v>
      </c>
      <c r="CM51" s="45">
        <v>0</v>
      </c>
      <c r="CN51" s="45">
        <v>0</v>
      </c>
      <c r="CO51" s="45">
        <v>0</v>
      </c>
      <c r="CP51" s="45">
        <v>0</v>
      </c>
      <c r="CQ51" s="46">
        <v>0</v>
      </c>
      <c r="CR51" s="143"/>
      <c r="CS51" s="177">
        <v>0</v>
      </c>
      <c r="CT51" s="128" t="s">
        <v>180</v>
      </c>
      <c r="CU51" s="44" t="s">
        <v>181</v>
      </c>
      <c r="CV51" s="45">
        <v>0</v>
      </c>
      <c r="CW51" s="45">
        <v>0</v>
      </c>
      <c r="CX51" s="45">
        <v>0</v>
      </c>
      <c r="CY51" s="45">
        <v>0</v>
      </c>
      <c r="CZ51" s="45">
        <v>0</v>
      </c>
      <c r="DA51" s="45">
        <v>0</v>
      </c>
      <c r="DB51" s="45">
        <v>0</v>
      </c>
      <c r="DC51" s="45">
        <v>0</v>
      </c>
      <c r="DD51" s="45">
        <v>0</v>
      </c>
      <c r="DE51" s="45">
        <v>0</v>
      </c>
      <c r="DF51" s="45">
        <v>0</v>
      </c>
      <c r="DG51" s="46">
        <v>0</v>
      </c>
      <c r="DH51" s="143"/>
      <c r="DI51" s="177">
        <v>0</v>
      </c>
      <c r="DJ51" s="128" t="s">
        <v>180</v>
      </c>
      <c r="DK51" s="178" t="s">
        <v>181</v>
      </c>
      <c r="DL51" s="45">
        <v>0</v>
      </c>
      <c r="DM51" s="45">
        <v>0</v>
      </c>
      <c r="DN51" s="45">
        <v>0</v>
      </c>
      <c r="DO51" s="45">
        <v>0</v>
      </c>
      <c r="DP51" s="45">
        <v>0</v>
      </c>
      <c r="DQ51" s="45">
        <v>0</v>
      </c>
      <c r="DR51" s="45">
        <v>0</v>
      </c>
      <c r="DS51" s="45">
        <v>0</v>
      </c>
      <c r="DT51" s="45">
        <v>0</v>
      </c>
      <c r="DU51" s="45">
        <v>0</v>
      </c>
      <c r="DV51" s="45">
        <v>0</v>
      </c>
      <c r="DW51" s="46">
        <v>0</v>
      </c>
      <c r="DX51" s="143"/>
      <c r="DY51" s="177">
        <v>0</v>
      </c>
      <c r="DZ51" s="128" t="s">
        <v>180</v>
      </c>
      <c r="EA51" s="178" t="s">
        <v>181</v>
      </c>
      <c r="EB51" s="45">
        <v>1689.35</v>
      </c>
      <c r="EC51" s="45">
        <v>210.87</v>
      </c>
      <c r="ED51" s="45">
        <v>503.30999999999995</v>
      </c>
      <c r="EE51" s="45">
        <v>2403.5299999999997</v>
      </c>
      <c r="EF51" s="45">
        <v>3.84</v>
      </c>
      <c r="EG51" s="45">
        <v>342.22</v>
      </c>
      <c r="EH51" s="45">
        <v>121.94</v>
      </c>
      <c r="EI51" s="45">
        <v>979.29000000000008</v>
      </c>
      <c r="EJ51" s="45">
        <v>89.800000000000011</v>
      </c>
      <c r="EK51" s="45">
        <v>0</v>
      </c>
      <c r="EL51" s="45">
        <v>257.38</v>
      </c>
      <c r="EM51" s="46">
        <v>4198</v>
      </c>
      <c r="EN51" s="143"/>
      <c r="EO51" s="177">
        <v>8241</v>
      </c>
      <c r="EP51" s="43"/>
      <c r="EQ51" s="43"/>
      <c r="ER51" s="176"/>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c r="IM51" s="43"/>
      <c r="IN51" s="43"/>
      <c r="IO51" s="43"/>
      <c r="IP51" s="43"/>
      <c r="IQ51" s="43"/>
      <c r="IR51" s="43"/>
      <c r="IS51" s="43"/>
    </row>
    <row r="52" spans="1:253" ht="17.100000000000001" customHeight="1">
      <c r="A52" s="38"/>
      <c r="B52" s="78" t="s">
        <v>96</v>
      </c>
      <c r="C52" s="44" t="s">
        <v>97</v>
      </c>
      <c r="D52" s="45">
        <v>0</v>
      </c>
      <c r="E52" s="45">
        <v>0</v>
      </c>
      <c r="F52" s="45">
        <v>0</v>
      </c>
      <c r="G52" s="45">
        <v>0</v>
      </c>
      <c r="H52" s="45">
        <v>0</v>
      </c>
      <c r="I52" s="45">
        <v>0</v>
      </c>
      <c r="J52" s="45">
        <v>0</v>
      </c>
      <c r="K52" s="45">
        <v>0</v>
      </c>
      <c r="L52" s="45">
        <v>0</v>
      </c>
      <c r="M52" s="45">
        <v>0</v>
      </c>
      <c r="N52" s="45">
        <v>0</v>
      </c>
      <c r="O52" s="46">
        <v>0</v>
      </c>
      <c r="P52" s="143"/>
      <c r="Q52" s="177">
        <v>0</v>
      </c>
      <c r="R52" s="78" t="s">
        <v>96</v>
      </c>
      <c r="S52" s="178" t="s">
        <v>97</v>
      </c>
      <c r="T52" s="45">
        <v>343.06</v>
      </c>
      <c r="U52" s="45">
        <v>44.15</v>
      </c>
      <c r="V52" s="45">
        <v>32.69</v>
      </c>
      <c r="W52" s="45">
        <v>419.9</v>
      </c>
      <c r="X52" s="45">
        <v>0</v>
      </c>
      <c r="Y52" s="45">
        <v>40.739999999999995</v>
      </c>
      <c r="Z52" s="45">
        <v>10.34</v>
      </c>
      <c r="AA52" s="45">
        <v>128.97999999999999</v>
      </c>
      <c r="AB52" s="45">
        <v>7.61</v>
      </c>
      <c r="AC52" s="45">
        <v>0</v>
      </c>
      <c r="AD52" s="45">
        <v>36.659999999999997</v>
      </c>
      <c r="AE52" s="46">
        <v>644.23</v>
      </c>
      <c r="AF52" s="143"/>
      <c r="AG52" s="177">
        <v>709.54</v>
      </c>
      <c r="AH52" s="78" t="s">
        <v>96</v>
      </c>
      <c r="AI52" s="178" t="s">
        <v>97</v>
      </c>
      <c r="AJ52" s="45">
        <v>2.2400000000000002</v>
      </c>
      <c r="AK52" s="45">
        <v>1.77</v>
      </c>
      <c r="AL52" s="45">
        <v>0.13</v>
      </c>
      <c r="AM52" s="45">
        <v>4.1399999999999997</v>
      </c>
      <c r="AN52" s="45">
        <v>0</v>
      </c>
      <c r="AO52" s="45">
        <v>2.74</v>
      </c>
      <c r="AP52" s="45">
        <v>0.72</v>
      </c>
      <c r="AQ52" s="45">
        <v>1.19</v>
      </c>
      <c r="AR52" s="45">
        <v>0</v>
      </c>
      <c r="AS52" s="45">
        <v>0</v>
      </c>
      <c r="AT52" s="45">
        <v>0.88</v>
      </c>
      <c r="AU52" s="46">
        <v>9.67</v>
      </c>
      <c r="AV52" s="143"/>
      <c r="AW52" s="177">
        <v>11.46</v>
      </c>
      <c r="AX52" s="78" t="s">
        <v>96</v>
      </c>
      <c r="AY52" s="178" t="s">
        <v>97</v>
      </c>
      <c r="AZ52" s="45">
        <v>345.3</v>
      </c>
      <c r="BA52" s="45">
        <v>45.92</v>
      </c>
      <c r="BB52" s="45">
        <v>32.82</v>
      </c>
      <c r="BC52" s="45">
        <v>424.04</v>
      </c>
      <c r="BD52" s="45">
        <v>0</v>
      </c>
      <c r="BE52" s="45">
        <v>43.48</v>
      </c>
      <c r="BF52" s="45">
        <v>11.06</v>
      </c>
      <c r="BG52" s="45">
        <v>130.16999999999999</v>
      </c>
      <c r="BH52" s="45">
        <v>7.61</v>
      </c>
      <c r="BI52" s="45">
        <v>0</v>
      </c>
      <c r="BJ52" s="45">
        <v>37.54</v>
      </c>
      <c r="BK52" s="46">
        <v>653.90000000000009</v>
      </c>
      <c r="BL52" s="143"/>
      <c r="BM52" s="177">
        <v>721.00000000000011</v>
      </c>
      <c r="BN52" s="78" t="s">
        <v>96</v>
      </c>
      <c r="BO52" s="178" t="s">
        <v>97</v>
      </c>
      <c r="BP52" s="45">
        <v>218.52</v>
      </c>
      <c r="BQ52" s="45">
        <v>41.83</v>
      </c>
      <c r="BR52" s="45">
        <v>78.349999999999994</v>
      </c>
      <c r="BS52" s="45">
        <v>338.70000000000005</v>
      </c>
      <c r="BT52" s="45">
        <v>0.05</v>
      </c>
      <c r="BU52" s="45">
        <v>57.339999999999996</v>
      </c>
      <c r="BV52" s="45">
        <v>62.73</v>
      </c>
      <c r="BW52" s="45">
        <v>107.56</v>
      </c>
      <c r="BX52" s="45">
        <v>0</v>
      </c>
      <c r="BY52" s="45">
        <v>0</v>
      </c>
      <c r="BZ52" s="45">
        <v>33.99</v>
      </c>
      <c r="CA52" s="46">
        <v>600.37</v>
      </c>
      <c r="CB52" s="143"/>
      <c r="CC52" s="177">
        <v>1261</v>
      </c>
      <c r="CD52" s="78" t="s">
        <v>96</v>
      </c>
      <c r="CE52" s="44" t="s">
        <v>97</v>
      </c>
      <c r="CF52" s="45">
        <v>0</v>
      </c>
      <c r="CG52" s="45">
        <v>0</v>
      </c>
      <c r="CH52" s="45">
        <v>0</v>
      </c>
      <c r="CI52" s="45">
        <v>0</v>
      </c>
      <c r="CJ52" s="45">
        <v>0</v>
      </c>
      <c r="CK52" s="45">
        <v>0</v>
      </c>
      <c r="CL52" s="45">
        <v>0</v>
      </c>
      <c r="CM52" s="45">
        <v>0</v>
      </c>
      <c r="CN52" s="45">
        <v>0</v>
      </c>
      <c r="CO52" s="45">
        <v>0</v>
      </c>
      <c r="CP52" s="45">
        <v>0</v>
      </c>
      <c r="CQ52" s="46">
        <v>0</v>
      </c>
      <c r="CR52" s="143"/>
      <c r="CS52" s="177">
        <v>0</v>
      </c>
      <c r="CT52" s="78" t="s">
        <v>96</v>
      </c>
      <c r="CU52" s="44" t="s">
        <v>97</v>
      </c>
      <c r="CV52" s="45">
        <v>0</v>
      </c>
      <c r="CW52" s="45">
        <v>0</v>
      </c>
      <c r="CX52" s="45">
        <v>0</v>
      </c>
      <c r="CY52" s="45">
        <v>0</v>
      </c>
      <c r="CZ52" s="45">
        <v>0</v>
      </c>
      <c r="DA52" s="45">
        <v>0</v>
      </c>
      <c r="DB52" s="45">
        <v>0</v>
      </c>
      <c r="DC52" s="45">
        <v>0</v>
      </c>
      <c r="DD52" s="45">
        <v>0</v>
      </c>
      <c r="DE52" s="45">
        <v>0</v>
      </c>
      <c r="DF52" s="45">
        <v>0</v>
      </c>
      <c r="DG52" s="46">
        <v>0</v>
      </c>
      <c r="DH52" s="143"/>
      <c r="DI52" s="177">
        <v>0</v>
      </c>
      <c r="DJ52" s="78" t="s">
        <v>96</v>
      </c>
      <c r="DK52" s="178" t="s">
        <v>97</v>
      </c>
      <c r="DL52" s="45">
        <v>0</v>
      </c>
      <c r="DM52" s="45">
        <v>0</v>
      </c>
      <c r="DN52" s="45">
        <v>0</v>
      </c>
      <c r="DO52" s="45">
        <v>0</v>
      </c>
      <c r="DP52" s="45">
        <v>0</v>
      </c>
      <c r="DQ52" s="45">
        <v>0</v>
      </c>
      <c r="DR52" s="45">
        <v>0</v>
      </c>
      <c r="DS52" s="45">
        <v>0</v>
      </c>
      <c r="DT52" s="45">
        <v>0</v>
      </c>
      <c r="DU52" s="45">
        <v>0</v>
      </c>
      <c r="DV52" s="45">
        <v>0</v>
      </c>
      <c r="DW52" s="46">
        <v>0</v>
      </c>
      <c r="DX52" s="143"/>
      <c r="DY52" s="177">
        <v>0</v>
      </c>
      <c r="DZ52" s="78" t="s">
        <v>96</v>
      </c>
      <c r="EA52" s="178" t="s">
        <v>97</v>
      </c>
      <c r="EB52" s="45">
        <v>563.82000000000005</v>
      </c>
      <c r="EC52" s="45">
        <v>87.75</v>
      </c>
      <c r="ED52" s="45">
        <v>111.16999999999999</v>
      </c>
      <c r="EE52" s="45">
        <v>762.74</v>
      </c>
      <c r="EF52" s="45">
        <v>0.05</v>
      </c>
      <c r="EG52" s="45">
        <v>100.82</v>
      </c>
      <c r="EH52" s="45">
        <v>73.789999999999992</v>
      </c>
      <c r="EI52" s="45">
        <v>237.73</v>
      </c>
      <c r="EJ52" s="45">
        <v>7.61</v>
      </c>
      <c r="EK52" s="45">
        <v>0</v>
      </c>
      <c r="EL52" s="45">
        <v>71.53</v>
      </c>
      <c r="EM52" s="46">
        <v>1254.2699999999998</v>
      </c>
      <c r="EN52" s="143"/>
      <c r="EO52" s="177">
        <v>1981.9999999999998</v>
      </c>
      <c r="EP52" s="43"/>
      <c r="EQ52" s="43"/>
      <c r="ER52" s="176"/>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c r="IM52" s="43"/>
      <c r="IN52" s="43"/>
      <c r="IO52" s="43"/>
      <c r="IP52" s="43"/>
      <c r="IQ52" s="43"/>
      <c r="IR52" s="43"/>
      <c r="IS52" s="43"/>
    </row>
    <row r="53" spans="1:253" ht="17.100000000000001" customHeight="1">
      <c r="A53" s="38"/>
      <c r="B53" s="754" t="s">
        <v>98</v>
      </c>
      <c r="C53" s="129" t="s">
        <v>99</v>
      </c>
      <c r="D53" s="48">
        <v>61.77</v>
      </c>
      <c r="E53" s="48">
        <v>6.56</v>
      </c>
      <c r="F53" s="48">
        <v>0.89</v>
      </c>
      <c r="G53" s="48">
        <v>69.22</v>
      </c>
      <c r="H53" s="48">
        <v>0</v>
      </c>
      <c r="I53" s="48">
        <v>4.75</v>
      </c>
      <c r="J53" s="48">
        <v>0.54</v>
      </c>
      <c r="K53" s="48">
        <v>20.05</v>
      </c>
      <c r="L53" s="48">
        <v>2.37</v>
      </c>
      <c r="M53" s="48">
        <v>0</v>
      </c>
      <c r="N53" s="48">
        <v>5.9899999999999993</v>
      </c>
      <c r="O53" s="49">
        <v>102.92000000000002</v>
      </c>
      <c r="P53" s="158"/>
      <c r="Q53" s="180">
        <v>106.30000000000001</v>
      </c>
      <c r="R53" s="754" t="s">
        <v>98</v>
      </c>
      <c r="S53" s="181" t="s">
        <v>99</v>
      </c>
      <c r="T53" s="48">
        <v>235.73</v>
      </c>
      <c r="U53" s="48">
        <v>19.43</v>
      </c>
      <c r="V53" s="48">
        <v>41.35</v>
      </c>
      <c r="W53" s="48">
        <v>296.51</v>
      </c>
      <c r="X53" s="48">
        <v>0</v>
      </c>
      <c r="Y53" s="48">
        <v>13.33</v>
      </c>
      <c r="Z53" s="48">
        <v>11.92</v>
      </c>
      <c r="AA53" s="48">
        <v>105.61</v>
      </c>
      <c r="AB53" s="48">
        <v>3.33</v>
      </c>
      <c r="AC53" s="48">
        <v>0</v>
      </c>
      <c r="AD53" s="48">
        <v>9.24</v>
      </c>
      <c r="AE53" s="49">
        <v>439.94</v>
      </c>
      <c r="AF53" s="158"/>
      <c r="AG53" s="180">
        <v>463.3</v>
      </c>
      <c r="AH53" s="754" t="s">
        <v>98</v>
      </c>
      <c r="AI53" s="181" t="s">
        <v>99</v>
      </c>
      <c r="AJ53" s="48">
        <v>12.63</v>
      </c>
      <c r="AK53" s="48">
        <v>3.69</v>
      </c>
      <c r="AL53" s="48">
        <v>16.190000000000001</v>
      </c>
      <c r="AM53" s="48">
        <v>32.510000000000005</v>
      </c>
      <c r="AN53" s="48">
        <v>0</v>
      </c>
      <c r="AO53" s="48">
        <v>3.5799999999999996</v>
      </c>
      <c r="AP53" s="48">
        <v>3.96</v>
      </c>
      <c r="AQ53" s="48">
        <v>13.28</v>
      </c>
      <c r="AR53" s="48">
        <v>0.56999999999999995</v>
      </c>
      <c r="AS53" s="48">
        <v>0</v>
      </c>
      <c r="AT53" s="48">
        <v>0.95</v>
      </c>
      <c r="AU53" s="49">
        <v>54.850000000000009</v>
      </c>
      <c r="AV53" s="158"/>
      <c r="AW53" s="180">
        <v>64.7</v>
      </c>
      <c r="AX53" s="754" t="s">
        <v>98</v>
      </c>
      <c r="AY53" s="181" t="s">
        <v>99</v>
      </c>
      <c r="AZ53" s="48">
        <v>310.13</v>
      </c>
      <c r="BA53" s="48">
        <v>29.68</v>
      </c>
      <c r="BB53" s="48">
        <v>58.430000000000007</v>
      </c>
      <c r="BC53" s="48">
        <v>398.24</v>
      </c>
      <c r="BD53" s="48">
        <v>0</v>
      </c>
      <c r="BE53" s="48">
        <v>21.659999999999997</v>
      </c>
      <c r="BF53" s="48">
        <v>16.420000000000002</v>
      </c>
      <c r="BG53" s="48">
        <v>138.94</v>
      </c>
      <c r="BH53" s="48">
        <v>6.2700000000000005</v>
      </c>
      <c r="BI53" s="48">
        <v>0</v>
      </c>
      <c r="BJ53" s="48">
        <v>16.18</v>
      </c>
      <c r="BK53" s="49">
        <v>597.70999999999992</v>
      </c>
      <c r="BL53" s="158"/>
      <c r="BM53" s="180">
        <v>634.29999999999995</v>
      </c>
      <c r="BN53" s="754" t="s">
        <v>98</v>
      </c>
      <c r="BO53" s="181" t="s">
        <v>99</v>
      </c>
      <c r="BP53" s="48">
        <v>350.22</v>
      </c>
      <c r="BQ53" s="48">
        <v>25.08</v>
      </c>
      <c r="BR53" s="48">
        <v>86.11</v>
      </c>
      <c r="BS53" s="48">
        <v>461.41</v>
      </c>
      <c r="BT53" s="48">
        <v>11.86</v>
      </c>
      <c r="BU53" s="48">
        <v>79.36999999999999</v>
      </c>
      <c r="BV53" s="48">
        <v>21.84</v>
      </c>
      <c r="BW53" s="48">
        <v>199.27</v>
      </c>
      <c r="BX53" s="48">
        <v>5.33</v>
      </c>
      <c r="BY53" s="48">
        <v>0</v>
      </c>
      <c r="BZ53" s="48">
        <v>49.019999999999996</v>
      </c>
      <c r="CA53" s="49">
        <v>828.1</v>
      </c>
      <c r="CB53" s="158"/>
      <c r="CC53" s="180">
        <v>2093.6999999999998</v>
      </c>
      <c r="CD53" s="754" t="s">
        <v>98</v>
      </c>
      <c r="CE53" s="129" t="s">
        <v>99</v>
      </c>
      <c r="CF53" s="48">
        <v>0</v>
      </c>
      <c r="CG53" s="48">
        <v>0</v>
      </c>
      <c r="CH53" s="48">
        <v>0</v>
      </c>
      <c r="CI53" s="48">
        <v>0</v>
      </c>
      <c r="CJ53" s="48">
        <v>0</v>
      </c>
      <c r="CK53" s="48">
        <v>0</v>
      </c>
      <c r="CL53" s="48">
        <v>0</v>
      </c>
      <c r="CM53" s="48">
        <v>0</v>
      </c>
      <c r="CN53" s="48">
        <v>0</v>
      </c>
      <c r="CO53" s="48">
        <v>0</v>
      </c>
      <c r="CP53" s="48">
        <v>0</v>
      </c>
      <c r="CQ53" s="49">
        <v>0</v>
      </c>
      <c r="CR53" s="158"/>
      <c r="CS53" s="180">
        <v>0</v>
      </c>
      <c r="CT53" s="754" t="s">
        <v>98</v>
      </c>
      <c r="CU53" s="129" t="s">
        <v>99</v>
      </c>
      <c r="CV53" s="48">
        <v>0</v>
      </c>
      <c r="CW53" s="48">
        <v>0</v>
      </c>
      <c r="CX53" s="48">
        <v>0</v>
      </c>
      <c r="CY53" s="48">
        <v>0</v>
      </c>
      <c r="CZ53" s="48">
        <v>0</v>
      </c>
      <c r="DA53" s="48">
        <v>0</v>
      </c>
      <c r="DB53" s="48">
        <v>0</v>
      </c>
      <c r="DC53" s="48">
        <v>0</v>
      </c>
      <c r="DD53" s="48">
        <v>0</v>
      </c>
      <c r="DE53" s="48">
        <v>0</v>
      </c>
      <c r="DF53" s="48">
        <v>0</v>
      </c>
      <c r="DG53" s="49">
        <v>0</v>
      </c>
      <c r="DH53" s="158"/>
      <c r="DI53" s="180">
        <v>0</v>
      </c>
      <c r="DJ53" s="754" t="s">
        <v>98</v>
      </c>
      <c r="DK53" s="181" t="s">
        <v>99</v>
      </c>
      <c r="DL53" s="48">
        <v>0</v>
      </c>
      <c r="DM53" s="48">
        <v>0</v>
      </c>
      <c r="DN53" s="48">
        <v>0</v>
      </c>
      <c r="DO53" s="48">
        <v>0</v>
      </c>
      <c r="DP53" s="48">
        <v>0</v>
      </c>
      <c r="DQ53" s="48">
        <v>0</v>
      </c>
      <c r="DR53" s="48">
        <v>0</v>
      </c>
      <c r="DS53" s="48">
        <v>0</v>
      </c>
      <c r="DT53" s="48">
        <v>0</v>
      </c>
      <c r="DU53" s="48">
        <v>0</v>
      </c>
      <c r="DV53" s="48">
        <v>0</v>
      </c>
      <c r="DW53" s="49">
        <v>0</v>
      </c>
      <c r="DX53" s="158"/>
      <c r="DY53" s="180">
        <v>0</v>
      </c>
      <c r="DZ53" s="754" t="s">
        <v>98</v>
      </c>
      <c r="EA53" s="181" t="s">
        <v>99</v>
      </c>
      <c r="EB53" s="48">
        <v>660.35</v>
      </c>
      <c r="EC53" s="48">
        <v>54.76</v>
      </c>
      <c r="ED53" s="48">
        <v>144.54000000000002</v>
      </c>
      <c r="EE53" s="48">
        <v>859.65000000000009</v>
      </c>
      <c r="EF53" s="48">
        <v>11.86</v>
      </c>
      <c r="EG53" s="48">
        <v>101.02999999999999</v>
      </c>
      <c r="EH53" s="48">
        <v>38.260000000000005</v>
      </c>
      <c r="EI53" s="48">
        <v>338.21000000000004</v>
      </c>
      <c r="EJ53" s="48">
        <v>11.600000000000001</v>
      </c>
      <c r="EK53" s="48">
        <v>0</v>
      </c>
      <c r="EL53" s="48">
        <v>65.199999999999989</v>
      </c>
      <c r="EM53" s="49">
        <v>1425.8100000000002</v>
      </c>
      <c r="EN53" s="158"/>
      <c r="EO53" s="180">
        <v>2728</v>
      </c>
      <c r="EP53" s="43"/>
      <c r="EQ53" s="43"/>
      <c r="ER53" s="176"/>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c r="IM53" s="43"/>
      <c r="IN53" s="43"/>
      <c r="IO53" s="43"/>
      <c r="IP53" s="43"/>
      <c r="IQ53" s="43"/>
      <c r="IR53" s="43"/>
      <c r="IS53" s="43"/>
    </row>
    <row r="54" spans="1:253" ht="17.100000000000001" customHeight="1">
      <c r="A54" s="38"/>
      <c r="B54" s="752"/>
      <c r="C54" s="129" t="s">
        <v>182</v>
      </c>
      <c r="D54" s="48">
        <v>0</v>
      </c>
      <c r="E54" s="48">
        <v>0</v>
      </c>
      <c r="F54" s="48">
        <v>0</v>
      </c>
      <c r="G54" s="48">
        <v>0</v>
      </c>
      <c r="H54" s="48">
        <v>0</v>
      </c>
      <c r="I54" s="48">
        <v>0</v>
      </c>
      <c r="J54" s="48">
        <v>0</v>
      </c>
      <c r="K54" s="48">
        <v>0</v>
      </c>
      <c r="L54" s="48">
        <v>0</v>
      </c>
      <c r="M54" s="48">
        <v>0</v>
      </c>
      <c r="N54" s="48">
        <v>0</v>
      </c>
      <c r="O54" s="49">
        <v>0</v>
      </c>
      <c r="P54" s="157"/>
      <c r="Q54" s="180">
        <v>0</v>
      </c>
      <c r="R54" s="752"/>
      <c r="S54" s="181" t="s">
        <v>182</v>
      </c>
      <c r="T54" s="48">
        <v>239.43</v>
      </c>
      <c r="U54" s="48">
        <v>23.9</v>
      </c>
      <c r="V54" s="48">
        <v>43.25</v>
      </c>
      <c r="W54" s="48">
        <v>306.58</v>
      </c>
      <c r="X54" s="48">
        <v>0.06</v>
      </c>
      <c r="Y54" s="48">
        <v>16.78</v>
      </c>
      <c r="Z54" s="48">
        <v>13.06</v>
      </c>
      <c r="AA54" s="48">
        <v>85.31</v>
      </c>
      <c r="AB54" s="48">
        <v>6.52</v>
      </c>
      <c r="AC54" s="48">
        <v>0</v>
      </c>
      <c r="AD54" s="48">
        <v>20.599999999999998</v>
      </c>
      <c r="AE54" s="49">
        <v>448.90999999999997</v>
      </c>
      <c r="AF54" s="157"/>
      <c r="AG54" s="180">
        <v>489.64</v>
      </c>
      <c r="AH54" s="752"/>
      <c r="AI54" s="181" t="s">
        <v>182</v>
      </c>
      <c r="AJ54" s="48">
        <v>12.81</v>
      </c>
      <c r="AK54" s="48">
        <v>1.0900000000000001</v>
      </c>
      <c r="AL54" s="48">
        <v>17.010000000000002</v>
      </c>
      <c r="AM54" s="48">
        <v>30.910000000000004</v>
      </c>
      <c r="AN54" s="48">
        <v>0</v>
      </c>
      <c r="AO54" s="48">
        <v>8.08</v>
      </c>
      <c r="AP54" s="48">
        <v>1.25</v>
      </c>
      <c r="AQ54" s="48">
        <v>7.51</v>
      </c>
      <c r="AR54" s="48">
        <v>0.63</v>
      </c>
      <c r="AS54" s="48">
        <v>0</v>
      </c>
      <c r="AT54" s="48">
        <v>1.1399999999999999</v>
      </c>
      <c r="AU54" s="49">
        <v>49.52</v>
      </c>
      <c r="AV54" s="157"/>
      <c r="AW54" s="180">
        <v>55.040000000000006</v>
      </c>
      <c r="AX54" s="752"/>
      <c r="AY54" s="181" t="s">
        <v>182</v>
      </c>
      <c r="AZ54" s="48">
        <v>252.24</v>
      </c>
      <c r="BA54" s="48">
        <v>24.99</v>
      </c>
      <c r="BB54" s="48">
        <v>60.260000000000005</v>
      </c>
      <c r="BC54" s="48">
        <v>337.49</v>
      </c>
      <c r="BD54" s="48">
        <v>0.06</v>
      </c>
      <c r="BE54" s="48">
        <v>24.86</v>
      </c>
      <c r="BF54" s="48">
        <v>14.31</v>
      </c>
      <c r="BG54" s="48">
        <v>92.820000000000007</v>
      </c>
      <c r="BH54" s="48">
        <v>7.1499999999999995</v>
      </c>
      <c r="BI54" s="48">
        <v>0</v>
      </c>
      <c r="BJ54" s="48">
        <v>21.74</v>
      </c>
      <c r="BK54" s="49">
        <v>498.43</v>
      </c>
      <c r="BL54" s="157"/>
      <c r="BM54" s="180">
        <v>544.68000000000006</v>
      </c>
      <c r="BN54" s="752"/>
      <c r="BO54" s="181" t="s">
        <v>182</v>
      </c>
      <c r="BP54" s="48">
        <v>274.63</v>
      </c>
      <c r="BQ54" s="48">
        <v>31.88</v>
      </c>
      <c r="BR54" s="48">
        <v>79.61</v>
      </c>
      <c r="BS54" s="48">
        <v>386.12</v>
      </c>
      <c r="BT54" s="48">
        <v>7.42</v>
      </c>
      <c r="BU54" s="48">
        <v>51.239999999999995</v>
      </c>
      <c r="BV54" s="48">
        <v>34.729999999999997</v>
      </c>
      <c r="BW54" s="48">
        <v>196.26</v>
      </c>
      <c r="BX54" s="48">
        <v>3.7</v>
      </c>
      <c r="BY54" s="48">
        <v>0</v>
      </c>
      <c r="BZ54" s="48">
        <v>29.240000000000002</v>
      </c>
      <c r="CA54" s="49">
        <v>708.71</v>
      </c>
      <c r="CB54" s="157"/>
      <c r="CC54" s="180">
        <v>1947.3200000000002</v>
      </c>
      <c r="CD54" s="752"/>
      <c r="CE54" s="129" t="s">
        <v>182</v>
      </c>
      <c r="CF54" s="48">
        <v>0</v>
      </c>
      <c r="CG54" s="48">
        <v>0</v>
      </c>
      <c r="CH54" s="48">
        <v>0</v>
      </c>
      <c r="CI54" s="48">
        <v>0</v>
      </c>
      <c r="CJ54" s="48">
        <v>0</v>
      </c>
      <c r="CK54" s="48">
        <v>0</v>
      </c>
      <c r="CL54" s="48">
        <v>0</v>
      </c>
      <c r="CM54" s="48">
        <v>0</v>
      </c>
      <c r="CN54" s="48">
        <v>0</v>
      </c>
      <c r="CO54" s="48">
        <v>0</v>
      </c>
      <c r="CP54" s="48">
        <v>0</v>
      </c>
      <c r="CQ54" s="49">
        <v>0</v>
      </c>
      <c r="CR54" s="157"/>
      <c r="CS54" s="180">
        <v>0</v>
      </c>
      <c r="CT54" s="752"/>
      <c r="CU54" s="129" t="s">
        <v>182</v>
      </c>
      <c r="CV54" s="48">
        <v>0</v>
      </c>
      <c r="CW54" s="48">
        <v>0</v>
      </c>
      <c r="CX54" s="48">
        <v>0</v>
      </c>
      <c r="CY54" s="48">
        <v>0</v>
      </c>
      <c r="CZ54" s="48">
        <v>0</v>
      </c>
      <c r="DA54" s="48">
        <v>0</v>
      </c>
      <c r="DB54" s="48">
        <v>0</v>
      </c>
      <c r="DC54" s="48">
        <v>0</v>
      </c>
      <c r="DD54" s="48">
        <v>0</v>
      </c>
      <c r="DE54" s="48">
        <v>0</v>
      </c>
      <c r="DF54" s="48">
        <v>0</v>
      </c>
      <c r="DG54" s="49">
        <v>0</v>
      </c>
      <c r="DH54" s="157"/>
      <c r="DI54" s="180">
        <v>0</v>
      </c>
      <c r="DJ54" s="752"/>
      <c r="DK54" s="181" t="s">
        <v>182</v>
      </c>
      <c r="DL54" s="48">
        <v>0</v>
      </c>
      <c r="DM54" s="48">
        <v>0</v>
      </c>
      <c r="DN54" s="48">
        <v>0</v>
      </c>
      <c r="DO54" s="48">
        <v>0</v>
      </c>
      <c r="DP54" s="48">
        <v>0</v>
      </c>
      <c r="DQ54" s="48">
        <v>0</v>
      </c>
      <c r="DR54" s="48">
        <v>0</v>
      </c>
      <c r="DS54" s="48">
        <v>0</v>
      </c>
      <c r="DT54" s="48">
        <v>0</v>
      </c>
      <c r="DU54" s="48">
        <v>0</v>
      </c>
      <c r="DV54" s="48">
        <v>0</v>
      </c>
      <c r="DW54" s="49">
        <v>0</v>
      </c>
      <c r="DX54" s="157"/>
      <c r="DY54" s="180">
        <v>0</v>
      </c>
      <c r="DZ54" s="752"/>
      <c r="EA54" s="181" t="s">
        <v>182</v>
      </c>
      <c r="EB54" s="48">
        <v>526.87</v>
      </c>
      <c r="EC54" s="48">
        <v>56.87</v>
      </c>
      <c r="ED54" s="48">
        <v>139.87</v>
      </c>
      <c r="EE54" s="48">
        <v>723.61</v>
      </c>
      <c r="EF54" s="48">
        <v>7.4799999999999995</v>
      </c>
      <c r="EG54" s="48">
        <v>76.099999999999994</v>
      </c>
      <c r="EH54" s="48">
        <v>49.04</v>
      </c>
      <c r="EI54" s="48">
        <v>289.08</v>
      </c>
      <c r="EJ54" s="48">
        <v>10.85</v>
      </c>
      <c r="EK54" s="48">
        <v>0</v>
      </c>
      <c r="EL54" s="48">
        <v>50.98</v>
      </c>
      <c r="EM54" s="49">
        <v>1207.1399999999999</v>
      </c>
      <c r="EN54" s="157"/>
      <c r="EO54" s="180">
        <v>2492</v>
      </c>
      <c r="EP54" s="43"/>
      <c r="EQ54" s="43"/>
      <c r="ER54" s="176"/>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c r="IM54" s="43"/>
      <c r="IN54" s="43"/>
      <c r="IO54" s="43"/>
      <c r="IP54" s="43"/>
      <c r="IQ54" s="43"/>
      <c r="IR54" s="43"/>
      <c r="IS54" s="43"/>
    </row>
    <row r="55" spans="1:253" ht="17.100000000000001" customHeight="1">
      <c r="A55" s="38"/>
      <c r="B55" s="753"/>
      <c r="C55" s="44" t="s">
        <v>46</v>
      </c>
      <c r="D55" s="45">
        <f t="shared" ref="D55:Q55" si="122">SUM(D53:D54)</f>
        <v>61.77</v>
      </c>
      <c r="E55" s="45">
        <f t="shared" si="122"/>
        <v>6.56</v>
      </c>
      <c r="F55" s="45">
        <f t="shared" si="122"/>
        <v>0.89</v>
      </c>
      <c r="G55" s="45">
        <f t="shared" si="122"/>
        <v>69.22</v>
      </c>
      <c r="H55" s="45">
        <f t="shared" si="122"/>
        <v>0</v>
      </c>
      <c r="I55" s="45">
        <f t="shared" si="122"/>
        <v>4.75</v>
      </c>
      <c r="J55" s="45">
        <f t="shared" si="122"/>
        <v>0.54</v>
      </c>
      <c r="K55" s="45">
        <f t="shared" si="122"/>
        <v>20.05</v>
      </c>
      <c r="L55" s="45">
        <f t="shared" si="122"/>
        <v>2.37</v>
      </c>
      <c r="M55" s="45">
        <f t="shared" si="122"/>
        <v>0</v>
      </c>
      <c r="N55" s="45">
        <f t="shared" si="122"/>
        <v>5.9899999999999993</v>
      </c>
      <c r="O55" s="46">
        <f t="shared" si="122"/>
        <v>102.92000000000002</v>
      </c>
      <c r="P55" s="143"/>
      <c r="Q55" s="177">
        <f t="shared" si="122"/>
        <v>106.30000000000001</v>
      </c>
      <c r="R55" s="753"/>
      <c r="S55" s="178" t="s">
        <v>46</v>
      </c>
      <c r="T55" s="45">
        <f t="shared" ref="T55:AE55" si="123">SUM(T53:T54)</f>
        <v>475.15999999999997</v>
      </c>
      <c r="U55" s="45">
        <f t="shared" si="123"/>
        <v>43.33</v>
      </c>
      <c r="V55" s="45">
        <f t="shared" si="123"/>
        <v>84.6</v>
      </c>
      <c r="W55" s="45">
        <f t="shared" si="123"/>
        <v>603.08999999999992</v>
      </c>
      <c r="X55" s="45">
        <f t="shared" si="123"/>
        <v>0.06</v>
      </c>
      <c r="Y55" s="45">
        <f t="shared" si="123"/>
        <v>30.11</v>
      </c>
      <c r="Z55" s="45">
        <f t="shared" si="123"/>
        <v>24.98</v>
      </c>
      <c r="AA55" s="45">
        <f t="shared" si="123"/>
        <v>190.92000000000002</v>
      </c>
      <c r="AB55" s="45">
        <f t="shared" si="123"/>
        <v>9.85</v>
      </c>
      <c r="AC55" s="45">
        <f t="shared" si="123"/>
        <v>0</v>
      </c>
      <c r="AD55" s="45">
        <f t="shared" si="123"/>
        <v>29.839999999999996</v>
      </c>
      <c r="AE55" s="46">
        <f t="shared" si="123"/>
        <v>888.84999999999991</v>
      </c>
      <c r="AF55" s="143"/>
      <c r="AG55" s="177">
        <f t="shared" ref="AG55" si="124">SUM(AG53:AG54)</f>
        <v>952.94</v>
      </c>
      <c r="AH55" s="753"/>
      <c r="AI55" s="178" t="s">
        <v>46</v>
      </c>
      <c r="AJ55" s="45">
        <f t="shared" ref="AJ55:AU55" si="125">SUM(AJ53:AJ54)</f>
        <v>25.44</v>
      </c>
      <c r="AK55" s="45">
        <f t="shared" si="125"/>
        <v>4.78</v>
      </c>
      <c r="AL55" s="45">
        <f t="shared" si="125"/>
        <v>33.200000000000003</v>
      </c>
      <c r="AM55" s="45">
        <f t="shared" si="125"/>
        <v>63.420000000000009</v>
      </c>
      <c r="AN55" s="45">
        <f t="shared" si="125"/>
        <v>0</v>
      </c>
      <c r="AO55" s="45">
        <f t="shared" si="125"/>
        <v>11.66</v>
      </c>
      <c r="AP55" s="45">
        <f t="shared" si="125"/>
        <v>5.21</v>
      </c>
      <c r="AQ55" s="45">
        <f t="shared" si="125"/>
        <v>20.79</v>
      </c>
      <c r="AR55" s="45">
        <f t="shared" si="125"/>
        <v>1.2</v>
      </c>
      <c r="AS55" s="45">
        <f t="shared" si="125"/>
        <v>0</v>
      </c>
      <c r="AT55" s="45">
        <f t="shared" si="125"/>
        <v>2.09</v>
      </c>
      <c r="AU55" s="46">
        <f t="shared" si="125"/>
        <v>104.37</v>
      </c>
      <c r="AV55" s="143"/>
      <c r="AW55" s="177">
        <f t="shared" ref="AW55" si="126">SUM(AW53:AW54)</f>
        <v>119.74000000000001</v>
      </c>
      <c r="AX55" s="753"/>
      <c r="AY55" s="178" t="s">
        <v>46</v>
      </c>
      <c r="AZ55" s="45">
        <f t="shared" ref="AZ55:BK55" si="127">SUM(AZ53:AZ54)</f>
        <v>562.37</v>
      </c>
      <c r="BA55" s="45">
        <f t="shared" si="127"/>
        <v>54.67</v>
      </c>
      <c r="BB55" s="45">
        <f t="shared" si="127"/>
        <v>118.69000000000001</v>
      </c>
      <c r="BC55" s="45">
        <f t="shared" si="127"/>
        <v>735.73</v>
      </c>
      <c r="BD55" s="45">
        <f t="shared" si="127"/>
        <v>0.06</v>
      </c>
      <c r="BE55" s="45">
        <f t="shared" si="127"/>
        <v>46.519999999999996</v>
      </c>
      <c r="BF55" s="45">
        <f t="shared" si="127"/>
        <v>30.730000000000004</v>
      </c>
      <c r="BG55" s="45">
        <f t="shared" si="127"/>
        <v>231.76</v>
      </c>
      <c r="BH55" s="45">
        <f t="shared" si="127"/>
        <v>13.42</v>
      </c>
      <c r="BI55" s="45">
        <f t="shared" si="127"/>
        <v>0</v>
      </c>
      <c r="BJ55" s="45">
        <f t="shared" si="127"/>
        <v>37.92</v>
      </c>
      <c r="BK55" s="46">
        <f t="shared" si="127"/>
        <v>1096.1399999999999</v>
      </c>
      <c r="BL55" s="143"/>
      <c r="BM55" s="177">
        <f t="shared" ref="BM55" si="128">SUM(BM53:BM54)</f>
        <v>1178.98</v>
      </c>
      <c r="BN55" s="753"/>
      <c r="BO55" s="178" t="s">
        <v>46</v>
      </c>
      <c r="BP55" s="45">
        <f t="shared" ref="BP55:CA55" si="129">SUM(BP53:BP54)</f>
        <v>624.85</v>
      </c>
      <c r="BQ55" s="45">
        <f t="shared" si="129"/>
        <v>56.959999999999994</v>
      </c>
      <c r="BR55" s="45">
        <f t="shared" si="129"/>
        <v>165.72</v>
      </c>
      <c r="BS55" s="45">
        <f t="shared" si="129"/>
        <v>847.53</v>
      </c>
      <c r="BT55" s="45">
        <f t="shared" si="129"/>
        <v>19.28</v>
      </c>
      <c r="BU55" s="45">
        <f t="shared" si="129"/>
        <v>130.60999999999999</v>
      </c>
      <c r="BV55" s="45">
        <f t="shared" si="129"/>
        <v>56.569999999999993</v>
      </c>
      <c r="BW55" s="45">
        <f t="shared" si="129"/>
        <v>395.53</v>
      </c>
      <c r="BX55" s="45">
        <f t="shared" si="129"/>
        <v>9.0300000000000011</v>
      </c>
      <c r="BY55" s="45">
        <f t="shared" si="129"/>
        <v>0</v>
      </c>
      <c r="BZ55" s="45">
        <f t="shared" si="129"/>
        <v>78.259999999999991</v>
      </c>
      <c r="CA55" s="46">
        <f t="shared" si="129"/>
        <v>1536.81</v>
      </c>
      <c r="CB55" s="143"/>
      <c r="CC55" s="177">
        <f t="shared" ref="CC55" si="130">SUM(CC53:CC54)</f>
        <v>4041.02</v>
      </c>
      <c r="CD55" s="753"/>
      <c r="CE55" s="44" t="s">
        <v>46</v>
      </c>
      <c r="CF55" s="45">
        <f t="shared" ref="CF55:CQ55" si="131">SUM(CF53:CF54)</f>
        <v>0</v>
      </c>
      <c r="CG55" s="45">
        <f t="shared" si="131"/>
        <v>0</v>
      </c>
      <c r="CH55" s="45">
        <f t="shared" si="131"/>
        <v>0</v>
      </c>
      <c r="CI55" s="45">
        <f t="shared" si="131"/>
        <v>0</v>
      </c>
      <c r="CJ55" s="45">
        <f t="shared" si="131"/>
        <v>0</v>
      </c>
      <c r="CK55" s="45">
        <f t="shared" si="131"/>
        <v>0</v>
      </c>
      <c r="CL55" s="45">
        <f t="shared" si="131"/>
        <v>0</v>
      </c>
      <c r="CM55" s="45">
        <f t="shared" si="131"/>
        <v>0</v>
      </c>
      <c r="CN55" s="45">
        <f t="shared" si="131"/>
        <v>0</v>
      </c>
      <c r="CO55" s="45">
        <f t="shared" si="131"/>
        <v>0</v>
      </c>
      <c r="CP55" s="45">
        <f t="shared" si="131"/>
        <v>0</v>
      </c>
      <c r="CQ55" s="46">
        <f t="shared" si="131"/>
        <v>0</v>
      </c>
      <c r="CR55" s="143"/>
      <c r="CS55" s="177">
        <f t="shared" ref="CS55" si="132">SUM(CS53:CS54)</f>
        <v>0</v>
      </c>
      <c r="CT55" s="753"/>
      <c r="CU55" s="44" t="s">
        <v>46</v>
      </c>
      <c r="CV55" s="45">
        <f t="shared" ref="CV55:DG55" si="133">SUM(CV53:CV54)</f>
        <v>0</v>
      </c>
      <c r="CW55" s="45">
        <f t="shared" si="133"/>
        <v>0</v>
      </c>
      <c r="CX55" s="45">
        <f t="shared" si="133"/>
        <v>0</v>
      </c>
      <c r="CY55" s="45">
        <f t="shared" si="133"/>
        <v>0</v>
      </c>
      <c r="CZ55" s="45">
        <f t="shared" si="133"/>
        <v>0</v>
      </c>
      <c r="DA55" s="45">
        <f t="shared" si="133"/>
        <v>0</v>
      </c>
      <c r="DB55" s="45">
        <f t="shared" si="133"/>
        <v>0</v>
      </c>
      <c r="DC55" s="45">
        <f t="shared" si="133"/>
        <v>0</v>
      </c>
      <c r="DD55" s="45">
        <f t="shared" si="133"/>
        <v>0</v>
      </c>
      <c r="DE55" s="45">
        <f t="shared" si="133"/>
        <v>0</v>
      </c>
      <c r="DF55" s="45">
        <f t="shared" si="133"/>
        <v>0</v>
      </c>
      <c r="DG55" s="46">
        <f t="shared" si="133"/>
        <v>0</v>
      </c>
      <c r="DH55" s="143"/>
      <c r="DI55" s="177">
        <f t="shared" ref="DI55" si="134">SUM(DI53:DI54)</f>
        <v>0</v>
      </c>
      <c r="DJ55" s="753"/>
      <c r="DK55" s="178" t="s">
        <v>46</v>
      </c>
      <c r="DL55" s="45">
        <f t="shared" ref="DL55:DW55" si="135">SUM(DL53:DL54)</f>
        <v>0</v>
      </c>
      <c r="DM55" s="45">
        <f t="shared" si="135"/>
        <v>0</v>
      </c>
      <c r="DN55" s="45">
        <f t="shared" si="135"/>
        <v>0</v>
      </c>
      <c r="DO55" s="45">
        <f t="shared" si="135"/>
        <v>0</v>
      </c>
      <c r="DP55" s="45">
        <f t="shared" si="135"/>
        <v>0</v>
      </c>
      <c r="DQ55" s="45">
        <f t="shared" si="135"/>
        <v>0</v>
      </c>
      <c r="DR55" s="45">
        <f t="shared" si="135"/>
        <v>0</v>
      </c>
      <c r="DS55" s="45">
        <f t="shared" si="135"/>
        <v>0</v>
      </c>
      <c r="DT55" s="45">
        <f t="shared" si="135"/>
        <v>0</v>
      </c>
      <c r="DU55" s="45">
        <f t="shared" si="135"/>
        <v>0</v>
      </c>
      <c r="DV55" s="45">
        <f t="shared" si="135"/>
        <v>0</v>
      </c>
      <c r="DW55" s="46">
        <f t="shared" si="135"/>
        <v>0</v>
      </c>
      <c r="DX55" s="143"/>
      <c r="DY55" s="177">
        <f t="shared" ref="DY55" si="136">SUM(DY53:DY54)</f>
        <v>0</v>
      </c>
      <c r="DZ55" s="753"/>
      <c r="EA55" s="178" t="s">
        <v>46</v>
      </c>
      <c r="EB55" s="45">
        <f t="shared" ref="EB55:EM55" si="137">SUM(EB53:EB54)</f>
        <v>1187.22</v>
      </c>
      <c r="EC55" s="45">
        <f t="shared" si="137"/>
        <v>111.63</v>
      </c>
      <c r="ED55" s="45">
        <f t="shared" si="137"/>
        <v>284.41000000000003</v>
      </c>
      <c r="EE55" s="45">
        <f t="shared" si="137"/>
        <v>1583.2600000000002</v>
      </c>
      <c r="EF55" s="45">
        <f t="shared" si="137"/>
        <v>19.34</v>
      </c>
      <c r="EG55" s="45">
        <f t="shared" si="137"/>
        <v>177.13</v>
      </c>
      <c r="EH55" s="45">
        <f t="shared" si="137"/>
        <v>87.300000000000011</v>
      </c>
      <c r="EI55" s="45">
        <f t="shared" si="137"/>
        <v>627.29</v>
      </c>
      <c r="EJ55" s="45">
        <f t="shared" si="137"/>
        <v>22.450000000000003</v>
      </c>
      <c r="EK55" s="45">
        <f t="shared" si="137"/>
        <v>0</v>
      </c>
      <c r="EL55" s="45">
        <f t="shared" si="137"/>
        <v>116.17999999999998</v>
      </c>
      <c r="EM55" s="46">
        <f t="shared" si="137"/>
        <v>2632.95</v>
      </c>
      <c r="EN55" s="143"/>
      <c r="EO55" s="177">
        <f t="shared" ref="EO55" si="138">SUM(EO53:EO54)</f>
        <v>5220</v>
      </c>
      <c r="EP55" s="43"/>
      <c r="EQ55" s="43"/>
      <c r="ER55" s="176"/>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c r="IM55" s="43"/>
      <c r="IN55" s="43"/>
      <c r="IO55" s="43"/>
      <c r="IP55" s="43"/>
      <c r="IQ55" s="43"/>
      <c r="IR55" s="43"/>
      <c r="IS55" s="43"/>
    </row>
    <row r="56" spans="1:253" ht="17.100000000000001" customHeight="1">
      <c r="A56" s="38"/>
      <c r="B56" s="754" t="s">
        <v>101</v>
      </c>
      <c r="C56" s="129" t="s">
        <v>102</v>
      </c>
      <c r="D56" s="52">
        <v>0</v>
      </c>
      <c r="E56" s="52">
        <v>0</v>
      </c>
      <c r="F56" s="52">
        <v>0</v>
      </c>
      <c r="G56" s="52">
        <v>0</v>
      </c>
      <c r="H56" s="52">
        <v>0</v>
      </c>
      <c r="I56" s="52">
        <v>0</v>
      </c>
      <c r="J56" s="52">
        <v>0</v>
      </c>
      <c r="K56" s="52">
        <v>0</v>
      </c>
      <c r="L56" s="52">
        <v>0</v>
      </c>
      <c r="M56" s="52">
        <v>0</v>
      </c>
      <c r="N56" s="52">
        <v>0</v>
      </c>
      <c r="O56" s="53">
        <v>0</v>
      </c>
      <c r="P56" s="143"/>
      <c r="Q56" s="186">
        <v>0</v>
      </c>
      <c r="R56" s="754" t="s">
        <v>101</v>
      </c>
      <c r="S56" s="181" t="s">
        <v>102</v>
      </c>
      <c r="T56" s="52">
        <v>395.67</v>
      </c>
      <c r="U56" s="52">
        <v>46.89</v>
      </c>
      <c r="V56" s="52">
        <v>48.87</v>
      </c>
      <c r="W56" s="52">
        <v>491.43</v>
      </c>
      <c r="X56" s="52">
        <v>0</v>
      </c>
      <c r="Y56" s="52">
        <v>64.040000000000006</v>
      </c>
      <c r="Z56" s="52">
        <v>26.65</v>
      </c>
      <c r="AA56" s="52">
        <v>166.32</v>
      </c>
      <c r="AB56" s="52">
        <v>9.18</v>
      </c>
      <c r="AC56" s="52">
        <v>0</v>
      </c>
      <c r="AD56" s="52">
        <v>41.95</v>
      </c>
      <c r="AE56" s="53">
        <v>799.56999999999994</v>
      </c>
      <c r="AF56" s="143"/>
      <c r="AG56" s="186">
        <v>832.69999999999993</v>
      </c>
      <c r="AH56" s="754" t="s">
        <v>101</v>
      </c>
      <c r="AI56" s="181" t="s">
        <v>102</v>
      </c>
      <c r="AJ56" s="52">
        <v>63.46</v>
      </c>
      <c r="AK56" s="52">
        <v>9.42</v>
      </c>
      <c r="AL56" s="52">
        <v>51.51</v>
      </c>
      <c r="AM56" s="52">
        <v>124.38999999999999</v>
      </c>
      <c r="AN56" s="52">
        <v>0</v>
      </c>
      <c r="AO56" s="52">
        <v>27.04</v>
      </c>
      <c r="AP56" s="52">
        <v>10.72</v>
      </c>
      <c r="AQ56" s="52">
        <v>44.29</v>
      </c>
      <c r="AR56" s="52">
        <v>7.0000000000000007E-2</v>
      </c>
      <c r="AS56" s="52">
        <v>0</v>
      </c>
      <c r="AT56" s="52">
        <v>11.989999999999998</v>
      </c>
      <c r="AU56" s="53">
        <v>218.49999999999997</v>
      </c>
      <c r="AV56" s="143"/>
      <c r="AW56" s="186">
        <v>235.79999999999998</v>
      </c>
      <c r="AX56" s="754" t="s">
        <v>101</v>
      </c>
      <c r="AY56" s="181" t="s">
        <v>102</v>
      </c>
      <c r="AZ56" s="52">
        <v>459.13</v>
      </c>
      <c r="BA56" s="52">
        <v>56.31</v>
      </c>
      <c r="BB56" s="52">
        <v>100.38</v>
      </c>
      <c r="BC56" s="52">
        <v>615.82000000000005</v>
      </c>
      <c r="BD56" s="52">
        <v>0</v>
      </c>
      <c r="BE56" s="52">
        <v>91.080000000000013</v>
      </c>
      <c r="BF56" s="52">
        <v>37.369999999999997</v>
      </c>
      <c r="BG56" s="52">
        <v>210.60999999999999</v>
      </c>
      <c r="BH56" s="52">
        <v>9.25</v>
      </c>
      <c r="BI56" s="52">
        <v>0</v>
      </c>
      <c r="BJ56" s="52">
        <v>53.94</v>
      </c>
      <c r="BK56" s="53">
        <v>1018.07</v>
      </c>
      <c r="BL56" s="143"/>
      <c r="BM56" s="186">
        <v>1068.5</v>
      </c>
      <c r="BN56" s="754" t="s">
        <v>101</v>
      </c>
      <c r="BO56" s="181" t="s">
        <v>102</v>
      </c>
      <c r="BP56" s="52">
        <v>445.78</v>
      </c>
      <c r="BQ56" s="52">
        <v>27.14</v>
      </c>
      <c r="BR56" s="52">
        <v>62.39</v>
      </c>
      <c r="BS56" s="52">
        <v>535.30999999999995</v>
      </c>
      <c r="BT56" s="52">
        <v>3.98</v>
      </c>
      <c r="BU56" s="52">
        <v>144.08000000000001</v>
      </c>
      <c r="BV56" s="52">
        <v>44.08</v>
      </c>
      <c r="BW56" s="52">
        <v>293.02</v>
      </c>
      <c r="BX56" s="52">
        <v>3.68</v>
      </c>
      <c r="BY56" s="52">
        <v>0</v>
      </c>
      <c r="BZ56" s="52">
        <v>85.039999999999992</v>
      </c>
      <c r="CA56" s="53">
        <v>1109.19</v>
      </c>
      <c r="CB56" s="143"/>
      <c r="CC56" s="186">
        <v>3033.5</v>
      </c>
      <c r="CD56" s="754" t="s">
        <v>101</v>
      </c>
      <c r="CE56" s="129" t="s">
        <v>102</v>
      </c>
      <c r="CF56" s="52">
        <v>0</v>
      </c>
      <c r="CG56" s="52">
        <v>0</v>
      </c>
      <c r="CH56" s="52">
        <v>0</v>
      </c>
      <c r="CI56" s="52">
        <v>0</v>
      </c>
      <c r="CJ56" s="52">
        <v>0</v>
      </c>
      <c r="CK56" s="52">
        <v>0</v>
      </c>
      <c r="CL56" s="52">
        <v>0</v>
      </c>
      <c r="CM56" s="52">
        <v>0</v>
      </c>
      <c r="CN56" s="52">
        <v>0</v>
      </c>
      <c r="CO56" s="52">
        <v>0</v>
      </c>
      <c r="CP56" s="52">
        <v>0</v>
      </c>
      <c r="CQ56" s="53">
        <v>0</v>
      </c>
      <c r="CR56" s="143"/>
      <c r="CS56" s="186">
        <v>0</v>
      </c>
      <c r="CT56" s="754" t="s">
        <v>101</v>
      </c>
      <c r="CU56" s="129" t="s">
        <v>102</v>
      </c>
      <c r="CV56" s="52">
        <v>0</v>
      </c>
      <c r="CW56" s="52">
        <v>0</v>
      </c>
      <c r="CX56" s="52">
        <v>0</v>
      </c>
      <c r="CY56" s="52">
        <v>0</v>
      </c>
      <c r="CZ56" s="52">
        <v>0</v>
      </c>
      <c r="DA56" s="52">
        <v>0</v>
      </c>
      <c r="DB56" s="52">
        <v>0</v>
      </c>
      <c r="DC56" s="52">
        <v>0</v>
      </c>
      <c r="DD56" s="52">
        <v>0</v>
      </c>
      <c r="DE56" s="52">
        <v>0</v>
      </c>
      <c r="DF56" s="52">
        <v>0</v>
      </c>
      <c r="DG56" s="53">
        <v>0</v>
      </c>
      <c r="DH56" s="143"/>
      <c r="DI56" s="186">
        <v>0</v>
      </c>
      <c r="DJ56" s="754" t="s">
        <v>101</v>
      </c>
      <c r="DK56" s="181" t="s">
        <v>102</v>
      </c>
      <c r="DL56" s="52">
        <v>0</v>
      </c>
      <c r="DM56" s="52">
        <v>0</v>
      </c>
      <c r="DN56" s="52">
        <v>0</v>
      </c>
      <c r="DO56" s="52">
        <v>0</v>
      </c>
      <c r="DP56" s="52">
        <v>0</v>
      </c>
      <c r="DQ56" s="52">
        <v>0</v>
      </c>
      <c r="DR56" s="52">
        <v>0</v>
      </c>
      <c r="DS56" s="52">
        <v>0</v>
      </c>
      <c r="DT56" s="52">
        <v>0</v>
      </c>
      <c r="DU56" s="52">
        <v>0</v>
      </c>
      <c r="DV56" s="52">
        <v>0</v>
      </c>
      <c r="DW56" s="53">
        <v>0</v>
      </c>
      <c r="DX56" s="143"/>
      <c r="DY56" s="186">
        <v>0</v>
      </c>
      <c r="DZ56" s="754" t="s">
        <v>101</v>
      </c>
      <c r="EA56" s="181" t="s">
        <v>102</v>
      </c>
      <c r="EB56" s="52">
        <v>904.91</v>
      </c>
      <c r="EC56" s="52">
        <v>83.45</v>
      </c>
      <c r="ED56" s="52">
        <v>162.76999999999998</v>
      </c>
      <c r="EE56" s="52">
        <v>1151.1300000000001</v>
      </c>
      <c r="EF56" s="52">
        <v>3.98</v>
      </c>
      <c r="EG56" s="52">
        <v>235.16000000000003</v>
      </c>
      <c r="EH56" s="52">
        <v>81.449999999999989</v>
      </c>
      <c r="EI56" s="52">
        <v>503.63</v>
      </c>
      <c r="EJ56" s="52">
        <v>12.93</v>
      </c>
      <c r="EK56" s="52">
        <v>0</v>
      </c>
      <c r="EL56" s="52">
        <v>138.97999999999999</v>
      </c>
      <c r="EM56" s="53">
        <v>2127.2600000000002</v>
      </c>
      <c r="EN56" s="143"/>
      <c r="EO56" s="186">
        <v>4102</v>
      </c>
      <c r="EP56" s="43"/>
      <c r="EQ56" s="43"/>
      <c r="ER56" s="176"/>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c r="IM56" s="43"/>
      <c r="IN56" s="43"/>
      <c r="IO56" s="43"/>
      <c r="IP56" s="43"/>
      <c r="IQ56" s="43"/>
      <c r="IR56" s="43"/>
      <c r="IS56" s="43"/>
    </row>
    <row r="57" spans="1:253" ht="17.100000000000001" customHeight="1">
      <c r="A57" s="38"/>
      <c r="B57" s="752"/>
      <c r="C57" s="129" t="s">
        <v>103</v>
      </c>
      <c r="D57" s="52">
        <v>0</v>
      </c>
      <c r="E57" s="52">
        <v>0</v>
      </c>
      <c r="F57" s="52">
        <v>0</v>
      </c>
      <c r="G57" s="52">
        <v>0</v>
      </c>
      <c r="H57" s="52">
        <v>0</v>
      </c>
      <c r="I57" s="52">
        <v>0</v>
      </c>
      <c r="J57" s="52">
        <v>0</v>
      </c>
      <c r="K57" s="52">
        <v>0</v>
      </c>
      <c r="L57" s="52">
        <v>0</v>
      </c>
      <c r="M57" s="52">
        <v>0</v>
      </c>
      <c r="N57" s="52">
        <v>0</v>
      </c>
      <c r="O57" s="53">
        <v>0</v>
      </c>
      <c r="P57" s="143"/>
      <c r="Q57" s="186">
        <v>0</v>
      </c>
      <c r="R57" s="752"/>
      <c r="S57" s="181" t="s">
        <v>103</v>
      </c>
      <c r="T57" s="52">
        <v>323.72999999999996</v>
      </c>
      <c r="U57" s="52">
        <v>44.300000000000004</v>
      </c>
      <c r="V57" s="52">
        <v>35.730000000000004</v>
      </c>
      <c r="W57" s="52">
        <v>403.76</v>
      </c>
      <c r="X57" s="52">
        <v>0</v>
      </c>
      <c r="Y57" s="52">
        <v>31.950000000000003</v>
      </c>
      <c r="Z57" s="52">
        <v>20.14</v>
      </c>
      <c r="AA57" s="52">
        <v>150.22</v>
      </c>
      <c r="AB57" s="52">
        <v>3.6100000000000003</v>
      </c>
      <c r="AC57" s="52">
        <v>0</v>
      </c>
      <c r="AD57" s="52">
        <v>32.85</v>
      </c>
      <c r="AE57" s="53">
        <v>642.53</v>
      </c>
      <c r="AF57" s="143"/>
      <c r="AG57" s="186">
        <v>673.81</v>
      </c>
      <c r="AH57" s="752"/>
      <c r="AI57" s="181" t="s">
        <v>103</v>
      </c>
      <c r="AJ57" s="52">
        <v>18.740000000000002</v>
      </c>
      <c r="AK57" s="52">
        <v>18.18</v>
      </c>
      <c r="AL57" s="52">
        <v>34.799999999999997</v>
      </c>
      <c r="AM57" s="52">
        <v>71.72</v>
      </c>
      <c r="AN57" s="52">
        <v>0</v>
      </c>
      <c r="AO57" s="52">
        <v>4.7600000000000007</v>
      </c>
      <c r="AP57" s="52">
        <v>14.92</v>
      </c>
      <c r="AQ57" s="52">
        <v>38.92</v>
      </c>
      <c r="AR57" s="52">
        <v>0</v>
      </c>
      <c r="AS57" s="52">
        <v>0</v>
      </c>
      <c r="AT57" s="52">
        <v>22.1</v>
      </c>
      <c r="AU57" s="53">
        <v>152.41999999999996</v>
      </c>
      <c r="AV57" s="143"/>
      <c r="AW57" s="186">
        <v>172.98999999999995</v>
      </c>
      <c r="AX57" s="752"/>
      <c r="AY57" s="181" t="s">
        <v>103</v>
      </c>
      <c r="AZ57" s="52">
        <v>342.46999999999997</v>
      </c>
      <c r="BA57" s="52">
        <v>62.480000000000004</v>
      </c>
      <c r="BB57" s="52">
        <v>70.53</v>
      </c>
      <c r="BC57" s="52">
        <v>475.48</v>
      </c>
      <c r="BD57" s="52">
        <v>0</v>
      </c>
      <c r="BE57" s="52">
        <v>36.71</v>
      </c>
      <c r="BF57" s="52">
        <v>35.06</v>
      </c>
      <c r="BG57" s="52">
        <v>189.14</v>
      </c>
      <c r="BH57" s="52">
        <v>3.6100000000000003</v>
      </c>
      <c r="BI57" s="52">
        <v>0</v>
      </c>
      <c r="BJ57" s="52">
        <v>54.95</v>
      </c>
      <c r="BK57" s="53">
        <v>794.94999999999993</v>
      </c>
      <c r="BL57" s="143"/>
      <c r="BM57" s="186">
        <v>846.8</v>
      </c>
      <c r="BN57" s="752"/>
      <c r="BO57" s="181" t="s">
        <v>103</v>
      </c>
      <c r="BP57" s="52">
        <v>137.71</v>
      </c>
      <c r="BQ57" s="52">
        <v>26.439999999999998</v>
      </c>
      <c r="BR57" s="52">
        <v>15.62</v>
      </c>
      <c r="BS57" s="52">
        <v>179.77</v>
      </c>
      <c r="BT57" s="52">
        <v>0</v>
      </c>
      <c r="BU57" s="52">
        <v>70.41</v>
      </c>
      <c r="BV57" s="52">
        <v>11.81</v>
      </c>
      <c r="BW57" s="52">
        <v>135.64000000000001</v>
      </c>
      <c r="BX57" s="52">
        <v>1.87</v>
      </c>
      <c r="BY57" s="52">
        <v>0</v>
      </c>
      <c r="BZ57" s="52">
        <v>49.110000000000014</v>
      </c>
      <c r="CA57" s="53">
        <v>448.61</v>
      </c>
      <c r="CB57" s="143"/>
      <c r="CC57" s="186">
        <v>918.19999999999993</v>
      </c>
      <c r="CD57" s="752"/>
      <c r="CE57" s="129" t="s">
        <v>103</v>
      </c>
      <c r="CF57" s="52">
        <v>0</v>
      </c>
      <c r="CG57" s="52">
        <v>0</v>
      </c>
      <c r="CH57" s="52">
        <v>0</v>
      </c>
      <c r="CI57" s="52">
        <v>0</v>
      </c>
      <c r="CJ57" s="52">
        <v>0</v>
      </c>
      <c r="CK57" s="52">
        <v>0</v>
      </c>
      <c r="CL57" s="52">
        <v>0</v>
      </c>
      <c r="CM57" s="52">
        <v>0</v>
      </c>
      <c r="CN57" s="52">
        <v>0</v>
      </c>
      <c r="CO57" s="52">
        <v>0</v>
      </c>
      <c r="CP57" s="52">
        <v>0</v>
      </c>
      <c r="CQ57" s="53">
        <v>0</v>
      </c>
      <c r="CR57" s="143"/>
      <c r="CS57" s="186">
        <v>0</v>
      </c>
      <c r="CT57" s="752"/>
      <c r="CU57" s="129" t="s">
        <v>103</v>
      </c>
      <c r="CV57" s="52">
        <v>0</v>
      </c>
      <c r="CW57" s="52">
        <v>0</v>
      </c>
      <c r="CX57" s="52">
        <v>0</v>
      </c>
      <c r="CY57" s="52">
        <v>0</v>
      </c>
      <c r="CZ57" s="52">
        <v>0</v>
      </c>
      <c r="DA57" s="52">
        <v>0</v>
      </c>
      <c r="DB57" s="52">
        <v>0</v>
      </c>
      <c r="DC57" s="52">
        <v>0</v>
      </c>
      <c r="DD57" s="52">
        <v>0</v>
      </c>
      <c r="DE57" s="52">
        <v>0</v>
      </c>
      <c r="DF57" s="52">
        <v>0</v>
      </c>
      <c r="DG57" s="53">
        <v>0</v>
      </c>
      <c r="DH57" s="143"/>
      <c r="DI57" s="186">
        <v>0</v>
      </c>
      <c r="DJ57" s="752"/>
      <c r="DK57" s="181" t="s">
        <v>103</v>
      </c>
      <c r="DL57" s="52">
        <v>0</v>
      </c>
      <c r="DM57" s="52">
        <v>0</v>
      </c>
      <c r="DN57" s="52">
        <v>0</v>
      </c>
      <c r="DO57" s="52">
        <v>0</v>
      </c>
      <c r="DP57" s="52">
        <v>0</v>
      </c>
      <c r="DQ57" s="52">
        <v>0</v>
      </c>
      <c r="DR57" s="52">
        <v>0</v>
      </c>
      <c r="DS57" s="52">
        <v>0</v>
      </c>
      <c r="DT57" s="52">
        <v>0</v>
      </c>
      <c r="DU57" s="52">
        <v>0</v>
      </c>
      <c r="DV57" s="52">
        <v>0</v>
      </c>
      <c r="DW57" s="53">
        <v>0</v>
      </c>
      <c r="DX57" s="143"/>
      <c r="DY57" s="186">
        <v>0</v>
      </c>
      <c r="DZ57" s="752"/>
      <c r="EA57" s="181" t="s">
        <v>103</v>
      </c>
      <c r="EB57" s="52">
        <v>480.17999999999995</v>
      </c>
      <c r="EC57" s="52">
        <v>88.92</v>
      </c>
      <c r="ED57" s="52">
        <v>86.15</v>
      </c>
      <c r="EE57" s="52">
        <v>655.24999999999989</v>
      </c>
      <c r="EF57" s="52">
        <v>0</v>
      </c>
      <c r="EG57" s="52">
        <v>107.12</v>
      </c>
      <c r="EH57" s="52">
        <v>46.870000000000005</v>
      </c>
      <c r="EI57" s="52">
        <v>324.77999999999997</v>
      </c>
      <c r="EJ57" s="52">
        <v>5.48</v>
      </c>
      <c r="EK57" s="52">
        <v>0</v>
      </c>
      <c r="EL57" s="52">
        <v>104.06000000000002</v>
      </c>
      <c r="EM57" s="53">
        <v>1243.56</v>
      </c>
      <c r="EN57" s="143"/>
      <c r="EO57" s="186">
        <v>1765</v>
      </c>
      <c r="EP57" s="43"/>
      <c r="EQ57" s="43"/>
      <c r="ER57" s="176"/>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c r="IM57" s="43"/>
      <c r="IN57" s="43"/>
      <c r="IO57" s="43"/>
      <c r="IP57" s="43"/>
      <c r="IQ57" s="43"/>
      <c r="IR57" s="43"/>
      <c r="IS57" s="43"/>
    </row>
    <row r="58" spans="1:253" ht="17.100000000000001" customHeight="1">
      <c r="A58" s="38"/>
      <c r="B58" s="753"/>
      <c r="C58" s="44" t="s">
        <v>46</v>
      </c>
      <c r="D58" s="45">
        <f t="shared" ref="D58:Q58" si="139">SUM(D56:D57)</f>
        <v>0</v>
      </c>
      <c r="E58" s="45">
        <f t="shared" si="139"/>
        <v>0</v>
      </c>
      <c r="F58" s="45">
        <f t="shared" si="139"/>
        <v>0</v>
      </c>
      <c r="G58" s="45">
        <f t="shared" si="139"/>
        <v>0</v>
      </c>
      <c r="H58" s="45">
        <f t="shared" si="139"/>
        <v>0</v>
      </c>
      <c r="I58" s="45">
        <f t="shared" si="139"/>
        <v>0</v>
      </c>
      <c r="J58" s="45">
        <f t="shared" si="139"/>
        <v>0</v>
      </c>
      <c r="K58" s="45">
        <f t="shared" si="139"/>
        <v>0</v>
      </c>
      <c r="L58" s="45">
        <f t="shared" si="139"/>
        <v>0</v>
      </c>
      <c r="M58" s="45">
        <f t="shared" si="139"/>
        <v>0</v>
      </c>
      <c r="N58" s="45">
        <f t="shared" si="139"/>
        <v>0</v>
      </c>
      <c r="O58" s="46">
        <f t="shared" si="139"/>
        <v>0</v>
      </c>
      <c r="P58" s="157"/>
      <c r="Q58" s="177">
        <f t="shared" si="139"/>
        <v>0</v>
      </c>
      <c r="R58" s="753"/>
      <c r="S58" s="178" t="s">
        <v>46</v>
      </c>
      <c r="T58" s="45">
        <f t="shared" ref="T58:AE58" si="140">SUM(T56:T57)</f>
        <v>719.4</v>
      </c>
      <c r="U58" s="45">
        <f t="shared" si="140"/>
        <v>91.19</v>
      </c>
      <c r="V58" s="45">
        <f t="shared" si="140"/>
        <v>84.6</v>
      </c>
      <c r="W58" s="45">
        <f t="shared" si="140"/>
        <v>895.19</v>
      </c>
      <c r="X58" s="45">
        <f t="shared" si="140"/>
        <v>0</v>
      </c>
      <c r="Y58" s="45">
        <f t="shared" si="140"/>
        <v>95.990000000000009</v>
      </c>
      <c r="Z58" s="45">
        <f t="shared" si="140"/>
        <v>46.79</v>
      </c>
      <c r="AA58" s="45">
        <f t="shared" si="140"/>
        <v>316.53999999999996</v>
      </c>
      <c r="AB58" s="45">
        <f t="shared" si="140"/>
        <v>12.79</v>
      </c>
      <c r="AC58" s="45">
        <f t="shared" si="140"/>
        <v>0</v>
      </c>
      <c r="AD58" s="45">
        <f t="shared" si="140"/>
        <v>74.800000000000011</v>
      </c>
      <c r="AE58" s="46">
        <f t="shared" si="140"/>
        <v>1442.1</v>
      </c>
      <c r="AF58" s="157"/>
      <c r="AG58" s="177">
        <f t="shared" ref="AG58" si="141">SUM(AG56:AG57)</f>
        <v>1506.5099999999998</v>
      </c>
      <c r="AH58" s="753"/>
      <c r="AI58" s="178" t="s">
        <v>46</v>
      </c>
      <c r="AJ58" s="45">
        <f t="shared" ref="AJ58:AU58" si="142">SUM(AJ56:AJ57)</f>
        <v>82.2</v>
      </c>
      <c r="AK58" s="45">
        <f t="shared" si="142"/>
        <v>27.6</v>
      </c>
      <c r="AL58" s="45">
        <f t="shared" si="142"/>
        <v>86.31</v>
      </c>
      <c r="AM58" s="45">
        <f t="shared" si="142"/>
        <v>196.10999999999999</v>
      </c>
      <c r="AN58" s="45">
        <f t="shared" si="142"/>
        <v>0</v>
      </c>
      <c r="AO58" s="45">
        <f t="shared" si="142"/>
        <v>31.8</v>
      </c>
      <c r="AP58" s="45">
        <f t="shared" si="142"/>
        <v>25.64</v>
      </c>
      <c r="AQ58" s="45">
        <f t="shared" si="142"/>
        <v>83.210000000000008</v>
      </c>
      <c r="AR58" s="45">
        <f t="shared" si="142"/>
        <v>7.0000000000000007E-2</v>
      </c>
      <c r="AS58" s="45">
        <f t="shared" si="142"/>
        <v>0</v>
      </c>
      <c r="AT58" s="45">
        <f t="shared" si="142"/>
        <v>34.090000000000003</v>
      </c>
      <c r="AU58" s="46">
        <f t="shared" si="142"/>
        <v>370.91999999999996</v>
      </c>
      <c r="AV58" s="157"/>
      <c r="AW58" s="177">
        <f t="shared" ref="AW58" si="143">SUM(AW56:AW57)</f>
        <v>408.78999999999996</v>
      </c>
      <c r="AX58" s="753"/>
      <c r="AY58" s="178" t="s">
        <v>46</v>
      </c>
      <c r="AZ58" s="45">
        <f t="shared" ref="AZ58:BK58" si="144">SUM(AZ56:AZ57)</f>
        <v>801.59999999999991</v>
      </c>
      <c r="BA58" s="45">
        <f t="shared" si="144"/>
        <v>118.79</v>
      </c>
      <c r="BB58" s="45">
        <f t="shared" si="144"/>
        <v>170.91</v>
      </c>
      <c r="BC58" s="45">
        <f t="shared" si="144"/>
        <v>1091.3000000000002</v>
      </c>
      <c r="BD58" s="45">
        <f t="shared" si="144"/>
        <v>0</v>
      </c>
      <c r="BE58" s="45">
        <f t="shared" si="144"/>
        <v>127.79000000000002</v>
      </c>
      <c r="BF58" s="45">
        <f t="shared" si="144"/>
        <v>72.430000000000007</v>
      </c>
      <c r="BG58" s="45">
        <f t="shared" si="144"/>
        <v>399.75</v>
      </c>
      <c r="BH58" s="45">
        <f t="shared" si="144"/>
        <v>12.86</v>
      </c>
      <c r="BI58" s="45">
        <f t="shared" si="144"/>
        <v>0</v>
      </c>
      <c r="BJ58" s="45">
        <f t="shared" si="144"/>
        <v>108.89</v>
      </c>
      <c r="BK58" s="46">
        <f t="shared" si="144"/>
        <v>1813.02</v>
      </c>
      <c r="BL58" s="157"/>
      <c r="BM58" s="177">
        <f t="shared" ref="BM58" si="145">SUM(BM56:BM57)</f>
        <v>1915.3</v>
      </c>
      <c r="BN58" s="753"/>
      <c r="BO58" s="178" t="s">
        <v>46</v>
      </c>
      <c r="BP58" s="45">
        <f t="shared" ref="BP58:CA58" si="146">SUM(BP56:BP57)</f>
        <v>583.49</v>
      </c>
      <c r="BQ58" s="45">
        <f t="shared" si="146"/>
        <v>53.58</v>
      </c>
      <c r="BR58" s="45">
        <f t="shared" si="146"/>
        <v>78.010000000000005</v>
      </c>
      <c r="BS58" s="45">
        <f t="shared" si="146"/>
        <v>715.07999999999993</v>
      </c>
      <c r="BT58" s="45">
        <f t="shared" si="146"/>
        <v>3.98</v>
      </c>
      <c r="BU58" s="45">
        <f t="shared" si="146"/>
        <v>214.49</v>
      </c>
      <c r="BV58" s="45">
        <f t="shared" si="146"/>
        <v>55.89</v>
      </c>
      <c r="BW58" s="45">
        <f t="shared" si="146"/>
        <v>428.65999999999997</v>
      </c>
      <c r="BX58" s="45">
        <f t="shared" si="146"/>
        <v>5.5500000000000007</v>
      </c>
      <c r="BY58" s="45">
        <f t="shared" si="146"/>
        <v>0</v>
      </c>
      <c r="BZ58" s="45">
        <f t="shared" si="146"/>
        <v>134.15</v>
      </c>
      <c r="CA58" s="46">
        <f t="shared" si="146"/>
        <v>1557.8000000000002</v>
      </c>
      <c r="CB58" s="157"/>
      <c r="CC58" s="177">
        <f t="shared" ref="CC58" si="147">SUM(CC56:CC57)</f>
        <v>3951.7</v>
      </c>
      <c r="CD58" s="753"/>
      <c r="CE58" s="44" t="s">
        <v>46</v>
      </c>
      <c r="CF58" s="45">
        <f t="shared" ref="CF58:CQ58" si="148">SUM(CF56:CF57)</f>
        <v>0</v>
      </c>
      <c r="CG58" s="45">
        <f t="shared" si="148"/>
        <v>0</v>
      </c>
      <c r="CH58" s="45">
        <f t="shared" si="148"/>
        <v>0</v>
      </c>
      <c r="CI58" s="45">
        <f t="shared" si="148"/>
        <v>0</v>
      </c>
      <c r="CJ58" s="45">
        <f t="shared" si="148"/>
        <v>0</v>
      </c>
      <c r="CK58" s="45">
        <f t="shared" si="148"/>
        <v>0</v>
      </c>
      <c r="CL58" s="45">
        <f t="shared" si="148"/>
        <v>0</v>
      </c>
      <c r="CM58" s="45">
        <f t="shared" si="148"/>
        <v>0</v>
      </c>
      <c r="CN58" s="45">
        <f t="shared" si="148"/>
        <v>0</v>
      </c>
      <c r="CO58" s="45">
        <f t="shared" si="148"/>
        <v>0</v>
      </c>
      <c r="CP58" s="45">
        <f t="shared" si="148"/>
        <v>0</v>
      </c>
      <c r="CQ58" s="46">
        <f t="shared" si="148"/>
        <v>0</v>
      </c>
      <c r="CR58" s="157"/>
      <c r="CS58" s="177">
        <f t="shared" ref="CS58" si="149">SUM(CS56:CS57)</f>
        <v>0</v>
      </c>
      <c r="CT58" s="753"/>
      <c r="CU58" s="44" t="s">
        <v>46</v>
      </c>
      <c r="CV58" s="45">
        <f t="shared" ref="CV58:DG58" si="150">SUM(CV56:CV57)</f>
        <v>0</v>
      </c>
      <c r="CW58" s="45">
        <f t="shared" si="150"/>
        <v>0</v>
      </c>
      <c r="CX58" s="45">
        <f t="shared" si="150"/>
        <v>0</v>
      </c>
      <c r="CY58" s="45">
        <f t="shared" si="150"/>
        <v>0</v>
      </c>
      <c r="CZ58" s="45">
        <f t="shared" si="150"/>
        <v>0</v>
      </c>
      <c r="DA58" s="45">
        <f t="shared" si="150"/>
        <v>0</v>
      </c>
      <c r="DB58" s="45">
        <f t="shared" si="150"/>
        <v>0</v>
      </c>
      <c r="DC58" s="45">
        <f t="shared" si="150"/>
        <v>0</v>
      </c>
      <c r="DD58" s="45">
        <f t="shared" si="150"/>
        <v>0</v>
      </c>
      <c r="DE58" s="45">
        <f t="shared" si="150"/>
        <v>0</v>
      </c>
      <c r="DF58" s="45">
        <f t="shared" si="150"/>
        <v>0</v>
      </c>
      <c r="DG58" s="46">
        <f t="shared" si="150"/>
        <v>0</v>
      </c>
      <c r="DH58" s="157"/>
      <c r="DI58" s="177">
        <f t="shared" ref="DI58" si="151">SUM(DI56:DI57)</f>
        <v>0</v>
      </c>
      <c r="DJ58" s="753"/>
      <c r="DK58" s="178" t="s">
        <v>46</v>
      </c>
      <c r="DL58" s="45">
        <f t="shared" ref="DL58:DW58" si="152">SUM(DL56:DL57)</f>
        <v>0</v>
      </c>
      <c r="DM58" s="45">
        <f t="shared" si="152"/>
        <v>0</v>
      </c>
      <c r="DN58" s="45">
        <f t="shared" si="152"/>
        <v>0</v>
      </c>
      <c r="DO58" s="45">
        <f t="shared" si="152"/>
        <v>0</v>
      </c>
      <c r="DP58" s="45">
        <f t="shared" si="152"/>
        <v>0</v>
      </c>
      <c r="DQ58" s="45">
        <f t="shared" si="152"/>
        <v>0</v>
      </c>
      <c r="DR58" s="45">
        <f t="shared" si="152"/>
        <v>0</v>
      </c>
      <c r="DS58" s="45">
        <f t="shared" si="152"/>
        <v>0</v>
      </c>
      <c r="DT58" s="45">
        <f t="shared" si="152"/>
        <v>0</v>
      </c>
      <c r="DU58" s="45">
        <f t="shared" si="152"/>
        <v>0</v>
      </c>
      <c r="DV58" s="45">
        <f t="shared" si="152"/>
        <v>0</v>
      </c>
      <c r="DW58" s="46">
        <f t="shared" si="152"/>
        <v>0</v>
      </c>
      <c r="DX58" s="157"/>
      <c r="DY58" s="177">
        <f t="shared" ref="DY58" si="153">SUM(DY56:DY57)</f>
        <v>0</v>
      </c>
      <c r="DZ58" s="753"/>
      <c r="EA58" s="178" t="s">
        <v>46</v>
      </c>
      <c r="EB58" s="45">
        <f t="shared" ref="EB58:EM58" si="154">SUM(EB56:EB57)</f>
        <v>1385.09</v>
      </c>
      <c r="EC58" s="45">
        <f t="shared" si="154"/>
        <v>172.37</v>
      </c>
      <c r="ED58" s="45">
        <f t="shared" si="154"/>
        <v>248.92</v>
      </c>
      <c r="EE58" s="45">
        <f t="shared" si="154"/>
        <v>1806.38</v>
      </c>
      <c r="EF58" s="45">
        <f t="shared" si="154"/>
        <v>3.98</v>
      </c>
      <c r="EG58" s="45">
        <f t="shared" si="154"/>
        <v>342.28000000000003</v>
      </c>
      <c r="EH58" s="45">
        <f t="shared" si="154"/>
        <v>128.32</v>
      </c>
      <c r="EI58" s="45">
        <f t="shared" si="154"/>
        <v>828.41</v>
      </c>
      <c r="EJ58" s="45">
        <f t="shared" si="154"/>
        <v>18.41</v>
      </c>
      <c r="EK58" s="45">
        <f t="shared" si="154"/>
        <v>0</v>
      </c>
      <c r="EL58" s="45">
        <f t="shared" si="154"/>
        <v>243.04000000000002</v>
      </c>
      <c r="EM58" s="46">
        <f t="shared" si="154"/>
        <v>3370.82</v>
      </c>
      <c r="EN58" s="157"/>
      <c r="EO58" s="177">
        <f t="shared" ref="EO58" si="155">SUM(EO56:EO57)</f>
        <v>5867</v>
      </c>
      <c r="EP58" s="43"/>
      <c r="EQ58" s="43"/>
      <c r="ER58" s="176"/>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c r="IM58" s="43"/>
      <c r="IN58" s="43"/>
      <c r="IO58" s="43"/>
      <c r="IP58" s="43"/>
      <c r="IQ58" s="43"/>
      <c r="IR58" s="43"/>
      <c r="IS58" s="43"/>
    </row>
    <row r="59" spans="1:253" ht="17.100000000000001" customHeight="1">
      <c r="A59" s="38"/>
      <c r="B59" s="754" t="s">
        <v>104</v>
      </c>
      <c r="C59" s="129" t="s">
        <v>105</v>
      </c>
      <c r="D59" s="48">
        <v>42.36</v>
      </c>
      <c r="E59" s="48">
        <v>10.17</v>
      </c>
      <c r="F59" s="48">
        <v>2.93</v>
      </c>
      <c r="G59" s="48">
        <v>55.46</v>
      </c>
      <c r="H59" s="48">
        <v>0</v>
      </c>
      <c r="I59" s="48">
        <v>8.19</v>
      </c>
      <c r="J59" s="48">
        <v>0.23</v>
      </c>
      <c r="K59" s="48">
        <v>12.76</v>
      </c>
      <c r="L59" s="48">
        <v>1.56</v>
      </c>
      <c r="M59" s="48">
        <v>0</v>
      </c>
      <c r="N59" s="48">
        <v>6.5</v>
      </c>
      <c r="O59" s="49">
        <v>84.7</v>
      </c>
      <c r="P59" s="143"/>
      <c r="Q59" s="180">
        <v>87.3</v>
      </c>
      <c r="R59" s="754" t="s">
        <v>104</v>
      </c>
      <c r="S59" s="181" t="s">
        <v>105</v>
      </c>
      <c r="T59" s="48">
        <v>144.4</v>
      </c>
      <c r="U59" s="48">
        <v>24.49</v>
      </c>
      <c r="V59" s="48">
        <v>6.13</v>
      </c>
      <c r="W59" s="48">
        <v>175.02</v>
      </c>
      <c r="X59" s="48">
        <v>0</v>
      </c>
      <c r="Y59" s="48">
        <v>13.76</v>
      </c>
      <c r="Z59" s="48">
        <v>2.71</v>
      </c>
      <c r="AA59" s="48">
        <v>48.15</v>
      </c>
      <c r="AB59" s="48">
        <v>1.77</v>
      </c>
      <c r="AC59" s="48">
        <v>0</v>
      </c>
      <c r="AD59" s="48">
        <v>18.04</v>
      </c>
      <c r="AE59" s="49">
        <v>259.45000000000005</v>
      </c>
      <c r="AF59" s="143"/>
      <c r="AG59" s="180">
        <v>279.00000000000006</v>
      </c>
      <c r="AH59" s="754" t="s">
        <v>104</v>
      </c>
      <c r="AI59" s="181" t="s">
        <v>105</v>
      </c>
      <c r="AJ59" s="48">
        <v>44.45</v>
      </c>
      <c r="AK59" s="48">
        <v>2.7</v>
      </c>
      <c r="AL59" s="48">
        <v>61.51</v>
      </c>
      <c r="AM59" s="48">
        <v>108.66</v>
      </c>
      <c r="AN59" s="48">
        <v>0</v>
      </c>
      <c r="AO59" s="48">
        <v>13.97</v>
      </c>
      <c r="AP59" s="48">
        <v>23.79</v>
      </c>
      <c r="AQ59" s="48">
        <v>32.119999999999997</v>
      </c>
      <c r="AR59" s="48">
        <v>0</v>
      </c>
      <c r="AS59" s="48">
        <v>0</v>
      </c>
      <c r="AT59" s="48">
        <v>14.91</v>
      </c>
      <c r="AU59" s="49">
        <v>193.45</v>
      </c>
      <c r="AV59" s="143"/>
      <c r="AW59" s="180">
        <v>207.6</v>
      </c>
      <c r="AX59" s="754" t="s">
        <v>104</v>
      </c>
      <c r="AY59" s="181" t="s">
        <v>105</v>
      </c>
      <c r="AZ59" s="48">
        <v>231.20999999999998</v>
      </c>
      <c r="BA59" s="48">
        <v>37.36</v>
      </c>
      <c r="BB59" s="48">
        <v>70.569999999999993</v>
      </c>
      <c r="BC59" s="48">
        <v>339.14</v>
      </c>
      <c r="BD59" s="48">
        <v>0</v>
      </c>
      <c r="BE59" s="48">
        <v>35.92</v>
      </c>
      <c r="BF59" s="48">
        <v>26.73</v>
      </c>
      <c r="BG59" s="48">
        <v>93.03</v>
      </c>
      <c r="BH59" s="48">
        <v>3.33</v>
      </c>
      <c r="BI59" s="48">
        <v>0</v>
      </c>
      <c r="BJ59" s="48">
        <v>39.449999999999996</v>
      </c>
      <c r="BK59" s="49">
        <v>537.6</v>
      </c>
      <c r="BL59" s="143"/>
      <c r="BM59" s="180">
        <v>573.9</v>
      </c>
      <c r="BN59" s="754" t="s">
        <v>104</v>
      </c>
      <c r="BO59" s="181" t="s">
        <v>105</v>
      </c>
      <c r="BP59" s="48">
        <v>363.01</v>
      </c>
      <c r="BQ59" s="48">
        <v>59.33</v>
      </c>
      <c r="BR59" s="48">
        <v>73.63</v>
      </c>
      <c r="BS59" s="48">
        <v>495.96999999999997</v>
      </c>
      <c r="BT59" s="48">
        <v>3.45</v>
      </c>
      <c r="BU59" s="48">
        <v>90.23</v>
      </c>
      <c r="BV59" s="48">
        <v>43.08</v>
      </c>
      <c r="BW59" s="48">
        <v>276.57</v>
      </c>
      <c r="BX59" s="48">
        <v>4.28</v>
      </c>
      <c r="BY59" s="48">
        <v>0</v>
      </c>
      <c r="BZ59" s="48">
        <v>52.18</v>
      </c>
      <c r="CA59" s="49">
        <v>965.75999999999988</v>
      </c>
      <c r="CB59" s="143"/>
      <c r="CC59" s="180">
        <v>2819.1</v>
      </c>
      <c r="CD59" s="754" t="s">
        <v>104</v>
      </c>
      <c r="CE59" s="129" t="s">
        <v>105</v>
      </c>
      <c r="CF59" s="48">
        <v>0</v>
      </c>
      <c r="CG59" s="48">
        <v>0</v>
      </c>
      <c r="CH59" s="48">
        <v>0</v>
      </c>
      <c r="CI59" s="48">
        <v>0</v>
      </c>
      <c r="CJ59" s="48">
        <v>0</v>
      </c>
      <c r="CK59" s="48">
        <v>0</v>
      </c>
      <c r="CL59" s="48">
        <v>0</v>
      </c>
      <c r="CM59" s="48">
        <v>0</v>
      </c>
      <c r="CN59" s="48">
        <v>0</v>
      </c>
      <c r="CO59" s="48">
        <v>0</v>
      </c>
      <c r="CP59" s="48">
        <v>0</v>
      </c>
      <c r="CQ59" s="49">
        <v>0</v>
      </c>
      <c r="CR59" s="143"/>
      <c r="CS59" s="180">
        <v>0</v>
      </c>
      <c r="CT59" s="754" t="s">
        <v>104</v>
      </c>
      <c r="CU59" s="129" t="s">
        <v>105</v>
      </c>
      <c r="CV59" s="48">
        <v>0</v>
      </c>
      <c r="CW59" s="48">
        <v>0</v>
      </c>
      <c r="CX59" s="48">
        <v>0</v>
      </c>
      <c r="CY59" s="48">
        <v>0</v>
      </c>
      <c r="CZ59" s="48">
        <v>0</v>
      </c>
      <c r="DA59" s="48">
        <v>0</v>
      </c>
      <c r="DB59" s="48">
        <v>0</v>
      </c>
      <c r="DC59" s="48">
        <v>0</v>
      </c>
      <c r="DD59" s="48">
        <v>0</v>
      </c>
      <c r="DE59" s="48">
        <v>0</v>
      </c>
      <c r="DF59" s="48">
        <v>0</v>
      </c>
      <c r="DG59" s="49">
        <v>0</v>
      </c>
      <c r="DH59" s="143"/>
      <c r="DI59" s="180">
        <v>0</v>
      </c>
      <c r="DJ59" s="754" t="s">
        <v>104</v>
      </c>
      <c r="DK59" s="181" t="s">
        <v>105</v>
      </c>
      <c r="DL59" s="48">
        <v>0</v>
      </c>
      <c r="DM59" s="48">
        <v>0</v>
      </c>
      <c r="DN59" s="48">
        <v>0</v>
      </c>
      <c r="DO59" s="48">
        <v>0</v>
      </c>
      <c r="DP59" s="48">
        <v>0</v>
      </c>
      <c r="DQ59" s="48">
        <v>0</v>
      </c>
      <c r="DR59" s="48">
        <v>0</v>
      </c>
      <c r="DS59" s="48">
        <v>0</v>
      </c>
      <c r="DT59" s="48">
        <v>0</v>
      </c>
      <c r="DU59" s="48">
        <v>0</v>
      </c>
      <c r="DV59" s="48">
        <v>0</v>
      </c>
      <c r="DW59" s="49">
        <v>0</v>
      </c>
      <c r="DX59" s="143"/>
      <c r="DY59" s="180">
        <v>0</v>
      </c>
      <c r="DZ59" s="754" t="s">
        <v>104</v>
      </c>
      <c r="EA59" s="181" t="s">
        <v>105</v>
      </c>
      <c r="EB59" s="48">
        <v>594.22</v>
      </c>
      <c r="EC59" s="48">
        <v>96.69</v>
      </c>
      <c r="ED59" s="48">
        <v>144.19999999999999</v>
      </c>
      <c r="EE59" s="48">
        <v>835.1099999999999</v>
      </c>
      <c r="EF59" s="48">
        <v>3.45</v>
      </c>
      <c r="EG59" s="48">
        <v>126.15</v>
      </c>
      <c r="EH59" s="48">
        <v>69.81</v>
      </c>
      <c r="EI59" s="48">
        <v>369.6</v>
      </c>
      <c r="EJ59" s="48">
        <v>7.61</v>
      </c>
      <c r="EK59" s="48">
        <v>0</v>
      </c>
      <c r="EL59" s="48">
        <v>91.63</v>
      </c>
      <c r="EM59" s="49">
        <v>1503.36</v>
      </c>
      <c r="EN59" s="143"/>
      <c r="EO59" s="180">
        <v>3393</v>
      </c>
      <c r="EP59" s="43"/>
      <c r="EQ59" s="43"/>
      <c r="ER59" s="176"/>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c r="IM59" s="43"/>
      <c r="IN59" s="43"/>
      <c r="IO59" s="43"/>
      <c r="IP59" s="43"/>
      <c r="IQ59" s="43"/>
      <c r="IR59" s="43"/>
      <c r="IS59" s="43"/>
    </row>
    <row r="60" spans="1:253" ht="17.100000000000001" customHeight="1">
      <c r="A60" s="38"/>
      <c r="B60" s="752"/>
      <c r="C60" s="129" t="s">
        <v>106</v>
      </c>
      <c r="D60" s="48">
        <v>0</v>
      </c>
      <c r="E60" s="48">
        <v>0</v>
      </c>
      <c r="F60" s="48">
        <v>0</v>
      </c>
      <c r="G60" s="48">
        <v>0</v>
      </c>
      <c r="H60" s="48">
        <v>0</v>
      </c>
      <c r="I60" s="48">
        <v>0</v>
      </c>
      <c r="J60" s="48">
        <v>0</v>
      </c>
      <c r="K60" s="48">
        <v>0</v>
      </c>
      <c r="L60" s="48">
        <v>0</v>
      </c>
      <c r="M60" s="48">
        <v>0</v>
      </c>
      <c r="N60" s="48">
        <v>0</v>
      </c>
      <c r="O60" s="49">
        <v>0</v>
      </c>
      <c r="P60" s="143"/>
      <c r="Q60" s="180">
        <v>0</v>
      </c>
      <c r="R60" s="752"/>
      <c r="S60" s="181" t="s">
        <v>106</v>
      </c>
      <c r="T60" s="48">
        <v>117.87</v>
      </c>
      <c r="U60" s="48">
        <v>8.8800000000000008</v>
      </c>
      <c r="V60" s="48">
        <v>4.0999999999999996</v>
      </c>
      <c r="W60" s="48">
        <v>130.85</v>
      </c>
      <c r="X60" s="48">
        <v>0.06</v>
      </c>
      <c r="Y60" s="48">
        <v>27.03</v>
      </c>
      <c r="Z60" s="48">
        <v>3.81</v>
      </c>
      <c r="AA60" s="48">
        <v>36.18</v>
      </c>
      <c r="AB60" s="48">
        <v>13.1</v>
      </c>
      <c r="AC60" s="48">
        <v>0</v>
      </c>
      <c r="AD60" s="48">
        <v>16</v>
      </c>
      <c r="AE60" s="49">
        <v>227.03</v>
      </c>
      <c r="AF60" s="143"/>
      <c r="AG60" s="180">
        <v>242.27</v>
      </c>
      <c r="AH60" s="752"/>
      <c r="AI60" s="181" t="s">
        <v>106</v>
      </c>
      <c r="AJ60" s="48">
        <v>55.91</v>
      </c>
      <c r="AK60" s="48">
        <v>5.49</v>
      </c>
      <c r="AL60" s="48">
        <v>0.9</v>
      </c>
      <c r="AM60" s="48">
        <v>62.3</v>
      </c>
      <c r="AN60" s="48">
        <v>0.05</v>
      </c>
      <c r="AO60" s="48">
        <v>2.2000000000000002</v>
      </c>
      <c r="AP60" s="48">
        <v>2.65</v>
      </c>
      <c r="AQ60" s="48">
        <v>21.57</v>
      </c>
      <c r="AR60" s="48">
        <v>0.84</v>
      </c>
      <c r="AS60" s="48">
        <v>0</v>
      </c>
      <c r="AT60" s="48">
        <v>26.5</v>
      </c>
      <c r="AU60" s="49">
        <v>116.11</v>
      </c>
      <c r="AV60" s="143"/>
      <c r="AW60" s="180">
        <v>124.13</v>
      </c>
      <c r="AX60" s="752"/>
      <c r="AY60" s="181" t="s">
        <v>106</v>
      </c>
      <c r="AZ60" s="48">
        <v>173.78</v>
      </c>
      <c r="BA60" s="48">
        <v>14.370000000000001</v>
      </c>
      <c r="BB60" s="48">
        <v>5</v>
      </c>
      <c r="BC60" s="48">
        <v>193.15</v>
      </c>
      <c r="BD60" s="48">
        <v>0.11</v>
      </c>
      <c r="BE60" s="48">
        <v>29.23</v>
      </c>
      <c r="BF60" s="48">
        <v>6.46</v>
      </c>
      <c r="BG60" s="48">
        <v>57.75</v>
      </c>
      <c r="BH60" s="48">
        <v>13.94</v>
      </c>
      <c r="BI60" s="48">
        <v>0</v>
      </c>
      <c r="BJ60" s="48">
        <v>42.5</v>
      </c>
      <c r="BK60" s="49">
        <v>343.14</v>
      </c>
      <c r="BL60" s="143"/>
      <c r="BM60" s="180">
        <v>366.4</v>
      </c>
      <c r="BN60" s="752"/>
      <c r="BO60" s="181" t="s">
        <v>106</v>
      </c>
      <c r="BP60" s="48">
        <v>175.52</v>
      </c>
      <c r="BQ60" s="48">
        <v>11.33</v>
      </c>
      <c r="BR60" s="48">
        <v>26.77</v>
      </c>
      <c r="BS60" s="48">
        <v>213.62000000000003</v>
      </c>
      <c r="BT60" s="48">
        <v>1.1399999999999999</v>
      </c>
      <c r="BU60" s="48">
        <v>53.89</v>
      </c>
      <c r="BV60" s="48">
        <v>66.48</v>
      </c>
      <c r="BW60" s="48">
        <v>108.66</v>
      </c>
      <c r="BX60" s="48">
        <v>7.07</v>
      </c>
      <c r="BY60" s="48">
        <v>0</v>
      </c>
      <c r="BZ60" s="48">
        <v>39.5</v>
      </c>
      <c r="CA60" s="49">
        <v>490.36000000000007</v>
      </c>
      <c r="CB60" s="143"/>
      <c r="CC60" s="180">
        <v>1228.6000000000001</v>
      </c>
      <c r="CD60" s="752"/>
      <c r="CE60" s="129" t="s">
        <v>106</v>
      </c>
      <c r="CF60" s="48">
        <v>0</v>
      </c>
      <c r="CG60" s="48">
        <v>0</v>
      </c>
      <c r="CH60" s="48">
        <v>0</v>
      </c>
      <c r="CI60" s="48">
        <v>0</v>
      </c>
      <c r="CJ60" s="48">
        <v>0</v>
      </c>
      <c r="CK60" s="48">
        <v>0</v>
      </c>
      <c r="CL60" s="48">
        <v>0</v>
      </c>
      <c r="CM60" s="48">
        <v>0</v>
      </c>
      <c r="CN60" s="48">
        <v>0</v>
      </c>
      <c r="CO60" s="48">
        <v>0</v>
      </c>
      <c r="CP60" s="48">
        <v>0</v>
      </c>
      <c r="CQ60" s="49">
        <v>0</v>
      </c>
      <c r="CR60" s="143"/>
      <c r="CS60" s="180">
        <v>0</v>
      </c>
      <c r="CT60" s="752"/>
      <c r="CU60" s="129" t="s">
        <v>106</v>
      </c>
      <c r="CV60" s="48">
        <v>0</v>
      </c>
      <c r="CW60" s="48">
        <v>0</v>
      </c>
      <c r="CX60" s="48">
        <v>0</v>
      </c>
      <c r="CY60" s="48">
        <v>0</v>
      </c>
      <c r="CZ60" s="48">
        <v>0</v>
      </c>
      <c r="DA60" s="48">
        <v>0</v>
      </c>
      <c r="DB60" s="48">
        <v>0</v>
      </c>
      <c r="DC60" s="48">
        <v>0</v>
      </c>
      <c r="DD60" s="48">
        <v>0</v>
      </c>
      <c r="DE60" s="48">
        <v>0</v>
      </c>
      <c r="DF60" s="48">
        <v>0</v>
      </c>
      <c r="DG60" s="49">
        <v>0</v>
      </c>
      <c r="DH60" s="143"/>
      <c r="DI60" s="180">
        <v>0</v>
      </c>
      <c r="DJ60" s="752"/>
      <c r="DK60" s="181" t="s">
        <v>106</v>
      </c>
      <c r="DL60" s="48">
        <v>0</v>
      </c>
      <c r="DM60" s="48">
        <v>0</v>
      </c>
      <c r="DN60" s="48">
        <v>0</v>
      </c>
      <c r="DO60" s="48">
        <v>0</v>
      </c>
      <c r="DP60" s="48">
        <v>0</v>
      </c>
      <c r="DQ60" s="48">
        <v>0</v>
      </c>
      <c r="DR60" s="48">
        <v>0</v>
      </c>
      <c r="DS60" s="48">
        <v>0</v>
      </c>
      <c r="DT60" s="48">
        <v>0</v>
      </c>
      <c r="DU60" s="48">
        <v>0</v>
      </c>
      <c r="DV60" s="48">
        <v>0</v>
      </c>
      <c r="DW60" s="49">
        <v>0</v>
      </c>
      <c r="DX60" s="143"/>
      <c r="DY60" s="180">
        <v>0</v>
      </c>
      <c r="DZ60" s="752"/>
      <c r="EA60" s="181" t="s">
        <v>106</v>
      </c>
      <c r="EB60" s="48">
        <v>349.3</v>
      </c>
      <c r="EC60" s="48">
        <v>25.700000000000003</v>
      </c>
      <c r="ED60" s="48">
        <v>31.77</v>
      </c>
      <c r="EE60" s="48">
        <v>406.77</v>
      </c>
      <c r="EF60" s="48">
        <v>1.25</v>
      </c>
      <c r="EG60" s="48">
        <v>83.12</v>
      </c>
      <c r="EH60" s="48">
        <v>72.94</v>
      </c>
      <c r="EI60" s="48">
        <v>166.41</v>
      </c>
      <c r="EJ60" s="48">
        <v>21.009999999999998</v>
      </c>
      <c r="EK60" s="48">
        <v>0</v>
      </c>
      <c r="EL60" s="48">
        <v>82</v>
      </c>
      <c r="EM60" s="49">
        <v>833.49999999999989</v>
      </c>
      <c r="EN60" s="143"/>
      <c r="EO60" s="180">
        <v>1594.9999999999998</v>
      </c>
      <c r="EP60" s="43"/>
      <c r="EQ60" s="43"/>
      <c r="ER60" s="176"/>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c r="IM60" s="43"/>
      <c r="IN60" s="43"/>
      <c r="IO60" s="43"/>
      <c r="IP60" s="43"/>
      <c r="IQ60" s="43"/>
      <c r="IR60" s="43"/>
      <c r="IS60" s="43"/>
    </row>
    <row r="61" spans="1:253" ht="17.100000000000001" customHeight="1">
      <c r="A61" s="38"/>
      <c r="B61" s="752"/>
      <c r="C61" s="129" t="s">
        <v>107</v>
      </c>
      <c r="D61" s="48">
        <v>0</v>
      </c>
      <c r="E61" s="48">
        <v>0</v>
      </c>
      <c r="F61" s="48">
        <v>0</v>
      </c>
      <c r="G61" s="48">
        <v>0</v>
      </c>
      <c r="H61" s="48">
        <v>0</v>
      </c>
      <c r="I61" s="48">
        <v>0</v>
      </c>
      <c r="J61" s="48">
        <v>0</v>
      </c>
      <c r="K61" s="48">
        <v>0</v>
      </c>
      <c r="L61" s="48">
        <v>0</v>
      </c>
      <c r="M61" s="48">
        <v>0</v>
      </c>
      <c r="N61" s="48">
        <v>0</v>
      </c>
      <c r="O61" s="49">
        <v>0</v>
      </c>
      <c r="P61" s="143"/>
      <c r="Q61" s="180">
        <v>0</v>
      </c>
      <c r="R61" s="752"/>
      <c r="S61" s="181" t="s">
        <v>107</v>
      </c>
      <c r="T61" s="48">
        <v>164.06516747298369</v>
      </c>
      <c r="U61" s="48">
        <v>20.4236006873493</v>
      </c>
      <c r="V61" s="48">
        <v>4.9974861893038582</v>
      </c>
      <c r="W61" s="48">
        <v>189.48625434963685</v>
      </c>
      <c r="X61" s="48">
        <v>4.2366454704519302E-2</v>
      </c>
      <c r="Y61" s="48">
        <v>25.600987442623833</v>
      </c>
      <c r="Z61" s="48">
        <v>7.6685792679662814</v>
      </c>
      <c r="AA61" s="48">
        <v>66.425310591962742</v>
      </c>
      <c r="AB61" s="48">
        <v>1.7152882099212272</v>
      </c>
      <c r="AC61" s="48">
        <v>0</v>
      </c>
      <c r="AD61" s="48">
        <v>17.812501482965658</v>
      </c>
      <c r="AE61" s="49">
        <v>308.75128779978115</v>
      </c>
      <c r="AF61" s="143"/>
      <c r="AG61" s="180">
        <v>319.85986177565087</v>
      </c>
      <c r="AH61" s="752"/>
      <c r="AI61" s="181" t="s">
        <v>107</v>
      </c>
      <c r="AJ61" s="48">
        <v>17.653395996723603</v>
      </c>
      <c r="AK61" s="48">
        <v>2.9446921848221277</v>
      </c>
      <c r="AL61" s="48">
        <v>86.615145595374827</v>
      </c>
      <c r="AM61" s="48">
        <v>107.21323377692056</v>
      </c>
      <c r="AN61" s="48">
        <v>0</v>
      </c>
      <c r="AO61" s="48">
        <v>2.082064811338439</v>
      </c>
      <c r="AP61" s="48">
        <v>8.9364421455953931</v>
      </c>
      <c r="AQ61" s="48">
        <v>18.88734447997961</v>
      </c>
      <c r="AR61" s="48">
        <v>0.74616381336172255</v>
      </c>
      <c r="AS61" s="48">
        <v>0</v>
      </c>
      <c r="AT61" s="48">
        <v>2.3144969994812872</v>
      </c>
      <c r="AU61" s="49">
        <v>140.17974602667704</v>
      </c>
      <c r="AV61" s="143"/>
      <c r="AW61" s="180">
        <v>150.14013822434873</v>
      </c>
      <c r="AX61" s="752"/>
      <c r="AY61" s="181" t="s">
        <v>107</v>
      </c>
      <c r="AZ61" s="48">
        <v>181.71856346970731</v>
      </c>
      <c r="BA61" s="48">
        <v>23.368292872171427</v>
      </c>
      <c r="BB61" s="48">
        <v>91.612631784678683</v>
      </c>
      <c r="BC61" s="48">
        <v>296.69948812655741</v>
      </c>
      <c r="BD61" s="48">
        <v>4.2366454704519302E-2</v>
      </c>
      <c r="BE61" s="48">
        <v>27.683052253962273</v>
      </c>
      <c r="BF61" s="48">
        <v>16.605021413561673</v>
      </c>
      <c r="BG61" s="48">
        <v>85.312655071942345</v>
      </c>
      <c r="BH61" s="48">
        <v>2.4614520232829498</v>
      </c>
      <c r="BI61" s="48">
        <v>0</v>
      </c>
      <c r="BJ61" s="48">
        <v>20.126998482446943</v>
      </c>
      <c r="BK61" s="49">
        <v>448.93103382645808</v>
      </c>
      <c r="BL61" s="143"/>
      <c r="BM61" s="180">
        <v>469.99999999999949</v>
      </c>
      <c r="BN61" s="752"/>
      <c r="BO61" s="181" t="s">
        <v>107</v>
      </c>
      <c r="BP61" s="48">
        <v>336.00460161260474</v>
      </c>
      <c r="BQ61" s="48">
        <v>42.028403570446869</v>
      </c>
      <c r="BR61" s="48">
        <v>36.186242574482449</v>
      </c>
      <c r="BS61" s="48">
        <v>414.21924775753405</v>
      </c>
      <c r="BT61" s="48">
        <v>4.3034297334879703</v>
      </c>
      <c r="BU61" s="48">
        <v>71.857056543633291</v>
      </c>
      <c r="BV61" s="48">
        <v>33.622859973768151</v>
      </c>
      <c r="BW61" s="48">
        <v>231.74832972514238</v>
      </c>
      <c r="BX61" s="48">
        <v>2.5505198959338751</v>
      </c>
      <c r="BY61" s="48">
        <v>0</v>
      </c>
      <c r="BZ61" s="48">
        <v>59.474830524139435</v>
      </c>
      <c r="CA61" s="49">
        <v>817.77627415363906</v>
      </c>
      <c r="CB61" s="143"/>
      <c r="CC61" s="180">
        <v>2533.0000000000077</v>
      </c>
      <c r="CD61" s="752"/>
      <c r="CE61" s="129" t="s">
        <v>107</v>
      </c>
      <c r="CF61" s="48">
        <v>0</v>
      </c>
      <c r="CG61" s="48">
        <v>0</v>
      </c>
      <c r="CH61" s="48">
        <v>0</v>
      </c>
      <c r="CI61" s="48">
        <v>0</v>
      </c>
      <c r="CJ61" s="48">
        <v>0</v>
      </c>
      <c r="CK61" s="48">
        <v>0</v>
      </c>
      <c r="CL61" s="48">
        <v>0</v>
      </c>
      <c r="CM61" s="48">
        <v>0</v>
      </c>
      <c r="CN61" s="48">
        <v>0</v>
      </c>
      <c r="CO61" s="48">
        <v>0</v>
      </c>
      <c r="CP61" s="48">
        <v>0</v>
      </c>
      <c r="CQ61" s="49">
        <v>0</v>
      </c>
      <c r="CR61" s="143"/>
      <c r="CS61" s="180">
        <v>0</v>
      </c>
      <c r="CT61" s="752"/>
      <c r="CU61" s="129" t="s">
        <v>107</v>
      </c>
      <c r="CV61" s="48">
        <v>0</v>
      </c>
      <c r="CW61" s="48">
        <v>0</v>
      </c>
      <c r="CX61" s="48">
        <v>0</v>
      </c>
      <c r="CY61" s="48">
        <v>0</v>
      </c>
      <c r="CZ61" s="48">
        <v>0</v>
      </c>
      <c r="DA61" s="48">
        <v>0</v>
      </c>
      <c r="DB61" s="48">
        <v>0</v>
      </c>
      <c r="DC61" s="48">
        <v>0</v>
      </c>
      <c r="DD61" s="48">
        <v>0</v>
      </c>
      <c r="DE61" s="48">
        <v>0</v>
      </c>
      <c r="DF61" s="48">
        <v>0</v>
      </c>
      <c r="DG61" s="49">
        <v>0</v>
      </c>
      <c r="DH61" s="143"/>
      <c r="DI61" s="180">
        <v>0</v>
      </c>
      <c r="DJ61" s="752"/>
      <c r="DK61" s="181" t="s">
        <v>107</v>
      </c>
      <c r="DL61" s="48">
        <v>0</v>
      </c>
      <c r="DM61" s="48">
        <v>0</v>
      </c>
      <c r="DN61" s="48">
        <v>0</v>
      </c>
      <c r="DO61" s="48">
        <v>0</v>
      </c>
      <c r="DP61" s="48">
        <v>0</v>
      </c>
      <c r="DQ61" s="48">
        <v>0</v>
      </c>
      <c r="DR61" s="48">
        <v>0</v>
      </c>
      <c r="DS61" s="48">
        <v>0</v>
      </c>
      <c r="DT61" s="48">
        <v>0</v>
      </c>
      <c r="DU61" s="48">
        <v>0</v>
      </c>
      <c r="DV61" s="48">
        <v>0</v>
      </c>
      <c r="DW61" s="49">
        <v>0</v>
      </c>
      <c r="DX61" s="143"/>
      <c r="DY61" s="180">
        <v>0</v>
      </c>
      <c r="DZ61" s="752"/>
      <c r="EA61" s="181" t="s">
        <v>107</v>
      </c>
      <c r="EB61" s="48">
        <v>517.72316508231211</v>
      </c>
      <c r="EC61" s="48">
        <v>65.396696442618293</v>
      </c>
      <c r="ED61" s="48">
        <v>127.79887435916113</v>
      </c>
      <c r="EE61" s="48">
        <v>710.91873588409157</v>
      </c>
      <c r="EF61" s="48">
        <v>4.34579618819249</v>
      </c>
      <c r="EG61" s="48">
        <v>99.540108797595565</v>
      </c>
      <c r="EH61" s="48">
        <v>50.227881387329823</v>
      </c>
      <c r="EI61" s="48">
        <v>317.06098479708476</v>
      </c>
      <c r="EJ61" s="48">
        <v>5.0119719192168244</v>
      </c>
      <c r="EK61" s="48">
        <v>0</v>
      </c>
      <c r="EL61" s="48">
        <v>79.601829006586371</v>
      </c>
      <c r="EM61" s="49">
        <v>1266.7073079800975</v>
      </c>
      <c r="EN61" s="143"/>
      <c r="EO61" s="180">
        <v>3003.0000000000077</v>
      </c>
      <c r="EP61" s="43"/>
      <c r="EQ61" s="43"/>
      <c r="ER61" s="176"/>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c r="IM61" s="43"/>
      <c r="IN61" s="43"/>
      <c r="IO61" s="43"/>
      <c r="IP61" s="43"/>
      <c r="IQ61" s="43"/>
      <c r="IR61" s="43"/>
      <c r="IS61" s="43"/>
    </row>
    <row r="62" spans="1:253" ht="17.100000000000001" customHeight="1">
      <c r="A62" s="38"/>
      <c r="B62" s="753"/>
      <c r="C62" s="44" t="s">
        <v>46</v>
      </c>
      <c r="D62" s="45">
        <f t="shared" ref="D62:Q62" si="156">SUM(D59:D61)</f>
        <v>42.36</v>
      </c>
      <c r="E62" s="45">
        <f t="shared" si="156"/>
        <v>10.17</v>
      </c>
      <c r="F62" s="45">
        <f t="shared" si="156"/>
        <v>2.93</v>
      </c>
      <c r="G62" s="45">
        <f t="shared" si="156"/>
        <v>55.46</v>
      </c>
      <c r="H62" s="45">
        <f t="shared" si="156"/>
        <v>0</v>
      </c>
      <c r="I62" s="45">
        <f t="shared" si="156"/>
        <v>8.19</v>
      </c>
      <c r="J62" s="45">
        <f t="shared" si="156"/>
        <v>0.23</v>
      </c>
      <c r="K62" s="45">
        <f t="shared" si="156"/>
        <v>12.76</v>
      </c>
      <c r="L62" s="45">
        <f t="shared" si="156"/>
        <v>1.56</v>
      </c>
      <c r="M62" s="45">
        <f t="shared" si="156"/>
        <v>0</v>
      </c>
      <c r="N62" s="45">
        <f t="shared" si="156"/>
        <v>6.5</v>
      </c>
      <c r="O62" s="46">
        <f t="shared" si="156"/>
        <v>84.7</v>
      </c>
      <c r="P62" s="143"/>
      <c r="Q62" s="177">
        <f t="shared" si="156"/>
        <v>87.3</v>
      </c>
      <c r="R62" s="753"/>
      <c r="S62" s="178" t="s">
        <v>46</v>
      </c>
      <c r="T62" s="45">
        <f t="shared" ref="T62:AE62" si="157">SUM(T59:T61)</f>
        <v>426.3351674729837</v>
      </c>
      <c r="U62" s="45">
        <f t="shared" si="157"/>
        <v>53.793600687349297</v>
      </c>
      <c r="V62" s="45">
        <f t="shared" si="157"/>
        <v>15.227486189303859</v>
      </c>
      <c r="W62" s="45">
        <f t="shared" si="157"/>
        <v>495.35625434963686</v>
      </c>
      <c r="X62" s="45">
        <f t="shared" si="157"/>
        <v>0.1023664547045193</v>
      </c>
      <c r="Y62" s="45">
        <f t="shared" si="157"/>
        <v>66.390987442623839</v>
      </c>
      <c r="Z62" s="45">
        <f t="shared" si="157"/>
        <v>14.188579267966281</v>
      </c>
      <c r="AA62" s="45">
        <f t="shared" si="157"/>
        <v>150.75531059196274</v>
      </c>
      <c r="AB62" s="45">
        <f t="shared" si="157"/>
        <v>16.585288209921227</v>
      </c>
      <c r="AC62" s="45">
        <f t="shared" si="157"/>
        <v>0</v>
      </c>
      <c r="AD62" s="45">
        <f t="shared" si="157"/>
        <v>51.852501482965657</v>
      </c>
      <c r="AE62" s="46">
        <f t="shared" si="157"/>
        <v>795.23128779978117</v>
      </c>
      <c r="AF62" s="143"/>
      <c r="AG62" s="177">
        <f t="shared" ref="AG62" si="158">SUM(AG59:AG61)</f>
        <v>841.12986177565097</v>
      </c>
      <c r="AH62" s="753"/>
      <c r="AI62" s="178" t="s">
        <v>46</v>
      </c>
      <c r="AJ62" s="45">
        <f t="shared" ref="AJ62:AU62" si="159">SUM(AJ59:AJ61)</f>
        <v>118.0133959967236</v>
      </c>
      <c r="AK62" s="45">
        <f t="shared" si="159"/>
        <v>11.134692184822129</v>
      </c>
      <c r="AL62" s="45">
        <f t="shared" si="159"/>
        <v>149.02514559537482</v>
      </c>
      <c r="AM62" s="45">
        <f t="shared" si="159"/>
        <v>278.17323377692054</v>
      </c>
      <c r="AN62" s="45">
        <f t="shared" si="159"/>
        <v>0.05</v>
      </c>
      <c r="AO62" s="45">
        <f t="shared" si="159"/>
        <v>18.252064811338442</v>
      </c>
      <c r="AP62" s="45">
        <f t="shared" si="159"/>
        <v>35.376442145595391</v>
      </c>
      <c r="AQ62" s="45">
        <f t="shared" si="159"/>
        <v>72.577344479979615</v>
      </c>
      <c r="AR62" s="45">
        <f t="shared" si="159"/>
        <v>1.5861638133617224</v>
      </c>
      <c r="AS62" s="45">
        <f t="shared" si="159"/>
        <v>0</v>
      </c>
      <c r="AT62" s="45">
        <f t="shared" si="159"/>
        <v>43.724496999481282</v>
      </c>
      <c r="AU62" s="46">
        <f t="shared" si="159"/>
        <v>449.73974602667704</v>
      </c>
      <c r="AV62" s="143"/>
      <c r="AW62" s="177">
        <f t="shared" ref="AW62" si="160">SUM(AW59:AW61)</f>
        <v>481.87013822434875</v>
      </c>
      <c r="AX62" s="753"/>
      <c r="AY62" s="178" t="s">
        <v>46</v>
      </c>
      <c r="AZ62" s="45">
        <f t="shared" ref="AZ62:BK62" si="161">SUM(AZ59:AZ61)</f>
        <v>586.70856346970731</v>
      </c>
      <c r="BA62" s="45">
        <f t="shared" si="161"/>
        <v>75.098292872171427</v>
      </c>
      <c r="BB62" s="45">
        <f t="shared" si="161"/>
        <v>167.18263178467868</v>
      </c>
      <c r="BC62" s="45">
        <f t="shared" si="161"/>
        <v>828.98948812655738</v>
      </c>
      <c r="BD62" s="45">
        <f t="shared" si="161"/>
        <v>0.15236645470451932</v>
      </c>
      <c r="BE62" s="45">
        <f t="shared" si="161"/>
        <v>92.833052253962279</v>
      </c>
      <c r="BF62" s="45">
        <f t="shared" si="161"/>
        <v>49.79502141356167</v>
      </c>
      <c r="BG62" s="45">
        <f t="shared" si="161"/>
        <v>236.09265507194235</v>
      </c>
      <c r="BH62" s="45">
        <f t="shared" si="161"/>
        <v>19.731452023282948</v>
      </c>
      <c r="BI62" s="45">
        <f t="shared" si="161"/>
        <v>0</v>
      </c>
      <c r="BJ62" s="45">
        <f t="shared" si="161"/>
        <v>102.07699848244692</v>
      </c>
      <c r="BK62" s="46">
        <f t="shared" si="161"/>
        <v>1329.6710338264581</v>
      </c>
      <c r="BL62" s="143"/>
      <c r="BM62" s="177">
        <f t="shared" ref="BM62" si="162">SUM(BM59:BM61)</f>
        <v>1410.2999999999995</v>
      </c>
      <c r="BN62" s="753"/>
      <c r="BO62" s="178" t="s">
        <v>46</v>
      </c>
      <c r="BP62" s="45">
        <f t="shared" ref="BP62:CA62" si="163">SUM(BP59:BP61)</f>
        <v>874.53460161260477</v>
      </c>
      <c r="BQ62" s="45">
        <f t="shared" si="163"/>
        <v>112.68840357044687</v>
      </c>
      <c r="BR62" s="45">
        <f t="shared" si="163"/>
        <v>136.58624257448244</v>
      </c>
      <c r="BS62" s="45">
        <f t="shared" si="163"/>
        <v>1123.8092477575342</v>
      </c>
      <c r="BT62" s="45">
        <f t="shared" si="163"/>
        <v>8.8934297334879702</v>
      </c>
      <c r="BU62" s="45">
        <f t="shared" si="163"/>
        <v>215.9770565436333</v>
      </c>
      <c r="BV62" s="45">
        <f t="shared" si="163"/>
        <v>143.18285997376816</v>
      </c>
      <c r="BW62" s="45">
        <f t="shared" si="163"/>
        <v>616.97832972514243</v>
      </c>
      <c r="BX62" s="45">
        <f t="shared" si="163"/>
        <v>13.900519895933876</v>
      </c>
      <c r="BY62" s="45">
        <f t="shared" si="163"/>
        <v>0</v>
      </c>
      <c r="BZ62" s="45">
        <f t="shared" si="163"/>
        <v>151.15483052413944</v>
      </c>
      <c r="CA62" s="46">
        <f t="shared" si="163"/>
        <v>2273.8962741536388</v>
      </c>
      <c r="CB62" s="143"/>
      <c r="CC62" s="177">
        <f t="shared" ref="CC62" si="164">SUM(CC59:CC61)</f>
        <v>6580.700000000008</v>
      </c>
      <c r="CD62" s="753"/>
      <c r="CE62" s="44" t="s">
        <v>46</v>
      </c>
      <c r="CF62" s="45">
        <f t="shared" ref="CF62:CQ62" si="165">SUM(CF59:CF61)</f>
        <v>0</v>
      </c>
      <c r="CG62" s="45">
        <f t="shared" si="165"/>
        <v>0</v>
      </c>
      <c r="CH62" s="45">
        <f t="shared" si="165"/>
        <v>0</v>
      </c>
      <c r="CI62" s="45">
        <f t="shared" si="165"/>
        <v>0</v>
      </c>
      <c r="CJ62" s="45">
        <f t="shared" si="165"/>
        <v>0</v>
      </c>
      <c r="CK62" s="45">
        <f t="shared" si="165"/>
        <v>0</v>
      </c>
      <c r="CL62" s="45">
        <f t="shared" si="165"/>
        <v>0</v>
      </c>
      <c r="CM62" s="45">
        <f t="shared" si="165"/>
        <v>0</v>
      </c>
      <c r="CN62" s="45">
        <f t="shared" si="165"/>
        <v>0</v>
      </c>
      <c r="CO62" s="45">
        <f t="shared" si="165"/>
        <v>0</v>
      </c>
      <c r="CP62" s="45">
        <f t="shared" si="165"/>
        <v>0</v>
      </c>
      <c r="CQ62" s="46">
        <f t="shared" si="165"/>
        <v>0</v>
      </c>
      <c r="CR62" s="143"/>
      <c r="CS62" s="177">
        <f t="shared" ref="CS62" si="166">SUM(CS59:CS61)</f>
        <v>0</v>
      </c>
      <c r="CT62" s="753"/>
      <c r="CU62" s="44" t="s">
        <v>46</v>
      </c>
      <c r="CV62" s="45">
        <f t="shared" ref="CV62:DG62" si="167">SUM(CV59:CV61)</f>
        <v>0</v>
      </c>
      <c r="CW62" s="45">
        <f t="shared" si="167"/>
        <v>0</v>
      </c>
      <c r="CX62" s="45">
        <f t="shared" si="167"/>
        <v>0</v>
      </c>
      <c r="CY62" s="45">
        <f t="shared" si="167"/>
        <v>0</v>
      </c>
      <c r="CZ62" s="45">
        <f t="shared" si="167"/>
        <v>0</v>
      </c>
      <c r="DA62" s="45">
        <f t="shared" si="167"/>
        <v>0</v>
      </c>
      <c r="DB62" s="45">
        <f t="shared" si="167"/>
        <v>0</v>
      </c>
      <c r="DC62" s="45">
        <f t="shared" si="167"/>
        <v>0</v>
      </c>
      <c r="DD62" s="45">
        <f t="shared" si="167"/>
        <v>0</v>
      </c>
      <c r="DE62" s="45">
        <f t="shared" si="167"/>
        <v>0</v>
      </c>
      <c r="DF62" s="45">
        <f t="shared" si="167"/>
        <v>0</v>
      </c>
      <c r="DG62" s="46">
        <f t="shared" si="167"/>
        <v>0</v>
      </c>
      <c r="DH62" s="143"/>
      <c r="DI62" s="177">
        <f t="shared" ref="DI62" si="168">SUM(DI59:DI61)</f>
        <v>0</v>
      </c>
      <c r="DJ62" s="753"/>
      <c r="DK62" s="178" t="s">
        <v>46</v>
      </c>
      <c r="DL62" s="45">
        <f t="shared" ref="DL62:DW62" si="169">SUM(DL59:DL61)</f>
        <v>0</v>
      </c>
      <c r="DM62" s="45">
        <f t="shared" si="169"/>
        <v>0</v>
      </c>
      <c r="DN62" s="45">
        <f t="shared" si="169"/>
        <v>0</v>
      </c>
      <c r="DO62" s="45">
        <f t="shared" si="169"/>
        <v>0</v>
      </c>
      <c r="DP62" s="45">
        <f t="shared" si="169"/>
        <v>0</v>
      </c>
      <c r="DQ62" s="45">
        <f t="shared" si="169"/>
        <v>0</v>
      </c>
      <c r="DR62" s="45">
        <f t="shared" si="169"/>
        <v>0</v>
      </c>
      <c r="DS62" s="45">
        <f t="shared" si="169"/>
        <v>0</v>
      </c>
      <c r="DT62" s="45">
        <f t="shared" si="169"/>
        <v>0</v>
      </c>
      <c r="DU62" s="45">
        <f t="shared" si="169"/>
        <v>0</v>
      </c>
      <c r="DV62" s="45">
        <f t="shared" si="169"/>
        <v>0</v>
      </c>
      <c r="DW62" s="46">
        <f t="shared" si="169"/>
        <v>0</v>
      </c>
      <c r="DX62" s="143"/>
      <c r="DY62" s="177">
        <f t="shared" ref="DY62" si="170">SUM(DY59:DY61)</f>
        <v>0</v>
      </c>
      <c r="DZ62" s="753"/>
      <c r="EA62" s="178" t="s">
        <v>46</v>
      </c>
      <c r="EB62" s="45">
        <f t="shared" ref="EB62:EM62" si="171">SUM(EB59:EB61)</f>
        <v>1461.2431650823121</v>
      </c>
      <c r="EC62" s="45">
        <f t="shared" si="171"/>
        <v>187.78669644261828</v>
      </c>
      <c r="ED62" s="45">
        <f t="shared" si="171"/>
        <v>303.76887435916115</v>
      </c>
      <c r="EE62" s="45">
        <f t="shared" si="171"/>
        <v>1952.7987358840915</v>
      </c>
      <c r="EF62" s="45">
        <f t="shared" si="171"/>
        <v>9.0457961881924902</v>
      </c>
      <c r="EG62" s="45">
        <f t="shared" si="171"/>
        <v>308.8101087975956</v>
      </c>
      <c r="EH62" s="45">
        <f t="shared" si="171"/>
        <v>192.97788138732983</v>
      </c>
      <c r="EI62" s="45">
        <f t="shared" si="171"/>
        <v>853.07098479708475</v>
      </c>
      <c r="EJ62" s="45">
        <f t="shared" si="171"/>
        <v>33.631971919216824</v>
      </c>
      <c r="EK62" s="45">
        <f t="shared" si="171"/>
        <v>0</v>
      </c>
      <c r="EL62" s="45">
        <f t="shared" si="171"/>
        <v>253.23182900658637</v>
      </c>
      <c r="EM62" s="46">
        <f t="shared" si="171"/>
        <v>3603.5673079800972</v>
      </c>
      <c r="EN62" s="143"/>
      <c r="EO62" s="177">
        <f t="shared" ref="EO62" si="172">SUM(EO59:EO61)</f>
        <v>7991.0000000000073</v>
      </c>
      <c r="EP62" s="43"/>
      <c r="EQ62" s="43"/>
      <c r="ER62" s="176"/>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c r="IM62" s="43"/>
      <c r="IN62" s="43"/>
      <c r="IO62" s="43"/>
      <c r="IP62" s="43"/>
      <c r="IQ62" s="43"/>
      <c r="IR62" s="43"/>
      <c r="IS62" s="43"/>
    </row>
    <row r="63" spans="1:253" ht="17.100000000000001" customHeight="1">
      <c r="A63" s="38"/>
      <c r="B63" s="78" t="s">
        <v>108</v>
      </c>
      <c r="C63" s="64" t="s">
        <v>109</v>
      </c>
      <c r="D63" s="45">
        <v>18.170000000000002</v>
      </c>
      <c r="E63" s="45">
        <v>4.46</v>
      </c>
      <c r="F63" s="45">
        <v>1.18</v>
      </c>
      <c r="G63" s="45">
        <v>23.810000000000002</v>
      </c>
      <c r="H63" s="45">
        <v>0</v>
      </c>
      <c r="I63" s="45">
        <v>3.73</v>
      </c>
      <c r="J63" s="45">
        <v>0.27</v>
      </c>
      <c r="K63" s="45">
        <v>5.37</v>
      </c>
      <c r="L63" s="45">
        <v>0</v>
      </c>
      <c r="M63" s="45">
        <v>0</v>
      </c>
      <c r="N63" s="45">
        <v>2.62</v>
      </c>
      <c r="O63" s="46">
        <v>35.799999999999997</v>
      </c>
      <c r="P63" s="157"/>
      <c r="Q63" s="177">
        <v>37.779999999999994</v>
      </c>
      <c r="R63" s="78" t="s">
        <v>108</v>
      </c>
      <c r="S63" s="191" t="s">
        <v>109</v>
      </c>
      <c r="T63" s="45">
        <v>42.77</v>
      </c>
      <c r="U63" s="45">
        <v>6.62</v>
      </c>
      <c r="V63" s="45">
        <v>3.42</v>
      </c>
      <c r="W63" s="45">
        <v>52.81</v>
      </c>
      <c r="X63" s="45">
        <v>0</v>
      </c>
      <c r="Y63" s="45">
        <v>9.25</v>
      </c>
      <c r="Z63" s="45">
        <v>1.83</v>
      </c>
      <c r="AA63" s="45">
        <v>14.72</v>
      </c>
      <c r="AB63" s="45">
        <v>4.32</v>
      </c>
      <c r="AC63" s="45">
        <v>0</v>
      </c>
      <c r="AD63" s="45">
        <v>4.9800000000000004</v>
      </c>
      <c r="AE63" s="46">
        <v>87.910000000000011</v>
      </c>
      <c r="AF63" s="157"/>
      <c r="AG63" s="177">
        <v>100.4</v>
      </c>
      <c r="AH63" s="78" t="s">
        <v>108</v>
      </c>
      <c r="AI63" s="191" t="s">
        <v>109</v>
      </c>
      <c r="AJ63" s="45">
        <v>146.13</v>
      </c>
      <c r="AK63" s="45">
        <v>14.74</v>
      </c>
      <c r="AL63" s="45">
        <v>40.659999999999997</v>
      </c>
      <c r="AM63" s="45">
        <v>201.53</v>
      </c>
      <c r="AN63" s="45">
        <v>0</v>
      </c>
      <c r="AO63" s="45">
        <v>24.05</v>
      </c>
      <c r="AP63" s="45">
        <v>8.18</v>
      </c>
      <c r="AQ63" s="45">
        <v>64.42</v>
      </c>
      <c r="AR63" s="45">
        <v>5.24</v>
      </c>
      <c r="AS63" s="45">
        <v>0</v>
      </c>
      <c r="AT63" s="45">
        <v>19.380000000000003</v>
      </c>
      <c r="AU63" s="46">
        <v>322.8</v>
      </c>
      <c r="AV63" s="157"/>
      <c r="AW63" s="177">
        <v>415.22</v>
      </c>
      <c r="AX63" s="78" t="s">
        <v>108</v>
      </c>
      <c r="AY63" s="191" t="s">
        <v>109</v>
      </c>
      <c r="AZ63" s="45">
        <v>207.07</v>
      </c>
      <c r="BA63" s="45">
        <v>25.82</v>
      </c>
      <c r="BB63" s="45">
        <v>45.26</v>
      </c>
      <c r="BC63" s="45">
        <v>278.14999999999998</v>
      </c>
      <c r="BD63" s="45">
        <v>0</v>
      </c>
      <c r="BE63" s="45">
        <v>37.03</v>
      </c>
      <c r="BF63" s="45">
        <v>10.28</v>
      </c>
      <c r="BG63" s="45">
        <v>84.51</v>
      </c>
      <c r="BH63" s="45">
        <v>9.56</v>
      </c>
      <c r="BI63" s="45">
        <v>0</v>
      </c>
      <c r="BJ63" s="45">
        <v>26.98</v>
      </c>
      <c r="BK63" s="46">
        <v>446.50999999999993</v>
      </c>
      <c r="BL63" s="157"/>
      <c r="BM63" s="177">
        <v>553.4</v>
      </c>
      <c r="BN63" s="78" t="s">
        <v>108</v>
      </c>
      <c r="BO63" s="191" t="s">
        <v>109</v>
      </c>
      <c r="BP63" s="45">
        <v>290.08999999999997</v>
      </c>
      <c r="BQ63" s="45">
        <v>17.559999999999999</v>
      </c>
      <c r="BR63" s="45">
        <v>53.57</v>
      </c>
      <c r="BS63" s="45">
        <v>361.21999999999997</v>
      </c>
      <c r="BT63" s="45">
        <v>1.58</v>
      </c>
      <c r="BU63" s="45">
        <v>92.329999999999984</v>
      </c>
      <c r="BV63" s="45">
        <v>18.73</v>
      </c>
      <c r="BW63" s="45">
        <v>242.15</v>
      </c>
      <c r="BX63" s="45">
        <v>11.98</v>
      </c>
      <c r="BY63" s="45">
        <v>0</v>
      </c>
      <c r="BZ63" s="45">
        <v>298.57000000000005</v>
      </c>
      <c r="CA63" s="46">
        <v>1026.56</v>
      </c>
      <c r="CB63" s="157"/>
      <c r="CC63" s="177">
        <v>5482.6</v>
      </c>
      <c r="CD63" s="78" t="s">
        <v>108</v>
      </c>
      <c r="CE63" s="64" t="s">
        <v>109</v>
      </c>
      <c r="CF63" s="45">
        <v>0</v>
      </c>
      <c r="CG63" s="45">
        <v>0</v>
      </c>
      <c r="CH63" s="45">
        <v>0</v>
      </c>
      <c r="CI63" s="45">
        <v>0</v>
      </c>
      <c r="CJ63" s="45">
        <v>0</v>
      </c>
      <c r="CK63" s="45">
        <v>0</v>
      </c>
      <c r="CL63" s="45">
        <v>0</v>
      </c>
      <c r="CM63" s="45">
        <v>0</v>
      </c>
      <c r="CN63" s="45">
        <v>0</v>
      </c>
      <c r="CO63" s="45">
        <v>0</v>
      </c>
      <c r="CP63" s="45">
        <v>0</v>
      </c>
      <c r="CQ63" s="46">
        <v>0</v>
      </c>
      <c r="CR63" s="157"/>
      <c r="CS63" s="177">
        <v>0</v>
      </c>
      <c r="CT63" s="78" t="s">
        <v>108</v>
      </c>
      <c r="CU63" s="64" t="s">
        <v>109</v>
      </c>
      <c r="CV63" s="45">
        <v>0</v>
      </c>
      <c r="CW63" s="45">
        <v>0</v>
      </c>
      <c r="CX63" s="45">
        <v>0</v>
      </c>
      <c r="CY63" s="45">
        <v>0</v>
      </c>
      <c r="CZ63" s="45">
        <v>0</v>
      </c>
      <c r="DA63" s="45">
        <v>0</v>
      </c>
      <c r="DB63" s="45">
        <v>0</v>
      </c>
      <c r="DC63" s="45">
        <v>0</v>
      </c>
      <c r="DD63" s="45">
        <v>0</v>
      </c>
      <c r="DE63" s="45">
        <v>0</v>
      </c>
      <c r="DF63" s="45">
        <v>0</v>
      </c>
      <c r="DG63" s="46">
        <v>0</v>
      </c>
      <c r="DH63" s="157"/>
      <c r="DI63" s="177">
        <v>0</v>
      </c>
      <c r="DJ63" s="78" t="s">
        <v>108</v>
      </c>
      <c r="DK63" s="191" t="s">
        <v>109</v>
      </c>
      <c r="DL63" s="45">
        <v>0</v>
      </c>
      <c r="DM63" s="45">
        <v>0</v>
      </c>
      <c r="DN63" s="45">
        <v>0</v>
      </c>
      <c r="DO63" s="45">
        <v>0</v>
      </c>
      <c r="DP63" s="45">
        <v>0</v>
      </c>
      <c r="DQ63" s="45">
        <v>0</v>
      </c>
      <c r="DR63" s="45">
        <v>0</v>
      </c>
      <c r="DS63" s="45">
        <v>0</v>
      </c>
      <c r="DT63" s="45">
        <v>0</v>
      </c>
      <c r="DU63" s="45">
        <v>0</v>
      </c>
      <c r="DV63" s="45">
        <v>0</v>
      </c>
      <c r="DW63" s="46">
        <v>0</v>
      </c>
      <c r="DX63" s="157"/>
      <c r="DY63" s="177">
        <v>0</v>
      </c>
      <c r="DZ63" s="78" t="s">
        <v>108</v>
      </c>
      <c r="EA63" s="191" t="s">
        <v>109</v>
      </c>
      <c r="EB63" s="45">
        <v>497.15999999999997</v>
      </c>
      <c r="EC63" s="45">
        <v>43.379999999999995</v>
      </c>
      <c r="ED63" s="45">
        <v>98.83</v>
      </c>
      <c r="EE63" s="45">
        <v>639.37</v>
      </c>
      <c r="EF63" s="45">
        <v>1.58</v>
      </c>
      <c r="EG63" s="45">
        <v>129.35999999999999</v>
      </c>
      <c r="EH63" s="45">
        <v>29.009999999999998</v>
      </c>
      <c r="EI63" s="45">
        <v>326.66000000000003</v>
      </c>
      <c r="EJ63" s="45">
        <v>21.54</v>
      </c>
      <c r="EK63" s="45">
        <v>0</v>
      </c>
      <c r="EL63" s="45">
        <v>325.55000000000007</v>
      </c>
      <c r="EM63" s="46">
        <v>1473.07</v>
      </c>
      <c r="EN63" s="157"/>
      <c r="EO63" s="177">
        <v>6035.9999999999991</v>
      </c>
      <c r="EP63" s="43"/>
      <c r="EQ63" s="43"/>
      <c r="ER63" s="176"/>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c r="IM63" s="43"/>
      <c r="IN63" s="43"/>
      <c r="IO63" s="43"/>
      <c r="IP63" s="43"/>
      <c r="IQ63" s="43"/>
      <c r="IR63" s="43"/>
      <c r="IS63" s="43"/>
    </row>
    <row r="64" spans="1:253" ht="17.100000000000001" customHeight="1">
      <c r="A64" s="38"/>
      <c r="B64" s="755" t="s">
        <v>110</v>
      </c>
      <c r="C64" s="129" t="s">
        <v>111</v>
      </c>
      <c r="D64" s="48">
        <v>0</v>
      </c>
      <c r="E64" s="48">
        <v>0</v>
      </c>
      <c r="F64" s="48">
        <v>0</v>
      </c>
      <c r="G64" s="48">
        <v>0</v>
      </c>
      <c r="H64" s="48">
        <v>0</v>
      </c>
      <c r="I64" s="48">
        <v>0</v>
      </c>
      <c r="J64" s="48">
        <v>0</v>
      </c>
      <c r="K64" s="48">
        <v>0</v>
      </c>
      <c r="L64" s="48">
        <v>0</v>
      </c>
      <c r="M64" s="48">
        <v>0</v>
      </c>
      <c r="N64" s="48">
        <v>0</v>
      </c>
      <c r="O64" s="49">
        <v>0</v>
      </c>
      <c r="P64" s="143"/>
      <c r="Q64" s="180">
        <v>0</v>
      </c>
      <c r="R64" s="755" t="s">
        <v>110</v>
      </c>
      <c r="S64" s="181" t="s">
        <v>111</v>
      </c>
      <c r="T64" s="48">
        <v>138.36000000000001</v>
      </c>
      <c r="U64" s="48">
        <v>18.510000000000002</v>
      </c>
      <c r="V64" s="48">
        <v>3.68</v>
      </c>
      <c r="W64" s="48">
        <v>160.55000000000001</v>
      </c>
      <c r="X64" s="48">
        <v>7.0000000000000007E-2</v>
      </c>
      <c r="Y64" s="48">
        <v>23.88</v>
      </c>
      <c r="Z64" s="48">
        <v>12.94</v>
      </c>
      <c r="AA64" s="48">
        <v>48.07</v>
      </c>
      <c r="AB64" s="48">
        <v>3.88</v>
      </c>
      <c r="AC64" s="48">
        <v>0</v>
      </c>
      <c r="AD64" s="48">
        <v>18.170000000000002</v>
      </c>
      <c r="AE64" s="49">
        <v>267.55999999999995</v>
      </c>
      <c r="AF64" s="143"/>
      <c r="AG64" s="180">
        <v>296.56999999999994</v>
      </c>
      <c r="AH64" s="755" t="s">
        <v>110</v>
      </c>
      <c r="AI64" s="181" t="s">
        <v>111</v>
      </c>
      <c r="AJ64" s="48">
        <v>30.3</v>
      </c>
      <c r="AK64" s="48">
        <v>0.87</v>
      </c>
      <c r="AL64" s="48">
        <v>1.55</v>
      </c>
      <c r="AM64" s="48">
        <v>32.72</v>
      </c>
      <c r="AN64" s="48">
        <v>0</v>
      </c>
      <c r="AO64" s="48">
        <v>2.17</v>
      </c>
      <c r="AP64" s="48">
        <v>4.75</v>
      </c>
      <c r="AQ64" s="48">
        <v>11.69</v>
      </c>
      <c r="AR64" s="48">
        <v>0.04</v>
      </c>
      <c r="AS64" s="48">
        <v>0</v>
      </c>
      <c r="AT64" s="48">
        <v>2.71</v>
      </c>
      <c r="AU64" s="49">
        <v>54.079999999999991</v>
      </c>
      <c r="AV64" s="143"/>
      <c r="AW64" s="180">
        <v>66.829999999999984</v>
      </c>
      <c r="AX64" s="755" t="s">
        <v>110</v>
      </c>
      <c r="AY64" s="181" t="s">
        <v>111</v>
      </c>
      <c r="AZ64" s="48">
        <v>168.66000000000003</v>
      </c>
      <c r="BA64" s="48">
        <v>19.380000000000003</v>
      </c>
      <c r="BB64" s="48">
        <v>5.23</v>
      </c>
      <c r="BC64" s="48">
        <v>193.27</v>
      </c>
      <c r="BD64" s="48">
        <v>7.0000000000000007E-2</v>
      </c>
      <c r="BE64" s="48">
        <v>26.049999999999997</v>
      </c>
      <c r="BF64" s="48">
        <v>17.689999999999998</v>
      </c>
      <c r="BG64" s="48">
        <v>59.76</v>
      </c>
      <c r="BH64" s="48">
        <v>3.92</v>
      </c>
      <c r="BI64" s="48">
        <v>0</v>
      </c>
      <c r="BJ64" s="48">
        <v>20.88</v>
      </c>
      <c r="BK64" s="49">
        <v>321.64000000000004</v>
      </c>
      <c r="BL64" s="143"/>
      <c r="BM64" s="180">
        <v>363.40000000000003</v>
      </c>
      <c r="BN64" s="755" t="s">
        <v>110</v>
      </c>
      <c r="BO64" s="181" t="s">
        <v>111</v>
      </c>
      <c r="BP64" s="48">
        <v>226.58</v>
      </c>
      <c r="BQ64" s="48">
        <v>17.02</v>
      </c>
      <c r="BR64" s="48">
        <v>31.67</v>
      </c>
      <c r="BS64" s="48">
        <v>275.27000000000004</v>
      </c>
      <c r="BT64" s="48">
        <v>5.71</v>
      </c>
      <c r="BU64" s="48">
        <v>96.35</v>
      </c>
      <c r="BV64" s="48">
        <v>41.96</v>
      </c>
      <c r="BW64" s="48">
        <v>126.03999999999999</v>
      </c>
      <c r="BX64" s="48">
        <v>4.1500000000000004</v>
      </c>
      <c r="BY64" s="48">
        <v>2.08</v>
      </c>
      <c r="BZ64" s="48">
        <v>319.86</v>
      </c>
      <c r="CA64" s="49">
        <v>871.42000000000007</v>
      </c>
      <c r="CB64" s="143"/>
      <c r="CC64" s="180">
        <v>3043.6000000000004</v>
      </c>
      <c r="CD64" s="755" t="s">
        <v>110</v>
      </c>
      <c r="CE64" s="129" t="s">
        <v>111</v>
      </c>
      <c r="CF64" s="48">
        <v>0</v>
      </c>
      <c r="CG64" s="48">
        <v>0</v>
      </c>
      <c r="CH64" s="48">
        <v>0</v>
      </c>
      <c r="CI64" s="48">
        <v>0</v>
      </c>
      <c r="CJ64" s="48">
        <v>0</v>
      </c>
      <c r="CK64" s="48">
        <v>0</v>
      </c>
      <c r="CL64" s="48">
        <v>0</v>
      </c>
      <c r="CM64" s="48">
        <v>0</v>
      </c>
      <c r="CN64" s="48">
        <v>0</v>
      </c>
      <c r="CO64" s="48">
        <v>0</v>
      </c>
      <c r="CP64" s="48">
        <v>0</v>
      </c>
      <c r="CQ64" s="49">
        <v>0</v>
      </c>
      <c r="CR64" s="143"/>
      <c r="CS64" s="180">
        <v>0</v>
      </c>
      <c r="CT64" s="755" t="s">
        <v>110</v>
      </c>
      <c r="CU64" s="129" t="s">
        <v>111</v>
      </c>
      <c r="CV64" s="48">
        <v>0</v>
      </c>
      <c r="CW64" s="48">
        <v>0</v>
      </c>
      <c r="CX64" s="48">
        <v>0</v>
      </c>
      <c r="CY64" s="48">
        <v>0</v>
      </c>
      <c r="CZ64" s="48">
        <v>0</v>
      </c>
      <c r="DA64" s="48">
        <v>0</v>
      </c>
      <c r="DB64" s="48">
        <v>0</v>
      </c>
      <c r="DC64" s="48">
        <v>0</v>
      </c>
      <c r="DD64" s="48">
        <v>0</v>
      </c>
      <c r="DE64" s="48">
        <v>0</v>
      </c>
      <c r="DF64" s="48">
        <v>0</v>
      </c>
      <c r="DG64" s="49">
        <v>0</v>
      </c>
      <c r="DH64" s="143"/>
      <c r="DI64" s="180">
        <v>0</v>
      </c>
      <c r="DJ64" s="755" t="s">
        <v>110</v>
      </c>
      <c r="DK64" s="181" t="s">
        <v>111</v>
      </c>
      <c r="DL64" s="48">
        <v>0</v>
      </c>
      <c r="DM64" s="48">
        <v>0</v>
      </c>
      <c r="DN64" s="48">
        <v>0</v>
      </c>
      <c r="DO64" s="48">
        <v>0</v>
      </c>
      <c r="DP64" s="48">
        <v>0</v>
      </c>
      <c r="DQ64" s="48">
        <v>0</v>
      </c>
      <c r="DR64" s="48">
        <v>0</v>
      </c>
      <c r="DS64" s="48">
        <v>0</v>
      </c>
      <c r="DT64" s="48">
        <v>0</v>
      </c>
      <c r="DU64" s="48">
        <v>0</v>
      </c>
      <c r="DV64" s="48">
        <v>0</v>
      </c>
      <c r="DW64" s="49">
        <v>0</v>
      </c>
      <c r="DX64" s="143"/>
      <c r="DY64" s="180">
        <v>0</v>
      </c>
      <c r="DZ64" s="755" t="s">
        <v>110</v>
      </c>
      <c r="EA64" s="181" t="s">
        <v>111</v>
      </c>
      <c r="EB64" s="48">
        <v>395.24</v>
      </c>
      <c r="EC64" s="48">
        <v>36.400000000000006</v>
      </c>
      <c r="ED64" s="48">
        <v>36.900000000000006</v>
      </c>
      <c r="EE64" s="48">
        <v>468.53999999999996</v>
      </c>
      <c r="EF64" s="48">
        <v>5.78</v>
      </c>
      <c r="EG64" s="48">
        <v>122.39999999999999</v>
      </c>
      <c r="EH64" s="48">
        <v>59.65</v>
      </c>
      <c r="EI64" s="48">
        <v>185.79999999999998</v>
      </c>
      <c r="EJ64" s="48">
        <v>8.07</v>
      </c>
      <c r="EK64" s="48">
        <v>2.08</v>
      </c>
      <c r="EL64" s="48">
        <v>340.74</v>
      </c>
      <c r="EM64" s="49">
        <v>1193.06</v>
      </c>
      <c r="EN64" s="143"/>
      <c r="EO64" s="180">
        <v>3407</v>
      </c>
      <c r="EP64" s="43"/>
      <c r="EQ64" s="43"/>
      <c r="ER64" s="176"/>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c r="IM64" s="43"/>
      <c r="IN64" s="43"/>
      <c r="IO64" s="43"/>
      <c r="IP64" s="43"/>
      <c r="IQ64" s="43"/>
      <c r="IR64" s="43"/>
      <c r="IS64" s="43"/>
    </row>
    <row r="65" spans="1:253" ht="17.100000000000001" customHeight="1">
      <c r="A65" s="38"/>
      <c r="B65" s="756"/>
      <c r="C65" s="129" t="s">
        <v>112</v>
      </c>
      <c r="D65" s="48">
        <v>0</v>
      </c>
      <c r="E65" s="48">
        <v>0</v>
      </c>
      <c r="F65" s="48">
        <v>0</v>
      </c>
      <c r="G65" s="48">
        <v>0</v>
      </c>
      <c r="H65" s="48">
        <v>0</v>
      </c>
      <c r="I65" s="48">
        <v>0</v>
      </c>
      <c r="J65" s="48">
        <v>0</v>
      </c>
      <c r="K65" s="48">
        <v>0</v>
      </c>
      <c r="L65" s="48">
        <v>0</v>
      </c>
      <c r="M65" s="48">
        <v>0</v>
      </c>
      <c r="N65" s="48">
        <v>0</v>
      </c>
      <c r="O65" s="49">
        <v>0</v>
      </c>
      <c r="P65" s="143"/>
      <c r="Q65" s="180">
        <v>0</v>
      </c>
      <c r="R65" s="756"/>
      <c r="S65" s="181" t="s">
        <v>112</v>
      </c>
      <c r="T65" s="48">
        <v>0</v>
      </c>
      <c r="U65" s="48">
        <v>0</v>
      </c>
      <c r="V65" s="48">
        <v>0</v>
      </c>
      <c r="W65" s="48">
        <v>0</v>
      </c>
      <c r="X65" s="48">
        <v>0</v>
      </c>
      <c r="Y65" s="48">
        <v>0</v>
      </c>
      <c r="Z65" s="48">
        <v>0</v>
      </c>
      <c r="AA65" s="48">
        <v>0</v>
      </c>
      <c r="AB65" s="48">
        <v>0</v>
      </c>
      <c r="AC65" s="48">
        <v>0</v>
      </c>
      <c r="AD65" s="48">
        <v>0</v>
      </c>
      <c r="AE65" s="49">
        <v>0</v>
      </c>
      <c r="AF65" s="143"/>
      <c r="AG65" s="180">
        <v>0</v>
      </c>
      <c r="AH65" s="756"/>
      <c r="AI65" s="181" t="s">
        <v>112</v>
      </c>
      <c r="AJ65" s="48">
        <v>69.989999999999995</v>
      </c>
      <c r="AK65" s="48">
        <v>9.25</v>
      </c>
      <c r="AL65" s="48">
        <v>12.18</v>
      </c>
      <c r="AM65" s="48">
        <v>91.419999999999987</v>
      </c>
      <c r="AN65" s="48">
        <v>0</v>
      </c>
      <c r="AO65" s="48">
        <v>9.2100000000000009</v>
      </c>
      <c r="AP65" s="48">
        <v>3.28</v>
      </c>
      <c r="AQ65" s="48">
        <v>27.37</v>
      </c>
      <c r="AR65" s="48">
        <v>2.91</v>
      </c>
      <c r="AS65" s="48">
        <v>0</v>
      </c>
      <c r="AT65" s="48">
        <v>9.14</v>
      </c>
      <c r="AU65" s="49">
        <v>143.33000000000001</v>
      </c>
      <c r="AV65" s="143"/>
      <c r="AW65" s="180">
        <v>170.20000000000002</v>
      </c>
      <c r="AX65" s="756"/>
      <c r="AY65" s="181" t="s">
        <v>112</v>
      </c>
      <c r="AZ65" s="48">
        <v>69.989999999999995</v>
      </c>
      <c r="BA65" s="48">
        <v>9.25</v>
      </c>
      <c r="BB65" s="48">
        <v>12.18</v>
      </c>
      <c r="BC65" s="48">
        <v>91.419999999999987</v>
      </c>
      <c r="BD65" s="48">
        <v>0</v>
      </c>
      <c r="BE65" s="48">
        <v>9.2100000000000009</v>
      </c>
      <c r="BF65" s="48">
        <v>3.28</v>
      </c>
      <c r="BG65" s="48">
        <v>27.37</v>
      </c>
      <c r="BH65" s="48">
        <v>2.91</v>
      </c>
      <c r="BI65" s="48">
        <v>0</v>
      </c>
      <c r="BJ65" s="48">
        <v>9.14</v>
      </c>
      <c r="BK65" s="49">
        <v>143.33000000000001</v>
      </c>
      <c r="BL65" s="143"/>
      <c r="BM65" s="180">
        <v>170.20000000000002</v>
      </c>
      <c r="BN65" s="756"/>
      <c r="BO65" s="181" t="s">
        <v>112</v>
      </c>
      <c r="BP65" s="48">
        <v>179.94</v>
      </c>
      <c r="BQ65" s="48">
        <v>10.53</v>
      </c>
      <c r="BR65" s="48">
        <v>19.68</v>
      </c>
      <c r="BS65" s="48">
        <v>210.15</v>
      </c>
      <c r="BT65" s="48">
        <v>0.45</v>
      </c>
      <c r="BU65" s="48">
        <v>33.01</v>
      </c>
      <c r="BV65" s="48">
        <v>34.049999999999997</v>
      </c>
      <c r="BW65" s="48">
        <v>52.57</v>
      </c>
      <c r="BX65" s="48">
        <v>3.04</v>
      </c>
      <c r="BY65" s="48">
        <v>0</v>
      </c>
      <c r="BZ65" s="48">
        <v>178.67999999999998</v>
      </c>
      <c r="CA65" s="49">
        <v>511.94999999999993</v>
      </c>
      <c r="CB65" s="143"/>
      <c r="CC65" s="180">
        <v>1383.8</v>
      </c>
      <c r="CD65" s="756"/>
      <c r="CE65" s="129" t="s">
        <v>112</v>
      </c>
      <c r="CF65" s="48">
        <v>0</v>
      </c>
      <c r="CG65" s="48">
        <v>0</v>
      </c>
      <c r="CH65" s="48">
        <v>0</v>
      </c>
      <c r="CI65" s="48">
        <v>0</v>
      </c>
      <c r="CJ65" s="48">
        <v>0</v>
      </c>
      <c r="CK65" s="48">
        <v>0</v>
      </c>
      <c r="CL65" s="48">
        <v>0</v>
      </c>
      <c r="CM65" s="48">
        <v>0</v>
      </c>
      <c r="CN65" s="48">
        <v>0</v>
      </c>
      <c r="CO65" s="48">
        <v>0</v>
      </c>
      <c r="CP65" s="48">
        <v>0</v>
      </c>
      <c r="CQ65" s="49">
        <v>0</v>
      </c>
      <c r="CR65" s="143"/>
      <c r="CS65" s="180">
        <v>0</v>
      </c>
      <c r="CT65" s="756"/>
      <c r="CU65" s="129" t="s">
        <v>112</v>
      </c>
      <c r="CV65" s="48">
        <v>0</v>
      </c>
      <c r="CW65" s="48">
        <v>0</v>
      </c>
      <c r="CX65" s="48">
        <v>0</v>
      </c>
      <c r="CY65" s="48">
        <v>0</v>
      </c>
      <c r="CZ65" s="48">
        <v>0</v>
      </c>
      <c r="DA65" s="48">
        <v>0</v>
      </c>
      <c r="DB65" s="48">
        <v>0</v>
      </c>
      <c r="DC65" s="48">
        <v>0</v>
      </c>
      <c r="DD65" s="48">
        <v>0</v>
      </c>
      <c r="DE65" s="48">
        <v>0</v>
      </c>
      <c r="DF65" s="48">
        <v>0</v>
      </c>
      <c r="DG65" s="49">
        <v>0</v>
      </c>
      <c r="DH65" s="143"/>
      <c r="DI65" s="180">
        <v>0</v>
      </c>
      <c r="DJ65" s="756"/>
      <c r="DK65" s="181" t="s">
        <v>112</v>
      </c>
      <c r="DL65" s="48">
        <v>47.21</v>
      </c>
      <c r="DM65" s="48">
        <v>4.83</v>
      </c>
      <c r="DN65" s="48">
        <v>14.7</v>
      </c>
      <c r="DO65" s="48">
        <v>66.739999999999995</v>
      </c>
      <c r="DP65" s="48">
        <v>0.21</v>
      </c>
      <c r="DQ65" s="48">
        <v>9.41</v>
      </c>
      <c r="DR65" s="48">
        <v>11.72</v>
      </c>
      <c r="DS65" s="48">
        <v>41.35</v>
      </c>
      <c r="DT65" s="48">
        <v>0</v>
      </c>
      <c r="DU65" s="48">
        <v>0</v>
      </c>
      <c r="DV65" s="48">
        <v>24.82</v>
      </c>
      <c r="DW65" s="49">
        <v>154.24999999999997</v>
      </c>
      <c r="DX65" s="143"/>
      <c r="DY65" s="180">
        <v>2485.0000000000005</v>
      </c>
      <c r="DZ65" s="756"/>
      <c r="EA65" s="181" t="s">
        <v>112</v>
      </c>
      <c r="EB65" s="48">
        <v>297.14</v>
      </c>
      <c r="EC65" s="48">
        <v>24.61</v>
      </c>
      <c r="ED65" s="48">
        <v>46.56</v>
      </c>
      <c r="EE65" s="48">
        <v>368.31</v>
      </c>
      <c r="EF65" s="48">
        <v>0.66</v>
      </c>
      <c r="EG65" s="48">
        <v>51.629999999999995</v>
      </c>
      <c r="EH65" s="48">
        <v>49.05</v>
      </c>
      <c r="EI65" s="48">
        <v>121.28999999999999</v>
      </c>
      <c r="EJ65" s="48">
        <v>5.95</v>
      </c>
      <c r="EK65" s="48">
        <v>0</v>
      </c>
      <c r="EL65" s="48">
        <v>212.64</v>
      </c>
      <c r="EM65" s="49">
        <v>809.53000000000009</v>
      </c>
      <c r="EN65" s="143"/>
      <c r="EO65" s="180">
        <v>4039.0000000000005</v>
      </c>
      <c r="EP65" s="43"/>
      <c r="EQ65" s="43"/>
      <c r="ER65" s="176"/>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c r="IM65" s="43"/>
      <c r="IN65" s="43"/>
      <c r="IO65" s="43"/>
      <c r="IP65" s="43"/>
      <c r="IQ65" s="43"/>
      <c r="IR65" s="43"/>
      <c r="IS65" s="43"/>
    </row>
    <row r="66" spans="1:253" ht="17.100000000000001" customHeight="1">
      <c r="A66" s="38"/>
      <c r="B66" s="756"/>
      <c r="C66" s="129" t="s">
        <v>113</v>
      </c>
      <c r="D66" s="48">
        <v>0</v>
      </c>
      <c r="E66" s="48">
        <v>0</v>
      </c>
      <c r="F66" s="48">
        <v>0</v>
      </c>
      <c r="G66" s="48">
        <v>0</v>
      </c>
      <c r="H66" s="48">
        <v>0</v>
      </c>
      <c r="I66" s="48">
        <v>0</v>
      </c>
      <c r="J66" s="48">
        <v>0</v>
      </c>
      <c r="K66" s="48">
        <v>0</v>
      </c>
      <c r="L66" s="48">
        <v>0</v>
      </c>
      <c r="M66" s="48">
        <v>0</v>
      </c>
      <c r="N66" s="48">
        <v>0</v>
      </c>
      <c r="O66" s="49">
        <v>0</v>
      </c>
      <c r="P66" s="143"/>
      <c r="Q66" s="180">
        <v>0</v>
      </c>
      <c r="R66" s="756"/>
      <c r="S66" s="181" t="s">
        <v>113</v>
      </c>
      <c r="T66" s="48">
        <v>64.150000000000006</v>
      </c>
      <c r="U66" s="48">
        <v>1.02</v>
      </c>
      <c r="V66" s="48">
        <v>0</v>
      </c>
      <c r="W66" s="48">
        <v>65.17</v>
      </c>
      <c r="X66" s="48">
        <v>0</v>
      </c>
      <c r="Y66" s="48">
        <v>6.29</v>
      </c>
      <c r="Z66" s="48">
        <v>7.44</v>
      </c>
      <c r="AA66" s="48">
        <v>26.6</v>
      </c>
      <c r="AB66" s="48">
        <v>0</v>
      </c>
      <c r="AC66" s="48">
        <v>0</v>
      </c>
      <c r="AD66" s="48">
        <v>0.89</v>
      </c>
      <c r="AE66" s="49">
        <v>106.39</v>
      </c>
      <c r="AF66" s="143"/>
      <c r="AG66" s="180">
        <v>106.9</v>
      </c>
      <c r="AH66" s="756"/>
      <c r="AI66" s="181" t="s">
        <v>113</v>
      </c>
      <c r="AJ66" s="48">
        <v>23.88</v>
      </c>
      <c r="AK66" s="48">
        <v>3.5</v>
      </c>
      <c r="AL66" s="48">
        <v>2.42</v>
      </c>
      <c r="AM66" s="48">
        <v>29.799999999999997</v>
      </c>
      <c r="AN66" s="48">
        <v>0</v>
      </c>
      <c r="AO66" s="48">
        <v>2.38</v>
      </c>
      <c r="AP66" s="48">
        <v>8.5500000000000007</v>
      </c>
      <c r="AQ66" s="48">
        <v>16.690000000000001</v>
      </c>
      <c r="AR66" s="48">
        <v>0</v>
      </c>
      <c r="AS66" s="48">
        <v>0</v>
      </c>
      <c r="AT66" s="48">
        <v>2.71</v>
      </c>
      <c r="AU66" s="49">
        <v>60.129999999999995</v>
      </c>
      <c r="AV66" s="143"/>
      <c r="AW66" s="180">
        <v>87</v>
      </c>
      <c r="AX66" s="756"/>
      <c r="AY66" s="181" t="s">
        <v>113</v>
      </c>
      <c r="AZ66" s="48">
        <v>88.03</v>
      </c>
      <c r="BA66" s="48">
        <v>4.5199999999999996</v>
      </c>
      <c r="BB66" s="48">
        <v>2.42</v>
      </c>
      <c r="BC66" s="48">
        <v>94.97</v>
      </c>
      <c r="BD66" s="48">
        <v>0</v>
      </c>
      <c r="BE66" s="48">
        <v>8.67</v>
      </c>
      <c r="BF66" s="48">
        <v>15.990000000000002</v>
      </c>
      <c r="BG66" s="48">
        <v>43.290000000000006</v>
      </c>
      <c r="BH66" s="48">
        <v>0</v>
      </c>
      <c r="BI66" s="48">
        <v>0</v>
      </c>
      <c r="BJ66" s="48">
        <v>3.5999999999999996</v>
      </c>
      <c r="BK66" s="49">
        <v>166.52000000000004</v>
      </c>
      <c r="BL66" s="143"/>
      <c r="BM66" s="180">
        <v>193.90000000000003</v>
      </c>
      <c r="BN66" s="756"/>
      <c r="BO66" s="181" t="s">
        <v>113</v>
      </c>
      <c r="BP66" s="48">
        <v>134.19999999999999</v>
      </c>
      <c r="BQ66" s="48">
        <v>14.34</v>
      </c>
      <c r="BR66" s="48">
        <v>58.01</v>
      </c>
      <c r="BS66" s="48">
        <v>206.54999999999998</v>
      </c>
      <c r="BT66" s="48">
        <v>6.63</v>
      </c>
      <c r="BU66" s="48">
        <v>68.680000000000007</v>
      </c>
      <c r="BV66" s="48">
        <v>25.13</v>
      </c>
      <c r="BW66" s="48">
        <v>123.2</v>
      </c>
      <c r="BX66" s="48">
        <v>0.18</v>
      </c>
      <c r="BY66" s="48">
        <v>0</v>
      </c>
      <c r="BZ66" s="48">
        <v>302.31</v>
      </c>
      <c r="CA66" s="49">
        <v>732.68</v>
      </c>
      <c r="CB66" s="143"/>
      <c r="CC66" s="180">
        <v>2379.1</v>
      </c>
      <c r="CD66" s="756"/>
      <c r="CE66" s="129" t="s">
        <v>113</v>
      </c>
      <c r="CF66" s="48">
        <v>0</v>
      </c>
      <c r="CG66" s="48">
        <v>0</v>
      </c>
      <c r="CH66" s="48">
        <v>0</v>
      </c>
      <c r="CI66" s="48">
        <v>0</v>
      </c>
      <c r="CJ66" s="48">
        <v>0</v>
      </c>
      <c r="CK66" s="48">
        <v>0</v>
      </c>
      <c r="CL66" s="48">
        <v>0</v>
      </c>
      <c r="CM66" s="48">
        <v>0</v>
      </c>
      <c r="CN66" s="48">
        <v>0</v>
      </c>
      <c r="CO66" s="48">
        <v>0</v>
      </c>
      <c r="CP66" s="48">
        <v>0</v>
      </c>
      <c r="CQ66" s="49">
        <v>0</v>
      </c>
      <c r="CR66" s="143"/>
      <c r="CS66" s="180">
        <v>0</v>
      </c>
      <c r="CT66" s="756"/>
      <c r="CU66" s="129" t="s">
        <v>113</v>
      </c>
      <c r="CV66" s="48">
        <v>0</v>
      </c>
      <c r="CW66" s="48">
        <v>0</v>
      </c>
      <c r="CX66" s="48">
        <v>0</v>
      </c>
      <c r="CY66" s="48">
        <v>0</v>
      </c>
      <c r="CZ66" s="48">
        <v>0</v>
      </c>
      <c r="DA66" s="48">
        <v>0</v>
      </c>
      <c r="DB66" s="48">
        <v>0</v>
      </c>
      <c r="DC66" s="48">
        <v>0</v>
      </c>
      <c r="DD66" s="48">
        <v>0</v>
      </c>
      <c r="DE66" s="48">
        <v>0</v>
      </c>
      <c r="DF66" s="48">
        <v>0</v>
      </c>
      <c r="DG66" s="49">
        <v>0</v>
      </c>
      <c r="DH66" s="143"/>
      <c r="DI66" s="180">
        <v>0</v>
      </c>
      <c r="DJ66" s="756"/>
      <c r="DK66" s="181" t="s">
        <v>113</v>
      </c>
      <c r="DL66" s="48">
        <v>0</v>
      </c>
      <c r="DM66" s="48">
        <v>0</v>
      </c>
      <c r="DN66" s="48">
        <v>0</v>
      </c>
      <c r="DO66" s="48">
        <v>0</v>
      </c>
      <c r="DP66" s="48">
        <v>0</v>
      </c>
      <c r="DQ66" s="48">
        <v>0</v>
      </c>
      <c r="DR66" s="48">
        <v>0</v>
      </c>
      <c r="DS66" s="48">
        <v>0</v>
      </c>
      <c r="DT66" s="48">
        <v>0</v>
      </c>
      <c r="DU66" s="48">
        <v>0</v>
      </c>
      <c r="DV66" s="48">
        <v>0</v>
      </c>
      <c r="DW66" s="49">
        <v>0</v>
      </c>
      <c r="DX66" s="143"/>
      <c r="DY66" s="180">
        <v>0</v>
      </c>
      <c r="DZ66" s="756"/>
      <c r="EA66" s="181" t="s">
        <v>113</v>
      </c>
      <c r="EB66" s="48">
        <v>222.23</v>
      </c>
      <c r="EC66" s="48">
        <v>18.86</v>
      </c>
      <c r="ED66" s="48">
        <v>60.43</v>
      </c>
      <c r="EE66" s="48">
        <v>301.52</v>
      </c>
      <c r="EF66" s="48">
        <v>6.63</v>
      </c>
      <c r="EG66" s="48">
        <v>77.350000000000009</v>
      </c>
      <c r="EH66" s="48">
        <v>41.120000000000005</v>
      </c>
      <c r="EI66" s="48">
        <v>166.49</v>
      </c>
      <c r="EJ66" s="48">
        <v>0.18</v>
      </c>
      <c r="EK66" s="48">
        <v>0</v>
      </c>
      <c r="EL66" s="48">
        <v>305.91000000000003</v>
      </c>
      <c r="EM66" s="49">
        <v>899.2</v>
      </c>
      <c r="EN66" s="143"/>
      <c r="EO66" s="180">
        <v>2573</v>
      </c>
      <c r="EP66" s="43"/>
      <c r="EQ66" s="43"/>
      <c r="ER66" s="176"/>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c r="IM66" s="43"/>
      <c r="IN66" s="43"/>
      <c r="IO66" s="43"/>
      <c r="IP66" s="43"/>
      <c r="IQ66" s="43"/>
      <c r="IR66" s="43"/>
      <c r="IS66" s="43"/>
    </row>
    <row r="67" spans="1:253" ht="17.100000000000001" customHeight="1">
      <c r="A67" s="38"/>
      <c r="B67" s="757"/>
      <c r="C67" s="44" t="s">
        <v>46</v>
      </c>
      <c r="D67" s="45">
        <f t="shared" ref="D67:Q67" si="173">SUM(D64:D66)</f>
        <v>0</v>
      </c>
      <c r="E67" s="45">
        <f t="shared" si="173"/>
        <v>0</v>
      </c>
      <c r="F67" s="45">
        <f t="shared" si="173"/>
        <v>0</v>
      </c>
      <c r="G67" s="45">
        <f t="shared" si="173"/>
        <v>0</v>
      </c>
      <c r="H67" s="45">
        <f t="shared" si="173"/>
        <v>0</v>
      </c>
      <c r="I67" s="45">
        <f t="shared" si="173"/>
        <v>0</v>
      </c>
      <c r="J67" s="45">
        <f t="shared" si="173"/>
        <v>0</v>
      </c>
      <c r="K67" s="45">
        <f t="shared" si="173"/>
        <v>0</v>
      </c>
      <c r="L67" s="45">
        <f t="shared" si="173"/>
        <v>0</v>
      </c>
      <c r="M67" s="45">
        <f t="shared" si="173"/>
        <v>0</v>
      </c>
      <c r="N67" s="45">
        <f t="shared" si="173"/>
        <v>0</v>
      </c>
      <c r="O67" s="46">
        <f t="shared" si="173"/>
        <v>0</v>
      </c>
      <c r="P67" s="143"/>
      <c r="Q67" s="177">
        <f t="shared" si="173"/>
        <v>0</v>
      </c>
      <c r="R67" s="757"/>
      <c r="S67" s="178" t="s">
        <v>46</v>
      </c>
      <c r="T67" s="45">
        <f t="shared" ref="T67:AE67" si="174">SUM(T64:T66)</f>
        <v>202.51000000000002</v>
      </c>
      <c r="U67" s="45">
        <f t="shared" si="174"/>
        <v>19.53</v>
      </c>
      <c r="V67" s="45">
        <f t="shared" si="174"/>
        <v>3.68</v>
      </c>
      <c r="W67" s="45">
        <f t="shared" si="174"/>
        <v>225.72000000000003</v>
      </c>
      <c r="X67" s="45">
        <f t="shared" si="174"/>
        <v>7.0000000000000007E-2</v>
      </c>
      <c r="Y67" s="45">
        <f t="shared" si="174"/>
        <v>30.169999999999998</v>
      </c>
      <c r="Z67" s="45">
        <f t="shared" si="174"/>
        <v>20.38</v>
      </c>
      <c r="AA67" s="45">
        <f t="shared" si="174"/>
        <v>74.67</v>
      </c>
      <c r="AB67" s="45">
        <f t="shared" si="174"/>
        <v>3.88</v>
      </c>
      <c r="AC67" s="45">
        <f t="shared" si="174"/>
        <v>0</v>
      </c>
      <c r="AD67" s="45">
        <f t="shared" si="174"/>
        <v>19.060000000000002</v>
      </c>
      <c r="AE67" s="46">
        <f t="shared" si="174"/>
        <v>373.94999999999993</v>
      </c>
      <c r="AF67" s="143"/>
      <c r="AG67" s="177">
        <f t="shared" ref="AG67" si="175">SUM(AG64:AG66)</f>
        <v>403.46999999999991</v>
      </c>
      <c r="AH67" s="757"/>
      <c r="AI67" s="178" t="s">
        <v>46</v>
      </c>
      <c r="AJ67" s="45">
        <f t="shared" ref="AJ67:AU67" si="176">SUM(AJ64:AJ66)</f>
        <v>124.16999999999999</v>
      </c>
      <c r="AK67" s="45">
        <f t="shared" si="176"/>
        <v>13.62</v>
      </c>
      <c r="AL67" s="45">
        <f t="shared" si="176"/>
        <v>16.149999999999999</v>
      </c>
      <c r="AM67" s="45">
        <f t="shared" si="176"/>
        <v>153.94</v>
      </c>
      <c r="AN67" s="45">
        <f t="shared" si="176"/>
        <v>0</v>
      </c>
      <c r="AO67" s="45">
        <f t="shared" si="176"/>
        <v>13.760000000000002</v>
      </c>
      <c r="AP67" s="45">
        <f t="shared" si="176"/>
        <v>16.579999999999998</v>
      </c>
      <c r="AQ67" s="45">
        <f t="shared" si="176"/>
        <v>55.75</v>
      </c>
      <c r="AR67" s="45">
        <f t="shared" si="176"/>
        <v>2.95</v>
      </c>
      <c r="AS67" s="45">
        <f t="shared" si="176"/>
        <v>0</v>
      </c>
      <c r="AT67" s="45">
        <f t="shared" si="176"/>
        <v>14.560000000000002</v>
      </c>
      <c r="AU67" s="46">
        <f t="shared" si="176"/>
        <v>257.53999999999996</v>
      </c>
      <c r="AV67" s="143"/>
      <c r="AW67" s="177">
        <f t="shared" ref="AW67" si="177">SUM(AW64:AW66)</f>
        <v>324.02999999999997</v>
      </c>
      <c r="AX67" s="757"/>
      <c r="AY67" s="178" t="s">
        <v>46</v>
      </c>
      <c r="AZ67" s="45">
        <f t="shared" ref="AZ67:BK67" si="178">SUM(AZ64:AZ66)</f>
        <v>326.68000000000006</v>
      </c>
      <c r="BA67" s="45">
        <f t="shared" si="178"/>
        <v>33.150000000000006</v>
      </c>
      <c r="BB67" s="45">
        <f t="shared" si="178"/>
        <v>19.829999999999998</v>
      </c>
      <c r="BC67" s="45">
        <f t="shared" si="178"/>
        <v>379.65999999999997</v>
      </c>
      <c r="BD67" s="45">
        <f t="shared" si="178"/>
        <v>7.0000000000000007E-2</v>
      </c>
      <c r="BE67" s="45">
        <f t="shared" si="178"/>
        <v>43.93</v>
      </c>
      <c r="BF67" s="45">
        <f t="shared" si="178"/>
        <v>36.96</v>
      </c>
      <c r="BG67" s="45">
        <f t="shared" si="178"/>
        <v>130.42000000000002</v>
      </c>
      <c r="BH67" s="45">
        <f t="shared" si="178"/>
        <v>6.83</v>
      </c>
      <c r="BI67" s="45">
        <f t="shared" si="178"/>
        <v>0</v>
      </c>
      <c r="BJ67" s="45">
        <f t="shared" si="178"/>
        <v>33.619999999999997</v>
      </c>
      <c r="BK67" s="46">
        <f t="shared" si="178"/>
        <v>631.49</v>
      </c>
      <c r="BL67" s="143"/>
      <c r="BM67" s="177">
        <f t="shared" ref="BM67" si="179">SUM(BM64:BM66)</f>
        <v>727.5</v>
      </c>
      <c r="BN67" s="757"/>
      <c r="BO67" s="178" t="s">
        <v>46</v>
      </c>
      <c r="BP67" s="45">
        <f t="shared" ref="BP67:CA67" si="180">SUM(BP64:BP66)</f>
        <v>540.72</v>
      </c>
      <c r="BQ67" s="45">
        <f t="shared" si="180"/>
        <v>41.89</v>
      </c>
      <c r="BR67" s="45">
        <f t="shared" si="180"/>
        <v>109.36</v>
      </c>
      <c r="BS67" s="45">
        <f t="shared" si="180"/>
        <v>691.97</v>
      </c>
      <c r="BT67" s="45">
        <f t="shared" si="180"/>
        <v>12.79</v>
      </c>
      <c r="BU67" s="45">
        <f t="shared" si="180"/>
        <v>198.04</v>
      </c>
      <c r="BV67" s="45">
        <f t="shared" si="180"/>
        <v>101.13999999999999</v>
      </c>
      <c r="BW67" s="45">
        <f t="shared" si="180"/>
        <v>301.81</v>
      </c>
      <c r="BX67" s="45">
        <f t="shared" si="180"/>
        <v>7.37</v>
      </c>
      <c r="BY67" s="45">
        <f t="shared" si="180"/>
        <v>2.08</v>
      </c>
      <c r="BZ67" s="45">
        <f t="shared" si="180"/>
        <v>800.84999999999991</v>
      </c>
      <c r="CA67" s="46">
        <f t="shared" si="180"/>
        <v>2116.0499999999997</v>
      </c>
      <c r="CB67" s="143"/>
      <c r="CC67" s="177">
        <f t="shared" ref="CC67" si="181">SUM(CC64:CC66)</f>
        <v>6806.5</v>
      </c>
      <c r="CD67" s="757"/>
      <c r="CE67" s="44" t="s">
        <v>46</v>
      </c>
      <c r="CF67" s="45">
        <f t="shared" ref="CF67:CQ67" si="182">SUM(CF64:CF66)</f>
        <v>0</v>
      </c>
      <c r="CG67" s="45">
        <f t="shared" si="182"/>
        <v>0</v>
      </c>
      <c r="CH67" s="45">
        <f t="shared" si="182"/>
        <v>0</v>
      </c>
      <c r="CI67" s="45">
        <f t="shared" si="182"/>
        <v>0</v>
      </c>
      <c r="CJ67" s="45">
        <f t="shared" si="182"/>
        <v>0</v>
      </c>
      <c r="CK67" s="45">
        <f t="shared" si="182"/>
        <v>0</v>
      </c>
      <c r="CL67" s="45">
        <f t="shared" si="182"/>
        <v>0</v>
      </c>
      <c r="CM67" s="45">
        <f t="shared" si="182"/>
        <v>0</v>
      </c>
      <c r="CN67" s="45">
        <f t="shared" si="182"/>
        <v>0</v>
      </c>
      <c r="CO67" s="45">
        <f t="shared" si="182"/>
        <v>0</v>
      </c>
      <c r="CP67" s="45">
        <f t="shared" si="182"/>
        <v>0</v>
      </c>
      <c r="CQ67" s="46">
        <f t="shared" si="182"/>
        <v>0</v>
      </c>
      <c r="CR67" s="143"/>
      <c r="CS67" s="177">
        <f t="shared" ref="CS67" si="183">SUM(CS64:CS66)</f>
        <v>0</v>
      </c>
      <c r="CT67" s="757"/>
      <c r="CU67" s="44" t="s">
        <v>46</v>
      </c>
      <c r="CV67" s="45">
        <f t="shared" ref="CV67:DG67" si="184">SUM(CV64:CV66)</f>
        <v>0</v>
      </c>
      <c r="CW67" s="45">
        <f t="shared" si="184"/>
        <v>0</v>
      </c>
      <c r="CX67" s="45">
        <f t="shared" si="184"/>
        <v>0</v>
      </c>
      <c r="CY67" s="45">
        <f t="shared" si="184"/>
        <v>0</v>
      </c>
      <c r="CZ67" s="45">
        <f t="shared" si="184"/>
        <v>0</v>
      </c>
      <c r="DA67" s="45">
        <f t="shared" si="184"/>
        <v>0</v>
      </c>
      <c r="DB67" s="45">
        <f t="shared" si="184"/>
        <v>0</v>
      </c>
      <c r="DC67" s="45">
        <f t="shared" si="184"/>
        <v>0</v>
      </c>
      <c r="DD67" s="45">
        <f t="shared" si="184"/>
        <v>0</v>
      </c>
      <c r="DE67" s="45">
        <f t="shared" si="184"/>
        <v>0</v>
      </c>
      <c r="DF67" s="45">
        <f t="shared" si="184"/>
        <v>0</v>
      </c>
      <c r="DG67" s="46">
        <f t="shared" si="184"/>
        <v>0</v>
      </c>
      <c r="DH67" s="143"/>
      <c r="DI67" s="177">
        <f t="shared" ref="DI67" si="185">SUM(DI64:DI66)</f>
        <v>0</v>
      </c>
      <c r="DJ67" s="757"/>
      <c r="DK67" s="178" t="s">
        <v>46</v>
      </c>
      <c r="DL67" s="45">
        <f t="shared" ref="DL67:DW67" si="186">SUM(DL64:DL66)</f>
        <v>47.21</v>
      </c>
      <c r="DM67" s="45">
        <f t="shared" si="186"/>
        <v>4.83</v>
      </c>
      <c r="DN67" s="45">
        <f t="shared" si="186"/>
        <v>14.7</v>
      </c>
      <c r="DO67" s="45">
        <f t="shared" si="186"/>
        <v>66.739999999999995</v>
      </c>
      <c r="DP67" s="45">
        <f t="shared" si="186"/>
        <v>0.21</v>
      </c>
      <c r="DQ67" s="45">
        <f t="shared" si="186"/>
        <v>9.41</v>
      </c>
      <c r="DR67" s="45">
        <f t="shared" si="186"/>
        <v>11.72</v>
      </c>
      <c r="DS67" s="45">
        <f t="shared" si="186"/>
        <v>41.35</v>
      </c>
      <c r="DT67" s="45">
        <f t="shared" si="186"/>
        <v>0</v>
      </c>
      <c r="DU67" s="45">
        <f t="shared" si="186"/>
        <v>0</v>
      </c>
      <c r="DV67" s="45">
        <f t="shared" si="186"/>
        <v>24.82</v>
      </c>
      <c r="DW67" s="46">
        <f t="shared" si="186"/>
        <v>154.24999999999997</v>
      </c>
      <c r="DX67" s="143"/>
      <c r="DY67" s="177">
        <f t="shared" ref="DY67" si="187">SUM(DY64:DY66)</f>
        <v>2485.0000000000005</v>
      </c>
      <c r="DZ67" s="757"/>
      <c r="EA67" s="178" t="s">
        <v>46</v>
      </c>
      <c r="EB67" s="45">
        <f t="shared" ref="EB67:EM67" si="188">SUM(EB64:EB66)</f>
        <v>914.61</v>
      </c>
      <c r="EC67" s="45">
        <f t="shared" si="188"/>
        <v>79.87</v>
      </c>
      <c r="ED67" s="45">
        <f t="shared" si="188"/>
        <v>143.89000000000001</v>
      </c>
      <c r="EE67" s="45">
        <f t="shared" si="188"/>
        <v>1138.3699999999999</v>
      </c>
      <c r="EF67" s="45">
        <f t="shared" si="188"/>
        <v>13.07</v>
      </c>
      <c r="EG67" s="45">
        <f t="shared" si="188"/>
        <v>251.38</v>
      </c>
      <c r="EH67" s="45">
        <f t="shared" si="188"/>
        <v>149.82</v>
      </c>
      <c r="EI67" s="45">
        <f t="shared" si="188"/>
        <v>473.58</v>
      </c>
      <c r="EJ67" s="45">
        <f t="shared" si="188"/>
        <v>14.2</v>
      </c>
      <c r="EK67" s="45">
        <f t="shared" si="188"/>
        <v>2.08</v>
      </c>
      <c r="EL67" s="45">
        <f t="shared" si="188"/>
        <v>859.29</v>
      </c>
      <c r="EM67" s="46">
        <f t="shared" si="188"/>
        <v>2901.79</v>
      </c>
      <c r="EN67" s="143"/>
      <c r="EO67" s="177">
        <f t="shared" ref="EO67" si="189">SUM(EO64:EO66)</f>
        <v>10019</v>
      </c>
      <c r="EP67" s="43"/>
      <c r="EQ67" s="43"/>
      <c r="ER67" s="176"/>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c r="IM67" s="43"/>
      <c r="IN67" s="43"/>
      <c r="IO67" s="43"/>
      <c r="IP67" s="43"/>
      <c r="IQ67" s="43"/>
      <c r="IR67" s="43"/>
      <c r="IS67" s="43"/>
    </row>
    <row r="68" spans="1:253" ht="17.100000000000001" customHeight="1">
      <c r="A68" s="65"/>
      <c r="B68" s="131" t="s">
        <v>114</v>
      </c>
      <c r="C68" s="55" t="s">
        <v>115</v>
      </c>
      <c r="D68" s="45">
        <v>0</v>
      </c>
      <c r="E68" s="45">
        <v>0</v>
      </c>
      <c r="F68" s="45">
        <v>0</v>
      </c>
      <c r="G68" s="45">
        <v>0</v>
      </c>
      <c r="H68" s="45">
        <v>0</v>
      </c>
      <c r="I68" s="45">
        <v>0</v>
      </c>
      <c r="J68" s="45">
        <v>0</v>
      </c>
      <c r="K68" s="45">
        <v>0</v>
      </c>
      <c r="L68" s="45">
        <v>0</v>
      </c>
      <c r="M68" s="45">
        <v>0</v>
      </c>
      <c r="N68" s="45">
        <v>0</v>
      </c>
      <c r="O68" s="46">
        <v>0</v>
      </c>
      <c r="P68" s="143"/>
      <c r="Q68" s="177">
        <v>0</v>
      </c>
      <c r="R68" s="131" t="s">
        <v>114</v>
      </c>
      <c r="S68" s="187" t="s">
        <v>115</v>
      </c>
      <c r="T68" s="45">
        <v>0</v>
      </c>
      <c r="U68" s="45">
        <v>0</v>
      </c>
      <c r="V68" s="45">
        <v>0</v>
      </c>
      <c r="W68" s="45">
        <v>0</v>
      </c>
      <c r="X68" s="45">
        <v>0</v>
      </c>
      <c r="Y68" s="45">
        <v>0</v>
      </c>
      <c r="Z68" s="45">
        <v>0</v>
      </c>
      <c r="AA68" s="45">
        <v>0</v>
      </c>
      <c r="AB68" s="45">
        <v>0</v>
      </c>
      <c r="AC68" s="45">
        <v>0</v>
      </c>
      <c r="AD68" s="45">
        <v>0</v>
      </c>
      <c r="AE68" s="46">
        <v>0</v>
      </c>
      <c r="AF68" s="143"/>
      <c r="AG68" s="177">
        <v>0</v>
      </c>
      <c r="AH68" s="131" t="s">
        <v>114</v>
      </c>
      <c r="AI68" s="187" t="s">
        <v>115</v>
      </c>
      <c r="AJ68" s="45">
        <v>0</v>
      </c>
      <c r="AK68" s="45">
        <v>0</v>
      </c>
      <c r="AL68" s="45">
        <v>0</v>
      </c>
      <c r="AM68" s="45">
        <v>0</v>
      </c>
      <c r="AN68" s="45">
        <v>0</v>
      </c>
      <c r="AO68" s="45">
        <v>0</v>
      </c>
      <c r="AP68" s="45">
        <v>0</v>
      </c>
      <c r="AQ68" s="45">
        <v>0</v>
      </c>
      <c r="AR68" s="45">
        <v>0</v>
      </c>
      <c r="AS68" s="45">
        <v>0</v>
      </c>
      <c r="AT68" s="45">
        <v>0</v>
      </c>
      <c r="AU68" s="46">
        <v>0</v>
      </c>
      <c r="AV68" s="143"/>
      <c r="AW68" s="177">
        <v>0</v>
      </c>
      <c r="AX68" s="131" t="s">
        <v>114</v>
      </c>
      <c r="AY68" s="187" t="s">
        <v>115</v>
      </c>
      <c r="AZ68" s="45">
        <v>0</v>
      </c>
      <c r="BA68" s="45">
        <v>0</v>
      </c>
      <c r="BB68" s="45">
        <v>0</v>
      </c>
      <c r="BC68" s="45">
        <v>0</v>
      </c>
      <c r="BD68" s="45">
        <v>0</v>
      </c>
      <c r="BE68" s="45">
        <v>0</v>
      </c>
      <c r="BF68" s="45">
        <v>0</v>
      </c>
      <c r="BG68" s="45">
        <v>0</v>
      </c>
      <c r="BH68" s="45">
        <v>0</v>
      </c>
      <c r="BI68" s="45">
        <v>0</v>
      </c>
      <c r="BJ68" s="45">
        <v>0</v>
      </c>
      <c r="BK68" s="46">
        <v>0</v>
      </c>
      <c r="BL68" s="143"/>
      <c r="BM68" s="177">
        <v>0</v>
      </c>
      <c r="BN68" s="131" t="s">
        <v>114</v>
      </c>
      <c r="BO68" s="187" t="s">
        <v>115</v>
      </c>
      <c r="BP68" s="45">
        <v>0</v>
      </c>
      <c r="BQ68" s="45">
        <v>0</v>
      </c>
      <c r="BR68" s="45">
        <v>0</v>
      </c>
      <c r="BS68" s="45">
        <v>0</v>
      </c>
      <c r="BT68" s="45">
        <v>0</v>
      </c>
      <c r="BU68" s="45">
        <v>0</v>
      </c>
      <c r="BV68" s="45">
        <v>0</v>
      </c>
      <c r="BW68" s="45">
        <v>0</v>
      </c>
      <c r="BX68" s="45">
        <v>0</v>
      </c>
      <c r="BY68" s="45">
        <v>0</v>
      </c>
      <c r="BZ68" s="45">
        <v>0</v>
      </c>
      <c r="CA68" s="46">
        <v>0</v>
      </c>
      <c r="CB68" s="143"/>
      <c r="CC68" s="177">
        <v>0</v>
      </c>
      <c r="CD68" s="131" t="s">
        <v>114</v>
      </c>
      <c r="CE68" s="55" t="s">
        <v>115</v>
      </c>
      <c r="CF68" s="45">
        <v>0</v>
      </c>
      <c r="CG68" s="45">
        <v>0</v>
      </c>
      <c r="CH68" s="45">
        <v>0</v>
      </c>
      <c r="CI68" s="45">
        <v>0</v>
      </c>
      <c r="CJ68" s="45">
        <v>0</v>
      </c>
      <c r="CK68" s="45">
        <v>0</v>
      </c>
      <c r="CL68" s="45">
        <v>0</v>
      </c>
      <c r="CM68" s="45">
        <v>0</v>
      </c>
      <c r="CN68" s="45">
        <v>0</v>
      </c>
      <c r="CO68" s="45">
        <v>0</v>
      </c>
      <c r="CP68" s="45">
        <v>0</v>
      </c>
      <c r="CQ68" s="46">
        <v>0</v>
      </c>
      <c r="CR68" s="143"/>
      <c r="CS68" s="177">
        <v>0</v>
      </c>
      <c r="CT68" s="131" t="s">
        <v>114</v>
      </c>
      <c r="CU68" s="55" t="s">
        <v>115</v>
      </c>
      <c r="CV68" s="45">
        <v>439.43</v>
      </c>
      <c r="CW68" s="45">
        <v>28.12</v>
      </c>
      <c r="CX68" s="45">
        <v>77.41</v>
      </c>
      <c r="CY68" s="45">
        <v>544.96</v>
      </c>
      <c r="CZ68" s="45">
        <v>3.57</v>
      </c>
      <c r="DA68" s="45">
        <v>38.180000000000007</v>
      </c>
      <c r="DB68" s="45">
        <v>25.42</v>
      </c>
      <c r="DC68" s="45">
        <v>159.4</v>
      </c>
      <c r="DD68" s="45">
        <v>4.96</v>
      </c>
      <c r="DE68" s="45">
        <v>0</v>
      </c>
      <c r="DF68" s="45">
        <v>341.25</v>
      </c>
      <c r="DG68" s="46">
        <v>1117.74</v>
      </c>
      <c r="DH68" s="143"/>
      <c r="DI68" s="177">
        <v>5590</v>
      </c>
      <c r="DJ68" s="131" t="s">
        <v>114</v>
      </c>
      <c r="DK68" s="187" t="s">
        <v>115</v>
      </c>
      <c r="DL68" s="45">
        <v>0</v>
      </c>
      <c r="DM68" s="45">
        <v>0</v>
      </c>
      <c r="DN68" s="45">
        <v>0</v>
      </c>
      <c r="DO68" s="45">
        <v>0</v>
      </c>
      <c r="DP68" s="45">
        <v>0</v>
      </c>
      <c r="DQ68" s="45">
        <v>0</v>
      </c>
      <c r="DR68" s="45">
        <v>0</v>
      </c>
      <c r="DS68" s="45">
        <v>0</v>
      </c>
      <c r="DT68" s="45">
        <v>0</v>
      </c>
      <c r="DU68" s="45">
        <v>0</v>
      </c>
      <c r="DV68" s="45">
        <v>0</v>
      </c>
      <c r="DW68" s="46">
        <v>0</v>
      </c>
      <c r="DX68" s="143"/>
      <c r="DY68" s="177">
        <v>0</v>
      </c>
      <c r="DZ68" s="131" t="s">
        <v>114</v>
      </c>
      <c r="EA68" s="187" t="s">
        <v>115</v>
      </c>
      <c r="EB68" s="45">
        <v>439.43</v>
      </c>
      <c r="EC68" s="45">
        <v>28.12</v>
      </c>
      <c r="ED68" s="45">
        <v>77.41</v>
      </c>
      <c r="EE68" s="45">
        <v>544.96</v>
      </c>
      <c r="EF68" s="45">
        <v>3.57</v>
      </c>
      <c r="EG68" s="45">
        <v>38.180000000000007</v>
      </c>
      <c r="EH68" s="45">
        <v>25.42</v>
      </c>
      <c r="EI68" s="45">
        <v>159.4</v>
      </c>
      <c r="EJ68" s="45">
        <v>4.96</v>
      </c>
      <c r="EK68" s="45">
        <v>0</v>
      </c>
      <c r="EL68" s="45">
        <v>341.25</v>
      </c>
      <c r="EM68" s="46">
        <v>1117.74</v>
      </c>
      <c r="EN68" s="143"/>
      <c r="EO68" s="177">
        <v>5590</v>
      </c>
      <c r="EP68" s="43"/>
      <c r="EQ68" s="43"/>
      <c r="ER68" s="176"/>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c r="IM68" s="43"/>
      <c r="IN68" s="43"/>
      <c r="IO68" s="43"/>
      <c r="IP68" s="43"/>
      <c r="IQ68" s="43"/>
      <c r="IR68" s="43"/>
      <c r="IS68" s="43"/>
    </row>
    <row r="69" spans="1:253" ht="17.100000000000001" customHeight="1" thickBot="1">
      <c r="A69" s="38"/>
      <c r="B69" s="747" t="s">
        <v>183</v>
      </c>
      <c r="C69" s="748"/>
      <c r="D69" s="56">
        <f t="shared" ref="D69:Q69" si="190">SUM(D33:D37,D42:D45,D48:D52,D55,D58,D62:D63,D67:D68)</f>
        <v>1396.91</v>
      </c>
      <c r="E69" s="56">
        <f t="shared" si="190"/>
        <v>265.87</v>
      </c>
      <c r="F69" s="56">
        <f t="shared" si="190"/>
        <v>89.27000000000001</v>
      </c>
      <c r="G69" s="56">
        <f t="shared" si="190"/>
        <v>1752.0500000000002</v>
      </c>
      <c r="H69" s="56">
        <f t="shared" si="190"/>
        <v>0.44</v>
      </c>
      <c r="I69" s="56">
        <f t="shared" si="190"/>
        <v>253.20000000000002</v>
      </c>
      <c r="J69" s="56">
        <f t="shared" si="190"/>
        <v>52.819999999999993</v>
      </c>
      <c r="K69" s="56">
        <f t="shared" si="190"/>
        <v>471.98999999999995</v>
      </c>
      <c r="L69" s="56">
        <f t="shared" si="190"/>
        <v>53.26</v>
      </c>
      <c r="M69" s="56">
        <f t="shared" si="190"/>
        <v>0.01</v>
      </c>
      <c r="N69" s="56">
        <f t="shared" si="190"/>
        <v>206.08</v>
      </c>
      <c r="O69" s="57">
        <f t="shared" si="190"/>
        <v>2789.8500000000004</v>
      </c>
      <c r="P69" s="143"/>
      <c r="Q69" s="188">
        <f t="shared" si="190"/>
        <v>2871.3500000000004</v>
      </c>
      <c r="R69" s="747" t="s">
        <v>183</v>
      </c>
      <c r="S69" s="768"/>
      <c r="T69" s="56">
        <f t="shared" ref="T69:AE69" si="191">SUM(T33:T37,T42:T45,T48:T52,T55,T58,T62:T63,T67:T68)</f>
        <v>8548.7907611115897</v>
      </c>
      <c r="U69" s="56">
        <f t="shared" si="191"/>
        <v>1046.3920898565295</v>
      </c>
      <c r="V69" s="56">
        <f t="shared" si="191"/>
        <v>1177.8749224382757</v>
      </c>
      <c r="W69" s="56">
        <f t="shared" si="191"/>
        <v>10773.057773406395</v>
      </c>
      <c r="X69" s="56">
        <f t="shared" si="191"/>
        <v>8.1954840856340514</v>
      </c>
      <c r="Y69" s="56">
        <f t="shared" si="191"/>
        <v>1034.6102279142444</v>
      </c>
      <c r="Z69" s="56">
        <f t="shared" si="191"/>
        <v>406.69480356190655</v>
      </c>
      <c r="AA69" s="56">
        <f t="shared" si="191"/>
        <v>3190.1196292100049</v>
      </c>
      <c r="AB69" s="56">
        <f t="shared" si="191"/>
        <v>163.1734922132116</v>
      </c>
      <c r="AC69" s="56">
        <f t="shared" si="191"/>
        <v>0</v>
      </c>
      <c r="AD69" s="56">
        <f t="shared" si="191"/>
        <v>895.12749188603652</v>
      </c>
      <c r="AE69" s="57">
        <f t="shared" si="191"/>
        <v>16470.978902277431</v>
      </c>
      <c r="AF69" s="143"/>
      <c r="AG69" s="188">
        <f t="shared" ref="AG69" si="192">SUM(AG33:AG37,AG42:AG45,AG48:AG52,AG55,AG58,AG62:AG63,AG67:AG68)</f>
        <v>17716.227476253305</v>
      </c>
      <c r="AH69" s="747" t="s">
        <v>183</v>
      </c>
      <c r="AI69" s="768"/>
      <c r="AJ69" s="56">
        <f t="shared" ref="AJ69:AU69" si="193">SUM(AJ33:AJ37,AJ42:AJ45,AJ48:AJ52,AJ55,AJ58,AJ62:AJ63,AJ67:AJ68)</f>
        <v>1623.1277826352239</v>
      </c>
      <c r="AK69" s="56">
        <f t="shared" si="193"/>
        <v>360.01128100699839</v>
      </c>
      <c r="AL69" s="56">
        <f t="shared" si="193"/>
        <v>1764.9532287782363</v>
      </c>
      <c r="AM69" s="56">
        <f t="shared" si="193"/>
        <v>3748.0922924204583</v>
      </c>
      <c r="AN69" s="56">
        <f t="shared" si="193"/>
        <v>3.4505891805964843</v>
      </c>
      <c r="AO69" s="56">
        <f t="shared" si="193"/>
        <v>292.10743837442072</v>
      </c>
      <c r="AP69" s="56">
        <f t="shared" si="193"/>
        <v>410.35021802730125</v>
      </c>
      <c r="AQ69" s="56">
        <f t="shared" si="193"/>
        <v>1106.3005590547205</v>
      </c>
      <c r="AR69" s="56">
        <f t="shared" si="193"/>
        <v>67.294292590789652</v>
      </c>
      <c r="AS69" s="56">
        <f t="shared" si="193"/>
        <v>0</v>
      </c>
      <c r="AT69" s="56">
        <f t="shared" si="193"/>
        <v>404.27079966378682</v>
      </c>
      <c r="AU69" s="57">
        <f t="shared" si="193"/>
        <v>6031.8661893120734</v>
      </c>
      <c r="AV69" s="143"/>
      <c r="AW69" s="188">
        <f t="shared" ref="AW69" si="194">SUM(AW33:AW37,AW42:AW45,AW48:AW52,AW55,AW58,AW62:AW63,AW67:AW68)</f>
        <v>6955.1125242240942</v>
      </c>
      <c r="AX69" s="747" t="s">
        <v>183</v>
      </c>
      <c r="AY69" s="768"/>
      <c r="AZ69" s="56">
        <f t="shared" ref="AZ69:BK69" si="195">SUM(AZ33:AZ37,AZ42:AZ45,AZ48:AZ52,AZ55,AZ58,AZ62:AZ63,AZ67:AZ68)</f>
        <v>11568.828543746815</v>
      </c>
      <c r="BA69" s="56">
        <f t="shared" si="195"/>
        <v>1672.2733708635278</v>
      </c>
      <c r="BB69" s="56">
        <f t="shared" si="195"/>
        <v>3032.0981512165117</v>
      </c>
      <c r="BC69" s="56">
        <f t="shared" si="195"/>
        <v>16273.200065826853</v>
      </c>
      <c r="BD69" s="56">
        <f t="shared" si="195"/>
        <v>12.086073266230537</v>
      </c>
      <c r="BE69" s="56">
        <f t="shared" si="195"/>
        <v>1579.917666288665</v>
      </c>
      <c r="BF69" s="56">
        <f t="shared" si="195"/>
        <v>869.86502158920757</v>
      </c>
      <c r="BG69" s="56">
        <f t="shared" si="195"/>
        <v>4768.4101882647255</v>
      </c>
      <c r="BH69" s="56">
        <f t="shared" si="195"/>
        <v>283.72778480400126</v>
      </c>
      <c r="BI69" s="56">
        <f t="shared" si="195"/>
        <v>0.01</v>
      </c>
      <c r="BJ69" s="56">
        <f t="shared" si="195"/>
        <v>1505.4782915498236</v>
      </c>
      <c r="BK69" s="57">
        <f t="shared" si="195"/>
        <v>25292.69509158951</v>
      </c>
      <c r="BL69" s="143"/>
      <c r="BM69" s="188">
        <f t="shared" ref="BM69" si="196">SUM(BM33:BM37,BM42:BM45,BM48:BM52,BM55,BM58,BM62:BM63,BM67:BM68)</f>
        <v>27542.6900004774</v>
      </c>
      <c r="BN69" s="747" t="s">
        <v>183</v>
      </c>
      <c r="BO69" s="768"/>
      <c r="BP69" s="56">
        <f t="shared" ref="BP69:CA69" si="197">SUM(BP33:BP37,BP42:BP45,BP48:BP52,BP55,BP58,BP62:BP63,BP67:BP68)</f>
        <v>12130.143992741843</v>
      </c>
      <c r="BQ69" s="56">
        <f t="shared" si="197"/>
        <v>1451.4607356144215</v>
      </c>
      <c r="BR69" s="56">
        <f t="shared" si="197"/>
        <v>2868.0984383014361</v>
      </c>
      <c r="BS69" s="56">
        <f t="shared" si="197"/>
        <v>16449.703166657702</v>
      </c>
      <c r="BT69" s="56">
        <f t="shared" si="197"/>
        <v>307.10919057991595</v>
      </c>
      <c r="BU69" s="56">
        <f t="shared" si="197"/>
        <v>3366.5947445955521</v>
      </c>
      <c r="BV69" s="56">
        <f t="shared" si="197"/>
        <v>2328.9808030486797</v>
      </c>
      <c r="BW69" s="56">
        <f t="shared" si="197"/>
        <v>8505.2281302056108</v>
      </c>
      <c r="BX69" s="56">
        <f t="shared" si="197"/>
        <v>233.05080293499438</v>
      </c>
      <c r="BY69" s="56">
        <f t="shared" si="197"/>
        <v>322.45</v>
      </c>
      <c r="BZ69" s="56">
        <f t="shared" si="197"/>
        <v>6166.5644552670929</v>
      </c>
      <c r="CA69" s="57">
        <f t="shared" si="197"/>
        <v>37679.681293289541</v>
      </c>
      <c r="CB69" s="143"/>
      <c r="CC69" s="188">
        <f t="shared" ref="CC69" si="198">SUM(CC33:CC37,CC42:CC45,CC48:CC52,CC55,CC58,CC62:CC63,CC67:CC68)</f>
        <v>105054.33000178738</v>
      </c>
      <c r="CD69" s="747" t="s">
        <v>183</v>
      </c>
      <c r="CE69" s="767"/>
      <c r="CF69" s="56">
        <f t="shared" ref="CF69:CQ69" si="199">SUM(CF33:CF37,CF42:CF45,CF48:CF52,CF55,CF58,CF62:CF63,CF67:CF68)</f>
        <v>0</v>
      </c>
      <c r="CG69" s="56">
        <f t="shared" si="199"/>
        <v>0</v>
      </c>
      <c r="CH69" s="56">
        <f t="shared" si="199"/>
        <v>0</v>
      </c>
      <c r="CI69" s="56">
        <f t="shared" si="199"/>
        <v>0</v>
      </c>
      <c r="CJ69" s="56">
        <f t="shared" si="199"/>
        <v>0</v>
      </c>
      <c r="CK69" s="56">
        <f t="shared" si="199"/>
        <v>0</v>
      </c>
      <c r="CL69" s="56">
        <f t="shared" si="199"/>
        <v>0</v>
      </c>
      <c r="CM69" s="56">
        <f t="shared" si="199"/>
        <v>0</v>
      </c>
      <c r="CN69" s="56">
        <f t="shared" si="199"/>
        <v>0</v>
      </c>
      <c r="CO69" s="56">
        <f t="shared" si="199"/>
        <v>0</v>
      </c>
      <c r="CP69" s="56">
        <f t="shared" si="199"/>
        <v>0</v>
      </c>
      <c r="CQ69" s="57">
        <f t="shared" si="199"/>
        <v>0</v>
      </c>
      <c r="CR69" s="143"/>
      <c r="CS69" s="188">
        <f t="shared" ref="CS69" si="200">SUM(CS33:CS37,CS42:CS45,CS48:CS52,CS55,CS58,CS62:CS63,CS67:CS68)</f>
        <v>0</v>
      </c>
      <c r="CT69" s="747" t="s">
        <v>183</v>
      </c>
      <c r="CU69" s="767"/>
      <c r="CV69" s="56">
        <f t="shared" ref="CV69:DG69" si="201">SUM(CV33:CV37,CV42:CV45,CV48:CV52,CV55,CV58,CV62:CV63,CV67:CV68)</f>
        <v>641.73</v>
      </c>
      <c r="CW69" s="56">
        <f t="shared" si="201"/>
        <v>43.35</v>
      </c>
      <c r="CX69" s="56">
        <f t="shared" si="201"/>
        <v>125.84</v>
      </c>
      <c r="CY69" s="56">
        <f t="shared" si="201"/>
        <v>810.92000000000007</v>
      </c>
      <c r="CZ69" s="56">
        <f t="shared" si="201"/>
        <v>21.73</v>
      </c>
      <c r="DA69" s="56">
        <f t="shared" si="201"/>
        <v>70.920000000000016</v>
      </c>
      <c r="DB69" s="56">
        <f t="shared" si="201"/>
        <v>44.44</v>
      </c>
      <c r="DC69" s="56">
        <f t="shared" si="201"/>
        <v>329.24</v>
      </c>
      <c r="DD69" s="56">
        <f t="shared" si="201"/>
        <v>18.3</v>
      </c>
      <c r="DE69" s="56">
        <f t="shared" si="201"/>
        <v>0</v>
      </c>
      <c r="DF69" s="56">
        <f t="shared" si="201"/>
        <v>390.08</v>
      </c>
      <c r="DG69" s="57">
        <f t="shared" si="201"/>
        <v>1685.63</v>
      </c>
      <c r="DH69" s="143"/>
      <c r="DI69" s="188">
        <f t="shared" ref="DI69" si="202">SUM(DI33:DI37,DI42:DI45,DI48:DI52,DI55,DI58,DI62:DI63,DI67:DI68)</f>
        <v>7680</v>
      </c>
      <c r="DJ69" s="747" t="s">
        <v>183</v>
      </c>
      <c r="DK69" s="768"/>
      <c r="DL69" s="56">
        <f t="shared" ref="DL69:DW69" si="203">SUM(DL33:DL37,DL42:DL45,DL48:DL52,DL55,DL58,DL62:DL63,DL67:DL68)</f>
        <v>348.96999999999997</v>
      </c>
      <c r="DM69" s="56">
        <f t="shared" si="203"/>
        <v>30.299999999999997</v>
      </c>
      <c r="DN69" s="56">
        <f t="shared" si="203"/>
        <v>99.26</v>
      </c>
      <c r="DO69" s="56">
        <f t="shared" si="203"/>
        <v>478.53000000000003</v>
      </c>
      <c r="DP69" s="56">
        <f t="shared" si="203"/>
        <v>2.2399999999999998</v>
      </c>
      <c r="DQ69" s="56">
        <f t="shared" si="203"/>
        <v>58.55</v>
      </c>
      <c r="DR69" s="56">
        <f t="shared" si="203"/>
        <v>20.04</v>
      </c>
      <c r="DS69" s="56">
        <f t="shared" si="203"/>
        <v>251.23999999999998</v>
      </c>
      <c r="DT69" s="56">
        <f t="shared" si="203"/>
        <v>10.81</v>
      </c>
      <c r="DU69" s="56">
        <f t="shared" si="203"/>
        <v>0</v>
      </c>
      <c r="DV69" s="56">
        <f t="shared" si="203"/>
        <v>73.790000000000006</v>
      </c>
      <c r="DW69" s="57">
        <f t="shared" si="203"/>
        <v>895.19999999999993</v>
      </c>
      <c r="DX69" s="143"/>
      <c r="DY69" s="188">
        <f t="shared" ref="DY69" si="204">SUM(DY33:DY37,DY42:DY45,DY48:DY52,DY55,DY58,DY62:DY63,DY67:DY68)</f>
        <v>16776.000000000004</v>
      </c>
      <c r="DZ69" s="747" t="s">
        <v>183</v>
      </c>
      <c r="EA69" s="768"/>
      <c r="EB69" s="56">
        <f t="shared" ref="EB69:EM69" si="205">SUM(EB33:EB37,EB42:EB45,EB48:EB52,EB55,EB58,EB62:EB63,EB67:EB68)</f>
        <v>24689.672536488662</v>
      </c>
      <c r="EC69" s="56">
        <f t="shared" si="205"/>
        <v>3197.3841064779494</v>
      </c>
      <c r="ED69" s="56">
        <f t="shared" si="205"/>
        <v>6125.2965895179468</v>
      </c>
      <c r="EE69" s="56">
        <f t="shared" si="205"/>
        <v>34012.353232484558</v>
      </c>
      <c r="EF69" s="56">
        <f t="shared" si="205"/>
        <v>343.1652638461465</v>
      </c>
      <c r="EG69" s="56">
        <f t="shared" si="205"/>
        <v>5075.9824108842186</v>
      </c>
      <c r="EH69" s="56">
        <f t="shared" si="205"/>
        <v>3263.3258246378882</v>
      </c>
      <c r="EI69" s="56">
        <f t="shared" si="205"/>
        <v>13854.118318470335</v>
      </c>
      <c r="EJ69" s="56">
        <f t="shared" si="205"/>
        <v>545.88858773899585</v>
      </c>
      <c r="EK69" s="56">
        <f t="shared" si="205"/>
        <v>322.45999999999998</v>
      </c>
      <c r="EL69" s="56">
        <f t="shared" si="205"/>
        <v>8135.9127468169163</v>
      </c>
      <c r="EM69" s="57">
        <f t="shared" si="205"/>
        <v>65553.206384879042</v>
      </c>
      <c r="EN69" s="143"/>
      <c r="EO69" s="188">
        <f t="shared" ref="EO69" si="206">SUM(EO33:EO37,EO42:EO45,EO48:EO52,EO55,EO58,EO62:EO63,EO67:EO68)</f>
        <v>157053.02000226479</v>
      </c>
      <c r="EP69" s="43"/>
      <c r="EQ69" s="43"/>
      <c r="ER69" s="176"/>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c r="IM69" s="43"/>
      <c r="IN69" s="43"/>
      <c r="IO69" s="43"/>
      <c r="IP69" s="43"/>
      <c r="IQ69" s="43"/>
      <c r="IR69" s="43"/>
      <c r="IS69" s="43"/>
    </row>
    <row r="70" spans="1:253" ht="17.100000000000001" customHeight="1">
      <c r="A70" s="38"/>
      <c r="B70" s="132" t="s">
        <v>117</v>
      </c>
      <c r="C70" s="68" t="s">
        <v>118</v>
      </c>
      <c r="D70" s="69">
        <v>199.06</v>
      </c>
      <c r="E70" s="69">
        <v>53.67</v>
      </c>
      <c r="F70" s="69">
        <v>17.12</v>
      </c>
      <c r="G70" s="69">
        <v>269.85000000000002</v>
      </c>
      <c r="H70" s="69">
        <v>0</v>
      </c>
      <c r="I70" s="69">
        <v>40.340000000000003</v>
      </c>
      <c r="J70" s="69">
        <v>90.99</v>
      </c>
      <c r="K70" s="69">
        <v>12.71</v>
      </c>
      <c r="L70" s="69">
        <v>15.06</v>
      </c>
      <c r="M70" s="69">
        <v>0</v>
      </c>
      <c r="N70" s="69">
        <v>36.580000000000005</v>
      </c>
      <c r="O70" s="70">
        <v>465.53000000000003</v>
      </c>
      <c r="P70" s="157"/>
      <c r="Q70" s="172">
        <v>473.40000000000003</v>
      </c>
      <c r="R70" s="132" t="s">
        <v>117</v>
      </c>
      <c r="S70" s="192" t="s">
        <v>118</v>
      </c>
      <c r="T70" s="69">
        <v>647.44999999999993</v>
      </c>
      <c r="U70" s="69">
        <v>116.44999999999999</v>
      </c>
      <c r="V70" s="69">
        <v>198.52</v>
      </c>
      <c r="W70" s="69">
        <v>962.41999999999985</v>
      </c>
      <c r="X70" s="69">
        <v>0.03</v>
      </c>
      <c r="Y70" s="69">
        <v>124.86</v>
      </c>
      <c r="Z70" s="69">
        <v>243.55</v>
      </c>
      <c r="AA70" s="69">
        <v>26.18</v>
      </c>
      <c r="AB70" s="69">
        <v>23.97</v>
      </c>
      <c r="AC70" s="69">
        <v>0</v>
      </c>
      <c r="AD70" s="69">
        <v>73.64</v>
      </c>
      <c r="AE70" s="70">
        <v>1454.6499999999996</v>
      </c>
      <c r="AF70" s="157"/>
      <c r="AG70" s="172">
        <v>1552.6999999999996</v>
      </c>
      <c r="AH70" s="132" t="s">
        <v>117</v>
      </c>
      <c r="AI70" s="192" t="s">
        <v>118</v>
      </c>
      <c r="AJ70" s="69">
        <v>159.96</v>
      </c>
      <c r="AK70" s="69">
        <v>45.93</v>
      </c>
      <c r="AL70" s="69">
        <v>181.63</v>
      </c>
      <c r="AM70" s="69">
        <v>387.52</v>
      </c>
      <c r="AN70" s="69">
        <v>0.04</v>
      </c>
      <c r="AO70" s="69">
        <v>24.27</v>
      </c>
      <c r="AP70" s="69">
        <v>88.66</v>
      </c>
      <c r="AQ70" s="69">
        <v>8.69</v>
      </c>
      <c r="AR70" s="69">
        <v>12.79</v>
      </c>
      <c r="AS70" s="69">
        <v>0</v>
      </c>
      <c r="AT70" s="69">
        <v>25.42</v>
      </c>
      <c r="AU70" s="70">
        <v>547.3900000000001</v>
      </c>
      <c r="AV70" s="157"/>
      <c r="AW70" s="172">
        <v>612.10000000000014</v>
      </c>
      <c r="AX70" s="132" t="s">
        <v>117</v>
      </c>
      <c r="AY70" s="192" t="s">
        <v>118</v>
      </c>
      <c r="AZ70" s="69">
        <v>1006.47</v>
      </c>
      <c r="BA70" s="69">
        <v>216.05</v>
      </c>
      <c r="BB70" s="69">
        <v>397.27</v>
      </c>
      <c r="BC70" s="69">
        <v>1619.79</v>
      </c>
      <c r="BD70" s="69">
        <v>7.0000000000000007E-2</v>
      </c>
      <c r="BE70" s="69">
        <v>189.47</v>
      </c>
      <c r="BF70" s="69">
        <v>423.20000000000005</v>
      </c>
      <c r="BG70" s="69">
        <v>47.58</v>
      </c>
      <c r="BH70" s="69">
        <v>51.82</v>
      </c>
      <c r="BI70" s="69">
        <v>0</v>
      </c>
      <c r="BJ70" s="69">
        <v>135.63999999999999</v>
      </c>
      <c r="BK70" s="70">
        <v>2467.5699999999997</v>
      </c>
      <c r="BL70" s="157"/>
      <c r="BM70" s="172">
        <v>2638.2</v>
      </c>
      <c r="BN70" s="132" t="s">
        <v>117</v>
      </c>
      <c r="BO70" s="192" t="s">
        <v>118</v>
      </c>
      <c r="BP70" s="69">
        <v>1616.3</v>
      </c>
      <c r="BQ70" s="69">
        <v>184.89</v>
      </c>
      <c r="BR70" s="69">
        <v>325.35000000000002</v>
      </c>
      <c r="BS70" s="69">
        <v>2126.54</v>
      </c>
      <c r="BT70" s="69">
        <v>23.73</v>
      </c>
      <c r="BU70" s="69">
        <v>452.85</v>
      </c>
      <c r="BV70" s="69">
        <v>1115.1099999999999</v>
      </c>
      <c r="BW70" s="69">
        <v>43.92</v>
      </c>
      <c r="BX70" s="69">
        <v>362.84</v>
      </c>
      <c r="BY70" s="69">
        <v>57.64</v>
      </c>
      <c r="BZ70" s="69">
        <v>530.9</v>
      </c>
      <c r="CA70" s="70">
        <v>4713.5300000000007</v>
      </c>
      <c r="CB70" s="157"/>
      <c r="CC70" s="172">
        <v>13343.800000000001</v>
      </c>
      <c r="CD70" s="132" t="s">
        <v>117</v>
      </c>
      <c r="CE70" s="68" t="s">
        <v>118</v>
      </c>
      <c r="CF70" s="69">
        <v>0</v>
      </c>
      <c r="CG70" s="69">
        <v>0</v>
      </c>
      <c r="CH70" s="69">
        <v>0</v>
      </c>
      <c r="CI70" s="69">
        <v>0</v>
      </c>
      <c r="CJ70" s="69">
        <v>0</v>
      </c>
      <c r="CK70" s="69">
        <v>0</v>
      </c>
      <c r="CL70" s="69">
        <v>0</v>
      </c>
      <c r="CM70" s="69">
        <v>0</v>
      </c>
      <c r="CN70" s="69">
        <v>0</v>
      </c>
      <c r="CO70" s="69">
        <v>0</v>
      </c>
      <c r="CP70" s="69">
        <v>0</v>
      </c>
      <c r="CQ70" s="70">
        <v>0</v>
      </c>
      <c r="CR70" s="157"/>
      <c r="CS70" s="172">
        <v>0</v>
      </c>
      <c r="CT70" s="132" t="s">
        <v>117</v>
      </c>
      <c r="CU70" s="68" t="s">
        <v>118</v>
      </c>
      <c r="CV70" s="69">
        <v>0</v>
      </c>
      <c r="CW70" s="69">
        <v>0</v>
      </c>
      <c r="CX70" s="69">
        <v>0</v>
      </c>
      <c r="CY70" s="69">
        <v>0</v>
      </c>
      <c r="CZ70" s="69">
        <v>0</v>
      </c>
      <c r="DA70" s="69">
        <v>0</v>
      </c>
      <c r="DB70" s="69">
        <v>0</v>
      </c>
      <c r="DC70" s="69">
        <v>0</v>
      </c>
      <c r="DD70" s="69">
        <v>0</v>
      </c>
      <c r="DE70" s="69">
        <v>0</v>
      </c>
      <c r="DF70" s="69">
        <v>0</v>
      </c>
      <c r="DG70" s="70">
        <v>0</v>
      </c>
      <c r="DH70" s="157"/>
      <c r="DI70" s="172">
        <v>0</v>
      </c>
      <c r="DJ70" s="132" t="s">
        <v>117</v>
      </c>
      <c r="DK70" s="192" t="s">
        <v>118</v>
      </c>
      <c r="DL70" s="69">
        <v>0</v>
      </c>
      <c r="DM70" s="69">
        <v>0</v>
      </c>
      <c r="DN70" s="69">
        <v>0</v>
      </c>
      <c r="DO70" s="69">
        <v>0</v>
      </c>
      <c r="DP70" s="69">
        <v>0</v>
      </c>
      <c r="DQ70" s="69">
        <v>0</v>
      </c>
      <c r="DR70" s="69">
        <v>0</v>
      </c>
      <c r="DS70" s="69">
        <v>0</v>
      </c>
      <c r="DT70" s="69">
        <v>0</v>
      </c>
      <c r="DU70" s="69">
        <v>0</v>
      </c>
      <c r="DV70" s="69">
        <v>0</v>
      </c>
      <c r="DW70" s="70">
        <v>0</v>
      </c>
      <c r="DX70" s="157"/>
      <c r="DY70" s="172">
        <v>0</v>
      </c>
      <c r="DZ70" s="132" t="s">
        <v>117</v>
      </c>
      <c r="EA70" s="192" t="s">
        <v>118</v>
      </c>
      <c r="EB70" s="69">
        <v>2622.77</v>
      </c>
      <c r="EC70" s="69">
        <v>400.94</v>
      </c>
      <c r="ED70" s="69">
        <v>722.62</v>
      </c>
      <c r="EE70" s="69">
        <v>3746.33</v>
      </c>
      <c r="EF70" s="69">
        <v>23.8</v>
      </c>
      <c r="EG70" s="69">
        <v>642.32000000000005</v>
      </c>
      <c r="EH70" s="69">
        <v>1538.31</v>
      </c>
      <c r="EI70" s="69">
        <v>91.5</v>
      </c>
      <c r="EJ70" s="69">
        <v>414.65999999999997</v>
      </c>
      <c r="EK70" s="69">
        <v>57.64</v>
      </c>
      <c r="EL70" s="69">
        <v>666.54</v>
      </c>
      <c r="EM70" s="70">
        <v>7181.1</v>
      </c>
      <c r="EN70" s="157"/>
      <c r="EO70" s="172">
        <v>15982</v>
      </c>
      <c r="EP70" s="43"/>
      <c r="EQ70" s="43"/>
      <c r="ER70" s="176"/>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c r="IM70" s="43"/>
      <c r="IN70" s="43"/>
      <c r="IO70" s="43"/>
      <c r="IP70" s="43"/>
      <c r="IQ70" s="43"/>
      <c r="IR70" s="43"/>
      <c r="IS70" s="43"/>
    </row>
    <row r="71" spans="1:253" ht="17.100000000000001" customHeight="1">
      <c r="A71" s="38"/>
      <c r="B71" s="133"/>
      <c r="C71" s="134" t="s">
        <v>184</v>
      </c>
      <c r="D71" s="52">
        <v>95.06</v>
      </c>
      <c r="E71" s="52">
        <v>17.649999999999999</v>
      </c>
      <c r="F71" s="52">
        <v>1.05</v>
      </c>
      <c r="G71" s="52">
        <v>113.76</v>
      </c>
      <c r="H71" s="52">
        <v>0</v>
      </c>
      <c r="I71" s="52">
        <v>22.49</v>
      </c>
      <c r="J71" s="52">
        <v>1.54</v>
      </c>
      <c r="K71" s="52">
        <v>33.299999999999997</v>
      </c>
      <c r="L71" s="52">
        <v>3.75</v>
      </c>
      <c r="M71" s="52">
        <v>0</v>
      </c>
      <c r="N71" s="52">
        <v>21.560000000000002</v>
      </c>
      <c r="O71" s="53">
        <v>196.39999999999998</v>
      </c>
      <c r="P71" s="157"/>
      <c r="Q71" s="186">
        <v>199.99999999999997</v>
      </c>
      <c r="R71" s="133"/>
      <c r="S71" s="193" t="s">
        <v>184</v>
      </c>
      <c r="T71" s="52">
        <v>311.8</v>
      </c>
      <c r="U71" s="52">
        <v>48.98</v>
      </c>
      <c r="V71" s="52">
        <v>34.979999999999997</v>
      </c>
      <c r="W71" s="52">
        <v>395.76000000000005</v>
      </c>
      <c r="X71" s="52">
        <v>0</v>
      </c>
      <c r="Y71" s="52">
        <v>38.89</v>
      </c>
      <c r="Z71" s="52">
        <v>12</v>
      </c>
      <c r="AA71" s="52">
        <v>103.62</v>
      </c>
      <c r="AB71" s="52">
        <v>2.2799999999999998</v>
      </c>
      <c r="AC71" s="52">
        <v>0</v>
      </c>
      <c r="AD71" s="52">
        <v>27.1</v>
      </c>
      <c r="AE71" s="53">
        <v>579.65</v>
      </c>
      <c r="AF71" s="157"/>
      <c r="AG71" s="186">
        <v>620.6</v>
      </c>
      <c r="AH71" s="133"/>
      <c r="AI71" s="193" t="s">
        <v>184</v>
      </c>
      <c r="AJ71" s="52">
        <v>64.010000000000005</v>
      </c>
      <c r="AK71" s="52">
        <v>32.94</v>
      </c>
      <c r="AL71" s="52">
        <v>51.58</v>
      </c>
      <c r="AM71" s="52">
        <v>148.53</v>
      </c>
      <c r="AN71" s="52">
        <v>0.01</v>
      </c>
      <c r="AO71" s="52">
        <v>20.94</v>
      </c>
      <c r="AP71" s="52">
        <v>18.489999999999998</v>
      </c>
      <c r="AQ71" s="52">
        <v>60.849999999999994</v>
      </c>
      <c r="AR71" s="52">
        <v>4.9800000000000004</v>
      </c>
      <c r="AS71" s="52">
        <v>0</v>
      </c>
      <c r="AT71" s="52">
        <v>23.82</v>
      </c>
      <c r="AU71" s="53">
        <v>277.61999999999995</v>
      </c>
      <c r="AV71" s="157"/>
      <c r="AW71" s="186">
        <v>336.19999999999993</v>
      </c>
      <c r="AX71" s="133"/>
      <c r="AY71" s="193" t="s">
        <v>184</v>
      </c>
      <c r="AZ71" s="52">
        <v>470.87</v>
      </c>
      <c r="BA71" s="52">
        <v>99.57</v>
      </c>
      <c r="BB71" s="52">
        <v>87.609999999999985</v>
      </c>
      <c r="BC71" s="52">
        <v>658.05000000000007</v>
      </c>
      <c r="BD71" s="52">
        <v>0.01</v>
      </c>
      <c r="BE71" s="52">
        <v>82.32</v>
      </c>
      <c r="BF71" s="52">
        <v>32.03</v>
      </c>
      <c r="BG71" s="52">
        <v>197.77</v>
      </c>
      <c r="BH71" s="52">
        <v>11.01</v>
      </c>
      <c r="BI71" s="52">
        <v>0</v>
      </c>
      <c r="BJ71" s="52">
        <v>72.48</v>
      </c>
      <c r="BK71" s="53">
        <v>1053.67</v>
      </c>
      <c r="BL71" s="157"/>
      <c r="BM71" s="186">
        <v>1156.8000000000002</v>
      </c>
      <c r="BN71" s="133"/>
      <c r="BO71" s="193" t="s">
        <v>184</v>
      </c>
      <c r="BP71" s="52">
        <v>259.39999999999998</v>
      </c>
      <c r="BQ71" s="52">
        <v>31.77</v>
      </c>
      <c r="BR71" s="52">
        <v>67.25</v>
      </c>
      <c r="BS71" s="52">
        <v>358.41999999999996</v>
      </c>
      <c r="BT71" s="52">
        <v>12.07</v>
      </c>
      <c r="BU71" s="52">
        <v>140.38999999999999</v>
      </c>
      <c r="BV71" s="52">
        <v>42.85</v>
      </c>
      <c r="BW71" s="52">
        <v>221.39</v>
      </c>
      <c r="BX71" s="52">
        <v>5.95</v>
      </c>
      <c r="BY71" s="52">
        <v>0</v>
      </c>
      <c r="BZ71" s="52">
        <v>42.28</v>
      </c>
      <c r="CA71" s="53">
        <v>823.34999999999991</v>
      </c>
      <c r="CB71" s="157"/>
      <c r="CC71" s="186">
        <v>2515.1999999999998</v>
      </c>
      <c r="CD71" s="133"/>
      <c r="CE71" s="134" t="s">
        <v>184</v>
      </c>
      <c r="CF71" s="52">
        <v>133.58000000000001</v>
      </c>
      <c r="CG71" s="52">
        <v>18.170000000000002</v>
      </c>
      <c r="CH71" s="52">
        <v>48.65</v>
      </c>
      <c r="CI71" s="52">
        <v>200.4</v>
      </c>
      <c r="CJ71" s="52">
        <v>0.04</v>
      </c>
      <c r="CK71" s="52">
        <v>30.78</v>
      </c>
      <c r="CL71" s="52">
        <v>8</v>
      </c>
      <c r="CM71" s="52">
        <v>42.279999999999994</v>
      </c>
      <c r="CN71" s="52">
        <v>2.2400000000000002</v>
      </c>
      <c r="CO71" s="52">
        <v>0</v>
      </c>
      <c r="CP71" s="52">
        <v>24.09</v>
      </c>
      <c r="CQ71" s="53">
        <v>307.83000000000004</v>
      </c>
      <c r="CR71" s="157"/>
      <c r="CS71" s="186">
        <v>358.6</v>
      </c>
      <c r="CT71" s="133"/>
      <c r="CU71" s="134" t="s">
        <v>184</v>
      </c>
      <c r="CV71" s="52">
        <v>304.83</v>
      </c>
      <c r="CW71" s="52">
        <v>43.43</v>
      </c>
      <c r="CX71" s="52">
        <v>98.01</v>
      </c>
      <c r="CY71" s="52">
        <v>446.27</v>
      </c>
      <c r="CZ71" s="52">
        <v>4.68</v>
      </c>
      <c r="DA71" s="52">
        <v>49.9</v>
      </c>
      <c r="DB71" s="52">
        <v>23.27</v>
      </c>
      <c r="DC71" s="52">
        <v>192.48</v>
      </c>
      <c r="DD71" s="52">
        <v>0.95</v>
      </c>
      <c r="DE71" s="52">
        <v>0</v>
      </c>
      <c r="DF71" s="52">
        <v>399.18999999999994</v>
      </c>
      <c r="DG71" s="53">
        <v>1116.7400000000002</v>
      </c>
      <c r="DH71" s="157"/>
      <c r="DI71" s="186">
        <v>3347.4000000000005</v>
      </c>
      <c r="DJ71" s="133"/>
      <c r="DK71" s="193" t="s">
        <v>184</v>
      </c>
      <c r="DL71" s="52">
        <v>37.17</v>
      </c>
      <c r="DM71" s="52">
        <v>1.7</v>
      </c>
      <c r="DN71" s="52">
        <v>4.29</v>
      </c>
      <c r="DO71" s="52">
        <v>43.160000000000004</v>
      </c>
      <c r="DP71" s="52">
        <v>0.87</v>
      </c>
      <c r="DQ71" s="52">
        <v>3.83</v>
      </c>
      <c r="DR71" s="52">
        <v>0.93</v>
      </c>
      <c r="DS71" s="52">
        <v>30.220000000000002</v>
      </c>
      <c r="DT71" s="52">
        <v>0</v>
      </c>
      <c r="DU71" s="52">
        <v>0</v>
      </c>
      <c r="DV71" s="52">
        <v>52.78</v>
      </c>
      <c r="DW71" s="53">
        <v>131.79000000000002</v>
      </c>
      <c r="DX71" s="157"/>
      <c r="DY71" s="186">
        <v>1590.9999999999998</v>
      </c>
      <c r="DZ71" s="133"/>
      <c r="EA71" s="193" t="s">
        <v>184</v>
      </c>
      <c r="EB71" s="52">
        <v>1205.8500000000001</v>
      </c>
      <c r="EC71" s="52">
        <v>194.64</v>
      </c>
      <c r="ED71" s="52">
        <v>305.81</v>
      </c>
      <c r="EE71" s="52">
        <v>1706.3000000000002</v>
      </c>
      <c r="EF71" s="52">
        <v>17.669999999999998</v>
      </c>
      <c r="EG71" s="52">
        <v>307.21999999999997</v>
      </c>
      <c r="EH71" s="52">
        <v>107.08</v>
      </c>
      <c r="EI71" s="52">
        <v>684.14</v>
      </c>
      <c r="EJ71" s="52">
        <v>20.150000000000002</v>
      </c>
      <c r="EK71" s="52">
        <v>0</v>
      </c>
      <c r="EL71" s="52">
        <v>590.81999999999994</v>
      </c>
      <c r="EM71" s="53">
        <v>3433.38</v>
      </c>
      <c r="EN71" s="157"/>
      <c r="EO71" s="186">
        <v>8969</v>
      </c>
      <c r="EP71" s="43"/>
      <c r="EQ71" s="43"/>
      <c r="ER71" s="176"/>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c r="IM71" s="43"/>
      <c r="IN71" s="43"/>
      <c r="IO71" s="43"/>
      <c r="IP71" s="43"/>
      <c r="IQ71" s="43"/>
      <c r="IR71" s="43"/>
      <c r="IS71" s="43"/>
    </row>
    <row r="72" spans="1:253" ht="17.100000000000001" customHeight="1">
      <c r="A72" s="38"/>
      <c r="B72" s="128" t="s">
        <v>120</v>
      </c>
      <c r="C72" s="44" t="s">
        <v>185</v>
      </c>
      <c r="D72" s="45">
        <v>95.06</v>
      </c>
      <c r="E72" s="45">
        <v>17.649999999999999</v>
      </c>
      <c r="F72" s="45">
        <v>1.05</v>
      </c>
      <c r="G72" s="45">
        <v>113.76</v>
      </c>
      <c r="H72" s="45">
        <v>0</v>
      </c>
      <c r="I72" s="45">
        <v>22.49</v>
      </c>
      <c r="J72" s="45">
        <v>1.54</v>
      </c>
      <c r="K72" s="45">
        <v>33.299999999999997</v>
      </c>
      <c r="L72" s="45">
        <v>3.75</v>
      </c>
      <c r="M72" s="45">
        <v>0</v>
      </c>
      <c r="N72" s="45">
        <v>21.560000000000002</v>
      </c>
      <c r="O72" s="46">
        <v>196.39999999999998</v>
      </c>
      <c r="P72" s="143"/>
      <c r="Q72" s="177">
        <v>199.99999999999997</v>
      </c>
      <c r="R72" s="128" t="s">
        <v>120</v>
      </c>
      <c r="S72" s="178" t="s">
        <v>185</v>
      </c>
      <c r="T72" s="45">
        <v>311.8</v>
      </c>
      <c r="U72" s="45">
        <v>48.98</v>
      </c>
      <c r="V72" s="45">
        <v>34.979999999999997</v>
      </c>
      <c r="W72" s="45">
        <v>395.76000000000005</v>
      </c>
      <c r="X72" s="45">
        <v>0</v>
      </c>
      <c r="Y72" s="45">
        <v>38.89</v>
      </c>
      <c r="Z72" s="45">
        <v>12</v>
      </c>
      <c r="AA72" s="45">
        <v>103.62</v>
      </c>
      <c r="AB72" s="45">
        <v>2.2799999999999998</v>
      </c>
      <c r="AC72" s="45">
        <v>0</v>
      </c>
      <c r="AD72" s="45">
        <v>27.1</v>
      </c>
      <c r="AE72" s="46">
        <v>579.65</v>
      </c>
      <c r="AF72" s="143"/>
      <c r="AG72" s="177">
        <v>620.6</v>
      </c>
      <c r="AH72" s="128" t="s">
        <v>120</v>
      </c>
      <c r="AI72" s="178" t="s">
        <v>185</v>
      </c>
      <c r="AJ72" s="45">
        <v>64.010000000000005</v>
      </c>
      <c r="AK72" s="45">
        <v>32.94</v>
      </c>
      <c r="AL72" s="45">
        <v>51.58</v>
      </c>
      <c r="AM72" s="45">
        <v>148.53</v>
      </c>
      <c r="AN72" s="45">
        <v>0.01</v>
      </c>
      <c r="AO72" s="45">
        <v>20.94</v>
      </c>
      <c r="AP72" s="45">
        <v>18.489999999999998</v>
      </c>
      <c r="AQ72" s="45">
        <v>60.849999999999994</v>
      </c>
      <c r="AR72" s="45">
        <v>4.9800000000000004</v>
      </c>
      <c r="AS72" s="45">
        <v>0</v>
      </c>
      <c r="AT72" s="45">
        <v>23.82</v>
      </c>
      <c r="AU72" s="46">
        <v>277.61999999999995</v>
      </c>
      <c r="AV72" s="143"/>
      <c r="AW72" s="177">
        <v>336.19999999999993</v>
      </c>
      <c r="AX72" s="128" t="s">
        <v>120</v>
      </c>
      <c r="AY72" s="178" t="s">
        <v>185</v>
      </c>
      <c r="AZ72" s="45">
        <v>470.87</v>
      </c>
      <c r="BA72" s="45">
        <v>99.57</v>
      </c>
      <c r="BB72" s="45">
        <v>87.609999999999985</v>
      </c>
      <c r="BC72" s="45">
        <v>658.05000000000007</v>
      </c>
      <c r="BD72" s="45">
        <v>0.01</v>
      </c>
      <c r="BE72" s="45">
        <v>82.32</v>
      </c>
      <c r="BF72" s="45">
        <v>32.03</v>
      </c>
      <c r="BG72" s="45">
        <v>197.77</v>
      </c>
      <c r="BH72" s="45">
        <v>11.01</v>
      </c>
      <c r="BI72" s="45">
        <v>0</v>
      </c>
      <c r="BJ72" s="45">
        <v>72.48</v>
      </c>
      <c r="BK72" s="46">
        <v>1053.67</v>
      </c>
      <c r="BL72" s="143"/>
      <c r="BM72" s="177">
        <v>1156.8000000000002</v>
      </c>
      <c r="BN72" s="128" t="s">
        <v>120</v>
      </c>
      <c r="BO72" s="178" t="s">
        <v>185</v>
      </c>
      <c r="BP72" s="45">
        <v>259.39999999999998</v>
      </c>
      <c r="BQ72" s="45">
        <v>31.77</v>
      </c>
      <c r="BR72" s="45">
        <v>67.25</v>
      </c>
      <c r="BS72" s="45">
        <v>358.41999999999996</v>
      </c>
      <c r="BT72" s="45">
        <v>12.07</v>
      </c>
      <c r="BU72" s="45">
        <v>140.38999999999999</v>
      </c>
      <c r="BV72" s="45">
        <v>42.85</v>
      </c>
      <c r="BW72" s="45">
        <v>221.39</v>
      </c>
      <c r="BX72" s="45">
        <v>5.95</v>
      </c>
      <c r="BY72" s="45">
        <v>0</v>
      </c>
      <c r="BZ72" s="45">
        <v>42.28</v>
      </c>
      <c r="CA72" s="46">
        <v>823.34999999999991</v>
      </c>
      <c r="CB72" s="143"/>
      <c r="CC72" s="177">
        <v>2515.1999999999998</v>
      </c>
      <c r="CD72" s="128" t="s">
        <v>120</v>
      </c>
      <c r="CE72" s="44" t="s">
        <v>185</v>
      </c>
      <c r="CF72" s="45">
        <v>0</v>
      </c>
      <c r="CG72" s="45">
        <v>0</v>
      </c>
      <c r="CH72" s="45">
        <v>0</v>
      </c>
      <c r="CI72" s="45">
        <v>0</v>
      </c>
      <c r="CJ72" s="45">
        <v>0</v>
      </c>
      <c r="CK72" s="45">
        <v>0</v>
      </c>
      <c r="CL72" s="45">
        <v>0</v>
      </c>
      <c r="CM72" s="45">
        <v>0</v>
      </c>
      <c r="CN72" s="45">
        <v>0</v>
      </c>
      <c r="CO72" s="45">
        <v>0</v>
      </c>
      <c r="CP72" s="45">
        <v>0</v>
      </c>
      <c r="CQ72" s="46">
        <v>0</v>
      </c>
      <c r="CR72" s="143"/>
      <c r="CS72" s="177">
        <v>0</v>
      </c>
      <c r="CT72" s="128" t="s">
        <v>120</v>
      </c>
      <c r="CU72" s="44" t="s">
        <v>185</v>
      </c>
      <c r="CV72" s="45">
        <v>0</v>
      </c>
      <c r="CW72" s="45">
        <v>0</v>
      </c>
      <c r="CX72" s="45">
        <v>0</v>
      </c>
      <c r="CY72" s="45">
        <v>0</v>
      </c>
      <c r="CZ72" s="45">
        <v>0</v>
      </c>
      <c r="DA72" s="45">
        <v>0</v>
      </c>
      <c r="DB72" s="45">
        <v>0</v>
      </c>
      <c r="DC72" s="45">
        <v>0</v>
      </c>
      <c r="DD72" s="45">
        <v>0</v>
      </c>
      <c r="DE72" s="45">
        <v>0</v>
      </c>
      <c r="DF72" s="45">
        <v>0</v>
      </c>
      <c r="DG72" s="46">
        <v>0</v>
      </c>
      <c r="DH72" s="143"/>
      <c r="DI72" s="177">
        <v>0</v>
      </c>
      <c r="DJ72" s="128" t="s">
        <v>120</v>
      </c>
      <c r="DK72" s="178" t="s">
        <v>185</v>
      </c>
      <c r="DL72" s="45">
        <v>0</v>
      </c>
      <c r="DM72" s="45">
        <v>0</v>
      </c>
      <c r="DN72" s="45">
        <v>0</v>
      </c>
      <c r="DO72" s="45">
        <v>0</v>
      </c>
      <c r="DP72" s="45">
        <v>0</v>
      </c>
      <c r="DQ72" s="45">
        <v>0</v>
      </c>
      <c r="DR72" s="45">
        <v>0</v>
      </c>
      <c r="DS72" s="45">
        <v>0</v>
      </c>
      <c r="DT72" s="45">
        <v>0</v>
      </c>
      <c r="DU72" s="45">
        <v>0</v>
      </c>
      <c r="DV72" s="45">
        <v>0</v>
      </c>
      <c r="DW72" s="46">
        <v>0</v>
      </c>
      <c r="DX72" s="143"/>
      <c r="DY72" s="177">
        <v>0</v>
      </c>
      <c r="DZ72" s="128" t="s">
        <v>120</v>
      </c>
      <c r="EA72" s="178" t="s">
        <v>185</v>
      </c>
      <c r="EB72" s="45">
        <v>730.27</v>
      </c>
      <c r="EC72" s="45">
        <v>131.34</v>
      </c>
      <c r="ED72" s="45">
        <v>154.85999999999999</v>
      </c>
      <c r="EE72" s="45">
        <v>1016.47</v>
      </c>
      <c r="EF72" s="45">
        <v>12.08</v>
      </c>
      <c r="EG72" s="45">
        <v>222.70999999999998</v>
      </c>
      <c r="EH72" s="45">
        <v>74.88</v>
      </c>
      <c r="EI72" s="45">
        <v>419.15999999999997</v>
      </c>
      <c r="EJ72" s="45">
        <v>16.96</v>
      </c>
      <c r="EK72" s="45">
        <v>0</v>
      </c>
      <c r="EL72" s="45">
        <v>114.76</v>
      </c>
      <c r="EM72" s="46">
        <v>1877.02</v>
      </c>
      <c r="EN72" s="143"/>
      <c r="EO72" s="177">
        <v>3672</v>
      </c>
      <c r="EP72" s="43"/>
      <c r="EQ72" s="43"/>
      <c r="ER72" s="176"/>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c r="IM72" s="43"/>
      <c r="IN72" s="43"/>
      <c r="IO72" s="43"/>
      <c r="IP72" s="43"/>
      <c r="IQ72" s="43"/>
      <c r="IR72" s="43"/>
      <c r="IS72" s="43"/>
    </row>
    <row r="73" spans="1:253" ht="17.100000000000001" customHeight="1">
      <c r="A73" s="38"/>
      <c r="B73" s="133"/>
      <c r="C73" s="134" t="s">
        <v>186</v>
      </c>
      <c r="D73" s="52">
        <v>91.89</v>
      </c>
      <c r="E73" s="52">
        <v>19.71</v>
      </c>
      <c r="F73" s="52">
        <v>4.17</v>
      </c>
      <c r="G73" s="52">
        <v>115.77</v>
      </c>
      <c r="H73" s="52">
        <v>0.03</v>
      </c>
      <c r="I73" s="52">
        <v>14.82</v>
      </c>
      <c r="J73" s="52">
        <v>1.97</v>
      </c>
      <c r="K73" s="52">
        <v>37.96</v>
      </c>
      <c r="L73" s="52">
        <v>3.45</v>
      </c>
      <c r="M73" s="52">
        <v>0</v>
      </c>
      <c r="N73" s="52">
        <v>19.670000000000002</v>
      </c>
      <c r="O73" s="53">
        <v>193.67</v>
      </c>
      <c r="P73" s="143"/>
      <c r="Q73" s="186">
        <v>200</v>
      </c>
      <c r="R73" s="133"/>
      <c r="S73" s="193" t="s">
        <v>186</v>
      </c>
      <c r="T73" s="52">
        <v>490.84</v>
      </c>
      <c r="U73" s="52">
        <v>76.31</v>
      </c>
      <c r="V73" s="52">
        <v>124.3</v>
      </c>
      <c r="W73" s="52">
        <v>691.44999999999993</v>
      </c>
      <c r="X73" s="52">
        <v>0.35</v>
      </c>
      <c r="Y73" s="52">
        <v>71.81</v>
      </c>
      <c r="Z73" s="52">
        <v>24.03</v>
      </c>
      <c r="AA73" s="52">
        <v>183.48</v>
      </c>
      <c r="AB73" s="52">
        <v>7.96</v>
      </c>
      <c r="AC73" s="52">
        <v>0</v>
      </c>
      <c r="AD73" s="52">
        <v>50.36</v>
      </c>
      <c r="AE73" s="53">
        <v>1029.4399999999998</v>
      </c>
      <c r="AF73" s="143"/>
      <c r="AG73" s="186">
        <v>1087.83</v>
      </c>
      <c r="AH73" s="133"/>
      <c r="AI73" s="193" t="s">
        <v>186</v>
      </c>
      <c r="AJ73" s="52">
        <v>124.88</v>
      </c>
      <c r="AK73" s="52">
        <v>15.29</v>
      </c>
      <c r="AL73" s="52">
        <v>175.74</v>
      </c>
      <c r="AM73" s="52">
        <v>315.90999999999997</v>
      </c>
      <c r="AN73" s="52">
        <v>0.15</v>
      </c>
      <c r="AO73" s="52">
        <v>14.87</v>
      </c>
      <c r="AP73" s="52">
        <v>12.5</v>
      </c>
      <c r="AQ73" s="52">
        <v>58.66</v>
      </c>
      <c r="AR73" s="52">
        <v>4.87</v>
      </c>
      <c r="AS73" s="52">
        <v>0</v>
      </c>
      <c r="AT73" s="52">
        <v>12.280000000000001</v>
      </c>
      <c r="AU73" s="53">
        <v>419.23999999999995</v>
      </c>
      <c r="AV73" s="143"/>
      <c r="AW73" s="186">
        <v>461.26999999999992</v>
      </c>
      <c r="AX73" s="133"/>
      <c r="AY73" s="193" t="s">
        <v>186</v>
      </c>
      <c r="AZ73" s="52">
        <v>707.61</v>
      </c>
      <c r="BA73" s="52">
        <v>111.31</v>
      </c>
      <c r="BB73" s="52">
        <v>304.21000000000004</v>
      </c>
      <c r="BC73" s="52">
        <v>1123.1300000000001</v>
      </c>
      <c r="BD73" s="52">
        <v>0.53</v>
      </c>
      <c r="BE73" s="52">
        <v>101.5</v>
      </c>
      <c r="BF73" s="52">
        <v>38.5</v>
      </c>
      <c r="BG73" s="52">
        <v>280.10000000000002</v>
      </c>
      <c r="BH73" s="52">
        <v>16.28</v>
      </c>
      <c r="BI73" s="52">
        <v>0</v>
      </c>
      <c r="BJ73" s="52">
        <v>82.31</v>
      </c>
      <c r="BK73" s="53">
        <v>1642.3500000000001</v>
      </c>
      <c r="BL73" s="143"/>
      <c r="BM73" s="186">
        <v>1749.1000000000001</v>
      </c>
      <c r="BN73" s="133"/>
      <c r="BO73" s="193" t="s">
        <v>186</v>
      </c>
      <c r="BP73" s="52">
        <v>1197.1300000000001</v>
      </c>
      <c r="BQ73" s="52">
        <v>108.74</v>
      </c>
      <c r="BR73" s="52">
        <v>267.58</v>
      </c>
      <c r="BS73" s="52">
        <v>1573.45</v>
      </c>
      <c r="BT73" s="52">
        <v>81.31</v>
      </c>
      <c r="BU73" s="52">
        <v>258.33999999999997</v>
      </c>
      <c r="BV73" s="52">
        <v>142.99</v>
      </c>
      <c r="BW73" s="52">
        <v>820.15</v>
      </c>
      <c r="BX73" s="52">
        <v>25.65</v>
      </c>
      <c r="BY73" s="52">
        <v>0</v>
      </c>
      <c r="BZ73" s="52">
        <v>433.29999999999995</v>
      </c>
      <c r="CA73" s="53">
        <v>3335.19</v>
      </c>
      <c r="CB73" s="143"/>
      <c r="CC73" s="186">
        <v>9162.5</v>
      </c>
      <c r="CD73" s="133"/>
      <c r="CE73" s="134" t="s">
        <v>186</v>
      </c>
      <c r="CF73" s="52">
        <v>65.97</v>
      </c>
      <c r="CG73" s="52">
        <v>4.96</v>
      </c>
      <c r="CH73" s="52">
        <v>8.93</v>
      </c>
      <c r="CI73" s="52">
        <v>79.859999999999985</v>
      </c>
      <c r="CJ73" s="52">
        <v>0.02</v>
      </c>
      <c r="CK73" s="52">
        <v>15.6</v>
      </c>
      <c r="CL73" s="52">
        <v>1.1000000000000001</v>
      </c>
      <c r="CM73" s="52">
        <v>20.78</v>
      </c>
      <c r="CN73" s="52">
        <v>2.66</v>
      </c>
      <c r="CO73" s="52">
        <v>0</v>
      </c>
      <c r="CP73" s="52">
        <v>30.08</v>
      </c>
      <c r="CQ73" s="53">
        <v>150.09999999999997</v>
      </c>
      <c r="CR73" s="143"/>
      <c r="CS73" s="186">
        <v>182.69999999999996</v>
      </c>
      <c r="CT73" s="133"/>
      <c r="CU73" s="134" t="s">
        <v>186</v>
      </c>
      <c r="CV73" s="52">
        <v>217.68</v>
      </c>
      <c r="CW73" s="52">
        <v>60.6</v>
      </c>
      <c r="CX73" s="52">
        <v>50.66</v>
      </c>
      <c r="CY73" s="52">
        <v>328.94000000000005</v>
      </c>
      <c r="CZ73" s="52">
        <v>9</v>
      </c>
      <c r="DA73" s="52">
        <v>20.91</v>
      </c>
      <c r="DB73" s="52">
        <v>16.48</v>
      </c>
      <c r="DC73" s="52">
        <v>168</v>
      </c>
      <c r="DD73" s="52">
        <v>2.4700000000000002</v>
      </c>
      <c r="DE73" s="52">
        <v>0</v>
      </c>
      <c r="DF73" s="52">
        <v>27.32</v>
      </c>
      <c r="DG73" s="53">
        <v>573.12000000000023</v>
      </c>
      <c r="DH73" s="143"/>
      <c r="DI73" s="186">
        <v>1399.3000000000002</v>
      </c>
      <c r="DJ73" s="133"/>
      <c r="DK73" s="193" t="s">
        <v>186</v>
      </c>
      <c r="DL73" s="52">
        <v>176.36</v>
      </c>
      <c r="DM73" s="52">
        <v>9.33</v>
      </c>
      <c r="DN73" s="52">
        <v>12.29</v>
      </c>
      <c r="DO73" s="52">
        <v>197.98000000000002</v>
      </c>
      <c r="DP73" s="52">
        <v>4.99</v>
      </c>
      <c r="DQ73" s="52">
        <v>27.7</v>
      </c>
      <c r="DR73" s="52">
        <v>19.149999999999999</v>
      </c>
      <c r="DS73" s="52">
        <v>117.15</v>
      </c>
      <c r="DT73" s="52">
        <v>0</v>
      </c>
      <c r="DU73" s="52">
        <v>0</v>
      </c>
      <c r="DV73" s="52">
        <v>20.21</v>
      </c>
      <c r="DW73" s="53">
        <v>387.18</v>
      </c>
      <c r="DX73" s="143"/>
      <c r="DY73" s="186">
        <v>1343.4</v>
      </c>
      <c r="DZ73" s="133"/>
      <c r="EA73" s="193" t="s">
        <v>186</v>
      </c>
      <c r="EB73" s="52">
        <v>2364.7500000000005</v>
      </c>
      <c r="EC73" s="52">
        <v>294.94</v>
      </c>
      <c r="ED73" s="52">
        <v>643.66999999999985</v>
      </c>
      <c r="EE73" s="52">
        <v>3303.3600000000006</v>
      </c>
      <c r="EF73" s="52">
        <v>95.85</v>
      </c>
      <c r="EG73" s="52">
        <v>424.05</v>
      </c>
      <c r="EH73" s="52">
        <v>218.22</v>
      </c>
      <c r="EI73" s="52">
        <v>1406.18</v>
      </c>
      <c r="EJ73" s="52">
        <v>47.06</v>
      </c>
      <c r="EK73" s="52">
        <v>0</v>
      </c>
      <c r="EL73" s="52">
        <v>593.22</v>
      </c>
      <c r="EM73" s="53">
        <v>6087.9400000000014</v>
      </c>
      <c r="EN73" s="143"/>
      <c r="EO73" s="186">
        <v>13837</v>
      </c>
      <c r="EP73" s="43"/>
      <c r="EQ73" s="43"/>
      <c r="ER73" s="176"/>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c r="IM73" s="43"/>
      <c r="IN73" s="43"/>
      <c r="IO73" s="43"/>
      <c r="IP73" s="43"/>
      <c r="IQ73" s="43"/>
      <c r="IR73" s="43"/>
      <c r="IS73" s="43"/>
    </row>
    <row r="74" spans="1:253" ht="17.100000000000001" customHeight="1">
      <c r="A74" s="38"/>
      <c r="B74" s="128" t="s">
        <v>123</v>
      </c>
      <c r="C74" s="59" t="s">
        <v>187</v>
      </c>
      <c r="D74" s="45">
        <v>91.89</v>
      </c>
      <c r="E74" s="45">
        <v>19.71</v>
      </c>
      <c r="F74" s="45">
        <v>4.17</v>
      </c>
      <c r="G74" s="45">
        <v>115.77</v>
      </c>
      <c r="H74" s="45">
        <v>0.03</v>
      </c>
      <c r="I74" s="45">
        <v>14.82</v>
      </c>
      <c r="J74" s="45">
        <v>1.97</v>
      </c>
      <c r="K74" s="45">
        <v>37.96</v>
      </c>
      <c r="L74" s="45">
        <v>3.45</v>
      </c>
      <c r="M74" s="45">
        <v>0</v>
      </c>
      <c r="N74" s="45">
        <v>19.670000000000002</v>
      </c>
      <c r="O74" s="46">
        <v>193.67</v>
      </c>
      <c r="P74" s="143"/>
      <c r="Q74" s="177">
        <v>200</v>
      </c>
      <c r="R74" s="128" t="s">
        <v>123</v>
      </c>
      <c r="S74" s="189" t="s">
        <v>187</v>
      </c>
      <c r="T74" s="45">
        <v>490.84</v>
      </c>
      <c r="U74" s="45">
        <v>76.31</v>
      </c>
      <c r="V74" s="45">
        <v>124.3</v>
      </c>
      <c r="W74" s="45">
        <v>691.44999999999993</v>
      </c>
      <c r="X74" s="45">
        <v>0.35</v>
      </c>
      <c r="Y74" s="45">
        <v>71.81</v>
      </c>
      <c r="Z74" s="45">
        <v>24.03</v>
      </c>
      <c r="AA74" s="45">
        <v>183.48</v>
      </c>
      <c r="AB74" s="45">
        <v>7.96</v>
      </c>
      <c r="AC74" s="45">
        <v>0</v>
      </c>
      <c r="AD74" s="45">
        <v>50.36</v>
      </c>
      <c r="AE74" s="46">
        <v>1029.4399999999998</v>
      </c>
      <c r="AF74" s="143"/>
      <c r="AG74" s="177">
        <v>1087.83</v>
      </c>
      <c r="AH74" s="128" t="s">
        <v>123</v>
      </c>
      <c r="AI74" s="189" t="s">
        <v>187</v>
      </c>
      <c r="AJ74" s="45">
        <v>124.88</v>
      </c>
      <c r="AK74" s="45">
        <v>15.29</v>
      </c>
      <c r="AL74" s="45">
        <v>175.74</v>
      </c>
      <c r="AM74" s="45">
        <v>315.90999999999997</v>
      </c>
      <c r="AN74" s="45">
        <v>0.15</v>
      </c>
      <c r="AO74" s="45">
        <v>14.87</v>
      </c>
      <c r="AP74" s="45">
        <v>12.5</v>
      </c>
      <c r="AQ74" s="45">
        <v>58.66</v>
      </c>
      <c r="AR74" s="45">
        <v>4.87</v>
      </c>
      <c r="AS74" s="45">
        <v>0</v>
      </c>
      <c r="AT74" s="45">
        <v>12.280000000000001</v>
      </c>
      <c r="AU74" s="46">
        <v>419.23999999999995</v>
      </c>
      <c r="AV74" s="143"/>
      <c r="AW74" s="177">
        <v>461.26999999999992</v>
      </c>
      <c r="AX74" s="128" t="s">
        <v>123</v>
      </c>
      <c r="AY74" s="189" t="s">
        <v>187</v>
      </c>
      <c r="AZ74" s="45">
        <v>707.61</v>
      </c>
      <c r="BA74" s="45">
        <v>111.31</v>
      </c>
      <c r="BB74" s="45">
        <v>304.21000000000004</v>
      </c>
      <c r="BC74" s="45">
        <v>1123.1300000000001</v>
      </c>
      <c r="BD74" s="45">
        <v>0.53</v>
      </c>
      <c r="BE74" s="45">
        <v>101.5</v>
      </c>
      <c r="BF74" s="45">
        <v>38.5</v>
      </c>
      <c r="BG74" s="45">
        <v>280.10000000000002</v>
      </c>
      <c r="BH74" s="45">
        <v>16.28</v>
      </c>
      <c r="BI74" s="45">
        <v>0</v>
      </c>
      <c r="BJ74" s="45">
        <v>82.31</v>
      </c>
      <c r="BK74" s="46">
        <v>1642.3500000000001</v>
      </c>
      <c r="BL74" s="143"/>
      <c r="BM74" s="177">
        <v>1749.1000000000001</v>
      </c>
      <c r="BN74" s="128" t="s">
        <v>123</v>
      </c>
      <c r="BO74" s="189" t="s">
        <v>187</v>
      </c>
      <c r="BP74" s="45">
        <v>1197.1300000000001</v>
      </c>
      <c r="BQ74" s="45">
        <v>108.74</v>
      </c>
      <c r="BR74" s="45">
        <v>267.58</v>
      </c>
      <c r="BS74" s="45">
        <v>1573.45</v>
      </c>
      <c r="BT74" s="45">
        <v>81.31</v>
      </c>
      <c r="BU74" s="45">
        <v>258.33999999999997</v>
      </c>
      <c r="BV74" s="45">
        <v>142.99</v>
      </c>
      <c r="BW74" s="45">
        <v>820.15</v>
      </c>
      <c r="BX74" s="45">
        <v>25.65</v>
      </c>
      <c r="BY74" s="45">
        <v>0</v>
      </c>
      <c r="BZ74" s="45">
        <v>433.29999999999995</v>
      </c>
      <c r="CA74" s="46">
        <v>3335.19</v>
      </c>
      <c r="CB74" s="143"/>
      <c r="CC74" s="177">
        <v>9162.5</v>
      </c>
      <c r="CD74" s="128" t="s">
        <v>123</v>
      </c>
      <c r="CE74" s="59" t="s">
        <v>187</v>
      </c>
      <c r="CF74" s="45">
        <v>0</v>
      </c>
      <c r="CG74" s="45">
        <v>0</v>
      </c>
      <c r="CH74" s="45">
        <v>0</v>
      </c>
      <c r="CI74" s="45">
        <v>0</v>
      </c>
      <c r="CJ74" s="45">
        <v>0</v>
      </c>
      <c r="CK74" s="45">
        <v>0</v>
      </c>
      <c r="CL74" s="45">
        <v>0</v>
      </c>
      <c r="CM74" s="45">
        <v>0</v>
      </c>
      <c r="CN74" s="45">
        <v>0</v>
      </c>
      <c r="CO74" s="45">
        <v>0</v>
      </c>
      <c r="CP74" s="45">
        <v>0</v>
      </c>
      <c r="CQ74" s="46">
        <v>0</v>
      </c>
      <c r="CR74" s="143"/>
      <c r="CS74" s="177">
        <v>0</v>
      </c>
      <c r="CT74" s="128" t="s">
        <v>123</v>
      </c>
      <c r="CU74" s="59" t="s">
        <v>187</v>
      </c>
      <c r="CV74" s="45">
        <v>0</v>
      </c>
      <c r="CW74" s="45">
        <v>0</v>
      </c>
      <c r="CX74" s="45">
        <v>0</v>
      </c>
      <c r="CY74" s="45">
        <v>0</v>
      </c>
      <c r="CZ74" s="45">
        <v>0</v>
      </c>
      <c r="DA74" s="45">
        <v>0</v>
      </c>
      <c r="DB74" s="45">
        <v>0</v>
      </c>
      <c r="DC74" s="45">
        <v>0</v>
      </c>
      <c r="DD74" s="45">
        <v>0</v>
      </c>
      <c r="DE74" s="45">
        <v>0</v>
      </c>
      <c r="DF74" s="45">
        <v>0</v>
      </c>
      <c r="DG74" s="46">
        <v>0</v>
      </c>
      <c r="DH74" s="143"/>
      <c r="DI74" s="177">
        <v>0</v>
      </c>
      <c r="DJ74" s="128" t="s">
        <v>123</v>
      </c>
      <c r="DK74" s="189" t="s">
        <v>187</v>
      </c>
      <c r="DL74" s="45">
        <v>176.36</v>
      </c>
      <c r="DM74" s="45">
        <v>9.33</v>
      </c>
      <c r="DN74" s="45">
        <v>12.29</v>
      </c>
      <c r="DO74" s="45">
        <v>197.98000000000002</v>
      </c>
      <c r="DP74" s="45">
        <v>4.99</v>
      </c>
      <c r="DQ74" s="45">
        <v>27.7</v>
      </c>
      <c r="DR74" s="45">
        <v>19.149999999999999</v>
      </c>
      <c r="DS74" s="45">
        <v>117.15</v>
      </c>
      <c r="DT74" s="45">
        <v>0</v>
      </c>
      <c r="DU74" s="45">
        <v>0</v>
      </c>
      <c r="DV74" s="45">
        <v>20.21</v>
      </c>
      <c r="DW74" s="46">
        <v>387.18</v>
      </c>
      <c r="DX74" s="143"/>
      <c r="DY74" s="177">
        <v>1343.4</v>
      </c>
      <c r="DZ74" s="128" t="s">
        <v>123</v>
      </c>
      <c r="EA74" s="189" t="s">
        <v>187</v>
      </c>
      <c r="EB74" s="45">
        <v>2081.1000000000004</v>
      </c>
      <c r="EC74" s="45">
        <v>229.38000000000002</v>
      </c>
      <c r="ED74" s="45">
        <v>584.07999999999993</v>
      </c>
      <c r="EE74" s="45">
        <v>2894.56</v>
      </c>
      <c r="EF74" s="45">
        <v>86.83</v>
      </c>
      <c r="EG74" s="45">
        <v>387.53999999999996</v>
      </c>
      <c r="EH74" s="45">
        <v>200.64000000000001</v>
      </c>
      <c r="EI74" s="45">
        <v>1217.4000000000001</v>
      </c>
      <c r="EJ74" s="45">
        <v>41.93</v>
      </c>
      <c r="EK74" s="45">
        <v>0</v>
      </c>
      <c r="EL74" s="45">
        <v>535.82000000000005</v>
      </c>
      <c r="EM74" s="46">
        <v>5364.72</v>
      </c>
      <c r="EN74" s="143"/>
      <c r="EO74" s="177">
        <v>12255</v>
      </c>
      <c r="EP74" s="43"/>
      <c r="EQ74" s="43"/>
      <c r="ER74" s="176"/>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c r="IM74" s="43"/>
      <c r="IN74" s="43"/>
      <c r="IO74" s="43"/>
      <c r="IP74" s="43"/>
      <c r="IQ74" s="43"/>
      <c r="IR74" s="43"/>
      <c r="IS74" s="43"/>
    </row>
    <row r="75" spans="1:253" ht="17.100000000000001" customHeight="1">
      <c r="A75" s="38"/>
      <c r="B75" s="754" t="s">
        <v>125</v>
      </c>
      <c r="C75" s="135" t="s">
        <v>188</v>
      </c>
      <c r="D75" s="48">
        <v>0</v>
      </c>
      <c r="E75" s="48">
        <v>0</v>
      </c>
      <c r="F75" s="48">
        <v>0</v>
      </c>
      <c r="G75" s="48">
        <v>0</v>
      </c>
      <c r="H75" s="48">
        <v>0</v>
      </c>
      <c r="I75" s="48">
        <v>0</v>
      </c>
      <c r="J75" s="48">
        <v>0</v>
      </c>
      <c r="K75" s="48">
        <v>0</v>
      </c>
      <c r="L75" s="48">
        <v>0</v>
      </c>
      <c r="M75" s="48">
        <v>0</v>
      </c>
      <c r="N75" s="48">
        <v>0</v>
      </c>
      <c r="O75" s="49">
        <v>0</v>
      </c>
      <c r="P75" s="143"/>
      <c r="Q75" s="180">
        <v>0</v>
      </c>
      <c r="R75" s="754" t="s">
        <v>125</v>
      </c>
      <c r="S75" s="194" t="s">
        <v>188</v>
      </c>
      <c r="T75" s="48">
        <v>0</v>
      </c>
      <c r="U75" s="48">
        <v>0</v>
      </c>
      <c r="V75" s="48">
        <v>0</v>
      </c>
      <c r="W75" s="48">
        <v>0</v>
      </c>
      <c r="X75" s="48">
        <v>0</v>
      </c>
      <c r="Y75" s="48">
        <v>0</v>
      </c>
      <c r="Z75" s="48">
        <v>0</v>
      </c>
      <c r="AA75" s="48">
        <v>0</v>
      </c>
      <c r="AB75" s="48">
        <v>0</v>
      </c>
      <c r="AC75" s="48">
        <v>0</v>
      </c>
      <c r="AD75" s="48">
        <v>0</v>
      </c>
      <c r="AE75" s="49">
        <v>0</v>
      </c>
      <c r="AF75" s="143"/>
      <c r="AG75" s="180">
        <v>0</v>
      </c>
      <c r="AH75" s="754" t="s">
        <v>125</v>
      </c>
      <c r="AI75" s="194" t="s">
        <v>188</v>
      </c>
      <c r="AJ75" s="48">
        <v>0</v>
      </c>
      <c r="AK75" s="48">
        <v>0</v>
      </c>
      <c r="AL75" s="48">
        <v>0</v>
      </c>
      <c r="AM75" s="48">
        <v>0</v>
      </c>
      <c r="AN75" s="48">
        <v>0</v>
      </c>
      <c r="AO75" s="48">
        <v>0</v>
      </c>
      <c r="AP75" s="48">
        <v>0</v>
      </c>
      <c r="AQ75" s="48">
        <v>0</v>
      </c>
      <c r="AR75" s="48">
        <v>0</v>
      </c>
      <c r="AS75" s="48">
        <v>0</v>
      </c>
      <c r="AT75" s="48">
        <v>0</v>
      </c>
      <c r="AU75" s="49">
        <v>0</v>
      </c>
      <c r="AV75" s="143"/>
      <c r="AW75" s="180">
        <v>0</v>
      </c>
      <c r="AX75" s="754" t="s">
        <v>125</v>
      </c>
      <c r="AY75" s="194" t="s">
        <v>188</v>
      </c>
      <c r="AZ75" s="48">
        <v>0</v>
      </c>
      <c r="BA75" s="48">
        <v>0</v>
      </c>
      <c r="BB75" s="48">
        <v>0</v>
      </c>
      <c r="BC75" s="48">
        <v>0</v>
      </c>
      <c r="BD75" s="48">
        <v>0</v>
      </c>
      <c r="BE75" s="48">
        <v>0</v>
      </c>
      <c r="BF75" s="48">
        <v>0</v>
      </c>
      <c r="BG75" s="48">
        <v>0</v>
      </c>
      <c r="BH75" s="48">
        <v>0</v>
      </c>
      <c r="BI75" s="48">
        <v>0</v>
      </c>
      <c r="BJ75" s="48">
        <v>0</v>
      </c>
      <c r="BK75" s="49">
        <v>0</v>
      </c>
      <c r="BL75" s="143"/>
      <c r="BM75" s="180">
        <v>0</v>
      </c>
      <c r="BN75" s="754" t="s">
        <v>125</v>
      </c>
      <c r="BO75" s="194" t="s">
        <v>188</v>
      </c>
      <c r="BP75" s="48">
        <v>0</v>
      </c>
      <c r="BQ75" s="48">
        <v>0</v>
      </c>
      <c r="BR75" s="48">
        <v>0</v>
      </c>
      <c r="BS75" s="48">
        <v>0</v>
      </c>
      <c r="BT75" s="48">
        <v>0</v>
      </c>
      <c r="BU75" s="48">
        <v>0</v>
      </c>
      <c r="BV75" s="48">
        <v>0</v>
      </c>
      <c r="BW75" s="48">
        <v>0</v>
      </c>
      <c r="BX75" s="48">
        <v>0</v>
      </c>
      <c r="BY75" s="48">
        <v>0</v>
      </c>
      <c r="BZ75" s="48">
        <v>0</v>
      </c>
      <c r="CA75" s="49">
        <v>0</v>
      </c>
      <c r="CB75" s="143"/>
      <c r="CC75" s="180">
        <v>0</v>
      </c>
      <c r="CD75" s="754" t="s">
        <v>125</v>
      </c>
      <c r="CE75" s="135" t="s">
        <v>188</v>
      </c>
      <c r="CF75" s="48">
        <v>133.58000000000001</v>
      </c>
      <c r="CG75" s="48">
        <v>18.170000000000002</v>
      </c>
      <c r="CH75" s="48">
        <v>48.65</v>
      </c>
      <c r="CI75" s="48">
        <v>200.4</v>
      </c>
      <c r="CJ75" s="48">
        <v>0.04</v>
      </c>
      <c r="CK75" s="48">
        <v>30.78</v>
      </c>
      <c r="CL75" s="48">
        <v>8</v>
      </c>
      <c r="CM75" s="48">
        <v>42.279999999999994</v>
      </c>
      <c r="CN75" s="48">
        <v>2.2400000000000002</v>
      </c>
      <c r="CO75" s="48">
        <v>0</v>
      </c>
      <c r="CP75" s="48">
        <v>24.09</v>
      </c>
      <c r="CQ75" s="49">
        <v>307.83000000000004</v>
      </c>
      <c r="CR75" s="143"/>
      <c r="CS75" s="180">
        <v>358.6</v>
      </c>
      <c r="CT75" s="754" t="s">
        <v>125</v>
      </c>
      <c r="CU75" s="135" t="s">
        <v>188</v>
      </c>
      <c r="CV75" s="48">
        <v>304.83</v>
      </c>
      <c r="CW75" s="48">
        <v>43.43</v>
      </c>
      <c r="CX75" s="48">
        <v>98.01</v>
      </c>
      <c r="CY75" s="48">
        <v>446.27</v>
      </c>
      <c r="CZ75" s="48">
        <v>4.68</v>
      </c>
      <c r="DA75" s="48">
        <v>49.9</v>
      </c>
      <c r="DB75" s="48">
        <v>23.27</v>
      </c>
      <c r="DC75" s="48">
        <v>192.48</v>
      </c>
      <c r="DD75" s="48">
        <v>0.95</v>
      </c>
      <c r="DE75" s="48">
        <v>0</v>
      </c>
      <c r="DF75" s="48">
        <v>399.18999999999994</v>
      </c>
      <c r="DG75" s="49">
        <v>1116.7400000000002</v>
      </c>
      <c r="DH75" s="143"/>
      <c r="DI75" s="180">
        <v>3347.4000000000005</v>
      </c>
      <c r="DJ75" s="754" t="s">
        <v>125</v>
      </c>
      <c r="DK75" s="194" t="s">
        <v>188</v>
      </c>
      <c r="DL75" s="48">
        <v>37.17</v>
      </c>
      <c r="DM75" s="48">
        <v>1.7</v>
      </c>
      <c r="DN75" s="48">
        <v>4.29</v>
      </c>
      <c r="DO75" s="48">
        <v>43.160000000000004</v>
      </c>
      <c r="DP75" s="48">
        <v>0.87</v>
      </c>
      <c r="DQ75" s="48">
        <v>3.83</v>
      </c>
      <c r="DR75" s="48">
        <v>0.93</v>
      </c>
      <c r="DS75" s="48">
        <v>30.220000000000002</v>
      </c>
      <c r="DT75" s="48">
        <v>0</v>
      </c>
      <c r="DU75" s="48">
        <v>0</v>
      </c>
      <c r="DV75" s="48">
        <v>52.78</v>
      </c>
      <c r="DW75" s="49">
        <v>131.79000000000002</v>
      </c>
      <c r="DX75" s="143"/>
      <c r="DY75" s="180">
        <v>1590.9999999999998</v>
      </c>
      <c r="DZ75" s="754" t="s">
        <v>125</v>
      </c>
      <c r="EA75" s="194" t="s">
        <v>188</v>
      </c>
      <c r="EB75" s="48">
        <v>475.58</v>
      </c>
      <c r="EC75" s="48">
        <v>63.300000000000004</v>
      </c>
      <c r="ED75" s="48">
        <v>150.94999999999999</v>
      </c>
      <c r="EE75" s="48">
        <v>689.82999999999993</v>
      </c>
      <c r="EF75" s="48">
        <v>5.59</v>
      </c>
      <c r="EG75" s="48">
        <v>84.51</v>
      </c>
      <c r="EH75" s="48">
        <v>32.200000000000003</v>
      </c>
      <c r="EI75" s="48">
        <v>264.98</v>
      </c>
      <c r="EJ75" s="48">
        <v>3.1900000000000004</v>
      </c>
      <c r="EK75" s="48">
        <v>0</v>
      </c>
      <c r="EL75" s="48">
        <v>476.05999999999995</v>
      </c>
      <c r="EM75" s="49">
        <v>1556.3600000000001</v>
      </c>
      <c r="EN75" s="143"/>
      <c r="EO75" s="180">
        <v>5297</v>
      </c>
      <c r="EP75" s="43"/>
      <c r="EQ75" s="43"/>
      <c r="ER75" s="176"/>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c r="IM75" s="43"/>
      <c r="IN75" s="43"/>
      <c r="IO75" s="43"/>
      <c r="IP75" s="43"/>
      <c r="IQ75" s="43"/>
      <c r="IR75" s="43"/>
      <c r="IS75" s="43"/>
    </row>
    <row r="76" spans="1:253" ht="17.100000000000001" customHeight="1">
      <c r="A76" s="38"/>
      <c r="B76" s="752"/>
      <c r="C76" s="136" t="s">
        <v>127</v>
      </c>
      <c r="D76" s="48">
        <v>0</v>
      </c>
      <c r="E76" s="48">
        <v>0</v>
      </c>
      <c r="F76" s="48">
        <v>0</v>
      </c>
      <c r="G76" s="48">
        <v>0</v>
      </c>
      <c r="H76" s="48">
        <v>0</v>
      </c>
      <c r="I76" s="48">
        <v>0</v>
      </c>
      <c r="J76" s="48">
        <v>0</v>
      </c>
      <c r="K76" s="48">
        <v>0</v>
      </c>
      <c r="L76" s="48">
        <v>0</v>
      </c>
      <c r="M76" s="48">
        <v>0</v>
      </c>
      <c r="N76" s="48">
        <v>0</v>
      </c>
      <c r="O76" s="49">
        <v>0</v>
      </c>
      <c r="P76" s="143"/>
      <c r="Q76" s="180">
        <v>0</v>
      </c>
      <c r="R76" s="752"/>
      <c r="S76" s="195" t="s">
        <v>127</v>
      </c>
      <c r="T76" s="48">
        <v>0</v>
      </c>
      <c r="U76" s="48">
        <v>0</v>
      </c>
      <c r="V76" s="48">
        <v>0</v>
      </c>
      <c r="W76" s="48">
        <v>0</v>
      </c>
      <c r="X76" s="48">
        <v>0</v>
      </c>
      <c r="Y76" s="48">
        <v>0</v>
      </c>
      <c r="Z76" s="48">
        <v>0</v>
      </c>
      <c r="AA76" s="48">
        <v>0</v>
      </c>
      <c r="AB76" s="48">
        <v>0</v>
      </c>
      <c r="AC76" s="48">
        <v>0</v>
      </c>
      <c r="AD76" s="48">
        <v>0</v>
      </c>
      <c r="AE76" s="49">
        <v>0</v>
      </c>
      <c r="AF76" s="143"/>
      <c r="AG76" s="180">
        <v>0</v>
      </c>
      <c r="AH76" s="752"/>
      <c r="AI76" s="195" t="s">
        <v>127</v>
      </c>
      <c r="AJ76" s="48">
        <v>0</v>
      </c>
      <c r="AK76" s="48">
        <v>0</v>
      </c>
      <c r="AL76" s="48">
        <v>0</v>
      </c>
      <c r="AM76" s="48">
        <v>0</v>
      </c>
      <c r="AN76" s="48">
        <v>0</v>
      </c>
      <c r="AO76" s="48">
        <v>0</v>
      </c>
      <c r="AP76" s="48">
        <v>0</v>
      </c>
      <c r="AQ76" s="48">
        <v>0</v>
      </c>
      <c r="AR76" s="48">
        <v>0</v>
      </c>
      <c r="AS76" s="48">
        <v>0</v>
      </c>
      <c r="AT76" s="48">
        <v>0</v>
      </c>
      <c r="AU76" s="49">
        <v>0</v>
      </c>
      <c r="AV76" s="143"/>
      <c r="AW76" s="180">
        <v>0</v>
      </c>
      <c r="AX76" s="752"/>
      <c r="AY76" s="195" t="s">
        <v>127</v>
      </c>
      <c r="AZ76" s="48">
        <v>0</v>
      </c>
      <c r="BA76" s="48">
        <v>0</v>
      </c>
      <c r="BB76" s="48">
        <v>0</v>
      </c>
      <c r="BC76" s="48">
        <v>0</v>
      </c>
      <c r="BD76" s="48">
        <v>0</v>
      </c>
      <c r="BE76" s="48">
        <v>0</v>
      </c>
      <c r="BF76" s="48">
        <v>0</v>
      </c>
      <c r="BG76" s="48">
        <v>0</v>
      </c>
      <c r="BH76" s="48">
        <v>0</v>
      </c>
      <c r="BI76" s="48">
        <v>0</v>
      </c>
      <c r="BJ76" s="48">
        <v>0</v>
      </c>
      <c r="BK76" s="49">
        <v>0</v>
      </c>
      <c r="BL76" s="143"/>
      <c r="BM76" s="180">
        <v>0</v>
      </c>
      <c r="BN76" s="752"/>
      <c r="BO76" s="195" t="s">
        <v>127</v>
      </c>
      <c r="BP76" s="48">
        <v>0</v>
      </c>
      <c r="BQ76" s="48">
        <v>0</v>
      </c>
      <c r="BR76" s="48">
        <v>0</v>
      </c>
      <c r="BS76" s="48">
        <v>0</v>
      </c>
      <c r="BT76" s="48">
        <v>0</v>
      </c>
      <c r="BU76" s="48">
        <v>0</v>
      </c>
      <c r="BV76" s="48">
        <v>0</v>
      </c>
      <c r="BW76" s="48">
        <v>0</v>
      </c>
      <c r="BX76" s="48">
        <v>0</v>
      </c>
      <c r="BY76" s="48">
        <v>0</v>
      </c>
      <c r="BZ76" s="48">
        <v>0</v>
      </c>
      <c r="CA76" s="49">
        <v>0</v>
      </c>
      <c r="CB76" s="143"/>
      <c r="CC76" s="180">
        <v>0</v>
      </c>
      <c r="CD76" s="752"/>
      <c r="CE76" s="136" t="s">
        <v>127</v>
      </c>
      <c r="CF76" s="48">
        <v>0</v>
      </c>
      <c r="CG76" s="48">
        <v>0</v>
      </c>
      <c r="CH76" s="48">
        <v>0</v>
      </c>
      <c r="CI76" s="48">
        <v>0</v>
      </c>
      <c r="CJ76" s="48">
        <v>0</v>
      </c>
      <c r="CK76" s="48">
        <v>0</v>
      </c>
      <c r="CL76" s="48">
        <v>0</v>
      </c>
      <c r="CM76" s="48">
        <v>0</v>
      </c>
      <c r="CN76" s="48">
        <v>0</v>
      </c>
      <c r="CO76" s="48">
        <v>0</v>
      </c>
      <c r="CP76" s="48">
        <v>0</v>
      </c>
      <c r="CQ76" s="49">
        <v>0</v>
      </c>
      <c r="CR76" s="143"/>
      <c r="CS76" s="180">
        <v>0</v>
      </c>
      <c r="CT76" s="752"/>
      <c r="CU76" s="136" t="s">
        <v>127</v>
      </c>
      <c r="CV76" s="48">
        <v>430.71088537876005</v>
      </c>
      <c r="CW76" s="48">
        <v>11.55536286816749</v>
      </c>
      <c r="CX76" s="48">
        <v>122.05593933533007</v>
      </c>
      <c r="CY76" s="48">
        <v>564.32218758225758</v>
      </c>
      <c r="CZ76" s="48">
        <v>0</v>
      </c>
      <c r="DA76" s="48">
        <v>37.420132703279975</v>
      </c>
      <c r="DB76" s="48">
        <v>87.655515749593846</v>
      </c>
      <c r="DC76" s="48">
        <v>241.89094699466096</v>
      </c>
      <c r="DD76" s="48">
        <v>5.2010200622959051</v>
      </c>
      <c r="DE76" s="48">
        <v>0</v>
      </c>
      <c r="DF76" s="48">
        <v>412.99596752695129</v>
      </c>
      <c r="DG76" s="49">
        <v>1349.4857706190398</v>
      </c>
      <c r="DH76" s="143"/>
      <c r="DI76" s="180">
        <v>3341.0000000000005</v>
      </c>
      <c r="DJ76" s="752"/>
      <c r="DK76" s="195" t="s">
        <v>127</v>
      </c>
      <c r="DL76" s="48">
        <v>0</v>
      </c>
      <c r="DM76" s="48">
        <v>0</v>
      </c>
      <c r="DN76" s="48">
        <v>0</v>
      </c>
      <c r="DO76" s="48">
        <v>0</v>
      </c>
      <c r="DP76" s="48">
        <v>0</v>
      </c>
      <c r="DQ76" s="48">
        <v>0</v>
      </c>
      <c r="DR76" s="48">
        <v>0</v>
      </c>
      <c r="DS76" s="48">
        <v>0</v>
      </c>
      <c r="DT76" s="48">
        <v>0</v>
      </c>
      <c r="DU76" s="48">
        <v>0</v>
      </c>
      <c r="DV76" s="48">
        <v>0</v>
      </c>
      <c r="DW76" s="49">
        <v>0</v>
      </c>
      <c r="DX76" s="143"/>
      <c r="DY76" s="180">
        <v>0</v>
      </c>
      <c r="DZ76" s="752"/>
      <c r="EA76" s="195" t="s">
        <v>127</v>
      </c>
      <c r="EB76" s="48">
        <v>430.71088537876005</v>
      </c>
      <c r="EC76" s="48">
        <v>11.55536286816749</v>
      </c>
      <c r="ED76" s="48">
        <v>122.05593933533007</v>
      </c>
      <c r="EE76" s="48">
        <v>564.32218758225758</v>
      </c>
      <c r="EF76" s="48">
        <v>0</v>
      </c>
      <c r="EG76" s="48">
        <v>37.420132703279975</v>
      </c>
      <c r="EH76" s="48">
        <v>87.655515749593846</v>
      </c>
      <c r="EI76" s="48">
        <v>241.89094699466096</v>
      </c>
      <c r="EJ76" s="48">
        <v>5.2010200622959051</v>
      </c>
      <c r="EK76" s="48">
        <v>0</v>
      </c>
      <c r="EL76" s="48">
        <v>412.99596752695129</v>
      </c>
      <c r="EM76" s="49">
        <v>1349.4857706190398</v>
      </c>
      <c r="EN76" s="143"/>
      <c r="EO76" s="180">
        <v>3341.0000000000005</v>
      </c>
      <c r="EP76" s="43"/>
      <c r="EQ76" s="43"/>
      <c r="ER76" s="176"/>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c r="IM76" s="43"/>
      <c r="IN76" s="43"/>
      <c r="IO76" s="43"/>
      <c r="IP76" s="43"/>
      <c r="IQ76" s="43"/>
      <c r="IR76" s="43"/>
      <c r="IS76" s="43"/>
    </row>
    <row r="77" spans="1:253" ht="17.100000000000001" customHeight="1">
      <c r="A77" s="38"/>
      <c r="B77" s="752"/>
      <c r="C77" s="137" t="s">
        <v>128</v>
      </c>
      <c r="D77" s="48">
        <v>0</v>
      </c>
      <c r="E77" s="48">
        <v>0</v>
      </c>
      <c r="F77" s="48">
        <v>0</v>
      </c>
      <c r="G77" s="48">
        <v>0</v>
      </c>
      <c r="H77" s="48">
        <v>0</v>
      </c>
      <c r="I77" s="48">
        <v>0</v>
      </c>
      <c r="J77" s="48">
        <v>0</v>
      </c>
      <c r="K77" s="48">
        <v>0</v>
      </c>
      <c r="L77" s="48">
        <v>0</v>
      </c>
      <c r="M77" s="48">
        <v>0</v>
      </c>
      <c r="N77" s="48">
        <v>0</v>
      </c>
      <c r="O77" s="49">
        <v>0</v>
      </c>
      <c r="P77" s="157"/>
      <c r="Q77" s="180">
        <v>0</v>
      </c>
      <c r="R77" s="752"/>
      <c r="S77" s="196" t="s">
        <v>128</v>
      </c>
      <c r="T77" s="48">
        <v>0</v>
      </c>
      <c r="U77" s="48">
        <v>0</v>
      </c>
      <c r="V77" s="48">
        <v>0</v>
      </c>
      <c r="W77" s="48">
        <v>0</v>
      </c>
      <c r="X77" s="48">
        <v>0</v>
      </c>
      <c r="Y77" s="48">
        <v>0</v>
      </c>
      <c r="Z77" s="48">
        <v>0</v>
      </c>
      <c r="AA77" s="48">
        <v>0</v>
      </c>
      <c r="AB77" s="48">
        <v>0</v>
      </c>
      <c r="AC77" s="48">
        <v>0</v>
      </c>
      <c r="AD77" s="48">
        <v>0</v>
      </c>
      <c r="AE77" s="49">
        <v>0</v>
      </c>
      <c r="AF77" s="157"/>
      <c r="AG77" s="180">
        <v>0</v>
      </c>
      <c r="AH77" s="752"/>
      <c r="AI77" s="196" t="s">
        <v>128</v>
      </c>
      <c r="AJ77" s="48">
        <v>0</v>
      </c>
      <c r="AK77" s="48">
        <v>0</v>
      </c>
      <c r="AL77" s="48">
        <v>0</v>
      </c>
      <c r="AM77" s="48">
        <v>0</v>
      </c>
      <c r="AN77" s="48">
        <v>0</v>
      </c>
      <c r="AO77" s="48">
        <v>0</v>
      </c>
      <c r="AP77" s="48">
        <v>0</v>
      </c>
      <c r="AQ77" s="48">
        <v>0</v>
      </c>
      <c r="AR77" s="48">
        <v>0</v>
      </c>
      <c r="AS77" s="48">
        <v>0</v>
      </c>
      <c r="AT77" s="48">
        <v>0</v>
      </c>
      <c r="AU77" s="49">
        <v>0</v>
      </c>
      <c r="AV77" s="157"/>
      <c r="AW77" s="180">
        <v>0</v>
      </c>
      <c r="AX77" s="752"/>
      <c r="AY77" s="196" t="s">
        <v>128</v>
      </c>
      <c r="AZ77" s="48">
        <v>0</v>
      </c>
      <c r="BA77" s="48">
        <v>0</v>
      </c>
      <c r="BB77" s="48">
        <v>0</v>
      </c>
      <c r="BC77" s="48">
        <v>0</v>
      </c>
      <c r="BD77" s="48">
        <v>0</v>
      </c>
      <c r="BE77" s="48">
        <v>0</v>
      </c>
      <c r="BF77" s="48">
        <v>0</v>
      </c>
      <c r="BG77" s="48">
        <v>0</v>
      </c>
      <c r="BH77" s="48">
        <v>0</v>
      </c>
      <c r="BI77" s="48">
        <v>0</v>
      </c>
      <c r="BJ77" s="48">
        <v>0</v>
      </c>
      <c r="BK77" s="49">
        <v>0</v>
      </c>
      <c r="BL77" s="157"/>
      <c r="BM77" s="180">
        <v>0</v>
      </c>
      <c r="BN77" s="752"/>
      <c r="BO77" s="196" t="s">
        <v>128</v>
      </c>
      <c r="BP77" s="48">
        <v>0</v>
      </c>
      <c r="BQ77" s="48">
        <v>0</v>
      </c>
      <c r="BR77" s="48">
        <v>0</v>
      </c>
      <c r="BS77" s="48">
        <v>0</v>
      </c>
      <c r="BT77" s="48">
        <v>0</v>
      </c>
      <c r="BU77" s="48">
        <v>0</v>
      </c>
      <c r="BV77" s="48">
        <v>0</v>
      </c>
      <c r="BW77" s="48">
        <v>0</v>
      </c>
      <c r="BX77" s="48">
        <v>0</v>
      </c>
      <c r="BY77" s="48">
        <v>0</v>
      </c>
      <c r="BZ77" s="48">
        <v>0</v>
      </c>
      <c r="CA77" s="49">
        <v>0</v>
      </c>
      <c r="CB77" s="157"/>
      <c r="CC77" s="180">
        <v>0</v>
      </c>
      <c r="CD77" s="752"/>
      <c r="CE77" s="137" t="s">
        <v>128</v>
      </c>
      <c r="CF77" s="48">
        <v>0</v>
      </c>
      <c r="CG77" s="48">
        <v>0</v>
      </c>
      <c r="CH77" s="48">
        <v>24.847429999999999</v>
      </c>
      <c r="CI77" s="48">
        <v>24.847429999999999</v>
      </c>
      <c r="CJ77" s="48">
        <v>0</v>
      </c>
      <c r="CK77" s="48">
        <v>0</v>
      </c>
      <c r="CL77" s="48">
        <v>2.8442500000000002</v>
      </c>
      <c r="CM77" s="48">
        <v>3.25</v>
      </c>
      <c r="CN77" s="48">
        <v>0</v>
      </c>
      <c r="CO77" s="48">
        <v>0</v>
      </c>
      <c r="CP77" s="48">
        <v>2.0579400000000003</v>
      </c>
      <c r="CQ77" s="49">
        <v>32.99962</v>
      </c>
      <c r="CR77" s="157"/>
      <c r="CS77" s="180">
        <v>32.99962</v>
      </c>
      <c r="CT77" s="752"/>
      <c r="CU77" s="137" t="s">
        <v>128</v>
      </c>
      <c r="CV77" s="48">
        <v>289.355330000001</v>
      </c>
      <c r="CW77" s="48">
        <v>10.092339999999997</v>
      </c>
      <c r="CX77" s="48">
        <v>98.996010000000055</v>
      </c>
      <c r="CY77" s="48">
        <v>398.44368000000105</v>
      </c>
      <c r="CZ77" s="48">
        <v>15.801249999999994</v>
      </c>
      <c r="DA77" s="48">
        <v>45.147839999999981</v>
      </c>
      <c r="DB77" s="48">
        <v>25.362279999999995</v>
      </c>
      <c r="DC77" s="48">
        <v>202.77686000000006</v>
      </c>
      <c r="DD77" s="48">
        <v>5.3388699999999991</v>
      </c>
      <c r="DE77" s="48">
        <v>0</v>
      </c>
      <c r="DF77" s="48">
        <v>164.64230000000001</v>
      </c>
      <c r="DG77" s="49">
        <v>857.51308000000108</v>
      </c>
      <c r="DH77" s="157"/>
      <c r="DI77" s="180">
        <v>2284.0001900000007</v>
      </c>
      <c r="DJ77" s="752"/>
      <c r="DK77" s="196" t="s">
        <v>128</v>
      </c>
      <c r="DL77" s="48">
        <v>31.799650000000025</v>
      </c>
      <c r="DM77" s="48">
        <v>2.32247</v>
      </c>
      <c r="DN77" s="48">
        <v>4.1237000000000004</v>
      </c>
      <c r="DO77" s="48">
        <v>38.245820000000023</v>
      </c>
      <c r="DP77" s="48">
        <v>0</v>
      </c>
      <c r="DQ77" s="48">
        <v>9.4879499999999997</v>
      </c>
      <c r="DR77" s="48">
        <v>10.370559999999994</v>
      </c>
      <c r="DS77" s="48">
        <v>71.317949999999954</v>
      </c>
      <c r="DT77" s="48">
        <v>0</v>
      </c>
      <c r="DU77" s="48">
        <v>0</v>
      </c>
      <c r="DV77" s="48">
        <v>95.154030000000006</v>
      </c>
      <c r="DW77" s="49">
        <v>224.57630999999998</v>
      </c>
      <c r="DX77" s="157"/>
      <c r="DY77" s="180">
        <v>2423.0002600000003</v>
      </c>
      <c r="DZ77" s="752"/>
      <c r="EA77" s="196" t="s">
        <v>128</v>
      </c>
      <c r="EB77" s="48">
        <v>321.15498000000105</v>
      </c>
      <c r="EC77" s="48">
        <v>12.414809999999996</v>
      </c>
      <c r="ED77" s="48">
        <v>127.96714000000006</v>
      </c>
      <c r="EE77" s="48">
        <v>461.53693000000112</v>
      </c>
      <c r="EF77" s="48">
        <v>15.801249999999994</v>
      </c>
      <c r="EG77" s="48">
        <v>54.635789999999979</v>
      </c>
      <c r="EH77" s="48">
        <v>38.577089999999984</v>
      </c>
      <c r="EI77" s="48">
        <v>277.34481</v>
      </c>
      <c r="EJ77" s="48">
        <v>5.3388699999999991</v>
      </c>
      <c r="EK77" s="48">
        <v>0</v>
      </c>
      <c r="EL77" s="48">
        <v>261.85427000000004</v>
      </c>
      <c r="EM77" s="49">
        <v>1115.0890100000011</v>
      </c>
      <c r="EN77" s="157"/>
      <c r="EO77" s="180">
        <v>4740.000070000001</v>
      </c>
      <c r="EP77" s="43"/>
      <c r="EQ77" s="43"/>
      <c r="ER77" s="176"/>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c r="IM77" s="43"/>
      <c r="IN77" s="43"/>
      <c r="IO77" s="43"/>
      <c r="IP77" s="43"/>
      <c r="IQ77" s="43"/>
      <c r="IR77" s="43"/>
      <c r="IS77" s="43"/>
    </row>
    <row r="78" spans="1:253" ht="17.100000000000001" customHeight="1">
      <c r="A78" s="38"/>
      <c r="B78" s="752"/>
      <c r="C78" s="136" t="s">
        <v>129</v>
      </c>
      <c r="D78" s="48">
        <v>0</v>
      </c>
      <c r="E78" s="48">
        <v>0</v>
      </c>
      <c r="F78" s="48">
        <v>0</v>
      </c>
      <c r="G78" s="48">
        <v>0</v>
      </c>
      <c r="H78" s="48">
        <v>0</v>
      </c>
      <c r="I78" s="48">
        <v>0</v>
      </c>
      <c r="J78" s="48">
        <v>0</v>
      </c>
      <c r="K78" s="48">
        <v>0</v>
      </c>
      <c r="L78" s="48">
        <v>0</v>
      </c>
      <c r="M78" s="48">
        <v>0</v>
      </c>
      <c r="N78" s="48">
        <v>0</v>
      </c>
      <c r="O78" s="49">
        <v>0</v>
      </c>
      <c r="P78" s="143"/>
      <c r="Q78" s="180">
        <v>0</v>
      </c>
      <c r="R78" s="752"/>
      <c r="S78" s="195" t="s">
        <v>129</v>
      </c>
      <c r="T78" s="48">
        <v>0</v>
      </c>
      <c r="U78" s="48">
        <v>0</v>
      </c>
      <c r="V78" s="48">
        <v>0</v>
      </c>
      <c r="W78" s="48">
        <v>0</v>
      </c>
      <c r="X78" s="48">
        <v>0</v>
      </c>
      <c r="Y78" s="48">
        <v>0</v>
      </c>
      <c r="Z78" s="48">
        <v>0</v>
      </c>
      <c r="AA78" s="48">
        <v>0</v>
      </c>
      <c r="AB78" s="48">
        <v>0</v>
      </c>
      <c r="AC78" s="48">
        <v>0</v>
      </c>
      <c r="AD78" s="48">
        <v>0</v>
      </c>
      <c r="AE78" s="49">
        <v>0</v>
      </c>
      <c r="AF78" s="143"/>
      <c r="AG78" s="180">
        <v>0</v>
      </c>
      <c r="AH78" s="752"/>
      <c r="AI78" s="195" t="s">
        <v>129</v>
      </c>
      <c r="AJ78" s="48">
        <v>0</v>
      </c>
      <c r="AK78" s="48">
        <v>0</v>
      </c>
      <c r="AL78" s="48">
        <v>0</v>
      </c>
      <c r="AM78" s="48">
        <v>0</v>
      </c>
      <c r="AN78" s="48">
        <v>0</v>
      </c>
      <c r="AO78" s="48">
        <v>0</v>
      </c>
      <c r="AP78" s="48">
        <v>0</v>
      </c>
      <c r="AQ78" s="48">
        <v>0</v>
      </c>
      <c r="AR78" s="48">
        <v>0</v>
      </c>
      <c r="AS78" s="48">
        <v>0</v>
      </c>
      <c r="AT78" s="48">
        <v>0</v>
      </c>
      <c r="AU78" s="49">
        <v>0</v>
      </c>
      <c r="AV78" s="143"/>
      <c r="AW78" s="180">
        <v>0</v>
      </c>
      <c r="AX78" s="752"/>
      <c r="AY78" s="195" t="s">
        <v>129</v>
      </c>
      <c r="AZ78" s="48">
        <v>0</v>
      </c>
      <c r="BA78" s="48">
        <v>0</v>
      </c>
      <c r="BB78" s="48">
        <v>0</v>
      </c>
      <c r="BC78" s="48">
        <v>0</v>
      </c>
      <c r="BD78" s="48">
        <v>0</v>
      </c>
      <c r="BE78" s="48">
        <v>0</v>
      </c>
      <c r="BF78" s="48">
        <v>0</v>
      </c>
      <c r="BG78" s="48">
        <v>0</v>
      </c>
      <c r="BH78" s="48">
        <v>0</v>
      </c>
      <c r="BI78" s="48">
        <v>0</v>
      </c>
      <c r="BJ78" s="48">
        <v>0</v>
      </c>
      <c r="BK78" s="49">
        <v>0</v>
      </c>
      <c r="BL78" s="143"/>
      <c r="BM78" s="180">
        <v>0</v>
      </c>
      <c r="BN78" s="752"/>
      <c r="BO78" s="195" t="s">
        <v>129</v>
      </c>
      <c r="BP78" s="48">
        <v>0</v>
      </c>
      <c r="BQ78" s="48">
        <v>0</v>
      </c>
      <c r="BR78" s="48">
        <v>0</v>
      </c>
      <c r="BS78" s="48">
        <v>0</v>
      </c>
      <c r="BT78" s="48">
        <v>0</v>
      </c>
      <c r="BU78" s="48">
        <v>0</v>
      </c>
      <c r="BV78" s="48">
        <v>0</v>
      </c>
      <c r="BW78" s="48">
        <v>0</v>
      </c>
      <c r="BX78" s="48">
        <v>0</v>
      </c>
      <c r="BY78" s="48">
        <v>0</v>
      </c>
      <c r="BZ78" s="48">
        <v>0</v>
      </c>
      <c r="CA78" s="49">
        <v>0</v>
      </c>
      <c r="CB78" s="143"/>
      <c r="CC78" s="180">
        <v>0</v>
      </c>
      <c r="CD78" s="752"/>
      <c r="CE78" s="136" t="s">
        <v>129</v>
      </c>
      <c r="CF78" s="48">
        <v>133.70434262080977</v>
      </c>
      <c r="CG78" s="48">
        <v>30.883734218545932</v>
      </c>
      <c r="CH78" s="48">
        <v>58.94601654331737</v>
      </c>
      <c r="CI78" s="48">
        <v>223.53409338267306</v>
      </c>
      <c r="CJ78" s="48">
        <v>0.72058663474096651</v>
      </c>
      <c r="CK78" s="48">
        <v>11.600429908576404</v>
      </c>
      <c r="CL78" s="48">
        <v>4.8208260774923817</v>
      </c>
      <c r="CM78" s="48">
        <v>55.627258380496308</v>
      </c>
      <c r="CN78" s="48">
        <v>2.557575097953853</v>
      </c>
      <c r="CO78" s="48">
        <v>0</v>
      </c>
      <c r="CP78" s="48">
        <v>18.024814976055723</v>
      </c>
      <c r="CQ78" s="49">
        <v>316.88558445798873</v>
      </c>
      <c r="CR78" s="143"/>
      <c r="CS78" s="180">
        <v>373.00000000000006</v>
      </c>
      <c r="CT78" s="752"/>
      <c r="CU78" s="136" t="s">
        <v>129</v>
      </c>
      <c r="CV78" s="48">
        <v>326.7758902216919</v>
      </c>
      <c r="CW78" s="48">
        <v>40.916912642090061</v>
      </c>
      <c r="CX78" s="48">
        <v>85.18030129372606</v>
      </c>
      <c r="CY78" s="48">
        <v>452.87310415750801</v>
      </c>
      <c r="CZ78" s="48">
        <v>22.346468159266472</v>
      </c>
      <c r="DA78" s="48">
        <v>60.296505055579978</v>
      </c>
      <c r="DB78" s="48">
        <v>27.301250549519562</v>
      </c>
      <c r="DC78" s="48">
        <v>251.62502747597813</v>
      </c>
      <c r="DD78" s="48">
        <v>9.9595121836337377</v>
      </c>
      <c r="DE78" s="48">
        <v>0</v>
      </c>
      <c r="DF78" s="48">
        <v>114.66924810023238</v>
      </c>
      <c r="DG78" s="49">
        <v>939.07111568171797</v>
      </c>
      <c r="DH78" s="143"/>
      <c r="DI78" s="180">
        <v>2544.9999999999995</v>
      </c>
      <c r="DJ78" s="752"/>
      <c r="DK78" s="195" t="s">
        <v>129</v>
      </c>
      <c r="DL78" s="48">
        <v>0</v>
      </c>
      <c r="DM78" s="48">
        <v>0</v>
      </c>
      <c r="DN78" s="48">
        <v>0</v>
      </c>
      <c r="DO78" s="48">
        <v>0</v>
      </c>
      <c r="DP78" s="48">
        <v>0</v>
      </c>
      <c r="DQ78" s="48">
        <v>0</v>
      </c>
      <c r="DR78" s="48">
        <v>0</v>
      </c>
      <c r="DS78" s="48">
        <v>0</v>
      </c>
      <c r="DT78" s="48">
        <v>0</v>
      </c>
      <c r="DU78" s="48">
        <v>0</v>
      </c>
      <c r="DV78" s="48">
        <v>0</v>
      </c>
      <c r="DW78" s="49">
        <v>0</v>
      </c>
      <c r="DX78" s="143"/>
      <c r="DY78" s="180">
        <v>0</v>
      </c>
      <c r="DZ78" s="752"/>
      <c r="EA78" s="195" t="s">
        <v>129</v>
      </c>
      <c r="EB78" s="48">
        <v>460.48023284250166</v>
      </c>
      <c r="EC78" s="48">
        <v>71.800646860635993</v>
      </c>
      <c r="ED78" s="48">
        <v>144.12631783704342</v>
      </c>
      <c r="EE78" s="48">
        <v>676.40719754018107</v>
      </c>
      <c r="EF78" s="48">
        <v>23.06705479400744</v>
      </c>
      <c r="EG78" s="48">
        <v>71.896934964156387</v>
      </c>
      <c r="EH78" s="48">
        <v>32.122076627011943</v>
      </c>
      <c r="EI78" s="48">
        <v>307.25228585647443</v>
      </c>
      <c r="EJ78" s="48">
        <v>12.517087281587591</v>
      </c>
      <c r="EK78" s="48">
        <v>0</v>
      </c>
      <c r="EL78" s="48">
        <v>132.6940630762881</v>
      </c>
      <c r="EM78" s="49">
        <v>1255.9567001397072</v>
      </c>
      <c r="EN78" s="143"/>
      <c r="EO78" s="180">
        <v>2918</v>
      </c>
      <c r="EP78" s="43"/>
      <c r="EQ78" s="43"/>
      <c r="ER78" s="176"/>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c r="IM78" s="43"/>
      <c r="IN78" s="43"/>
      <c r="IO78" s="43"/>
      <c r="IP78" s="43"/>
      <c r="IQ78" s="43"/>
      <c r="IR78" s="43"/>
      <c r="IS78" s="43"/>
    </row>
    <row r="79" spans="1:253" ht="17.100000000000001" customHeight="1">
      <c r="A79" s="38"/>
      <c r="B79" s="753"/>
      <c r="C79" s="44" t="s">
        <v>46</v>
      </c>
      <c r="D79" s="45">
        <f t="shared" ref="D79:N79" si="207">SUM(D75:D78)</f>
        <v>0</v>
      </c>
      <c r="E79" s="45">
        <f t="shared" si="207"/>
        <v>0</v>
      </c>
      <c r="F79" s="45">
        <f t="shared" si="207"/>
        <v>0</v>
      </c>
      <c r="G79" s="45">
        <f t="shared" si="207"/>
        <v>0</v>
      </c>
      <c r="H79" s="45">
        <f t="shared" ref="H79" si="208">SUM(H75:H78)</f>
        <v>0</v>
      </c>
      <c r="I79" s="45">
        <f t="shared" si="207"/>
        <v>0</v>
      </c>
      <c r="J79" s="45">
        <f t="shared" si="207"/>
        <v>0</v>
      </c>
      <c r="K79" s="45">
        <f t="shared" si="207"/>
        <v>0</v>
      </c>
      <c r="L79" s="45">
        <f t="shared" si="207"/>
        <v>0</v>
      </c>
      <c r="M79" s="45">
        <f t="shared" si="207"/>
        <v>0</v>
      </c>
      <c r="N79" s="45">
        <f t="shared" si="207"/>
        <v>0</v>
      </c>
      <c r="O79" s="46">
        <f t="shared" ref="O79:Q79" si="209">SUM(O75:O78)</f>
        <v>0</v>
      </c>
      <c r="P79" s="143"/>
      <c r="Q79" s="177">
        <f t="shared" si="209"/>
        <v>0</v>
      </c>
      <c r="R79" s="753"/>
      <c r="S79" s="178" t="s">
        <v>46</v>
      </c>
      <c r="T79" s="45">
        <f t="shared" ref="T79:AE79" si="210">SUM(T75:T78)</f>
        <v>0</v>
      </c>
      <c r="U79" s="45">
        <f t="shared" si="210"/>
        <v>0</v>
      </c>
      <c r="V79" s="45">
        <f t="shared" si="210"/>
        <v>0</v>
      </c>
      <c r="W79" s="45">
        <f t="shared" si="210"/>
        <v>0</v>
      </c>
      <c r="X79" s="45">
        <f t="shared" si="210"/>
        <v>0</v>
      </c>
      <c r="Y79" s="45">
        <f t="shared" si="210"/>
        <v>0</v>
      </c>
      <c r="Z79" s="45">
        <f t="shared" si="210"/>
        <v>0</v>
      </c>
      <c r="AA79" s="45">
        <f t="shared" si="210"/>
        <v>0</v>
      </c>
      <c r="AB79" s="45">
        <f t="shared" si="210"/>
        <v>0</v>
      </c>
      <c r="AC79" s="45">
        <f t="shared" si="210"/>
        <v>0</v>
      </c>
      <c r="AD79" s="45">
        <f t="shared" si="210"/>
        <v>0</v>
      </c>
      <c r="AE79" s="46">
        <f t="shared" si="210"/>
        <v>0</v>
      </c>
      <c r="AF79" s="143"/>
      <c r="AG79" s="177">
        <f t="shared" ref="AG79" si="211">SUM(AG75:AG78)</f>
        <v>0</v>
      </c>
      <c r="AH79" s="753"/>
      <c r="AI79" s="178" t="s">
        <v>46</v>
      </c>
      <c r="AJ79" s="45">
        <f t="shared" ref="AJ79:AU79" si="212">SUM(AJ75:AJ78)</f>
        <v>0</v>
      </c>
      <c r="AK79" s="45">
        <f t="shared" si="212"/>
        <v>0</v>
      </c>
      <c r="AL79" s="45">
        <f t="shared" si="212"/>
        <v>0</v>
      </c>
      <c r="AM79" s="45">
        <f t="shared" si="212"/>
        <v>0</v>
      </c>
      <c r="AN79" s="45">
        <f t="shared" si="212"/>
        <v>0</v>
      </c>
      <c r="AO79" s="45">
        <f t="shared" si="212"/>
        <v>0</v>
      </c>
      <c r="AP79" s="45">
        <f t="shared" si="212"/>
        <v>0</v>
      </c>
      <c r="AQ79" s="45">
        <f t="shared" si="212"/>
        <v>0</v>
      </c>
      <c r="AR79" s="45">
        <f t="shared" si="212"/>
        <v>0</v>
      </c>
      <c r="AS79" s="45">
        <f t="shared" si="212"/>
        <v>0</v>
      </c>
      <c r="AT79" s="45">
        <f t="shared" si="212"/>
        <v>0</v>
      </c>
      <c r="AU79" s="46">
        <f t="shared" si="212"/>
        <v>0</v>
      </c>
      <c r="AV79" s="143"/>
      <c r="AW79" s="177">
        <f t="shared" ref="AW79" si="213">SUM(AW75:AW78)</f>
        <v>0</v>
      </c>
      <c r="AX79" s="753"/>
      <c r="AY79" s="178" t="s">
        <v>46</v>
      </c>
      <c r="AZ79" s="45">
        <f t="shared" ref="AZ79:BK79" si="214">SUM(AZ75:AZ78)</f>
        <v>0</v>
      </c>
      <c r="BA79" s="45">
        <f t="shared" si="214"/>
        <v>0</v>
      </c>
      <c r="BB79" s="45">
        <f t="shared" si="214"/>
        <v>0</v>
      </c>
      <c r="BC79" s="45">
        <f t="shared" si="214"/>
        <v>0</v>
      </c>
      <c r="BD79" s="45">
        <f t="shared" si="214"/>
        <v>0</v>
      </c>
      <c r="BE79" s="45">
        <f t="shared" si="214"/>
        <v>0</v>
      </c>
      <c r="BF79" s="45">
        <f t="shared" si="214"/>
        <v>0</v>
      </c>
      <c r="BG79" s="45">
        <f t="shared" si="214"/>
        <v>0</v>
      </c>
      <c r="BH79" s="45">
        <f t="shared" si="214"/>
        <v>0</v>
      </c>
      <c r="BI79" s="45">
        <f t="shared" si="214"/>
        <v>0</v>
      </c>
      <c r="BJ79" s="45">
        <f t="shared" si="214"/>
        <v>0</v>
      </c>
      <c r="BK79" s="46">
        <f t="shared" si="214"/>
        <v>0</v>
      </c>
      <c r="BL79" s="143"/>
      <c r="BM79" s="177">
        <f t="shared" ref="BM79" si="215">SUM(BM75:BM78)</f>
        <v>0</v>
      </c>
      <c r="BN79" s="753"/>
      <c r="BO79" s="178" t="s">
        <v>46</v>
      </c>
      <c r="BP79" s="45">
        <f t="shared" ref="BP79:CA79" si="216">SUM(BP75:BP78)</f>
        <v>0</v>
      </c>
      <c r="BQ79" s="45">
        <f t="shared" si="216"/>
        <v>0</v>
      </c>
      <c r="BR79" s="45">
        <f t="shared" si="216"/>
        <v>0</v>
      </c>
      <c r="BS79" s="45">
        <f t="shared" si="216"/>
        <v>0</v>
      </c>
      <c r="BT79" s="45">
        <f t="shared" si="216"/>
        <v>0</v>
      </c>
      <c r="BU79" s="45">
        <f t="shared" si="216"/>
        <v>0</v>
      </c>
      <c r="BV79" s="45">
        <f t="shared" si="216"/>
        <v>0</v>
      </c>
      <c r="BW79" s="45">
        <f t="shared" si="216"/>
        <v>0</v>
      </c>
      <c r="BX79" s="45">
        <f t="shared" si="216"/>
        <v>0</v>
      </c>
      <c r="BY79" s="45">
        <f t="shared" si="216"/>
        <v>0</v>
      </c>
      <c r="BZ79" s="45">
        <f t="shared" si="216"/>
        <v>0</v>
      </c>
      <c r="CA79" s="46">
        <f t="shared" si="216"/>
        <v>0</v>
      </c>
      <c r="CB79" s="143"/>
      <c r="CC79" s="177">
        <f t="shared" ref="CC79" si="217">SUM(CC75:CC78)</f>
        <v>0</v>
      </c>
      <c r="CD79" s="753"/>
      <c r="CE79" s="44" t="s">
        <v>46</v>
      </c>
      <c r="CF79" s="45">
        <f t="shared" ref="CF79:CQ79" si="218">SUM(CF75:CF78)</f>
        <v>267.28434262080975</v>
      </c>
      <c r="CG79" s="45">
        <f t="shared" si="218"/>
        <v>49.053734218545934</v>
      </c>
      <c r="CH79" s="45">
        <f t="shared" si="218"/>
        <v>132.44344654331735</v>
      </c>
      <c r="CI79" s="45">
        <f t="shared" si="218"/>
        <v>448.78152338267307</v>
      </c>
      <c r="CJ79" s="45">
        <f t="shared" si="218"/>
        <v>0.76058663474096655</v>
      </c>
      <c r="CK79" s="45">
        <f t="shared" si="218"/>
        <v>42.380429908576403</v>
      </c>
      <c r="CL79" s="45">
        <f t="shared" si="218"/>
        <v>15.665076077492383</v>
      </c>
      <c r="CM79" s="45">
        <f t="shared" si="218"/>
        <v>101.1572583804963</v>
      </c>
      <c r="CN79" s="45">
        <f t="shared" si="218"/>
        <v>4.7975750979538532</v>
      </c>
      <c r="CO79" s="45">
        <f t="shared" si="218"/>
        <v>0</v>
      </c>
      <c r="CP79" s="45">
        <f t="shared" si="218"/>
        <v>44.172754976055721</v>
      </c>
      <c r="CQ79" s="46">
        <f t="shared" si="218"/>
        <v>657.71520445798876</v>
      </c>
      <c r="CR79" s="143"/>
      <c r="CS79" s="177">
        <f t="shared" ref="CS79" si="219">SUM(CS75:CS78)</f>
        <v>764.59962000000007</v>
      </c>
      <c r="CT79" s="753"/>
      <c r="CU79" s="44" t="s">
        <v>46</v>
      </c>
      <c r="CV79" s="45">
        <f t="shared" ref="CV79:DG79" si="220">SUM(CV75:CV78)</f>
        <v>1351.6721056004531</v>
      </c>
      <c r="CW79" s="45">
        <f t="shared" si="220"/>
        <v>105.99461551025755</v>
      </c>
      <c r="CX79" s="45">
        <f t="shared" si="220"/>
        <v>404.24225062905623</v>
      </c>
      <c r="CY79" s="45">
        <f t="shared" si="220"/>
        <v>1861.9089717397665</v>
      </c>
      <c r="CZ79" s="45">
        <f t="shared" si="220"/>
        <v>42.827718159266468</v>
      </c>
      <c r="DA79" s="45">
        <f t="shared" si="220"/>
        <v>192.76447775885993</v>
      </c>
      <c r="DB79" s="45">
        <f t="shared" si="220"/>
        <v>163.58904629911339</v>
      </c>
      <c r="DC79" s="45">
        <f t="shared" si="220"/>
        <v>888.77283447063905</v>
      </c>
      <c r="DD79" s="45">
        <f t="shared" si="220"/>
        <v>21.44940224592964</v>
      </c>
      <c r="DE79" s="45">
        <f t="shared" si="220"/>
        <v>0</v>
      </c>
      <c r="DF79" s="45">
        <f t="shared" si="220"/>
        <v>1091.4975156271835</v>
      </c>
      <c r="DG79" s="46">
        <f t="shared" si="220"/>
        <v>4262.8099663007597</v>
      </c>
      <c r="DH79" s="143"/>
      <c r="DI79" s="177">
        <f t="shared" ref="DI79" si="221">SUM(DI75:DI78)</f>
        <v>11517.400190000002</v>
      </c>
      <c r="DJ79" s="753"/>
      <c r="DK79" s="178" t="s">
        <v>46</v>
      </c>
      <c r="DL79" s="45">
        <f t="shared" ref="DL79:DW79" si="222">SUM(DL75:DL78)</f>
        <v>68.96965000000003</v>
      </c>
      <c r="DM79" s="45">
        <f t="shared" si="222"/>
        <v>4.0224700000000002</v>
      </c>
      <c r="DN79" s="45">
        <f t="shared" si="222"/>
        <v>8.4137000000000004</v>
      </c>
      <c r="DO79" s="45">
        <f t="shared" si="222"/>
        <v>81.405820000000034</v>
      </c>
      <c r="DP79" s="45">
        <f t="shared" si="222"/>
        <v>0.87</v>
      </c>
      <c r="DQ79" s="45">
        <f t="shared" si="222"/>
        <v>13.31795</v>
      </c>
      <c r="DR79" s="45">
        <f t="shared" si="222"/>
        <v>11.300559999999994</v>
      </c>
      <c r="DS79" s="45">
        <f t="shared" si="222"/>
        <v>101.53794999999995</v>
      </c>
      <c r="DT79" s="45">
        <f t="shared" si="222"/>
        <v>0</v>
      </c>
      <c r="DU79" s="45">
        <f t="shared" si="222"/>
        <v>0</v>
      </c>
      <c r="DV79" s="45">
        <f t="shared" si="222"/>
        <v>147.93403000000001</v>
      </c>
      <c r="DW79" s="46">
        <f t="shared" si="222"/>
        <v>356.36631</v>
      </c>
      <c r="DX79" s="143"/>
      <c r="DY79" s="177">
        <f t="shared" ref="DY79" si="223">SUM(DY75:DY78)</f>
        <v>4014.0002599999998</v>
      </c>
      <c r="DZ79" s="753"/>
      <c r="EA79" s="178" t="s">
        <v>46</v>
      </c>
      <c r="EB79" s="45">
        <f t="shared" ref="EB79:EM79" si="224">SUM(EB75:EB78)</f>
        <v>1687.9260982212627</v>
      </c>
      <c r="EC79" s="45">
        <f t="shared" si="224"/>
        <v>159.07081972880349</v>
      </c>
      <c r="ED79" s="45">
        <f t="shared" si="224"/>
        <v>545.09939717237353</v>
      </c>
      <c r="EE79" s="45">
        <f t="shared" si="224"/>
        <v>2392.0963151224396</v>
      </c>
      <c r="EF79" s="45">
        <f t="shared" si="224"/>
        <v>44.458304794007432</v>
      </c>
      <c r="EG79" s="45">
        <f t="shared" si="224"/>
        <v>248.46285766743637</v>
      </c>
      <c r="EH79" s="45">
        <f t="shared" si="224"/>
        <v>190.5546823766058</v>
      </c>
      <c r="EI79" s="45">
        <f t="shared" si="224"/>
        <v>1091.4680428511354</v>
      </c>
      <c r="EJ79" s="45">
        <f t="shared" si="224"/>
        <v>26.246977343883493</v>
      </c>
      <c r="EK79" s="45">
        <f t="shared" si="224"/>
        <v>0</v>
      </c>
      <c r="EL79" s="45">
        <f t="shared" si="224"/>
        <v>1283.6043006032394</v>
      </c>
      <c r="EM79" s="46">
        <f t="shared" si="224"/>
        <v>5276.891480758748</v>
      </c>
      <c r="EN79" s="143"/>
      <c r="EO79" s="177">
        <f t="shared" ref="EO79" si="225">SUM(EO75:EO78)</f>
        <v>16296.000070000002</v>
      </c>
      <c r="EP79" s="43"/>
      <c r="EQ79" s="43"/>
      <c r="ER79" s="176"/>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row>
    <row r="80" spans="1:253" ht="17.100000000000001" customHeight="1">
      <c r="A80" s="38"/>
      <c r="B80" s="754" t="s">
        <v>130</v>
      </c>
      <c r="C80" s="135" t="s">
        <v>189</v>
      </c>
      <c r="D80" s="48">
        <v>0</v>
      </c>
      <c r="E80" s="48">
        <v>0</v>
      </c>
      <c r="F80" s="48">
        <v>0</v>
      </c>
      <c r="G80" s="48">
        <v>0</v>
      </c>
      <c r="H80" s="48">
        <v>0</v>
      </c>
      <c r="I80" s="48">
        <v>0</v>
      </c>
      <c r="J80" s="48">
        <v>0</v>
      </c>
      <c r="K80" s="48">
        <v>0</v>
      </c>
      <c r="L80" s="48">
        <v>0</v>
      </c>
      <c r="M80" s="48">
        <v>0</v>
      </c>
      <c r="N80" s="48">
        <v>0</v>
      </c>
      <c r="O80" s="49">
        <v>0</v>
      </c>
      <c r="P80" s="143"/>
      <c r="Q80" s="180">
        <v>0</v>
      </c>
      <c r="R80" s="754" t="s">
        <v>130</v>
      </c>
      <c r="S80" s="194" t="s">
        <v>189</v>
      </c>
      <c r="T80" s="48">
        <v>0</v>
      </c>
      <c r="U80" s="48">
        <v>0</v>
      </c>
      <c r="V80" s="48">
        <v>0</v>
      </c>
      <c r="W80" s="48">
        <v>0</v>
      </c>
      <c r="X80" s="48">
        <v>0</v>
      </c>
      <c r="Y80" s="48">
        <v>0</v>
      </c>
      <c r="Z80" s="48">
        <v>0</v>
      </c>
      <c r="AA80" s="48">
        <v>0</v>
      </c>
      <c r="AB80" s="48">
        <v>0</v>
      </c>
      <c r="AC80" s="48">
        <v>0</v>
      </c>
      <c r="AD80" s="48">
        <v>0</v>
      </c>
      <c r="AE80" s="49">
        <v>0</v>
      </c>
      <c r="AF80" s="143"/>
      <c r="AG80" s="180">
        <v>0</v>
      </c>
      <c r="AH80" s="754" t="s">
        <v>130</v>
      </c>
      <c r="AI80" s="194" t="s">
        <v>189</v>
      </c>
      <c r="AJ80" s="48">
        <v>0</v>
      </c>
      <c r="AK80" s="48">
        <v>0</v>
      </c>
      <c r="AL80" s="48">
        <v>0</v>
      </c>
      <c r="AM80" s="48">
        <v>0</v>
      </c>
      <c r="AN80" s="48">
        <v>0</v>
      </c>
      <c r="AO80" s="48">
        <v>0</v>
      </c>
      <c r="AP80" s="48">
        <v>0</v>
      </c>
      <c r="AQ80" s="48">
        <v>0</v>
      </c>
      <c r="AR80" s="48">
        <v>0</v>
      </c>
      <c r="AS80" s="48">
        <v>0</v>
      </c>
      <c r="AT80" s="48">
        <v>0</v>
      </c>
      <c r="AU80" s="49">
        <v>0</v>
      </c>
      <c r="AV80" s="143"/>
      <c r="AW80" s="180">
        <v>0</v>
      </c>
      <c r="AX80" s="754" t="s">
        <v>130</v>
      </c>
      <c r="AY80" s="194" t="s">
        <v>189</v>
      </c>
      <c r="AZ80" s="48">
        <v>0</v>
      </c>
      <c r="BA80" s="48">
        <v>0</v>
      </c>
      <c r="BB80" s="48">
        <v>0</v>
      </c>
      <c r="BC80" s="48">
        <v>0</v>
      </c>
      <c r="BD80" s="48">
        <v>0</v>
      </c>
      <c r="BE80" s="48">
        <v>0</v>
      </c>
      <c r="BF80" s="48">
        <v>0</v>
      </c>
      <c r="BG80" s="48">
        <v>0</v>
      </c>
      <c r="BH80" s="48">
        <v>0</v>
      </c>
      <c r="BI80" s="48">
        <v>0</v>
      </c>
      <c r="BJ80" s="48">
        <v>0</v>
      </c>
      <c r="BK80" s="49">
        <v>0</v>
      </c>
      <c r="BL80" s="143"/>
      <c r="BM80" s="180">
        <v>0</v>
      </c>
      <c r="BN80" s="754" t="s">
        <v>130</v>
      </c>
      <c r="BO80" s="194" t="s">
        <v>189</v>
      </c>
      <c r="BP80" s="48">
        <v>0</v>
      </c>
      <c r="BQ80" s="48">
        <v>0</v>
      </c>
      <c r="BR80" s="48">
        <v>0</v>
      </c>
      <c r="BS80" s="48">
        <v>0</v>
      </c>
      <c r="BT80" s="48">
        <v>0</v>
      </c>
      <c r="BU80" s="48">
        <v>0</v>
      </c>
      <c r="BV80" s="48">
        <v>0</v>
      </c>
      <c r="BW80" s="48">
        <v>0</v>
      </c>
      <c r="BX80" s="48">
        <v>0</v>
      </c>
      <c r="BY80" s="48">
        <v>0</v>
      </c>
      <c r="BZ80" s="48">
        <v>0</v>
      </c>
      <c r="CA80" s="49">
        <v>0</v>
      </c>
      <c r="CB80" s="143"/>
      <c r="CC80" s="180">
        <v>0</v>
      </c>
      <c r="CD80" s="754" t="s">
        <v>130</v>
      </c>
      <c r="CE80" s="135" t="s">
        <v>189</v>
      </c>
      <c r="CF80" s="48">
        <v>65.97</v>
      </c>
      <c r="CG80" s="48">
        <v>4.96</v>
      </c>
      <c r="CH80" s="48">
        <v>8.93</v>
      </c>
      <c r="CI80" s="48">
        <v>79.859999999999985</v>
      </c>
      <c r="CJ80" s="48">
        <v>0.02</v>
      </c>
      <c r="CK80" s="48">
        <v>15.6</v>
      </c>
      <c r="CL80" s="48">
        <v>1.1000000000000001</v>
      </c>
      <c r="CM80" s="48">
        <v>20.78</v>
      </c>
      <c r="CN80" s="48">
        <v>2.66</v>
      </c>
      <c r="CO80" s="48">
        <v>0</v>
      </c>
      <c r="CP80" s="48">
        <v>30.08</v>
      </c>
      <c r="CQ80" s="49">
        <v>150.09999999999997</v>
      </c>
      <c r="CR80" s="143"/>
      <c r="CS80" s="180">
        <v>182.69999999999996</v>
      </c>
      <c r="CT80" s="754" t="s">
        <v>130</v>
      </c>
      <c r="CU80" s="135" t="s">
        <v>189</v>
      </c>
      <c r="CV80" s="48">
        <v>217.68</v>
      </c>
      <c r="CW80" s="48">
        <v>60.6</v>
      </c>
      <c r="CX80" s="48">
        <v>50.66</v>
      </c>
      <c r="CY80" s="48">
        <v>328.94000000000005</v>
      </c>
      <c r="CZ80" s="48">
        <v>9</v>
      </c>
      <c r="DA80" s="48">
        <v>20.91</v>
      </c>
      <c r="DB80" s="48">
        <v>16.48</v>
      </c>
      <c r="DC80" s="48">
        <v>168</v>
      </c>
      <c r="DD80" s="48">
        <v>2.4700000000000002</v>
      </c>
      <c r="DE80" s="48">
        <v>0</v>
      </c>
      <c r="DF80" s="48">
        <v>27.32</v>
      </c>
      <c r="DG80" s="49">
        <v>573.12000000000023</v>
      </c>
      <c r="DH80" s="143"/>
      <c r="DI80" s="180">
        <v>1399.3000000000002</v>
      </c>
      <c r="DJ80" s="754" t="s">
        <v>130</v>
      </c>
      <c r="DK80" s="194" t="s">
        <v>189</v>
      </c>
      <c r="DL80" s="48">
        <v>0</v>
      </c>
      <c r="DM80" s="48">
        <v>0</v>
      </c>
      <c r="DN80" s="48">
        <v>0</v>
      </c>
      <c r="DO80" s="48">
        <v>0</v>
      </c>
      <c r="DP80" s="48">
        <v>0</v>
      </c>
      <c r="DQ80" s="48">
        <v>0</v>
      </c>
      <c r="DR80" s="48">
        <v>0</v>
      </c>
      <c r="DS80" s="48">
        <v>0</v>
      </c>
      <c r="DT80" s="48">
        <v>0</v>
      </c>
      <c r="DU80" s="48">
        <v>0</v>
      </c>
      <c r="DV80" s="48">
        <v>0</v>
      </c>
      <c r="DW80" s="49">
        <v>0</v>
      </c>
      <c r="DX80" s="143"/>
      <c r="DY80" s="180">
        <v>0</v>
      </c>
      <c r="DZ80" s="754" t="s">
        <v>130</v>
      </c>
      <c r="EA80" s="194" t="s">
        <v>189</v>
      </c>
      <c r="EB80" s="48">
        <v>283.64999999999998</v>
      </c>
      <c r="EC80" s="48">
        <v>65.56</v>
      </c>
      <c r="ED80" s="48">
        <v>59.589999999999996</v>
      </c>
      <c r="EE80" s="48">
        <v>408.80000000000007</v>
      </c>
      <c r="EF80" s="48">
        <v>9.02</v>
      </c>
      <c r="EG80" s="48">
        <v>36.51</v>
      </c>
      <c r="EH80" s="48">
        <v>17.580000000000002</v>
      </c>
      <c r="EI80" s="48">
        <v>188.78</v>
      </c>
      <c r="EJ80" s="48">
        <v>5.1300000000000008</v>
      </c>
      <c r="EK80" s="48">
        <v>0</v>
      </c>
      <c r="EL80" s="48">
        <v>57.4</v>
      </c>
      <c r="EM80" s="49">
        <v>723.22000000000025</v>
      </c>
      <c r="EN80" s="143"/>
      <c r="EO80" s="180">
        <v>1582.0000000000002</v>
      </c>
      <c r="EP80" s="43"/>
      <c r="EQ80" s="43"/>
      <c r="ER80" s="176"/>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c r="IM80" s="43"/>
      <c r="IN80" s="43"/>
      <c r="IO80" s="43"/>
      <c r="IP80" s="43"/>
      <c r="IQ80" s="43"/>
      <c r="IR80" s="43"/>
      <c r="IS80" s="43"/>
    </row>
    <row r="81" spans="1:253" ht="17.100000000000001" customHeight="1">
      <c r="A81" s="38"/>
      <c r="B81" s="752"/>
      <c r="C81" s="129" t="s">
        <v>132</v>
      </c>
      <c r="D81" s="48">
        <v>0</v>
      </c>
      <c r="E81" s="48">
        <v>0</v>
      </c>
      <c r="F81" s="48">
        <v>0</v>
      </c>
      <c r="G81" s="48">
        <v>0</v>
      </c>
      <c r="H81" s="48">
        <v>0</v>
      </c>
      <c r="I81" s="48">
        <v>0</v>
      </c>
      <c r="J81" s="48">
        <v>0</v>
      </c>
      <c r="K81" s="48">
        <v>0</v>
      </c>
      <c r="L81" s="48">
        <v>0</v>
      </c>
      <c r="M81" s="48">
        <v>0</v>
      </c>
      <c r="N81" s="48">
        <v>0</v>
      </c>
      <c r="O81" s="49">
        <v>0</v>
      </c>
      <c r="P81" s="143"/>
      <c r="Q81" s="180">
        <v>0</v>
      </c>
      <c r="R81" s="752"/>
      <c r="S81" s="181" t="s">
        <v>132</v>
      </c>
      <c r="T81" s="48">
        <v>0</v>
      </c>
      <c r="U81" s="48">
        <v>0</v>
      </c>
      <c r="V81" s="48">
        <v>0</v>
      </c>
      <c r="W81" s="48">
        <v>0</v>
      </c>
      <c r="X81" s="48">
        <v>0</v>
      </c>
      <c r="Y81" s="48">
        <v>0</v>
      </c>
      <c r="Z81" s="48">
        <v>0</v>
      </c>
      <c r="AA81" s="48">
        <v>0</v>
      </c>
      <c r="AB81" s="48">
        <v>0</v>
      </c>
      <c r="AC81" s="48">
        <v>0</v>
      </c>
      <c r="AD81" s="48">
        <v>0</v>
      </c>
      <c r="AE81" s="49">
        <v>0</v>
      </c>
      <c r="AF81" s="143"/>
      <c r="AG81" s="180">
        <v>0</v>
      </c>
      <c r="AH81" s="752"/>
      <c r="AI81" s="181" t="s">
        <v>132</v>
      </c>
      <c r="AJ81" s="48">
        <v>0</v>
      </c>
      <c r="AK81" s="48">
        <v>0</v>
      </c>
      <c r="AL81" s="48">
        <v>0</v>
      </c>
      <c r="AM81" s="48">
        <v>0</v>
      </c>
      <c r="AN81" s="48">
        <v>0</v>
      </c>
      <c r="AO81" s="48">
        <v>0</v>
      </c>
      <c r="AP81" s="48">
        <v>0</v>
      </c>
      <c r="AQ81" s="48">
        <v>0</v>
      </c>
      <c r="AR81" s="48">
        <v>0</v>
      </c>
      <c r="AS81" s="48">
        <v>0</v>
      </c>
      <c r="AT81" s="48">
        <v>0</v>
      </c>
      <c r="AU81" s="49">
        <v>0</v>
      </c>
      <c r="AV81" s="143"/>
      <c r="AW81" s="180">
        <v>0</v>
      </c>
      <c r="AX81" s="752"/>
      <c r="AY81" s="181" t="s">
        <v>132</v>
      </c>
      <c r="AZ81" s="48">
        <v>0</v>
      </c>
      <c r="BA81" s="48">
        <v>0</v>
      </c>
      <c r="BB81" s="48">
        <v>0</v>
      </c>
      <c r="BC81" s="48">
        <v>0</v>
      </c>
      <c r="BD81" s="48">
        <v>0</v>
      </c>
      <c r="BE81" s="48">
        <v>0</v>
      </c>
      <c r="BF81" s="48">
        <v>0</v>
      </c>
      <c r="BG81" s="48">
        <v>0</v>
      </c>
      <c r="BH81" s="48">
        <v>0</v>
      </c>
      <c r="BI81" s="48">
        <v>0</v>
      </c>
      <c r="BJ81" s="48">
        <v>0</v>
      </c>
      <c r="BK81" s="49">
        <v>0</v>
      </c>
      <c r="BL81" s="143"/>
      <c r="BM81" s="180">
        <v>0</v>
      </c>
      <c r="BN81" s="752"/>
      <c r="BO81" s="181" t="s">
        <v>132</v>
      </c>
      <c r="BP81" s="48">
        <v>0</v>
      </c>
      <c r="BQ81" s="48">
        <v>0</v>
      </c>
      <c r="BR81" s="48">
        <v>0</v>
      </c>
      <c r="BS81" s="48">
        <v>0</v>
      </c>
      <c r="BT81" s="48">
        <v>0</v>
      </c>
      <c r="BU81" s="48">
        <v>0</v>
      </c>
      <c r="BV81" s="48">
        <v>0</v>
      </c>
      <c r="BW81" s="48">
        <v>0</v>
      </c>
      <c r="BX81" s="48">
        <v>0</v>
      </c>
      <c r="BY81" s="48">
        <v>0</v>
      </c>
      <c r="BZ81" s="48">
        <v>0</v>
      </c>
      <c r="CA81" s="49">
        <v>0</v>
      </c>
      <c r="CB81" s="143"/>
      <c r="CC81" s="180">
        <v>0</v>
      </c>
      <c r="CD81" s="752"/>
      <c r="CE81" s="129" t="s">
        <v>132</v>
      </c>
      <c r="CF81" s="48">
        <v>115.62</v>
      </c>
      <c r="CG81" s="48">
        <v>25.27</v>
      </c>
      <c r="CH81" s="48">
        <v>99.14</v>
      </c>
      <c r="CI81" s="48">
        <v>240.03000000000003</v>
      </c>
      <c r="CJ81" s="48">
        <v>0.35</v>
      </c>
      <c r="CK81" s="48">
        <v>30.1</v>
      </c>
      <c r="CL81" s="48">
        <v>8.1300000000000008</v>
      </c>
      <c r="CM81" s="48">
        <v>54.98</v>
      </c>
      <c r="CN81" s="48">
        <v>9.6999999999999993</v>
      </c>
      <c r="CO81" s="48">
        <v>0</v>
      </c>
      <c r="CP81" s="48">
        <v>35.53</v>
      </c>
      <c r="CQ81" s="49">
        <v>378.82000000000005</v>
      </c>
      <c r="CR81" s="143"/>
      <c r="CS81" s="180">
        <v>540.41000000000008</v>
      </c>
      <c r="CT81" s="752"/>
      <c r="CU81" s="129" t="s">
        <v>132</v>
      </c>
      <c r="CV81" s="48">
        <v>541.66</v>
      </c>
      <c r="CW81" s="48">
        <v>48.52</v>
      </c>
      <c r="CX81" s="48">
        <v>191.64</v>
      </c>
      <c r="CY81" s="48">
        <v>781.81999999999994</v>
      </c>
      <c r="CZ81" s="48">
        <v>34.61</v>
      </c>
      <c r="DA81" s="48">
        <v>92.78</v>
      </c>
      <c r="DB81" s="48">
        <v>45.44</v>
      </c>
      <c r="DC81" s="48">
        <v>433.29</v>
      </c>
      <c r="DD81" s="48">
        <v>17.309999999999999</v>
      </c>
      <c r="DE81" s="48">
        <v>0</v>
      </c>
      <c r="DF81" s="48">
        <v>270.65000000000003</v>
      </c>
      <c r="DG81" s="49">
        <v>1675.8999999999996</v>
      </c>
      <c r="DH81" s="143"/>
      <c r="DI81" s="180">
        <v>5884.5999999999995</v>
      </c>
      <c r="DJ81" s="752"/>
      <c r="DK81" s="181" t="s">
        <v>132</v>
      </c>
      <c r="DL81" s="48">
        <v>0</v>
      </c>
      <c r="DM81" s="48">
        <v>0</v>
      </c>
      <c r="DN81" s="48">
        <v>0</v>
      </c>
      <c r="DO81" s="48">
        <v>0</v>
      </c>
      <c r="DP81" s="48">
        <v>0</v>
      </c>
      <c r="DQ81" s="48">
        <v>0</v>
      </c>
      <c r="DR81" s="48">
        <v>0</v>
      </c>
      <c r="DS81" s="48">
        <v>0</v>
      </c>
      <c r="DT81" s="48">
        <v>0</v>
      </c>
      <c r="DU81" s="48">
        <v>0</v>
      </c>
      <c r="DV81" s="48">
        <v>0</v>
      </c>
      <c r="DW81" s="49">
        <v>0</v>
      </c>
      <c r="DX81" s="143"/>
      <c r="DY81" s="180">
        <v>0</v>
      </c>
      <c r="DZ81" s="752"/>
      <c r="EA81" s="181" t="s">
        <v>132</v>
      </c>
      <c r="EB81" s="48">
        <v>657.28</v>
      </c>
      <c r="EC81" s="48">
        <v>73.790000000000006</v>
      </c>
      <c r="ED81" s="48">
        <v>290.77999999999997</v>
      </c>
      <c r="EE81" s="48">
        <v>1021.8499999999999</v>
      </c>
      <c r="EF81" s="48">
        <v>34.96</v>
      </c>
      <c r="EG81" s="48">
        <v>122.88</v>
      </c>
      <c r="EH81" s="48">
        <v>53.57</v>
      </c>
      <c r="EI81" s="48">
        <v>488.27000000000004</v>
      </c>
      <c r="EJ81" s="48">
        <v>27.009999999999998</v>
      </c>
      <c r="EK81" s="48">
        <v>0</v>
      </c>
      <c r="EL81" s="48">
        <v>306.18000000000006</v>
      </c>
      <c r="EM81" s="49">
        <v>2054.7199999999998</v>
      </c>
      <c r="EN81" s="143"/>
      <c r="EO81" s="180">
        <v>6425.01</v>
      </c>
      <c r="EP81" s="43"/>
      <c r="EQ81" s="43"/>
      <c r="ER81" s="176"/>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c r="IM81" s="43"/>
      <c r="IN81" s="43"/>
      <c r="IO81" s="43"/>
      <c r="IP81" s="43"/>
      <c r="IQ81" s="43"/>
      <c r="IR81" s="43"/>
      <c r="IS81" s="43"/>
    </row>
    <row r="82" spans="1:253" ht="17.100000000000001" customHeight="1">
      <c r="A82" s="38"/>
      <c r="B82" s="753"/>
      <c r="C82" s="55" t="s">
        <v>46</v>
      </c>
      <c r="D82" s="45">
        <f t="shared" ref="D82:Q82" si="226">SUM(D80:D81)</f>
        <v>0</v>
      </c>
      <c r="E82" s="45">
        <f t="shared" si="226"/>
        <v>0</v>
      </c>
      <c r="F82" s="45">
        <f t="shared" si="226"/>
        <v>0</v>
      </c>
      <c r="G82" s="45">
        <f t="shared" si="226"/>
        <v>0</v>
      </c>
      <c r="H82" s="45">
        <f t="shared" si="226"/>
        <v>0</v>
      </c>
      <c r="I82" s="45">
        <f t="shared" si="226"/>
        <v>0</v>
      </c>
      <c r="J82" s="45">
        <f t="shared" si="226"/>
        <v>0</v>
      </c>
      <c r="K82" s="45">
        <f t="shared" si="226"/>
        <v>0</v>
      </c>
      <c r="L82" s="45">
        <f t="shared" si="226"/>
        <v>0</v>
      </c>
      <c r="M82" s="45">
        <f t="shared" si="226"/>
        <v>0</v>
      </c>
      <c r="N82" s="45">
        <f t="shared" si="226"/>
        <v>0</v>
      </c>
      <c r="O82" s="46">
        <f t="shared" si="226"/>
        <v>0</v>
      </c>
      <c r="P82" s="143"/>
      <c r="Q82" s="177">
        <f t="shared" si="226"/>
        <v>0</v>
      </c>
      <c r="R82" s="753"/>
      <c r="S82" s="187" t="s">
        <v>46</v>
      </c>
      <c r="T82" s="45">
        <f t="shared" ref="T82:AE82" si="227">SUM(T80:T81)</f>
        <v>0</v>
      </c>
      <c r="U82" s="45">
        <f t="shared" si="227"/>
        <v>0</v>
      </c>
      <c r="V82" s="45">
        <f t="shared" si="227"/>
        <v>0</v>
      </c>
      <c r="W82" s="45">
        <f t="shared" si="227"/>
        <v>0</v>
      </c>
      <c r="X82" s="45">
        <f t="shared" si="227"/>
        <v>0</v>
      </c>
      <c r="Y82" s="45">
        <f t="shared" si="227"/>
        <v>0</v>
      </c>
      <c r="Z82" s="45">
        <f t="shared" si="227"/>
        <v>0</v>
      </c>
      <c r="AA82" s="45">
        <f t="shared" si="227"/>
        <v>0</v>
      </c>
      <c r="AB82" s="45">
        <f t="shared" si="227"/>
        <v>0</v>
      </c>
      <c r="AC82" s="45">
        <f t="shared" si="227"/>
        <v>0</v>
      </c>
      <c r="AD82" s="45">
        <f t="shared" si="227"/>
        <v>0</v>
      </c>
      <c r="AE82" s="46">
        <f t="shared" si="227"/>
        <v>0</v>
      </c>
      <c r="AF82" s="143"/>
      <c r="AG82" s="177">
        <f t="shared" ref="AG82" si="228">SUM(AG80:AG81)</f>
        <v>0</v>
      </c>
      <c r="AH82" s="753"/>
      <c r="AI82" s="187" t="s">
        <v>46</v>
      </c>
      <c r="AJ82" s="45">
        <f t="shared" ref="AJ82:AU82" si="229">SUM(AJ80:AJ81)</f>
        <v>0</v>
      </c>
      <c r="AK82" s="45">
        <f t="shared" si="229"/>
        <v>0</v>
      </c>
      <c r="AL82" s="45">
        <f t="shared" si="229"/>
        <v>0</v>
      </c>
      <c r="AM82" s="45">
        <f t="shared" si="229"/>
        <v>0</v>
      </c>
      <c r="AN82" s="45">
        <f t="shared" si="229"/>
        <v>0</v>
      </c>
      <c r="AO82" s="45">
        <f t="shared" si="229"/>
        <v>0</v>
      </c>
      <c r="AP82" s="45">
        <f t="shared" si="229"/>
        <v>0</v>
      </c>
      <c r="AQ82" s="45">
        <f t="shared" si="229"/>
        <v>0</v>
      </c>
      <c r="AR82" s="45">
        <f t="shared" si="229"/>
        <v>0</v>
      </c>
      <c r="AS82" s="45">
        <f t="shared" si="229"/>
        <v>0</v>
      </c>
      <c r="AT82" s="45">
        <f t="shared" si="229"/>
        <v>0</v>
      </c>
      <c r="AU82" s="46">
        <f t="shared" si="229"/>
        <v>0</v>
      </c>
      <c r="AV82" s="143"/>
      <c r="AW82" s="177">
        <f t="shared" ref="AW82" si="230">SUM(AW80:AW81)</f>
        <v>0</v>
      </c>
      <c r="AX82" s="753"/>
      <c r="AY82" s="187" t="s">
        <v>46</v>
      </c>
      <c r="AZ82" s="45">
        <f t="shared" ref="AZ82:BK82" si="231">SUM(AZ80:AZ81)</f>
        <v>0</v>
      </c>
      <c r="BA82" s="45">
        <f t="shared" si="231"/>
        <v>0</v>
      </c>
      <c r="BB82" s="45">
        <f t="shared" si="231"/>
        <v>0</v>
      </c>
      <c r="BC82" s="45">
        <f t="shared" si="231"/>
        <v>0</v>
      </c>
      <c r="BD82" s="45">
        <f t="shared" si="231"/>
        <v>0</v>
      </c>
      <c r="BE82" s="45">
        <f t="shared" si="231"/>
        <v>0</v>
      </c>
      <c r="BF82" s="45">
        <f t="shared" si="231"/>
        <v>0</v>
      </c>
      <c r="BG82" s="45">
        <f t="shared" si="231"/>
        <v>0</v>
      </c>
      <c r="BH82" s="45">
        <f t="shared" si="231"/>
        <v>0</v>
      </c>
      <c r="BI82" s="45">
        <f t="shared" si="231"/>
        <v>0</v>
      </c>
      <c r="BJ82" s="45">
        <f t="shared" si="231"/>
        <v>0</v>
      </c>
      <c r="BK82" s="46">
        <f t="shared" si="231"/>
        <v>0</v>
      </c>
      <c r="BL82" s="143"/>
      <c r="BM82" s="177">
        <f t="shared" ref="BM82" si="232">SUM(BM80:BM81)</f>
        <v>0</v>
      </c>
      <c r="BN82" s="753"/>
      <c r="BO82" s="187" t="s">
        <v>46</v>
      </c>
      <c r="BP82" s="45">
        <f t="shared" ref="BP82:CA82" si="233">SUM(BP80:BP81)</f>
        <v>0</v>
      </c>
      <c r="BQ82" s="45">
        <f t="shared" si="233"/>
        <v>0</v>
      </c>
      <c r="BR82" s="45">
        <f t="shared" si="233"/>
        <v>0</v>
      </c>
      <c r="BS82" s="45">
        <f t="shared" si="233"/>
        <v>0</v>
      </c>
      <c r="BT82" s="45">
        <f t="shared" si="233"/>
        <v>0</v>
      </c>
      <c r="BU82" s="45">
        <f t="shared" si="233"/>
        <v>0</v>
      </c>
      <c r="BV82" s="45">
        <f t="shared" si="233"/>
        <v>0</v>
      </c>
      <c r="BW82" s="45">
        <f t="shared" si="233"/>
        <v>0</v>
      </c>
      <c r="BX82" s="45">
        <f t="shared" si="233"/>
        <v>0</v>
      </c>
      <c r="BY82" s="45">
        <f t="shared" si="233"/>
        <v>0</v>
      </c>
      <c r="BZ82" s="45">
        <f t="shared" si="233"/>
        <v>0</v>
      </c>
      <c r="CA82" s="46">
        <f t="shared" si="233"/>
        <v>0</v>
      </c>
      <c r="CB82" s="143"/>
      <c r="CC82" s="177">
        <f t="shared" ref="CC82" si="234">SUM(CC80:CC81)</f>
        <v>0</v>
      </c>
      <c r="CD82" s="753"/>
      <c r="CE82" s="55" t="s">
        <v>46</v>
      </c>
      <c r="CF82" s="45">
        <f t="shared" ref="CF82:CQ82" si="235">SUM(CF80:CF81)</f>
        <v>181.59</v>
      </c>
      <c r="CG82" s="45">
        <f t="shared" si="235"/>
        <v>30.23</v>
      </c>
      <c r="CH82" s="45">
        <f t="shared" si="235"/>
        <v>108.07</v>
      </c>
      <c r="CI82" s="45">
        <f t="shared" si="235"/>
        <v>319.89</v>
      </c>
      <c r="CJ82" s="45">
        <f t="shared" si="235"/>
        <v>0.37</v>
      </c>
      <c r="CK82" s="45">
        <f t="shared" si="235"/>
        <v>45.7</v>
      </c>
      <c r="CL82" s="45">
        <f t="shared" si="235"/>
        <v>9.23</v>
      </c>
      <c r="CM82" s="45">
        <f t="shared" si="235"/>
        <v>75.759999999999991</v>
      </c>
      <c r="CN82" s="45">
        <f t="shared" si="235"/>
        <v>12.36</v>
      </c>
      <c r="CO82" s="45">
        <f t="shared" si="235"/>
        <v>0</v>
      </c>
      <c r="CP82" s="45">
        <f t="shared" si="235"/>
        <v>65.61</v>
      </c>
      <c r="CQ82" s="46">
        <f t="shared" si="235"/>
        <v>528.92000000000007</v>
      </c>
      <c r="CR82" s="143"/>
      <c r="CS82" s="177">
        <f t="shared" ref="CS82" si="236">SUM(CS80:CS81)</f>
        <v>723.11</v>
      </c>
      <c r="CT82" s="753"/>
      <c r="CU82" s="55" t="s">
        <v>46</v>
      </c>
      <c r="CV82" s="45">
        <f t="shared" ref="CV82:DG82" si="237">SUM(CV80:CV81)</f>
        <v>759.33999999999992</v>
      </c>
      <c r="CW82" s="45">
        <f t="shared" si="237"/>
        <v>109.12</v>
      </c>
      <c r="CX82" s="45">
        <f t="shared" si="237"/>
        <v>242.29999999999998</v>
      </c>
      <c r="CY82" s="45">
        <f t="shared" si="237"/>
        <v>1110.76</v>
      </c>
      <c r="CZ82" s="45">
        <f t="shared" si="237"/>
        <v>43.61</v>
      </c>
      <c r="DA82" s="45">
        <f t="shared" si="237"/>
        <v>113.69</v>
      </c>
      <c r="DB82" s="45">
        <f t="shared" si="237"/>
        <v>61.92</v>
      </c>
      <c r="DC82" s="45">
        <f t="shared" si="237"/>
        <v>601.29</v>
      </c>
      <c r="DD82" s="45">
        <f t="shared" si="237"/>
        <v>19.779999999999998</v>
      </c>
      <c r="DE82" s="45">
        <f t="shared" si="237"/>
        <v>0</v>
      </c>
      <c r="DF82" s="45">
        <f t="shared" si="237"/>
        <v>297.97000000000003</v>
      </c>
      <c r="DG82" s="46">
        <f t="shared" si="237"/>
        <v>2249.02</v>
      </c>
      <c r="DH82" s="143"/>
      <c r="DI82" s="177">
        <f t="shared" ref="DI82" si="238">SUM(DI80:DI81)</f>
        <v>7283.9</v>
      </c>
      <c r="DJ82" s="753"/>
      <c r="DK82" s="187" t="s">
        <v>46</v>
      </c>
      <c r="DL82" s="45">
        <f t="shared" ref="DL82:DW82" si="239">SUM(DL80:DL81)</f>
        <v>0</v>
      </c>
      <c r="DM82" s="45">
        <f t="shared" si="239"/>
        <v>0</v>
      </c>
      <c r="DN82" s="45">
        <f t="shared" si="239"/>
        <v>0</v>
      </c>
      <c r="DO82" s="45">
        <f t="shared" si="239"/>
        <v>0</v>
      </c>
      <c r="DP82" s="45">
        <f t="shared" si="239"/>
        <v>0</v>
      </c>
      <c r="DQ82" s="45">
        <f t="shared" si="239"/>
        <v>0</v>
      </c>
      <c r="DR82" s="45">
        <f t="shared" si="239"/>
        <v>0</v>
      </c>
      <c r="DS82" s="45">
        <f t="shared" si="239"/>
        <v>0</v>
      </c>
      <c r="DT82" s="45">
        <f t="shared" si="239"/>
        <v>0</v>
      </c>
      <c r="DU82" s="45">
        <f t="shared" si="239"/>
        <v>0</v>
      </c>
      <c r="DV82" s="45">
        <f t="shared" si="239"/>
        <v>0</v>
      </c>
      <c r="DW82" s="46">
        <f t="shared" si="239"/>
        <v>0</v>
      </c>
      <c r="DX82" s="143"/>
      <c r="DY82" s="177">
        <f t="shared" ref="DY82" si="240">SUM(DY80:DY81)</f>
        <v>0</v>
      </c>
      <c r="DZ82" s="753"/>
      <c r="EA82" s="187" t="s">
        <v>46</v>
      </c>
      <c r="EB82" s="45">
        <f t="shared" ref="EB82:EM82" si="241">SUM(EB80:EB81)</f>
        <v>940.93</v>
      </c>
      <c r="EC82" s="45">
        <f t="shared" si="241"/>
        <v>139.35000000000002</v>
      </c>
      <c r="ED82" s="45">
        <f t="shared" si="241"/>
        <v>350.36999999999995</v>
      </c>
      <c r="EE82" s="45">
        <f t="shared" si="241"/>
        <v>1430.65</v>
      </c>
      <c r="EF82" s="45">
        <f t="shared" si="241"/>
        <v>43.980000000000004</v>
      </c>
      <c r="EG82" s="45">
        <f t="shared" si="241"/>
        <v>159.38999999999999</v>
      </c>
      <c r="EH82" s="45">
        <f t="shared" si="241"/>
        <v>71.150000000000006</v>
      </c>
      <c r="EI82" s="45">
        <f t="shared" si="241"/>
        <v>677.05000000000007</v>
      </c>
      <c r="EJ82" s="45">
        <f t="shared" si="241"/>
        <v>32.14</v>
      </c>
      <c r="EK82" s="45">
        <f t="shared" si="241"/>
        <v>0</v>
      </c>
      <c r="EL82" s="45">
        <f t="shared" si="241"/>
        <v>363.58000000000004</v>
      </c>
      <c r="EM82" s="46">
        <f t="shared" si="241"/>
        <v>2777.94</v>
      </c>
      <c r="EN82" s="143"/>
      <c r="EO82" s="177">
        <f t="shared" ref="EO82" si="242">SUM(EO80:EO81)</f>
        <v>8007.01</v>
      </c>
      <c r="EP82" s="43"/>
      <c r="EQ82" s="43"/>
      <c r="ER82" s="176"/>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c r="IM82" s="43"/>
      <c r="IN82" s="43"/>
      <c r="IO82" s="43"/>
      <c r="IP82" s="43"/>
      <c r="IQ82" s="43"/>
      <c r="IR82" s="43"/>
      <c r="IS82" s="43"/>
    </row>
    <row r="83" spans="1:253" ht="17.100000000000001" customHeight="1" thickBot="1">
      <c r="A83" s="38"/>
      <c r="B83" s="747" t="s">
        <v>133</v>
      </c>
      <c r="C83" s="748"/>
      <c r="D83" s="56">
        <f t="shared" ref="D83:Q83" si="243">SUM(D70,D72,D74,D79,D82)</f>
        <v>386.01</v>
      </c>
      <c r="E83" s="56">
        <f t="shared" si="243"/>
        <v>91.03</v>
      </c>
      <c r="F83" s="56">
        <f t="shared" si="243"/>
        <v>22.340000000000003</v>
      </c>
      <c r="G83" s="56">
        <f t="shared" si="243"/>
        <v>499.38</v>
      </c>
      <c r="H83" s="56">
        <f t="shared" si="243"/>
        <v>0.03</v>
      </c>
      <c r="I83" s="56">
        <f t="shared" si="243"/>
        <v>77.650000000000006</v>
      </c>
      <c r="J83" s="56">
        <f t="shared" si="243"/>
        <v>94.5</v>
      </c>
      <c r="K83" s="56">
        <f t="shared" si="243"/>
        <v>83.97</v>
      </c>
      <c r="L83" s="56">
        <f t="shared" si="243"/>
        <v>22.26</v>
      </c>
      <c r="M83" s="56">
        <f t="shared" si="243"/>
        <v>0</v>
      </c>
      <c r="N83" s="56">
        <f t="shared" si="243"/>
        <v>77.81</v>
      </c>
      <c r="O83" s="57">
        <f t="shared" si="243"/>
        <v>855.6</v>
      </c>
      <c r="P83" s="143"/>
      <c r="Q83" s="188">
        <f t="shared" si="243"/>
        <v>873.4</v>
      </c>
      <c r="R83" s="747" t="s">
        <v>133</v>
      </c>
      <c r="S83" s="768"/>
      <c r="T83" s="56">
        <f t="shared" ref="T83:AE83" si="244">SUM(T70,T72,T74,T79,T82)</f>
        <v>1450.09</v>
      </c>
      <c r="U83" s="56">
        <f t="shared" si="244"/>
        <v>241.73999999999998</v>
      </c>
      <c r="V83" s="56">
        <f t="shared" si="244"/>
        <v>357.8</v>
      </c>
      <c r="W83" s="56">
        <f t="shared" si="244"/>
        <v>2049.6299999999997</v>
      </c>
      <c r="X83" s="56">
        <f t="shared" si="244"/>
        <v>0.38</v>
      </c>
      <c r="Y83" s="56">
        <f t="shared" si="244"/>
        <v>235.56</v>
      </c>
      <c r="Z83" s="56">
        <f t="shared" si="244"/>
        <v>279.58000000000004</v>
      </c>
      <c r="AA83" s="56">
        <f t="shared" si="244"/>
        <v>313.27999999999997</v>
      </c>
      <c r="AB83" s="56">
        <f t="shared" si="244"/>
        <v>34.21</v>
      </c>
      <c r="AC83" s="56">
        <f t="shared" si="244"/>
        <v>0</v>
      </c>
      <c r="AD83" s="56">
        <f t="shared" si="244"/>
        <v>151.10000000000002</v>
      </c>
      <c r="AE83" s="57">
        <f t="shared" si="244"/>
        <v>3063.74</v>
      </c>
      <c r="AF83" s="143"/>
      <c r="AG83" s="188">
        <f t="shared" ref="AG83" si="245">SUM(AG70,AG72,AG74,AG79,AG82)</f>
        <v>3261.1299999999997</v>
      </c>
      <c r="AH83" s="747" t="s">
        <v>133</v>
      </c>
      <c r="AI83" s="768"/>
      <c r="AJ83" s="56">
        <f t="shared" ref="AJ83:AU83" si="246">SUM(AJ70,AJ72,AJ74,AJ79,AJ82)</f>
        <v>348.85</v>
      </c>
      <c r="AK83" s="56">
        <f t="shared" si="246"/>
        <v>94.16</v>
      </c>
      <c r="AL83" s="56">
        <f t="shared" si="246"/>
        <v>408.95</v>
      </c>
      <c r="AM83" s="56">
        <f t="shared" si="246"/>
        <v>851.95999999999992</v>
      </c>
      <c r="AN83" s="56">
        <f t="shared" si="246"/>
        <v>0.2</v>
      </c>
      <c r="AO83" s="56">
        <f t="shared" si="246"/>
        <v>60.08</v>
      </c>
      <c r="AP83" s="56">
        <f t="shared" si="246"/>
        <v>119.64999999999999</v>
      </c>
      <c r="AQ83" s="56">
        <f t="shared" si="246"/>
        <v>128.19999999999999</v>
      </c>
      <c r="AR83" s="56">
        <f t="shared" si="246"/>
        <v>22.64</v>
      </c>
      <c r="AS83" s="56">
        <f t="shared" si="246"/>
        <v>0</v>
      </c>
      <c r="AT83" s="56">
        <f t="shared" si="246"/>
        <v>61.52</v>
      </c>
      <c r="AU83" s="57">
        <f t="shared" si="246"/>
        <v>1244.25</v>
      </c>
      <c r="AV83" s="143"/>
      <c r="AW83" s="188">
        <f t="shared" ref="AW83" si="247">SUM(AW70,AW72,AW74,AW79,AW82)</f>
        <v>1409.57</v>
      </c>
      <c r="AX83" s="747" t="s">
        <v>133</v>
      </c>
      <c r="AY83" s="768"/>
      <c r="AZ83" s="56">
        <f t="shared" ref="AZ83:BK83" si="248">SUM(AZ70,AZ72,AZ74,AZ79,AZ82)</f>
        <v>2184.9500000000003</v>
      </c>
      <c r="BA83" s="56">
        <f t="shared" si="248"/>
        <v>426.93</v>
      </c>
      <c r="BB83" s="56">
        <f t="shared" si="248"/>
        <v>789.09</v>
      </c>
      <c r="BC83" s="56">
        <f t="shared" si="248"/>
        <v>3400.9700000000003</v>
      </c>
      <c r="BD83" s="56">
        <f t="shared" si="248"/>
        <v>0.61</v>
      </c>
      <c r="BE83" s="56">
        <f t="shared" si="248"/>
        <v>373.28999999999996</v>
      </c>
      <c r="BF83" s="56">
        <f t="shared" si="248"/>
        <v>493.73</v>
      </c>
      <c r="BG83" s="56">
        <f t="shared" si="248"/>
        <v>525.45000000000005</v>
      </c>
      <c r="BH83" s="56">
        <f t="shared" si="248"/>
        <v>79.11</v>
      </c>
      <c r="BI83" s="56">
        <f t="shared" si="248"/>
        <v>0</v>
      </c>
      <c r="BJ83" s="56">
        <f t="shared" si="248"/>
        <v>290.43</v>
      </c>
      <c r="BK83" s="57">
        <f t="shared" si="248"/>
        <v>5163.59</v>
      </c>
      <c r="BL83" s="143"/>
      <c r="BM83" s="188">
        <f t="shared" ref="BM83" si="249">SUM(BM70,BM72,BM74,BM79,BM82)</f>
        <v>5544.1</v>
      </c>
      <c r="BN83" s="747" t="s">
        <v>133</v>
      </c>
      <c r="BO83" s="768"/>
      <c r="BP83" s="56">
        <f t="shared" ref="BP83:CA83" si="250">SUM(BP70,BP72,BP74,BP79,BP82)</f>
        <v>3072.83</v>
      </c>
      <c r="BQ83" s="56">
        <f t="shared" si="250"/>
        <v>325.39999999999998</v>
      </c>
      <c r="BR83" s="56">
        <f t="shared" si="250"/>
        <v>660.18000000000006</v>
      </c>
      <c r="BS83" s="56">
        <f t="shared" si="250"/>
        <v>4058.41</v>
      </c>
      <c r="BT83" s="56">
        <f t="shared" si="250"/>
        <v>117.11</v>
      </c>
      <c r="BU83" s="56">
        <f t="shared" si="250"/>
        <v>851.57999999999993</v>
      </c>
      <c r="BV83" s="56">
        <f t="shared" si="250"/>
        <v>1300.9499999999998</v>
      </c>
      <c r="BW83" s="56">
        <f t="shared" si="250"/>
        <v>1085.46</v>
      </c>
      <c r="BX83" s="56">
        <f t="shared" si="250"/>
        <v>394.43999999999994</v>
      </c>
      <c r="BY83" s="56">
        <f t="shared" si="250"/>
        <v>57.64</v>
      </c>
      <c r="BZ83" s="56">
        <f t="shared" si="250"/>
        <v>1006.4799999999999</v>
      </c>
      <c r="CA83" s="57">
        <f t="shared" si="250"/>
        <v>8872.0700000000015</v>
      </c>
      <c r="CB83" s="143"/>
      <c r="CC83" s="188">
        <f t="shared" ref="CC83" si="251">SUM(CC70,CC72,CC74,CC79,CC82)</f>
        <v>25021.5</v>
      </c>
      <c r="CD83" s="747" t="s">
        <v>133</v>
      </c>
      <c r="CE83" s="767"/>
      <c r="CF83" s="56">
        <f t="shared" ref="CF83:CQ83" si="252">SUM(CF70,CF72,CF74,CF79,CF82)</f>
        <v>448.87434262080978</v>
      </c>
      <c r="CG83" s="56">
        <f t="shared" si="252"/>
        <v>79.283734218545931</v>
      </c>
      <c r="CH83" s="56">
        <f t="shared" si="252"/>
        <v>240.51344654331734</v>
      </c>
      <c r="CI83" s="56">
        <f t="shared" si="252"/>
        <v>768.67152338267306</v>
      </c>
      <c r="CJ83" s="56">
        <f t="shared" si="252"/>
        <v>1.1305866347409665</v>
      </c>
      <c r="CK83" s="56">
        <f t="shared" si="252"/>
        <v>88.080429908576406</v>
      </c>
      <c r="CL83" s="56">
        <f t="shared" si="252"/>
        <v>24.895076077492384</v>
      </c>
      <c r="CM83" s="56">
        <f t="shared" si="252"/>
        <v>176.91725838049629</v>
      </c>
      <c r="CN83" s="56">
        <f t="shared" si="252"/>
        <v>17.157575097953853</v>
      </c>
      <c r="CO83" s="56">
        <f t="shared" si="252"/>
        <v>0</v>
      </c>
      <c r="CP83" s="56">
        <f t="shared" si="252"/>
        <v>109.78275497605571</v>
      </c>
      <c r="CQ83" s="57">
        <f t="shared" si="252"/>
        <v>1186.6352044579889</v>
      </c>
      <c r="CR83" s="143"/>
      <c r="CS83" s="188">
        <f t="shared" ref="CS83" si="253">SUM(CS70,CS72,CS74,CS79,CS82)</f>
        <v>1487.7096200000001</v>
      </c>
      <c r="CT83" s="747" t="s">
        <v>133</v>
      </c>
      <c r="CU83" s="767"/>
      <c r="CV83" s="56">
        <f t="shared" ref="CV83:DG83" si="254">SUM(CV70,CV72,CV74,CV79,CV82)</f>
        <v>2111.0121056004527</v>
      </c>
      <c r="CW83" s="56">
        <f t="shared" si="254"/>
        <v>215.11461551025755</v>
      </c>
      <c r="CX83" s="56">
        <f t="shared" si="254"/>
        <v>646.54225062905618</v>
      </c>
      <c r="CY83" s="56">
        <f t="shared" si="254"/>
        <v>2972.6689717397667</v>
      </c>
      <c r="CZ83" s="56">
        <f t="shared" si="254"/>
        <v>86.437718159266467</v>
      </c>
      <c r="DA83" s="56">
        <f t="shared" si="254"/>
        <v>306.45447775885992</v>
      </c>
      <c r="DB83" s="56">
        <f t="shared" si="254"/>
        <v>225.50904629911338</v>
      </c>
      <c r="DC83" s="56">
        <f t="shared" si="254"/>
        <v>1490.062834470639</v>
      </c>
      <c r="DD83" s="56">
        <f t="shared" si="254"/>
        <v>41.229402245929634</v>
      </c>
      <c r="DE83" s="56">
        <f t="shared" si="254"/>
        <v>0</v>
      </c>
      <c r="DF83" s="56">
        <f t="shared" si="254"/>
        <v>1389.4675156271835</v>
      </c>
      <c r="DG83" s="57">
        <f t="shared" si="254"/>
        <v>6511.8299663007601</v>
      </c>
      <c r="DH83" s="143"/>
      <c r="DI83" s="188">
        <f t="shared" ref="DI83" si="255">SUM(DI70,DI72,DI74,DI79,DI82)</f>
        <v>18801.300190000002</v>
      </c>
      <c r="DJ83" s="747" t="s">
        <v>133</v>
      </c>
      <c r="DK83" s="768"/>
      <c r="DL83" s="56">
        <f t="shared" ref="DL83:DW83" si="256">SUM(DL70,DL72,DL74,DL79,DL82)</f>
        <v>245.32965000000004</v>
      </c>
      <c r="DM83" s="56">
        <f t="shared" si="256"/>
        <v>13.35247</v>
      </c>
      <c r="DN83" s="56">
        <f t="shared" si="256"/>
        <v>20.703699999999998</v>
      </c>
      <c r="DO83" s="56">
        <f t="shared" si="256"/>
        <v>279.38582000000008</v>
      </c>
      <c r="DP83" s="56">
        <f t="shared" si="256"/>
        <v>5.86</v>
      </c>
      <c r="DQ83" s="56">
        <f t="shared" si="256"/>
        <v>41.017949999999999</v>
      </c>
      <c r="DR83" s="56">
        <f t="shared" si="256"/>
        <v>30.450559999999992</v>
      </c>
      <c r="DS83" s="56">
        <f t="shared" si="256"/>
        <v>218.68794999999994</v>
      </c>
      <c r="DT83" s="56">
        <f t="shared" si="256"/>
        <v>0</v>
      </c>
      <c r="DU83" s="56">
        <f t="shared" si="256"/>
        <v>0</v>
      </c>
      <c r="DV83" s="56">
        <f t="shared" si="256"/>
        <v>168.14403000000001</v>
      </c>
      <c r="DW83" s="57">
        <f t="shared" si="256"/>
        <v>743.54630999999995</v>
      </c>
      <c r="DX83" s="143"/>
      <c r="DY83" s="188">
        <f t="shared" ref="DY83" si="257">SUM(DY70,DY72,DY74,DY79,DY82)</f>
        <v>5357.4002600000003</v>
      </c>
      <c r="DZ83" s="747" t="s">
        <v>133</v>
      </c>
      <c r="EA83" s="768"/>
      <c r="EB83" s="56">
        <f t="shared" ref="EB83:EM83" si="258">SUM(EB70,EB72,EB74,EB79,EB82)</f>
        <v>8062.9960982212633</v>
      </c>
      <c r="EC83" s="56">
        <f t="shared" si="258"/>
        <v>1060.0808197288034</v>
      </c>
      <c r="ED83" s="56">
        <f t="shared" si="258"/>
        <v>2357.0293971723736</v>
      </c>
      <c r="EE83" s="56">
        <f t="shared" si="258"/>
        <v>11480.106315122439</v>
      </c>
      <c r="EF83" s="56">
        <f t="shared" si="258"/>
        <v>211.14830479400746</v>
      </c>
      <c r="EG83" s="56">
        <f t="shared" si="258"/>
        <v>1660.4228576674363</v>
      </c>
      <c r="EH83" s="56">
        <f t="shared" si="258"/>
        <v>2075.5346823766058</v>
      </c>
      <c r="EI83" s="56">
        <f t="shared" si="258"/>
        <v>3496.5780428511353</v>
      </c>
      <c r="EJ83" s="56">
        <f t="shared" si="258"/>
        <v>531.93697734388343</v>
      </c>
      <c r="EK83" s="56">
        <f t="shared" si="258"/>
        <v>57.64</v>
      </c>
      <c r="EL83" s="56">
        <f t="shared" si="258"/>
        <v>2964.3043006032394</v>
      </c>
      <c r="EM83" s="57">
        <f t="shared" si="258"/>
        <v>22477.671480758745</v>
      </c>
      <c r="EN83" s="143"/>
      <c r="EO83" s="188">
        <f t="shared" ref="EO83" si="259">SUM(EO70,EO72,EO74,EO79,EO82)</f>
        <v>56212.010070000004</v>
      </c>
      <c r="EP83" s="43"/>
      <c r="EQ83" s="43"/>
      <c r="ER83" s="176"/>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c r="IM83" s="43"/>
      <c r="IN83" s="43"/>
      <c r="IO83" s="43"/>
      <c r="IP83" s="43"/>
      <c r="IQ83" s="43"/>
      <c r="IR83" s="43"/>
      <c r="IS83" s="43"/>
    </row>
    <row r="84" spans="1:253" ht="17.100000000000001" customHeight="1">
      <c r="A84" s="38"/>
      <c r="B84" s="751" t="s">
        <v>134</v>
      </c>
      <c r="C84" s="129" t="s">
        <v>135</v>
      </c>
      <c r="D84" s="52">
        <v>0</v>
      </c>
      <c r="E84" s="52">
        <v>0</v>
      </c>
      <c r="F84" s="52">
        <v>0</v>
      </c>
      <c r="G84" s="52">
        <v>0</v>
      </c>
      <c r="H84" s="52">
        <v>0</v>
      </c>
      <c r="I84" s="52">
        <v>0</v>
      </c>
      <c r="J84" s="52">
        <v>0</v>
      </c>
      <c r="K84" s="52">
        <v>0</v>
      </c>
      <c r="L84" s="52">
        <v>0</v>
      </c>
      <c r="M84" s="52">
        <v>0</v>
      </c>
      <c r="N84" s="52">
        <v>0</v>
      </c>
      <c r="O84" s="53">
        <v>0</v>
      </c>
      <c r="P84" s="157"/>
      <c r="Q84" s="186">
        <v>0</v>
      </c>
      <c r="R84" s="751" t="s">
        <v>134</v>
      </c>
      <c r="S84" s="181" t="s">
        <v>135</v>
      </c>
      <c r="T84" s="52">
        <v>0</v>
      </c>
      <c r="U84" s="52">
        <v>0</v>
      </c>
      <c r="V84" s="52">
        <v>0</v>
      </c>
      <c r="W84" s="52">
        <v>0</v>
      </c>
      <c r="X84" s="52">
        <v>0</v>
      </c>
      <c r="Y84" s="52">
        <v>0</v>
      </c>
      <c r="Z84" s="52">
        <v>0</v>
      </c>
      <c r="AA84" s="52">
        <v>0</v>
      </c>
      <c r="AB84" s="52">
        <v>0</v>
      </c>
      <c r="AC84" s="52">
        <v>0</v>
      </c>
      <c r="AD84" s="52">
        <v>0</v>
      </c>
      <c r="AE84" s="53">
        <v>0</v>
      </c>
      <c r="AF84" s="157"/>
      <c r="AG84" s="186">
        <v>0</v>
      </c>
      <c r="AH84" s="751" t="s">
        <v>134</v>
      </c>
      <c r="AI84" s="181" t="s">
        <v>135</v>
      </c>
      <c r="AJ84" s="52">
        <v>0</v>
      </c>
      <c r="AK84" s="52">
        <v>0</v>
      </c>
      <c r="AL84" s="52">
        <v>0</v>
      </c>
      <c r="AM84" s="52">
        <v>0</v>
      </c>
      <c r="AN84" s="52">
        <v>0</v>
      </c>
      <c r="AO84" s="52">
        <v>0</v>
      </c>
      <c r="AP84" s="52">
        <v>0</v>
      </c>
      <c r="AQ84" s="52">
        <v>0</v>
      </c>
      <c r="AR84" s="52">
        <v>0</v>
      </c>
      <c r="AS84" s="52">
        <v>0</v>
      </c>
      <c r="AT84" s="52">
        <v>0</v>
      </c>
      <c r="AU84" s="53">
        <v>0</v>
      </c>
      <c r="AV84" s="157"/>
      <c r="AW84" s="186">
        <v>0</v>
      </c>
      <c r="AX84" s="751" t="s">
        <v>134</v>
      </c>
      <c r="AY84" s="181" t="s">
        <v>135</v>
      </c>
      <c r="AZ84" s="52">
        <v>0</v>
      </c>
      <c r="BA84" s="52">
        <v>0</v>
      </c>
      <c r="BB84" s="52">
        <v>0</v>
      </c>
      <c r="BC84" s="52">
        <v>0</v>
      </c>
      <c r="BD84" s="52">
        <v>0</v>
      </c>
      <c r="BE84" s="52">
        <v>0</v>
      </c>
      <c r="BF84" s="52">
        <v>0</v>
      </c>
      <c r="BG84" s="52">
        <v>0</v>
      </c>
      <c r="BH84" s="52">
        <v>0</v>
      </c>
      <c r="BI84" s="52">
        <v>0</v>
      </c>
      <c r="BJ84" s="52">
        <v>0</v>
      </c>
      <c r="BK84" s="53">
        <v>0</v>
      </c>
      <c r="BL84" s="157"/>
      <c r="BM84" s="186">
        <v>0</v>
      </c>
      <c r="BN84" s="751" t="s">
        <v>134</v>
      </c>
      <c r="BO84" s="181" t="s">
        <v>135</v>
      </c>
      <c r="BP84" s="52">
        <v>0</v>
      </c>
      <c r="BQ84" s="52">
        <v>0</v>
      </c>
      <c r="BR84" s="52">
        <v>0</v>
      </c>
      <c r="BS84" s="52">
        <v>0</v>
      </c>
      <c r="BT84" s="52">
        <v>0</v>
      </c>
      <c r="BU84" s="52">
        <v>0</v>
      </c>
      <c r="BV84" s="52">
        <v>0</v>
      </c>
      <c r="BW84" s="52">
        <v>0</v>
      </c>
      <c r="BX84" s="52">
        <v>0</v>
      </c>
      <c r="BY84" s="52">
        <v>0</v>
      </c>
      <c r="BZ84" s="52">
        <v>0</v>
      </c>
      <c r="CA84" s="53">
        <v>0</v>
      </c>
      <c r="CB84" s="157"/>
      <c r="CC84" s="186">
        <v>0</v>
      </c>
      <c r="CD84" s="751" t="s">
        <v>134</v>
      </c>
      <c r="CE84" s="129" t="s">
        <v>135</v>
      </c>
      <c r="CF84" s="52">
        <v>303.45</v>
      </c>
      <c r="CG84" s="52">
        <v>62.84</v>
      </c>
      <c r="CH84" s="52">
        <v>64.260000000000005</v>
      </c>
      <c r="CI84" s="52">
        <v>430.54999999999995</v>
      </c>
      <c r="CJ84" s="52">
        <v>0.82</v>
      </c>
      <c r="CK84" s="52">
        <v>74.92</v>
      </c>
      <c r="CL84" s="52">
        <v>5.89</v>
      </c>
      <c r="CM84" s="52">
        <v>94.46</v>
      </c>
      <c r="CN84" s="52">
        <v>18.96</v>
      </c>
      <c r="CO84" s="52">
        <v>0</v>
      </c>
      <c r="CP84" s="52">
        <v>58.62</v>
      </c>
      <c r="CQ84" s="53">
        <v>684.21999999999991</v>
      </c>
      <c r="CR84" s="157"/>
      <c r="CS84" s="186">
        <v>812.3599999999999</v>
      </c>
      <c r="CT84" s="751" t="s">
        <v>134</v>
      </c>
      <c r="CU84" s="129" t="s">
        <v>135</v>
      </c>
      <c r="CV84" s="52">
        <v>424.5</v>
      </c>
      <c r="CW84" s="52">
        <v>66.540000000000006</v>
      </c>
      <c r="CX84" s="52">
        <v>182.38</v>
      </c>
      <c r="CY84" s="52">
        <v>673.42000000000007</v>
      </c>
      <c r="CZ84" s="52">
        <v>4.87</v>
      </c>
      <c r="DA84" s="52">
        <v>82.06</v>
      </c>
      <c r="DB84" s="52">
        <v>262.75</v>
      </c>
      <c r="DC84" s="52">
        <v>195.99</v>
      </c>
      <c r="DD84" s="52">
        <v>5.57</v>
      </c>
      <c r="DE84" s="52">
        <v>0</v>
      </c>
      <c r="DF84" s="52">
        <v>160.44999999999999</v>
      </c>
      <c r="DG84" s="53">
        <v>1385.11</v>
      </c>
      <c r="DH84" s="157"/>
      <c r="DI84" s="186">
        <v>5605.9699999999993</v>
      </c>
      <c r="DJ84" s="751" t="s">
        <v>134</v>
      </c>
      <c r="DK84" s="181" t="s">
        <v>135</v>
      </c>
      <c r="DL84" s="52">
        <v>434.66</v>
      </c>
      <c r="DM84" s="52">
        <v>49.69</v>
      </c>
      <c r="DN84" s="52">
        <v>100.54</v>
      </c>
      <c r="DO84" s="52">
        <v>584.89</v>
      </c>
      <c r="DP84" s="52">
        <v>13.94</v>
      </c>
      <c r="DQ84" s="52">
        <v>110.54</v>
      </c>
      <c r="DR84" s="52">
        <v>28.39</v>
      </c>
      <c r="DS84" s="52">
        <v>442.67</v>
      </c>
      <c r="DT84" s="52">
        <v>9.02</v>
      </c>
      <c r="DU84" s="52">
        <v>0</v>
      </c>
      <c r="DV84" s="52">
        <v>353.1</v>
      </c>
      <c r="DW84" s="53">
        <v>1542.55</v>
      </c>
      <c r="DX84" s="157"/>
      <c r="DY84" s="186">
        <v>51364.67</v>
      </c>
      <c r="DZ84" s="751" t="s">
        <v>134</v>
      </c>
      <c r="EA84" s="181" t="s">
        <v>135</v>
      </c>
      <c r="EB84" s="52">
        <v>1162.6100000000001</v>
      </c>
      <c r="EC84" s="52">
        <v>179.07</v>
      </c>
      <c r="ED84" s="52">
        <v>347.18</v>
      </c>
      <c r="EE84" s="52">
        <v>1688.8600000000001</v>
      </c>
      <c r="EF84" s="52">
        <v>19.63</v>
      </c>
      <c r="EG84" s="52">
        <v>267.52000000000004</v>
      </c>
      <c r="EH84" s="52">
        <v>297.02999999999997</v>
      </c>
      <c r="EI84" s="52">
        <v>733.12</v>
      </c>
      <c r="EJ84" s="52">
        <v>33.549999999999997</v>
      </c>
      <c r="EK84" s="52">
        <v>0</v>
      </c>
      <c r="EL84" s="52">
        <v>572.17000000000007</v>
      </c>
      <c r="EM84" s="53">
        <v>3611.88</v>
      </c>
      <c r="EN84" s="157"/>
      <c r="EO84" s="186">
        <v>57782.999999999993</v>
      </c>
      <c r="EP84" s="43"/>
      <c r="EQ84" s="43"/>
      <c r="ER84" s="176"/>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c r="IM84" s="43"/>
      <c r="IN84" s="43"/>
      <c r="IO84" s="43"/>
      <c r="IP84" s="43"/>
      <c r="IQ84" s="43"/>
      <c r="IR84" s="43"/>
      <c r="IS84" s="43"/>
    </row>
    <row r="85" spans="1:253" ht="17.100000000000001" customHeight="1">
      <c r="A85" s="38"/>
      <c r="B85" s="752"/>
      <c r="C85" s="129" t="s">
        <v>136</v>
      </c>
      <c r="D85" s="48">
        <v>0</v>
      </c>
      <c r="E85" s="48">
        <v>0</v>
      </c>
      <c r="F85" s="48">
        <v>0</v>
      </c>
      <c r="G85" s="48">
        <v>0</v>
      </c>
      <c r="H85" s="48">
        <v>0</v>
      </c>
      <c r="I85" s="48">
        <v>0</v>
      </c>
      <c r="J85" s="48">
        <v>0</v>
      </c>
      <c r="K85" s="48">
        <v>0</v>
      </c>
      <c r="L85" s="48">
        <v>0</v>
      </c>
      <c r="M85" s="48">
        <v>0</v>
      </c>
      <c r="N85" s="48">
        <v>0</v>
      </c>
      <c r="O85" s="49">
        <v>0</v>
      </c>
      <c r="P85" s="143"/>
      <c r="Q85" s="180">
        <v>0</v>
      </c>
      <c r="R85" s="752"/>
      <c r="S85" s="181" t="s">
        <v>136</v>
      </c>
      <c r="T85" s="48">
        <v>0</v>
      </c>
      <c r="U85" s="48">
        <v>0</v>
      </c>
      <c r="V85" s="48">
        <v>0</v>
      </c>
      <c r="W85" s="48">
        <v>0</v>
      </c>
      <c r="X85" s="48">
        <v>0</v>
      </c>
      <c r="Y85" s="48">
        <v>0</v>
      </c>
      <c r="Z85" s="48">
        <v>0</v>
      </c>
      <c r="AA85" s="48">
        <v>0</v>
      </c>
      <c r="AB85" s="48">
        <v>0</v>
      </c>
      <c r="AC85" s="48">
        <v>0</v>
      </c>
      <c r="AD85" s="48">
        <v>0</v>
      </c>
      <c r="AE85" s="49">
        <v>0</v>
      </c>
      <c r="AF85" s="143"/>
      <c r="AG85" s="180">
        <v>0</v>
      </c>
      <c r="AH85" s="752"/>
      <c r="AI85" s="181" t="s">
        <v>136</v>
      </c>
      <c r="AJ85" s="48">
        <v>0</v>
      </c>
      <c r="AK85" s="48">
        <v>0</v>
      </c>
      <c r="AL85" s="48">
        <v>0</v>
      </c>
      <c r="AM85" s="48">
        <v>0</v>
      </c>
      <c r="AN85" s="48">
        <v>0</v>
      </c>
      <c r="AO85" s="48">
        <v>0</v>
      </c>
      <c r="AP85" s="48">
        <v>0</v>
      </c>
      <c r="AQ85" s="48">
        <v>0</v>
      </c>
      <c r="AR85" s="48">
        <v>0</v>
      </c>
      <c r="AS85" s="48">
        <v>0</v>
      </c>
      <c r="AT85" s="48">
        <v>0</v>
      </c>
      <c r="AU85" s="49">
        <v>0</v>
      </c>
      <c r="AV85" s="143"/>
      <c r="AW85" s="180">
        <v>0</v>
      </c>
      <c r="AX85" s="752"/>
      <c r="AY85" s="181" t="s">
        <v>136</v>
      </c>
      <c r="AZ85" s="48">
        <v>0</v>
      </c>
      <c r="BA85" s="48">
        <v>0</v>
      </c>
      <c r="BB85" s="48">
        <v>0</v>
      </c>
      <c r="BC85" s="48">
        <v>0</v>
      </c>
      <c r="BD85" s="48">
        <v>0</v>
      </c>
      <c r="BE85" s="48">
        <v>0</v>
      </c>
      <c r="BF85" s="48">
        <v>0</v>
      </c>
      <c r="BG85" s="48">
        <v>0</v>
      </c>
      <c r="BH85" s="48">
        <v>0</v>
      </c>
      <c r="BI85" s="48">
        <v>0</v>
      </c>
      <c r="BJ85" s="48">
        <v>0</v>
      </c>
      <c r="BK85" s="49">
        <v>0</v>
      </c>
      <c r="BL85" s="143"/>
      <c r="BM85" s="180">
        <v>0</v>
      </c>
      <c r="BN85" s="752"/>
      <c r="BO85" s="181" t="s">
        <v>136</v>
      </c>
      <c r="BP85" s="48">
        <v>0</v>
      </c>
      <c r="BQ85" s="48">
        <v>0</v>
      </c>
      <c r="BR85" s="48">
        <v>0</v>
      </c>
      <c r="BS85" s="48">
        <v>0</v>
      </c>
      <c r="BT85" s="48">
        <v>0</v>
      </c>
      <c r="BU85" s="48">
        <v>0</v>
      </c>
      <c r="BV85" s="48">
        <v>0</v>
      </c>
      <c r="BW85" s="48">
        <v>0</v>
      </c>
      <c r="BX85" s="48">
        <v>0</v>
      </c>
      <c r="BY85" s="48">
        <v>0</v>
      </c>
      <c r="BZ85" s="48">
        <v>0</v>
      </c>
      <c r="CA85" s="49">
        <v>0</v>
      </c>
      <c r="CB85" s="143"/>
      <c r="CC85" s="180">
        <v>0</v>
      </c>
      <c r="CD85" s="752"/>
      <c r="CE85" s="129" t="s">
        <v>136</v>
      </c>
      <c r="CF85" s="48">
        <v>17.459898155174375</v>
      </c>
      <c r="CG85" s="48">
        <v>0.10836550272479999</v>
      </c>
      <c r="CH85" s="48">
        <v>15.73459969327846</v>
      </c>
      <c r="CI85" s="48">
        <v>33.302863351177635</v>
      </c>
      <c r="CJ85" s="48">
        <v>0</v>
      </c>
      <c r="CK85" s="48">
        <v>1.7967536424893999</v>
      </c>
      <c r="CL85" s="48">
        <v>1.1261694915</v>
      </c>
      <c r="CM85" s="48">
        <v>4.43285858851669</v>
      </c>
      <c r="CN85" s="48">
        <v>1.6423943966238843</v>
      </c>
      <c r="CO85" s="48">
        <v>0</v>
      </c>
      <c r="CP85" s="48">
        <v>3.2302552274361593</v>
      </c>
      <c r="CQ85" s="49">
        <v>45.531294697743768</v>
      </c>
      <c r="CR85" s="143"/>
      <c r="CS85" s="180">
        <v>62.221269465172327</v>
      </c>
      <c r="CT85" s="752"/>
      <c r="CU85" s="129" t="s">
        <v>136</v>
      </c>
      <c r="CV85" s="48">
        <v>130.53520379157462</v>
      </c>
      <c r="CW85" s="48">
        <v>14.285141360545985</v>
      </c>
      <c r="CX85" s="48">
        <v>38.593021553005606</v>
      </c>
      <c r="CY85" s="48">
        <v>183.41336670512621</v>
      </c>
      <c r="CZ85" s="48">
        <v>3.9611673636105595</v>
      </c>
      <c r="DA85" s="48">
        <v>15.728558220056645</v>
      </c>
      <c r="DB85" s="48">
        <v>10.445642852418381</v>
      </c>
      <c r="DC85" s="48">
        <v>46.104594984666029</v>
      </c>
      <c r="DD85" s="48">
        <v>8.7150819044481871</v>
      </c>
      <c r="DE85" s="48">
        <v>0</v>
      </c>
      <c r="DF85" s="48">
        <v>16.870988157882039</v>
      </c>
      <c r="DG85" s="49">
        <v>285.23940018820809</v>
      </c>
      <c r="DH85" s="143"/>
      <c r="DI85" s="180">
        <v>738.85662299758758</v>
      </c>
      <c r="DJ85" s="752"/>
      <c r="DK85" s="181" t="s">
        <v>136</v>
      </c>
      <c r="DL85" s="48">
        <v>42.937598436717558</v>
      </c>
      <c r="DM85" s="48">
        <v>6.04</v>
      </c>
      <c r="DN85" s="48">
        <v>262.859460637251</v>
      </c>
      <c r="DO85" s="48">
        <v>311.83705907396859</v>
      </c>
      <c r="DP85" s="48">
        <v>0.95816550958109004</v>
      </c>
      <c r="DQ85" s="48">
        <v>4.3567196878988792</v>
      </c>
      <c r="DR85" s="48">
        <v>87.336922042389034</v>
      </c>
      <c r="DS85" s="48">
        <v>40.049999999999997</v>
      </c>
      <c r="DT85" s="48">
        <v>3.1392650739131995</v>
      </c>
      <c r="DU85" s="48">
        <v>0</v>
      </c>
      <c r="DV85" s="48">
        <v>4.5160967640359999</v>
      </c>
      <c r="DW85" s="49">
        <v>452.19422815178677</v>
      </c>
      <c r="DX85" s="143"/>
      <c r="DY85" s="180">
        <v>4134.9248650655545</v>
      </c>
      <c r="DZ85" s="752"/>
      <c r="EA85" s="181" t="s">
        <v>136</v>
      </c>
      <c r="EB85" s="48">
        <v>190.93270038346657</v>
      </c>
      <c r="EC85" s="48">
        <v>20.433506863270786</v>
      </c>
      <c r="ED85" s="48">
        <v>317.18708188353509</v>
      </c>
      <c r="EE85" s="48">
        <v>528.55328913027245</v>
      </c>
      <c r="EF85" s="48">
        <v>4.9193328731916495</v>
      </c>
      <c r="EG85" s="48">
        <v>21.882031550444921</v>
      </c>
      <c r="EH85" s="48">
        <v>98.908734386307415</v>
      </c>
      <c r="EI85" s="48">
        <v>90.587453573182714</v>
      </c>
      <c r="EJ85" s="48">
        <v>13.496741374985271</v>
      </c>
      <c r="EK85" s="48">
        <v>0</v>
      </c>
      <c r="EL85" s="48">
        <v>24.617340149354199</v>
      </c>
      <c r="EM85" s="49">
        <v>782.96492303773857</v>
      </c>
      <c r="EN85" s="143"/>
      <c r="EO85" s="180">
        <v>4936.0027575283148</v>
      </c>
      <c r="EP85" s="43"/>
      <c r="EQ85" s="43"/>
      <c r="ER85" s="176"/>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c r="IM85" s="43"/>
      <c r="IN85" s="43"/>
      <c r="IO85" s="43"/>
      <c r="IP85" s="43"/>
      <c r="IQ85" s="43"/>
      <c r="IR85" s="43"/>
      <c r="IS85" s="43"/>
    </row>
    <row r="86" spans="1:253" ht="17.100000000000001" customHeight="1">
      <c r="A86" s="38"/>
      <c r="B86" s="752"/>
      <c r="C86" s="136" t="s">
        <v>137</v>
      </c>
      <c r="D86" s="48">
        <v>0</v>
      </c>
      <c r="E86" s="48">
        <v>0</v>
      </c>
      <c r="F86" s="48">
        <v>0</v>
      </c>
      <c r="G86" s="48">
        <v>0</v>
      </c>
      <c r="H86" s="48">
        <v>0</v>
      </c>
      <c r="I86" s="48">
        <v>0</v>
      </c>
      <c r="J86" s="48">
        <v>0</v>
      </c>
      <c r="K86" s="48">
        <v>0</v>
      </c>
      <c r="L86" s="48">
        <v>0</v>
      </c>
      <c r="M86" s="48">
        <v>0</v>
      </c>
      <c r="N86" s="48">
        <v>0</v>
      </c>
      <c r="O86" s="49">
        <v>0</v>
      </c>
      <c r="P86" s="143"/>
      <c r="Q86" s="180">
        <v>0</v>
      </c>
      <c r="R86" s="752"/>
      <c r="S86" s="195" t="s">
        <v>137</v>
      </c>
      <c r="T86" s="48">
        <v>0</v>
      </c>
      <c r="U86" s="48">
        <v>0</v>
      </c>
      <c r="V86" s="48">
        <v>0</v>
      </c>
      <c r="W86" s="48">
        <v>0</v>
      </c>
      <c r="X86" s="48">
        <v>0</v>
      </c>
      <c r="Y86" s="48">
        <v>0</v>
      </c>
      <c r="Z86" s="48">
        <v>0</v>
      </c>
      <c r="AA86" s="48">
        <v>0</v>
      </c>
      <c r="AB86" s="48">
        <v>0</v>
      </c>
      <c r="AC86" s="48">
        <v>0</v>
      </c>
      <c r="AD86" s="48">
        <v>0</v>
      </c>
      <c r="AE86" s="49">
        <v>0</v>
      </c>
      <c r="AF86" s="143"/>
      <c r="AG86" s="180">
        <v>0</v>
      </c>
      <c r="AH86" s="752"/>
      <c r="AI86" s="195" t="s">
        <v>137</v>
      </c>
      <c r="AJ86" s="48">
        <v>0</v>
      </c>
      <c r="AK86" s="48">
        <v>0</v>
      </c>
      <c r="AL86" s="48">
        <v>0</v>
      </c>
      <c r="AM86" s="48">
        <v>0</v>
      </c>
      <c r="AN86" s="48">
        <v>0</v>
      </c>
      <c r="AO86" s="48">
        <v>0</v>
      </c>
      <c r="AP86" s="48">
        <v>0</v>
      </c>
      <c r="AQ86" s="48">
        <v>0</v>
      </c>
      <c r="AR86" s="48">
        <v>0</v>
      </c>
      <c r="AS86" s="48">
        <v>0</v>
      </c>
      <c r="AT86" s="48">
        <v>0</v>
      </c>
      <c r="AU86" s="49">
        <v>0</v>
      </c>
      <c r="AV86" s="143"/>
      <c r="AW86" s="180">
        <v>0</v>
      </c>
      <c r="AX86" s="752"/>
      <c r="AY86" s="195" t="s">
        <v>137</v>
      </c>
      <c r="AZ86" s="48">
        <v>0</v>
      </c>
      <c r="BA86" s="48">
        <v>0</v>
      </c>
      <c r="BB86" s="48">
        <v>0</v>
      </c>
      <c r="BC86" s="48">
        <v>0</v>
      </c>
      <c r="BD86" s="48">
        <v>0</v>
      </c>
      <c r="BE86" s="48">
        <v>0</v>
      </c>
      <c r="BF86" s="48">
        <v>0</v>
      </c>
      <c r="BG86" s="48">
        <v>0</v>
      </c>
      <c r="BH86" s="48">
        <v>0</v>
      </c>
      <c r="BI86" s="48">
        <v>0</v>
      </c>
      <c r="BJ86" s="48">
        <v>0</v>
      </c>
      <c r="BK86" s="49">
        <v>0</v>
      </c>
      <c r="BL86" s="143"/>
      <c r="BM86" s="180">
        <v>0</v>
      </c>
      <c r="BN86" s="752"/>
      <c r="BO86" s="195" t="s">
        <v>137</v>
      </c>
      <c r="BP86" s="48">
        <v>0</v>
      </c>
      <c r="BQ86" s="48">
        <v>0</v>
      </c>
      <c r="BR86" s="48">
        <v>0</v>
      </c>
      <c r="BS86" s="48">
        <v>0</v>
      </c>
      <c r="BT86" s="48">
        <v>0</v>
      </c>
      <c r="BU86" s="48">
        <v>0</v>
      </c>
      <c r="BV86" s="48">
        <v>0</v>
      </c>
      <c r="BW86" s="48">
        <v>0</v>
      </c>
      <c r="BX86" s="48">
        <v>0</v>
      </c>
      <c r="BY86" s="48">
        <v>0</v>
      </c>
      <c r="BZ86" s="48">
        <v>0</v>
      </c>
      <c r="CA86" s="49">
        <v>0</v>
      </c>
      <c r="CB86" s="143"/>
      <c r="CC86" s="180">
        <v>0</v>
      </c>
      <c r="CD86" s="752"/>
      <c r="CE86" s="136" t="s">
        <v>137</v>
      </c>
      <c r="CF86" s="48">
        <v>79.45</v>
      </c>
      <c r="CG86" s="48">
        <v>14.98</v>
      </c>
      <c r="CH86" s="48">
        <v>7.93</v>
      </c>
      <c r="CI86" s="48">
        <v>102.36000000000001</v>
      </c>
      <c r="CJ86" s="48">
        <v>0.23</v>
      </c>
      <c r="CK86" s="48">
        <v>12.24</v>
      </c>
      <c r="CL86" s="48">
        <v>2.41</v>
      </c>
      <c r="CM86" s="48">
        <v>24.41</v>
      </c>
      <c r="CN86" s="48">
        <v>2.69</v>
      </c>
      <c r="CO86" s="48">
        <v>0</v>
      </c>
      <c r="CP86" s="48">
        <v>10.32</v>
      </c>
      <c r="CQ86" s="49">
        <v>154.66</v>
      </c>
      <c r="CR86" s="143"/>
      <c r="CS86" s="180">
        <v>197.2</v>
      </c>
      <c r="CT86" s="752"/>
      <c r="CU86" s="136" t="s">
        <v>137</v>
      </c>
      <c r="CV86" s="48">
        <v>32.799999999999997</v>
      </c>
      <c r="CW86" s="48">
        <v>6.94</v>
      </c>
      <c r="CX86" s="48">
        <v>4.7699999999999996</v>
      </c>
      <c r="CY86" s="48">
        <v>44.509999999999991</v>
      </c>
      <c r="CZ86" s="48">
        <v>0.09</v>
      </c>
      <c r="DA86" s="48">
        <v>2.27</v>
      </c>
      <c r="DB86" s="48">
        <v>4.7</v>
      </c>
      <c r="DC86" s="48">
        <v>11.42</v>
      </c>
      <c r="DD86" s="48">
        <v>0.79</v>
      </c>
      <c r="DE86" s="48">
        <v>0</v>
      </c>
      <c r="DF86" s="48">
        <v>5.0299999999999994</v>
      </c>
      <c r="DG86" s="49">
        <v>68.81</v>
      </c>
      <c r="DH86" s="143"/>
      <c r="DI86" s="180">
        <v>160.80000000000001</v>
      </c>
      <c r="DJ86" s="752"/>
      <c r="DK86" s="195" t="s">
        <v>137</v>
      </c>
      <c r="DL86" s="48">
        <v>193.62</v>
      </c>
      <c r="DM86" s="48">
        <v>17.420000000000002</v>
      </c>
      <c r="DN86" s="48">
        <v>14.66</v>
      </c>
      <c r="DO86" s="48">
        <v>225.70000000000002</v>
      </c>
      <c r="DP86" s="48">
        <v>4.09</v>
      </c>
      <c r="DQ86" s="48">
        <v>28.64</v>
      </c>
      <c r="DR86" s="48">
        <v>42.51</v>
      </c>
      <c r="DS86" s="48">
        <v>113.38</v>
      </c>
      <c r="DT86" s="48">
        <v>0.03</v>
      </c>
      <c r="DU86" s="48">
        <v>0</v>
      </c>
      <c r="DV86" s="48">
        <v>288.97000000000003</v>
      </c>
      <c r="DW86" s="49">
        <v>703.31999999999994</v>
      </c>
      <c r="DX86" s="143"/>
      <c r="DY86" s="180">
        <v>6016</v>
      </c>
      <c r="DZ86" s="752"/>
      <c r="EA86" s="195" t="s">
        <v>137</v>
      </c>
      <c r="EB86" s="48">
        <v>305.87</v>
      </c>
      <c r="EC86" s="48">
        <v>39.340000000000003</v>
      </c>
      <c r="ED86" s="48">
        <v>27.36</v>
      </c>
      <c r="EE86" s="48">
        <v>372.57000000000005</v>
      </c>
      <c r="EF86" s="48">
        <v>4.41</v>
      </c>
      <c r="EG86" s="48">
        <v>43.15</v>
      </c>
      <c r="EH86" s="48">
        <v>49.62</v>
      </c>
      <c r="EI86" s="48">
        <v>149.20999999999998</v>
      </c>
      <c r="EJ86" s="48">
        <v>3.51</v>
      </c>
      <c r="EK86" s="48">
        <v>0</v>
      </c>
      <c r="EL86" s="48">
        <v>304.32000000000005</v>
      </c>
      <c r="EM86" s="49">
        <v>926.79000000000008</v>
      </c>
      <c r="EN86" s="143"/>
      <c r="EO86" s="180">
        <v>6374</v>
      </c>
      <c r="EP86" s="43"/>
      <c r="EQ86" s="43"/>
      <c r="ER86" s="176"/>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c r="IM86" s="43"/>
      <c r="IN86" s="43"/>
      <c r="IO86" s="43"/>
      <c r="IP86" s="43"/>
      <c r="IQ86" s="43"/>
      <c r="IR86" s="43"/>
      <c r="IS86" s="43"/>
    </row>
    <row r="87" spans="1:253" ht="17.100000000000001" customHeight="1">
      <c r="A87" s="38"/>
      <c r="B87" s="753"/>
      <c r="C87" s="44" t="s">
        <v>46</v>
      </c>
      <c r="D87" s="45">
        <f t="shared" ref="D87:N87" si="260">SUM(D84:D86)</f>
        <v>0</v>
      </c>
      <c r="E87" s="45">
        <f t="shared" si="260"/>
        <v>0</v>
      </c>
      <c r="F87" s="45">
        <f t="shared" si="260"/>
        <v>0</v>
      </c>
      <c r="G87" s="45">
        <f t="shared" si="260"/>
        <v>0</v>
      </c>
      <c r="H87" s="45">
        <f t="shared" ref="H87" si="261">SUM(H84:H86)</f>
        <v>0</v>
      </c>
      <c r="I87" s="45">
        <f t="shared" si="260"/>
        <v>0</v>
      </c>
      <c r="J87" s="45">
        <f t="shared" si="260"/>
        <v>0</v>
      </c>
      <c r="K87" s="45">
        <f t="shared" si="260"/>
        <v>0</v>
      </c>
      <c r="L87" s="45">
        <f t="shared" si="260"/>
        <v>0</v>
      </c>
      <c r="M87" s="45">
        <f t="shared" si="260"/>
        <v>0</v>
      </c>
      <c r="N87" s="45">
        <f t="shared" si="260"/>
        <v>0</v>
      </c>
      <c r="O87" s="46">
        <f t="shared" ref="O87:Q87" si="262">SUM(O84:O86)</f>
        <v>0</v>
      </c>
      <c r="P87" s="157"/>
      <c r="Q87" s="177">
        <f t="shared" si="262"/>
        <v>0</v>
      </c>
      <c r="R87" s="753"/>
      <c r="S87" s="178" t="s">
        <v>46</v>
      </c>
      <c r="T87" s="45">
        <f t="shared" ref="T87:AE87" si="263">SUM(T84:T86)</f>
        <v>0</v>
      </c>
      <c r="U87" s="45">
        <f t="shared" si="263"/>
        <v>0</v>
      </c>
      <c r="V87" s="45">
        <f t="shared" si="263"/>
        <v>0</v>
      </c>
      <c r="W87" s="45">
        <f t="shared" si="263"/>
        <v>0</v>
      </c>
      <c r="X87" s="45">
        <f t="shared" si="263"/>
        <v>0</v>
      </c>
      <c r="Y87" s="45">
        <f t="shared" si="263"/>
        <v>0</v>
      </c>
      <c r="Z87" s="45">
        <f t="shared" si="263"/>
        <v>0</v>
      </c>
      <c r="AA87" s="45">
        <f t="shared" si="263"/>
        <v>0</v>
      </c>
      <c r="AB87" s="45">
        <f t="shared" si="263"/>
        <v>0</v>
      </c>
      <c r="AC87" s="45">
        <f t="shared" si="263"/>
        <v>0</v>
      </c>
      <c r="AD87" s="45">
        <f t="shared" si="263"/>
        <v>0</v>
      </c>
      <c r="AE87" s="46">
        <f t="shared" si="263"/>
        <v>0</v>
      </c>
      <c r="AF87" s="157"/>
      <c r="AG87" s="177">
        <f t="shared" ref="AG87" si="264">SUM(AG84:AG86)</f>
        <v>0</v>
      </c>
      <c r="AH87" s="753"/>
      <c r="AI87" s="178" t="s">
        <v>46</v>
      </c>
      <c r="AJ87" s="45">
        <f t="shared" ref="AJ87:AU87" si="265">SUM(AJ84:AJ86)</f>
        <v>0</v>
      </c>
      <c r="AK87" s="45">
        <f t="shared" si="265"/>
        <v>0</v>
      </c>
      <c r="AL87" s="45">
        <f t="shared" si="265"/>
        <v>0</v>
      </c>
      <c r="AM87" s="45">
        <f t="shared" si="265"/>
        <v>0</v>
      </c>
      <c r="AN87" s="45">
        <f t="shared" si="265"/>
        <v>0</v>
      </c>
      <c r="AO87" s="45">
        <f t="shared" si="265"/>
        <v>0</v>
      </c>
      <c r="AP87" s="45">
        <f t="shared" si="265"/>
        <v>0</v>
      </c>
      <c r="AQ87" s="45">
        <f t="shared" si="265"/>
        <v>0</v>
      </c>
      <c r="AR87" s="45">
        <f t="shared" si="265"/>
        <v>0</v>
      </c>
      <c r="AS87" s="45">
        <f t="shared" si="265"/>
        <v>0</v>
      </c>
      <c r="AT87" s="45">
        <f t="shared" si="265"/>
        <v>0</v>
      </c>
      <c r="AU87" s="46">
        <f t="shared" si="265"/>
        <v>0</v>
      </c>
      <c r="AV87" s="157"/>
      <c r="AW87" s="177">
        <f t="shared" ref="AW87" si="266">SUM(AW84:AW86)</f>
        <v>0</v>
      </c>
      <c r="AX87" s="753"/>
      <c r="AY87" s="178" t="s">
        <v>46</v>
      </c>
      <c r="AZ87" s="45">
        <f t="shared" ref="AZ87:BK87" si="267">SUM(AZ84:AZ86)</f>
        <v>0</v>
      </c>
      <c r="BA87" s="45">
        <f t="shared" si="267"/>
        <v>0</v>
      </c>
      <c r="BB87" s="45">
        <f t="shared" si="267"/>
        <v>0</v>
      </c>
      <c r="BC87" s="45">
        <f t="shared" si="267"/>
        <v>0</v>
      </c>
      <c r="BD87" s="45">
        <f t="shared" si="267"/>
        <v>0</v>
      </c>
      <c r="BE87" s="45">
        <f t="shared" si="267"/>
        <v>0</v>
      </c>
      <c r="BF87" s="45">
        <f t="shared" si="267"/>
        <v>0</v>
      </c>
      <c r="BG87" s="45">
        <f t="shared" si="267"/>
        <v>0</v>
      </c>
      <c r="BH87" s="45">
        <f t="shared" si="267"/>
        <v>0</v>
      </c>
      <c r="BI87" s="45">
        <f t="shared" si="267"/>
        <v>0</v>
      </c>
      <c r="BJ87" s="45">
        <f t="shared" si="267"/>
        <v>0</v>
      </c>
      <c r="BK87" s="46">
        <f t="shared" si="267"/>
        <v>0</v>
      </c>
      <c r="BL87" s="157"/>
      <c r="BM87" s="177">
        <f t="shared" ref="BM87" si="268">SUM(BM84:BM86)</f>
        <v>0</v>
      </c>
      <c r="BN87" s="753"/>
      <c r="BO87" s="178" t="s">
        <v>46</v>
      </c>
      <c r="BP87" s="45">
        <f t="shared" ref="BP87:CA87" si="269">SUM(BP84:BP86)</f>
        <v>0</v>
      </c>
      <c r="BQ87" s="45">
        <f t="shared" si="269"/>
        <v>0</v>
      </c>
      <c r="BR87" s="45">
        <f t="shared" si="269"/>
        <v>0</v>
      </c>
      <c r="BS87" s="45">
        <f t="shared" si="269"/>
        <v>0</v>
      </c>
      <c r="BT87" s="45">
        <f t="shared" si="269"/>
        <v>0</v>
      </c>
      <c r="BU87" s="45">
        <f t="shared" si="269"/>
        <v>0</v>
      </c>
      <c r="BV87" s="45">
        <f t="shared" si="269"/>
        <v>0</v>
      </c>
      <c r="BW87" s="45">
        <f t="shared" si="269"/>
        <v>0</v>
      </c>
      <c r="BX87" s="45">
        <f t="shared" si="269"/>
        <v>0</v>
      </c>
      <c r="BY87" s="45">
        <f t="shared" si="269"/>
        <v>0</v>
      </c>
      <c r="BZ87" s="45">
        <f t="shared" si="269"/>
        <v>0</v>
      </c>
      <c r="CA87" s="46">
        <f t="shared" si="269"/>
        <v>0</v>
      </c>
      <c r="CB87" s="157"/>
      <c r="CC87" s="177">
        <f t="shared" ref="CC87" si="270">SUM(CC84:CC86)</f>
        <v>0</v>
      </c>
      <c r="CD87" s="753"/>
      <c r="CE87" s="44" t="s">
        <v>46</v>
      </c>
      <c r="CF87" s="45">
        <f t="shared" ref="CF87:CQ87" si="271">SUM(CF84:CF86)</f>
        <v>400.35989815517433</v>
      </c>
      <c r="CG87" s="45">
        <f t="shared" si="271"/>
        <v>77.928365502724802</v>
      </c>
      <c r="CH87" s="45">
        <f t="shared" si="271"/>
        <v>87.924599693278452</v>
      </c>
      <c r="CI87" s="45">
        <f t="shared" si="271"/>
        <v>566.21286335117759</v>
      </c>
      <c r="CJ87" s="45">
        <f t="shared" si="271"/>
        <v>1.05</v>
      </c>
      <c r="CK87" s="45">
        <f t="shared" si="271"/>
        <v>88.956753642489403</v>
      </c>
      <c r="CL87" s="45">
        <f t="shared" si="271"/>
        <v>9.4261694914999996</v>
      </c>
      <c r="CM87" s="45">
        <f t="shared" si="271"/>
        <v>123.30285858851668</v>
      </c>
      <c r="CN87" s="45">
        <f t="shared" si="271"/>
        <v>23.292394396623887</v>
      </c>
      <c r="CO87" s="45">
        <f t="shared" si="271"/>
        <v>0</v>
      </c>
      <c r="CP87" s="45">
        <f t="shared" si="271"/>
        <v>72.170255227436158</v>
      </c>
      <c r="CQ87" s="46">
        <f t="shared" si="271"/>
        <v>884.41129469774364</v>
      </c>
      <c r="CR87" s="157"/>
      <c r="CS87" s="177">
        <f t="shared" ref="CS87" si="272">SUM(CS84:CS86)</f>
        <v>1071.7812694651723</v>
      </c>
      <c r="CT87" s="753"/>
      <c r="CU87" s="44" t="s">
        <v>46</v>
      </c>
      <c r="CV87" s="45">
        <f t="shared" ref="CV87:DG87" si="273">SUM(CV84:CV86)</f>
        <v>587.8352037915746</v>
      </c>
      <c r="CW87" s="45">
        <f t="shared" si="273"/>
        <v>87.765141360545982</v>
      </c>
      <c r="CX87" s="45">
        <f t="shared" si="273"/>
        <v>225.7430215530056</v>
      </c>
      <c r="CY87" s="45">
        <f t="shared" si="273"/>
        <v>901.3433667051263</v>
      </c>
      <c r="CZ87" s="45">
        <f t="shared" si="273"/>
        <v>8.9211673636105591</v>
      </c>
      <c r="DA87" s="45">
        <f t="shared" si="273"/>
        <v>100.05855822005664</v>
      </c>
      <c r="DB87" s="45">
        <f t="shared" si="273"/>
        <v>277.89564285241835</v>
      </c>
      <c r="DC87" s="45">
        <f t="shared" si="273"/>
        <v>253.51459498466602</v>
      </c>
      <c r="DD87" s="45">
        <f t="shared" si="273"/>
        <v>15.075081904448187</v>
      </c>
      <c r="DE87" s="45">
        <f t="shared" si="273"/>
        <v>0</v>
      </c>
      <c r="DF87" s="45">
        <f t="shared" si="273"/>
        <v>182.35098815788203</v>
      </c>
      <c r="DG87" s="46">
        <f t="shared" si="273"/>
        <v>1739.1594001882079</v>
      </c>
      <c r="DH87" s="157"/>
      <c r="DI87" s="177">
        <f t="shared" ref="DI87" si="274">SUM(DI84:DI86)</f>
        <v>6505.6266229975872</v>
      </c>
      <c r="DJ87" s="753"/>
      <c r="DK87" s="178" t="s">
        <v>46</v>
      </c>
      <c r="DL87" s="45">
        <f t="shared" ref="DL87:DW87" si="275">SUM(DL84:DL86)</f>
        <v>671.21759843671759</v>
      </c>
      <c r="DM87" s="45">
        <f t="shared" si="275"/>
        <v>73.150000000000006</v>
      </c>
      <c r="DN87" s="45">
        <f t="shared" si="275"/>
        <v>378.05946063725105</v>
      </c>
      <c r="DO87" s="45">
        <f t="shared" si="275"/>
        <v>1122.4270590739686</v>
      </c>
      <c r="DP87" s="45">
        <f t="shared" si="275"/>
        <v>18.988165509581087</v>
      </c>
      <c r="DQ87" s="45">
        <f t="shared" si="275"/>
        <v>143.53671968789888</v>
      </c>
      <c r="DR87" s="45">
        <f t="shared" si="275"/>
        <v>158.23692204238904</v>
      </c>
      <c r="DS87" s="45">
        <f t="shared" si="275"/>
        <v>596.1</v>
      </c>
      <c r="DT87" s="45">
        <f t="shared" si="275"/>
        <v>12.189265073913198</v>
      </c>
      <c r="DU87" s="45">
        <f t="shared" si="275"/>
        <v>0</v>
      </c>
      <c r="DV87" s="45">
        <f t="shared" si="275"/>
        <v>646.58609676403603</v>
      </c>
      <c r="DW87" s="46">
        <f t="shared" si="275"/>
        <v>2698.0642281517867</v>
      </c>
      <c r="DX87" s="157"/>
      <c r="DY87" s="177">
        <f t="shared" ref="DY87" si="276">SUM(DY84:DY86)</f>
        <v>61515.594865065555</v>
      </c>
      <c r="DZ87" s="753"/>
      <c r="EA87" s="178" t="s">
        <v>46</v>
      </c>
      <c r="EB87" s="45">
        <f t="shared" ref="EB87:EM87" si="277">SUM(EB84:EB86)</f>
        <v>1659.4127003834665</v>
      </c>
      <c r="EC87" s="45">
        <f t="shared" si="277"/>
        <v>238.84350686327079</v>
      </c>
      <c r="ED87" s="45">
        <f t="shared" si="277"/>
        <v>691.72708188353511</v>
      </c>
      <c r="EE87" s="45">
        <f t="shared" si="277"/>
        <v>2589.9832891302726</v>
      </c>
      <c r="EF87" s="45">
        <f t="shared" si="277"/>
        <v>28.959332873191649</v>
      </c>
      <c r="EG87" s="45">
        <f t="shared" si="277"/>
        <v>332.55203155044495</v>
      </c>
      <c r="EH87" s="45">
        <f t="shared" si="277"/>
        <v>445.55873438630738</v>
      </c>
      <c r="EI87" s="45">
        <f t="shared" si="277"/>
        <v>972.91745357318268</v>
      </c>
      <c r="EJ87" s="45">
        <f t="shared" si="277"/>
        <v>50.556741374985265</v>
      </c>
      <c r="EK87" s="45">
        <f t="shared" si="277"/>
        <v>0</v>
      </c>
      <c r="EL87" s="45">
        <f t="shared" si="277"/>
        <v>901.10734014935429</v>
      </c>
      <c r="EM87" s="46">
        <f t="shared" si="277"/>
        <v>5321.6349230377391</v>
      </c>
      <c r="EN87" s="157"/>
      <c r="EO87" s="177">
        <f t="shared" ref="EO87" si="278">SUM(EO84:EO86)</f>
        <v>69093.002757528302</v>
      </c>
      <c r="EP87" s="43"/>
      <c r="EQ87" s="43"/>
      <c r="ER87" s="176"/>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row>
    <row r="88" spans="1:253" ht="17.100000000000001" customHeight="1">
      <c r="A88" s="38"/>
      <c r="B88" s="138" t="s">
        <v>138</v>
      </c>
      <c r="C88" s="76" t="s">
        <v>139</v>
      </c>
      <c r="D88" s="45">
        <v>0</v>
      </c>
      <c r="E88" s="45">
        <v>0</v>
      </c>
      <c r="F88" s="45">
        <v>0</v>
      </c>
      <c r="G88" s="45">
        <v>0</v>
      </c>
      <c r="H88" s="45">
        <v>0</v>
      </c>
      <c r="I88" s="45">
        <v>0</v>
      </c>
      <c r="J88" s="45">
        <v>0</v>
      </c>
      <c r="K88" s="45">
        <v>0</v>
      </c>
      <c r="L88" s="45">
        <v>0</v>
      </c>
      <c r="M88" s="45">
        <v>0</v>
      </c>
      <c r="N88" s="45">
        <v>0</v>
      </c>
      <c r="O88" s="46">
        <v>0</v>
      </c>
      <c r="P88" s="143"/>
      <c r="Q88" s="177">
        <v>0</v>
      </c>
      <c r="R88" s="138" t="s">
        <v>138</v>
      </c>
      <c r="S88" s="197" t="s">
        <v>139</v>
      </c>
      <c r="T88" s="45">
        <v>0</v>
      </c>
      <c r="U88" s="45">
        <v>0</v>
      </c>
      <c r="V88" s="45">
        <v>0</v>
      </c>
      <c r="W88" s="45">
        <v>0</v>
      </c>
      <c r="X88" s="45">
        <v>0</v>
      </c>
      <c r="Y88" s="45">
        <v>0</v>
      </c>
      <c r="Z88" s="45">
        <v>0</v>
      </c>
      <c r="AA88" s="45">
        <v>0</v>
      </c>
      <c r="AB88" s="45">
        <v>0</v>
      </c>
      <c r="AC88" s="45">
        <v>0</v>
      </c>
      <c r="AD88" s="45">
        <v>0</v>
      </c>
      <c r="AE88" s="46">
        <v>0</v>
      </c>
      <c r="AF88" s="143"/>
      <c r="AG88" s="177">
        <v>0</v>
      </c>
      <c r="AH88" s="138" t="s">
        <v>138</v>
      </c>
      <c r="AI88" s="197" t="s">
        <v>139</v>
      </c>
      <c r="AJ88" s="45">
        <v>0</v>
      </c>
      <c r="AK88" s="45">
        <v>0</v>
      </c>
      <c r="AL88" s="45">
        <v>0</v>
      </c>
      <c r="AM88" s="45">
        <v>0</v>
      </c>
      <c r="AN88" s="45">
        <v>0</v>
      </c>
      <c r="AO88" s="45">
        <v>0</v>
      </c>
      <c r="AP88" s="45">
        <v>0</v>
      </c>
      <c r="AQ88" s="45">
        <v>0</v>
      </c>
      <c r="AR88" s="45">
        <v>0</v>
      </c>
      <c r="AS88" s="45">
        <v>0</v>
      </c>
      <c r="AT88" s="45">
        <v>0</v>
      </c>
      <c r="AU88" s="46">
        <v>0</v>
      </c>
      <c r="AV88" s="143"/>
      <c r="AW88" s="177">
        <v>0</v>
      </c>
      <c r="AX88" s="138" t="s">
        <v>138</v>
      </c>
      <c r="AY88" s="197" t="s">
        <v>139</v>
      </c>
      <c r="AZ88" s="45">
        <v>0</v>
      </c>
      <c r="BA88" s="45">
        <v>0</v>
      </c>
      <c r="BB88" s="45">
        <v>0</v>
      </c>
      <c r="BC88" s="45">
        <v>0</v>
      </c>
      <c r="BD88" s="45">
        <v>0</v>
      </c>
      <c r="BE88" s="45">
        <v>0</v>
      </c>
      <c r="BF88" s="45">
        <v>0</v>
      </c>
      <c r="BG88" s="45">
        <v>0</v>
      </c>
      <c r="BH88" s="45">
        <v>0</v>
      </c>
      <c r="BI88" s="45">
        <v>0</v>
      </c>
      <c r="BJ88" s="45">
        <v>0</v>
      </c>
      <c r="BK88" s="46">
        <v>0</v>
      </c>
      <c r="BL88" s="143"/>
      <c r="BM88" s="177">
        <v>0</v>
      </c>
      <c r="BN88" s="138" t="s">
        <v>138</v>
      </c>
      <c r="BO88" s="197" t="s">
        <v>139</v>
      </c>
      <c r="BP88" s="45">
        <v>0</v>
      </c>
      <c r="BQ88" s="45">
        <v>0</v>
      </c>
      <c r="BR88" s="45">
        <v>0</v>
      </c>
      <c r="BS88" s="45">
        <v>0</v>
      </c>
      <c r="BT88" s="45">
        <v>0</v>
      </c>
      <c r="BU88" s="45">
        <v>0</v>
      </c>
      <c r="BV88" s="45">
        <v>0</v>
      </c>
      <c r="BW88" s="45">
        <v>0</v>
      </c>
      <c r="BX88" s="45">
        <v>0</v>
      </c>
      <c r="BY88" s="45">
        <v>0</v>
      </c>
      <c r="BZ88" s="45">
        <v>0</v>
      </c>
      <c r="CA88" s="46">
        <v>0</v>
      </c>
      <c r="CB88" s="143"/>
      <c r="CC88" s="177">
        <v>0</v>
      </c>
      <c r="CD88" s="138" t="s">
        <v>138</v>
      </c>
      <c r="CE88" s="76" t="s">
        <v>139</v>
      </c>
      <c r="CF88" s="45">
        <v>0</v>
      </c>
      <c r="CG88" s="45">
        <v>0</v>
      </c>
      <c r="CH88" s="45">
        <v>0</v>
      </c>
      <c r="CI88" s="45">
        <v>0</v>
      </c>
      <c r="CJ88" s="45">
        <v>0</v>
      </c>
      <c r="CK88" s="45">
        <v>0</v>
      </c>
      <c r="CL88" s="45">
        <v>0</v>
      </c>
      <c r="CM88" s="45">
        <v>0</v>
      </c>
      <c r="CN88" s="45">
        <v>0</v>
      </c>
      <c r="CO88" s="45">
        <v>0</v>
      </c>
      <c r="CP88" s="45">
        <v>0</v>
      </c>
      <c r="CQ88" s="46">
        <v>0</v>
      </c>
      <c r="CR88" s="143"/>
      <c r="CS88" s="177">
        <v>0</v>
      </c>
      <c r="CT88" s="138" t="s">
        <v>138</v>
      </c>
      <c r="CU88" s="76" t="s">
        <v>139</v>
      </c>
      <c r="CV88" s="45">
        <v>207.68</v>
      </c>
      <c r="CW88" s="45">
        <v>21.42</v>
      </c>
      <c r="CX88" s="45">
        <v>37.36</v>
      </c>
      <c r="CY88" s="45">
        <v>266.46000000000004</v>
      </c>
      <c r="CZ88" s="45">
        <v>0.54</v>
      </c>
      <c r="DA88" s="45">
        <v>48.31</v>
      </c>
      <c r="DB88" s="45">
        <v>150.65</v>
      </c>
      <c r="DC88" s="45">
        <v>109.32</v>
      </c>
      <c r="DD88" s="45">
        <v>0</v>
      </c>
      <c r="DE88" s="45">
        <v>0</v>
      </c>
      <c r="DF88" s="45">
        <v>148.94999999999999</v>
      </c>
      <c r="DG88" s="46">
        <v>724.23</v>
      </c>
      <c r="DH88" s="143"/>
      <c r="DI88" s="177">
        <v>4068</v>
      </c>
      <c r="DJ88" s="138" t="s">
        <v>138</v>
      </c>
      <c r="DK88" s="197" t="s">
        <v>139</v>
      </c>
      <c r="DL88" s="45">
        <v>143.04</v>
      </c>
      <c r="DM88" s="45">
        <v>5.15</v>
      </c>
      <c r="DN88" s="45">
        <v>51.74</v>
      </c>
      <c r="DO88" s="45">
        <v>199.93</v>
      </c>
      <c r="DP88" s="45">
        <v>0.39</v>
      </c>
      <c r="DQ88" s="45">
        <v>24.27</v>
      </c>
      <c r="DR88" s="45">
        <v>9.57</v>
      </c>
      <c r="DS88" s="45">
        <v>116.69</v>
      </c>
      <c r="DT88" s="45">
        <v>0</v>
      </c>
      <c r="DU88" s="45">
        <v>0</v>
      </c>
      <c r="DV88" s="45">
        <v>20.28</v>
      </c>
      <c r="DW88" s="46">
        <v>371.13000000000005</v>
      </c>
      <c r="DX88" s="143"/>
      <c r="DY88" s="177">
        <v>13058</v>
      </c>
      <c r="DZ88" s="138" t="s">
        <v>138</v>
      </c>
      <c r="EA88" s="197" t="s">
        <v>139</v>
      </c>
      <c r="EB88" s="45">
        <v>350.72</v>
      </c>
      <c r="EC88" s="45">
        <v>26.57</v>
      </c>
      <c r="ED88" s="45">
        <v>89.1</v>
      </c>
      <c r="EE88" s="45">
        <v>466.39</v>
      </c>
      <c r="EF88" s="45">
        <v>0.93</v>
      </c>
      <c r="EG88" s="45">
        <v>72.58</v>
      </c>
      <c r="EH88" s="45">
        <v>160.22</v>
      </c>
      <c r="EI88" s="45">
        <v>226.01</v>
      </c>
      <c r="EJ88" s="45">
        <v>0</v>
      </c>
      <c r="EK88" s="45">
        <v>0</v>
      </c>
      <c r="EL88" s="45">
        <v>169.23</v>
      </c>
      <c r="EM88" s="46">
        <v>1095.3599999999999</v>
      </c>
      <c r="EN88" s="143"/>
      <c r="EO88" s="177">
        <v>17126</v>
      </c>
      <c r="EP88" s="43"/>
      <c r="EQ88" s="43"/>
      <c r="ER88" s="176"/>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c r="IM88" s="43"/>
      <c r="IN88" s="43"/>
      <c r="IO88" s="43"/>
      <c r="IP88" s="43"/>
      <c r="IQ88" s="43"/>
      <c r="IR88" s="43"/>
      <c r="IS88" s="43"/>
    </row>
    <row r="89" spans="1:253" ht="17.100000000000001" customHeight="1" thickBot="1">
      <c r="A89" s="38"/>
      <c r="B89" s="747" t="s">
        <v>140</v>
      </c>
      <c r="C89" s="748"/>
      <c r="D89" s="56">
        <f t="shared" ref="D89:Q89" si="279">SUM(D87:D88)</f>
        <v>0</v>
      </c>
      <c r="E89" s="56">
        <f t="shared" si="279"/>
        <v>0</v>
      </c>
      <c r="F89" s="56">
        <f t="shared" si="279"/>
        <v>0</v>
      </c>
      <c r="G89" s="56">
        <f t="shared" si="279"/>
        <v>0</v>
      </c>
      <c r="H89" s="56">
        <f t="shared" si="279"/>
        <v>0</v>
      </c>
      <c r="I89" s="56">
        <f t="shared" si="279"/>
        <v>0</v>
      </c>
      <c r="J89" s="56">
        <f t="shared" si="279"/>
        <v>0</v>
      </c>
      <c r="K89" s="56">
        <f t="shared" si="279"/>
        <v>0</v>
      </c>
      <c r="L89" s="56">
        <f t="shared" si="279"/>
        <v>0</v>
      </c>
      <c r="M89" s="56">
        <f t="shared" si="279"/>
        <v>0</v>
      </c>
      <c r="N89" s="56">
        <f t="shared" si="279"/>
        <v>0</v>
      </c>
      <c r="O89" s="57">
        <f t="shared" si="279"/>
        <v>0</v>
      </c>
      <c r="P89" s="143"/>
      <c r="Q89" s="188">
        <f t="shared" si="279"/>
        <v>0</v>
      </c>
      <c r="R89" s="747" t="s">
        <v>140</v>
      </c>
      <c r="S89" s="768"/>
      <c r="T89" s="56">
        <f t="shared" ref="T89:AE89" si="280">SUM(T87:T88)</f>
        <v>0</v>
      </c>
      <c r="U89" s="56">
        <f t="shared" si="280"/>
        <v>0</v>
      </c>
      <c r="V89" s="56">
        <f t="shared" si="280"/>
        <v>0</v>
      </c>
      <c r="W89" s="56">
        <f t="shared" si="280"/>
        <v>0</v>
      </c>
      <c r="X89" s="56">
        <f t="shared" si="280"/>
        <v>0</v>
      </c>
      <c r="Y89" s="56">
        <f t="shared" si="280"/>
        <v>0</v>
      </c>
      <c r="Z89" s="56">
        <f t="shared" si="280"/>
        <v>0</v>
      </c>
      <c r="AA89" s="56">
        <f t="shared" si="280"/>
        <v>0</v>
      </c>
      <c r="AB89" s="56">
        <f t="shared" si="280"/>
        <v>0</v>
      </c>
      <c r="AC89" s="56">
        <f t="shared" si="280"/>
        <v>0</v>
      </c>
      <c r="AD89" s="56">
        <f t="shared" si="280"/>
        <v>0</v>
      </c>
      <c r="AE89" s="57">
        <f t="shared" si="280"/>
        <v>0</v>
      </c>
      <c r="AF89" s="143"/>
      <c r="AG89" s="188">
        <f t="shared" ref="AG89" si="281">SUM(AG87:AG88)</f>
        <v>0</v>
      </c>
      <c r="AH89" s="747" t="s">
        <v>140</v>
      </c>
      <c r="AI89" s="768"/>
      <c r="AJ89" s="56">
        <f t="shared" ref="AJ89:AU89" si="282">SUM(AJ87:AJ88)</f>
        <v>0</v>
      </c>
      <c r="AK89" s="56">
        <f t="shared" si="282"/>
        <v>0</v>
      </c>
      <c r="AL89" s="56">
        <f t="shared" si="282"/>
        <v>0</v>
      </c>
      <c r="AM89" s="56">
        <f t="shared" si="282"/>
        <v>0</v>
      </c>
      <c r="AN89" s="56">
        <f t="shared" si="282"/>
        <v>0</v>
      </c>
      <c r="AO89" s="56">
        <f t="shared" si="282"/>
        <v>0</v>
      </c>
      <c r="AP89" s="56">
        <f t="shared" si="282"/>
        <v>0</v>
      </c>
      <c r="AQ89" s="56">
        <f t="shared" si="282"/>
        <v>0</v>
      </c>
      <c r="AR89" s="56">
        <f t="shared" si="282"/>
        <v>0</v>
      </c>
      <c r="AS89" s="56">
        <f t="shared" si="282"/>
        <v>0</v>
      </c>
      <c r="AT89" s="56">
        <f t="shared" si="282"/>
        <v>0</v>
      </c>
      <c r="AU89" s="57">
        <f t="shared" si="282"/>
        <v>0</v>
      </c>
      <c r="AV89" s="143"/>
      <c r="AW89" s="188">
        <f t="shared" ref="AW89" si="283">SUM(AW87:AW88)</f>
        <v>0</v>
      </c>
      <c r="AX89" s="747" t="s">
        <v>140</v>
      </c>
      <c r="AY89" s="768"/>
      <c r="AZ89" s="56">
        <f t="shared" ref="AZ89:BK89" si="284">SUM(AZ87:AZ88)</f>
        <v>0</v>
      </c>
      <c r="BA89" s="56">
        <f t="shared" si="284"/>
        <v>0</v>
      </c>
      <c r="BB89" s="56">
        <f t="shared" si="284"/>
        <v>0</v>
      </c>
      <c r="BC89" s="56">
        <f t="shared" si="284"/>
        <v>0</v>
      </c>
      <c r="BD89" s="56">
        <f t="shared" si="284"/>
        <v>0</v>
      </c>
      <c r="BE89" s="56">
        <f t="shared" si="284"/>
        <v>0</v>
      </c>
      <c r="BF89" s="56">
        <f t="shared" si="284"/>
        <v>0</v>
      </c>
      <c r="BG89" s="56">
        <f t="shared" si="284"/>
        <v>0</v>
      </c>
      <c r="BH89" s="56">
        <f t="shared" si="284"/>
        <v>0</v>
      </c>
      <c r="BI89" s="56">
        <f t="shared" si="284"/>
        <v>0</v>
      </c>
      <c r="BJ89" s="56">
        <f t="shared" si="284"/>
        <v>0</v>
      </c>
      <c r="BK89" s="57">
        <f t="shared" si="284"/>
        <v>0</v>
      </c>
      <c r="BL89" s="143"/>
      <c r="BM89" s="188">
        <f t="shared" ref="BM89" si="285">SUM(BM87:BM88)</f>
        <v>0</v>
      </c>
      <c r="BN89" s="747" t="s">
        <v>140</v>
      </c>
      <c r="BO89" s="768"/>
      <c r="BP89" s="56">
        <f t="shared" ref="BP89:CA89" si="286">SUM(BP87:BP88)</f>
        <v>0</v>
      </c>
      <c r="BQ89" s="56">
        <f t="shared" si="286"/>
        <v>0</v>
      </c>
      <c r="BR89" s="56">
        <f t="shared" si="286"/>
        <v>0</v>
      </c>
      <c r="BS89" s="56">
        <f t="shared" si="286"/>
        <v>0</v>
      </c>
      <c r="BT89" s="56">
        <f t="shared" si="286"/>
        <v>0</v>
      </c>
      <c r="BU89" s="56">
        <f t="shared" si="286"/>
        <v>0</v>
      </c>
      <c r="BV89" s="56">
        <f t="shared" si="286"/>
        <v>0</v>
      </c>
      <c r="BW89" s="56">
        <f t="shared" si="286"/>
        <v>0</v>
      </c>
      <c r="BX89" s="56">
        <f t="shared" si="286"/>
        <v>0</v>
      </c>
      <c r="BY89" s="56">
        <f t="shared" si="286"/>
        <v>0</v>
      </c>
      <c r="BZ89" s="56">
        <f t="shared" si="286"/>
        <v>0</v>
      </c>
      <c r="CA89" s="57">
        <f t="shared" si="286"/>
        <v>0</v>
      </c>
      <c r="CB89" s="143"/>
      <c r="CC89" s="188">
        <f t="shared" ref="CC89" si="287">SUM(CC87:CC88)</f>
        <v>0</v>
      </c>
      <c r="CD89" s="747" t="s">
        <v>140</v>
      </c>
      <c r="CE89" s="767"/>
      <c r="CF89" s="56">
        <f t="shared" ref="CF89:CQ89" si="288">SUM(CF87:CF88)</f>
        <v>400.35989815517433</v>
      </c>
      <c r="CG89" s="56">
        <f t="shared" si="288"/>
        <v>77.928365502724802</v>
      </c>
      <c r="CH89" s="56">
        <f t="shared" si="288"/>
        <v>87.924599693278452</v>
      </c>
      <c r="CI89" s="56">
        <f t="shared" si="288"/>
        <v>566.21286335117759</v>
      </c>
      <c r="CJ89" s="56">
        <f t="shared" si="288"/>
        <v>1.05</v>
      </c>
      <c r="CK89" s="56">
        <f t="shared" si="288"/>
        <v>88.956753642489403</v>
      </c>
      <c r="CL89" s="56">
        <f t="shared" si="288"/>
        <v>9.4261694914999996</v>
      </c>
      <c r="CM89" s="56">
        <f t="shared" si="288"/>
        <v>123.30285858851668</v>
      </c>
      <c r="CN89" s="56">
        <f t="shared" si="288"/>
        <v>23.292394396623887</v>
      </c>
      <c r="CO89" s="56">
        <f t="shared" si="288"/>
        <v>0</v>
      </c>
      <c r="CP89" s="56">
        <f t="shared" si="288"/>
        <v>72.170255227436158</v>
      </c>
      <c r="CQ89" s="57">
        <f t="shared" si="288"/>
        <v>884.41129469774364</v>
      </c>
      <c r="CR89" s="143"/>
      <c r="CS89" s="188">
        <f t="shared" ref="CS89" si="289">SUM(CS87:CS88)</f>
        <v>1071.7812694651723</v>
      </c>
      <c r="CT89" s="747" t="s">
        <v>140</v>
      </c>
      <c r="CU89" s="767"/>
      <c r="CV89" s="56">
        <f t="shared" ref="CV89:DG89" si="290">SUM(CV87:CV88)</f>
        <v>795.51520379157455</v>
      </c>
      <c r="CW89" s="56">
        <f t="shared" si="290"/>
        <v>109.18514136054598</v>
      </c>
      <c r="CX89" s="56">
        <f t="shared" si="290"/>
        <v>263.10302155300559</v>
      </c>
      <c r="CY89" s="56">
        <f t="shared" si="290"/>
        <v>1167.8033667051263</v>
      </c>
      <c r="CZ89" s="56">
        <f t="shared" si="290"/>
        <v>9.46116736361056</v>
      </c>
      <c r="DA89" s="56">
        <f t="shared" si="290"/>
        <v>148.36855822005663</v>
      </c>
      <c r="DB89" s="56">
        <f t="shared" si="290"/>
        <v>428.54564285241838</v>
      </c>
      <c r="DC89" s="56">
        <f t="shared" si="290"/>
        <v>362.83459498466601</v>
      </c>
      <c r="DD89" s="56">
        <f t="shared" si="290"/>
        <v>15.075081904448187</v>
      </c>
      <c r="DE89" s="56">
        <f t="shared" si="290"/>
        <v>0</v>
      </c>
      <c r="DF89" s="56">
        <f t="shared" si="290"/>
        <v>331.30098815788199</v>
      </c>
      <c r="DG89" s="57">
        <f t="shared" si="290"/>
        <v>2463.3894001882081</v>
      </c>
      <c r="DH89" s="143"/>
      <c r="DI89" s="188">
        <f t="shared" ref="DI89" si="291">SUM(DI87:DI88)</f>
        <v>10573.626622997588</v>
      </c>
      <c r="DJ89" s="747" t="s">
        <v>140</v>
      </c>
      <c r="DK89" s="768"/>
      <c r="DL89" s="56">
        <f t="shared" ref="DL89:DW89" si="292">SUM(DL87:DL88)</f>
        <v>814.25759843671756</v>
      </c>
      <c r="DM89" s="56">
        <f t="shared" si="292"/>
        <v>78.300000000000011</v>
      </c>
      <c r="DN89" s="56">
        <f t="shared" si="292"/>
        <v>429.79946063725106</v>
      </c>
      <c r="DO89" s="56">
        <f t="shared" si="292"/>
        <v>1322.3570590739687</v>
      </c>
      <c r="DP89" s="56">
        <f t="shared" si="292"/>
        <v>19.378165509581088</v>
      </c>
      <c r="DQ89" s="56">
        <f t="shared" si="292"/>
        <v>167.80671968789889</v>
      </c>
      <c r="DR89" s="56">
        <f t="shared" si="292"/>
        <v>167.80692204238903</v>
      </c>
      <c r="DS89" s="56">
        <f t="shared" si="292"/>
        <v>712.79</v>
      </c>
      <c r="DT89" s="56">
        <f t="shared" si="292"/>
        <v>12.189265073913198</v>
      </c>
      <c r="DU89" s="56">
        <f t="shared" si="292"/>
        <v>0</v>
      </c>
      <c r="DV89" s="56">
        <f t="shared" si="292"/>
        <v>666.866096764036</v>
      </c>
      <c r="DW89" s="57">
        <f t="shared" si="292"/>
        <v>3069.1942281517868</v>
      </c>
      <c r="DX89" s="143"/>
      <c r="DY89" s="188">
        <f t="shared" ref="DY89" si="293">SUM(DY87:DY88)</f>
        <v>74573.594865065563</v>
      </c>
      <c r="DZ89" s="747" t="s">
        <v>140</v>
      </c>
      <c r="EA89" s="768"/>
      <c r="EB89" s="56">
        <f t="shared" ref="EB89:EM89" si="294">SUM(EB87:EB88)</f>
        <v>2010.1327003834665</v>
      </c>
      <c r="EC89" s="56">
        <f t="shared" si="294"/>
        <v>265.41350686327081</v>
      </c>
      <c r="ED89" s="56">
        <f t="shared" si="294"/>
        <v>780.82708188353513</v>
      </c>
      <c r="EE89" s="56">
        <f t="shared" si="294"/>
        <v>3056.3732891302725</v>
      </c>
      <c r="EF89" s="56">
        <f t="shared" si="294"/>
        <v>29.889332873191648</v>
      </c>
      <c r="EG89" s="56">
        <f t="shared" si="294"/>
        <v>405.13203155044494</v>
      </c>
      <c r="EH89" s="56">
        <f t="shared" si="294"/>
        <v>605.77873438630741</v>
      </c>
      <c r="EI89" s="56">
        <f t="shared" si="294"/>
        <v>1198.9274535731827</v>
      </c>
      <c r="EJ89" s="56">
        <f t="shared" si="294"/>
        <v>50.556741374985265</v>
      </c>
      <c r="EK89" s="56">
        <f t="shared" si="294"/>
        <v>0</v>
      </c>
      <c r="EL89" s="56">
        <f t="shared" si="294"/>
        <v>1070.3373401493543</v>
      </c>
      <c r="EM89" s="57">
        <f t="shared" si="294"/>
        <v>6416.9949230377388</v>
      </c>
      <c r="EN89" s="143"/>
      <c r="EO89" s="188">
        <f t="shared" ref="EO89" si="295">SUM(EO87:EO88)</f>
        <v>86219.002757528302</v>
      </c>
      <c r="EP89" s="43"/>
      <c r="EQ89" s="43"/>
      <c r="ER89" s="176"/>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c r="IM89" s="43"/>
      <c r="IN89" s="43"/>
      <c r="IO89" s="43"/>
      <c r="IP89" s="43"/>
      <c r="IQ89" s="43"/>
      <c r="IR89" s="43"/>
      <c r="IS89" s="43"/>
    </row>
    <row r="90" spans="1:253" ht="17.100000000000001" customHeight="1">
      <c r="A90" s="38"/>
      <c r="B90" s="78"/>
      <c r="C90" s="129" t="s">
        <v>141</v>
      </c>
      <c r="D90" s="52">
        <v>0</v>
      </c>
      <c r="E90" s="52">
        <v>0</v>
      </c>
      <c r="F90" s="52">
        <v>0</v>
      </c>
      <c r="G90" s="52">
        <v>0</v>
      </c>
      <c r="H90" s="52">
        <v>0</v>
      </c>
      <c r="I90" s="52">
        <v>0</v>
      </c>
      <c r="J90" s="52">
        <v>0</v>
      </c>
      <c r="K90" s="52">
        <v>0</v>
      </c>
      <c r="L90" s="52">
        <v>0</v>
      </c>
      <c r="M90" s="52">
        <v>0</v>
      </c>
      <c r="N90" s="52">
        <v>0</v>
      </c>
      <c r="O90" s="53">
        <v>0</v>
      </c>
      <c r="P90" s="143"/>
      <c r="Q90" s="186">
        <v>0</v>
      </c>
      <c r="R90" s="78"/>
      <c r="S90" s="181" t="s">
        <v>141</v>
      </c>
      <c r="T90" s="52">
        <v>0</v>
      </c>
      <c r="U90" s="52">
        <v>0</v>
      </c>
      <c r="V90" s="52">
        <v>0</v>
      </c>
      <c r="W90" s="52">
        <v>0</v>
      </c>
      <c r="X90" s="52">
        <v>0</v>
      </c>
      <c r="Y90" s="52">
        <v>0</v>
      </c>
      <c r="Z90" s="52">
        <v>0</v>
      </c>
      <c r="AA90" s="52">
        <v>0</v>
      </c>
      <c r="AB90" s="52">
        <v>0</v>
      </c>
      <c r="AC90" s="52">
        <v>0</v>
      </c>
      <c r="AD90" s="52">
        <v>0</v>
      </c>
      <c r="AE90" s="53">
        <v>0</v>
      </c>
      <c r="AF90" s="143"/>
      <c r="AG90" s="186">
        <v>0</v>
      </c>
      <c r="AH90" s="78"/>
      <c r="AI90" s="181" t="s">
        <v>141</v>
      </c>
      <c r="AJ90" s="52">
        <v>0</v>
      </c>
      <c r="AK90" s="52">
        <v>0</v>
      </c>
      <c r="AL90" s="52">
        <v>0</v>
      </c>
      <c r="AM90" s="52">
        <v>0</v>
      </c>
      <c r="AN90" s="52">
        <v>0</v>
      </c>
      <c r="AO90" s="52">
        <v>0</v>
      </c>
      <c r="AP90" s="52">
        <v>0</v>
      </c>
      <c r="AQ90" s="52">
        <v>0</v>
      </c>
      <c r="AR90" s="52">
        <v>0</v>
      </c>
      <c r="AS90" s="52">
        <v>0</v>
      </c>
      <c r="AT90" s="52">
        <v>0</v>
      </c>
      <c r="AU90" s="53">
        <v>0</v>
      </c>
      <c r="AV90" s="143"/>
      <c r="AW90" s="186">
        <v>0</v>
      </c>
      <c r="AX90" s="78"/>
      <c r="AY90" s="181" t="s">
        <v>141</v>
      </c>
      <c r="AZ90" s="52">
        <v>0</v>
      </c>
      <c r="BA90" s="52">
        <v>0</v>
      </c>
      <c r="BB90" s="52">
        <v>0</v>
      </c>
      <c r="BC90" s="52">
        <v>0</v>
      </c>
      <c r="BD90" s="52">
        <v>0</v>
      </c>
      <c r="BE90" s="52">
        <v>0</v>
      </c>
      <c r="BF90" s="52">
        <v>0</v>
      </c>
      <c r="BG90" s="52">
        <v>0</v>
      </c>
      <c r="BH90" s="52">
        <v>0</v>
      </c>
      <c r="BI90" s="52">
        <v>0</v>
      </c>
      <c r="BJ90" s="52">
        <v>0</v>
      </c>
      <c r="BK90" s="53">
        <v>0</v>
      </c>
      <c r="BL90" s="143"/>
      <c r="BM90" s="186">
        <v>0</v>
      </c>
      <c r="BN90" s="78"/>
      <c r="BO90" s="181" t="s">
        <v>141</v>
      </c>
      <c r="BP90" s="52">
        <v>0</v>
      </c>
      <c r="BQ90" s="52">
        <v>0</v>
      </c>
      <c r="BR90" s="52">
        <v>0</v>
      </c>
      <c r="BS90" s="52">
        <v>0</v>
      </c>
      <c r="BT90" s="52">
        <v>0</v>
      </c>
      <c r="BU90" s="52">
        <v>0</v>
      </c>
      <c r="BV90" s="52">
        <v>0</v>
      </c>
      <c r="BW90" s="52">
        <v>0</v>
      </c>
      <c r="BX90" s="52">
        <v>0</v>
      </c>
      <c r="BY90" s="52">
        <v>0</v>
      </c>
      <c r="BZ90" s="52">
        <v>0</v>
      </c>
      <c r="CA90" s="53">
        <v>0</v>
      </c>
      <c r="CB90" s="143"/>
      <c r="CC90" s="186">
        <v>0</v>
      </c>
      <c r="CD90" s="78"/>
      <c r="CE90" s="129" t="s">
        <v>141</v>
      </c>
      <c r="CF90" s="52">
        <v>0</v>
      </c>
      <c r="CG90" s="52">
        <v>0</v>
      </c>
      <c r="CH90" s="52">
        <v>0</v>
      </c>
      <c r="CI90" s="52">
        <v>0</v>
      </c>
      <c r="CJ90" s="52">
        <v>0</v>
      </c>
      <c r="CK90" s="52">
        <v>0</v>
      </c>
      <c r="CL90" s="52">
        <v>0</v>
      </c>
      <c r="CM90" s="52">
        <v>0</v>
      </c>
      <c r="CN90" s="52">
        <v>0</v>
      </c>
      <c r="CO90" s="52">
        <v>0</v>
      </c>
      <c r="CP90" s="52">
        <v>0</v>
      </c>
      <c r="CQ90" s="53">
        <v>0</v>
      </c>
      <c r="CR90" s="143"/>
      <c r="CS90" s="186">
        <v>0</v>
      </c>
      <c r="CT90" s="78"/>
      <c r="CU90" s="129" t="s">
        <v>141</v>
      </c>
      <c r="CV90" s="52">
        <v>0</v>
      </c>
      <c r="CW90" s="52">
        <v>0</v>
      </c>
      <c r="CX90" s="52">
        <v>0</v>
      </c>
      <c r="CY90" s="52">
        <v>0</v>
      </c>
      <c r="CZ90" s="52">
        <v>0</v>
      </c>
      <c r="DA90" s="52">
        <v>0</v>
      </c>
      <c r="DB90" s="52">
        <v>0</v>
      </c>
      <c r="DC90" s="52">
        <v>0</v>
      </c>
      <c r="DD90" s="52">
        <v>0</v>
      </c>
      <c r="DE90" s="52">
        <v>0</v>
      </c>
      <c r="DF90" s="52">
        <v>0</v>
      </c>
      <c r="DG90" s="53">
        <v>0</v>
      </c>
      <c r="DH90" s="143"/>
      <c r="DI90" s="186">
        <v>0</v>
      </c>
      <c r="DJ90" s="78"/>
      <c r="DK90" s="181" t="s">
        <v>141</v>
      </c>
      <c r="DL90" s="52">
        <v>133.35</v>
      </c>
      <c r="DM90" s="52">
        <v>39.5</v>
      </c>
      <c r="DN90" s="52">
        <v>17.850000000000001</v>
      </c>
      <c r="DO90" s="52">
        <v>190.7</v>
      </c>
      <c r="DP90" s="52">
        <v>0</v>
      </c>
      <c r="DQ90" s="52">
        <v>22.91</v>
      </c>
      <c r="DR90" s="52">
        <v>161.33000000000001</v>
      </c>
      <c r="DS90" s="52">
        <v>83.25</v>
      </c>
      <c r="DT90" s="52">
        <v>11.36</v>
      </c>
      <c r="DU90" s="52">
        <v>0</v>
      </c>
      <c r="DV90" s="52">
        <v>205.79</v>
      </c>
      <c r="DW90" s="53">
        <v>675.34</v>
      </c>
      <c r="DX90" s="143"/>
      <c r="DY90" s="186">
        <v>3043.0000000000005</v>
      </c>
      <c r="DZ90" s="78"/>
      <c r="EA90" s="181" t="s">
        <v>141</v>
      </c>
      <c r="EB90" s="52">
        <v>133.35</v>
      </c>
      <c r="EC90" s="52">
        <v>39.5</v>
      </c>
      <c r="ED90" s="52">
        <v>17.850000000000001</v>
      </c>
      <c r="EE90" s="52">
        <v>190.7</v>
      </c>
      <c r="EF90" s="52">
        <v>0</v>
      </c>
      <c r="EG90" s="52">
        <v>22.91</v>
      </c>
      <c r="EH90" s="52">
        <v>161.33000000000001</v>
      </c>
      <c r="EI90" s="52">
        <v>83.25</v>
      </c>
      <c r="EJ90" s="52">
        <v>11.36</v>
      </c>
      <c r="EK90" s="52">
        <v>0</v>
      </c>
      <c r="EL90" s="52">
        <v>205.79</v>
      </c>
      <c r="EM90" s="53">
        <v>675.34</v>
      </c>
      <c r="EN90" s="143"/>
      <c r="EO90" s="186">
        <v>3043.0000000000005</v>
      </c>
      <c r="EP90" s="43"/>
      <c r="EQ90" s="43"/>
      <c r="ER90" s="176"/>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c r="IM90" s="43"/>
      <c r="IN90" s="43"/>
      <c r="IO90" s="43"/>
      <c r="IP90" s="43"/>
      <c r="IQ90" s="43"/>
      <c r="IR90" s="43"/>
      <c r="IS90" s="43"/>
    </row>
    <row r="91" spans="1:253" ht="17.100000000000001" customHeight="1" thickBot="1">
      <c r="A91" s="38"/>
      <c r="B91" s="78"/>
      <c r="C91" s="129" t="s">
        <v>142</v>
      </c>
      <c r="D91" s="79">
        <v>0</v>
      </c>
      <c r="E91" s="79">
        <v>0</v>
      </c>
      <c r="F91" s="79">
        <v>0</v>
      </c>
      <c r="G91" s="79">
        <v>0</v>
      </c>
      <c r="H91" s="79">
        <v>0</v>
      </c>
      <c r="I91" s="79">
        <v>0</v>
      </c>
      <c r="J91" s="79">
        <v>0</v>
      </c>
      <c r="K91" s="79">
        <v>0</v>
      </c>
      <c r="L91" s="79">
        <v>0</v>
      </c>
      <c r="M91" s="79">
        <v>0</v>
      </c>
      <c r="N91" s="79">
        <v>0</v>
      </c>
      <c r="O91" s="80">
        <v>0</v>
      </c>
      <c r="P91" s="143"/>
      <c r="Q91" s="198">
        <v>0</v>
      </c>
      <c r="R91" s="78"/>
      <c r="S91" s="181" t="s">
        <v>142</v>
      </c>
      <c r="T91" s="79">
        <v>0</v>
      </c>
      <c r="U91" s="79">
        <v>0</v>
      </c>
      <c r="V91" s="79">
        <v>0</v>
      </c>
      <c r="W91" s="79">
        <v>0</v>
      </c>
      <c r="X91" s="79">
        <v>0</v>
      </c>
      <c r="Y91" s="79">
        <v>0</v>
      </c>
      <c r="Z91" s="79">
        <v>0</v>
      </c>
      <c r="AA91" s="79">
        <v>0</v>
      </c>
      <c r="AB91" s="79">
        <v>0</v>
      </c>
      <c r="AC91" s="79">
        <v>0</v>
      </c>
      <c r="AD91" s="79">
        <v>0</v>
      </c>
      <c r="AE91" s="80">
        <v>0</v>
      </c>
      <c r="AF91" s="143"/>
      <c r="AG91" s="198">
        <v>0</v>
      </c>
      <c r="AH91" s="78"/>
      <c r="AI91" s="181" t="s">
        <v>142</v>
      </c>
      <c r="AJ91" s="79">
        <v>0</v>
      </c>
      <c r="AK91" s="79">
        <v>0</v>
      </c>
      <c r="AL91" s="79">
        <v>0</v>
      </c>
      <c r="AM91" s="79">
        <v>0</v>
      </c>
      <c r="AN91" s="79">
        <v>0</v>
      </c>
      <c r="AO91" s="79">
        <v>0</v>
      </c>
      <c r="AP91" s="79">
        <v>0</v>
      </c>
      <c r="AQ91" s="79">
        <v>0</v>
      </c>
      <c r="AR91" s="79">
        <v>0</v>
      </c>
      <c r="AS91" s="79">
        <v>0</v>
      </c>
      <c r="AT91" s="79">
        <v>0</v>
      </c>
      <c r="AU91" s="80">
        <v>0</v>
      </c>
      <c r="AV91" s="143"/>
      <c r="AW91" s="198">
        <v>0</v>
      </c>
      <c r="AX91" s="78"/>
      <c r="AY91" s="181" t="s">
        <v>142</v>
      </c>
      <c r="AZ91" s="79">
        <v>0</v>
      </c>
      <c r="BA91" s="79">
        <v>0</v>
      </c>
      <c r="BB91" s="79">
        <v>0</v>
      </c>
      <c r="BC91" s="79">
        <v>0</v>
      </c>
      <c r="BD91" s="79">
        <v>0</v>
      </c>
      <c r="BE91" s="79">
        <v>0</v>
      </c>
      <c r="BF91" s="79">
        <v>0</v>
      </c>
      <c r="BG91" s="79">
        <v>0</v>
      </c>
      <c r="BH91" s="79">
        <v>0</v>
      </c>
      <c r="BI91" s="79">
        <v>0</v>
      </c>
      <c r="BJ91" s="79">
        <v>0</v>
      </c>
      <c r="BK91" s="80">
        <v>0</v>
      </c>
      <c r="BL91" s="143"/>
      <c r="BM91" s="198">
        <v>0</v>
      </c>
      <c r="BN91" s="78"/>
      <c r="BO91" s="181" t="s">
        <v>142</v>
      </c>
      <c r="BP91" s="79">
        <v>0</v>
      </c>
      <c r="BQ91" s="79">
        <v>0</v>
      </c>
      <c r="BR91" s="79">
        <v>0</v>
      </c>
      <c r="BS91" s="79">
        <v>0</v>
      </c>
      <c r="BT91" s="79">
        <v>0</v>
      </c>
      <c r="BU91" s="79">
        <v>0</v>
      </c>
      <c r="BV91" s="79">
        <v>0</v>
      </c>
      <c r="BW91" s="79">
        <v>0</v>
      </c>
      <c r="BX91" s="79">
        <v>0</v>
      </c>
      <c r="BY91" s="79">
        <v>0</v>
      </c>
      <c r="BZ91" s="79">
        <v>0</v>
      </c>
      <c r="CA91" s="80">
        <v>0</v>
      </c>
      <c r="CB91" s="143"/>
      <c r="CC91" s="198">
        <v>0</v>
      </c>
      <c r="CD91" s="78"/>
      <c r="CE91" s="129" t="s">
        <v>142</v>
      </c>
      <c r="CF91" s="79">
        <v>0</v>
      </c>
      <c r="CG91" s="79">
        <v>0</v>
      </c>
      <c r="CH91" s="79">
        <v>0</v>
      </c>
      <c r="CI91" s="79">
        <v>0</v>
      </c>
      <c r="CJ91" s="79">
        <v>0</v>
      </c>
      <c r="CK91" s="79">
        <v>0</v>
      </c>
      <c r="CL91" s="79">
        <v>0</v>
      </c>
      <c r="CM91" s="79">
        <v>0</v>
      </c>
      <c r="CN91" s="79">
        <v>0</v>
      </c>
      <c r="CO91" s="79">
        <v>0</v>
      </c>
      <c r="CP91" s="79">
        <v>0</v>
      </c>
      <c r="CQ91" s="80">
        <v>0</v>
      </c>
      <c r="CR91" s="143"/>
      <c r="CS91" s="198">
        <v>0</v>
      </c>
      <c r="CT91" s="78"/>
      <c r="CU91" s="129" t="s">
        <v>142</v>
      </c>
      <c r="CV91" s="79">
        <v>0</v>
      </c>
      <c r="CW91" s="79">
        <v>0</v>
      </c>
      <c r="CX91" s="79">
        <v>0</v>
      </c>
      <c r="CY91" s="79">
        <v>0</v>
      </c>
      <c r="CZ91" s="79">
        <v>0</v>
      </c>
      <c r="DA91" s="79">
        <v>0</v>
      </c>
      <c r="DB91" s="79">
        <v>0</v>
      </c>
      <c r="DC91" s="79">
        <v>0</v>
      </c>
      <c r="DD91" s="79">
        <v>0</v>
      </c>
      <c r="DE91" s="79">
        <v>0</v>
      </c>
      <c r="DF91" s="79">
        <v>0</v>
      </c>
      <c r="DG91" s="80">
        <v>0</v>
      </c>
      <c r="DH91" s="143"/>
      <c r="DI91" s="198">
        <v>0</v>
      </c>
      <c r="DJ91" s="78"/>
      <c r="DK91" s="181" t="s">
        <v>142</v>
      </c>
      <c r="DL91" s="79">
        <v>34.79</v>
      </c>
      <c r="DM91" s="79">
        <v>1.43</v>
      </c>
      <c r="DN91" s="79">
        <v>3.78</v>
      </c>
      <c r="DO91" s="79">
        <v>40</v>
      </c>
      <c r="DP91" s="79">
        <v>0.48</v>
      </c>
      <c r="DQ91" s="79">
        <v>15.19</v>
      </c>
      <c r="DR91" s="79">
        <v>5.76</v>
      </c>
      <c r="DS91" s="79">
        <v>90.84</v>
      </c>
      <c r="DT91" s="79">
        <v>0</v>
      </c>
      <c r="DU91" s="79">
        <v>0</v>
      </c>
      <c r="DV91" s="79">
        <v>2.04</v>
      </c>
      <c r="DW91" s="80">
        <v>154.30999999999997</v>
      </c>
      <c r="DX91" s="143"/>
      <c r="DY91" s="198">
        <v>3706</v>
      </c>
      <c r="DZ91" s="78"/>
      <c r="EA91" s="181" t="s">
        <v>142</v>
      </c>
      <c r="EB91" s="79">
        <v>34.79</v>
      </c>
      <c r="EC91" s="79">
        <v>1.43</v>
      </c>
      <c r="ED91" s="79">
        <v>3.78</v>
      </c>
      <c r="EE91" s="79">
        <v>40</v>
      </c>
      <c r="EF91" s="79">
        <v>0.48</v>
      </c>
      <c r="EG91" s="79">
        <v>15.19</v>
      </c>
      <c r="EH91" s="79">
        <v>5.76</v>
      </c>
      <c r="EI91" s="79">
        <v>90.84</v>
      </c>
      <c r="EJ91" s="79">
        <v>0</v>
      </c>
      <c r="EK91" s="79">
        <v>0</v>
      </c>
      <c r="EL91" s="79">
        <v>2.04</v>
      </c>
      <c r="EM91" s="80">
        <v>154.30999999999997</v>
      </c>
      <c r="EN91" s="143"/>
      <c r="EO91" s="198">
        <v>3706</v>
      </c>
      <c r="EP91" s="43"/>
      <c r="EQ91" s="43"/>
      <c r="ER91" s="176"/>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row>
    <row r="92" spans="1:253" ht="17.100000000000001" customHeight="1" thickTop="1">
      <c r="A92" s="38"/>
      <c r="B92" s="749" t="s">
        <v>143</v>
      </c>
      <c r="C92" s="750"/>
      <c r="D92" s="52">
        <f t="shared" ref="D92:Q92" si="296">SUM(D7:D8,D9:D10,D14,D18:D24,D28,D33:D36,D42:D45,D48:D52,D55,D58,D62:D63,D67,D70,D72,D74)</f>
        <v>6217.1319141705408</v>
      </c>
      <c r="E92" s="52">
        <f t="shared" si="296"/>
        <v>955.35543973713402</v>
      </c>
      <c r="F92" s="52">
        <f t="shared" si="296"/>
        <v>435.73185149409221</v>
      </c>
      <c r="G92" s="52">
        <f t="shared" si="296"/>
        <v>7608.2192054017678</v>
      </c>
      <c r="H92" s="52">
        <f t="shared" si="296"/>
        <v>2.15</v>
      </c>
      <c r="I92" s="52">
        <f t="shared" si="296"/>
        <v>1070.5885028752077</v>
      </c>
      <c r="J92" s="52">
        <f t="shared" si="296"/>
        <v>357.67122771365666</v>
      </c>
      <c r="K92" s="52">
        <f t="shared" si="296"/>
        <v>2244.4100000000003</v>
      </c>
      <c r="L92" s="52">
        <f t="shared" si="296"/>
        <v>280.10999999999996</v>
      </c>
      <c r="M92" s="52">
        <f t="shared" si="296"/>
        <v>39.35</v>
      </c>
      <c r="N92" s="52">
        <f t="shared" si="296"/>
        <v>866.05946739412263</v>
      </c>
      <c r="O92" s="53">
        <f t="shared" si="296"/>
        <v>12468.55840338475</v>
      </c>
      <c r="P92" s="158"/>
      <c r="Q92" s="186">
        <f t="shared" si="296"/>
        <v>12760.625712861794</v>
      </c>
      <c r="R92" s="749" t="s">
        <v>143</v>
      </c>
      <c r="S92" s="769"/>
      <c r="T92" s="52">
        <f t="shared" ref="T92:AE92" si="297">SUM(T7:T8,T9:T10,T14,T18:T24,T28,T33:T36,T42:T45,T48:T52,T55,T58,T62:T63,T67,T70,T72,T74)</f>
        <v>22162.393056027937</v>
      </c>
      <c r="U92" s="52">
        <f t="shared" si="297"/>
        <v>2741.4865516996251</v>
      </c>
      <c r="V92" s="52">
        <f t="shared" si="297"/>
        <v>3467.1128828110736</v>
      </c>
      <c r="W92" s="52">
        <f t="shared" si="297"/>
        <v>28370.992490538632</v>
      </c>
      <c r="X92" s="52">
        <f t="shared" si="297"/>
        <v>35.745484085634054</v>
      </c>
      <c r="Y92" s="52">
        <f t="shared" si="297"/>
        <v>3044.1140675740971</v>
      </c>
      <c r="Z92" s="52">
        <f t="shared" si="297"/>
        <v>1451.3835705141914</v>
      </c>
      <c r="AA92" s="52">
        <f t="shared" si="297"/>
        <v>8757.3996292100055</v>
      </c>
      <c r="AB92" s="52">
        <f t="shared" si="297"/>
        <v>414.43349221321154</v>
      </c>
      <c r="AC92" s="52">
        <f t="shared" si="297"/>
        <v>1.55</v>
      </c>
      <c r="AD92" s="52">
        <f t="shared" si="297"/>
        <v>2786.1819870520417</v>
      </c>
      <c r="AE92" s="53">
        <f t="shared" si="297"/>
        <v>44861.800721187821</v>
      </c>
      <c r="AF92" s="158"/>
      <c r="AG92" s="186">
        <f t="shared" ref="AG92" si="298">SUM(AG7:AG8,AG9:AG10,AG14,AG18:AG24,AG28,AG33:AG36,AG42:AG45,AG48:AG52,AG55,AG58,AG62:AG63,AG67,AG70,AG72,AG74)</f>
        <v>48371.999558626703</v>
      </c>
      <c r="AH92" s="749" t="s">
        <v>143</v>
      </c>
      <c r="AI92" s="769"/>
      <c r="AJ92" s="52">
        <f t="shared" ref="AJ92:AU92" si="299">SUM(AJ7:AJ8,AJ9:AJ10,AJ14,AJ18:AJ24,AJ28,AJ33:AJ36,AJ42:AJ45,AJ48:AJ52,AJ55,AJ58,AJ62:AJ63,AJ67,AJ70,AJ72,AJ74)</f>
        <v>2529.8228299109655</v>
      </c>
      <c r="AK92" s="52">
        <f t="shared" si="299"/>
        <v>683.36487703375315</v>
      </c>
      <c r="AL92" s="52">
        <f t="shared" si="299"/>
        <v>2485.4582716056084</v>
      </c>
      <c r="AM92" s="52">
        <f t="shared" si="299"/>
        <v>5698.6459785503257</v>
      </c>
      <c r="AN92" s="52">
        <f t="shared" si="299"/>
        <v>7.6005891805964856</v>
      </c>
      <c r="AO92" s="52">
        <f t="shared" si="299"/>
        <v>530.71689215111428</v>
      </c>
      <c r="AP92" s="52">
        <f t="shared" si="299"/>
        <v>655.09290091832213</v>
      </c>
      <c r="AQ92" s="52">
        <f t="shared" si="299"/>
        <v>1765.7005590547208</v>
      </c>
      <c r="AR92" s="52">
        <f t="shared" si="299"/>
        <v>109.17429259078965</v>
      </c>
      <c r="AS92" s="52">
        <f t="shared" si="299"/>
        <v>0</v>
      </c>
      <c r="AT92" s="52">
        <f t="shared" si="299"/>
        <v>812.31811574432049</v>
      </c>
      <c r="AU92" s="53">
        <f t="shared" si="299"/>
        <v>9579.2493281901898</v>
      </c>
      <c r="AV92" s="158"/>
      <c r="AW92" s="186">
        <f t="shared" ref="AW92" si="300">SUM(AW7:AW8,AW9:AW10,AW14,AW18:AW24,AW28,AW33:AW36,AW42:AW45,AW48:AW52,AW55,AW58,AW62:AW63,AW67,AW70,AW72,AW74)</f>
        <v>11030.376900666224</v>
      </c>
      <c r="AX92" s="749" t="s">
        <v>143</v>
      </c>
      <c r="AY92" s="769"/>
      <c r="AZ92" s="52">
        <f t="shared" ref="AZ92:BK92" si="301">SUM(AZ7:AZ8,AZ9:AZ10,AZ14,AZ18:AZ24,AZ28,AZ33:AZ36,AZ42:AZ45,AZ48:AZ52,AZ55,AZ58,AZ62:AZ63,AZ67,AZ70,AZ72,AZ74)</f>
        <v>30909.347800109437</v>
      </c>
      <c r="BA92" s="52">
        <f t="shared" si="301"/>
        <v>4380.2068684705127</v>
      </c>
      <c r="BB92" s="52">
        <f t="shared" si="301"/>
        <v>6388.3030059107732</v>
      </c>
      <c r="BC92" s="52">
        <f t="shared" si="301"/>
        <v>41677.85767449074</v>
      </c>
      <c r="BD92" s="52">
        <f t="shared" si="301"/>
        <v>45.496073266230539</v>
      </c>
      <c r="BE92" s="52">
        <f t="shared" si="301"/>
        <v>4645.4194626004182</v>
      </c>
      <c r="BF92" s="52">
        <f t="shared" si="301"/>
        <v>2464.1476991461709</v>
      </c>
      <c r="BG92" s="52">
        <f t="shared" si="301"/>
        <v>12767.510188264727</v>
      </c>
      <c r="BH92" s="52">
        <f t="shared" si="301"/>
        <v>803.7177848040011</v>
      </c>
      <c r="BI92" s="52">
        <f t="shared" si="301"/>
        <v>40.9</v>
      </c>
      <c r="BJ92" s="52">
        <f t="shared" si="301"/>
        <v>4464.559570190484</v>
      </c>
      <c r="BK92" s="53">
        <f t="shared" si="301"/>
        <v>66909.608452762739</v>
      </c>
      <c r="BL92" s="158"/>
      <c r="BM92" s="186">
        <f t="shared" ref="BM92" si="302">SUM(BM7:BM8,BM9:BM10,BM14,BM18:BM24,BM28,BM33:BM36,BM42:BM45,BM48:BM52,BM55,BM58,BM62:BM63,BM67,BM70,BM72,BM74)</f>
        <v>72163.002172154738</v>
      </c>
      <c r="BN92" s="749" t="s">
        <v>143</v>
      </c>
      <c r="BO92" s="769"/>
      <c r="BP92" s="52">
        <f t="shared" ref="BP92:CA92" si="303">SUM(BP7:BP8,BP9:BP10,BP14,BP18:BP24,BP28,BP33:BP36,BP42:BP45,BP48:BP52,BP55,BP58,BP62:BP63,BP67,BP70,BP72,BP74)</f>
        <v>19111.959139808943</v>
      </c>
      <c r="BQ92" s="52">
        <f t="shared" si="303"/>
        <v>2660.5873537245898</v>
      </c>
      <c r="BR92" s="52">
        <f t="shared" si="303"/>
        <v>5509.8651725322452</v>
      </c>
      <c r="BS92" s="52">
        <f t="shared" si="303"/>
        <v>27282.411666065786</v>
      </c>
      <c r="BT92" s="52">
        <f t="shared" si="303"/>
        <v>548.48919057991611</v>
      </c>
      <c r="BU92" s="52">
        <f t="shared" si="303"/>
        <v>6178.4488595037765</v>
      </c>
      <c r="BV92" s="52">
        <f t="shared" si="303"/>
        <v>5356.0440986597669</v>
      </c>
      <c r="BW92" s="52">
        <f t="shared" si="303"/>
        <v>13027.77813020561</v>
      </c>
      <c r="BX92" s="52">
        <f t="shared" si="303"/>
        <v>710.27080293499432</v>
      </c>
      <c r="BY92" s="52">
        <f t="shared" si="303"/>
        <v>670.13000000000011</v>
      </c>
      <c r="BZ92" s="52">
        <f t="shared" si="303"/>
        <v>9032.5326031370005</v>
      </c>
      <c r="CA92" s="53">
        <f t="shared" si="303"/>
        <v>62806.105351086837</v>
      </c>
      <c r="CB92" s="158"/>
      <c r="CC92" s="186">
        <f t="shared" ref="CC92" si="304">SUM(CC7:CC8,CC9:CC10,CC14,CC18:CC24,CC28,CC33:CC36,CC42:CC45,CC48:CC52,CC55,CC58,CC62:CC63,CC67,CC70,CC72,CC74)</f>
        <v>164544.61923564548</v>
      </c>
      <c r="CD92" s="749" t="s">
        <v>143</v>
      </c>
      <c r="CE92" s="770"/>
      <c r="CF92" s="52">
        <f t="shared" ref="CF92:CQ92" si="305">SUM(CF7:CF8,CF9:CF10,CF14,CF18:CF24,CF28,CF33:CF36,CF42:CF45,CF48:CF52,CF55,CF58,CF62:CF63,CF67,CF70,CF72,CF74)</f>
        <v>0</v>
      </c>
      <c r="CG92" s="52">
        <f t="shared" si="305"/>
        <v>0</v>
      </c>
      <c r="CH92" s="52">
        <f t="shared" si="305"/>
        <v>0</v>
      </c>
      <c r="CI92" s="52">
        <f t="shared" si="305"/>
        <v>0</v>
      </c>
      <c r="CJ92" s="52">
        <f t="shared" si="305"/>
        <v>0</v>
      </c>
      <c r="CK92" s="52">
        <f t="shared" si="305"/>
        <v>0</v>
      </c>
      <c r="CL92" s="52">
        <f t="shared" si="305"/>
        <v>0</v>
      </c>
      <c r="CM92" s="52">
        <f t="shared" si="305"/>
        <v>0</v>
      </c>
      <c r="CN92" s="52">
        <f t="shared" si="305"/>
        <v>0</v>
      </c>
      <c r="CO92" s="52">
        <f t="shared" si="305"/>
        <v>0</v>
      </c>
      <c r="CP92" s="52">
        <f t="shared" si="305"/>
        <v>0</v>
      </c>
      <c r="CQ92" s="53">
        <f t="shared" si="305"/>
        <v>0</v>
      </c>
      <c r="CR92" s="158"/>
      <c r="CS92" s="186">
        <f t="shared" ref="CS92" si="306">SUM(CS7:CS8,CS9:CS10,CS14,CS18:CS24,CS28,CS33:CS36,CS42:CS45,CS48:CS52,CS55,CS58,CS62:CS63,CS67,CS70,CS72,CS74)</f>
        <v>0</v>
      </c>
      <c r="CT92" s="749" t="s">
        <v>143</v>
      </c>
      <c r="CU92" s="770"/>
      <c r="CV92" s="52">
        <f t="shared" ref="CV92:DG92" si="307">SUM(CV7:CV8,CV9:CV10,CV14,CV18:CV24,CV28,CV33:CV36,CV42:CV45,CV48:CV52,CV55,CV58,CV62:CV63,CV67,CV70,CV72,CV74)</f>
        <v>0</v>
      </c>
      <c r="CW92" s="52">
        <f t="shared" si="307"/>
        <v>0</v>
      </c>
      <c r="CX92" s="52">
        <f t="shared" si="307"/>
        <v>0</v>
      </c>
      <c r="CY92" s="52">
        <f t="shared" si="307"/>
        <v>0</v>
      </c>
      <c r="CZ92" s="52">
        <f t="shared" si="307"/>
        <v>0</v>
      </c>
      <c r="DA92" s="52">
        <f t="shared" si="307"/>
        <v>0</v>
      </c>
      <c r="DB92" s="52">
        <f t="shared" si="307"/>
        <v>0</v>
      </c>
      <c r="DC92" s="52">
        <f t="shared" si="307"/>
        <v>0</v>
      </c>
      <c r="DD92" s="52">
        <f t="shared" si="307"/>
        <v>0</v>
      </c>
      <c r="DE92" s="52">
        <f t="shared" si="307"/>
        <v>0</v>
      </c>
      <c r="DF92" s="52">
        <f t="shared" si="307"/>
        <v>0</v>
      </c>
      <c r="DG92" s="53">
        <f t="shared" si="307"/>
        <v>0</v>
      </c>
      <c r="DH92" s="158"/>
      <c r="DI92" s="186">
        <f t="shared" ref="DI92" si="308">SUM(DI7:DI8,DI9:DI10,DI14,DI18:DI24,DI28,DI33:DI36,DI42:DI45,DI48:DI52,DI55,DI58,DI62:DI63,DI67,DI70,DI72,DI74)</f>
        <v>0</v>
      </c>
      <c r="DJ92" s="749" t="s">
        <v>143</v>
      </c>
      <c r="DK92" s="769"/>
      <c r="DL92" s="52">
        <v>0</v>
      </c>
      <c r="DM92" s="52">
        <v>0</v>
      </c>
      <c r="DN92" s="52">
        <v>0</v>
      </c>
      <c r="DO92" s="52">
        <v>0</v>
      </c>
      <c r="DP92" s="52">
        <v>0</v>
      </c>
      <c r="DQ92" s="52">
        <v>0</v>
      </c>
      <c r="DR92" s="52">
        <v>0</v>
      </c>
      <c r="DS92" s="52">
        <v>0</v>
      </c>
      <c r="DT92" s="52">
        <v>0</v>
      </c>
      <c r="DU92" s="52">
        <v>0</v>
      </c>
      <c r="DV92" s="52">
        <v>0</v>
      </c>
      <c r="DW92" s="53">
        <v>0</v>
      </c>
      <c r="DX92" s="158"/>
      <c r="DY92" s="186">
        <v>0</v>
      </c>
      <c r="DZ92" s="749" t="s">
        <v>143</v>
      </c>
      <c r="EA92" s="769"/>
      <c r="EB92" s="52">
        <f t="shared" ref="EB92:EM92" si="309">SUM(EB7:EB8,EB9:EB10,EB14,EB18:EB24,EB28,EB33:EB36,EB42:EB45,EB48:EB52,EB55,EB58,EB62:EB63,EB67,EB70,EB72,EB74)</f>
        <v>50546.636939918375</v>
      </c>
      <c r="EC92" s="52">
        <f t="shared" si="309"/>
        <v>7080.4242221951026</v>
      </c>
      <c r="ED92" s="52">
        <f t="shared" si="309"/>
        <v>12009.718178443018</v>
      </c>
      <c r="EE92" s="52">
        <f t="shared" si="309"/>
        <v>69636.779340556517</v>
      </c>
      <c r="EF92" s="52">
        <f t="shared" si="309"/>
        <v>601.21526384614651</v>
      </c>
      <c r="EG92" s="52">
        <f t="shared" si="309"/>
        <v>10910.118322104194</v>
      </c>
      <c r="EH92" s="52">
        <f t="shared" si="309"/>
        <v>7859.3817978059378</v>
      </c>
      <c r="EI92" s="52">
        <f t="shared" si="309"/>
        <v>26163.678318470345</v>
      </c>
      <c r="EJ92" s="52">
        <f t="shared" si="309"/>
        <v>1524.7985877389958</v>
      </c>
      <c r="EK92" s="52">
        <f t="shared" si="309"/>
        <v>711.03000000000009</v>
      </c>
      <c r="EL92" s="52">
        <f t="shared" si="309"/>
        <v>13591.092173327486</v>
      </c>
      <c r="EM92" s="53">
        <f t="shared" si="309"/>
        <v>130998.0938038496</v>
      </c>
      <c r="EN92" s="158"/>
      <c r="EO92" s="186">
        <v>236707.62140780024</v>
      </c>
      <c r="EP92" s="43"/>
      <c r="EQ92" s="43"/>
      <c r="ER92" s="176"/>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c r="IF92" s="43"/>
      <c r="IG92" s="43"/>
      <c r="IH92" s="43"/>
      <c r="II92" s="43"/>
      <c r="IJ92" s="43"/>
      <c r="IK92" s="43"/>
      <c r="IL92" s="43"/>
      <c r="IM92" s="43"/>
      <c r="IN92" s="43"/>
      <c r="IO92" s="43"/>
      <c r="IP92" s="43"/>
      <c r="IQ92" s="43"/>
      <c r="IR92" s="43"/>
      <c r="IS92" s="43"/>
    </row>
    <row r="93" spans="1:253" ht="17.100000000000001" customHeight="1">
      <c r="A93" s="38"/>
      <c r="B93" s="743" t="s">
        <v>144</v>
      </c>
      <c r="C93" s="744"/>
      <c r="D93" s="48">
        <f t="shared" ref="D93:Q93" si="310">SUM(D37,D68,D79,D82,D87,D88)</f>
        <v>0</v>
      </c>
      <c r="E93" s="48">
        <f t="shared" si="310"/>
        <v>0</v>
      </c>
      <c r="F93" s="48">
        <f t="shared" si="310"/>
        <v>0</v>
      </c>
      <c r="G93" s="48">
        <f t="shared" si="310"/>
        <v>0</v>
      </c>
      <c r="H93" s="48">
        <f t="shared" si="310"/>
        <v>0</v>
      </c>
      <c r="I93" s="48">
        <f t="shared" si="310"/>
        <v>0</v>
      </c>
      <c r="J93" s="48">
        <f t="shared" si="310"/>
        <v>0</v>
      </c>
      <c r="K93" s="48">
        <f t="shared" si="310"/>
        <v>0</v>
      </c>
      <c r="L93" s="48">
        <f t="shared" si="310"/>
        <v>0</v>
      </c>
      <c r="M93" s="48">
        <f t="shared" si="310"/>
        <v>0</v>
      </c>
      <c r="N93" s="48">
        <f t="shared" si="310"/>
        <v>0</v>
      </c>
      <c r="O93" s="49">
        <f t="shared" si="310"/>
        <v>0</v>
      </c>
      <c r="P93" s="158"/>
      <c r="Q93" s="180">
        <f t="shared" si="310"/>
        <v>0</v>
      </c>
      <c r="R93" s="743" t="s">
        <v>144</v>
      </c>
      <c r="S93" s="765"/>
      <c r="T93" s="48">
        <f t="shared" ref="T93:AE93" si="311">SUM(T37,T68,T79,T82,T87,T88)</f>
        <v>0</v>
      </c>
      <c r="U93" s="48">
        <f t="shared" si="311"/>
        <v>0</v>
      </c>
      <c r="V93" s="48">
        <f t="shared" si="311"/>
        <v>0</v>
      </c>
      <c r="W93" s="48">
        <f t="shared" si="311"/>
        <v>0</v>
      </c>
      <c r="X93" s="48">
        <f t="shared" si="311"/>
        <v>0</v>
      </c>
      <c r="Y93" s="48">
        <f t="shared" si="311"/>
        <v>0</v>
      </c>
      <c r="Z93" s="48">
        <f t="shared" si="311"/>
        <v>0</v>
      </c>
      <c r="AA93" s="48">
        <f t="shared" si="311"/>
        <v>0</v>
      </c>
      <c r="AB93" s="48">
        <f t="shared" si="311"/>
        <v>0</v>
      </c>
      <c r="AC93" s="48">
        <f t="shared" si="311"/>
        <v>0</v>
      </c>
      <c r="AD93" s="48">
        <f t="shared" si="311"/>
        <v>0</v>
      </c>
      <c r="AE93" s="49">
        <f t="shared" si="311"/>
        <v>0</v>
      </c>
      <c r="AF93" s="158"/>
      <c r="AG93" s="180">
        <f t="shared" ref="AG93" si="312">SUM(AG37,AG68,AG79,AG82,AG87,AG88)</f>
        <v>0</v>
      </c>
      <c r="AH93" s="743" t="s">
        <v>144</v>
      </c>
      <c r="AI93" s="765"/>
      <c r="AJ93" s="48">
        <f t="shared" ref="AJ93:AU93" si="313">SUM(AJ37,AJ68,AJ79,AJ82,AJ87,AJ88)</f>
        <v>0</v>
      </c>
      <c r="AK93" s="48">
        <f t="shared" si="313"/>
        <v>0</v>
      </c>
      <c r="AL93" s="48">
        <f t="shared" si="313"/>
        <v>0</v>
      </c>
      <c r="AM93" s="48">
        <f t="shared" si="313"/>
        <v>0</v>
      </c>
      <c r="AN93" s="48">
        <f t="shared" si="313"/>
        <v>0</v>
      </c>
      <c r="AO93" s="48">
        <f t="shared" si="313"/>
        <v>0</v>
      </c>
      <c r="AP93" s="48">
        <f t="shared" si="313"/>
        <v>0</v>
      </c>
      <c r="AQ93" s="48">
        <f t="shared" si="313"/>
        <v>0</v>
      </c>
      <c r="AR93" s="48">
        <f t="shared" si="313"/>
        <v>0</v>
      </c>
      <c r="AS93" s="48">
        <f t="shared" si="313"/>
        <v>0</v>
      </c>
      <c r="AT93" s="48">
        <f t="shared" si="313"/>
        <v>0</v>
      </c>
      <c r="AU93" s="49">
        <f t="shared" si="313"/>
        <v>0</v>
      </c>
      <c r="AV93" s="158"/>
      <c r="AW93" s="180">
        <f t="shared" ref="AW93" si="314">SUM(AW37,AW68,AW79,AW82,AW87,AW88)</f>
        <v>0</v>
      </c>
      <c r="AX93" s="743" t="s">
        <v>144</v>
      </c>
      <c r="AY93" s="765"/>
      <c r="AZ93" s="48">
        <f t="shared" ref="AZ93:BK93" si="315">SUM(AZ37,AZ68,AZ79,AZ82,AZ87,AZ88)</f>
        <v>0</v>
      </c>
      <c r="BA93" s="48">
        <f t="shared" si="315"/>
        <v>0</v>
      </c>
      <c r="BB93" s="48">
        <f t="shared" si="315"/>
        <v>0</v>
      </c>
      <c r="BC93" s="48">
        <f t="shared" si="315"/>
        <v>0</v>
      </c>
      <c r="BD93" s="48">
        <f t="shared" si="315"/>
        <v>0</v>
      </c>
      <c r="BE93" s="48">
        <f t="shared" si="315"/>
        <v>0</v>
      </c>
      <c r="BF93" s="48">
        <f t="shared" si="315"/>
        <v>0</v>
      </c>
      <c r="BG93" s="48">
        <f t="shared" si="315"/>
        <v>0</v>
      </c>
      <c r="BH93" s="48">
        <f t="shared" si="315"/>
        <v>0</v>
      </c>
      <c r="BI93" s="48">
        <f t="shared" si="315"/>
        <v>0</v>
      </c>
      <c r="BJ93" s="48">
        <f t="shared" si="315"/>
        <v>0</v>
      </c>
      <c r="BK93" s="49">
        <f t="shared" si="315"/>
        <v>0</v>
      </c>
      <c r="BL93" s="158"/>
      <c r="BM93" s="180">
        <f t="shared" ref="BM93" si="316">SUM(BM37,BM68,BM79,BM82,BM87,BM88)</f>
        <v>0</v>
      </c>
      <c r="BN93" s="743" t="s">
        <v>144</v>
      </c>
      <c r="BO93" s="765"/>
      <c r="BP93" s="48">
        <f t="shared" ref="BP93:CA93" si="317">SUM(BP37,BP68,BP79,BP82,BP87,BP88)</f>
        <v>0</v>
      </c>
      <c r="BQ93" s="48">
        <f t="shared" si="317"/>
        <v>0</v>
      </c>
      <c r="BR93" s="48">
        <f t="shared" si="317"/>
        <v>0</v>
      </c>
      <c r="BS93" s="48">
        <f t="shared" si="317"/>
        <v>0</v>
      </c>
      <c r="BT93" s="48">
        <f t="shared" si="317"/>
        <v>0</v>
      </c>
      <c r="BU93" s="48">
        <f t="shared" si="317"/>
        <v>0</v>
      </c>
      <c r="BV93" s="48">
        <f t="shared" si="317"/>
        <v>0</v>
      </c>
      <c r="BW93" s="48">
        <f t="shared" si="317"/>
        <v>0</v>
      </c>
      <c r="BX93" s="48">
        <f t="shared" si="317"/>
        <v>0</v>
      </c>
      <c r="BY93" s="48">
        <f t="shared" si="317"/>
        <v>0</v>
      </c>
      <c r="BZ93" s="48">
        <f t="shared" si="317"/>
        <v>0</v>
      </c>
      <c r="CA93" s="49">
        <f t="shared" si="317"/>
        <v>0</v>
      </c>
      <c r="CB93" s="158"/>
      <c r="CC93" s="180">
        <f t="shared" ref="CC93" si="318">SUM(CC37,CC68,CC79,CC82,CC87,CC88)</f>
        <v>0</v>
      </c>
      <c r="CD93" s="743" t="s">
        <v>144</v>
      </c>
      <c r="CE93" s="766"/>
      <c r="CF93" s="48">
        <f t="shared" ref="CF93:CQ93" si="319">SUM(CF37,CF68,CF79,CF82,CF87,CF88)</f>
        <v>849.23424077598406</v>
      </c>
      <c r="CG93" s="48">
        <f t="shared" si="319"/>
        <v>157.21209972127073</v>
      </c>
      <c r="CH93" s="48">
        <f t="shared" si="319"/>
        <v>328.43804623659582</v>
      </c>
      <c r="CI93" s="48">
        <f t="shared" si="319"/>
        <v>1334.8843867338505</v>
      </c>
      <c r="CJ93" s="48">
        <f t="shared" si="319"/>
        <v>2.1805866347409664</v>
      </c>
      <c r="CK93" s="48">
        <f t="shared" si="319"/>
        <v>177.03718355106582</v>
      </c>
      <c r="CL93" s="48">
        <f t="shared" si="319"/>
        <v>34.321245568992381</v>
      </c>
      <c r="CM93" s="48">
        <f t="shared" si="319"/>
        <v>300.22011696901296</v>
      </c>
      <c r="CN93" s="48">
        <f t="shared" si="319"/>
        <v>40.449969494577743</v>
      </c>
      <c r="CO93" s="48">
        <f t="shared" si="319"/>
        <v>0</v>
      </c>
      <c r="CP93" s="48">
        <f t="shared" si="319"/>
        <v>181.95301020349189</v>
      </c>
      <c r="CQ93" s="49">
        <f t="shared" si="319"/>
        <v>2071.0464991557328</v>
      </c>
      <c r="CR93" s="158"/>
      <c r="CS93" s="180">
        <f t="shared" ref="CS93" si="320">SUM(CS37,CS68,CS79,CS82,CS87,CS88)</f>
        <v>2559.4908894651726</v>
      </c>
      <c r="CT93" s="743" t="s">
        <v>144</v>
      </c>
      <c r="CU93" s="766"/>
      <c r="CV93" s="48">
        <f t="shared" ref="CV93:DG93" si="321">SUM(CV37,CV68,CV79,CV82,CV87,CV88)</f>
        <v>3548.2573093920278</v>
      </c>
      <c r="CW93" s="48">
        <f t="shared" si="321"/>
        <v>367.64975687080351</v>
      </c>
      <c r="CX93" s="48">
        <f t="shared" si="321"/>
        <v>1035.4852721820619</v>
      </c>
      <c r="CY93" s="48">
        <f t="shared" si="321"/>
        <v>4951.3923384448926</v>
      </c>
      <c r="CZ93" s="48">
        <f t="shared" si="321"/>
        <v>117.62888552287704</v>
      </c>
      <c r="DA93" s="48">
        <f t="shared" si="321"/>
        <v>525.74303597891662</v>
      </c>
      <c r="DB93" s="48">
        <f t="shared" si="321"/>
        <v>698.4946891515317</v>
      </c>
      <c r="DC93" s="48">
        <f t="shared" si="321"/>
        <v>2182.1374294553052</v>
      </c>
      <c r="DD93" s="48">
        <f t="shared" si="321"/>
        <v>74.604484150377829</v>
      </c>
      <c r="DE93" s="48">
        <f t="shared" si="321"/>
        <v>0</v>
      </c>
      <c r="DF93" s="48">
        <f t="shared" si="321"/>
        <v>2110.8485037850655</v>
      </c>
      <c r="DG93" s="49">
        <f t="shared" si="321"/>
        <v>10660.849366488967</v>
      </c>
      <c r="DH93" s="158"/>
      <c r="DI93" s="180">
        <f t="shared" ref="DI93" si="322">SUM(DI37,DI68,DI79,DI82,DI87,DI88)</f>
        <v>37054.92681299759</v>
      </c>
      <c r="DJ93" s="743" t="s">
        <v>144</v>
      </c>
      <c r="DK93" s="765"/>
      <c r="DL93" s="48">
        <v>0</v>
      </c>
      <c r="DM93" s="48">
        <v>0</v>
      </c>
      <c r="DN93" s="48">
        <v>0</v>
      </c>
      <c r="DO93" s="48">
        <v>0</v>
      </c>
      <c r="DP93" s="48">
        <v>0</v>
      </c>
      <c r="DQ93" s="48">
        <v>0</v>
      </c>
      <c r="DR93" s="48">
        <v>0</v>
      </c>
      <c r="DS93" s="48">
        <v>0</v>
      </c>
      <c r="DT93" s="48">
        <v>0</v>
      </c>
      <c r="DU93" s="48">
        <v>0</v>
      </c>
      <c r="DV93" s="48">
        <v>0</v>
      </c>
      <c r="DW93" s="49">
        <v>0</v>
      </c>
      <c r="DX93" s="158"/>
      <c r="DY93" s="180">
        <v>0</v>
      </c>
      <c r="DZ93" s="743" t="s">
        <v>144</v>
      </c>
      <c r="EA93" s="765"/>
      <c r="EB93" s="48">
        <f t="shared" ref="EB93:EM93" si="323">SUM(EB37,EB68,EB79,EB82,EB87,EB88)</f>
        <v>5280.7187986047293</v>
      </c>
      <c r="EC93" s="48">
        <f t="shared" si="323"/>
        <v>607.1843265920744</v>
      </c>
      <c r="ED93" s="48">
        <f t="shared" si="323"/>
        <v>1802.1364790559087</v>
      </c>
      <c r="EE93" s="48">
        <f t="shared" si="323"/>
        <v>7690.0396042527127</v>
      </c>
      <c r="EF93" s="48">
        <f t="shared" si="323"/>
        <v>140.05763766719909</v>
      </c>
      <c r="EG93" s="48">
        <f t="shared" si="323"/>
        <v>883.9048892178813</v>
      </c>
      <c r="EH93" s="48">
        <f t="shared" si="323"/>
        <v>911.92341676291323</v>
      </c>
      <c r="EI93" s="48">
        <f t="shared" si="323"/>
        <v>3296.6854964243184</v>
      </c>
      <c r="EJ93" s="48">
        <f t="shared" si="323"/>
        <v>127.24371871886876</v>
      </c>
      <c r="EK93" s="48">
        <f t="shared" si="323"/>
        <v>0</v>
      </c>
      <c r="EL93" s="48">
        <f t="shared" si="323"/>
        <v>3107.6016407525935</v>
      </c>
      <c r="EM93" s="49">
        <f t="shared" si="323"/>
        <v>16157.456403796488</v>
      </c>
      <c r="EN93" s="158"/>
      <c r="EO93" s="180">
        <v>39614.417702462764</v>
      </c>
      <c r="EP93" s="43"/>
      <c r="EQ93" s="43"/>
      <c r="ER93" s="176"/>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c r="IF93" s="43"/>
      <c r="IG93" s="43"/>
      <c r="IH93" s="43"/>
      <c r="II93" s="43"/>
      <c r="IJ93" s="43"/>
      <c r="IK93" s="43"/>
      <c r="IL93" s="43"/>
      <c r="IM93" s="43"/>
      <c r="IN93" s="43"/>
      <c r="IO93" s="43"/>
      <c r="IP93" s="43"/>
      <c r="IQ93" s="43"/>
      <c r="IR93" s="43"/>
      <c r="IS93" s="43"/>
    </row>
    <row r="94" spans="1:253" ht="17.100000000000001" customHeight="1">
      <c r="A94" s="38"/>
      <c r="B94" s="745" t="s">
        <v>145</v>
      </c>
      <c r="C94" s="746"/>
      <c r="D94" s="48">
        <f t="shared" ref="D94:N94" si="324">SUM(D90:D91)</f>
        <v>0</v>
      </c>
      <c r="E94" s="48">
        <f t="shared" si="324"/>
        <v>0</v>
      </c>
      <c r="F94" s="48">
        <f t="shared" si="324"/>
        <v>0</v>
      </c>
      <c r="G94" s="48">
        <f t="shared" si="324"/>
        <v>0</v>
      </c>
      <c r="H94" s="48">
        <f t="shared" ref="H94" si="325">SUM(H90:H91)</f>
        <v>0</v>
      </c>
      <c r="I94" s="48">
        <f t="shared" si="324"/>
        <v>0</v>
      </c>
      <c r="J94" s="48">
        <f t="shared" si="324"/>
        <v>0</v>
      </c>
      <c r="K94" s="48">
        <f t="shared" si="324"/>
        <v>0</v>
      </c>
      <c r="L94" s="48">
        <f t="shared" si="324"/>
        <v>0</v>
      </c>
      <c r="M94" s="48">
        <f t="shared" si="324"/>
        <v>0</v>
      </c>
      <c r="N94" s="48">
        <f t="shared" si="324"/>
        <v>0</v>
      </c>
      <c r="O94" s="49">
        <f t="shared" ref="O94:Q94" si="326">SUM(O90:O91)</f>
        <v>0</v>
      </c>
      <c r="P94" s="158"/>
      <c r="Q94" s="180">
        <f t="shared" si="326"/>
        <v>0</v>
      </c>
      <c r="R94" s="745" t="s">
        <v>145</v>
      </c>
      <c r="S94" s="763"/>
      <c r="T94" s="48">
        <f t="shared" ref="T94:AE94" si="327">SUM(T90:T91)</f>
        <v>0</v>
      </c>
      <c r="U94" s="48">
        <f t="shared" si="327"/>
        <v>0</v>
      </c>
      <c r="V94" s="48">
        <f t="shared" si="327"/>
        <v>0</v>
      </c>
      <c r="W94" s="48">
        <f t="shared" si="327"/>
        <v>0</v>
      </c>
      <c r="X94" s="48">
        <f t="shared" si="327"/>
        <v>0</v>
      </c>
      <c r="Y94" s="48">
        <f t="shared" si="327"/>
        <v>0</v>
      </c>
      <c r="Z94" s="48">
        <f t="shared" si="327"/>
        <v>0</v>
      </c>
      <c r="AA94" s="48">
        <f t="shared" si="327"/>
        <v>0</v>
      </c>
      <c r="AB94" s="48">
        <f t="shared" si="327"/>
        <v>0</v>
      </c>
      <c r="AC94" s="48">
        <f t="shared" si="327"/>
        <v>0</v>
      </c>
      <c r="AD94" s="48">
        <f t="shared" si="327"/>
        <v>0</v>
      </c>
      <c r="AE94" s="49">
        <f t="shared" si="327"/>
        <v>0</v>
      </c>
      <c r="AF94" s="158"/>
      <c r="AG94" s="180">
        <f t="shared" ref="AG94" si="328">SUM(AG90:AG91)</f>
        <v>0</v>
      </c>
      <c r="AH94" s="745" t="s">
        <v>145</v>
      </c>
      <c r="AI94" s="763"/>
      <c r="AJ94" s="48">
        <f t="shared" ref="AJ94:AU94" si="329">SUM(AJ90:AJ91)</f>
        <v>0</v>
      </c>
      <c r="AK94" s="48">
        <f t="shared" si="329"/>
        <v>0</v>
      </c>
      <c r="AL94" s="48">
        <f t="shared" si="329"/>
        <v>0</v>
      </c>
      <c r="AM94" s="48">
        <f t="shared" si="329"/>
        <v>0</v>
      </c>
      <c r="AN94" s="48">
        <f t="shared" si="329"/>
        <v>0</v>
      </c>
      <c r="AO94" s="48">
        <f t="shared" si="329"/>
        <v>0</v>
      </c>
      <c r="AP94" s="48">
        <f t="shared" si="329"/>
        <v>0</v>
      </c>
      <c r="AQ94" s="48">
        <f t="shared" si="329"/>
        <v>0</v>
      </c>
      <c r="AR94" s="48">
        <f t="shared" si="329"/>
        <v>0</v>
      </c>
      <c r="AS94" s="48">
        <f t="shared" si="329"/>
        <v>0</v>
      </c>
      <c r="AT94" s="48">
        <f t="shared" si="329"/>
        <v>0</v>
      </c>
      <c r="AU94" s="49">
        <f t="shared" si="329"/>
        <v>0</v>
      </c>
      <c r="AV94" s="158"/>
      <c r="AW94" s="180">
        <f t="shared" ref="AW94" si="330">SUM(AW90:AW91)</f>
        <v>0</v>
      </c>
      <c r="AX94" s="745" t="s">
        <v>145</v>
      </c>
      <c r="AY94" s="763"/>
      <c r="AZ94" s="48">
        <f t="shared" ref="AZ94:BK94" si="331">SUM(AZ90:AZ91)</f>
        <v>0</v>
      </c>
      <c r="BA94" s="48">
        <f t="shared" si="331"/>
        <v>0</v>
      </c>
      <c r="BB94" s="48">
        <f t="shared" si="331"/>
        <v>0</v>
      </c>
      <c r="BC94" s="48">
        <f t="shared" si="331"/>
        <v>0</v>
      </c>
      <c r="BD94" s="48">
        <f t="shared" si="331"/>
        <v>0</v>
      </c>
      <c r="BE94" s="48">
        <f t="shared" si="331"/>
        <v>0</v>
      </c>
      <c r="BF94" s="48">
        <f t="shared" si="331"/>
        <v>0</v>
      </c>
      <c r="BG94" s="48">
        <f t="shared" si="331"/>
        <v>0</v>
      </c>
      <c r="BH94" s="48">
        <f t="shared" si="331"/>
        <v>0</v>
      </c>
      <c r="BI94" s="48">
        <f t="shared" si="331"/>
        <v>0</v>
      </c>
      <c r="BJ94" s="48">
        <f t="shared" si="331"/>
        <v>0</v>
      </c>
      <c r="BK94" s="49">
        <f t="shared" si="331"/>
        <v>0</v>
      </c>
      <c r="BL94" s="158"/>
      <c r="BM94" s="180">
        <f t="shared" ref="BM94" si="332">SUM(BM90:BM91)</f>
        <v>0</v>
      </c>
      <c r="BN94" s="745" t="s">
        <v>145</v>
      </c>
      <c r="BO94" s="763"/>
      <c r="BP94" s="48">
        <f t="shared" ref="BP94:CA94" si="333">SUM(BP90:BP91)</f>
        <v>0</v>
      </c>
      <c r="BQ94" s="48">
        <f t="shared" si="333"/>
        <v>0</v>
      </c>
      <c r="BR94" s="48">
        <f t="shared" si="333"/>
        <v>0</v>
      </c>
      <c r="BS94" s="48">
        <f t="shared" si="333"/>
        <v>0</v>
      </c>
      <c r="BT94" s="48">
        <f t="shared" si="333"/>
        <v>0</v>
      </c>
      <c r="BU94" s="48">
        <f t="shared" si="333"/>
        <v>0</v>
      </c>
      <c r="BV94" s="48">
        <f t="shared" si="333"/>
        <v>0</v>
      </c>
      <c r="BW94" s="48">
        <f t="shared" si="333"/>
        <v>0</v>
      </c>
      <c r="BX94" s="48">
        <f t="shared" si="333"/>
        <v>0</v>
      </c>
      <c r="BY94" s="48">
        <f t="shared" si="333"/>
        <v>0</v>
      </c>
      <c r="BZ94" s="48">
        <f t="shared" si="333"/>
        <v>0</v>
      </c>
      <c r="CA94" s="49">
        <f t="shared" si="333"/>
        <v>0</v>
      </c>
      <c r="CB94" s="158"/>
      <c r="CC94" s="180">
        <f t="shared" ref="CC94" si="334">SUM(CC90:CC91)</f>
        <v>0</v>
      </c>
      <c r="CD94" s="745" t="s">
        <v>145</v>
      </c>
      <c r="CE94" s="764"/>
      <c r="CF94" s="48">
        <f t="shared" ref="CF94:CQ94" si="335">SUM(CF90:CF91)</f>
        <v>0</v>
      </c>
      <c r="CG94" s="48">
        <f t="shared" si="335"/>
        <v>0</v>
      </c>
      <c r="CH94" s="48">
        <f t="shared" si="335"/>
        <v>0</v>
      </c>
      <c r="CI94" s="48">
        <f t="shared" si="335"/>
        <v>0</v>
      </c>
      <c r="CJ94" s="48">
        <f t="shared" si="335"/>
        <v>0</v>
      </c>
      <c r="CK94" s="48">
        <f t="shared" si="335"/>
        <v>0</v>
      </c>
      <c r="CL94" s="48">
        <f t="shared" si="335"/>
        <v>0</v>
      </c>
      <c r="CM94" s="48">
        <f t="shared" si="335"/>
        <v>0</v>
      </c>
      <c r="CN94" s="48">
        <f t="shared" si="335"/>
        <v>0</v>
      </c>
      <c r="CO94" s="48">
        <f t="shared" si="335"/>
        <v>0</v>
      </c>
      <c r="CP94" s="48">
        <f t="shared" si="335"/>
        <v>0</v>
      </c>
      <c r="CQ94" s="49">
        <f t="shared" si="335"/>
        <v>0</v>
      </c>
      <c r="CR94" s="158"/>
      <c r="CS94" s="180">
        <f t="shared" ref="CS94" si="336">SUM(CS90:CS91)</f>
        <v>0</v>
      </c>
      <c r="CT94" s="745" t="s">
        <v>145</v>
      </c>
      <c r="CU94" s="764"/>
      <c r="CV94" s="48">
        <f t="shared" ref="CV94:DG94" si="337">SUM(CV90:CV91)</f>
        <v>0</v>
      </c>
      <c r="CW94" s="48">
        <f t="shared" si="337"/>
        <v>0</v>
      </c>
      <c r="CX94" s="48">
        <f t="shared" si="337"/>
        <v>0</v>
      </c>
      <c r="CY94" s="48">
        <f t="shared" si="337"/>
        <v>0</v>
      </c>
      <c r="CZ94" s="48">
        <f t="shared" si="337"/>
        <v>0</v>
      </c>
      <c r="DA94" s="48">
        <f t="shared" si="337"/>
        <v>0</v>
      </c>
      <c r="DB94" s="48">
        <f t="shared" si="337"/>
        <v>0</v>
      </c>
      <c r="DC94" s="48">
        <f t="shared" si="337"/>
        <v>0</v>
      </c>
      <c r="DD94" s="48">
        <f t="shared" si="337"/>
        <v>0</v>
      </c>
      <c r="DE94" s="48">
        <f t="shared" si="337"/>
        <v>0</v>
      </c>
      <c r="DF94" s="48">
        <f t="shared" si="337"/>
        <v>0</v>
      </c>
      <c r="DG94" s="49">
        <f t="shared" si="337"/>
        <v>0</v>
      </c>
      <c r="DH94" s="158"/>
      <c r="DI94" s="180">
        <f t="shared" ref="DI94" si="338">SUM(DI90:DI91)</f>
        <v>0</v>
      </c>
      <c r="DJ94" s="745" t="s">
        <v>145</v>
      </c>
      <c r="DK94" s="763"/>
      <c r="DL94" s="48">
        <v>1576.6972484367175</v>
      </c>
      <c r="DM94" s="48">
        <v>162.88247000000001</v>
      </c>
      <c r="DN94" s="48">
        <v>571.39316063725107</v>
      </c>
      <c r="DO94" s="48">
        <v>2310.9728790739687</v>
      </c>
      <c r="DP94" s="48">
        <v>27.958165509581089</v>
      </c>
      <c r="DQ94" s="48">
        <v>305.47466968789888</v>
      </c>
      <c r="DR94" s="48">
        <v>385.38748204238902</v>
      </c>
      <c r="DS94" s="48">
        <v>1356.8079499999997</v>
      </c>
      <c r="DT94" s="48">
        <v>34.3592650739132</v>
      </c>
      <c r="DU94" s="48">
        <v>0</v>
      </c>
      <c r="DV94" s="48">
        <v>1116.630126764036</v>
      </c>
      <c r="DW94" s="49">
        <v>5537.5905381517869</v>
      </c>
      <c r="DX94" s="158"/>
      <c r="DY94" s="180">
        <v>103455.99512506556</v>
      </c>
      <c r="DZ94" s="745" t="s">
        <v>145</v>
      </c>
      <c r="EA94" s="763"/>
      <c r="EB94" s="48">
        <f t="shared" ref="EB94:EM94" si="339">SUM(EB90:EB91)</f>
        <v>168.14</v>
      </c>
      <c r="EC94" s="48">
        <f t="shared" si="339"/>
        <v>40.93</v>
      </c>
      <c r="ED94" s="48">
        <f t="shared" si="339"/>
        <v>21.630000000000003</v>
      </c>
      <c r="EE94" s="48">
        <f t="shared" si="339"/>
        <v>230.7</v>
      </c>
      <c r="EF94" s="48">
        <f t="shared" si="339"/>
        <v>0.48</v>
      </c>
      <c r="EG94" s="48">
        <f t="shared" si="339"/>
        <v>38.1</v>
      </c>
      <c r="EH94" s="48">
        <f t="shared" si="339"/>
        <v>167.09</v>
      </c>
      <c r="EI94" s="48">
        <f t="shared" si="339"/>
        <v>174.09</v>
      </c>
      <c r="EJ94" s="48">
        <f t="shared" si="339"/>
        <v>11.36</v>
      </c>
      <c r="EK94" s="48">
        <f t="shared" si="339"/>
        <v>0</v>
      </c>
      <c r="EL94" s="48">
        <f t="shared" si="339"/>
        <v>207.82999999999998</v>
      </c>
      <c r="EM94" s="49">
        <f t="shared" si="339"/>
        <v>829.65</v>
      </c>
      <c r="EN94" s="158"/>
      <c r="EO94" s="180">
        <v>103455.99512506556</v>
      </c>
      <c r="EP94" s="43"/>
      <c r="EQ94" s="43"/>
      <c r="ER94" s="176"/>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c r="IE94" s="43"/>
      <c r="IF94" s="43"/>
      <c r="IG94" s="43"/>
      <c r="IH94" s="43"/>
      <c r="II94" s="43"/>
      <c r="IJ94" s="43"/>
      <c r="IK94" s="43"/>
      <c r="IL94" s="43"/>
      <c r="IM94" s="43"/>
      <c r="IN94" s="43"/>
      <c r="IO94" s="43"/>
      <c r="IP94" s="43"/>
      <c r="IQ94" s="43"/>
      <c r="IR94" s="43"/>
      <c r="IS94" s="43"/>
    </row>
    <row r="95" spans="1:253" ht="17.100000000000001" customHeight="1" thickBot="1">
      <c r="A95" s="38"/>
      <c r="B95" s="741" t="s">
        <v>21</v>
      </c>
      <c r="C95" s="742"/>
      <c r="D95" s="84">
        <f t="shared" ref="D95:Q95" si="340">SUM(D92:D94)</f>
        <v>6217.1319141705408</v>
      </c>
      <c r="E95" s="84">
        <f t="shared" si="340"/>
        <v>955.35543973713402</v>
      </c>
      <c r="F95" s="84">
        <f t="shared" si="340"/>
        <v>435.73185149409221</v>
      </c>
      <c r="G95" s="84">
        <f t="shared" si="340"/>
        <v>7608.2192054017678</v>
      </c>
      <c r="H95" s="84">
        <f t="shared" si="340"/>
        <v>2.15</v>
      </c>
      <c r="I95" s="84">
        <f t="shared" si="340"/>
        <v>1070.5885028752077</v>
      </c>
      <c r="J95" s="84">
        <f t="shared" si="340"/>
        <v>357.67122771365666</v>
      </c>
      <c r="K95" s="84">
        <f t="shared" si="340"/>
        <v>2244.4100000000003</v>
      </c>
      <c r="L95" s="84">
        <f t="shared" si="340"/>
        <v>280.10999999999996</v>
      </c>
      <c r="M95" s="84">
        <f t="shared" si="340"/>
        <v>39.35</v>
      </c>
      <c r="N95" s="84">
        <f t="shared" si="340"/>
        <v>866.05946739412263</v>
      </c>
      <c r="O95" s="85">
        <f t="shared" si="340"/>
        <v>12468.55840338475</v>
      </c>
      <c r="P95" s="158"/>
      <c r="Q95" s="199">
        <f t="shared" si="340"/>
        <v>12760.625712861794</v>
      </c>
      <c r="R95" s="741" t="s">
        <v>21</v>
      </c>
      <c r="S95" s="762"/>
      <c r="T95" s="84">
        <f t="shared" ref="T95:AE95" si="341">SUM(T92:T94)</f>
        <v>22162.393056027937</v>
      </c>
      <c r="U95" s="84">
        <f t="shared" si="341"/>
        <v>2741.4865516996251</v>
      </c>
      <c r="V95" s="84">
        <f t="shared" si="341"/>
        <v>3467.1128828110736</v>
      </c>
      <c r="W95" s="84">
        <f t="shared" si="341"/>
        <v>28370.992490538632</v>
      </c>
      <c r="X95" s="84">
        <f t="shared" si="341"/>
        <v>35.745484085634054</v>
      </c>
      <c r="Y95" s="84">
        <f t="shared" si="341"/>
        <v>3044.1140675740971</v>
      </c>
      <c r="Z95" s="84">
        <f t="shared" si="341"/>
        <v>1451.3835705141914</v>
      </c>
      <c r="AA95" s="84">
        <f t="shared" si="341"/>
        <v>8757.3996292100055</v>
      </c>
      <c r="AB95" s="84">
        <f t="shared" si="341"/>
        <v>414.43349221321154</v>
      </c>
      <c r="AC95" s="84">
        <f t="shared" si="341"/>
        <v>1.55</v>
      </c>
      <c r="AD95" s="84">
        <f t="shared" si="341"/>
        <v>2786.1819870520417</v>
      </c>
      <c r="AE95" s="85">
        <f t="shared" si="341"/>
        <v>44861.800721187821</v>
      </c>
      <c r="AF95" s="158"/>
      <c r="AG95" s="199">
        <f t="shared" ref="AG95" si="342">SUM(AG92:AG94)</f>
        <v>48371.999558626703</v>
      </c>
      <c r="AH95" s="741" t="s">
        <v>21</v>
      </c>
      <c r="AI95" s="762"/>
      <c r="AJ95" s="84">
        <f t="shared" ref="AJ95:AU95" si="343">SUM(AJ92:AJ94)</f>
        <v>2529.8228299109655</v>
      </c>
      <c r="AK95" s="84">
        <f t="shared" si="343"/>
        <v>683.36487703375315</v>
      </c>
      <c r="AL95" s="84">
        <f t="shared" si="343"/>
        <v>2485.4582716056084</v>
      </c>
      <c r="AM95" s="84">
        <f t="shared" si="343"/>
        <v>5698.6459785503257</v>
      </c>
      <c r="AN95" s="84">
        <f t="shared" si="343"/>
        <v>7.6005891805964856</v>
      </c>
      <c r="AO95" s="84">
        <f t="shared" si="343"/>
        <v>530.71689215111428</v>
      </c>
      <c r="AP95" s="84">
        <f t="shared" si="343"/>
        <v>655.09290091832213</v>
      </c>
      <c r="AQ95" s="84">
        <f t="shared" si="343"/>
        <v>1765.7005590547208</v>
      </c>
      <c r="AR95" s="84">
        <f t="shared" si="343"/>
        <v>109.17429259078965</v>
      </c>
      <c r="AS95" s="84">
        <f t="shared" si="343"/>
        <v>0</v>
      </c>
      <c r="AT95" s="84">
        <f t="shared" si="343"/>
        <v>812.31811574432049</v>
      </c>
      <c r="AU95" s="85">
        <f t="shared" si="343"/>
        <v>9579.2493281901898</v>
      </c>
      <c r="AV95" s="158"/>
      <c r="AW95" s="199">
        <f t="shared" ref="AW95" si="344">SUM(AW92:AW94)</f>
        <v>11030.376900666224</v>
      </c>
      <c r="AX95" s="741" t="s">
        <v>21</v>
      </c>
      <c r="AY95" s="762"/>
      <c r="AZ95" s="84">
        <f t="shared" ref="AZ95:BK95" si="345">SUM(AZ92:AZ94)</f>
        <v>30909.347800109437</v>
      </c>
      <c r="BA95" s="84">
        <f t="shared" si="345"/>
        <v>4380.2068684705127</v>
      </c>
      <c r="BB95" s="84">
        <f t="shared" si="345"/>
        <v>6388.3030059107732</v>
      </c>
      <c r="BC95" s="84">
        <f t="shared" si="345"/>
        <v>41677.85767449074</v>
      </c>
      <c r="BD95" s="84">
        <f t="shared" si="345"/>
        <v>45.496073266230539</v>
      </c>
      <c r="BE95" s="84">
        <f t="shared" si="345"/>
        <v>4645.4194626004182</v>
      </c>
      <c r="BF95" s="84">
        <f t="shared" si="345"/>
        <v>2464.1476991461709</v>
      </c>
      <c r="BG95" s="84">
        <f t="shared" si="345"/>
        <v>12767.510188264727</v>
      </c>
      <c r="BH95" s="84">
        <f t="shared" si="345"/>
        <v>803.7177848040011</v>
      </c>
      <c r="BI95" s="84">
        <f t="shared" si="345"/>
        <v>40.9</v>
      </c>
      <c r="BJ95" s="84">
        <f t="shared" si="345"/>
        <v>4464.559570190484</v>
      </c>
      <c r="BK95" s="85">
        <f t="shared" si="345"/>
        <v>66909.608452762739</v>
      </c>
      <c r="BL95" s="158"/>
      <c r="BM95" s="199">
        <f t="shared" ref="BM95" si="346">SUM(BM92:BM94)</f>
        <v>72163.002172154738</v>
      </c>
      <c r="BN95" s="741" t="s">
        <v>21</v>
      </c>
      <c r="BO95" s="762"/>
      <c r="BP95" s="84">
        <f t="shared" ref="BP95:CA95" si="347">SUM(BP92:BP94)</f>
        <v>19111.959139808943</v>
      </c>
      <c r="BQ95" s="84">
        <f t="shared" si="347"/>
        <v>2660.5873537245898</v>
      </c>
      <c r="BR95" s="84">
        <f t="shared" si="347"/>
        <v>5509.8651725322452</v>
      </c>
      <c r="BS95" s="84">
        <f t="shared" si="347"/>
        <v>27282.411666065786</v>
      </c>
      <c r="BT95" s="84">
        <f t="shared" si="347"/>
        <v>548.48919057991611</v>
      </c>
      <c r="BU95" s="84">
        <f t="shared" si="347"/>
        <v>6178.4488595037765</v>
      </c>
      <c r="BV95" s="84">
        <f t="shared" si="347"/>
        <v>5356.0440986597669</v>
      </c>
      <c r="BW95" s="84">
        <f t="shared" si="347"/>
        <v>13027.77813020561</v>
      </c>
      <c r="BX95" s="84">
        <f t="shared" si="347"/>
        <v>710.27080293499432</v>
      </c>
      <c r="BY95" s="84">
        <f t="shared" si="347"/>
        <v>670.13000000000011</v>
      </c>
      <c r="BZ95" s="84">
        <f t="shared" si="347"/>
        <v>9032.5326031370005</v>
      </c>
      <c r="CA95" s="85">
        <f t="shared" si="347"/>
        <v>62806.105351086837</v>
      </c>
      <c r="CB95" s="158"/>
      <c r="CC95" s="199">
        <f t="shared" ref="CC95" si="348">SUM(CC92:CC94)</f>
        <v>164544.61923564548</v>
      </c>
      <c r="CD95" s="741" t="s">
        <v>21</v>
      </c>
      <c r="CE95" s="761"/>
      <c r="CF95" s="84">
        <f t="shared" ref="CF95:CQ95" si="349">SUM(CF92:CF94)</f>
        <v>849.23424077598406</v>
      </c>
      <c r="CG95" s="84">
        <f t="shared" si="349"/>
        <v>157.21209972127073</v>
      </c>
      <c r="CH95" s="84">
        <f t="shared" si="349"/>
        <v>328.43804623659582</v>
      </c>
      <c r="CI95" s="84">
        <f t="shared" si="349"/>
        <v>1334.8843867338505</v>
      </c>
      <c r="CJ95" s="84">
        <f t="shared" si="349"/>
        <v>2.1805866347409664</v>
      </c>
      <c r="CK95" s="84">
        <f t="shared" si="349"/>
        <v>177.03718355106582</v>
      </c>
      <c r="CL95" s="84">
        <f t="shared" si="349"/>
        <v>34.321245568992381</v>
      </c>
      <c r="CM95" s="84">
        <f t="shared" si="349"/>
        <v>300.22011696901296</v>
      </c>
      <c r="CN95" s="84">
        <f t="shared" si="349"/>
        <v>40.449969494577743</v>
      </c>
      <c r="CO95" s="84">
        <f t="shared" si="349"/>
        <v>0</v>
      </c>
      <c r="CP95" s="84">
        <f t="shared" si="349"/>
        <v>181.95301020349189</v>
      </c>
      <c r="CQ95" s="85">
        <f t="shared" si="349"/>
        <v>2071.0464991557328</v>
      </c>
      <c r="CR95" s="158"/>
      <c r="CS95" s="199">
        <f t="shared" ref="CS95" si="350">SUM(CS92:CS94)</f>
        <v>2559.4908894651726</v>
      </c>
      <c r="CT95" s="741" t="s">
        <v>21</v>
      </c>
      <c r="CU95" s="761"/>
      <c r="CV95" s="84">
        <f t="shared" ref="CV95:DG95" si="351">SUM(CV92:CV94)</f>
        <v>3548.2573093920278</v>
      </c>
      <c r="CW95" s="84">
        <f t="shared" si="351"/>
        <v>367.64975687080351</v>
      </c>
      <c r="CX95" s="84">
        <f t="shared" si="351"/>
        <v>1035.4852721820619</v>
      </c>
      <c r="CY95" s="84">
        <f t="shared" si="351"/>
        <v>4951.3923384448926</v>
      </c>
      <c r="CZ95" s="84">
        <f t="shared" si="351"/>
        <v>117.62888552287704</v>
      </c>
      <c r="DA95" s="84">
        <f t="shared" si="351"/>
        <v>525.74303597891662</v>
      </c>
      <c r="DB95" s="84">
        <f t="shared" si="351"/>
        <v>698.4946891515317</v>
      </c>
      <c r="DC95" s="84">
        <f t="shared" si="351"/>
        <v>2182.1374294553052</v>
      </c>
      <c r="DD95" s="84">
        <f t="shared" si="351"/>
        <v>74.604484150377829</v>
      </c>
      <c r="DE95" s="84">
        <f t="shared" si="351"/>
        <v>0</v>
      </c>
      <c r="DF95" s="84">
        <f t="shared" si="351"/>
        <v>2110.8485037850655</v>
      </c>
      <c r="DG95" s="85">
        <f t="shared" si="351"/>
        <v>10660.849366488967</v>
      </c>
      <c r="DH95" s="158"/>
      <c r="DI95" s="199">
        <f t="shared" ref="DI95" si="352">SUM(DI92:DI94)</f>
        <v>37054.92681299759</v>
      </c>
      <c r="DJ95" s="741" t="s">
        <v>21</v>
      </c>
      <c r="DK95" s="762"/>
      <c r="DL95" s="84">
        <f>SUM(DL29,DL69,DL83,DL89,DL90:DL91)</f>
        <v>1576.6972484367175</v>
      </c>
      <c r="DM95" s="84">
        <f t="shared" ref="DM95:DY95" si="353">SUM(DM29,DM69,DM83,DM89,DM90:DM91)</f>
        <v>162.88247000000001</v>
      </c>
      <c r="DN95" s="84">
        <f t="shared" si="353"/>
        <v>571.39316063725107</v>
      </c>
      <c r="DO95" s="84">
        <f t="shared" si="353"/>
        <v>2310.9728790739687</v>
      </c>
      <c r="DP95" s="84">
        <f t="shared" si="353"/>
        <v>27.958165509581089</v>
      </c>
      <c r="DQ95" s="84">
        <f t="shared" si="353"/>
        <v>305.47466968789888</v>
      </c>
      <c r="DR95" s="84">
        <f t="shared" si="353"/>
        <v>385.38748204238902</v>
      </c>
      <c r="DS95" s="84">
        <f t="shared" si="353"/>
        <v>1356.8079499999997</v>
      </c>
      <c r="DT95" s="84">
        <f t="shared" si="353"/>
        <v>34.3592650739132</v>
      </c>
      <c r="DU95" s="84">
        <f t="shared" si="353"/>
        <v>0</v>
      </c>
      <c r="DV95" s="84">
        <f t="shared" si="353"/>
        <v>1116.630126764036</v>
      </c>
      <c r="DW95" s="85">
        <f t="shared" si="353"/>
        <v>5537.5905381517869</v>
      </c>
      <c r="DX95" s="158"/>
      <c r="DY95" s="199">
        <f t="shared" si="353"/>
        <v>103455.99512506556</v>
      </c>
      <c r="DZ95" s="741" t="s">
        <v>21</v>
      </c>
      <c r="EA95" s="762"/>
      <c r="EB95" s="84">
        <f t="shared" ref="EB95:EM95" si="354">SUM(EB92:EB94)</f>
        <v>55995.495738523103</v>
      </c>
      <c r="EC95" s="84">
        <f t="shared" si="354"/>
        <v>7728.5385487871772</v>
      </c>
      <c r="ED95" s="84">
        <f t="shared" si="354"/>
        <v>13833.484657498926</v>
      </c>
      <c r="EE95" s="84">
        <f t="shared" si="354"/>
        <v>77557.518944809228</v>
      </c>
      <c r="EF95" s="84">
        <f t="shared" ref="EF95" si="355">SUM(EF92:EF94)</f>
        <v>741.75290151334559</v>
      </c>
      <c r="EG95" s="84">
        <f t="shared" si="354"/>
        <v>11832.123211322076</v>
      </c>
      <c r="EH95" s="84">
        <f t="shared" si="354"/>
        <v>8938.3952145688509</v>
      </c>
      <c r="EI95" s="84">
        <f t="shared" si="354"/>
        <v>29634.453814894663</v>
      </c>
      <c r="EJ95" s="84">
        <f t="shared" si="354"/>
        <v>1663.4023064578644</v>
      </c>
      <c r="EK95" s="84">
        <f t="shared" si="354"/>
        <v>711.03000000000009</v>
      </c>
      <c r="EL95" s="84">
        <f t="shared" si="354"/>
        <v>16906.523814080083</v>
      </c>
      <c r="EM95" s="85">
        <f t="shared" si="354"/>
        <v>147985.20020764609</v>
      </c>
      <c r="EN95" s="158"/>
      <c r="EO95" s="199">
        <f t="shared" ref="EO95" si="356">SUM(EO92:EO94)</f>
        <v>379778.03423532855</v>
      </c>
      <c r="EP95" s="43"/>
      <c r="EQ95" s="43"/>
      <c r="ER95" s="176"/>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c r="IE95" s="43"/>
      <c r="IF95" s="43"/>
      <c r="IG95" s="43"/>
      <c r="IH95" s="43"/>
      <c r="II95" s="43"/>
      <c r="IJ95" s="43"/>
      <c r="IK95" s="43"/>
      <c r="IL95" s="43"/>
      <c r="IM95" s="43"/>
      <c r="IN95" s="43"/>
      <c r="IO95" s="43"/>
      <c r="IP95" s="43"/>
      <c r="IQ95" s="43"/>
      <c r="IR95" s="43"/>
      <c r="IS95" s="43"/>
    </row>
    <row r="96" spans="1:253" ht="16.899999999999999" customHeight="1">
      <c r="A96" s="38"/>
      <c r="B96" s="86" t="s">
        <v>146</v>
      </c>
      <c r="D96" s="88"/>
      <c r="E96" s="88"/>
      <c r="F96" s="89"/>
      <c r="G96" s="89"/>
      <c r="H96" s="89"/>
      <c r="I96" s="89"/>
      <c r="J96" s="89"/>
      <c r="K96" s="89"/>
      <c r="L96" s="89"/>
      <c r="M96" s="90"/>
      <c r="N96" s="163"/>
      <c r="O96" s="43"/>
      <c r="P96" s="164"/>
      <c r="Q96" s="63"/>
      <c r="R96" s="86" t="s">
        <v>146</v>
      </c>
      <c r="T96" s="43"/>
      <c r="U96" s="43"/>
      <c r="V96" s="43"/>
      <c r="W96" s="43"/>
      <c r="X96" s="89"/>
      <c r="Y96" s="43"/>
      <c r="Z96" s="43"/>
      <c r="AA96" s="43"/>
      <c r="AB96" s="43"/>
      <c r="AC96" s="43"/>
      <c r="AD96" s="163"/>
      <c r="AE96" s="43"/>
      <c r="AF96" s="165"/>
      <c r="AG96" s="43"/>
      <c r="AH96" s="86" t="s">
        <v>146</v>
      </c>
      <c r="AJ96" s="43"/>
      <c r="AK96" s="43"/>
      <c r="AL96" s="43"/>
      <c r="AM96" s="43"/>
      <c r="AN96" s="89"/>
      <c r="AO96" s="43"/>
      <c r="AP96" s="43"/>
      <c r="AQ96" s="43"/>
      <c r="AR96" s="43"/>
      <c r="AS96" s="43"/>
      <c r="AT96" s="163"/>
      <c r="AU96" s="43"/>
      <c r="AV96" s="165"/>
      <c r="AW96" s="43"/>
      <c r="AX96" s="86" t="s">
        <v>146</v>
      </c>
      <c r="AZ96" s="43"/>
      <c r="BA96" s="43"/>
      <c r="BB96" s="43"/>
      <c r="BC96" s="43"/>
      <c r="BD96" s="89"/>
      <c r="BE96" s="43"/>
      <c r="BF96" s="43"/>
      <c r="BG96" s="43"/>
      <c r="BH96" s="43"/>
      <c r="BI96" s="43"/>
      <c r="BJ96" s="163"/>
      <c r="BK96" s="43"/>
      <c r="BL96" s="165"/>
      <c r="BM96" s="43"/>
      <c r="BN96" s="86" t="s">
        <v>146</v>
      </c>
      <c r="BO96" s="38"/>
      <c r="BP96" s="43"/>
      <c r="BQ96" s="43"/>
      <c r="BR96" s="43"/>
      <c r="BS96" s="43"/>
      <c r="BT96" s="89"/>
      <c r="BU96" s="43"/>
      <c r="BV96" s="43"/>
      <c r="BW96" s="43"/>
      <c r="BX96" s="43"/>
      <c r="BY96" s="43"/>
      <c r="BZ96" s="163"/>
      <c r="CA96" s="43"/>
      <c r="CB96" s="165"/>
      <c r="CC96" s="166"/>
      <c r="CD96" s="86" t="s">
        <v>146</v>
      </c>
      <c r="CE96" s="38"/>
      <c r="CF96" s="43"/>
      <c r="CG96" s="43"/>
      <c r="CH96" s="43"/>
      <c r="CI96" s="43"/>
      <c r="CJ96" s="89"/>
      <c r="CK96" s="43"/>
      <c r="CL96" s="43"/>
      <c r="CM96" s="43"/>
      <c r="CN96" s="43"/>
      <c r="CO96" s="43"/>
      <c r="CP96" s="163"/>
      <c r="CQ96" s="43"/>
      <c r="CR96" s="165"/>
      <c r="CS96" s="43"/>
      <c r="CT96" s="86" t="s">
        <v>146</v>
      </c>
      <c r="CU96" s="38"/>
      <c r="CV96" s="43"/>
      <c r="CW96" s="43"/>
      <c r="CX96" s="43"/>
      <c r="CY96" s="43"/>
      <c r="CZ96" s="89"/>
      <c r="DA96" s="43"/>
      <c r="DB96" s="43"/>
      <c r="DC96" s="43"/>
      <c r="DD96" s="43"/>
      <c r="DE96" s="43"/>
      <c r="DF96" s="163"/>
      <c r="DG96" s="43"/>
      <c r="DH96" s="165"/>
      <c r="DI96" s="43"/>
      <c r="DJ96" s="86" t="s">
        <v>146</v>
      </c>
      <c r="DK96" s="38"/>
      <c r="DL96" s="43"/>
      <c r="DM96" s="43"/>
      <c r="DN96" s="43"/>
      <c r="DO96" s="43"/>
      <c r="DP96" s="89"/>
      <c r="DQ96" s="43"/>
      <c r="DR96" s="43"/>
      <c r="DS96" s="43"/>
      <c r="DT96" s="43"/>
      <c r="DU96" s="43"/>
      <c r="DV96" s="163"/>
      <c r="DW96" s="43"/>
      <c r="DX96" s="165"/>
      <c r="DY96" s="166"/>
      <c r="DZ96" s="86" t="s">
        <v>146</v>
      </c>
      <c r="EA96" s="38"/>
      <c r="EB96" s="43"/>
      <c r="EC96" s="43"/>
      <c r="ED96" s="43"/>
      <c r="EE96" s="43"/>
      <c r="EF96" s="89"/>
      <c r="EG96" s="43"/>
      <c r="EH96" s="43"/>
      <c r="EI96" s="43"/>
      <c r="EJ96" s="43"/>
      <c r="EK96" s="43"/>
      <c r="EL96" s="163"/>
      <c r="EM96" s="126"/>
      <c r="EN96" s="167"/>
      <c r="EO96" s="43"/>
      <c r="EP96" s="43"/>
      <c r="EQ96" s="43"/>
      <c r="ER96" s="176"/>
      <c r="ES96" s="43"/>
      <c r="ET96" s="43"/>
      <c r="EU96" s="43"/>
      <c r="EV96" s="43"/>
      <c r="EW96" s="43"/>
      <c r="EX96" s="43"/>
      <c r="EY96" s="43"/>
      <c r="EZ96" s="43"/>
      <c r="FA96" s="43"/>
      <c r="FB96" s="43"/>
      <c r="FC96" s="43"/>
      <c r="FD96" s="43"/>
      <c r="FE96" s="43"/>
      <c r="FF96" s="43"/>
      <c r="FG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c r="IM96" s="43"/>
      <c r="IN96" s="43"/>
      <c r="IO96" s="43"/>
      <c r="IP96" s="43"/>
      <c r="IQ96" s="43"/>
      <c r="IR96" s="43"/>
      <c r="IS96" s="43"/>
    </row>
    <row r="97" spans="1:253" ht="16.899999999999999" customHeight="1">
      <c r="A97" s="38"/>
      <c r="B97" s="86" t="s">
        <v>190</v>
      </c>
      <c r="D97" s="88"/>
      <c r="E97" s="88"/>
      <c r="F97" s="89"/>
      <c r="G97" s="89"/>
      <c r="H97" s="89"/>
      <c r="I97" s="89"/>
      <c r="J97" s="89"/>
      <c r="K97" s="89"/>
      <c r="L97" s="89"/>
      <c r="M97" s="90"/>
      <c r="N97" s="163"/>
      <c r="O97" s="43"/>
      <c r="P97" s="164"/>
      <c r="Q97" s="63"/>
      <c r="R97" s="86" t="s">
        <v>190</v>
      </c>
      <c r="T97" s="43"/>
      <c r="U97" s="43"/>
      <c r="V97" s="43"/>
      <c r="W97" s="43"/>
      <c r="X97" s="89"/>
      <c r="Y97" s="43"/>
      <c r="Z97" s="43"/>
      <c r="AA97" s="43"/>
      <c r="AB97" s="43"/>
      <c r="AC97" s="43"/>
      <c r="AD97" s="163"/>
      <c r="AE97" s="43"/>
      <c r="AF97" s="165"/>
      <c r="AG97" s="43"/>
      <c r="AH97" s="86" t="s">
        <v>190</v>
      </c>
      <c r="AJ97" s="43"/>
      <c r="AK97" s="43"/>
      <c r="AL97" s="43"/>
      <c r="AM97" s="43"/>
      <c r="AN97" s="89"/>
      <c r="AO97" s="43"/>
      <c r="AP97" s="43"/>
      <c r="AQ97" s="43"/>
      <c r="AR97" s="43"/>
      <c r="AS97" s="43"/>
      <c r="AT97" s="163"/>
      <c r="AU97" s="43"/>
      <c r="AV97" s="165"/>
      <c r="AW97" s="43"/>
      <c r="AX97" s="86" t="s">
        <v>190</v>
      </c>
      <c r="AZ97" s="43"/>
      <c r="BA97" s="43"/>
      <c r="BB97" s="43"/>
      <c r="BC97" s="43"/>
      <c r="BD97" s="89"/>
      <c r="BE97" s="43"/>
      <c r="BF97" s="43"/>
      <c r="BG97" s="43"/>
      <c r="BH97" s="43"/>
      <c r="BI97" s="43"/>
      <c r="BJ97" s="163"/>
      <c r="BK97" s="43"/>
      <c r="BL97" s="165"/>
      <c r="BM97" s="43"/>
      <c r="BN97" s="86" t="s">
        <v>190</v>
      </c>
      <c r="BO97" s="38"/>
      <c r="BP97" s="43"/>
      <c r="BQ97" s="43"/>
      <c r="BR97" s="43"/>
      <c r="BS97" s="43"/>
      <c r="BT97" s="89"/>
      <c r="BU97" s="43"/>
      <c r="BV97" s="43"/>
      <c r="BW97" s="43"/>
      <c r="BX97" s="43"/>
      <c r="BY97" s="43"/>
      <c r="BZ97" s="163"/>
      <c r="CA97" s="43"/>
      <c r="CB97" s="165"/>
      <c r="CC97" s="166"/>
      <c r="CD97" s="86" t="s">
        <v>190</v>
      </c>
      <c r="CE97" s="38"/>
      <c r="CF97" s="43"/>
      <c r="CG97" s="43"/>
      <c r="CH97" s="43"/>
      <c r="CI97" s="43"/>
      <c r="CJ97" s="89"/>
      <c r="CK97" s="43"/>
      <c r="CL97" s="43"/>
      <c r="CM97" s="43"/>
      <c r="CN97" s="43"/>
      <c r="CO97" s="43"/>
      <c r="CP97" s="163"/>
      <c r="CQ97" s="43"/>
      <c r="CR97" s="165"/>
      <c r="CS97" s="43"/>
      <c r="CT97" s="86" t="s">
        <v>190</v>
      </c>
      <c r="CU97" s="38"/>
      <c r="CV97" s="43"/>
      <c r="CW97" s="43"/>
      <c r="CX97" s="43"/>
      <c r="CY97" s="43"/>
      <c r="CZ97" s="89"/>
      <c r="DA97" s="43"/>
      <c r="DB97" s="43"/>
      <c r="DC97" s="43"/>
      <c r="DD97" s="43"/>
      <c r="DE97" s="43"/>
      <c r="DF97" s="163"/>
      <c r="DG97" s="43"/>
      <c r="DH97" s="165"/>
      <c r="DI97" s="43"/>
      <c r="DJ97" s="86" t="s">
        <v>190</v>
      </c>
      <c r="DK97" s="38"/>
      <c r="DL97" s="43"/>
      <c r="DM97" s="43"/>
      <c r="DN97" s="43"/>
      <c r="DO97" s="43"/>
      <c r="DP97" s="89"/>
      <c r="DQ97" s="43"/>
      <c r="DR97" s="43"/>
      <c r="DS97" s="43"/>
      <c r="DT97" s="43"/>
      <c r="DU97" s="43"/>
      <c r="DV97" s="163"/>
      <c r="DW97" s="43"/>
      <c r="DX97" s="165"/>
      <c r="DY97" s="166"/>
      <c r="DZ97" s="86" t="s">
        <v>190</v>
      </c>
      <c r="EA97" s="38"/>
      <c r="EB97" s="43"/>
      <c r="EC97" s="43"/>
      <c r="ED97" s="43"/>
      <c r="EE97" s="43"/>
      <c r="EF97" s="89"/>
      <c r="EG97" s="43"/>
      <c r="EH97" s="43"/>
      <c r="EI97" s="43"/>
      <c r="EJ97" s="43"/>
      <c r="EK97" s="43"/>
      <c r="EL97" s="163"/>
      <c r="EM97" s="43"/>
      <c r="EN97" s="167"/>
      <c r="EO97" s="43"/>
      <c r="EP97" s="43"/>
      <c r="EQ97" s="43"/>
      <c r="ER97" s="176"/>
      <c r="ES97" s="43"/>
      <c r="ET97" s="43"/>
      <c r="EU97" s="43"/>
      <c r="EV97" s="43"/>
      <c r="EW97" s="43"/>
      <c r="EX97" s="43"/>
      <c r="EY97" s="43"/>
      <c r="EZ97" s="43"/>
      <c r="FA97" s="43"/>
      <c r="FB97" s="43"/>
      <c r="FC97" s="43"/>
      <c r="FD97" s="43"/>
      <c r="FE97" s="43"/>
      <c r="FF97" s="43"/>
      <c r="FG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c r="IM97" s="43"/>
      <c r="IN97" s="43"/>
      <c r="IO97" s="43"/>
      <c r="IP97" s="43"/>
      <c r="IQ97" s="43"/>
      <c r="IR97" s="43"/>
      <c r="IS97" s="43"/>
    </row>
    <row r="98" spans="1:253" ht="16.899999999999999" customHeight="1">
      <c r="A98" s="38"/>
      <c r="B98" s="96" t="s">
        <v>191</v>
      </c>
      <c r="D98" s="88"/>
      <c r="E98" s="88"/>
      <c r="F98" s="89"/>
      <c r="G98" s="89"/>
      <c r="H98" s="89"/>
      <c r="I98" s="89"/>
      <c r="J98" s="89"/>
      <c r="K98" s="89"/>
      <c r="L98" s="89"/>
      <c r="M98" s="90"/>
      <c r="N98" s="163"/>
      <c r="O98" s="43"/>
      <c r="P98" s="165"/>
      <c r="Q98" s="43"/>
      <c r="R98" s="96" t="s">
        <v>191</v>
      </c>
      <c r="T98" s="43"/>
      <c r="U98" s="43"/>
      <c r="V98" s="43"/>
      <c r="W98" s="43"/>
      <c r="X98" s="89"/>
      <c r="Y98" s="43"/>
      <c r="Z98" s="43"/>
      <c r="AA98" s="43"/>
      <c r="AB98" s="81"/>
      <c r="AC98" s="43"/>
      <c r="AD98" s="163"/>
      <c r="AE98" s="43"/>
      <c r="AF98" s="165"/>
      <c r="AG98" s="43"/>
      <c r="AH98" s="96" t="s">
        <v>191</v>
      </c>
      <c r="AJ98" s="43"/>
      <c r="AK98" s="43"/>
      <c r="AL98" s="43"/>
      <c r="AM98" s="43"/>
      <c r="AN98" s="89"/>
      <c r="AO98" s="43"/>
      <c r="AP98" s="43"/>
      <c r="AQ98" s="43"/>
      <c r="AR98" s="43"/>
      <c r="AS98" s="43"/>
      <c r="AT98" s="163"/>
      <c r="AU98" s="43"/>
      <c r="AV98" s="165"/>
      <c r="AW98" s="43"/>
      <c r="AX98" s="96" t="s">
        <v>191</v>
      </c>
      <c r="AZ98" s="43"/>
      <c r="BA98" s="43"/>
      <c r="BB98" s="43"/>
      <c r="BC98" s="43"/>
      <c r="BD98" s="89"/>
      <c r="BE98" s="43"/>
      <c r="BF98" s="43"/>
      <c r="BG98" s="43"/>
      <c r="BH98" s="43"/>
      <c r="BI98" s="43"/>
      <c r="BJ98" s="163"/>
      <c r="BK98" s="43"/>
      <c r="BL98" s="165"/>
      <c r="BM98" s="43"/>
      <c r="BN98" s="96" t="s">
        <v>191</v>
      </c>
      <c r="BO98" s="38"/>
      <c r="BP98" s="43"/>
      <c r="BQ98" s="43"/>
      <c r="BR98" s="43"/>
      <c r="BS98" s="43"/>
      <c r="BT98" s="89"/>
      <c r="BU98" s="43"/>
      <c r="BV98" s="43"/>
      <c r="BW98" s="43"/>
      <c r="BX98" s="43"/>
      <c r="BY98" s="43"/>
      <c r="BZ98" s="163"/>
      <c r="CA98" s="43"/>
      <c r="CB98" s="165"/>
      <c r="CC98" s="166"/>
      <c r="CD98" s="96" t="s">
        <v>191</v>
      </c>
      <c r="CE98" s="38"/>
      <c r="CF98" s="43"/>
      <c r="CG98" s="43"/>
      <c r="CH98" s="43"/>
      <c r="CI98" s="43"/>
      <c r="CJ98" s="89"/>
      <c r="CK98" s="43"/>
      <c r="CL98" s="43"/>
      <c r="CM98" s="43"/>
      <c r="CN98" s="43"/>
      <c r="CO98" s="43"/>
      <c r="CP98" s="163"/>
      <c r="CQ98" s="43"/>
      <c r="CR98" s="165"/>
      <c r="CS98" s="43"/>
      <c r="CT98" s="96" t="s">
        <v>191</v>
      </c>
      <c r="CU98" s="38"/>
      <c r="CV98" s="43"/>
      <c r="CW98" s="43"/>
      <c r="CX98" s="43"/>
      <c r="CY98" s="43"/>
      <c r="CZ98" s="89"/>
      <c r="DA98" s="43"/>
      <c r="DB98" s="43"/>
      <c r="DC98" s="43"/>
      <c r="DD98" s="43"/>
      <c r="DE98" s="43"/>
      <c r="DF98" s="163"/>
      <c r="DG98" s="43"/>
      <c r="DH98" s="165"/>
      <c r="DI98" s="43"/>
      <c r="DJ98" s="96" t="s">
        <v>191</v>
      </c>
      <c r="DK98" s="38"/>
      <c r="DL98" s="43"/>
      <c r="DM98" s="43"/>
      <c r="DN98" s="43"/>
      <c r="DO98" s="43"/>
      <c r="DP98" s="89"/>
      <c r="DQ98" s="43"/>
      <c r="DR98" s="43"/>
      <c r="DS98" s="43"/>
      <c r="DT98" s="43"/>
      <c r="DU98" s="43"/>
      <c r="DV98" s="163"/>
      <c r="DW98" s="43"/>
      <c r="DX98" s="165"/>
      <c r="DY98" s="166"/>
      <c r="DZ98" s="96" t="s">
        <v>191</v>
      </c>
      <c r="EA98" s="38"/>
      <c r="EB98" s="43"/>
      <c r="EC98" s="43"/>
      <c r="ED98" s="43"/>
      <c r="EE98" s="43"/>
      <c r="EF98" s="89"/>
      <c r="EG98" s="43"/>
      <c r="EH98" s="43"/>
      <c r="EI98" s="43"/>
      <c r="EJ98" s="43"/>
      <c r="EK98" s="43"/>
      <c r="EL98" s="163"/>
      <c r="EM98" s="43"/>
      <c r="EN98" s="167"/>
      <c r="EO98" s="43"/>
      <c r="EP98" s="43"/>
      <c r="EQ98" s="43"/>
      <c r="ER98" s="176"/>
      <c r="ES98" s="43"/>
      <c r="ET98" s="43"/>
      <c r="EU98" s="43"/>
      <c r="EV98" s="43"/>
      <c r="EW98" s="43"/>
      <c r="EX98" s="43"/>
      <c r="EY98" s="43"/>
      <c r="EZ98" s="43"/>
      <c r="FA98" s="43"/>
      <c r="FB98" s="43"/>
      <c r="FC98" s="43"/>
      <c r="FD98" s="43"/>
      <c r="FE98" s="43"/>
      <c r="FF98" s="43"/>
      <c r="FG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c r="IM98" s="43"/>
      <c r="IN98" s="43"/>
      <c r="IO98" s="43"/>
      <c r="IP98" s="43"/>
      <c r="IQ98" s="43"/>
      <c r="IR98" s="43"/>
      <c r="IS98" s="43"/>
    </row>
    <row r="99" spans="1:253" ht="16.899999999999999" customHeight="1">
      <c r="A99" s="38"/>
      <c r="B99" s="96" t="s">
        <v>192</v>
      </c>
      <c r="D99" s="88"/>
      <c r="E99" s="88"/>
      <c r="F99" s="89"/>
      <c r="G99" s="89"/>
      <c r="H99" s="89"/>
      <c r="I99" s="89"/>
      <c r="J99" s="89"/>
      <c r="K99" s="89"/>
      <c r="L99" s="89"/>
      <c r="M99" s="90"/>
      <c r="N99" s="163"/>
      <c r="O99" s="43"/>
      <c r="P99" s="165"/>
      <c r="Q99" s="43"/>
      <c r="R99" s="96" t="s">
        <v>192</v>
      </c>
      <c r="T99" s="43"/>
      <c r="U99" s="43"/>
      <c r="V99" s="43"/>
      <c r="W99" s="43"/>
      <c r="X99" s="89"/>
      <c r="Y99" s="43"/>
      <c r="Z99" s="43"/>
      <c r="AA99" s="43"/>
      <c r="AB99" s="43"/>
      <c r="AC99" s="43"/>
      <c r="AD99" s="163"/>
      <c r="AE99" s="43"/>
      <c r="AF99" s="165"/>
      <c r="AG99" s="43"/>
      <c r="AH99" s="96" t="s">
        <v>192</v>
      </c>
      <c r="AJ99" s="43"/>
      <c r="AK99" s="43"/>
      <c r="AL99" s="43"/>
      <c r="AM99" s="43"/>
      <c r="AN99" s="89"/>
      <c r="AO99" s="43"/>
      <c r="AP99" s="43"/>
      <c r="AQ99" s="43"/>
      <c r="AR99" s="43"/>
      <c r="AS99" s="43"/>
      <c r="AT99" s="163"/>
      <c r="AU99" s="43"/>
      <c r="AV99" s="165"/>
      <c r="AW99" s="43"/>
      <c r="AX99" s="96" t="s">
        <v>192</v>
      </c>
      <c r="AZ99" s="43"/>
      <c r="BA99" s="43"/>
      <c r="BB99" s="43"/>
      <c r="BC99" s="43"/>
      <c r="BD99" s="89"/>
      <c r="BE99" s="43"/>
      <c r="BF99" s="43"/>
      <c r="BG99" s="43"/>
      <c r="BH99" s="43"/>
      <c r="BI99" s="43"/>
      <c r="BJ99" s="163"/>
      <c r="BK99" s="43"/>
      <c r="BL99" s="165"/>
      <c r="BM99" s="43"/>
      <c r="BN99" s="96" t="s">
        <v>192</v>
      </c>
      <c r="BO99" s="38"/>
      <c r="BP99" s="43"/>
      <c r="BQ99" s="43"/>
      <c r="BR99" s="43"/>
      <c r="BS99" s="43"/>
      <c r="BT99" s="89"/>
      <c r="BU99" s="43"/>
      <c r="BV99" s="43"/>
      <c r="BW99" s="43"/>
      <c r="BX99" s="43"/>
      <c r="BY99" s="43"/>
      <c r="BZ99" s="163"/>
      <c r="CA99" s="43"/>
      <c r="CB99" s="165"/>
      <c r="CC99" s="166"/>
      <c r="CD99" s="96" t="s">
        <v>192</v>
      </c>
      <c r="CE99" s="38"/>
      <c r="CF99" s="43"/>
      <c r="CG99" s="43"/>
      <c r="CH99" s="43"/>
      <c r="CI99" s="43"/>
      <c r="CJ99" s="89"/>
      <c r="CK99" s="43"/>
      <c r="CL99" s="43"/>
      <c r="CM99" s="43"/>
      <c r="CN99" s="43"/>
      <c r="CO99" s="43"/>
      <c r="CP99" s="163"/>
      <c r="CQ99" s="43"/>
      <c r="CR99" s="165"/>
      <c r="CS99" s="43"/>
      <c r="CT99" s="96" t="s">
        <v>192</v>
      </c>
      <c r="CU99" s="38"/>
      <c r="CV99" s="43"/>
      <c r="CW99" s="43"/>
      <c r="CX99" s="43"/>
      <c r="CY99" s="43"/>
      <c r="CZ99" s="89"/>
      <c r="DA99" s="43"/>
      <c r="DB99" s="43"/>
      <c r="DC99" s="43"/>
      <c r="DD99" s="43"/>
      <c r="DE99" s="43"/>
      <c r="DF99" s="163"/>
      <c r="DG99" s="43"/>
      <c r="DH99" s="165"/>
      <c r="DI99" s="43"/>
      <c r="DJ99" s="96" t="s">
        <v>192</v>
      </c>
      <c r="DK99" s="38"/>
      <c r="DL99" s="43"/>
      <c r="DM99" s="43"/>
      <c r="DN99" s="43"/>
      <c r="DO99" s="43"/>
      <c r="DP99" s="89"/>
      <c r="DQ99" s="43"/>
      <c r="DR99" s="43"/>
      <c r="DS99" s="43"/>
      <c r="DT99" s="43"/>
      <c r="DU99" s="43"/>
      <c r="DV99" s="163"/>
      <c r="DW99" s="43"/>
      <c r="DX99" s="165"/>
      <c r="DY99" s="166"/>
      <c r="DZ99" s="96" t="s">
        <v>192</v>
      </c>
      <c r="EA99" s="38"/>
      <c r="EB99" s="43"/>
      <c r="EC99" s="43"/>
      <c r="ED99" s="43"/>
      <c r="EE99" s="43"/>
      <c r="EF99" s="89"/>
      <c r="EG99" s="43"/>
      <c r="EH99" s="43"/>
      <c r="EI99" s="43"/>
      <c r="EJ99" s="43"/>
      <c r="EK99" s="43"/>
      <c r="EL99" s="163"/>
      <c r="EM99" s="43"/>
      <c r="EN99" s="167"/>
      <c r="EO99" s="43"/>
      <c r="EP99" s="43"/>
      <c r="EQ99" s="43"/>
      <c r="ER99" s="176"/>
      <c r="ES99" s="43"/>
      <c r="ET99" s="43"/>
      <c r="EU99" s="43"/>
      <c r="EV99" s="43"/>
      <c r="EW99" s="43"/>
      <c r="EX99" s="43"/>
      <c r="EY99" s="43"/>
      <c r="EZ99" s="43"/>
      <c r="FA99" s="43"/>
      <c r="FB99" s="43"/>
      <c r="FC99" s="43"/>
      <c r="FD99" s="43"/>
      <c r="FE99" s="43"/>
      <c r="FF99" s="43"/>
      <c r="FG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c r="IM99" s="43"/>
      <c r="IN99" s="43"/>
      <c r="IO99" s="43"/>
      <c r="IP99" s="43"/>
      <c r="IQ99" s="43"/>
      <c r="IR99" s="43"/>
      <c r="IS99" s="43"/>
    </row>
    <row r="100" spans="1:253" ht="16.899999999999999" customHeight="1">
      <c r="A100" s="38"/>
      <c r="B100" s="96" t="s">
        <v>193</v>
      </c>
      <c r="D100" s="88"/>
      <c r="E100" s="88"/>
      <c r="F100" s="89"/>
      <c r="G100" s="89"/>
      <c r="H100" s="89"/>
      <c r="I100" s="89"/>
      <c r="J100" s="89"/>
      <c r="K100" s="89"/>
      <c r="L100" s="89"/>
      <c r="M100" s="90"/>
      <c r="N100" s="90"/>
      <c r="O100" s="43"/>
      <c r="P100" s="165"/>
      <c r="Q100" s="43"/>
      <c r="R100" s="96" t="s">
        <v>193</v>
      </c>
      <c r="T100" s="43"/>
      <c r="U100" s="43"/>
      <c r="V100" s="43"/>
      <c r="W100" s="43"/>
      <c r="X100" s="89"/>
      <c r="Y100" s="43"/>
      <c r="Z100" s="43"/>
      <c r="AA100" s="43"/>
      <c r="AB100" s="43"/>
      <c r="AC100" s="43"/>
      <c r="AD100" s="90"/>
      <c r="AE100" s="43"/>
      <c r="AF100" s="165"/>
      <c r="AG100" s="43"/>
      <c r="AH100" s="96" t="s">
        <v>193</v>
      </c>
      <c r="AJ100" s="43"/>
      <c r="AK100" s="43"/>
      <c r="AL100" s="43"/>
      <c r="AM100" s="43"/>
      <c r="AN100" s="89"/>
      <c r="AO100" s="43"/>
      <c r="AP100" s="43"/>
      <c r="AQ100" s="43"/>
      <c r="AR100" s="43"/>
      <c r="AS100" s="43"/>
      <c r="AT100" s="90"/>
      <c r="AU100" s="43"/>
      <c r="AV100" s="165"/>
      <c r="AW100" s="43"/>
      <c r="AX100" s="96" t="s">
        <v>193</v>
      </c>
      <c r="AZ100" s="43"/>
      <c r="BA100" s="43"/>
      <c r="BB100" s="43"/>
      <c r="BC100" s="43"/>
      <c r="BD100" s="89"/>
      <c r="BE100" s="43"/>
      <c r="BF100" s="43"/>
      <c r="BG100" s="43"/>
      <c r="BH100" s="43"/>
      <c r="BI100" s="43"/>
      <c r="BJ100" s="90"/>
      <c r="BK100" s="43"/>
      <c r="BL100" s="165"/>
      <c r="BM100" s="43"/>
      <c r="BN100" s="96" t="s">
        <v>193</v>
      </c>
      <c r="BO100" s="38"/>
      <c r="BP100" s="43"/>
      <c r="BQ100" s="43"/>
      <c r="BR100" s="43"/>
      <c r="BS100" s="43"/>
      <c r="BT100" s="89"/>
      <c r="BU100" s="43"/>
      <c r="BV100" s="43"/>
      <c r="BW100" s="43"/>
      <c r="BX100" s="43"/>
      <c r="BY100" s="43"/>
      <c r="BZ100" s="90"/>
      <c r="CA100" s="43"/>
      <c r="CB100" s="165"/>
      <c r="CC100" s="166"/>
      <c r="CD100" s="96" t="s">
        <v>193</v>
      </c>
      <c r="CE100" s="38"/>
      <c r="CF100" s="43"/>
      <c r="CG100" s="43"/>
      <c r="CH100" s="43"/>
      <c r="CI100" s="43"/>
      <c r="CJ100" s="89"/>
      <c r="CK100" s="43"/>
      <c r="CL100" s="43"/>
      <c r="CM100" s="43"/>
      <c r="CN100" s="43"/>
      <c r="CO100" s="43"/>
      <c r="CP100" s="90"/>
      <c r="CQ100" s="43"/>
      <c r="CR100" s="165"/>
      <c r="CS100" s="43"/>
      <c r="CT100" s="96" t="s">
        <v>193</v>
      </c>
      <c r="CU100" s="38"/>
      <c r="CV100" s="43"/>
      <c r="CW100" s="43"/>
      <c r="CX100" s="43"/>
      <c r="CY100" s="43"/>
      <c r="CZ100" s="89"/>
      <c r="DA100" s="43"/>
      <c r="DB100" s="43"/>
      <c r="DC100" s="43"/>
      <c r="DD100" s="43"/>
      <c r="DE100" s="43"/>
      <c r="DF100" s="90"/>
      <c r="DG100" s="43"/>
      <c r="DH100" s="165"/>
      <c r="DI100" s="43"/>
      <c r="DJ100" s="96" t="s">
        <v>193</v>
      </c>
      <c r="DK100" s="38"/>
      <c r="DL100" s="43"/>
      <c r="DM100" s="43"/>
      <c r="DN100" s="43"/>
      <c r="DO100" s="43"/>
      <c r="DP100" s="89"/>
      <c r="DQ100" s="43"/>
      <c r="DR100" s="43"/>
      <c r="DS100" s="43"/>
      <c r="DT100" s="43"/>
      <c r="DU100" s="43"/>
      <c r="DV100" s="90"/>
      <c r="DW100" s="43"/>
      <c r="DX100" s="165"/>
      <c r="DY100" s="166"/>
      <c r="DZ100" s="96" t="s">
        <v>193</v>
      </c>
      <c r="EA100" s="38"/>
      <c r="EB100" s="43"/>
      <c r="EC100" s="43"/>
      <c r="ED100" s="43"/>
      <c r="EE100" s="43"/>
      <c r="EF100" s="89"/>
      <c r="EG100" s="43"/>
      <c r="EH100" s="43"/>
      <c r="EI100" s="43"/>
      <c r="EJ100" s="43"/>
      <c r="EK100" s="43"/>
      <c r="EL100" s="90"/>
      <c r="EM100" s="43"/>
      <c r="EN100" s="167"/>
      <c r="EO100" s="43"/>
      <c r="EP100" s="43"/>
      <c r="EQ100" s="43"/>
      <c r="ER100" s="176"/>
      <c r="ES100" s="43"/>
      <c r="ET100" s="43"/>
      <c r="EU100" s="43"/>
      <c r="EV100" s="43"/>
      <c r="EW100" s="43"/>
      <c r="EX100" s="43"/>
      <c r="EY100" s="43"/>
      <c r="EZ100" s="43"/>
      <c r="FA100" s="43"/>
      <c r="FB100" s="43"/>
      <c r="FC100" s="43"/>
      <c r="FD100" s="43"/>
      <c r="FE100" s="43"/>
      <c r="FF100" s="43"/>
      <c r="FG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c r="IM100" s="43"/>
      <c r="IN100" s="43"/>
      <c r="IO100" s="43"/>
      <c r="IP100" s="43"/>
      <c r="IQ100" s="43"/>
      <c r="IR100" s="43"/>
      <c r="IS100" s="43"/>
    </row>
    <row r="101" spans="1:253" ht="16.899999999999999" customHeight="1">
      <c r="A101" s="38"/>
      <c r="B101" s="96" t="s">
        <v>194</v>
      </c>
      <c r="D101" s="88"/>
      <c r="E101" s="88"/>
      <c r="F101" s="89"/>
      <c r="G101" s="89"/>
      <c r="H101" s="89"/>
      <c r="I101" s="89"/>
      <c r="J101" s="89"/>
      <c r="K101" s="89"/>
      <c r="L101" s="89"/>
      <c r="M101" s="90"/>
      <c r="N101" s="90"/>
      <c r="O101" s="43"/>
      <c r="P101" s="165"/>
      <c r="Q101" s="43"/>
      <c r="R101" s="96" t="s">
        <v>194</v>
      </c>
      <c r="T101" s="43"/>
      <c r="U101" s="43"/>
      <c r="V101" s="43"/>
      <c r="W101" s="43"/>
      <c r="X101" s="89"/>
      <c r="Y101" s="43"/>
      <c r="Z101" s="43"/>
      <c r="AA101" s="43"/>
      <c r="AB101" s="43"/>
      <c r="AC101" s="43"/>
      <c r="AD101" s="90"/>
      <c r="AE101" s="43"/>
      <c r="AF101" s="165"/>
      <c r="AG101" s="43"/>
      <c r="AH101" s="96" t="s">
        <v>194</v>
      </c>
      <c r="AJ101" s="43"/>
      <c r="AK101" s="43"/>
      <c r="AL101" s="43"/>
      <c r="AM101" s="43"/>
      <c r="AN101" s="89"/>
      <c r="AO101" s="43"/>
      <c r="AP101" s="43"/>
      <c r="AQ101" s="43"/>
      <c r="AR101" s="43"/>
      <c r="AS101" s="43"/>
      <c r="AT101" s="90"/>
      <c r="AU101" s="43"/>
      <c r="AV101" s="165"/>
      <c r="AW101" s="43"/>
      <c r="AX101" s="96" t="s">
        <v>194</v>
      </c>
      <c r="AZ101" s="43"/>
      <c r="BA101" s="43"/>
      <c r="BB101" s="43"/>
      <c r="BC101" s="43"/>
      <c r="BD101" s="89"/>
      <c r="BE101" s="43"/>
      <c r="BF101" s="43"/>
      <c r="BG101" s="43"/>
      <c r="BH101" s="43"/>
      <c r="BI101" s="43"/>
      <c r="BJ101" s="90"/>
      <c r="BK101" s="43"/>
      <c r="BL101" s="165"/>
      <c r="BM101" s="43"/>
      <c r="BN101" s="96" t="s">
        <v>194</v>
      </c>
      <c r="BO101" s="38"/>
      <c r="BP101" s="43"/>
      <c r="BQ101" s="43"/>
      <c r="BR101" s="43"/>
      <c r="BS101" s="43"/>
      <c r="BT101" s="89"/>
      <c r="BU101" s="43"/>
      <c r="BV101" s="43"/>
      <c r="BW101" s="43"/>
      <c r="BX101" s="43"/>
      <c r="BY101" s="43"/>
      <c r="BZ101" s="90"/>
      <c r="CA101" s="43"/>
      <c r="CB101" s="165"/>
      <c r="CC101" s="166"/>
      <c r="CD101" s="96" t="s">
        <v>194</v>
      </c>
      <c r="CE101" s="38"/>
      <c r="CF101" s="43"/>
      <c r="CG101" s="43"/>
      <c r="CH101" s="43"/>
      <c r="CI101" s="43"/>
      <c r="CJ101" s="89"/>
      <c r="CK101" s="43"/>
      <c r="CL101" s="43"/>
      <c r="CM101" s="43"/>
      <c r="CN101" s="43"/>
      <c r="CO101" s="43"/>
      <c r="CP101" s="90"/>
      <c r="CQ101" s="43"/>
      <c r="CR101" s="165"/>
      <c r="CS101" s="43"/>
      <c r="CT101" s="96" t="s">
        <v>194</v>
      </c>
      <c r="CU101" s="38"/>
      <c r="CV101" s="43"/>
      <c r="CW101" s="43"/>
      <c r="CX101" s="43"/>
      <c r="CY101" s="43"/>
      <c r="CZ101" s="89"/>
      <c r="DA101" s="43"/>
      <c r="DB101" s="43"/>
      <c r="DC101" s="43"/>
      <c r="DD101" s="43"/>
      <c r="DE101" s="43"/>
      <c r="DF101" s="90"/>
      <c r="DG101" s="43"/>
      <c r="DH101" s="165"/>
      <c r="DI101" s="43"/>
      <c r="DJ101" s="96" t="s">
        <v>194</v>
      </c>
      <c r="DK101" s="38"/>
      <c r="DL101" s="43"/>
      <c r="DM101" s="43"/>
      <c r="DN101" s="43"/>
      <c r="DO101" s="43"/>
      <c r="DP101" s="89"/>
      <c r="DQ101" s="43"/>
      <c r="DR101" s="43"/>
      <c r="DS101" s="43"/>
      <c r="DT101" s="43"/>
      <c r="DU101" s="43"/>
      <c r="DV101" s="90"/>
      <c r="DW101" s="43"/>
      <c r="DX101" s="165"/>
      <c r="DY101" s="166"/>
      <c r="DZ101" s="96" t="s">
        <v>194</v>
      </c>
      <c r="EA101" s="38"/>
      <c r="EB101" s="43"/>
      <c r="EC101" s="43"/>
      <c r="ED101" s="43"/>
      <c r="EE101" s="43"/>
      <c r="EF101" s="89"/>
      <c r="EG101" s="43"/>
      <c r="EH101" s="43"/>
      <c r="EI101" s="43"/>
      <c r="EJ101" s="43"/>
      <c r="EK101" s="43"/>
      <c r="EL101" s="90"/>
      <c r="EM101" s="43"/>
      <c r="EN101" s="167"/>
      <c r="EO101" s="43"/>
      <c r="EP101" s="43"/>
      <c r="EQ101" s="43"/>
      <c r="ER101" s="176"/>
      <c r="ES101" s="43"/>
      <c r="ET101" s="43"/>
      <c r="EU101" s="43"/>
      <c r="EV101" s="43"/>
      <c r="EW101" s="43"/>
      <c r="EX101" s="43"/>
      <c r="EY101" s="43"/>
      <c r="EZ101" s="43"/>
      <c r="FA101" s="43"/>
      <c r="FB101" s="43"/>
      <c r="FC101" s="43"/>
      <c r="FD101" s="43"/>
      <c r="FE101" s="43"/>
      <c r="FF101" s="43"/>
      <c r="FG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c r="IM101" s="43"/>
      <c r="IN101" s="43"/>
      <c r="IO101" s="43"/>
      <c r="IP101" s="43"/>
      <c r="IQ101" s="43"/>
      <c r="IR101" s="43"/>
      <c r="IS101" s="43"/>
    </row>
    <row r="102" spans="1:253" ht="16.899999999999999" customHeight="1">
      <c r="A102" s="38"/>
      <c r="D102" s="88"/>
      <c r="E102" s="88"/>
      <c r="F102" s="89"/>
      <c r="G102" s="89"/>
      <c r="H102" s="89"/>
      <c r="I102" s="89"/>
      <c r="J102" s="89"/>
      <c r="K102" s="89"/>
      <c r="L102" s="89"/>
      <c r="M102" s="90"/>
      <c r="N102" s="90"/>
      <c r="O102" s="43"/>
      <c r="P102" s="167"/>
      <c r="Q102" s="43"/>
      <c r="T102" s="43"/>
      <c r="U102" s="43"/>
      <c r="V102" s="43"/>
      <c r="W102" s="43"/>
      <c r="X102" s="89"/>
      <c r="Y102" s="43"/>
      <c r="Z102" s="43"/>
      <c r="AA102" s="43"/>
      <c r="AB102" s="43"/>
      <c r="AC102" s="43"/>
      <c r="AD102" s="90"/>
      <c r="AE102" s="43"/>
      <c r="AF102" s="167"/>
      <c r="AG102" s="43"/>
      <c r="AJ102" s="43"/>
      <c r="AK102" s="43"/>
      <c r="AL102" s="43"/>
      <c r="AM102" s="43"/>
      <c r="AN102" s="89"/>
      <c r="AO102" s="43"/>
      <c r="AP102" s="43"/>
      <c r="AQ102" s="43"/>
      <c r="AR102" s="43"/>
      <c r="AS102" s="43"/>
      <c r="AT102" s="90"/>
      <c r="AU102" s="43"/>
      <c r="AV102" s="167"/>
      <c r="AW102" s="43"/>
      <c r="AZ102" s="43"/>
      <c r="BA102" s="43"/>
      <c r="BB102" s="43"/>
      <c r="BC102" s="43"/>
      <c r="BD102" s="89"/>
      <c r="BE102" s="43"/>
      <c r="BF102" s="43"/>
      <c r="BG102" s="43"/>
      <c r="BH102" s="43"/>
      <c r="BI102" s="43"/>
      <c r="BJ102" s="90"/>
      <c r="BK102" s="43"/>
      <c r="BL102" s="167"/>
      <c r="BM102" s="43"/>
      <c r="BN102" s="86"/>
      <c r="BO102" s="38"/>
      <c r="BP102" s="43"/>
      <c r="BQ102" s="43"/>
      <c r="BR102" s="43"/>
      <c r="BS102" s="43"/>
      <c r="BT102" s="89"/>
      <c r="BU102" s="43"/>
      <c r="BV102" s="43"/>
      <c r="BW102" s="43"/>
      <c r="BX102" s="43"/>
      <c r="BY102" s="43"/>
      <c r="BZ102" s="90"/>
      <c r="CA102" s="43"/>
      <c r="CB102" s="167"/>
      <c r="CC102" s="166"/>
      <c r="CD102" s="86"/>
      <c r="CE102" s="38"/>
      <c r="CF102" s="43"/>
      <c r="CG102" s="43"/>
      <c r="CH102" s="43"/>
      <c r="CI102" s="43"/>
      <c r="CJ102" s="89"/>
      <c r="CK102" s="43"/>
      <c r="CL102" s="43"/>
      <c r="CM102" s="43"/>
      <c r="CN102" s="43"/>
      <c r="CO102" s="43"/>
      <c r="CP102" s="90"/>
      <c r="CQ102" s="43"/>
      <c r="CR102" s="167"/>
      <c r="CS102" s="43"/>
      <c r="CT102" s="86"/>
      <c r="CU102" s="38"/>
      <c r="CV102" s="43"/>
      <c r="CW102" s="43"/>
      <c r="CX102" s="43"/>
      <c r="CY102" s="43"/>
      <c r="CZ102" s="89"/>
      <c r="DA102" s="43"/>
      <c r="DB102" s="43"/>
      <c r="DC102" s="43"/>
      <c r="DD102" s="43"/>
      <c r="DE102" s="43"/>
      <c r="DF102" s="90"/>
      <c r="DG102" s="43"/>
      <c r="DH102" s="167"/>
      <c r="DI102" s="43"/>
      <c r="DJ102" s="86"/>
      <c r="DK102" s="38"/>
      <c r="DL102" s="43"/>
      <c r="DM102" s="43"/>
      <c r="DN102" s="43"/>
      <c r="DO102" s="43"/>
      <c r="DP102" s="89"/>
      <c r="DQ102" s="43"/>
      <c r="DR102" s="43"/>
      <c r="DS102" s="43"/>
      <c r="DT102" s="43"/>
      <c r="DU102" s="43"/>
      <c r="DV102" s="90"/>
      <c r="DW102" s="43"/>
      <c r="DX102" s="167"/>
      <c r="DY102" s="166"/>
      <c r="DZ102" s="86"/>
      <c r="EA102" s="38"/>
      <c r="EB102" s="43"/>
      <c r="EC102" s="43"/>
      <c r="ED102" s="43"/>
      <c r="EE102" s="43"/>
      <c r="EF102" s="89"/>
      <c r="EG102" s="43"/>
      <c r="EH102" s="43"/>
      <c r="EI102" s="43"/>
      <c r="EJ102" s="43"/>
      <c r="EK102" s="43"/>
      <c r="EL102" s="90"/>
      <c r="EM102" s="43"/>
      <c r="EN102" s="167"/>
      <c r="EO102" s="43"/>
      <c r="EP102" s="43"/>
      <c r="EQ102" s="43"/>
      <c r="ER102" s="176"/>
      <c r="ES102" s="43"/>
      <c r="ET102" s="43"/>
      <c r="EU102" s="43"/>
      <c r="EV102" s="43"/>
      <c r="EW102" s="43"/>
      <c r="EX102" s="43"/>
      <c r="EY102" s="43"/>
      <c r="EZ102" s="43"/>
      <c r="FA102" s="43"/>
      <c r="FB102" s="43"/>
      <c r="FC102" s="43"/>
      <c r="FD102" s="43"/>
      <c r="FE102" s="43"/>
      <c r="FF102" s="43"/>
      <c r="FG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c r="IM102" s="43"/>
      <c r="IN102" s="43"/>
      <c r="IO102" s="43"/>
      <c r="IP102" s="43"/>
      <c r="IQ102" s="43"/>
      <c r="IR102" s="43"/>
      <c r="IS102" s="43"/>
    </row>
    <row r="103" spans="1:253" ht="16.899999999999999" customHeight="1">
      <c r="A103" s="38"/>
      <c r="D103" s="88"/>
      <c r="E103" s="88"/>
      <c r="F103" s="89"/>
      <c r="G103" s="89"/>
      <c r="H103" s="89"/>
      <c r="I103" s="89"/>
      <c r="J103" s="89"/>
      <c r="K103" s="89"/>
      <c r="L103" s="89"/>
      <c r="M103" s="90"/>
      <c r="N103" s="90"/>
      <c r="O103" s="43"/>
      <c r="P103" s="167"/>
      <c r="Q103" s="43"/>
      <c r="T103" s="43"/>
      <c r="U103" s="43"/>
      <c r="V103" s="43"/>
      <c r="W103" s="43"/>
      <c r="X103" s="89"/>
      <c r="Y103" s="43"/>
      <c r="Z103" s="43"/>
      <c r="AA103" s="43"/>
      <c r="AB103" s="43"/>
      <c r="AC103" s="43"/>
      <c r="AD103" s="90"/>
      <c r="AE103" s="43"/>
      <c r="AF103" s="167"/>
      <c r="AG103" s="43"/>
      <c r="AJ103" s="43"/>
      <c r="AK103" s="43"/>
      <c r="AL103" s="43"/>
      <c r="AM103" s="43"/>
      <c r="AN103" s="89"/>
      <c r="AO103" s="43"/>
      <c r="AP103" s="43"/>
      <c r="AQ103" s="43"/>
      <c r="AR103" s="43"/>
      <c r="AS103" s="43"/>
      <c r="AT103" s="90"/>
      <c r="AU103" s="43"/>
      <c r="AV103" s="167"/>
      <c r="AW103" s="43"/>
      <c r="AZ103" s="43"/>
      <c r="BA103" s="43"/>
      <c r="BB103" s="43"/>
      <c r="BC103" s="43"/>
      <c r="BD103" s="89"/>
      <c r="BE103" s="43"/>
      <c r="BF103" s="43"/>
      <c r="BG103" s="43"/>
      <c r="BH103" s="43"/>
      <c r="BI103" s="43"/>
      <c r="BJ103" s="90"/>
      <c r="BK103" s="43"/>
      <c r="BL103" s="167"/>
      <c r="BM103" s="43"/>
      <c r="BN103" s="96"/>
      <c r="BO103" s="38"/>
      <c r="BP103" s="43"/>
      <c r="BQ103" s="43"/>
      <c r="BR103" s="43"/>
      <c r="BS103" s="43"/>
      <c r="BT103" s="89"/>
      <c r="BU103" s="43"/>
      <c r="BV103" s="43"/>
      <c r="BW103" s="43"/>
      <c r="BX103" s="43"/>
      <c r="BY103" s="43"/>
      <c r="BZ103" s="90"/>
      <c r="CA103" s="43"/>
      <c r="CB103" s="167"/>
      <c r="CC103" s="166"/>
      <c r="CD103" s="96"/>
      <c r="CE103" s="38"/>
      <c r="CF103" s="43"/>
      <c r="CG103" s="43"/>
      <c r="CH103" s="43"/>
      <c r="CI103" s="43"/>
      <c r="CJ103" s="89"/>
      <c r="CK103" s="43"/>
      <c r="CL103" s="43"/>
      <c r="CM103" s="43"/>
      <c r="CN103" s="43"/>
      <c r="CO103" s="43"/>
      <c r="CP103" s="90"/>
      <c r="CQ103" s="43"/>
      <c r="CR103" s="167"/>
      <c r="CS103" s="43"/>
      <c r="CT103" s="96"/>
      <c r="CU103" s="38"/>
      <c r="CV103" s="43"/>
      <c r="CW103" s="43"/>
      <c r="CX103" s="43"/>
      <c r="CY103" s="43"/>
      <c r="CZ103" s="89"/>
      <c r="DA103" s="43"/>
      <c r="DB103" s="43"/>
      <c r="DC103" s="43"/>
      <c r="DD103" s="43"/>
      <c r="DE103" s="43"/>
      <c r="DF103" s="90"/>
      <c r="DG103" s="43"/>
      <c r="DH103" s="167"/>
      <c r="DI103" s="43"/>
      <c r="DJ103" s="96"/>
      <c r="DK103" s="38"/>
      <c r="DL103" s="43"/>
      <c r="DM103" s="43"/>
      <c r="DN103" s="43"/>
      <c r="DO103" s="43"/>
      <c r="DP103" s="89"/>
      <c r="DQ103" s="43"/>
      <c r="DR103" s="43"/>
      <c r="DS103" s="43"/>
      <c r="DT103" s="43"/>
      <c r="DU103" s="43"/>
      <c r="DV103" s="90"/>
      <c r="DW103" s="43"/>
      <c r="DX103" s="167"/>
      <c r="DY103" s="166"/>
      <c r="DZ103" s="96"/>
      <c r="EA103" s="38"/>
      <c r="EB103" s="43"/>
      <c r="EC103" s="43"/>
      <c r="ED103" s="43"/>
      <c r="EE103" s="43"/>
      <c r="EF103" s="89"/>
      <c r="EG103" s="43"/>
      <c r="EH103" s="43"/>
      <c r="EI103" s="43"/>
      <c r="EJ103" s="43"/>
      <c r="EK103" s="43"/>
      <c r="EL103" s="90"/>
      <c r="EM103" s="43"/>
      <c r="EN103" s="167"/>
      <c r="EO103" s="43"/>
      <c r="EP103" s="43"/>
      <c r="EQ103" s="43"/>
      <c r="ER103" s="176"/>
      <c r="ES103" s="43"/>
      <c r="ET103" s="43"/>
      <c r="EU103" s="43"/>
      <c r="EV103" s="43"/>
      <c r="EW103" s="43"/>
      <c r="EX103" s="43"/>
      <c r="EY103" s="43"/>
      <c r="EZ103" s="43"/>
      <c r="FA103" s="43"/>
      <c r="FB103" s="43"/>
      <c r="FC103" s="43"/>
      <c r="FD103" s="43"/>
      <c r="FE103" s="43"/>
      <c r="FF103" s="43"/>
      <c r="FG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c r="IM103" s="43"/>
      <c r="IN103" s="43"/>
      <c r="IO103" s="43"/>
      <c r="IP103" s="43"/>
      <c r="IQ103" s="43"/>
      <c r="IR103" s="43"/>
      <c r="IS103" s="43"/>
    </row>
    <row r="104" spans="1:253" ht="16.899999999999999" customHeight="1">
      <c r="A104" s="38"/>
      <c r="D104" s="88"/>
      <c r="E104" s="88"/>
      <c r="F104" s="89"/>
      <c r="G104" s="89"/>
      <c r="H104" s="89"/>
      <c r="I104" s="89"/>
      <c r="J104" s="89"/>
      <c r="K104" s="89"/>
      <c r="L104" s="89"/>
      <c r="M104" s="90"/>
      <c r="N104" s="90"/>
      <c r="O104" s="43"/>
      <c r="P104" s="167"/>
      <c r="Q104" s="43"/>
      <c r="T104" s="43"/>
      <c r="U104" s="43"/>
      <c r="V104" s="43"/>
      <c r="W104" s="43"/>
      <c r="X104" s="89"/>
      <c r="Y104" s="43"/>
      <c r="Z104" s="43"/>
      <c r="AA104" s="43"/>
      <c r="AB104" s="43"/>
      <c r="AC104" s="43"/>
      <c r="AD104" s="90"/>
      <c r="AE104" s="43"/>
      <c r="AF104" s="167"/>
      <c r="AG104" s="43"/>
      <c r="AJ104" s="43"/>
      <c r="AK104" s="43"/>
      <c r="AL104" s="43"/>
      <c r="AM104" s="43"/>
      <c r="AN104" s="89"/>
      <c r="AO104" s="43"/>
      <c r="AP104" s="43"/>
      <c r="AQ104" s="43"/>
      <c r="AR104" s="43"/>
      <c r="AS104" s="43"/>
      <c r="AT104" s="90"/>
      <c r="AU104" s="43"/>
      <c r="AV104" s="167"/>
      <c r="AW104" s="43"/>
      <c r="AZ104" s="43"/>
      <c r="BA104" s="43"/>
      <c r="BB104" s="43"/>
      <c r="BC104" s="43"/>
      <c r="BD104" s="89"/>
      <c r="BE104" s="43"/>
      <c r="BF104" s="43"/>
      <c r="BG104" s="43"/>
      <c r="BH104" s="43"/>
      <c r="BI104" s="43"/>
      <c r="BJ104" s="90"/>
      <c r="BK104" s="43"/>
      <c r="BL104" s="167"/>
      <c r="BM104" s="43"/>
      <c r="BN104" s="96"/>
      <c r="BO104" s="38"/>
      <c r="BP104" s="43"/>
      <c r="BQ104" s="43"/>
      <c r="BR104" s="43"/>
      <c r="BS104" s="43"/>
      <c r="BT104" s="89"/>
      <c r="BU104" s="43"/>
      <c r="BV104" s="43"/>
      <c r="BW104" s="43"/>
      <c r="BX104" s="43"/>
      <c r="BY104" s="43"/>
      <c r="BZ104" s="90"/>
      <c r="CA104" s="43"/>
      <c r="CB104" s="167"/>
      <c r="CC104" s="166"/>
      <c r="CD104" s="96"/>
      <c r="CE104" s="38"/>
      <c r="CF104" s="43"/>
      <c r="CG104" s="43"/>
      <c r="CH104" s="43"/>
      <c r="CI104" s="43"/>
      <c r="CJ104" s="89"/>
      <c r="CK104" s="43"/>
      <c r="CL104" s="43"/>
      <c r="CM104" s="43"/>
      <c r="CN104" s="43"/>
      <c r="CO104" s="43"/>
      <c r="CP104" s="90"/>
      <c r="CQ104" s="43"/>
      <c r="CR104" s="167"/>
      <c r="CS104" s="43"/>
      <c r="CT104" s="96"/>
      <c r="CU104" s="38"/>
      <c r="CV104" s="43"/>
      <c r="CW104" s="43"/>
      <c r="CX104" s="43"/>
      <c r="CY104" s="43"/>
      <c r="CZ104" s="89"/>
      <c r="DA104" s="43"/>
      <c r="DB104" s="43"/>
      <c r="DC104" s="43"/>
      <c r="DD104" s="43"/>
      <c r="DE104" s="43"/>
      <c r="DF104" s="90"/>
      <c r="DG104" s="43"/>
      <c r="DH104" s="167"/>
      <c r="DI104" s="43"/>
      <c r="DJ104" s="96"/>
      <c r="DK104" s="38"/>
      <c r="DL104" s="43"/>
      <c r="DM104" s="43"/>
      <c r="DN104" s="43"/>
      <c r="DO104" s="43"/>
      <c r="DP104" s="89"/>
      <c r="DQ104" s="43"/>
      <c r="DR104" s="43"/>
      <c r="DS104" s="43"/>
      <c r="DT104" s="43"/>
      <c r="DU104" s="43"/>
      <c r="DV104" s="90"/>
      <c r="DW104" s="43"/>
      <c r="DX104" s="167"/>
      <c r="DY104" s="166"/>
      <c r="DZ104" s="96"/>
      <c r="EA104" s="38"/>
      <c r="EB104" s="43"/>
      <c r="EC104" s="43"/>
      <c r="ED104" s="43"/>
      <c r="EE104" s="43"/>
      <c r="EF104" s="89"/>
      <c r="EG104" s="43"/>
      <c r="EH104" s="43"/>
      <c r="EI104" s="43"/>
      <c r="EJ104" s="43"/>
      <c r="EK104" s="43"/>
      <c r="EL104" s="90"/>
      <c r="EM104" s="43"/>
      <c r="EN104" s="167"/>
      <c r="EO104" s="43"/>
      <c r="EP104" s="43"/>
      <c r="EQ104" s="43"/>
      <c r="ER104" s="176"/>
      <c r="ES104" s="43"/>
      <c r="ET104" s="43"/>
      <c r="EU104" s="43"/>
      <c r="EV104" s="43"/>
      <c r="EW104" s="43"/>
      <c r="EX104" s="43"/>
      <c r="EY104" s="43"/>
      <c r="EZ104" s="43"/>
      <c r="FA104" s="43"/>
      <c r="FB104" s="43"/>
      <c r="FC104" s="43"/>
      <c r="FD104" s="43"/>
      <c r="FE104" s="43"/>
      <c r="FF104" s="43"/>
      <c r="FG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c r="IM104" s="43"/>
      <c r="IN104" s="43"/>
      <c r="IO104" s="43"/>
      <c r="IP104" s="43"/>
      <c r="IQ104" s="43"/>
      <c r="IR104" s="43"/>
      <c r="IS104" s="43"/>
    </row>
    <row r="105" spans="1:253" ht="16.899999999999999" customHeight="1">
      <c r="A105" s="38"/>
      <c r="D105" s="168"/>
      <c r="E105" s="88"/>
      <c r="F105" s="88"/>
      <c r="G105" s="88"/>
      <c r="H105" s="88"/>
      <c r="I105" s="89"/>
      <c r="J105" s="89"/>
      <c r="K105" s="89"/>
      <c r="L105" s="89"/>
      <c r="M105" s="89"/>
      <c r="N105" s="89"/>
      <c r="O105" s="90"/>
      <c r="P105" s="167"/>
      <c r="Q105" s="43"/>
      <c r="T105" s="43"/>
      <c r="U105" s="43"/>
      <c r="V105" s="43"/>
      <c r="W105" s="43"/>
      <c r="X105" s="88"/>
      <c r="Y105" s="43"/>
      <c r="Z105" s="43"/>
      <c r="AA105" s="43"/>
      <c r="AB105" s="43"/>
      <c r="AC105" s="43"/>
      <c r="AD105" s="43"/>
      <c r="AE105" s="43"/>
      <c r="AF105" s="167"/>
      <c r="AG105" s="43"/>
      <c r="AJ105" s="43"/>
      <c r="AK105" s="43"/>
      <c r="AL105" s="43"/>
      <c r="AM105" s="43"/>
      <c r="AN105" s="88"/>
      <c r="AO105" s="43"/>
      <c r="AP105" s="43"/>
      <c r="AQ105" s="43"/>
      <c r="AR105" s="43"/>
      <c r="AS105" s="43"/>
      <c r="AT105" s="43"/>
      <c r="AU105" s="43"/>
      <c r="AV105" s="167"/>
      <c r="AW105" s="43"/>
      <c r="AZ105" s="43"/>
      <c r="BA105" s="43"/>
      <c r="BB105" s="43"/>
      <c r="BC105" s="43"/>
      <c r="BD105" s="88"/>
      <c r="BE105" s="43"/>
      <c r="BF105" s="43"/>
      <c r="BG105" s="43"/>
      <c r="BH105" s="43"/>
      <c r="BI105" s="43"/>
      <c r="BJ105" s="43"/>
      <c r="BK105" s="43"/>
      <c r="BL105" s="167"/>
      <c r="BM105" s="43"/>
      <c r="BN105" s="86"/>
      <c r="BO105" s="38"/>
      <c r="BP105" s="43"/>
      <c r="BQ105" s="43"/>
      <c r="BR105" s="43"/>
      <c r="BS105" s="43"/>
      <c r="BT105" s="88"/>
      <c r="BU105" s="43"/>
      <c r="BV105" s="43"/>
      <c r="BW105" s="43"/>
      <c r="BX105" s="43"/>
      <c r="BY105" s="43"/>
      <c r="BZ105" s="43"/>
      <c r="CA105" s="43"/>
      <c r="CB105" s="167"/>
      <c r="CC105" s="166"/>
      <c r="CD105" s="86"/>
      <c r="CE105" s="38"/>
      <c r="CF105" s="43"/>
      <c r="CG105" s="43"/>
      <c r="CH105" s="43"/>
      <c r="CI105" s="43"/>
      <c r="CJ105" s="88"/>
      <c r="CK105" s="43"/>
      <c r="CL105" s="43"/>
      <c r="CM105" s="43"/>
      <c r="CN105" s="43"/>
      <c r="CO105" s="43"/>
      <c r="CP105" s="43"/>
      <c r="CQ105" s="43"/>
      <c r="CR105" s="167"/>
      <c r="CS105" s="43"/>
      <c r="CT105" s="86"/>
      <c r="CU105" s="38"/>
      <c r="CV105" s="43"/>
      <c r="CW105" s="43"/>
      <c r="CX105" s="43"/>
      <c r="CY105" s="43"/>
      <c r="CZ105" s="88"/>
      <c r="DA105" s="43"/>
      <c r="DB105" s="43"/>
      <c r="DC105" s="43"/>
      <c r="DD105" s="43"/>
      <c r="DE105" s="43"/>
      <c r="DF105" s="43"/>
      <c r="DG105" s="43"/>
      <c r="DH105" s="167"/>
      <c r="DI105" s="43"/>
      <c r="DJ105" s="86"/>
      <c r="DK105" s="38"/>
      <c r="DL105" s="43"/>
      <c r="DM105" s="43"/>
      <c r="DN105" s="43"/>
      <c r="DO105" s="43"/>
      <c r="DP105" s="88"/>
      <c r="DQ105" s="43"/>
      <c r="DR105" s="43"/>
      <c r="DS105" s="43"/>
      <c r="DT105" s="43"/>
      <c r="DU105" s="43"/>
      <c r="DV105" s="43"/>
      <c r="DW105" s="43"/>
      <c r="DX105" s="167"/>
      <c r="DY105" s="166"/>
      <c r="DZ105" s="86"/>
      <c r="EA105" s="38"/>
      <c r="EB105" s="43"/>
      <c r="EC105" s="43"/>
      <c r="ED105" s="43"/>
      <c r="EE105" s="43"/>
      <c r="EF105" s="88"/>
      <c r="EG105" s="43"/>
      <c r="EH105" s="43"/>
      <c r="EI105" s="43"/>
      <c r="EJ105" s="43"/>
      <c r="EK105" s="43"/>
      <c r="EL105" s="43"/>
      <c r="EM105" s="43"/>
      <c r="EN105" s="167"/>
      <c r="EO105" s="43"/>
      <c r="EP105" s="43"/>
      <c r="EQ105" s="43"/>
      <c r="ER105" s="176"/>
      <c r="ES105" s="43"/>
      <c r="ET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c r="IM105" s="43"/>
      <c r="IN105" s="43"/>
      <c r="IO105" s="43"/>
      <c r="IP105" s="43"/>
      <c r="IQ105" s="43"/>
      <c r="IR105" s="43"/>
      <c r="IS105" s="43"/>
    </row>
    <row r="106" spans="1:253" ht="16.5" customHeight="1">
      <c r="A106" s="38"/>
      <c r="D106" s="88"/>
      <c r="E106" s="88"/>
      <c r="F106" s="88"/>
      <c r="G106" s="88"/>
      <c r="H106" s="88"/>
      <c r="I106" s="89"/>
      <c r="J106" s="89"/>
      <c r="K106" s="89"/>
      <c r="L106" s="89"/>
      <c r="M106" s="89"/>
      <c r="N106" s="89"/>
      <c r="O106" s="90"/>
      <c r="P106" s="167"/>
      <c r="Q106" s="43"/>
      <c r="T106" s="43"/>
      <c r="U106" s="43"/>
      <c r="V106" s="43"/>
      <c r="W106" s="43"/>
      <c r="X106" s="88"/>
      <c r="Y106" s="43"/>
      <c r="Z106" s="43"/>
      <c r="AA106" s="43"/>
      <c r="AB106" s="43"/>
      <c r="AC106" s="43"/>
      <c r="AD106" s="43"/>
      <c r="AE106" s="43"/>
      <c r="AF106" s="167"/>
      <c r="AG106" s="43"/>
      <c r="AJ106" s="43"/>
      <c r="AK106" s="43"/>
      <c r="AL106" s="43"/>
      <c r="AM106" s="43"/>
      <c r="AN106" s="88"/>
      <c r="AO106" s="43"/>
      <c r="AP106" s="43"/>
      <c r="AQ106" s="43"/>
      <c r="AR106" s="43"/>
      <c r="AS106" s="43"/>
      <c r="AT106" s="43"/>
      <c r="AU106" s="43"/>
      <c r="AV106" s="167"/>
      <c r="AW106" s="43"/>
      <c r="AZ106" s="43"/>
      <c r="BA106" s="43"/>
      <c r="BB106" s="43"/>
      <c r="BC106" s="43"/>
      <c r="BD106" s="88"/>
      <c r="BE106" s="43"/>
      <c r="BF106" s="43"/>
      <c r="BG106" s="43"/>
      <c r="BH106" s="43"/>
      <c r="BI106" s="43"/>
      <c r="BJ106" s="43"/>
      <c r="BK106" s="43"/>
      <c r="BL106" s="167"/>
      <c r="BM106" s="43"/>
      <c r="BN106" s="86"/>
      <c r="BO106" s="38"/>
      <c r="BP106" s="43"/>
      <c r="BQ106" s="43"/>
      <c r="BR106" s="43"/>
      <c r="BS106" s="43"/>
      <c r="BT106" s="88"/>
      <c r="BU106" s="43"/>
      <c r="BV106" s="43"/>
      <c r="BW106" s="43"/>
      <c r="BX106" s="43"/>
      <c r="BY106" s="43"/>
      <c r="BZ106" s="43"/>
      <c r="CA106" s="43"/>
      <c r="CB106" s="167"/>
      <c r="CC106" s="166"/>
      <c r="CD106" s="86"/>
      <c r="CE106" s="38"/>
      <c r="CF106" s="43"/>
      <c r="CG106" s="43"/>
      <c r="CH106" s="43"/>
      <c r="CI106" s="43"/>
      <c r="CJ106" s="88"/>
      <c r="CK106" s="43"/>
      <c r="CL106" s="43"/>
      <c r="CM106" s="43"/>
      <c r="CN106" s="43"/>
      <c r="CO106" s="43"/>
      <c r="CP106" s="43"/>
      <c r="CQ106" s="43"/>
      <c r="CR106" s="167"/>
      <c r="CS106" s="43"/>
      <c r="CT106" s="86"/>
      <c r="CU106" s="38"/>
      <c r="CV106" s="43"/>
      <c r="CW106" s="43"/>
      <c r="CX106" s="43"/>
      <c r="CY106" s="43"/>
      <c r="CZ106" s="88"/>
      <c r="DA106" s="43"/>
      <c r="DB106" s="43"/>
      <c r="DC106" s="43"/>
      <c r="DD106" s="43"/>
      <c r="DE106" s="43"/>
      <c r="DF106" s="43"/>
      <c r="DG106" s="43"/>
      <c r="DH106" s="167"/>
      <c r="DI106" s="43"/>
      <c r="DJ106" s="86"/>
      <c r="DK106" s="38"/>
      <c r="DL106" s="43"/>
      <c r="DM106" s="43"/>
      <c r="DN106" s="43"/>
      <c r="DO106" s="43"/>
      <c r="DP106" s="88"/>
      <c r="DQ106" s="43"/>
      <c r="DR106" s="43"/>
      <c r="DS106" s="43"/>
      <c r="DT106" s="43"/>
      <c r="DU106" s="43"/>
      <c r="DV106" s="43"/>
      <c r="DW106" s="43"/>
      <c r="DX106" s="167"/>
      <c r="DY106" s="166"/>
      <c r="DZ106" s="86"/>
      <c r="EA106" s="38"/>
      <c r="EB106" s="43"/>
      <c r="EC106" s="43"/>
      <c r="ED106" s="43"/>
      <c r="EE106" s="43"/>
      <c r="EF106" s="88"/>
      <c r="EG106" s="43"/>
      <c r="EH106" s="43"/>
      <c r="EI106" s="43"/>
      <c r="EJ106" s="43"/>
      <c r="EK106" s="43"/>
      <c r="EL106" s="43"/>
      <c r="EM106" s="43"/>
      <c r="EN106" s="167"/>
      <c r="EO106" s="43"/>
      <c r="EP106" s="43"/>
      <c r="EQ106" s="43"/>
      <c r="ER106" s="176"/>
      <c r="ES106" s="43"/>
      <c r="ET106" s="43"/>
      <c r="EU106" s="43"/>
      <c r="EV106" s="43"/>
      <c r="EW106" s="43"/>
      <c r="EX106" s="43"/>
      <c r="EY106" s="43"/>
      <c r="EZ106" s="43"/>
      <c r="FA106" s="43"/>
      <c r="FB106" s="43"/>
      <c r="FC106" s="43"/>
      <c r="FD106" s="43"/>
      <c r="FE106" s="43"/>
      <c r="FF106" s="43"/>
      <c r="FG106" s="43"/>
      <c r="FH106" s="43"/>
      <c r="FI106" s="43"/>
      <c r="FJ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c r="HZ106" s="43"/>
      <c r="IA106" s="43"/>
      <c r="IB106" s="43"/>
      <c r="IC106" s="43"/>
      <c r="ID106" s="43"/>
      <c r="IE106" s="43"/>
      <c r="IF106" s="43"/>
      <c r="IG106" s="43"/>
      <c r="IH106" s="43"/>
      <c r="II106" s="43"/>
      <c r="IJ106" s="43"/>
      <c r="IK106" s="43"/>
      <c r="IL106" s="43"/>
      <c r="IM106" s="43"/>
      <c r="IN106" s="43"/>
      <c r="IO106" s="43"/>
      <c r="IP106" s="43"/>
      <c r="IQ106" s="43"/>
      <c r="IR106" s="43"/>
      <c r="IS106" s="43"/>
    </row>
    <row r="107" spans="1:253" ht="16.5" customHeight="1">
      <c r="A107" s="38"/>
      <c r="BN107" s="96"/>
      <c r="BO107" s="38"/>
      <c r="CD107" s="96"/>
      <c r="CE107" s="38"/>
      <c r="CT107" s="96"/>
      <c r="CU107" s="38"/>
      <c r="DJ107" s="96"/>
      <c r="DK107" s="38"/>
      <c r="DZ107" s="96"/>
      <c r="EA107" s="38"/>
    </row>
    <row r="108" spans="1:253" ht="16.5" customHeight="1">
      <c r="A108" s="38"/>
      <c r="BN108" s="86"/>
      <c r="BO108" s="38"/>
      <c r="CD108" s="86"/>
      <c r="CE108" s="38"/>
      <c r="CT108" s="86"/>
      <c r="CU108" s="38"/>
      <c r="DJ108" s="86"/>
      <c r="DK108" s="38"/>
      <c r="DZ108" s="86"/>
      <c r="EA108" s="38"/>
    </row>
    <row r="109" spans="1:253" ht="16.5" customHeight="1">
      <c r="A109" s="38"/>
      <c r="BN109" s="96"/>
      <c r="BO109" s="38"/>
      <c r="CD109" s="96"/>
      <c r="CE109" s="38"/>
      <c r="CT109" s="96"/>
      <c r="CU109" s="38"/>
      <c r="DJ109" s="96"/>
      <c r="DK109" s="38"/>
      <c r="DZ109" s="96"/>
      <c r="EA109" s="38"/>
    </row>
    <row r="110" spans="1:253">
      <c r="BN110" s="96"/>
      <c r="BO110" s="38"/>
      <c r="CD110" s="96"/>
      <c r="CE110" s="38"/>
      <c r="CT110" s="96"/>
      <c r="CU110" s="38"/>
      <c r="DJ110" s="96"/>
      <c r="DK110" s="38"/>
      <c r="DZ110" s="96"/>
      <c r="EA110" s="38"/>
    </row>
  </sheetData>
  <mergeCells count="207">
    <mergeCell ref="B3:B6"/>
    <mergeCell ref="C3:C6"/>
    <mergeCell ref="R3:R6"/>
    <mergeCell ref="S3:S6"/>
    <mergeCell ref="AH3:AH6"/>
    <mergeCell ref="AI3:AI6"/>
    <mergeCell ref="CT3:CT6"/>
    <mergeCell ref="CU3:CU6"/>
    <mergeCell ref="DJ3:DJ6"/>
    <mergeCell ref="DK3:DK6"/>
    <mergeCell ref="DZ3:DZ6"/>
    <mergeCell ref="EA3:EA6"/>
    <mergeCell ref="AX3:AX6"/>
    <mergeCell ref="AY3:AY6"/>
    <mergeCell ref="BN3:BN6"/>
    <mergeCell ref="BO3:BO6"/>
    <mergeCell ref="CD3:CD6"/>
    <mergeCell ref="CE3:CE6"/>
    <mergeCell ref="CT11:CT14"/>
    <mergeCell ref="DJ11:DJ14"/>
    <mergeCell ref="DZ11:DZ14"/>
    <mergeCell ref="B15:B18"/>
    <mergeCell ref="R15:R18"/>
    <mergeCell ref="AH15:AH18"/>
    <mergeCell ref="AX15:AX18"/>
    <mergeCell ref="BN15:BN18"/>
    <mergeCell ref="CD15:CD18"/>
    <mergeCell ref="CT15:CT18"/>
    <mergeCell ref="B11:B14"/>
    <mergeCell ref="R11:R14"/>
    <mergeCell ref="AH11:AH14"/>
    <mergeCell ref="AX11:AX14"/>
    <mergeCell ref="BN11:BN14"/>
    <mergeCell ref="CD11:CD14"/>
    <mergeCell ref="DJ15:DJ18"/>
    <mergeCell ref="DZ15:DZ18"/>
    <mergeCell ref="B25:B28"/>
    <mergeCell ref="R25:R28"/>
    <mergeCell ref="AH25:AH28"/>
    <mergeCell ref="AX25:AX28"/>
    <mergeCell ref="BN25:BN28"/>
    <mergeCell ref="CD25:CD28"/>
    <mergeCell ref="CT25:CT28"/>
    <mergeCell ref="DJ25:DJ28"/>
    <mergeCell ref="DZ25:DZ28"/>
    <mergeCell ref="B29:C29"/>
    <mergeCell ref="R29:S29"/>
    <mergeCell ref="AH29:AI29"/>
    <mergeCell ref="AX29:AY29"/>
    <mergeCell ref="BN29:BO29"/>
    <mergeCell ref="CD29:CE29"/>
    <mergeCell ref="CT29:CU29"/>
    <mergeCell ref="DJ29:DK29"/>
    <mergeCell ref="DZ29:EA29"/>
    <mergeCell ref="CT30:CT33"/>
    <mergeCell ref="DJ30:DJ33"/>
    <mergeCell ref="DZ30:DZ33"/>
    <mergeCell ref="B38:B42"/>
    <mergeCell ref="R38:R42"/>
    <mergeCell ref="AH38:AH42"/>
    <mergeCell ref="AX38:AX42"/>
    <mergeCell ref="BN38:BN42"/>
    <mergeCell ref="CD38:CD42"/>
    <mergeCell ref="CT38:CT42"/>
    <mergeCell ref="B30:B33"/>
    <mergeCell ref="R30:R33"/>
    <mergeCell ref="AH30:AH33"/>
    <mergeCell ref="AX30:AX33"/>
    <mergeCell ref="BN30:BN33"/>
    <mergeCell ref="CD30:CD33"/>
    <mergeCell ref="DJ38:DJ42"/>
    <mergeCell ref="DZ38:DZ42"/>
    <mergeCell ref="B46:B48"/>
    <mergeCell ref="R46:R48"/>
    <mergeCell ref="AH46:AH48"/>
    <mergeCell ref="AX46:AX48"/>
    <mergeCell ref="BN46:BN48"/>
    <mergeCell ref="CD46:CD48"/>
    <mergeCell ref="CT46:CT48"/>
    <mergeCell ref="DJ46:DJ48"/>
    <mergeCell ref="DZ46:DZ48"/>
    <mergeCell ref="B53:B55"/>
    <mergeCell ref="R53:R55"/>
    <mergeCell ref="AH53:AH55"/>
    <mergeCell ref="AX53:AX55"/>
    <mergeCell ref="BN53:BN55"/>
    <mergeCell ref="CD53:CD55"/>
    <mergeCell ref="CT53:CT55"/>
    <mergeCell ref="DJ53:DJ55"/>
    <mergeCell ref="DZ53:DZ55"/>
    <mergeCell ref="CT56:CT58"/>
    <mergeCell ref="DJ56:DJ58"/>
    <mergeCell ref="DZ56:DZ58"/>
    <mergeCell ref="B59:B62"/>
    <mergeCell ref="R59:R62"/>
    <mergeCell ref="AH59:AH62"/>
    <mergeCell ref="AX59:AX62"/>
    <mergeCell ref="BN59:BN62"/>
    <mergeCell ref="CD59:CD62"/>
    <mergeCell ref="CT59:CT62"/>
    <mergeCell ref="B56:B58"/>
    <mergeCell ref="R56:R58"/>
    <mergeCell ref="AH56:AH58"/>
    <mergeCell ref="AX56:AX58"/>
    <mergeCell ref="BN56:BN58"/>
    <mergeCell ref="CD56:CD58"/>
    <mergeCell ref="DJ59:DJ62"/>
    <mergeCell ref="DZ59:DZ62"/>
    <mergeCell ref="B64:B67"/>
    <mergeCell ref="R64:R67"/>
    <mergeCell ref="AH64:AH67"/>
    <mergeCell ref="AX64:AX67"/>
    <mergeCell ref="BN64:BN67"/>
    <mergeCell ref="CD64:CD67"/>
    <mergeCell ref="CT64:CT67"/>
    <mergeCell ref="DJ64:DJ67"/>
    <mergeCell ref="DZ64:DZ67"/>
    <mergeCell ref="B69:C69"/>
    <mergeCell ref="R69:S69"/>
    <mergeCell ref="AH69:AI69"/>
    <mergeCell ref="AX69:AY69"/>
    <mergeCell ref="BN69:BO69"/>
    <mergeCell ref="CD69:CE69"/>
    <mergeCell ref="CT69:CU69"/>
    <mergeCell ref="DJ69:DK69"/>
    <mergeCell ref="DZ69:EA69"/>
    <mergeCell ref="CT75:CT79"/>
    <mergeCell ref="DJ75:DJ79"/>
    <mergeCell ref="DZ75:DZ79"/>
    <mergeCell ref="B80:B82"/>
    <mergeCell ref="R80:R82"/>
    <mergeCell ref="AH80:AH82"/>
    <mergeCell ref="AX80:AX82"/>
    <mergeCell ref="BN80:BN82"/>
    <mergeCell ref="CD80:CD82"/>
    <mergeCell ref="CT80:CT82"/>
    <mergeCell ref="B75:B79"/>
    <mergeCell ref="R75:R79"/>
    <mergeCell ref="AH75:AH79"/>
    <mergeCell ref="AX75:AX79"/>
    <mergeCell ref="BN75:BN79"/>
    <mergeCell ref="CD75:CD79"/>
    <mergeCell ref="DJ80:DJ82"/>
    <mergeCell ref="DZ80:DZ82"/>
    <mergeCell ref="B83:C83"/>
    <mergeCell ref="R83:S83"/>
    <mergeCell ref="AH83:AI83"/>
    <mergeCell ref="AX83:AY83"/>
    <mergeCell ref="BN83:BO83"/>
    <mergeCell ref="CD83:CE83"/>
    <mergeCell ref="CT83:CU83"/>
    <mergeCell ref="DJ83:DK83"/>
    <mergeCell ref="DZ83:EA83"/>
    <mergeCell ref="B84:B87"/>
    <mergeCell ref="R84:R87"/>
    <mergeCell ref="AH84:AH87"/>
    <mergeCell ref="AX84:AX87"/>
    <mergeCell ref="BN84:BN87"/>
    <mergeCell ref="CD84:CD87"/>
    <mergeCell ref="CT84:CT87"/>
    <mergeCell ref="DJ84:DJ87"/>
    <mergeCell ref="DZ84:DZ87"/>
    <mergeCell ref="CT89:CU89"/>
    <mergeCell ref="DJ89:DK89"/>
    <mergeCell ref="DZ89:EA89"/>
    <mergeCell ref="B92:C92"/>
    <mergeCell ref="R92:S92"/>
    <mergeCell ref="AH92:AI92"/>
    <mergeCell ref="AX92:AY92"/>
    <mergeCell ref="BN92:BO92"/>
    <mergeCell ref="CD92:CE92"/>
    <mergeCell ref="CT92:CU92"/>
    <mergeCell ref="B89:C89"/>
    <mergeCell ref="R89:S89"/>
    <mergeCell ref="AH89:AI89"/>
    <mergeCell ref="AX89:AY89"/>
    <mergeCell ref="BN89:BO89"/>
    <mergeCell ref="CD89:CE89"/>
    <mergeCell ref="DJ92:DK92"/>
    <mergeCell ref="DZ92:EA92"/>
    <mergeCell ref="B93:C93"/>
    <mergeCell ref="R93:S93"/>
    <mergeCell ref="AH93:AI93"/>
    <mergeCell ref="AX93:AY93"/>
    <mergeCell ref="BN93:BO93"/>
    <mergeCell ref="CD93:CE93"/>
    <mergeCell ref="CT93:CU93"/>
    <mergeCell ref="DJ93:DK93"/>
    <mergeCell ref="DZ93:EA93"/>
    <mergeCell ref="B94:C94"/>
    <mergeCell ref="R94:S94"/>
    <mergeCell ref="AH94:AI94"/>
    <mergeCell ref="AX94:AY94"/>
    <mergeCell ref="BN94:BO94"/>
    <mergeCell ref="CD94:CE94"/>
    <mergeCell ref="CT94:CU94"/>
    <mergeCell ref="DJ94:DK94"/>
    <mergeCell ref="DZ94:EA94"/>
    <mergeCell ref="CT95:CU95"/>
    <mergeCell ref="DJ95:DK95"/>
    <mergeCell ref="DZ95:EA95"/>
    <mergeCell ref="B95:C95"/>
    <mergeCell ref="R95:S95"/>
    <mergeCell ref="AH95:AI95"/>
    <mergeCell ref="AX95:AY95"/>
    <mergeCell ref="BN95:BO95"/>
    <mergeCell ref="CD95:CE95"/>
  </mergeCells>
  <phoneticPr fontId="11"/>
  <printOptions horizontalCentered="1"/>
  <pageMargins left="0.39370078740157483" right="0.39370078740157483" top="0.59055118110236227" bottom="0.59055118110236227" header="0.39370078740157483" footer="0.31496062992125984"/>
  <pageSetup paperSize="9" scale="60" orientation="portrait" r:id="rId1"/>
  <headerFooter alignWithMargins="0"/>
  <rowBreaks count="1" manualBreakCount="1">
    <brk id="69" min="1" max="144" man="1"/>
  </rowBreaks>
  <colBreaks count="8" manualBreakCount="8">
    <brk id="17" max="1048575" man="1"/>
    <brk id="33" max="1048575" man="1"/>
    <brk id="49" max="1048575" man="1"/>
    <brk id="65" max="100" man="1"/>
    <brk id="81" max="100" man="1"/>
    <brk id="97" max="100" man="1"/>
    <brk id="113" max="100" man="1"/>
    <brk id="129" max="10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F0"/>
  </sheetPr>
  <dimension ref="A1:IT105"/>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200" customWidth="1"/>
    <col min="2" max="2" width="10.25" style="12" customWidth="1"/>
    <col min="3" max="3" width="16.625" style="12" customWidth="1"/>
    <col min="4" max="8" width="10.25" style="4" customWidth="1"/>
    <col min="9" max="11" width="10.25" style="5" customWidth="1"/>
    <col min="12" max="12" width="10.25" style="201" customWidth="1"/>
    <col min="13" max="13" width="10.25" style="202" customWidth="1"/>
    <col min="14" max="14" width="10.25" style="12" customWidth="1"/>
    <col min="15" max="15" width="16.625" style="12" customWidth="1"/>
    <col min="16" max="16" width="10.25" style="202" customWidth="1"/>
    <col min="17" max="19" width="10.25" style="201" customWidth="1"/>
    <col min="20" max="20" width="10.25" style="202" customWidth="1"/>
    <col min="21" max="24" width="10.25" style="201" customWidth="1"/>
    <col min="25" max="25" width="10.25" style="202" customWidth="1"/>
    <col min="26" max="30" width="10.25" style="201" customWidth="1"/>
    <col min="31" max="31" width="10.25" style="12" customWidth="1"/>
    <col min="32" max="32" width="16.125" style="12" customWidth="1"/>
    <col min="33" max="37" width="10.25" style="201" customWidth="1"/>
    <col min="38" max="38" width="10.25" style="202" customWidth="1"/>
    <col min="39" max="41" width="10.25" style="201" customWidth="1"/>
    <col min="42" max="42" width="10.25" style="202" customWidth="1"/>
    <col min="43" max="43" width="10.25" style="12" customWidth="1"/>
    <col min="44" max="44" width="17.375" style="12" customWidth="1"/>
    <col min="45" max="45" width="10.25" style="202" customWidth="1"/>
    <col min="46" max="48" width="10.25" style="201" customWidth="1"/>
    <col min="49" max="49" width="10.25" style="202" customWidth="1"/>
    <col min="50" max="53" width="10.25" style="201" customWidth="1"/>
    <col min="54" max="54" width="10.25" style="202" customWidth="1"/>
    <col min="55" max="59" width="10.25" style="201" customWidth="1"/>
    <col min="60" max="71" width="10.25" style="200" customWidth="1"/>
    <col min="72" max="111" width="11.125" style="200" customWidth="1"/>
    <col min="112" max="116" width="9.125" style="200" customWidth="1"/>
    <col min="117" max="16384" width="7.875" style="200"/>
  </cols>
  <sheetData>
    <row r="1" spans="1:254" ht="14.25" customHeight="1">
      <c r="B1" s="2"/>
      <c r="C1" s="2"/>
      <c r="D1" s="3"/>
      <c r="N1" s="2"/>
      <c r="O1" s="2"/>
      <c r="P1" s="203"/>
      <c r="U1" s="204"/>
      <c r="AE1" s="2"/>
      <c r="AF1" s="2"/>
      <c r="AG1" s="204"/>
      <c r="AQ1" s="2"/>
      <c r="AR1" s="2"/>
      <c r="AS1" s="203"/>
      <c r="AX1" s="204"/>
    </row>
    <row r="2" spans="1:254" ht="21.75" thickBot="1">
      <c r="B2" s="9" t="s">
        <v>256</v>
      </c>
      <c r="C2" s="4"/>
      <c r="G2" s="5"/>
      <c r="H2" s="5"/>
      <c r="J2" s="201"/>
      <c r="K2" s="201"/>
      <c r="L2" s="11"/>
      <c r="M2" s="205"/>
      <c r="N2" s="13" t="s">
        <v>257</v>
      </c>
      <c r="O2" s="201"/>
      <c r="AC2" s="11"/>
      <c r="AD2" s="12"/>
      <c r="AE2" s="13" t="s">
        <v>258</v>
      </c>
      <c r="AF2" s="201"/>
      <c r="AO2" s="11"/>
      <c r="AP2" s="205"/>
      <c r="AQ2" s="13" t="s">
        <v>259</v>
      </c>
      <c r="AR2" s="201"/>
      <c r="BF2" s="200"/>
      <c r="BG2" s="200"/>
    </row>
    <row r="3" spans="1:254" s="14" customFormat="1" ht="16.899999999999999" customHeight="1">
      <c r="B3" s="735" t="s">
        <v>5</v>
      </c>
      <c r="C3" s="738" t="s">
        <v>6</v>
      </c>
      <c r="D3" s="774" t="s">
        <v>16</v>
      </c>
      <c r="E3" s="774"/>
      <c r="F3" s="774"/>
      <c r="G3" s="774"/>
      <c r="H3" s="774"/>
      <c r="I3" s="774"/>
      <c r="J3" s="774"/>
      <c r="K3" s="774"/>
      <c r="L3" s="774"/>
      <c r="M3" s="775"/>
      <c r="N3" s="735" t="s">
        <v>5</v>
      </c>
      <c r="O3" s="738" t="s">
        <v>6</v>
      </c>
      <c r="P3" s="774" t="s">
        <v>16</v>
      </c>
      <c r="Q3" s="774"/>
      <c r="R3" s="774"/>
      <c r="S3" s="774"/>
      <c r="T3" s="774"/>
      <c r="U3" s="774"/>
      <c r="V3" s="774"/>
      <c r="W3" s="774"/>
      <c r="X3" s="774"/>
      <c r="Y3" s="774"/>
      <c r="Z3" s="774"/>
      <c r="AA3" s="774"/>
      <c r="AB3" s="774"/>
      <c r="AC3" s="774"/>
      <c r="AD3" s="775"/>
      <c r="AE3" s="735" t="s">
        <v>5</v>
      </c>
      <c r="AF3" s="738" t="s">
        <v>6</v>
      </c>
      <c r="AG3" s="774" t="s">
        <v>260</v>
      </c>
      <c r="AH3" s="774"/>
      <c r="AI3" s="774"/>
      <c r="AJ3" s="774"/>
      <c r="AK3" s="774"/>
      <c r="AL3" s="774"/>
      <c r="AM3" s="774"/>
      <c r="AN3" s="774"/>
      <c r="AO3" s="774"/>
      <c r="AP3" s="775"/>
      <c r="AQ3" s="735" t="s">
        <v>5</v>
      </c>
      <c r="AR3" s="738" t="s">
        <v>6</v>
      </c>
      <c r="AS3" s="774" t="s">
        <v>260</v>
      </c>
      <c r="AT3" s="774"/>
      <c r="AU3" s="774"/>
      <c r="AV3" s="774"/>
      <c r="AW3" s="774"/>
      <c r="AX3" s="774"/>
      <c r="AY3" s="774"/>
      <c r="AZ3" s="774"/>
      <c r="BA3" s="774"/>
      <c r="BB3" s="774"/>
      <c r="BC3" s="774"/>
      <c r="BD3" s="774"/>
      <c r="BE3" s="774"/>
      <c r="BF3" s="774"/>
      <c r="BG3" s="775"/>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7"/>
      <c r="CH3" s="207"/>
      <c r="CI3" s="207"/>
      <c r="CJ3" s="207"/>
      <c r="CK3" s="207"/>
    </row>
    <row r="4" spans="1:254" s="14" customFormat="1" ht="16.899999999999999" customHeight="1">
      <c r="B4" s="736"/>
      <c r="C4" s="739"/>
      <c r="D4" s="208"/>
      <c r="E4" s="209"/>
      <c r="F4" s="26" t="s">
        <v>7</v>
      </c>
      <c r="G4" s="26"/>
      <c r="H4" s="210"/>
      <c r="I4" s="208"/>
      <c r="J4" s="209"/>
      <c r="K4" s="26" t="s">
        <v>8</v>
      </c>
      <c r="L4" s="26"/>
      <c r="M4" s="211"/>
      <c r="N4" s="736"/>
      <c r="O4" s="739"/>
      <c r="P4" s="212"/>
      <c r="Q4" s="209"/>
      <c r="R4" s="26" t="s">
        <v>9</v>
      </c>
      <c r="S4" s="26"/>
      <c r="T4" s="213"/>
      <c r="U4" s="208"/>
      <c r="V4" s="209"/>
      <c r="W4" s="26" t="s">
        <v>261</v>
      </c>
      <c r="X4" s="26"/>
      <c r="Y4" s="213"/>
      <c r="Z4" s="208"/>
      <c r="AA4" s="209"/>
      <c r="AB4" s="26" t="s">
        <v>262</v>
      </c>
      <c r="AC4" s="26"/>
      <c r="AD4" s="214"/>
      <c r="AE4" s="736"/>
      <c r="AF4" s="739"/>
      <c r="AG4" s="208"/>
      <c r="AH4" s="209"/>
      <c r="AI4" s="26" t="s">
        <v>7</v>
      </c>
      <c r="AJ4" s="26"/>
      <c r="AK4" s="210"/>
      <c r="AL4" s="212"/>
      <c r="AM4" s="209"/>
      <c r="AN4" s="26" t="s">
        <v>8</v>
      </c>
      <c r="AO4" s="26"/>
      <c r="AP4" s="211"/>
      <c r="AQ4" s="736"/>
      <c r="AR4" s="739"/>
      <c r="AS4" s="212"/>
      <c r="AT4" s="209"/>
      <c r="AU4" s="26" t="s">
        <v>9</v>
      </c>
      <c r="AV4" s="26"/>
      <c r="AW4" s="213"/>
      <c r="AX4" s="208"/>
      <c r="AY4" s="209"/>
      <c r="AZ4" s="26" t="s">
        <v>261</v>
      </c>
      <c r="BA4" s="26"/>
      <c r="BB4" s="213"/>
      <c r="BC4" s="208"/>
      <c r="BD4" s="209"/>
      <c r="BE4" s="26" t="s">
        <v>262</v>
      </c>
      <c r="BF4" s="26"/>
      <c r="BG4" s="214"/>
      <c r="BH4" s="207"/>
      <c r="BI4" s="207"/>
      <c r="BJ4" s="207"/>
      <c r="BK4" s="207"/>
      <c r="BL4" s="215"/>
      <c r="BM4" s="207"/>
      <c r="BN4" s="215"/>
      <c r="BO4" s="207"/>
      <c r="BP4" s="207"/>
      <c r="BQ4" s="207"/>
      <c r="BR4" s="207"/>
      <c r="BS4" s="215"/>
      <c r="BT4" s="216"/>
      <c r="BU4" s="217"/>
      <c r="BV4" s="216"/>
      <c r="BW4" s="216"/>
      <c r="BX4" s="216"/>
      <c r="BY4" s="216"/>
      <c r="BZ4" s="217"/>
      <c r="CA4" s="216"/>
      <c r="CB4" s="217"/>
      <c r="CC4" s="216"/>
      <c r="CD4" s="216"/>
      <c r="CE4" s="216"/>
      <c r="CF4" s="216"/>
      <c r="CG4" s="207"/>
      <c r="CH4" s="207"/>
      <c r="CI4" s="207"/>
      <c r="CJ4" s="207"/>
      <c r="CK4" s="207"/>
    </row>
    <row r="5" spans="1:254" s="14" customFormat="1" ht="16.899999999999999" customHeight="1">
      <c r="B5" s="736"/>
      <c r="C5" s="739"/>
      <c r="D5" s="28" t="s">
        <v>263</v>
      </c>
      <c r="E5" s="147" t="s">
        <v>264</v>
      </c>
      <c r="F5" s="147" t="s">
        <v>265</v>
      </c>
      <c r="G5" s="28" t="s">
        <v>266</v>
      </c>
      <c r="H5" s="29" t="s">
        <v>216</v>
      </c>
      <c r="I5" s="28" t="s">
        <v>263</v>
      </c>
      <c r="J5" s="147" t="s">
        <v>264</v>
      </c>
      <c r="K5" s="147" t="s">
        <v>265</v>
      </c>
      <c r="L5" s="28" t="s">
        <v>266</v>
      </c>
      <c r="M5" s="218" t="s">
        <v>216</v>
      </c>
      <c r="N5" s="736"/>
      <c r="O5" s="739"/>
      <c r="P5" s="219" t="s">
        <v>263</v>
      </c>
      <c r="Q5" s="147" t="s">
        <v>264</v>
      </c>
      <c r="R5" s="147" t="s">
        <v>265</v>
      </c>
      <c r="S5" s="28" t="s">
        <v>266</v>
      </c>
      <c r="T5" s="220" t="s">
        <v>216</v>
      </c>
      <c r="U5" s="28" t="s">
        <v>263</v>
      </c>
      <c r="V5" s="147" t="s">
        <v>264</v>
      </c>
      <c r="W5" s="147" t="s">
        <v>265</v>
      </c>
      <c r="X5" s="28" t="s">
        <v>266</v>
      </c>
      <c r="Y5" s="220" t="s">
        <v>216</v>
      </c>
      <c r="Z5" s="28" t="s">
        <v>263</v>
      </c>
      <c r="AA5" s="147" t="s">
        <v>264</v>
      </c>
      <c r="AB5" s="147" t="s">
        <v>265</v>
      </c>
      <c r="AC5" s="28" t="s">
        <v>266</v>
      </c>
      <c r="AD5" s="30" t="s">
        <v>216</v>
      </c>
      <c r="AE5" s="736"/>
      <c r="AF5" s="739"/>
      <c r="AG5" s="28" t="s">
        <v>263</v>
      </c>
      <c r="AH5" s="147" t="s">
        <v>264</v>
      </c>
      <c r="AI5" s="147" t="s">
        <v>265</v>
      </c>
      <c r="AJ5" s="28" t="s">
        <v>266</v>
      </c>
      <c r="AK5" s="29" t="s">
        <v>216</v>
      </c>
      <c r="AL5" s="219" t="s">
        <v>263</v>
      </c>
      <c r="AM5" s="147" t="s">
        <v>264</v>
      </c>
      <c r="AN5" s="147" t="s">
        <v>265</v>
      </c>
      <c r="AO5" s="28" t="s">
        <v>266</v>
      </c>
      <c r="AP5" s="218" t="s">
        <v>216</v>
      </c>
      <c r="AQ5" s="736"/>
      <c r="AR5" s="739"/>
      <c r="AS5" s="219" t="s">
        <v>263</v>
      </c>
      <c r="AT5" s="147" t="s">
        <v>264</v>
      </c>
      <c r="AU5" s="147" t="s">
        <v>265</v>
      </c>
      <c r="AV5" s="28" t="s">
        <v>266</v>
      </c>
      <c r="AW5" s="220" t="s">
        <v>216</v>
      </c>
      <c r="AX5" s="28" t="s">
        <v>263</v>
      </c>
      <c r="AY5" s="147" t="s">
        <v>264</v>
      </c>
      <c r="AZ5" s="147" t="s">
        <v>265</v>
      </c>
      <c r="BA5" s="28" t="s">
        <v>266</v>
      </c>
      <c r="BB5" s="220" t="s">
        <v>216</v>
      </c>
      <c r="BC5" s="28" t="s">
        <v>263</v>
      </c>
      <c r="BD5" s="147" t="s">
        <v>264</v>
      </c>
      <c r="BE5" s="147" t="s">
        <v>265</v>
      </c>
      <c r="BF5" s="28" t="s">
        <v>266</v>
      </c>
      <c r="BG5" s="30" t="s">
        <v>216</v>
      </c>
      <c r="BH5" s="207"/>
      <c r="BI5" s="207"/>
      <c r="BJ5" s="207"/>
      <c r="BK5" s="207"/>
      <c r="BL5" s="215"/>
      <c r="BM5" s="207"/>
      <c r="BN5" s="215"/>
      <c r="BO5" s="207"/>
      <c r="BP5" s="207"/>
      <c r="BQ5" s="207"/>
      <c r="BR5" s="207"/>
      <c r="BS5" s="215"/>
      <c r="BT5" s="216"/>
      <c r="BU5" s="217"/>
      <c r="BV5" s="216"/>
      <c r="BW5" s="216"/>
      <c r="BX5" s="216"/>
      <c r="BY5" s="216"/>
      <c r="BZ5" s="217"/>
      <c r="CA5" s="216"/>
      <c r="CB5" s="217"/>
      <c r="CC5" s="216"/>
      <c r="CD5" s="216"/>
      <c r="CE5" s="216"/>
      <c r="CF5" s="216"/>
      <c r="CG5" s="207"/>
      <c r="CH5" s="207"/>
      <c r="CI5" s="207"/>
      <c r="CJ5" s="207"/>
      <c r="CK5" s="207"/>
    </row>
    <row r="6" spans="1:254" s="14" customFormat="1" ht="16.899999999999999" customHeight="1" thickBot="1">
      <c r="B6" s="737"/>
      <c r="C6" s="740"/>
      <c r="D6" s="34" t="s">
        <v>26</v>
      </c>
      <c r="E6" s="34" t="s">
        <v>26</v>
      </c>
      <c r="F6" s="34" t="s">
        <v>26</v>
      </c>
      <c r="G6" s="34" t="s">
        <v>26</v>
      </c>
      <c r="H6" s="34" t="s">
        <v>26</v>
      </c>
      <c r="I6" s="34" t="s">
        <v>26</v>
      </c>
      <c r="J6" s="34" t="s">
        <v>26</v>
      </c>
      <c r="K6" s="34" t="s">
        <v>26</v>
      </c>
      <c r="L6" s="34" t="s">
        <v>26</v>
      </c>
      <c r="M6" s="221" t="s">
        <v>26</v>
      </c>
      <c r="N6" s="737"/>
      <c r="O6" s="740"/>
      <c r="P6" s="222" t="s">
        <v>26</v>
      </c>
      <c r="Q6" s="34" t="s">
        <v>26</v>
      </c>
      <c r="R6" s="34" t="s">
        <v>26</v>
      </c>
      <c r="S6" s="34" t="s">
        <v>26</v>
      </c>
      <c r="T6" s="222" t="s">
        <v>26</v>
      </c>
      <c r="U6" s="34" t="s">
        <v>26</v>
      </c>
      <c r="V6" s="34" t="s">
        <v>26</v>
      </c>
      <c r="W6" s="34" t="s">
        <v>26</v>
      </c>
      <c r="X6" s="34" t="s">
        <v>26</v>
      </c>
      <c r="Y6" s="222" t="s">
        <v>26</v>
      </c>
      <c r="Z6" s="34" t="s">
        <v>26</v>
      </c>
      <c r="AA6" s="34" t="s">
        <v>26</v>
      </c>
      <c r="AB6" s="34" t="s">
        <v>26</v>
      </c>
      <c r="AC6" s="34" t="s">
        <v>26</v>
      </c>
      <c r="AD6" s="35" t="s">
        <v>26</v>
      </c>
      <c r="AE6" s="737"/>
      <c r="AF6" s="740"/>
      <c r="AG6" s="34" t="s">
        <v>26</v>
      </c>
      <c r="AH6" s="34" t="s">
        <v>26</v>
      </c>
      <c r="AI6" s="34" t="s">
        <v>26</v>
      </c>
      <c r="AJ6" s="34" t="s">
        <v>26</v>
      </c>
      <c r="AK6" s="34" t="s">
        <v>26</v>
      </c>
      <c r="AL6" s="222" t="s">
        <v>26</v>
      </c>
      <c r="AM6" s="34" t="s">
        <v>26</v>
      </c>
      <c r="AN6" s="34" t="s">
        <v>26</v>
      </c>
      <c r="AO6" s="34" t="s">
        <v>26</v>
      </c>
      <c r="AP6" s="221" t="s">
        <v>26</v>
      </c>
      <c r="AQ6" s="737"/>
      <c r="AR6" s="740"/>
      <c r="AS6" s="222" t="s">
        <v>26</v>
      </c>
      <c r="AT6" s="34" t="s">
        <v>26</v>
      </c>
      <c r="AU6" s="34" t="s">
        <v>26</v>
      </c>
      <c r="AV6" s="34" t="s">
        <v>26</v>
      </c>
      <c r="AW6" s="222" t="s">
        <v>26</v>
      </c>
      <c r="AX6" s="34" t="s">
        <v>26</v>
      </c>
      <c r="AY6" s="34" t="s">
        <v>26</v>
      </c>
      <c r="AZ6" s="34" t="s">
        <v>26</v>
      </c>
      <c r="BA6" s="34" t="s">
        <v>26</v>
      </c>
      <c r="BB6" s="222" t="s">
        <v>26</v>
      </c>
      <c r="BC6" s="34" t="s">
        <v>26</v>
      </c>
      <c r="BD6" s="34" t="s">
        <v>26</v>
      </c>
      <c r="BE6" s="34" t="s">
        <v>26</v>
      </c>
      <c r="BF6" s="34" t="s">
        <v>26</v>
      </c>
      <c r="BG6" s="35" t="s">
        <v>26</v>
      </c>
      <c r="BH6" s="207"/>
      <c r="BI6" s="207"/>
      <c r="BJ6" s="223"/>
      <c r="BK6" s="207"/>
      <c r="BL6" s="223"/>
      <c r="BM6" s="223"/>
      <c r="BN6" s="223"/>
      <c r="BO6" s="207"/>
      <c r="BP6" s="207"/>
      <c r="BQ6" s="223"/>
      <c r="BR6" s="207"/>
      <c r="BS6" s="223"/>
      <c r="BT6" s="224"/>
      <c r="BU6" s="224"/>
      <c r="BV6" s="216"/>
      <c r="BW6" s="216"/>
      <c r="BX6" s="224"/>
      <c r="BY6" s="216"/>
      <c r="BZ6" s="224"/>
      <c r="CA6" s="224"/>
      <c r="CB6" s="224"/>
      <c r="CC6" s="216"/>
      <c r="CD6" s="216"/>
      <c r="CE6" s="224"/>
      <c r="CF6" s="216"/>
      <c r="CG6" s="207"/>
      <c r="CH6" s="207"/>
      <c r="CI6" s="207"/>
      <c r="CJ6" s="207"/>
      <c r="CK6" s="207"/>
    </row>
    <row r="7" spans="1:254" ht="16.899999999999999" customHeight="1">
      <c r="A7" s="38"/>
      <c r="B7" s="39" t="s">
        <v>27</v>
      </c>
      <c r="C7" s="40" t="s">
        <v>28</v>
      </c>
      <c r="D7" s="103">
        <v>62.21</v>
      </c>
      <c r="E7" s="103">
        <v>0</v>
      </c>
      <c r="F7" s="103">
        <v>0</v>
      </c>
      <c r="G7" s="103">
        <v>0</v>
      </c>
      <c r="H7" s="103">
        <v>62.21</v>
      </c>
      <c r="I7" s="103">
        <v>781.65</v>
      </c>
      <c r="J7" s="103">
        <v>18.239999999999998</v>
      </c>
      <c r="K7" s="103">
        <v>19.43</v>
      </c>
      <c r="L7" s="103">
        <v>0</v>
      </c>
      <c r="M7" s="104">
        <v>819.31999999999994</v>
      </c>
      <c r="N7" s="39" t="s">
        <v>27</v>
      </c>
      <c r="O7" s="40" t="s">
        <v>28</v>
      </c>
      <c r="P7" s="103">
        <v>236.96</v>
      </c>
      <c r="Q7" s="103">
        <v>8.17</v>
      </c>
      <c r="R7" s="103">
        <v>30.7</v>
      </c>
      <c r="S7" s="103">
        <v>219.17</v>
      </c>
      <c r="T7" s="103">
        <v>495</v>
      </c>
      <c r="U7" s="103">
        <v>1080.82</v>
      </c>
      <c r="V7" s="103">
        <v>26.409999999999997</v>
      </c>
      <c r="W7" s="103">
        <v>50.129999999999995</v>
      </c>
      <c r="X7" s="103">
        <v>219.17</v>
      </c>
      <c r="Y7" s="103">
        <v>1376.5300000000002</v>
      </c>
      <c r="Z7" s="103">
        <v>0</v>
      </c>
      <c r="AA7" s="103">
        <v>0</v>
      </c>
      <c r="AB7" s="103">
        <v>0</v>
      </c>
      <c r="AC7" s="103">
        <v>0</v>
      </c>
      <c r="AD7" s="104">
        <v>0</v>
      </c>
      <c r="AE7" s="39" t="s">
        <v>27</v>
      </c>
      <c r="AF7" s="40" t="s">
        <v>28</v>
      </c>
      <c r="AG7" s="103">
        <v>262.62</v>
      </c>
      <c r="AH7" s="103">
        <v>0</v>
      </c>
      <c r="AI7" s="103">
        <v>13.06</v>
      </c>
      <c r="AJ7" s="103">
        <v>0</v>
      </c>
      <c r="AK7" s="103">
        <v>275.68</v>
      </c>
      <c r="AL7" s="103">
        <v>679.57</v>
      </c>
      <c r="AM7" s="103">
        <v>33.18</v>
      </c>
      <c r="AN7" s="103">
        <v>12.01</v>
      </c>
      <c r="AO7" s="103">
        <v>0</v>
      </c>
      <c r="AP7" s="104">
        <v>724.76</v>
      </c>
      <c r="AQ7" s="39" t="s">
        <v>27</v>
      </c>
      <c r="AR7" s="40" t="s">
        <v>28</v>
      </c>
      <c r="AS7" s="103">
        <v>183.17</v>
      </c>
      <c r="AT7" s="103">
        <v>32.74</v>
      </c>
      <c r="AU7" s="103">
        <v>45.77</v>
      </c>
      <c r="AV7" s="103">
        <v>0</v>
      </c>
      <c r="AW7" s="103">
        <v>261.68</v>
      </c>
      <c r="AX7" s="103">
        <v>1125.3600000000001</v>
      </c>
      <c r="AY7" s="103">
        <v>65.92</v>
      </c>
      <c r="AZ7" s="103">
        <v>70.84</v>
      </c>
      <c r="BA7" s="103">
        <v>0</v>
      </c>
      <c r="BB7" s="103">
        <v>1262.1200000000001</v>
      </c>
      <c r="BC7" s="103">
        <v>0</v>
      </c>
      <c r="BD7" s="103">
        <v>0</v>
      </c>
      <c r="BE7" s="103">
        <v>0</v>
      </c>
      <c r="BF7" s="103">
        <v>0</v>
      </c>
      <c r="BG7" s="104">
        <v>0</v>
      </c>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c r="IR7" s="43"/>
      <c r="IS7" s="43"/>
      <c r="IT7" s="43"/>
    </row>
    <row r="8" spans="1:254" ht="16.899999999999999" customHeight="1">
      <c r="A8" s="38"/>
      <c r="B8" s="728" t="s">
        <v>29</v>
      </c>
      <c r="C8" s="44" t="s">
        <v>30</v>
      </c>
      <c r="D8" s="105">
        <v>42.64</v>
      </c>
      <c r="E8" s="105">
        <v>0</v>
      </c>
      <c r="F8" s="105">
        <v>0</v>
      </c>
      <c r="G8" s="105">
        <v>0</v>
      </c>
      <c r="H8" s="105">
        <v>42.64</v>
      </c>
      <c r="I8" s="105">
        <v>463.4</v>
      </c>
      <c r="J8" s="105">
        <v>0</v>
      </c>
      <c r="K8" s="105">
        <v>0</v>
      </c>
      <c r="L8" s="105">
        <v>0</v>
      </c>
      <c r="M8" s="106">
        <v>463.4</v>
      </c>
      <c r="N8" s="728" t="s">
        <v>29</v>
      </c>
      <c r="O8" s="44" t="s">
        <v>30</v>
      </c>
      <c r="P8" s="105">
        <v>93.47</v>
      </c>
      <c r="Q8" s="105">
        <v>13.1</v>
      </c>
      <c r="R8" s="105">
        <v>0</v>
      </c>
      <c r="S8" s="105">
        <v>0</v>
      </c>
      <c r="T8" s="105">
        <v>106.57</v>
      </c>
      <c r="U8" s="105">
        <v>599.51</v>
      </c>
      <c r="V8" s="105">
        <v>13.1</v>
      </c>
      <c r="W8" s="105">
        <v>0</v>
      </c>
      <c r="X8" s="105">
        <v>0</v>
      </c>
      <c r="Y8" s="105">
        <v>612.61</v>
      </c>
      <c r="Z8" s="105">
        <v>0</v>
      </c>
      <c r="AA8" s="105">
        <v>0</v>
      </c>
      <c r="AB8" s="105">
        <v>0</v>
      </c>
      <c r="AC8" s="105">
        <v>0</v>
      </c>
      <c r="AD8" s="106">
        <v>0</v>
      </c>
      <c r="AE8" s="728" t="s">
        <v>29</v>
      </c>
      <c r="AF8" s="44" t="s">
        <v>30</v>
      </c>
      <c r="AG8" s="105">
        <v>167.93</v>
      </c>
      <c r="AH8" s="105">
        <v>7.2</v>
      </c>
      <c r="AI8" s="105">
        <v>0</v>
      </c>
      <c r="AJ8" s="105">
        <v>0</v>
      </c>
      <c r="AK8" s="105">
        <v>175.13</v>
      </c>
      <c r="AL8" s="105">
        <v>439.86999999999995</v>
      </c>
      <c r="AM8" s="105">
        <v>0</v>
      </c>
      <c r="AN8" s="105">
        <v>0</v>
      </c>
      <c r="AO8" s="105">
        <v>0</v>
      </c>
      <c r="AP8" s="106">
        <v>439.86999999999995</v>
      </c>
      <c r="AQ8" s="728" t="s">
        <v>29</v>
      </c>
      <c r="AR8" s="44" t="s">
        <v>30</v>
      </c>
      <c r="AS8" s="105">
        <v>89.63</v>
      </c>
      <c r="AT8" s="105">
        <v>0</v>
      </c>
      <c r="AU8" s="105">
        <v>0</v>
      </c>
      <c r="AV8" s="105">
        <v>0</v>
      </c>
      <c r="AW8" s="105">
        <v>89.63</v>
      </c>
      <c r="AX8" s="105">
        <v>697.43</v>
      </c>
      <c r="AY8" s="105">
        <v>7.2</v>
      </c>
      <c r="AZ8" s="105">
        <v>0</v>
      </c>
      <c r="BA8" s="105">
        <v>0</v>
      </c>
      <c r="BB8" s="105">
        <v>704.63</v>
      </c>
      <c r="BC8" s="105">
        <v>0</v>
      </c>
      <c r="BD8" s="105">
        <v>0</v>
      </c>
      <c r="BE8" s="105">
        <v>0</v>
      </c>
      <c r="BF8" s="105">
        <v>0</v>
      </c>
      <c r="BG8" s="106">
        <v>0</v>
      </c>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row>
    <row r="9" spans="1:254" ht="16.899999999999999" customHeight="1">
      <c r="A9" s="38"/>
      <c r="B9" s="726"/>
      <c r="C9" s="47" t="s">
        <v>31</v>
      </c>
      <c r="D9" s="107">
        <v>25.35</v>
      </c>
      <c r="E9" s="107">
        <v>0</v>
      </c>
      <c r="F9" s="107">
        <v>0</v>
      </c>
      <c r="G9" s="107">
        <v>0</v>
      </c>
      <c r="H9" s="107">
        <v>25.35</v>
      </c>
      <c r="I9" s="107">
        <v>448.89</v>
      </c>
      <c r="J9" s="107">
        <v>0</v>
      </c>
      <c r="K9" s="107">
        <v>0</v>
      </c>
      <c r="L9" s="107">
        <v>0</v>
      </c>
      <c r="M9" s="108">
        <v>448.89</v>
      </c>
      <c r="N9" s="726"/>
      <c r="O9" s="47" t="s">
        <v>31</v>
      </c>
      <c r="P9" s="107">
        <v>93.47</v>
      </c>
      <c r="Q9" s="107">
        <v>13.1</v>
      </c>
      <c r="R9" s="107">
        <v>0</v>
      </c>
      <c r="S9" s="107">
        <v>0</v>
      </c>
      <c r="T9" s="107">
        <v>106.57</v>
      </c>
      <c r="U9" s="107">
        <v>567.71</v>
      </c>
      <c r="V9" s="107">
        <v>13.1</v>
      </c>
      <c r="W9" s="107">
        <v>0</v>
      </c>
      <c r="X9" s="107">
        <v>0</v>
      </c>
      <c r="Y9" s="107">
        <v>580.81000000000006</v>
      </c>
      <c r="Z9" s="107">
        <v>0</v>
      </c>
      <c r="AA9" s="107">
        <v>0</v>
      </c>
      <c r="AB9" s="107">
        <v>0</v>
      </c>
      <c r="AC9" s="107">
        <v>0</v>
      </c>
      <c r="AD9" s="108">
        <v>0</v>
      </c>
      <c r="AE9" s="726"/>
      <c r="AF9" s="47" t="s">
        <v>31</v>
      </c>
      <c r="AG9" s="107">
        <v>135.16</v>
      </c>
      <c r="AH9" s="107">
        <v>7.2</v>
      </c>
      <c r="AI9" s="107">
        <v>0</v>
      </c>
      <c r="AJ9" s="107">
        <v>0</v>
      </c>
      <c r="AK9" s="107">
        <v>142.35999999999999</v>
      </c>
      <c r="AL9" s="107">
        <v>417.53</v>
      </c>
      <c r="AM9" s="107">
        <v>0</v>
      </c>
      <c r="AN9" s="107">
        <v>0</v>
      </c>
      <c r="AO9" s="107">
        <v>0</v>
      </c>
      <c r="AP9" s="108">
        <v>417.53</v>
      </c>
      <c r="AQ9" s="726"/>
      <c r="AR9" s="47" t="s">
        <v>31</v>
      </c>
      <c r="AS9" s="107">
        <v>89.63</v>
      </c>
      <c r="AT9" s="107">
        <v>0</v>
      </c>
      <c r="AU9" s="107">
        <v>0</v>
      </c>
      <c r="AV9" s="107">
        <v>0</v>
      </c>
      <c r="AW9" s="107">
        <v>89.63</v>
      </c>
      <c r="AX9" s="107">
        <v>642.31999999999994</v>
      </c>
      <c r="AY9" s="107">
        <v>7.2</v>
      </c>
      <c r="AZ9" s="107">
        <v>0</v>
      </c>
      <c r="BA9" s="107">
        <v>0</v>
      </c>
      <c r="BB9" s="107">
        <v>649.52</v>
      </c>
      <c r="BC9" s="107">
        <v>0</v>
      </c>
      <c r="BD9" s="107">
        <v>0</v>
      </c>
      <c r="BE9" s="107">
        <v>0</v>
      </c>
      <c r="BF9" s="107">
        <v>0</v>
      </c>
      <c r="BG9" s="108">
        <v>0</v>
      </c>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row>
    <row r="10" spans="1:254" ht="16.899999999999999" customHeight="1">
      <c r="A10" s="38"/>
      <c r="B10" s="727"/>
      <c r="C10" s="50" t="s">
        <v>32</v>
      </c>
      <c r="D10" s="107">
        <v>17.29</v>
      </c>
      <c r="E10" s="107">
        <v>0</v>
      </c>
      <c r="F10" s="107">
        <v>0</v>
      </c>
      <c r="G10" s="107">
        <v>0</v>
      </c>
      <c r="H10" s="107">
        <v>17.29</v>
      </c>
      <c r="I10" s="107">
        <v>14.51</v>
      </c>
      <c r="J10" s="107">
        <v>0</v>
      </c>
      <c r="K10" s="107">
        <v>0</v>
      </c>
      <c r="L10" s="107">
        <v>0</v>
      </c>
      <c r="M10" s="108">
        <v>14.51</v>
      </c>
      <c r="N10" s="727"/>
      <c r="O10" s="50" t="s">
        <v>32</v>
      </c>
      <c r="P10" s="107">
        <v>0</v>
      </c>
      <c r="Q10" s="107">
        <v>0</v>
      </c>
      <c r="R10" s="107">
        <v>0</v>
      </c>
      <c r="S10" s="107">
        <v>0</v>
      </c>
      <c r="T10" s="107">
        <v>0</v>
      </c>
      <c r="U10" s="107">
        <v>31.799999999999997</v>
      </c>
      <c r="V10" s="107">
        <v>0</v>
      </c>
      <c r="W10" s="107">
        <v>0</v>
      </c>
      <c r="X10" s="107">
        <v>0</v>
      </c>
      <c r="Y10" s="107">
        <v>31.799999999999997</v>
      </c>
      <c r="Z10" s="107">
        <v>0</v>
      </c>
      <c r="AA10" s="107">
        <v>0</v>
      </c>
      <c r="AB10" s="107">
        <v>0</v>
      </c>
      <c r="AC10" s="107">
        <v>0</v>
      </c>
      <c r="AD10" s="108">
        <v>0</v>
      </c>
      <c r="AE10" s="727"/>
      <c r="AF10" s="50" t="s">
        <v>32</v>
      </c>
      <c r="AG10" s="107">
        <v>32.770000000000003</v>
      </c>
      <c r="AH10" s="107">
        <v>0</v>
      </c>
      <c r="AI10" s="107">
        <v>0</v>
      </c>
      <c r="AJ10" s="107">
        <v>0</v>
      </c>
      <c r="AK10" s="107">
        <v>32.770000000000003</v>
      </c>
      <c r="AL10" s="107">
        <v>22.34</v>
      </c>
      <c r="AM10" s="107">
        <v>0</v>
      </c>
      <c r="AN10" s="107">
        <v>0</v>
      </c>
      <c r="AO10" s="107">
        <v>0</v>
      </c>
      <c r="AP10" s="108">
        <v>22.34</v>
      </c>
      <c r="AQ10" s="727"/>
      <c r="AR10" s="50" t="s">
        <v>32</v>
      </c>
      <c r="AS10" s="107">
        <v>0</v>
      </c>
      <c r="AT10" s="107">
        <v>0</v>
      </c>
      <c r="AU10" s="107">
        <v>0</v>
      </c>
      <c r="AV10" s="107">
        <v>0</v>
      </c>
      <c r="AW10" s="107">
        <v>0</v>
      </c>
      <c r="AX10" s="107">
        <v>55.11</v>
      </c>
      <c r="AY10" s="107">
        <v>0</v>
      </c>
      <c r="AZ10" s="107">
        <v>0</v>
      </c>
      <c r="BA10" s="107">
        <v>0</v>
      </c>
      <c r="BB10" s="107">
        <v>55.11</v>
      </c>
      <c r="BC10" s="107">
        <v>0</v>
      </c>
      <c r="BD10" s="107">
        <v>0</v>
      </c>
      <c r="BE10" s="107">
        <v>0</v>
      </c>
      <c r="BF10" s="107">
        <v>0</v>
      </c>
      <c r="BG10" s="108">
        <v>0</v>
      </c>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row>
    <row r="11" spans="1:254" ht="16.899999999999999" customHeight="1">
      <c r="A11" s="38"/>
      <c r="B11" s="51" t="s">
        <v>33</v>
      </c>
      <c r="C11" s="44" t="s">
        <v>34</v>
      </c>
      <c r="D11" s="105">
        <v>6.92</v>
      </c>
      <c r="E11" s="105">
        <v>0</v>
      </c>
      <c r="F11" s="105">
        <v>0</v>
      </c>
      <c r="G11" s="105">
        <v>0</v>
      </c>
      <c r="H11" s="105">
        <v>6.92</v>
      </c>
      <c r="I11" s="105">
        <v>214.68</v>
      </c>
      <c r="J11" s="105">
        <v>0</v>
      </c>
      <c r="K11" s="105">
        <v>0</v>
      </c>
      <c r="L11" s="105">
        <v>0</v>
      </c>
      <c r="M11" s="106">
        <v>214.68</v>
      </c>
      <c r="N11" s="51" t="s">
        <v>33</v>
      </c>
      <c r="O11" s="44" t="s">
        <v>34</v>
      </c>
      <c r="P11" s="105">
        <v>13.97</v>
      </c>
      <c r="Q11" s="105">
        <v>0</v>
      </c>
      <c r="R11" s="105">
        <v>0</v>
      </c>
      <c r="S11" s="105">
        <v>0</v>
      </c>
      <c r="T11" s="105">
        <v>13.97</v>
      </c>
      <c r="U11" s="105">
        <v>235.57</v>
      </c>
      <c r="V11" s="105">
        <v>0</v>
      </c>
      <c r="W11" s="105">
        <v>0</v>
      </c>
      <c r="X11" s="105">
        <v>0</v>
      </c>
      <c r="Y11" s="105">
        <v>235.57</v>
      </c>
      <c r="Z11" s="105">
        <v>0</v>
      </c>
      <c r="AA11" s="105">
        <v>0</v>
      </c>
      <c r="AB11" s="105">
        <v>0</v>
      </c>
      <c r="AC11" s="105">
        <v>0</v>
      </c>
      <c r="AD11" s="106">
        <v>0</v>
      </c>
      <c r="AE11" s="51" t="s">
        <v>33</v>
      </c>
      <c r="AF11" s="44" t="s">
        <v>34</v>
      </c>
      <c r="AG11" s="105">
        <v>25.58</v>
      </c>
      <c r="AH11" s="105">
        <v>0</v>
      </c>
      <c r="AI11" s="105">
        <v>0</v>
      </c>
      <c r="AJ11" s="105">
        <v>0</v>
      </c>
      <c r="AK11" s="105">
        <v>25.58</v>
      </c>
      <c r="AL11" s="105">
        <v>196.71</v>
      </c>
      <c r="AM11" s="105">
        <v>0</v>
      </c>
      <c r="AN11" s="105">
        <v>0</v>
      </c>
      <c r="AO11" s="105">
        <v>0</v>
      </c>
      <c r="AP11" s="106">
        <v>196.71</v>
      </c>
      <c r="AQ11" s="51" t="s">
        <v>33</v>
      </c>
      <c r="AR11" s="44" t="s">
        <v>34</v>
      </c>
      <c r="AS11" s="105">
        <v>29.91</v>
      </c>
      <c r="AT11" s="105">
        <v>0</v>
      </c>
      <c r="AU11" s="105">
        <v>0</v>
      </c>
      <c r="AV11" s="105">
        <v>0</v>
      </c>
      <c r="AW11" s="105">
        <v>29.91</v>
      </c>
      <c r="AX11" s="105">
        <v>252.20000000000002</v>
      </c>
      <c r="AY11" s="105">
        <v>0</v>
      </c>
      <c r="AZ11" s="105">
        <v>0</v>
      </c>
      <c r="BA11" s="105">
        <v>0</v>
      </c>
      <c r="BB11" s="105">
        <v>252.20000000000002</v>
      </c>
      <c r="BC11" s="105">
        <v>0</v>
      </c>
      <c r="BD11" s="105">
        <v>0</v>
      </c>
      <c r="BE11" s="105">
        <v>0</v>
      </c>
      <c r="BF11" s="105">
        <v>0</v>
      </c>
      <c r="BG11" s="106">
        <v>0</v>
      </c>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row>
    <row r="12" spans="1:254" ht="16.899999999999999" customHeight="1">
      <c r="A12" s="38"/>
      <c r="B12" s="51" t="s">
        <v>35</v>
      </c>
      <c r="C12" s="44" t="s">
        <v>36</v>
      </c>
      <c r="D12" s="105">
        <v>2.42</v>
      </c>
      <c r="E12" s="105">
        <v>0</v>
      </c>
      <c r="F12" s="105">
        <v>0</v>
      </c>
      <c r="G12" s="105">
        <v>0</v>
      </c>
      <c r="H12" s="105">
        <v>2.42</v>
      </c>
      <c r="I12" s="105">
        <v>234.63</v>
      </c>
      <c r="J12" s="105">
        <v>0</v>
      </c>
      <c r="K12" s="105">
        <v>0</v>
      </c>
      <c r="L12" s="105">
        <v>0</v>
      </c>
      <c r="M12" s="106">
        <v>234.63</v>
      </c>
      <c r="N12" s="51" t="s">
        <v>35</v>
      </c>
      <c r="O12" s="44" t="s">
        <v>36</v>
      </c>
      <c r="P12" s="105">
        <v>26.11</v>
      </c>
      <c r="Q12" s="105">
        <v>0</v>
      </c>
      <c r="R12" s="105">
        <v>0</v>
      </c>
      <c r="S12" s="105">
        <v>0</v>
      </c>
      <c r="T12" s="105">
        <v>26.11</v>
      </c>
      <c r="U12" s="105">
        <v>263.15999999999997</v>
      </c>
      <c r="V12" s="105">
        <v>0</v>
      </c>
      <c r="W12" s="105">
        <v>0</v>
      </c>
      <c r="X12" s="105">
        <v>0</v>
      </c>
      <c r="Y12" s="105">
        <v>263.15999999999997</v>
      </c>
      <c r="Z12" s="105">
        <v>0</v>
      </c>
      <c r="AA12" s="105">
        <v>0</v>
      </c>
      <c r="AB12" s="105">
        <v>0</v>
      </c>
      <c r="AC12" s="105">
        <v>0</v>
      </c>
      <c r="AD12" s="106">
        <v>0</v>
      </c>
      <c r="AE12" s="51" t="s">
        <v>35</v>
      </c>
      <c r="AF12" s="44" t="s">
        <v>36</v>
      </c>
      <c r="AG12" s="105">
        <v>1.0900000000000001</v>
      </c>
      <c r="AH12" s="105">
        <v>0</v>
      </c>
      <c r="AI12" s="105">
        <v>0</v>
      </c>
      <c r="AJ12" s="105">
        <v>0</v>
      </c>
      <c r="AK12" s="105">
        <v>1.0900000000000001</v>
      </c>
      <c r="AL12" s="105">
        <v>48.13</v>
      </c>
      <c r="AM12" s="105">
        <v>0</v>
      </c>
      <c r="AN12" s="105">
        <v>0</v>
      </c>
      <c r="AO12" s="105">
        <v>0</v>
      </c>
      <c r="AP12" s="106">
        <v>48.13</v>
      </c>
      <c r="AQ12" s="51" t="s">
        <v>35</v>
      </c>
      <c r="AR12" s="44" t="s">
        <v>36</v>
      </c>
      <c r="AS12" s="105">
        <v>5.88</v>
      </c>
      <c r="AT12" s="105">
        <v>0</v>
      </c>
      <c r="AU12" s="105">
        <v>0</v>
      </c>
      <c r="AV12" s="105">
        <v>0</v>
      </c>
      <c r="AW12" s="105">
        <v>5.88</v>
      </c>
      <c r="AX12" s="105">
        <v>55.100000000000009</v>
      </c>
      <c r="AY12" s="105">
        <v>0</v>
      </c>
      <c r="AZ12" s="105">
        <v>0</v>
      </c>
      <c r="BA12" s="105">
        <v>0</v>
      </c>
      <c r="BB12" s="105">
        <v>55.100000000000009</v>
      </c>
      <c r="BC12" s="105">
        <v>0</v>
      </c>
      <c r="BD12" s="105">
        <v>0</v>
      </c>
      <c r="BE12" s="105">
        <v>0</v>
      </c>
      <c r="BF12" s="105">
        <v>0</v>
      </c>
      <c r="BG12" s="106">
        <v>0</v>
      </c>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row>
    <row r="13" spans="1:254" ht="16.899999999999999" customHeight="1">
      <c r="A13" s="38"/>
      <c r="B13" s="728" t="s">
        <v>37</v>
      </c>
      <c r="C13" s="50" t="s">
        <v>38</v>
      </c>
      <c r="D13" s="107">
        <v>20.86</v>
      </c>
      <c r="E13" s="107">
        <v>0</v>
      </c>
      <c r="F13" s="107">
        <v>0</v>
      </c>
      <c r="G13" s="107">
        <v>0</v>
      </c>
      <c r="H13" s="107">
        <v>20.86</v>
      </c>
      <c r="I13" s="107">
        <v>197.25</v>
      </c>
      <c r="J13" s="107">
        <v>0</v>
      </c>
      <c r="K13" s="107">
        <v>0</v>
      </c>
      <c r="L13" s="107">
        <v>0</v>
      </c>
      <c r="M13" s="108">
        <v>197.25</v>
      </c>
      <c r="N13" s="728" t="s">
        <v>37</v>
      </c>
      <c r="O13" s="50" t="s">
        <v>38</v>
      </c>
      <c r="P13" s="107">
        <v>0</v>
      </c>
      <c r="Q13" s="107">
        <v>0</v>
      </c>
      <c r="R13" s="107">
        <v>0</v>
      </c>
      <c r="S13" s="107">
        <v>0</v>
      </c>
      <c r="T13" s="107">
        <v>0</v>
      </c>
      <c r="U13" s="107">
        <v>218.11</v>
      </c>
      <c r="V13" s="107">
        <v>0</v>
      </c>
      <c r="W13" s="107">
        <v>0</v>
      </c>
      <c r="X13" s="107">
        <v>0</v>
      </c>
      <c r="Y13" s="107">
        <v>218.11</v>
      </c>
      <c r="Z13" s="107">
        <v>0</v>
      </c>
      <c r="AA13" s="107">
        <v>0</v>
      </c>
      <c r="AB13" s="107">
        <v>0</v>
      </c>
      <c r="AC13" s="107">
        <v>0</v>
      </c>
      <c r="AD13" s="108">
        <v>0</v>
      </c>
      <c r="AE13" s="728" t="s">
        <v>37</v>
      </c>
      <c r="AF13" s="50" t="s">
        <v>38</v>
      </c>
      <c r="AG13" s="107">
        <v>39.979999999999997</v>
      </c>
      <c r="AH13" s="107">
        <v>0</v>
      </c>
      <c r="AI13" s="107">
        <v>0</v>
      </c>
      <c r="AJ13" s="107">
        <v>0</v>
      </c>
      <c r="AK13" s="107">
        <v>39.979999999999997</v>
      </c>
      <c r="AL13" s="107">
        <v>161.06</v>
      </c>
      <c r="AM13" s="107">
        <v>0</v>
      </c>
      <c r="AN13" s="107">
        <v>0</v>
      </c>
      <c r="AO13" s="107">
        <v>0</v>
      </c>
      <c r="AP13" s="108">
        <v>161.06</v>
      </c>
      <c r="AQ13" s="728" t="s">
        <v>37</v>
      </c>
      <c r="AR13" s="50" t="s">
        <v>38</v>
      </c>
      <c r="AS13" s="107">
        <v>0</v>
      </c>
      <c r="AT13" s="107">
        <v>0</v>
      </c>
      <c r="AU13" s="107">
        <v>0</v>
      </c>
      <c r="AV13" s="107">
        <v>0</v>
      </c>
      <c r="AW13" s="107">
        <v>0</v>
      </c>
      <c r="AX13" s="107">
        <v>201.04</v>
      </c>
      <c r="AY13" s="107">
        <v>0</v>
      </c>
      <c r="AZ13" s="107">
        <v>0</v>
      </c>
      <c r="BA13" s="107">
        <v>0</v>
      </c>
      <c r="BB13" s="107">
        <v>201.04</v>
      </c>
      <c r="BC13" s="107">
        <v>0</v>
      </c>
      <c r="BD13" s="107">
        <v>0</v>
      </c>
      <c r="BE13" s="107">
        <v>0</v>
      </c>
      <c r="BF13" s="107">
        <v>0</v>
      </c>
      <c r="BG13" s="108">
        <v>0</v>
      </c>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row>
    <row r="14" spans="1:254" ht="16.899999999999999" customHeight="1">
      <c r="A14" s="38"/>
      <c r="B14" s="726"/>
      <c r="C14" s="50" t="s">
        <v>39</v>
      </c>
      <c r="D14" s="107">
        <v>0</v>
      </c>
      <c r="E14" s="107">
        <v>0</v>
      </c>
      <c r="F14" s="107">
        <v>0</v>
      </c>
      <c r="G14" s="107">
        <v>0</v>
      </c>
      <c r="H14" s="107">
        <v>0</v>
      </c>
      <c r="I14" s="107">
        <v>109.41</v>
      </c>
      <c r="J14" s="107">
        <v>0</v>
      </c>
      <c r="K14" s="107">
        <v>0</v>
      </c>
      <c r="L14" s="107">
        <v>0</v>
      </c>
      <c r="M14" s="108">
        <v>109.41</v>
      </c>
      <c r="N14" s="726"/>
      <c r="O14" s="50" t="s">
        <v>39</v>
      </c>
      <c r="P14" s="107">
        <v>46.58</v>
      </c>
      <c r="Q14" s="107">
        <v>0</v>
      </c>
      <c r="R14" s="107">
        <v>0</v>
      </c>
      <c r="S14" s="107">
        <v>0</v>
      </c>
      <c r="T14" s="107">
        <v>46.58</v>
      </c>
      <c r="U14" s="107">
        <v>155.99</v>
      </c>
      <c r="V14" s="107">
        <v>0</v>
      </c>
      <c r="W14" s="107">
        <v>0</v>
      </c>
      <c r="X14" s="107">
        <v>0</v>
      </c>
      <c r="Y14" s="107">
        <v>155.99</v>
      </c>
      <c r="Z14" s="107">
        <v>0</v>
      </c>
      <c r="AA14" s="107">
        <v>0</v>
      </c>
      <c r="AB14" s="107">
        <v>0</v>
      </c>
      <c r="AC14" s="107">
        <v>0</v>
      </c>
      <c r="AD14" s="108">
        <v>0</v>
      </c>
      <c r="AE14" s="726"/>
      <c r="AF14" s="50" t="s">
        <v>39</v>
      </c>
      <c r="AG14" s="107">
        <v>0</v>
      </c>
      <c r="AH14" s="107">
        <v>0</v>
      </c>
      <c r="AI14" s="107">
        <v>0</v>
      </c>
      <c r="AJ14" s="107">
        <v>0</v>
      </c>
      <c r="AK14" s="107">
        <v>0</v>
      </c>
      <c r="AL14" s="107">
        <v>65.42</v>
      </c>
      <c r="AM14" s="107">
        <v>7.82</v>
      </c>
      <c r="AN14" s="107">
        <v>0</v>
      </c>
      <c r="AO14" s="107">
        <v>0</v>
      </c>
      <c r="AP14" s="108">
        <v>73.240000000000009</v>
      </c>
      <c r="AQ14" s="726"/>
      <c r="AR14" s="50" t="s">
        <v>39</v>
      </c>
      <c r="AS14" s="107">
        <v>25.14</v>
      </c>
      <c r="AT14" s="107">
        <v>2.68</v>
      </c>
      <c r="AU14" s="107">
        <v>0</v>
      </c>
      <c r="AV14" s="107">
        <v>0</v>
      </c>
      <c r="AW14" s="107">
        <v>27.82</v>
      </c>
      <c r="AX14" s="107">
        <v>90.56</v>
      </c>
      <c r="AY14" s="107">
        <v>10.5</v>
      </c>
      <c r="AZ14" s="107">
        <v>0</v>
      </c>
      <c r="BA14" s="107">
        <v>0</v>
      </c>
      <c r="BB14" s="107">
        <v>101.06</v>
      </c>
      <c r="BC14" s="107">
        <v>0</v>
      </c>
      <c r="BD14" s="107">
        <v>0</v>
      </c>
      <c r="BE14" s="107">
        <v>0</v>
      </c>
      <c r="BF14" s="107">
        <v>0</v>
      </c>
      <c r="BG14" s="108">
        <v>0</v>
      </c>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row>
    <row r="15" spans="1:254" ht="16.899999999999999" customHeight="1">
      <c r="A15" s="38"/>
      <c r="B15" s="726"/>
      <c r="C15" s="50" t="s">
        <v>40</v>
      </c>
      <c r="D15" s="107">
        <v>0</v>
      </c>
      <c r="E15" s="107">
        <v>0</v>
      </c>
      <c r="F15" s="107">
        <v>0</v>
      </c>
      <c r="G15" s="107">
        <v>0</v>
      </c>
      <c r="H15" s="107">
        <v>0</v>
      </c>
      <c r="I15" s="107">
        <v>92.03</v>
      </c>
      <c r="J15" s="107">
        <v>0</v>
      </c>
      <c r="K15" s="107">
        <v>0</v>
      </c>
      <c r="L15" s="107">
        <v>0</v>
      </c>
      <c r="M15" s="108">
        <v>92.03</v>
      </c>
      <c r="N15" s="726"/>
      <c r="O15" s="50" t="s">
        <v>40</v>
      </c>
      <c r="P15" s="107">
        <v>54.26</v>
      </c>
      <c r="Q15" s="107">
        <v>0</v>
      </c>
      <c r="R15" s="107">
        <v>0</v>
      </c>
      <c r="S15" s="107">
        <v>0</v>
      </c>
      <c r="T15" s="107">
        <v>54.26</v>
      </c>
      <c r="U15" s="107">
        <v>146.29</v>
      </c>
      <c r="V15" s="107">
        <v>0</v>
      </c>
      <c r="W15" s="107">
        <v>0</v>
      </c>
      <c r="X15" s="107">
        <v>0</v>
      </c>
      <c r="Y15" s="107">
        <v>146.29</v>
      </c>
      <c r="Z15" s="107">
        <v>0</v>
      </c>
      <c r="AA15" s="107">
        <v>0</v>
      </c>
      <c r="AB15" s="107">
        <v>0</v>
      </c>
      <c r="AC15" s="107">
        <v>0</v>
      </c>
      <c r="AD15" s="108">
        <v>0</v>
      </c>
      <c r="AE15" s="726"/>
      <c r="AF15" s="50" t="s">
        <v>40</v>
      </c>
      <c r="AG15" s="107">
        <v>0</v>
      </c>
      <c r="AH15" s="107">
        <v>0</v>
      </c>
      <c r="AI15" s="107">
        <v>0</v>
      </c>
      <c r="AJ15" s="107">
        <v>0</v>
      </c>
      <c r="AK15" s="107">
        <v>0</v>
      </c>
      <c r="AL15" s="107">
        <v>98.12</v>
      </c>
      <c r="AM15" s="107">
        <v>0</v>
      </c>
      <c r="AN15" s="107">
        <v>0</v>
      </c>
      <c r="AO15" s="107">
        <v>0</v>
      </c>
      <c r="AP15" s="108">
        <v>98.12</v>
      </c>
      <c r="AQ15" s="726"/>
      <c r="AR15" s="50" t="s">
        <v>40</v>
      </c>
      <c r="AS15" s="107">
        <v>66.92</v>
      </c>
      <c r="AT15" s="107">
        <v>0</v>
      </c>
      <c r="AU15" s="107">
        <v>0</v>
      </c>
      <c r="AV15" s="107">
        <v>28.86</v>
      </c>
      <c r="AW15" s="107">
        <v>95.78</v>
      </c>
      <c r="AX15" s="107">
        <v>165.04000000000002</v>
      </c>
      <c r="AY15" s="107">
        <v>0</v>
      </c>
      <c r="AZ15" s="107">
        <v>0</v>
      </c>
      <c r="BA15" s="107">
        <v>28.86</v>
      </c>
      <c r="BB15" s="107">
        <v>193.90000000000003</v>
      </c>
      <c r="BC15" s="107">
        <v>0</v>
      </c>
      <c r="BD15" s="107">
        <v>0</v>
      </c>
      <c r="BE15" s="107">
        <v>0</v>
      </c>
      <c r="BF15" s="107">
        <v>0</v>
      </c>
      <c r="BG15" s="108">
        <v>0</v>
      </c>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row>
    <row r="16" spans="1:254" ht="16.899999999999999" customHeight="1">
      <c r="A16" s="38"/>
      <c r="B16" s="727"/>
      <c r="C16" s="44" t="s">
        <v>41</v>
      </c>
      <c r="D16" s="105">
        <v>20.86</v>
      </c>
      <c r="E16" s="105">
        <v>0</v>
      </c>
      <c r="F16" s="105">
        <v>0</v>
      </c>
      <c r="G16" s="105">
        <v>0</v>
      </c>
      <c r="H16" s="105">
        <v>20.86</v>
      </c>
      <c r="I16" s="105">
        <v>398.68999999999994</v>
      </c>
      <c r="J16" s="105">
        <v>0</v>
      </c>
      <c r="K16" s="105">
        <v>0</v>
      </c>
      <c r="L16" s="105">
        <v>0</v>
      </c>
      <c r="M16" s="106">
        <v>398.68999999999994</v>
      </c>
      <c r="N16" s="727"/>
      <c r="O16" s="44" t="s">
        <v>41</v>
      </c>
      <c r="P16" s="105">
        <v>100.84</v>
      </c>
      <c r="Q16" s="105">
        <v>0</v>
      </c>
      <c r="R16" s="105">
        <v>0</v>
      </c>
      <c r="S16" s="105">
        <v>0</v>
      </c>
      <c r="T16" s="105">
        <v>100.84</v>
      </c>
      <c r="U16" s="105">
        <v>520.39</v>
      </c>
      <c r="V16" s="105">
        <v>0</v>
      </c>
      <c r="W16" s="105">
        <v>0</v>
      </c>
      <c r="X16" s="105">
        <v>0</v>
      </c>
      <c r="Y16" s="105">
        <v>520.39</v>
      </c>
      <c r="Z16" s="105">
        <v>0</v>
      </c>
      <c r="AA16" s="105">
        <v>0</v>
      </c>
      <c r="AB16" s="105">
        <v>0</v>
      </c>
      <c r="AC16" s="105">
        <v>0</v>
      </c>
      <c r="AD16" s="106">
        <v>0</v>
      </c>
      <c r="AE16" s="727"/>
      <c r="AF16" s="44" t="s">
        <v>41</v>
      </c>
      <c r="AG16" s="105">
        <v>39.979999999999997</v>
      </c>
      <c r="AH16" s="105">
        <v>0</v>
      </c>
      <c r="AI16" s="105">
        <v>0</v>
      </c>
      <c r="AJ16" s="105">
        <v>0</v>
      </c>
      <c r="AK16" s="105">
        <v>39.979999999999997</v>
      </c>
      <c r="AL16" s="105">
        <v>324.60000000000002</v>
      </c>
      <c r="AM16" s="105">
        <v>7.82</v>
      </c>
      <c r="AN16" s="105">
        <v>0</v>
      </c>
      <c r="AO16" s="105">
        <v>0</v>
      </c>
      <c r="AP16" s="106">
        <v>332.42</v>
      </c>
      <c r="AQ16" s="727"/>
      <c r="AR16" s="44" t="s">
        <v>41</v>
      </c>
      <c r="AS16" s="105">
        <v>92.06</v>
      </c>
      <c r="AT16" s="105">
        <v>2.68</v>
      </c>
      <c r="AU16" s="105">
        <v>0</v>
      </c>
      <c r="AV16" s="105">
        <v>28.86</v>
      </c>
      <c r="AW16" s="105">
        <v>123.60000000000001</v>
      </c>
      <c r="AX16" s="105">
        <v>456.64000000000004</v>
      </c>
      <c r="AY16" s="105">
        <v>10.5</v>
      </c>
      <c r="AZ16" s="105">
        <v>0</v>
      </c>
      <c r="BA16" s="105">
        <v>28.86</v>
      </c>
      <c r="BB16" s="105">
        <v>496.00000000000006</v>
      </c>
      <c r="BC16" s="105">
        <v>0</v>
      </c>
      <c r="BD16" s="105">
        <v>0</v>
      </c>
      <c r="BE16" s="105">
        <v>0</v>
      </c>
      <c r="BF16" s="105">
        <v>0</v>
      </c>
      <c r="BG16" s="106">
        <v>0</v>
      </c>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row>
    <row r="17" spans="1:254" ht="16.899999999999999" customHeight="1">
      <c r="A17" s="38"/>
      <c r="B17" s="728" t="s">
        <v>42</v>
      </c>
      <c r="C17" s="50" t="s">
        <v>43</v>
      </c>
      <c r="D17" s="107">
        <v>7.98</v>
      </c>
      <c r="E17" s="107">
        <v>0</v>
      </c>
      <c r="F17" s="107">
        <v>0</v>
      </c>
      <c r="G17" s="107">
        <v>0</v>
      </c>
      <c r="H17" s="107">
        <v>7.98</v>
      </c>
      <c r="I17" s="107">
        <v>154.01</v>
      </c>
      <c r="J17" s="107">
        <v>0</v>
      </c>
      <c r="K17" s="107">
        <v>0</v>
      </c>
      <c r="L17" s="107">
        <v>0</v>
      </c>
      <c r="M17" s="108">
        <v>154.01</v>
      </c>
      <c r="N17" s="728" t="s">
        <v>42</v>
      </c>
      <c r="O17" s="50" t="s">
        <v>43</v>
      </c>
      <c r="P17" s="107">
        <v>184.62</v>
      </c>
      <c r="Q17" s="107">
        <v>0</v>
      </c>
      <c r="R17" s="107">
        <v>0</v>
      </c>
      <c r="S17" s="107">
        <v>0</v>
      </c>
      <c r="T17" s="107">
        <v>184.62</v>
      </c>
      <c r="U17" s="107">
        <v>346.61</v>
      </c>
      <c r="V17" s="107">
        <v>0</v>
      </c>
      <c r="W17" s="107">
        <v>0</v>
      </c>
      <c r="X17" s="107">
        <v>0</v>
      </c>
      <c r="Y17" s="107">
        <v>346.61</v>
      </c>
      <c r="Z17" s="107">
        <v>0</v>
      </c>
      <c r="AA17" s="107">
        <v>0</v>
      </c>
      <c r="AB17" s="107">
        <v>0</v>
      </c>
      <c r="AC17" s="107">
        <v>0</v>
      </c>
      <c r="AD17" s="108">
        <v>0</v>
      </c>
      <c r="AE17" s="728" t="s">
        <v>42</v>
      </c>
      <c r="AF17" s="50" t="s">
        <v>43</v>
      </c>
      <c r="AG17" s="107">
        <v>37.86</v>
      </c>
      <c r="AH17" s="107">
        <v>0</v>
      </c>
      <c r="AI17" s="107">
        <v>0</v>
      </c>
      <c r="AJ17" s="107">
        <v>0</v>
      </c>
      <c r="AK17" s="107">
        <v>37.86</v>
      </c>
      <c r="AL17" s="107">
        <v>171.73</v>
      </c>
      <c r="AM17" s="107">
        <v>5.16</v>
      </c>
      <c r="AN17" s="107">
        <v>0</v>
      </c>
      <c r="AO17" s="107">
        <v>0</v>
      </c>
      <c r="AP17" s="108">
        <v>176.89</v>
      </c>
      <c r="AQ17" s="728" t="s">
        <v>42</v>
      </c>
      <c r="AR17" s="50" t="s">
        <v>43</v>
      </c>
      <c r="AS17" s="107">
        <v>39.979999999999997</v>
      </c>
      <c r="AT17" s="107">
        <v>0</v>
      </c>
      <c r="AU17" s="107">
        <v>28.15</v>
      </c>
      <c r="AV17" s="107">
        <v>0</v>
      </c>
      <c r="AW17" s="107">
        <v>68.13</v>
      </c>
      <c r="AX17" s="107">
        <v>249.56999999999996</v>
      </c>
      <c r="AY17" s="107">
        <v>5.16</v>
      </c>
      <c r="AZ17" s="107">
        <v>28.15</v>
      </c>
      <c r="BA17" s="107">
        <v>0</v>
      </c>
      <c r="BB17" s="107">
        <v>282.87999999999994</v>
      </c>
      <c r="BC17" s="107">
        <v>0</v>
      </c>
      <c r="BD17" s="107">
        <v>0</v>
      </c>
      <c r="BE17" s="107">
        <v>0</v>
      </c>
      <c r="BF17" s="107">
        <v>0</v>
      </c>
      <c r="BG17" s="108">
        <v>0</v>
      </c>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row>
    <row r="18" spans="1:254" ht="16.899999999999999" customHeight="1">
      <c r="A18" s="38"/>
      <c r="B18" s="726"/>
      <c r="C18" s="50" t="s">
        <v>44</v>
      </c>
      <c r="D18" s="109">
        <v>0</v>
      </c>
      <c r="E18" s="109">
        <v>0</v>
      </c>
      <c r="F18" s="109">
        <v>0</v>
      </c>
      <c r="G18" s="109">
        <v>0</v>
      </c>
      <c r="H18" s="109">
        <v>0</v>
      </c>
      <c r="I18" s="109">
        <v>8.9499999999999993</v>
      </c>
      <c r="J18" s="109">
        <v>0</v>
      </c>
      <c r="K18" s="109">
        <v>0</v>
      </c>
      <c r="L18" s="109">
        <v>0</v>
      </c>
      <c r="M18" s="110">
        <v>8.9499999999999993</v>
      </c>
      <c r="N18" s="726"/>
      <c r="O18" s="50" t="s">
        <v>44</v>
      </c>
      <c r="P18" s="109">
        <v>18.7</v>
      </c>
      <c r="Q18" s="109">
        <v>0</v>
      </c>
      <c r="R18" s="109">
        <v>0</v>
      </c>
      <c r="S18" s="109">
        <v>0</v>
      </c>
      <c r="T18" s="109">
        <v>18.7</v>
      </c>
      <c r="U18" s="109">
        <v>27.65</v>
      </c>
      <c r="V18" s="109">
        <v>0</v>
      </c>
      <c r="W18" s="109">
        <v>0</v>
      </c>
      <c r="X18" s="109">
        <v>0</v>
      </c>
      <c r="Y18" s="109">
        <v>27.65</v>
      </c>
      <c r="Z18" s="109">
        <v>0</v>
      </c>
      <c r="AA18" s="109">
        <v>0</v>
      </c>
      <c r="AB18" s="109">
        <v>0</v>
      </c>
      <c r="AC18" s="109">
        <v>0</v>
      </c>
      <c r="AD18" s="110">
        <v>0</v>
      </c>
      <c r="AE18" s="726"/>
      <c r="AF18" s="50" t="s">
        <v>44</v>
      </c>
      <c r="AG18" s="109">
        <v>0</v>
      </c>
      <c r="AH18" s="109">
        <v>0</v>
      </c>
      <c r="AI18" s="109">
        <v>0</v>
      </c>
      <c r="AJ18" s="109">
        <v>0</v>
      </c>
      <c r="AK18" s="109">
        <v>0</v>
      </c>
      <c r="AL18" s="109">
        <v>9.66</v>
      </c>
      <c r="AM18" s="109">
        <v>0</v>
      </c>
      <c r="AN18" s="109">
        <v>0</v>
      </c>
      <c r="AO18" s="109">
        <v>0</v>
      </c>
      <c r="AP18" s="110">
        <v>9.66</v>
      </c>
      <c r="AQ18" s="726"/>
      <c r="AR18" s="50" t="s">
        <v>44</v>
      </c>
      <c r="AS18" s="109">
        <v>36.49</v>
      </c>
      <c r="AT18" s="109">
        <v>0</v>
      </c>
      <c r="AU18" s="109">
        <v>0</v>
      </c>
      <c r="AV18" s="109">
        <v>74.510000000000005</v>
      </c>
      <c r="AW18" s="109">
        <v>111</v>
      </c>
      <c r="AX18" s="109">
        <v>46.150000000000006</v>
      </c>
      <c r="AY18" s="109">
        <v>0</v>
      </c>
      <c r="AZ18" s="109">
        <v>0</v>
      </c>
      <c r="BA18" s="109">
        <v>74.510000000000005</v>
      </c>
      <c r="BB18" s="109">
        <v>120.66000000000001</v>
      </c>
      <c r="BC18" s="109">
        <v>0</v>
      </c>
      <c r="BD18" s="109">
        <v>0</v>
      </c>
      <c r="BE18" s="109">
        <v>0</v>
      </c>
      <c r="BF18" s="109">
        <v>0</v>
      </c>
      <c r="BG18" s="110">
        <v>0</v>
      </c>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row>
    <row r="19" spans="1:254" ht="16.899999999999999" customHeight="1">
      <c r="A19" s="38"/>
      <c r="B19" s="726"/>
      <c r="C19" s="50" t="s">
        <v>45</v>
      </c>
      <c r="D19" s="107">
        <v>0</v>
      </c>
      <c r="E19" s="107">
        <v>0</v>
      </c>
      <c r="F19" s="107">
        <v>0</v>
      </c>
      <c r="G19" s="107">
        <v>0</v>
      </c>
      <c r="H19" s="107">
        <v>0</v>
      </c>
      <c r="I19" s="107">
        <v>13.83</v>
      </c>
      <c r="J19" s="107">
        <v>0</v>
      </c>
      <c r="K19" s="107">
        <v>0</v>
      </c>
      <c r="L19" s="107">
        <v>0</v>
      </c>
      <c r="M19" s="108">
        <v>13.83</v>
      </c>
      <c r="N19" s="726"/>
      <c r="O19" s="50" t="s">
        <v>45</v>
      </c>
      <c r="P19" s="107">
        <v>2.0299999999999998</v>
      </c>
      <c r="Q19" s="107">
        <v>0</v>
      </c>
      <c r="R19" s="107">
        <v>0</v>
      </c>
      <c r="S19" s="107">
        <v>0</v>
      </c>
      <c r="T19" s="107">
        <v>2.0299999999999998</v>
      </c>
      <c r="U19" s="107">
        <v>15.86</v>
      </c>
      <c r="V19" s="107">
        <v>0</v>
      </c>
      <c r="W19" s="107">
        <v>0</v>
      </c>
      <c r="X19" s="107">
        <v>0</v>
      </c>
      <c r="Y19" s="107">
        <v>15.86</v>
      </c>
      <c r="Z19" s="107">
        <v>0</v>
      </c>
      <c r="AA19" s="107">
        <v>0</v>
      </c>
      <c r="AB19" s="107">
        <v>0</v>
      </c>
      <c r="AC19" s="107">
        <v>0</v>
      </c>
      <c r="AD19" s="108">
        <v>0</v>
      </c>
      <c r="AE19" s="726"/>
      <c r="AF19" s="50" t="s">
        <v>45</v>
      </c>
      <c r="AG19" s="107">
        <v>0</v>
      </c>
      <c r="AH19" s="107">
        <v>0</v>
      </c>
      <c r="AI19" s="107">
        <v>0</v>
      </c>
      <c r="AJ19" s="107">
        <v>0</v>
      </c>
      <c r="AK19" s="107">
        <v>0</v>
      </c>
      <c r="AL19" s="107">
        <v>12.11</v>
      </c>
      <c r="AM19" s="107">
        <v>0</v>
      </c>
      <c r="AN19" s="107">
        <v>0</v>
      </c>
      <c r="AO19" s="107">
        <v>0</v>
      </c>
      <c r="AP19" s="108">
        <v>12.11</v>
      </c>
      <c r="AQ19" s="726"/>
      <c r="AR19" s="50" t="s">
        <v>45</v>
      </c>
      <c r="AS19" s="107">
        <v>10.119999999999999</v>
      </c>
      <c r="AT19" s="107">
        <v>0</v>
      </c>
      <c r="AU19" s="107">
        <v>0</v>
      </c>
      <c r="AV19" s="107">
        <v>0</v>
      </c>
      <c r="AW19" s="107">
        <v>10.119999999999999</v>
      </c>
      <c r="AX19" s="107">
        <v>22.229999999999997</v>
      </c>
      <c r="AY19" s="107">
        <v>0</v>
      </c>
      <c r="AZ19" s="107">
        <v>0</v>
      </c>
      <c r="BA19" s="107">
        <v>0</v>
      </c>
      <c r="BB19" s="107">
        <v>22.229999999999997</v>
      </c>
      <c r="BC19" s="107">
        <v>0</v>
      </c>
      <c r="BD19" s="107">
        <v>0</v>
      </c>
      <c r="BE19" s="107">
        <v>0</v>
      </c>
      <c r="BF19" s="107">
        <v>0</v>
      </c>
      <c r="BG19" s="108">
        <v>0</v>
      </c>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row>
    <row r="20" spans="1:254" ht="16.899999999999999" customHeight="1">
      <c r="A20" s="38"/>
      <c r="B20" s="727"/>
      <c r="C20" s="44" t="s">
        <v>46</v>
      </c>
      <c r="D20" s="105">
        <v>7.98</v>
      </c>
      <c r="E20" s="105">
        <v>0</v>
      </c>
      <c r="F20" s="105">
        <v>0</v>
      </c>
      <c r="G20" s="105">
        <v>0</v>
      </c>
      <c r="H20" s="105">
        <v>7.98</v>
      </c>
      <c r="I20" s="105">
        <v>176.79</v>
      </c>
      <c r="J20" s="105">
        <v>0</v>
      </c>
      <c r="K20" s="105">
        <v>0</v>
      </c>
      <c r="L20" s="105">
        <v>0</v>
      </c>
      <c r="M20" s="106">
        <v>176.79</v>
      </c>
      <c r="N20" s="727"/>
      <c r="O20" s="44" t="s">
        <v>46</v>
      </c>
      <c r="P20" s="105">
        <v>205.35</v>
      </c>
      <c r="Q20" s="105">
        <v>0</v>
      </c>
      <c r="R20" s="105">
        <v>0</v>
      </c>
      <c r="S20" s="105">
        <v>0</v>
      </c>
      <c r="T20" s="105">
        <v>205.35</v>
      </c>
      <c r="U20" s="105">
        <v>390.12</v>
      </c>
      <c r="V20" s="105">
        <v>0</v>
      </c>
      <c r="W20" s="105">
        <v>0</v>
      </c>
      <c r="X20" s="105">
        <v>0</v>
      </c>
      <c r="Y20" s="105">
        <v>390.12</v>
      </c>
      <c r="Z20" s="105">
        <v>0</v>
      </c>
      <c r="AA20" s="105">
        <v>0</v>
      </c>
      <c r="AB20" s="105">
        <v>0</v>
      </c>
      <c r="AC20" s="105">
        <v>0</v>
      </c>
      <c r="AD20" s="106">
        <v>0</v>
      </c>
      <c r="AE20" s="727"/>
      <c r="AF20" s="44" t="s">
        <v>46</v>
      </c>
      <c r="AG20" s="105">
        <v>37.86</v>
      </c>
      <c r="AH20" s="105">
        <v>0</v>
      </c>
      <c r="AI20" s="105">
        <v>0</v>
      </c>
      <c r="AJ20" s="105">
        <v>0</v>
      </c>
      <c r="AK20" s="105">
        <v>37.86</v>
      </c>
      <c r="AL20" s="105">
        <v>193.5</v>
      </c>
      <c r="AM20" s="105">
        <v>5.16</v>
      </c>
      <c r="AN20" s="105">
        <v>0</v>
      </c>
      <c r="AO20" s="105">
        <v>0</v>
      </c>
      <c r="AP20" s="106">
        <v>198.66</v>
      </c>
      <c r="AQ20" s="727"/>
      <c r="AR20" s="44" t="s">
        <v>46</v>
      </c>
      <c r="AS20" s="105">
        <v>86.59</v>
      </c>
      <c r="AT20" s="105">
        <v>0</v>
      </c>
      <c r="AU20" s="105">
        <v>28.15</v>
      </c>
      <c r="AV20" s="105">
        <v>74.510000000000005</v>
      </c>
      <c r="AW20" s="105">
        <v>189.25</v>
      </c>
      <c r="AX20" s="105">
        <v>317.95</v>
      </c>
      <c r="AY20" s="105">
        <v>5.16</v>
      </c>
      <c r="AZ20" s="105">
        <v>28.15</v>
      </c>
      <c r="BA20" s="105">
        <v>74.510000000000005</v>
      </c>
      <c r="BB20" s="105">
        <v>425.77</v>
      </c>
      <c r="BC20" s="105">
        <v>0</v>
      </c>
      <c r="BD20" s="105">
        <v>0</v>
      </c>
      <c r="BE20" s="105">
        <v>0</v>
      </c>
      <c r="BF20" s="105">
        <v>0</v>
      </c>
      <c r="BG20" s="106">
        <v>0</v>
      </c>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row>
    <row r="21" spans="1:254" ht="16.899999999999999" customHeight="1">
      <c r="A21" s="38"/>
      <c r="B21" s="51" t="s">
        <v>47</v>
      </c>
      <c r="C21" s="44" t="s">
        <v>48</v>
      </c>
      <c r="D21" s="105">
        <v>5.99</v>
      </c>
      <c r="E21" s="105">
        <v>0</v>
      </c>
      <c r="F21" s="105">
        <v>0</v>
      </c>
      <c r="G21" s="105">
        <v>0</v>
      </c>
      <c r="H21" s="105">
        <v>5.99</v>
      </c>
      <c r="I21" s="105">
        <v>2.39</v>
      </c>
      <c r="J21" s="105">
        <v>0</v>
      </c>
      <c r="K21" s="105">
        <v>0</v>
      </c>
      <c r="L21" s="105">
        <v>0</v>
      </c>
      <c r="M21" s="106">
        <v>2.39</v>
      </c>
      <c r="N21" s="51" t="s">
        <v>47</v>
      </c>
      <c r="O21" s="44" t="s">
        <v>48</v>
      </c>
      <c r="P21" s="105">
        <v>0</v>
      </c>
      <c r="Q21" s="105">
        <v>0</v>
      </c>
      <c r="R21" s="105">
        <v>0</v>
      </c>
      <c r="S21" s="105">
        <v>0</v>
      </c>
      <c r="T21" s="105">
        <v>0</v>
      </c>
      <c r="U21" s="105">
        <v>8.3800000000000008</v>
      </c>
      <c r="V21" s="105">
        <v>0</v>
      </c>
      <c r="W21" s="105">
        <v>0</v>
      </c>
      <c r="X21" s="105">
        <v>0</v>
      </c>
      <c r="Y21" s="105">
        <v>8.3800000000000008</v>
      </c>
      <c r="Z21" s="105">
        <v>0</v>
      </c>
      <c r="AA21" s="105">
        <v>0</v>
      </c>
      <c r="AB21" s="105">
        <v>0</v>
      </c>
      <c r="AC21" s="105">
        <v>0</v>
      </c>
      <c r="AD21" s="106">
        <v>0</v>
      </c>
      <c r="AE21" s="51" t="s">
        <v>47</v>
      </c>
      <c r="AF21" s="44" t="s">
        <v>48</v>
      </c>
      <c r="AG21" s="105">
        <v>30.68</v>
      </c>
      <c r="AH21" s="105">
        <v>0</v>
      </c>
      <c r="AI21" s="105">
        <v>0</v>
      </c>
      <c r="AJ21" s="105">
        <v>0</v>
      </c>
      <c r="AK21" s="105">
        <v>30.68</v>
      </c>
      <c r="AL21" s="105">
        <v>8.6300000000000008</v>
      </c>
      <c r="AM21" s="105">
        <v>0</v>
      </c>
      <c r="AN21" s="105">
        <v>0</v>
      </c>
      <c r="AO21" s="105">
        <v>0</v>
      </c>
      <c r="AP21" s="106">
        <v>8.6300000000000008</v>
      </c>
      <c r="AQ21" s="51" t="s">
        <v>47</v>
      </c>
      <c r="AR21" s="44" t="s">
        <v>48</v>
      </c>
      <c r="AS21" s="105">
        <v>0</v>
      </c>
      <c r="AT21" s="105">
        <v>0</v>
      </c>
      <c r="AU21" s="105">
        <v>0</v>
      </c>
      <c r="AV21" s="105">
        <v>0</v>
      </c>
      <c r="AW21" s="105">
        <v>0</v>
      </c>
      <c r="AX21" s="105">
        <v>39.31</v>
      </c>
      <c r="AY21" s="105">
        <v>0</v>
      </c>
      <c r="AZ21" s="105">
        <v>0</v>
      </c>
      <c r="BA21" s="105">
        <v>0</v>
      </c>
      <c r="BB21" s="105">
        <v>39.31</v>
      </c>
      <c r="BC21" s="105">
        <v>0</v>
      </c>
      <c r="BD21" s="105">
        <v>0</v>
      </c>
      <c r="BE21" s="105">
        <v>0</v>
      </c>
      <c r="BF21" s="105">
        <v>0</v>
      </c>
      <c r="BG21" s="106">
        <v>0</v>
      </c>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row>
    <row r="22" spans="1:254" ht="16.899999999999999" customHeight="1">
      <c r="A22" s="38"/>
      <c r="B22" s="51" t="s">
        <v>49</v>
      </c>
      <c r="C22" s="44" t="s">
        <v>50</v>
      </c>
      <c r="D22" s="105">
        <v>4.2</v>
      </c>
      <c r="E22" s="105">
        <v>0</v>
      </c>
      <c r="F22" s="105">
        <v>0</v>
      </c>
      <c r="G22" s="105">
        <v>0</v>
      </c>
      <c r="H22" s="105">
        <v>4.2</v>
      </c>
      <c r="I22" s="105">
        <v>26.11</v>
      </c>
      <c r="J22" s="105">
        <v>0</v>
      </c>
      <c r="K22" s="105">
        <v>0</v>
      </c>
      <c r="L22" s="105">
        <v>0</v>
      </c>
      <c r="M22" s="106">
        <v>26.11</v>
      </c>
      <c r="N22" s="51" t="s">
        <v>49</v>
      </c>
      <c r="O22" s="44" t="s">
        <v>50</v>
      </c>
      <c r="P22" s="105">
        <v>0</v>
      </c>
      <c r="Q22" s="105">
        <v>0</v>
      </c>
      <c r="R22" s="105">
        <v>0</v>
      </c>
      <c r="S22" s="105">
        <v>0</v>
      </c>
      <c r="T22" s="105">
        <v>0</v>
      </c>
      <c r="U22" s="105">
        <v>30.31</v>
      </c>
      <c r="V22" s="105">
        <v>0</v>
      </c>
      <c r="W22" s="105">
        <v>0</v>
      </c>
      <c r="X22" s="105">
        <v>0</v>
      </c>
      <c r="Y22" s="105">
        <v>30.31</v>
      </c>
      <c r="Z22" s="105">
        <v>0</v>
      </c>
      <c r="AA22" s="105">
        <v>0</v>
      </c>
      <c r="AB22" s="105">
        <v>0</v>
      </c>
      <c r="AC22" s="105">
        <v>0</v>
      </c>
      <c r="AD22" s="106">
        <v>0</v>
      </c>
      <c r="AE22" s="51" t="s">
        <v>49</v>
      </c>
      <c r="AF22" s="44" t="s">
        <v>50</v>
      </c>
      <c r="AG22" s="105">
        <v>13.2</v>
      </c>
      <c r="AH22" s="105">
        <v>0</v>
      </c>
      <c r="AI22" s="105">
        <v>0</v>
      </c>
      <c r="AJ22" s="105">
        <v>0</v>
      </c>
      <c r="AK22" s="105">
        <v>13.2</v>
      </c>
      <c r="AL22" s="105">
        <v>71.010000000000005</v>
      </c>
      <c r="AM22" s="105">
        <v>0</v>
      </c>
      <c r="AN22" s="105">
        <v>0</v>
      </c>
      <c r="AO22" s="105">
        <v>0</v>
      </c>
      <c r="AP22" s="106">
        <v>71.010000000000005</v>
      </c>
      <c r="AQ22" s="51" t="s">
        <v>49</v>
      </c>
      <c r="AR22" s="44" t="s">
        <v>50</v>
      </c>
      <c r="AS22" s="105">
        <v>0</v>
      </c>
      <c r="AT22" s="105">
        <v>0</v>
      </c>
      <c r="AU22" s="105">
        <v>0</v>
      </c>
      <c r="AV22" s="105">
        <v>0</v>
      </c>
      <c r="AW22" s="105">
        <v>0</v>
      </c>
      <c r="AX22" s="105">
        <v>84.210000000000008</v>
      </c>
      <c r="AY22" s="105">
        <v>0</v>
      </c>
      <c r="AZ22" s="105">
        <v>0</v>
      </c>
      <c r="BA22" s="105">
        <v>0</v>
      </c>
      <c r="BB22" s="105">
        <v>84.210000000000008</v>
      </c>
      <c r="BC22" s="105">
        <v>0</v>
      </c>
      <c r="BD22" s="105">
        <v>0</v>
      </c>
      <c r="BE22" s="105">
        <v>0</v>
      </c>
      <c r="BF22" s="105">
        <v>0</v>
      </c>
      <c r="BG22" s="106">
        <v>0</v>
      </c>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row>
    <row r="23" spans="1:254" ht="16.899999999999999" customHeight="1">
      <c r="A23" s="38"/>
      <c r="B23" s="51" t="s">
        <v>51</v>
      </c>
      <c r="C23" s="44" t="s">
        <v>52</v>
      </c>
      <c r="D23" s="105">
        <v>26.28</v>
      </c>
      <c r="E23" s="105">
        <v>0</v>
      </c>
      <c r="F23" s="105">
        <v>0</v>
      </c>
      <c r="G23" s="105">
        <v>0</v>
      </c>
      <c r="H23" s="105">
        <v>26.28</v>
      </c>
      <c r="I23" s="105">
        <v>92.19</v>
      </c>
      <c r="J23" s="105">
        <v>0</v>
      </c>
      <c r="K23" s="105">
        <v>0</v>
      </c>
      <c r="L23" s="105">
        <v>0</v>
      </c>
      <c r="M23" s="106">
        <v>92.19</v>
      </c>
      <c r="N23" s="51" t="s">
        <v>51</v>
      </c>
      <c r="O23" s="44" t="s">
        <v>52</v>
      </c>
      <c r="P23" s="105">
        <v>6.52</v>
      </c>
      <c r="Q23" s="105">
        <v>0</v>
      </c>
      <c r="R23" s="105">
        <v>0</v>
      </c>
      <c r="S23" s="105">
        <v>0</v>
      </c>
      <c r="T23" s="105">
        <v>6.52</v>
      </c>
      <c r="U23" s="105">
        <v>124.99</v>
      </c>
      <c r="V23" s="105">
        <v>0</v>
      </c>
      <c r="W23" s="105">
        <v>0</v>
      </c>
      <c r="X23" s="105">
        <v>0</v>
      </c>
      <c r="Y23" s="105">
        <v>124.99</v>
      </c>
      <c r="Z23" s="105">
        <v>0</v>
      </c>
      <c r="AA23" s="105">
        <v>0</v>
      </c>
      <c r="AB23" s="105">
        <v>0</v>
      </c>
      <c r="AC23" s="105">
        <v>0</v>
      </c>
      <c r="AD23" s="106">
        <v>0</v>
      </c>
      <c r="AE23" s="51" t="s">
        <v>51</v>
      </c>
      <c r="AF23" s="44" t="s">
        <v>52</v>
      </c>
      <c r="AG23" s="105">
        <v>24.4</v>
      </c>
      <c r="AH23" s="105">
        <v>0</v>
      </c>
      <c r="AI23" s="105">
        <v>0</v>
      </c>
      <c r="AJ23" s="105">
        <v>0</v>
      </c>
      <c r="AK23" s="105">
        <v>24.4</v>
      </c>
      <c r="AL23" s="105">
        <v>66.8</v>
      </c>
      <c r="AM23" s="105">
        <v>0</v>
      </c>
      <c r="AN23" s="105">
        <v>0</v>
      </c>
      <c r="AO23" s="105">
        <v>0</v>
      </c>
      <c r="AP23" s="106">
        <v>66.8</v>
      </c>
      <c r="AQ23" s="51" t="s">
        <v>51</v>
      </c>
      <c r="AR23" s="44" t="s">
        <v>52</v>
      </c>
      <c r="AS23" s="105">
        <v>6.76</v>
      </c>
      <c r="AT23" s="105">
        <v>0</v>
      </c>
      <c r="AU23" s="105">
        <v>0</v>
      </c>
      <c r="AV23" s="105">
        <v>0</v>
      </c>
      <c r="AW23" s="105">
        <v>6.76</v>
      </c>
      <c r="AX23" s="105">
        <v>97.96</v>
      </c>
      <c r="AY23" s="105">
        <v>0</v>
      </c>
      <c r="AZ23" s="105">
        <v>0</v>
      </c>
      <c r="BA23" s="105">
        <v>0</v>
      </c>
      <c r="BB23" s="105">
        <v>97.96</v>
      </c>
      <c r="BC23" s="105">
        <v>0</v>
      </c>
      <c r="BD23" s="105">
        <v>0</v>
      </c>
      <c r="BE23" s="105">
        <v>0</v>
      </c>
      <c r="BF23" s="105">
        <v>0</v>
      </c>
      <c r="BG23" s="106">
        <v>0</v>
      </c>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row>
    <row r="24" spans="1:254" ht="16.899999999999999" customHeight="1">
      <c r="A24" s="38"/>
      <c r="B24" s="51" t="s">
        <v>53</v>
      </c>
      <c r="C24" s="44" t="s">
        <v>54</v>
      </c>
      <c r="D24" s="105">
        <v>8.85</v>
      </c>
      <c r="E24" s="105">
        <v>0</v>
      </c>
      <c r="F24" s="105">
        <v>0</v>
      </c>
      <c r="G24" s="105">
        <v>0</v>
      </c>
      <c r="H24" s="105">
        <v>8.85</v>
      </c>
      <c r="I24" s="105">
        <v>65.680000000000007</v>
      </c>
      <c r="J24" s="105">
        <v>0</v>
      </c>
      <c r="K24" s="105">
        <v>0</v>
      </c>
      <c r="L24" s="105">
        <v>0</v>
      </c>
      <c r="M24" s="106">
        <v>65.680000000000007</v>
      </c>
      <c r="N24" s="51" t="s">
        <v>53</v>
      </c>
      <c r="O24" s="44" t="s">
        <v>54</v>
      </c>
      <c r="P24" s="105">
        <v>18.600000000000001</v>
      </c>
      <c r="Q24" s="105">
        <v>0</v>
      </c>
      <c r="R24" s="105">
        <v>0</v>
      </c>
      <c r="S24" s="105">
        <v>0</v>
      </c>
      <c r="T24" s="105">
        <v>18.600000000000001</v>
      </c>
      <c r="U24" s="105">
        <v>93.13</v>
      </c>
      <c r="V24" s="105">
        <v>0</v>
      </c>
      <c r="W24" s="105">
        <v>0</v>
      </c>
      <c r="X24" s="105">
        <v>0</v>
      </c>
      <c r="Y24" s="105">
        <v>93.13</v>
      </c>
      <c r="Z24" s="105">
        <v>0</v>
      </c>
      <c r="AA24" s="105">
        <v>0</v>
      </c>
      <c r="AB24" s="105">
        <v>0</v>
      </c>
      <c r="AC24" s="105">
        <v>0</v>
      </c>
      <c r="AD24" s="106">
        <v>0</v>
      </c>
      <c r="AE24" s="51" t="s">
        <v>53</v>
      </c>
      <c r="AF24" s="44" t="s">
        <v>54</v>
      </c>
      <c r="AG24" s="105">
        <v>12.67</v>
      </c>
      <c r="AH24" s="105">
        <v>0</v>
      </c>
      <c r="AI24" s="105">
        <v>0</v>
      </c>
      <c r="AJ24" s="105">
        <v>0</v>
      </c>
      <c r="AK24" s="105">
        <v>12.67</v>
      </c>
      <c r="AL24" s="105">
        <v>28.09</v>
      </c>
      <c r="AM24" s="105">
        <v>0</v>
      </c>
      <c r="AN24" s="105">
        <v>0</v>
      </c>
      <c r="AO24" s="105">
        <v>0</v>
      </c>
      <c r="AP24" s="106">
        <v>28.09</v>
      </c>
      <c r="AQ24" s="51" t="s">
        <v>53</v>
      </c>
      <c r="AR24" s="44" t="s">
        <v>54</v>
      </c>
      <c r="AS24" s="105">
        <v>1.75</v>
      </c>
      <c r="AT24" s="105">
        <v>0</v>
      </c>
      <c r="AU24" s="105">
        <v>0</v>
      </c>
      <c r="AV24" s="105">
        <v>0</v>
      </c>
      <c r="AW24" s="105">
        <v>1.75</v>
      </c>
      <c r="AX24" s="105">
        <v>42.51</v>
      </c>
      <c r="AY24" s="105">
        <v>0</v>
      </c>
      <c r="AZ24" s="105">
        <v>0</v>
      </c>
      <c r="BA24" s="105">
        <v>0</v>
      </c>
      <c r="BB24" s="105">
        <v>42.51</v>
      </c>
      <c r="BC24" s="105">
        <v>0</v>
      </c>
      <c r="BD24" s="105">
        <v>0</v>
      </c>
      <c r="BE24" s="105">
        <v>0</v>
      </c>
      <c r="BF24" s="105">
        <v>0</v>
      </c>
      <c r="BG24" s="106">
        <v>0</v>
      </c>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row>
    <row r="25" spans="1:254" ht="16.899999999999999" customHeight="1">
      <c r="A25" s="38"/>
      <c r="B25" s="51" t="s">
        <v>55</v>
      </c>
      <c r="C25" s="44" t="s">
        <v>56</v>
      </c>
      <c r="D25" s="105">
        <v>14.06</v>
      </c>
      <c r="E25" s="105">
        <v>0</v>
      </c>
      <c r="F25" s="105">
        <v>0</v>
      </c>
      <c r="G25" s="105">
        <v>0</v>
      </c>
      <c r="H25" s="105">
        <v>14.06</v>
      </c>
      <c r="I25" s="105">
        <v>63.89</v>
      </c>
      <c r="J25" s="105">
        <v>0</v>
      </c>
      <c r="K25" s="105">
        <v>0</v>
      </c>
      <c r="L25" s="105">
        <v>0</v>
      </c>
      <c r="M25" s="106">
        <v>63.89</v>
      </c>
      <c r="N25" s="51" t="s">
        <v>55</v>
      </c>
      <c r="O25" s="44" t="s">
        <v>56</v>
      </c>
      <c r="P25" s="105">
        <v>2.2000000000000002</v>
      </c>
      <c r="Q25" s="105">
        <v>0</v>
      </c>
      <c r="R25" s="105">
        <v>0</v>
      </c>
      <c r="S25" s="105">
        <v>0</v>
      </c>
      <c r="T25" s="105">
        <v>2.2000000000000002</v>
      </c>
      <c r="U25" s="105">
        <v>80.150000000000006</v>
      </c>
      <c r="V25" s="105">
        <v>0</v>
      </c>
      <c r="W25" s="105">
        <v>0</v>
      </c>
      <c r="X25" s="105">
        <v>0</v>
      </c>
      <c r="Y25" s="105">
        <v>80.150000000000006</v>
      </c>
      <c r="Z25" s="105">
        <v>0</v>
      </c>
      <c r="AA25" s="105">
        <v>0</v>
      </c>
      <c r="AB25" s="105">
        <v>0</v>
      </c>
      <c r="AC25" s="105">
        <v>0</v>
      </c>
      <c r="AD25" s="106">
        <v>0</v>
      </c>
      <c r="AE25" s="51" t="s">
        <v>55</v>
      </c>
      <c r="AF25" s="44" t="s">
        <v>56</v>
      </c>
      <c r="AG25" s="105">
        <v>33.99</v>
      </c>
      <c r="AH25" s="105">
        <v>0</v>
      </c>
      <c r="AI25" s="105">
        <v>0</v>
      </c>
      <c r="AJ25" s="105">
        <v>0</v>
      </c>
      <c r="AK25" s="105">
        <v>33.99</v>
      </c>
      <c r="AL25" s="105">
        <v>33.33</v>
      </c>
      <c r="AM25" s="105">
        <v>0</v>
      </c>
      <c r="AN25" s="105">
        <v>0</v>
      </c>
      <c r="AO25" s="105">
        <v>0</v>
      </c>
      <c r="AP25" s="106">
        <v>33.33</v>
      </c>
      <c r="AQ25" s="51" t="s">
        <v>55</v>
      </c>
      <c r="AR25" s="44" t="s">
        <v>56</v>
      </c>
      <c r="AS25" s="105">
        <v>4.41</v>
      </c>
      <c r="AT25" s="105">
        <v>0</v>
      </c>
      <c r="AU25" s="105">
        <v>0</v>
      </c>
      <c r="AV25" s="105">
        <v>0</v>
      </c>
      <c r="AW25" s="105">
        <v>4.41</v>
      </c>
      <c r="AX25" s="105">
        <v>71.72999999999999</v>
      </c>
      <c r="AY25" s="105">
        <v>0</v>
      </c>
      <c r="AZ25" s="105">
        <v>0</v>
      </c>
      <c r="BA25" s="105">
        <v>0</v>
      </c>
      <c r="BB25" s="105">
        <v>71.72999999999999</v>
      </c>
      <c r="BC25" s="105">
        <v>0</v>
      </c>
      <c r="BD25" s="105">
        <v>0</v>
      </c>
      <c r="BE25" s="105">
        <v>0</v>
      </c>
      <c r="BF25" s="105">
        <v>0</v>
      </c>
      <c r="BG25" s="106">
        <v>0</v>
      </c>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row>
    <row r="26" spans="1:254" ht="16.899999999999999" customHeight="1">
      <c r="A26" s="38"/>
      <c r="B26" s="51" t="s">
        <v>57</v>
      </c>
      <c r="C26" s="44" t="s">
        <v>58</v>
      </c>
      <c r="D26" s="105">
        <v>0</v>
      </c>
      <c r="E26" s="105">
        <v>0</v>
      </c>
      <c r="F26" s="105">
        <v>0</v>
      </c>
      <c r="G26" s="105">
        <v>0</v>
      </c>
      <c r="H26" s="105">
        <v>0</v>
      </c>
      <c r="I26" s="105">
        <v>187.62</v>
      </c>
      <c r="J26" s="105">
        <v>5.5</v>
      </c>
      <c r="K26" s="105">
        <v>0</v>
      </c>
      <c r="L26" s="105">
        <v>0</v>
      </c>
      <c r="M26" s="106">
        <v>193.12</v>
      </c>
      <c r="N26" s="51" t="s">
        <v>57</v>
      </c>
      <c r="O26" s="44" t="s">
        <v>58</v>
      </c>
      <c r="P26" s="105">
        <v>12.01</v>
      </c>
      <c r="Q26" s="105">
        <v>0</v>
      </c>
      <c r="R26" s="105">
        <v>0</v>
      </c>
      <c r="S26" s="105">
        <v>0</v>
      </c>
      <c r="T26" s="105">
        <v>12.01</v>
      </c>
      <c r="U26" s="105">
        <v>199.63</v>
      </c>
      <c r="V26" s="105">
        <v>5.5</v>
      </c>
      <c r="W26" s="105">
        <v>0</v>
      </c>
      <c r="X26" s="105">
        <v>0</v>
      </c>
      <c r="Y26" s="105">
        <v>205.13</v>
      </c>
      <c r="Z26" s="105">
        <v>0</v>
      </c>
      <c r="AA26" s="105">
        <v>0</v>
      </c>
      <c r="AB26" s="105">
        <v>0</v>
      </c>
      <c r="AC26" s="105">
        <v>0</v>
      </c>
      <c r="AD26" s="106">
        <v>0</v>
      </c>
      <c r="AE26" s="51" t="s">
        <v>57</v>
      </c>
      <c r="AF26" s="44" t="s">
        <v>58</v>
      </c>
      <c r="AG26" s="105">
        <v>0</v>
      </c>
      <c r="AH26" s="105">
        <v>0</v>
      </c>
      <c r="AI26" s="105">
        <v>0</v>
      </c>
      <c r="AJ26" s="105">
        <v>0</v>
      </c>
      <c r="AK26" s="105">
        <v>0</v>
      </c>
      <c r="AL26" s="105">
        <v>109.32</v>
      </c>
      <c r="AM26" s="105">
        <v>0</v>
      </c>
      <c r="AN26" s="105">
        <v>0</v>
      </c>
      <c r="AO26" s="105">
        <v>0</v>
      </c>
      <c r="AP26" s="106">
        <v>109.32</v>
      </c>
      <c r="AQ26" s="51" t="s">
        <v>57</v>
      </c>
      <c r="AR26" s="44" t="s">
        <v>58</v>
      </c>
      <c r="AS26" s="105">
        <v>9.2200000000000006</v>
      </c>
      <c r="AT26" s="105">
        <v>0</v>
      </c>
      <c r="AU26" s="105">
        <v>0</v>
      </c>
      <c r="AV26" s="105">
        <v>0</v>
      </c>
      <c r="AW26" s="105">
        <v>9.2200000000000006</v>
      </c>
      <c r="AX26" s="105">
        <v>118.53999999999999</v>
      </c>
      <c r="AY26" s="105">
        <v>0</v>
      </c>
      <c r="AZ26" s="105">
        <v>0</v>
      </c>
      <c r="BA26" s="105">
        <v>0</v>
      </c>
      <c r="BB26" s="105">
        <v>118.53999999999999</v>
      </c>
      <c r="BC26" s="105">
        <v>0</v>
      </c>
      <c r="BD26" s="105">
        <v>0</v>
      </c>
      <c r="BE26" s="105">
        <v>0</v>
      </c>
      <c r="BF26" s="105">
        <v>0</v>
      </c>
      <c r="BG26" s="106">
        <v>0</v>
      </c>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row>
    <row r="27" spans="1:254" ht="16.899999999999999" customHeight="1">
      <c r="A27" s="38"/>
      <c r="B27" s="728" t="s">
        <v>59</v>
      </c>
      <c r="C27" s="50" t="s">
        <v>60</v>
      </c>
      <c r="D27" s="107">
        <v>10.14</v>
      </c>
      <c r="E27" s="107">
        <v>0</v>
      </c>
      <c r="F27" s="107">
        <v>0</v>
      </c>
      <c r="G27" s="107">
        <v>0</v>
      </c>
      <c r="H27" s="107">
        <v>10.14</v>
      </c>
      <c r="I27" s="107">
        <v>84.85</v>
      </c>
      <c r="J27" s="107">
        <v>0</v>
      </c>
      <c r="K27" s="107">
        <v>0</v>
      </c>
      <c r="L27" s="107">
        <v>0</v>
      </c>
      <c r="M27" s="108">
        <v>84.85</v>
      </c>
      <c r="N27" s="728" t="s">
        <v>59</v>
      </c>
      <c r="O27" s="50" t="s">
        <v>60</v>
      </c>
      <c r="P27" s="107">
        <v>36.31</v>
      </c>
      <c r="Q27" s="107">
        <v>0</v>
      </c>
      <c r="R27" s="107">
        <v>0</v>
      </c>
      <c r="S27" s="107">
        <v>0</v>
      </c>
      <c r="T27" s="107">
        <v>36.31</v>
      </c>
      <c r="U27" s="107">
        <v>131.30000000000001</v>
      </c>
      <c r="V27" s="107">
        <v>0</v>
      </c>
      <c r="W27" s="107">
        <v>0</v>
      </c>
      <c r="X27" s="107">
        <v>0</v>
      </c>
      <c r="Y27" s="107">
        <v>131.30000000000001</v>
      </c>
      <c r="Z27" s="107">
        <v>0</v>
      </c>
      <c r="AA27" s="107">
        <v>0</v>
      </c>
      <c r="AB27" s="107">
        <v>0</v>
      </c>
      <c r="AC27" s="107">
        <v>0</v>
      </c>
      <c r="AD27" s="108">
        <v>0</v>
      </c>
      <c r="AE27" s="728" t="s">
        <v>59</v>
      </c>
      <c r="AF27" s="50" t="s">
        <v>60</v>
      </c>
      <c r="AG27" s="107">
        <v>3.01</v>
      </c>
      <c r="AH27" s="107">
        <v>0</v>
      </c>
      <c r="AI27" s="107">
        <v>0</v>
      </c>
      <c r="AJ27" s="107">
        <v>0</v>
      </c>
      <c r="AK27" s="107">
        <v>3.01</v>
      </c>
      <c r="AL27" s="107">
        <v>32.14</v>
      </c>
      <c r="AM27" s="107">
        <v>0</v>
      </c>
      <c r="AN27" s="107">
        <v>0</v>
      </c>
      <c r="AO27" s="107">
        <v>0</v>
      </c>
      <c r="AP27" s="108">
        <v>32.14</v>
      </c>
      <c r="AQ27" s="728" t="s">
        <v>59</v>
      </c>
      <c r="AR27" s="50" t="s">
        <v>60</v>
      </c>
      <c r="AS27" s="107">
        <v>13.02</v>
      </c>
      <c r="AT27" s="107">
        <v>0</v>
      </c>
      <c r="AU27" s="107">
        <v>0</v>
      </c>
      <c r="AV27" s="107">
        <v>0</v>
      </c>
      <c r="AW27" s="107">
        <v>13.02</v>
      </c>
      <c r="AX27" s="107">
        <v>48.17</v>
      </c>
      <c r="AY27" s="107">
        <v>0</v>
      </c>
      <c r="AZ27" s="107">
        <v>0</v>
      </c>
      <c r="BA27" s="107">
        <v>0</v>
      </c>
      <c r="BB27" s="107">
        <v>48.17</v>
      </c>
      <c r="BC27" s="107">
        <v>0</v>
      </c>
      <c r="BD27" s="107">
        <v>0</v>
      </c>
      <c r="BE27" s="107">
        <v>0</v>
      </c>
      <c r="BF27" s="107">
        <v>0</v>
      </c>
      <c r="BG27" s="108">
        <v>0</v>
      </c>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row>
    <row r="28" spans="1:254" ht="16.899999999999999" customHeight="1">
      <c r="A28" s="38"/>
      <c r="B28" s="726"/>
      <c r="C28" s="50" t="s">
        <v>61</v>
      </c>
      <c r="D28" s="107">
        <v>12.31</v>
      </c>
      <c r="E28" s="107">
        <v>0</v>
      </c>
      <c r="F28" s="107">
        <v>0</v>
      </c>
      <c r="G28" s="107">
        <v>0</v>
      </c>
      <c r="H28" s="107">
        <v>12.31</v>
      </c>
      <c r="I28" s="107">
        <v>36.08</v>
      </c>
      <c r="J28" s="107">
        <v>0</v>
      </c>
      <c r="K28" s="107">
        <v>0</v>
      </c>
      <c r="L28" s="107">
        <v>0</v>
      </c>
      <c r="M28" s="108">
        <v>36.08</v>
      </c>
      <c r="N28" s="726"/>
      <c r="O28" s="50" t="s">
        <v>61</v>
      </c>
      <c r="P28" s="107">
        <v>51.27</v>
      </c>
      <c r="Q28" s="107">
        <v>0</v>
      </c>
      <c r="R28" s="107">
        <v>0</v>
      </c>
      <c r="S28" s="107">
        <v>0</v>
      </c>
      <c r="T28" s="107">
        <v>51.27</v>
      </c>
      <c r="U28" s="107">
        <v>99.66</v>
      </c>
      <c r="V28" s="107">
        <v>0</v>
      </c>
      <c r="W28" s="107">
        <v>0</v>
      </c>
      <c r="X28" s="107">
        <v>0</v>
      </c>
      <c r="Y28" s="107">
        <v>99.66</v>
      </c>
      <c r="Z28" s="107">
        <v>0</v>
      </c>
      <c r="AA28" s="107">
        <v>0</v>
      </c>
      <c r="AB28" s="107">
        <v>0</v>
      </c>
      <c r="AC28" s="107">
        <v>0</v>
      </c>
      <c r="AD28" s="108">
        <v>0</v>
      </c>
      <c r="AE28" s="726"/>
      <c r="AF28" s="50" t="s">
        <v>61</v>
      </c>
      <c r="AG28" s="107">
        <v>15.71</v>
      </c>
      <c r="AH28" s="107">
        <v>0</v>
      </c>
      <c r="AI28" s="107">
        <v>0</v>
      </c>
      <c r="AJ28" s="107">
        <v>0</v>
      </c>
      <c r="AK28" s="107">
        <v>15.71</v>
      </c>
      <c r="AL28" s="107">
        <v>22.88</v>
      </c>
      <c r="AM28" s="107">
        <v>0</v>
      </c>
      <c r="AN28" s="107">
        <v>0</v>
      </c>
      <c r="AO28" s="107">
        <v>0</v>
      </c>
      <c r="AP28" s="108">
        <v>22.88</v>
      </c>
      <c r="AQ28" s="726"/>
      <c r="AR28" s="50" t="s">
        <v>61</v>
      </c>
      <c r="AS28" s="107">
        <v>7.52</v>
      </c>
      <c r="AT28" s="107">
        <v>0</v>
      </c>
      <c r="AU28" s="107">
        <v>0</v>
      </c>
      <c r="AV28" s="107">
        <v>0</v>
      </c>
      <c r="AW28" s="107">
        <v>7.52</v>
      </c>
      <c r="AX28" s="107">
        <v>46.11</v>
      </c>
      <c r="AY28" s="107">
        <v>0</v>
      </c>
      <c r="AZ28" s="107">
        <v>0</v>
      </c>
      <c r="BA28" s="107">
        <v>0</v>
      </c>
      <c r="BB28" s="107">
        <v>46.11</v>
      </c>
      <c r="BC28" s="107">
        <v>0</v>
      </c>
      <c r="BD28" s="107">
        <v>0</v>
      </c>
      <c r="BE28" s="107">
        <v>0</v>
      </c>
      <c r="BF28" s="107">
        <v>0</v>
      </c>
      <c r="BG28" s="108">
        <v>0</v>
      </c>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row>
    <row r="29" spans="1:254" ht="16.899999999999999" customHeight="1">
      <c r="A29" s="38"/>
      <c r="B29" s="726"/>
      <c r="C29" s="50" t="s">
        <v>62</v>
      </c>
      <c r="D29" s="107">
        <v>0</v>
      </c>
      <c r="E29" s="107">
        <v>0</v>
      </c>
      <c r="F29" s="107">
        <v>0</v>
      </c>
      <c r="G29" s="107">
        <v>0</v>
      </c>
      <c r="H29" s="107">
        <v>0</v>
      </c>
      <c r="I29" s="107">
        <v>25.43</v>
      </c>
      <c r="J29" s="107">
        <v>0</v>
      </c>
      <c r="K29" s="107">
        <v>0</v>
      </c>
      <c r="L29" s="107">
        <v>0</v>
      </c>
      <c r="M29" s="108">
        <v>25.43</v>
      </c>
      <c r="N29" s="726"/>
      <c r="O29" s="50" t="s">
        <v>62</v>
      </c>
      <c r="P29" s="107">
        <v>5.15</v>
      </c>
      <c r="Q29" s="107">
        <v>0</v>
      </c>
      <c r="R29" s="107">
        <v>0</v>
      </c>
      <c r="S29" s="107">
        <v>0</v>
      </c>
      <c r="T29" s="107">
        <v>5.15</v>
      </c>
      <c r="U29" s="107">
        <v>30.58</v>
      </c>
      <c r="V29" s="107">
        <v>0</v>
      </c>
      <c r="W29" s="107">
        <v>0</v>
      </c>
      <c r="X29" s="107">
        <v>0</v>
      </c>
      <c r="Y29" s="107">
        <v>30.58</v>
      </c>
      <c r="Z29" s="107">
        <v>0</v>
      </c>
      <c r="AA29" s="107">
        <v>0</v>
      </c>
      <c r="AB29" s="107">
        <v>0</v>
      </c>
      <c r="AC29" s="107">
        <v>0</v>
      </c>
      <c r="AD29" s="108">
        <v>0</v>
      </c>
      <c r="AE29" s="726"/>
      <c r="AF29" s="50" t="s">
        <v>62</v>
      </c>
      <c r="AG29" s="107">
        <v>0</v>
      </c>
      <c r="AH29" s="107">
        <v>0</v>
      </c>
      <c r="AI29" s="107">
        <v>0</v>
      </c>
      <c r="AJ29" s="107">
        <v>0</v>
      </c>
      <c r="AK29" s="107">
        <v>0</v>
      </c>
      <c r="AL29" s="107">
        <v>11.47</v>
      </c>
      <c r="AM29" s="107">
        <v>0</v>
      </c>
      <c r="AN29" s="107">
        <v>0</v>
      </c>
      <c r="AO29" s="107">
        <v>0</v>
      </c>
      <c r="AP29" s="108">
        <v>11.47</v>
      </c>
      <c r="AQ29" s="726"/>
      <c r="AR29" s="50" t="s">
        <v>62</v>
      </c>
      <c r="AS29" s="107">
        <v>4.34</v>
      </c>
      <c r="AT29" s="107">
        <v>0</v>
      </c>
      <c r="AU29" s="107">
        <v>0</v>
      </c>
      <c r="AV29" s="107">
        <v>0</v>
      </c>
      <c r="AW29" s="107">
        <v>4.34</v>
      </c>
      <c r="AX29" s="107">
        <v>15.81</v>
      </c>
      <c r="AY29" s="107">
        <v>0</v>
      </c>
      <c r="AZ29" s="107">
        <v>0</v>
      </c>
      <c r="BA29" s="107">
        <v>0</v>
      </c>
      <c r="BB29" s="107">
        <v>15.81</v>
      </c>
      <c r="BC29" s="107">
        <v>0</v>
      </c>
      <c r="BD29" s="107">
        <v>0</v>
      </c>
      <c r="BE29" s="107">
        <v>0</v>
      </c>
      <c r="BF29" s="107">
        <v>0</v>
      </c>
      <c r="BG29" s="108">
        <v>0</v>
      </c>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c r="IT29" s="43"/>
    </row>
    <row r="30" spans="1:254" ht="16.899999999999999" customHeight="1">
      <c r="A30" s="54"/>
      <c r="B30" s="727"/>
      <c r="C30" s="55" t="s">
        <v>46</v>
      </c>
      <c r="D30" s="105">
        <v>22.450000000000003</v>
      </c>
      <c r="E30" s="105">
        <v>0</v>
      </c>
      <c r="F30" s="105">
        <v>0</v>
      </c>
      <c r="G30" s="105">
        <v>0</v>
      </c>
      <c r="H30" s="105">
        <v>22.450000000000003</v>
      </c>
      <c r="I30" s="105">
        <v>146.35999999999999</v>
      </c>
      <c r="J30" s="105">
        <v>0</v>
      </c>
      <c r="K30" s="105">
        <v>0</v>
      </c>
      <c r="L30" s="105">
        <v>0</v>
      </c>
      <c r="M30" s="106">
        <v>146.35999999999999</v>
      </c>
      <c r="N30" s="727"/>
      <c r="O30" s="55" t="s">
        <v>46</v>
      </c>
      <c r="P30" s="105">
        <v>92.730000000000018</v>
      </c>
      <c r="Q30" s="105">
        <v>0</v>
      </c>
      <c r="R30" s="105">
        <v>0</v>
      </c>
      <c r="S30" s="105">
        <v>0</v>
      </c>
      <c r="T30" s="105">
        <v>92.730000000000018</v>
      </c>
      <c r="U30" s="105">
        <v>261.54000000000002</v>
      </c>
      <c r="V30" s="105">
        <v>0</v>
      </c>
      <c r="W30" s="105">
        <v>0</v>
      </c>
      <c r="X30" s="105">
        <v>0</v>
      </c>
      <c r="Y30" s="105">
        <v>261.54000000000002</v>
      </c>
      <c r="Z30" s="105">
        <v>0</v>
      </c>
      <c r="AA30" s="105">
        <v>0</v>
      </c>
      <c r="AB30" s="105">
        <v>0</v>
      </c>
      <c r="AC30" s="105">
        <v>0</v>
      </c>
      <c r="AD30" s="106">
        <v>0</v>
      </c>
      <c r="AE30" s="727"/>
      <c r="AF30" s="55" t="s">
        <v>46</v>
      </c>
      <c r="AG30" s="105">
        <v>18.72</v>
      </c>
      <c r="AH30" s="105">
        <v>0</v>
      </c>
      <c r="AI30" s="105">
        <v>0</v>
      </c>
      <c r="AJ30" s="105">
        <v>0</v>
      </c>
      <c r="AK30" s="105">
        <v>18.72</v>
      </c>
      <c r="AL30" s="105">
        <v>66.489999999999995</v>
      </c>
      <c r="AM30" s="105">
        <v>0</v>
      </c>
      <c r="AN30" s="105">
        <v>0</v>
      </c>
      <c r="AO30" s="105">
        <v>0</v>
      </c>
      <c r="AP30" s="106">
        <v>66.489999999999995</v>
      </c>
      <c r="AQ30" s="727"/>
      <c r="AR30" s="55" t="s">
        <v>46</v>
      </c>
      <c r="AS30" s="105">
        <v>24.88</v>
      </c>
      <c r="AT30" s="105">
        <v>0</v>
      </c>
      <c r="AU30" s="105">
        <v>0</v>
      </c>
      <c r="AV30" s="105">
        <v>0</v>
      </c>
      <c r="AW30" s="105">
        <v>24.88</v>
      </c>
      <c r="AX30" s="105">
        <v>110.09</v>
      </c>
      <c r="AY30" s="105">
        <v>0</v>
      </c>
      <c r="AZ30" s="105">
        <v>0</v>
      </c>
      <c r="BA30" s="105">
        <v>0</v>
      </c>
      <c r="BB30" s="105">
        <v>110.09</v>
      </c>
      <c r="BC30" s="105">
        <v>0</v>
      </c>
      <c r="BD30" s="105">
        <v>0</v>
      </c>
      <c r="BE30" s="105">
        <v>0</v>
      </c>
      <c r="BF30" s="105">
        <v>0</v>
      </c>
      <c r="BG30" s="106">
        <v>0</v>
      </c>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row>
    <row r="31" spans="1:254" ht="16.899999999999999" customHeight="1" thickBot="1">
      <c r="A31" s="38"/>
      <c r="B31" s="721" t="s">
        <v>63</v>
      </c>
      <c r="C31" s="722"/>
      <c r="D31" s="111">
        <v>224.86</v>
      </c>
      <c r="E31" s="111">
        <v>0</v>
      </c>
      <c r="F31" s="111">
        <v>0</v>
      </c>
      <c r="G31" s="111">
        <v>0</v>
      </c>
      <c r="H31" s="111">
        <v>224.86</v>
      </c>
      <c r="I31" s="111">
        <v>2854.08</v>
      </c>
      <c r="J31" s="111">
        <v>23.74</v>
      </c>
      <c r="K31" s="111">
        <v>19.43</v>
      </c>
      <c r="L31" s="111">
        <v>0</v>
      </c>
      <c r="M31" s="112">
        <v>2897.2499999999995</v>
      </c>
      <c r="N31" s="721" t="s">
        <v>63</v>
      </c>
      <c r="O31" s="722"/>
      <c r="P31" s="111">
        <v>808.7600000000001</v>
      </c>
      <c r="Q31" s="111">
        <v>21.27</v>
      </c>
      <c r="R31" s="111">
        <v>30.7</v>
      </c>
      <c r="S31" s="111">
        <v>219.17</v>
      </c>
      <c r="T31" s="111">
        <v>1079.9000000000001</v>
      </c>
      <c r="U31" s="111">
        <v>3887.7</v>
      </c>
      <c r="V31" s="111">
        <v>45.01</v>
      </c>
      <c r="W31" s="111">
        <v>50.129999999999995</v>
      </c>
      <c r="X31" s="111">
        <v>219.17</v>
      </c>
      <c r="Y31" s="111">
        <v>4202.01</v>
      </c>
      <c r="Z31" s="111">
        <v>0</v>
      </c>
      <c r="AA31" s="111">
        <v>0</v>
      </c>
      <c r="AB31" s="111">
        <v>0</v>
      </c>
      <c r="AC31" s="111">
        <v>0</v>
      </c>
      <c r="AD31" s="112">
        <v>0</v>
      </c>
      <c r="AE31" s="721" t="s">
        <v>63</v>
      </c>
      <c r="AF31" s="722"/>
      <c r="AG31" s="111">
        <v>668.72</v>
      </c>
      <c r="AH31" s="111">
        <v>7.2</v>
      </c>
      <c r="AI31" s="111">
        <v>13.06</v>
      </c>
      <c r="AJ31" s="111">
        <v>0</v>
      </c>
      <c r="AK31" s="111">
        <v>688.98</v>
      </c>
      <c r="AL31" s="111">
        <v>2266.0500000000002</v>
      </c>
      <c r="AM31" s="111">
        <v>46.16</v>
      </c>
      <c r="AN31" s="111">
        <v>12.01</v>
      </c>
      <c r="AO31" s="111">
        <v>0</v>
      </c>
      <c r="AP31" s="112">
        <v>2324.2200000000003</v>
      </c>
      <c r="AQ31" s="721" t="s">
        <v>63</v>
      </c>
      <c r="AR31" s="722"/>
      <c r="AS31" s="111">
        <v>534.26</v>
      </c>
      <c r="AT31" s="111">
        <v>35.42</v>
      </c>
      <c r="AU31" s="111">
        <v>73.92</v>
      </c>
      <c r="AV31" s="111">
        <v>103.37</v>
      </c>
      <c r="AW31" s="111">
        <v>746.97</v>
      </c>
      <c r="AX31" s="111">
        <v>3469.03</v>
      </c>
      <c r="AY31" s="111">
        <v>88.78</v>
      </c>
      <c r="AZ31" s="111">
        <v>98.990000000000009</v>
      </c>
      <c r="BA31" s="111">
        <v>103.37</v>
      </c>
      <c r="BB31" s="111">
        <v>3760.17</v>
      </c>
      <c r="BC31" s="111">
        <v>0</v>
      </c>
      <c r="BD31" s="111">
        <v>0</v>
      </c>
      <c r="BE31" s="111">
        <v>0</v>
      </c>
      <c r="BF31" s="111">
        <v>0</v>
      </c>
      <c r="BG31" s="112">
        <v>0</v>
      </c>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c r="IT31" s="43"/>
    </row>
    <row r="32" spans="1:254" ht="16.899999999999999" customHeight="1">
      <c r="A32" s="38"/>
      <c r="B32" s="725" t="s">
        <v>64</v>
      </c>
      <c r="C32" s="50" t="s">
        <v>65</v>
      </c>
      <c r="D32" s="109">
        <v>17.62</v>
      </c>
      <c r="E32" s="109">
        <v>0</v>
      </c>
      <c r="F32" s="109">
        <v>0</v>
      </c>
      <c r="G32" s="109">
        <v>0</v>
      </c>
      <c r="H32" s="109">
        <v>17.62</v>
      </c>
      <c r="I32" s="109">
        <v>286.08999999999997</v>
      </c>
      <c r="J32" s="109">
        <v>4.6399999999999997</v>
      </c>
      <c r="K32" s="109">
        <v>3.66</v>
      </c>
      <c r="L32" s="109">
        <v>0</v>
      </c>
      <c r="M32" s="110">
        <v>294.39</v>
      </c>
      <c r="N32" s="725" t="s">
        <v>64</v>
      </c>
      <c r="O32" s="50" t="s">
        <v>65</v>
      </c>
      <c r="P32" s="109">
        <v>69.92</v>
      </c>
      <c r="Q32" s="109">
        <v>9.2100000000000009</v>
      </c>
      <c r="R32" s="109">
        <v>6.46</v>
      </c>
      <c r="S32" s="109">
        <v>0</v>
      </c>
      <c r="T32" s="109">
        <v>85.589999999999989</v>
      </c>
      <c r="U32" s="109">
        <v>373.63</v>
      </c>
      <c r="V32" s="109">
        <v>13.850000000000001</v>
      </c>
      <c r="W32" s="109">
        <v>10.120000000000001</v>
      </c>
      <c r="X32" s="109">
        <v>0</v>
      </c>
      <c r="Y32" s="109">
        <v>397.6</v>
      </c>
      <c r="Z32" s="109">
        <v>0</v>
      </c>
      <c r="AA32" s="109">
        <v>0</v>
      </c>
      <c r="AB32" s="109">
        <v>0</v>
      </c>
      <c r="AC32" s="109">
        <v>0</v>
      </c>
      <c r="AD32" s="110">
        <v>0</v>
      </c>
      <c r="AE32" s="725" t="s">
        <v>64</v>
      </c>
      <c r="AF32" s="50" t="s">
        <v>65</v>
      </c>
      <c r="AG32" s="109">
        <v>29.81</v>
      </c>
      <c r="AH32" s="109">
        <v>0</v>
      </c>
      <c r="AI32" s="109">
        <v>0</v>
      </c>
      <c r="AJ32" s="109">
        <v>0</v>
      </c>
      <c r="AK32" s="109">
        <v>29.81</v>
      </c>
      <c r="AL32" s="109">
        <v>145.62</v>
      </c>
      <c r="AM32" s="109">
        <v>0</v>
      </c>
      <c r="AN32" s="109">
        <v>11.64</v>
      </c>
      <c r="AO32" s="109">
        <v>0</v>
      </c>
      <c r="AP32" s="110">
        <v>157.26</v>
      </c>
      <c r="AQ32" s="725" t="s">
        <v>64</v>
      </c>
      <c r="AR32" s="50" t="s">
        <v>65</v>
      </c>
      <c r="AS32" s="109">
        <v>30.54</v>
      </c>
      <c r="AT32" s="109">
        <v>9.8000000000000007</v>
      </c>
      <c r="AU32" s="109">
        <v>0</v>
      </c>
      <c r="AV32" s="109">
        <v>0</v>
      </c>
      <c r="AW32" s="109">
        <v>40.340000000000003</v>
      </c>
      <c r="AX32" s="109">
        <v>205.97</v>
      </c>
      <c r="AY32" s="109">
        <v>9.8000000000000007</v>
      </c>
      <c r="AZ32" s="109">
        <v>11.64</v>
      </c>
      <c r="BA32" s="109">
        <v>0</v>
      </c>
      <c r="BB32" s="109">
        <v>227.41000000000003</v>
      </c>
      <c r="BC32" s="109">
        <v>0</v>
      </c>
      <c r="BD32" s="109">
        <v>0</v>
      </c>
      <c r="BE32" s="109">
        <v>0</v>
      </c>
      <c r="BF32" s="109">
        <v>0</v>
      </c>
      <c r="BG32" s="110">
        <v>0</v>
      </c>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c r="IT32" s="43"/>
    </row>
    <row r="33" spans="1:254" ht="16.899999999999999" customHeight="1">
      <c r="A33" s="38"/>
      <c r="B33" s="726"/>
      <c r="C33" s="50" t="s">
        <v>66</v>
      </c>
      <c r="D33" s="107">
        <v>0</v>
      </c>
      <c r="E33" s="107">
        <v>0</v>
      </c>
      <c r="F33" s="107">
        <v>0</v>
      </c>
      <c r="G33" s="107">
        <v>0</v>
      </c>
      <c r="H33" s="107">
        <v>0</v>
      </c>
      <c r="I33" s="107">
        <v>8.41</v>
      </c>
      <c r="J33" s="107">
        <v>0</v>
      </c>
      <c r="K33" s="107">
        <v>0</v>
      </c>
      <c r="L33" s="107">
        <v>0</v>
      </c>
      <c r="M33" s="108">
        <v>8.41</v>
      </c>
      <c r="N33" s="726"/>
      <c r="O33" s="50" t="s">
        <v>66</v>
      </c>
      <c r="P33" s="107">
        <v>23.78</v>
      </c>
      <c r="Q33" s="107">
        <v>0</v>
      </c>
      <c r="R33" s="107">
        <v>0</v>
      </c>
      <c r="S33" s="107">
        <v>0</v>
      </c>
      <c r="T33" s="107">
        <v>23.78</v>
      </c>
      <c r="U33" s="107">
        <v>32.19</v>
      </c>
      <c r="V33" s="107">
        <v>0</v>
      </c>
      <c r="W33" s="107">
        <v>0</v>
      </c>
      <c r="X33" s="107">
        <v>0</v>
      </c>
      <c r="Y33" s="107">
        <v>32.19</v>
      </c>
      <c r="Z33" s="107">
        <v>0</v>
      </c>
      <c r="AA33" s="107">
        <v>0</v>
      </c>
      <c r="AB33" s="107">
        <v>0</v>
      </c>
      <c r="AC33" s="107">
        <v>0</v>
      </c>
      <c r="AD33" s="108">
        <v>0</v>
      </c>
      <c r="AE33" s="726"/>
      <c r="AF33" s="50" t="s">
        <v>66</v>
      </c>
      <c r="AG33" s="107">
        <v>0</v>
      </c>
      <c r="AH33" s="107">
        <v>0</v>
      </c>
      <c r="AI33" s="107">
        <v>0</v>
      </c>
      <c r="AJ33" s="107">
        <v>0</v>
      </c>
      <c r="AK33" s="107">
        <v>0</v>
      </c>
      <c r="AL33" s="107">
        <v>40.99</v>
      </c>
      <c r="AM33" s="107">
        <v>0</v>
      </c>
      <c r="AN33" s="107">
        <v>0</v>
      </c>
      <c r="AO33" s="107">
        <v>0</v>
      </c>
      <c r="AP33" s="108">
        <v>40.99</v>
      </c>
      <c r="AQ33" s="726"/>
      <c r="AR33" s="50" t="s">
        <v>66</v>
      </c>
      <c r="AS33" s="107">
        <v>32.03</v>
      </c>
      <c r="AT33" s="107">
        <v>0</v>
      </c>
      <c r="AU33" s="107">
        <v>16.54</v>
      </c>
      <c r="AV33" s="107">
        <v>0</v>
      </c>
      <c r="AW33" s="107">
        <v>48.57</v>
      </c>
      <c r="AX33" s="107">
        <v>73.02000000000001</v>
      </c>
      <c r="AY33" s="107">
        <v>0</v>
      </c>
      <c r="AZ33" s="107">
        <v>16.54</v>
      </c>
      <c r="BA33" s="107">
        <v>0</v>
      </c>
      <c r="BB33" s="107">
        <v>89.56</v>
      </c>
      <c r="BC33" s="107">
        <v>0</v>
      </c>
      <c r="BD33" s="107">
        <v>0</v>
      </c>
      <c r="BE33" s="107">
        <v>0</v>
      </c>
      <c r="BF33" s="107">
        <v>0</v>
      </c>
      <c r="BG33" s="108">
        <v>0</v>
      </c>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row>
    <row r="34" spans="1:254" ht="16.899999999999999" customHeight="1">
      <c r="A34" s="38"/>
      <c r="B34" s="726"/>
      <c r="C34" s="50" t="s">
        <v>67</v>
      </c>
      <c r="D34" s="107">
        <v>0</v>
      </c>
      <c r="E34" s="107">
        <v>0</v>
      </c>
      <c r="F34" s="107">
        <v>0</v>
      </c>
      <c r="G34" s="107">
        <v>0</v>
      </c>
      <c r="H34" s="107">
        <v>0</v>
      </c>
      <c r="I34" s="107">
        <v>0</v>
      </c>
      <c r="J34" s="107">
        <v>0</v>
      </c>
      <c r="K34" s="107">
        <v>0</v>
      </c>
      <c r="L34" s="107">
        <v>0</v>
      </c>
      <c r="M34" s="108">
        <v>0</v>
      </c>
      <c r="N34" s="726"/>
      <c r="O34" s="50" t="s">
        <v>67</v>
      </c>
      <c r="P34" s="107">
        <v>34.97</v>
      </c>
      <c r="Q34" s="107">
        <v>0</v>
      </c>
      <c r="R34" s="107">
        <v>0</v>
      </c>
      <c r="S34" s="107">
        <v>0</v>
      </c>
      <c r="T34" s="107">
        <v>34.97</v>
      </c>
      <c r="U34" s="107">
        <v>34.97</v>
      </c>
      <c r="V34" s="107">
        <v>0</v>
      </c>
      <c r="W34" s="107">
        <v>0</v>
      </c>
      <c r="X34" s="107">
        <v>0</v>
      </c>
      <c r="Y34" s="107">
        <v>34.97</v>
      </c>
      <c r="Z34" s="107">
        <v>0</v>
      </c>
      <c r="AA34" s="107">
        <v>0</v>
      </c>
      <c r="AB34" s="107">
        <v>0</v>
      </c>
      <c r="AC34" s="107">
        <v>0</v>
      </c>
      <c r="AD34" s="108">
        <v>0</v>
      </c>
      <c r="AE34" s="726"/>
      <c r="AF34" s="50" t="s">
        <v>67</v>
      </c>
      <c r="AG34" s="107">
        <v>0</v>
      </c>
      <c r="AH34" s="107">
        <v>0</v>
      </c>
      <c r="AI34" s="107">
        <v>0</v>
      </c>
      <c r="AJ34" s="107">
        <v>0</v>
      </c>
      <c r="AK34" s="107">
        <v>0</v>
      </c>
      <c r="AL34" s="107">
        <v>0</v>
      </c>
      <c r="AM34" s="107">
        <v>0</v>
      </c>
      <c r="AN34" s="107">
        <v>0</v>
      </c>
      <c r="AO34" s="107">
        <v>0</v>
      </c>
      <c r="AP34" s="108">
        <v>0</v>
      </c>
      <c r="AQ34" s="726"/>
      <c r="AR34" s="50" t="s">
        <v>67</v>
      </c>
      <c r="AS34" s="107">
        <v>7.87</v>
      </c>
      <c r="AT34" s="107">
        <v>0</v>
      </c>
      <c r="AU34" s="107">
        <v>0</v>
      </c>
      <c r="AV34" s="107">
        <v>0</v>
      </c>
      <c r="AW34" s="107">
        <v>7.87</v>
      </c>
      <c r="AX34" s="107">
        <v>7.87</v>
      </c>
      <c r="AY34" s="107">
        <v>0</v>
      </c>
      <c r="AZ34" s="107">
        <v>0</v>
      </c>
      <c r="BA34" s="107">
        <v>0</v>
      </c>
      <c r="BB34" s="107">
        <v>7.87</v>
      </c>
      <c r="BC34" s="107">
        <v>0</v>
      </c>
      <c r="BD34" s="107">
        <v>0</v>
      </c>
      <c r="BE34" s="107">
        <v>0</v>
      </c>
      <c r="BF34" s="107">
        <v>0</v>
      </c>
      <c r="BG34" s="108">
        <v>0</v>
      </c>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row>
    <row r="35" spans="1:254" ht="16.899999999999999" customHeight="1">
      <c r="A35" s="38"/>
      <c r="B35" s="727"/>
      <c r="C35" s="44" t="s">
        <v>46</v>
      </c>
      <c r="D35" s="105">
        <v>17.62</v>
      </c>
      <c r="E35" s="105">
        <v>0</v>
      </c>
      <c r="F35" s="105">
        <v>0</v>
      </c>
      <c r="G35" s="105">
        <v>0</v>
      </c>
      <c r="H35" s="105">
        <v>17.62</v>
      </c>
      <c r="I35" s="105">
        <v>294.5</v>
      </c>
      <c r="J35" s="105">
        <v>4.6399999999999997</v>
      </c>
      <c r="K35" s="105">
        <v>3.66</v>
      </c>
      <c r="L35" s="105">
        <v>0</v>
      </c>
      <c r="M35" s="106">
        <v>302.8</v>
      </c>
      <c r="N35" s="727"/>
      <c r="O35" s="44" t="s">
        <v>46</v>
      </c>
      <c r="P35" s="105">
        <v>128.67000000000002</v>
      </c>
      <c r="Q35" s="105">
        <v>9.2100000000000009</v>
      </c>
      <c r="R35" s="105">
        <v>6.46</v>
      </c>
      <c r="S35" s="105">
        <v>0</v>
      </c>
      <c r="T35" s="105">
        <v>144.34000000000003</v>
      </c>
      <c r="U35" s="105">
        <v>440.78999999999996</v>
      </c>
      <c r="V35" s="105">
        <v>13.850000000000001</v>
      </c>
      <c r="W35" s="105">
        <v>10.120000000000001</v>
      </c>
      <c r="X35" s="105">
        <v>0</v>
      </c>
      <c r="Y35" s="105">
        <v>464.76</v>
      </c>
      <c r="Z35" s="105">
        <v>0</v>
      </c>
      <c r="AA35" s="105">
        <v>0</v>
      </c>
      <c r="AB35" s="105">
        <v>0</v>
      </c>
      <c r="AC35" s="105">
        <v>0</v>
      </c>
      <c r="AD35" s="106">
        <v>0</v>
      </c>
      <c r="AE35" s="727"/>
      <c r="AF35" s="44" t="s">
        <v>46</v>
      </c>
      <c r="AG35" s="105">
        <v>29.81</v>
      </c>
      <c r="AH35" s="105">
        <v>0</v>
      </c>
      <c r="AI35" s="105">
        <v>0</v>
      </c>
      <c r="AJ35" s="105">
        <v>0</v>
      </c>
      <c r="AK35" s="105">
        <v>29.81</v>
      </c>
      <c r="AL35" s="105">
        <v>186.61</v>
      </c>
      <c r="AM35" s="105">
        <v>0</v>
      </c>
      <c r="AN35" s="105">
        <v>11.64</v>
      </c>
      <c r="AO35" s="105">
        <v>0</v>
      </c>
      <c r="AP35" s="106">
        <v>198.25</v>
      </c>
      <c r="AQ35" s="727"/>
      <c r="AR35" s="44" t="s">
        <v>46</v>
      </c>
      <c r="AS35" s="105">
        <v>70.44</v>
      </c>
      <c r="AT35" s="105">
        <v>9.8000000000000007</v>
      </c>
      <c r="AU35" s="105">
        <v>16.54</v>
      </c>
      <c r="AV35" s="105">
        <v>0</v>
      </c>
      <c r="AW35" s="105">
        <v>96.78</v>
      </c>
      <c r="AX35" s="105">
        <v>286.86</v>
      </c>
      <c r="AY35" s="105">
        <v>9.8000000000000007</v>
      </c>
      <c r="AZ35" s="105">
        <v>28.18</v>
      </c>
      <c r="BA35" s="105">
        <v>0</v>
      </c>
      <c r="BB35" s="105">
        <v>324.84000000000003</v>
      </c>
      <c r="BC35" s="105">
        <v>0</v>
      </c>
      <c r="BD35" s="105">
        <v>0</v>
      </c>
      <c r="BE35" s="105">
        <v>0</v>
      </c>
      <c r="BF35" s="105">
        <v>0</v>
      </c>
      <c r="BG35" s="106">
        <v>0</v>
      </c>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row>
    <row r="36" spans="1:254" ht="16.899999999999999" customHeight="1">
      <c r="A36" s="38"/>
      <c r="B36" s="58" t="s">
        <v>68</v>
      </c>
      <c r="C36" s="40" t="s">
        <v>69</v>
      </c>
      <c r="D36" s="105">
        <v>3.32</v>
      </c>
      <c r="E36" s="105">
        <v>0</v>
      </c>
      <c r="F36" s="105">
        <v>0</v>
      </c>
      <c r="G36" s="105">
        <v>0</v>
      </c>
      <c r="H36" s="105">
        <v>3.32</v>
      </c>
      <c r="I36" s="105">
        <v>74.430000000000007</v>
      </c>
      <c r="J36" s="105">
        <v>0</v>
      </c>
      <c r="K36" s="105">
        <v>0</v>
      </c>
      <c r="L36" s="105">
        <v>0</v>
      </c>
      <c r="M36" s="106">
        <v>74.430000000000007</v>
      </c>
      <c r="N36" s="58" t="s">
        <v>68</v>
      </c>
      <c r="O36" s="40" t="s">
        <v>69</v>
      </c>
      <c r="P36" s="105">
        <v>41.24</v>
      </c>
      <c r="Q36" s="105">
        <v>0</v>
      </c>
      <c r="R36" s="105">
        <v>0</v>
      </c>
      <c r="S36" s="105">
        <v>0</v>
      </c>
      <c r="T36" s="105">
        <v>41.24</v>
      </c>
      <c r="U36" s="105">
        <v>118.99000000000001</v>
      </c>
      <c r="V36" s="105">
        <v>0</v>
      </c>
      <c r="W36" s="105">
        <v>0</v>
      </c>
      <c r="X36" s="105">
        <v>0</v>
      </c>
      <c r="Y36" s="105">
        <v>118.99000000000001</v>
      </c>
      <c r="Z36" s="105">
        <v>0</v>
      </c>
      <c r="AA36" s="105">
        <v>0</v>
      </c>
      <c r="AB36" s="105">
        <v>0</v>
      </c>
      <c r="AC36" s="105">
        <v>0</v>
      </c>
      <c r="AD36" s="106">
        <v>0</v>
      </c>
      <c r="AE36" s="58" t="s">
        <v>68</v>
      </c>
      <c r="AF36" s="40" t="s">
        <v>69</v>
      </c>
      <c r="AG36" s="105">
        <v>7.26</v>
      </c>
      <c r="AH36" s="105">
        <v>0</v>
      </c>
      <c r="AI36" s="105">
        <v>0</v>
      </c>
      <c r="AJ36" s="105">
        <v>0</v>
      </c>
      <c r="AK36" s="105">
        <v>7.26</v>
      </c>
      <c r="AL36" s="105">
        <v>40.909999999999997</v>
      </c>
      <c r="AM36" s="105">
        <v>0</v>
      </c>
      <c r="AN36" s="105">
        <v>0</v>
      </c>
      <c r="AO36" s="105">
        <v>0</v>
      </c>
      <c r="AP36" s="106">
        <v>40.909999999999997</v>
      </c>
      <c r="AQ36" s="58" t="s">
        <v>68</v>
      </c>
      <c r="AR36" s="40" t="s">
        <v>69</v>
      </c>
      <c r="AS36" s="105">
        <v>18.71</v>
      </c>
      <c r="AT36" s="105">
        <v>0</v>
      </c>
      <c r="AU36" s="105">
        <v>0</v>
      </c>
      <c r="AV36" s="105">
        <v>0</v>
      </c>
      <c r="AW36" s="105">
        <v>18.71</v>
      </c>
      <c r="AX36" s="105">
        <v>66.88</v>
      </c>
      <c r="AY36" s="105">
        <v>0</v>
      </c>
      <c r="AZ36" s="105">
        <v>0</v>
      </c>
      <c r="BA36" s="105">
        <v>0</v>
      </c>
      <c r="BB36" s="105">
        <v>66.88</v>
      </c>
      <c r="BC36" s="105">
        <v>0</v>
      </c>
      <c r="BD36" s="105">
        <v>0</v>
      </c>
      <c r="BE36" s="105">
        <v>0</v>
      </c>
      <c r="BF36" s="105">
        <v>0</v>
      </c>
      <c r="BG36" s="106">
        <v>0</v>
      </c>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row>
    <row r="37" spans="1:254" ht="16.899999999999999" customHeight="1">
      <c r="A37" s="38"/>
      <c r="B37" s="51" t="s">
        <v>70</v>
      </c>
      <c r="C37" s="44" t="s">
        <v>71</v>
      </c>
      <c r="D37" s="105">
        <v>3.42</v>
      </c>
      <c r="E37" s="105">
        <v>0</v>
      </c>
      <c r="F37" s="105">
        <v>0</v>
      </c>
      <c r="G37" s="105">
        <v>0</v>
      </c>
      <c r="H37" s="105">
        <v>3.42</v>
      </c>
      <c r="I37" s="105">
        <v>95.67</v>
      </c>
      <c r="J37" s="105">
        <v>0</v>
      </c>
      <c r="K37" s="105">
        <v>8.7200000000000006</v>
      </c>
      <c r="L37" s="105">
        <v>0</v>
      </c>
      <c r="M37" s="106">
        <v>104.39</v>
      </c>
      <c r="N37" s="51" t="s">
        <v>70</v>
      </c>
      <c r="O37" s="44" t="s">
        <v>71</v>
      </c>
      <c r="P37" s="105">
        <v>17.829999999999998</v>
      </c>
      <c r="Q37" s="105">
        <v>0</v>
      </c>
      <c r="R37" s="105">
        <v>0</v>
      </c>
      <c r="S37" s="105">
        <v>0</v>
      </c>
      <c r="T37" s="105">
        <v>17.829999999999998</v>
      </c>
      <c r="U37" s="105">
        <v>116.92</v>
      </c>
      <c r="V37" s="105">
        <v>0</v>
      </c>
      <c r="W37" s="105">
        <v>8.7200000000000006</v>
      </c>
      <c r="X37" s="105">
        <v>0</v>
      </c>
      <c r="Y37" s="105">
        <v>125.64</v>
      </c>
      <c r="Z37" s="105">
        <v>0</v>
      </c>
      <c r="AA37" s="105">
        <v>0</v>
      </c>
      <c r="AB37" s="105">
        <v>0</v>
      </c>
      <c r="AC37" s="105">
        <v>0</v>
      </c>
      <c r="AD37" s="106">
        <v>0</v>
      </c>
      <c r="AE37" s="51" t="s">
        <v>70</v>
      </c>
      <c r="AF37" s="44" t="s">
        <v>71</v>
      </c>
      <c r="AG37" s="105">
        <v>17.260000000000002</v>
      </c>
      <c r="AH37" s="105">
        <v>0</v>
      </c>
      <c r="AI37" s="105">
        <v>0</v>
      </c>
      <c r="AJ37" s="105">
        <v>0</v>
      </c>
      <c r="AK37" s="105">
        <v>17.260000000000002</v>
      </c>
      <c r="AL37" s="105">
        <v>38.869999999999997</v>
      </c>
      <c r="AM37" s="105">
        <v>0</v>
      </c>
      <c r="AN37" s="105">
        <v>0</v>
      </c>
      <c r="AO37" s="105">
        <v>0</v>
      </c>
      <c r="AP37" s="106">
        <v>38.869999999999997</v>
      </c>
      <c r="AQ37" s="51" t="s">
        <v>70</v>
      </c>
      <c r="AR37" s="44" t="s">
        <v>71</v>
      </c>
      <c r="AS37" s="105">
        <v>51.15</v>
      </c>
      <c r="AT37" s="105">
        <v>25.42</v>
      </c>
      <c r="AU37" s="105">
        <v>10.19</v>
      </c>
      <c r="AV37" s="105">
        <v>272.08</v>
      </c>
      <c r="AW37" s="105">
        <v>358.84</v>
      </c>
      <c r="AX37" s="105">
        <v>107.28</v>
      </c>
      <c r="AY37" s="105">
        <v>25.42</v>
      </c>
      <c r="AZ37" s="105">
        <v>10.19</v>
      </c>
      <c r="BA37" s="105">
        <v>272.08</v>
      </c>
      <c r="BB37" s="105">
        <v>414.96999999999997</v>
      </c>
      <c r="BC37" s="105">
        <v>0</v>
      </c>
      <c r="BD37" s="105">
        <v>0</v>
      </c>
      <c r="BE37" s="105">
        <v>0</v>
      </c>
      <c r="BF37" s="105">
        <v>0</v>
      </c>
      <c r="BG37" s="106">
        <v>0</v>
      </c>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row>
    <row r="38" spans="1:254" ht="16.899999999999999" customHeight="1">
      <c r="A38" s="38"/>
      <c r="B38" s="51" t="s">
        <v>177</v>
      </c>
      <c r="C38" s="59" t="s">
        <v>178</v>
      </c>
      <c r="D38" s="105">
        <v>1.75</v>
      </c>
      <c r="E38" s="105">
        <v>0</v>
      </c>
      <c r="F38" s="105">
        <v>0</v>
      </c>
      <c r="G38" s="105">
        <v>0</v>
      </c>
      <c r="H38" s="105">
        <v>1.75</v>
      </c>
      <c r="I38" s="105">
        <v>51.97</v>
      </c>
      <c r="J38" s="105">
        <v>0</v>
      </c>
      <c r="K38" s="105">
        <v>0</v>
      </c>
      <c r="L38" s="105">
        <v>0</v>
      </c>
      <c r="M38" s="106">
        <v>51.97</v>
      </c>
      <c r="N38" s="51" t="s">
        <v>177</v>
      </c>
      <c r="O38" s="59" t="s">
        <v>178</v>
      </c>
      <c r="P38" s="105">
        <v>104.2</v>
      </c>
      <c r="Q38" s="105">
        <v>0</v>
      </c>
      <c r="R38" s="105">
        <v>0</v>
      </c>
      <c r="S38" s="105">
        <v>0</v>
      </c>
      <c r="T38" s="105">
        <v>104.2</v>
      </c>
      <c r="U38" s="105">
        <v>157.92000000000002</v>
      </c>
      <c r="V38" s="105">
        <v>0</v>
      </c>
      <c r="W38" s="105">
        <v>0</v>
      </c>
      <c r="X38" s="105">
        <v>0</v>
      </c>
      <c r="Y38" s="105">
        <v>157.92000000000002</v>
      </c>
      <c r="Z38" s="105">
        <v>0</v>
      </c>
      <c r="AA38" s="105">
        <v>0</v>
      </c>
      <c r="AB38" s="105">
        <v>0</v>
      </c>
      <c r="AC38" s="105">
        <v>0</v>
      </c>
      <c r="AD38" s="106">
        <v>0</v>
      </c>
      <c r="AE38" s="51" t="s">
        <v>177</v>
      </c>
      <c r="AF38" s="59" t="s">
        <v>178</v>
      </c>
      <c r="AG38" s="105">
        <v>5.6</v>
      </c>
      <c r="AH38" s="105">
        <v>0</v>
      </c>
      <c r="AI38" s="105">
        <v>0</v>
      </c>
      <c r="AJ38" s="105">
        <v>0</v>
      </c>
      <c r="AK38" s="105">
        <v>5.6</v>
      </c>
      <c r="AL38" s="105">
        <v>29.5</v>
      </c>
      <c r="AM38" s="105">
        <v>0</v>
      </c>
      <c r="AN38" s="105">
        <v>0</v>
      </c>
      <c r="AO38" s="105">
        <v>0</v>
      </c>
      <c r="AP38" s="106">
        <v>29.5</v>
      </c>
      <c r="AQ38" s="51" t="s">
        <v>177</v>
      </c>
      <c r="AR38" s="59" t="s">
        <v>178</v>
      </c>
      <c r="AS38" s="105">
        <v>18.39</v>
      </c>
      <c r="AT38" s="105">
        <v>0</v>
      </c>
      <c r="AU38" s="105">
        <v>0</v>
      </c>
      <c r="AV38" s="105">
        <v>0</v>
      </c>
      <c r="AW38" s="105">
        <v>18.39</v>
      </c>
      <c r="AX38" s="105">
        <v>53.49</v>
      </c>
      <c r="AY38" s="105">
        <v>0</v>
      </c>
      <c r="AZ38" s="105">
        <v>0</v>
      </c>
      <c r="BA38" s="105">
        <v>0</v>
      </c>
      <c r="BB38" s="105">
        <v>53.49</v>
      </c>
      <c r="BC38" s="105">
        <v>0</v>
      </c>
      <c r="BD38" s="105">
        <v>0</v>
      </c>
      <c r="BE38" s="105">
        <v>0</v>
      </c>
      <c r="BF38" s="105">
        <v>0</v>
      </c>
      <c r="BG38" s="106">
        <v>0</v>
      </c>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row>
    <row r="39" spans="1:254" ht="16.899999999999999" customHeight="1">
      <c r="A39" s="38"/>
      <c r="B39" s="51" t="s">
        <v>74</v>
      </c>
      <c r="C39" s="59" t="s">
        <v>75</v>
      </c>
      <c r="D39" s="105">
        <v>0</v>
      </c>
      <c r="E39" s="105">
        <v>0</v>
      </c>
      <c r="F39" s="105">
        <v>0</v>
      </c>
      <c r="G39" s="105">
        <v>0</v>
      </c>
      <c r="H39" s="105">
        <v>0</v>
      </c>
      <c r="I39" s="105">
        <v>0</v>
      </c>
      <c r="J39" s="105">
        <v>0</v>
      </c>
      <c r="K39" s="105">
        <v>0</v>
      </c>
      <c r="L39" s="105">
        <v>0</v>
      </c>
      <c r="M39" s="106">
        <v>0</v>
      </c>
      <c r="N39" s="51" t="s">
        <v>74</v>
      </c>
      <c r="O39" s="59" t="s">
        <v>75</v>
      </c>
      <c r="P39" s="105">
        <v>0</v>
      </c>
      <c r="Q39" s="105">
        <v>0</v>
      </c>
      <c r="R39" s="105">
        <v>0</v>
      </c>
      <c r="S39" s="105">
        <v>0</v>
      </c>
      <c r="T39" s="105">
        <v>0</v>
      </c>
      <c r="U39" s="105">
        <v>0</v>
      </c>
      <c r="V39" s="105">
        <v>0</v>
      </c>
      <c r="W39" s="105">
        <v>0</v>
      </c>
      <c r="X39" s="105">
        <v>0</v>
      </c>
      <c r="Y39" s="105">
        <v>0</v>
      </c>
      <c r="Z39" s="105">
        <v>0</v>
      </c>
      <c r="AA39" s="105">
        <v>0</v>
      </c>
      <c r="AB39" s="105">
        <v>0</v>
      </c>
      <c r="AC39" s="105">
        <v>0</v>
      </c>
      <c r="AD39" s="106">
        <v>0</v>
      </c>
      <c r="AE39" s="51" t="s">
        <v>74</v>
      </c>
      <c r="AF39" s="59" t="s">
        <v>75</v>
      </c>
      <c r="AG39" s="105">
        <v>0</v>
      </c>
      <c r="AH39" s="105">
        <v>0</v>
      </c>
      <c r="AI39" s="105">
        <v>0</v>
      </c>
      <c r="AJ39" s="105">
        <v>0</v>
      </c>
      <c r="AK39" s="105">
        <v>0</v>
      </c>
      <c r="AL39" s="105">
        <v>0</v>
      </c>
      <c r="AM39" s="105">
        <v>0</v>
      </c>
      <c r="AN39" s="105">
        <v>0</v>
      </c>
      <c r="AO39" s="105">
        <v>0</v>
      </c>
      <c r="AP39" s="106">
        <v>0</v>
      </c>
      <c r="AQ39" s="51" t="s">
        <v>74</v>
      </c>
      <c r="AR39" s="59" t="s">
        <v>75</v>
      </c>
      <c r="AS39" s="105">
        <v>0</v>
      </c>
      <c r="AT39" s="105">
        <v>0</v>
      </c>
      <c r="AU39" s="105">
        <v>0</v>
      </c>
      <c r="AV39" s="105">
        <v>0</v>
      </c>
      <c r="AW39" s="105">
        <v>0</v>
      </c>
      <c r="AX39" s="105">
        <v>0</v>
      </c>
      <c r="AY39" s="105">
        <v>0</v>
      </c>
      <c r="AZ39" s="105">
        <v>0</v>
      </c>
      <c r="BA39" s="105">
        <v>0</v>
      </c>
      <c r="BB39" s="105">
        <v>0</v>
      </c>
      <c r="BC39" s="105">
        <v>0</v>
      </c>
      <c r="BD39" s="105">
        <v>0</v>
      </c>
      <c r="BE39" s="105">
        <v>0</v>
      </c>
      <c r="BF39" s="105">
        <v>0</v>
      </c>
      <c r="BG39" s="106">
        <v>0</v>
      </c>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c r="IR39" s="43"/>
      <c r="IS39" s="43"/>
      <c r="IT39" s="43"/>
    </row>
    <row r="40" spans="1:254" ht="16.899999999999999" customHeight="1">
      <c r="A40" s="38"/>
      <c r="B40" s="732" t="s">
        <v>76</v>
      </c>
      <c r="C40" s="50" t="s">
        <v>77</v>
      </c>
      <c r="D40" s="107">
        <v>4.28</v>
      </c>
      <c r="E40" s="107">
        <v>0</v>
      </c>
      <c r="F40" s="107">
        <v>0</v>
      </c>
      <c r="G40" s="107">
        <v>0</v>
      </c>
      <c r="H40" s="107">
        <v>4.28</v>
      </c>
      <c r="I40" s="107">
        <v>22.3</v>
      </c>
      <c r="J40" s="107">
        <v>0</v>
      </c>
      <c r="K40" s="107">
        <v>0</v>
      </c>
      <c r="L40" s="107">
        <v>0</v>
      </c>
      <c r="M40" s="108">
        <v>22.3</v>
      </c>
      <c r="N40" s="732" t="s">
        <v>76</v>
      </c>
      <c r="O40" s="50" t="s">
        <v>77</v>
      </c>
      <c r="P40" s="107">
        <v>22.95</v>
      </c>
      <c r="Q40" s="107">
        <v>0</v>
      </c>
      <c r="R40" s="107">
        <v>0</v>
      </c>
      <c r="S40" s="107">
        <v>44.25</v>
      </c>
      <c r="T40" s="107">
        <v>67.2</v>
      </c>
      <c r="U40" s="107">
        <v>49.53</v>
      </c>
      <c r="V40" s="107">
        <v>0</v>
      </c>
      <c r="W40" s="107">
        <v>0</v>
      </c>
      <c r="X40" s="107">
        <v>44.25</v>
      </c>
      <c r="Y40" s="107">
        <v>93.78</v>
      </c>
      <c r="Z40" s="107">
        <v>0</v>
      </c>
      <c r="AA40" s="107">
        <v>0</v>
      </c>
      <c r="AB40" s="107">
        <v>0</v>
      </c>
      <c r="AC40" s="107">
        <v>0</v>
      </c>
      <c r="AD40" s="108">
        <v>0</v>
      </c>
      <c r="AE40" s="732" t="s">
        <v>76</v>
      </c>
      <c r="AF40" s="50" t="s">
        <v>77</v>
      </c>
      <c r="AG40" s="107">
        <v>16.63</v>
      </c>
      <c r="AH40" s="107">
        <v>0</v>
      </c>
      <c r="AI40" s="107">
        <v>0</v>
      </c>
      <c r="AJ40" s="107">
        <v>0</v>
      </c>
      <c r="AK40" s="107">
        <v>16.63</v>
      </c>
      <c r="AL40" s="107">
        <v>44.7</v>
      </c>
      <c r="AM40" s="107">
        <v>0</v>
      </c>
      <c r="AN40" s="107">
        <v>0</v>
      </c>
      <c r="AO40" s="107">
        <v>0</v>
      </c>
      <c r="AP40" s="108">
        <v>44.7</v>
      </c>
      <c r="AQ40" s="732" t="s">
        <v>76</v>
      </c>
      <c r="AR40" s="50" t="s">
        <v>77</v>
      </c>
      <c r="AS40" s="107">
        <v>38.32</v>
      </c>
      <c r="AT40" s="107">
        <v>0</v>
      </c>
      <c r="AU40" s="107">
        <v>0</v>
      </c>
      <c r="AV40" s="107">
        <v>0</v>
      </c>
      <c r="AW40" s="107">
        <v>38.32</v>
      </c>
      <c r="AX40" s="107">
        <v>99.65</v>
      </c>
      <c r="AY40" s="107">
        <v>0</v>
      </c>
      <c r="AZ40" s="107">
        <v>0</v>
      </c>
      <c r="BA40" s="107">
        <v>0</v>
      </c>
      <c r="BB40" s="107">
        <v>99.65</v>
      </c>
      <c r="BC40" s="107">
        <v>0</v>
      </c>
      <c r="BD40" s="107">
        <v>0</v>
      </c>
      <c r="BE40" s="107">
        <v>0</v>
      </c>
      <c r="BF40" s="107">
        <v>0</v>
      </c>
      <c r="BG40" s="108">
        <v>0</v>
      </c>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row>
    <row r="41" spans="1:254" s="225" customFormat="1" ht="16.899999999999999" customHeight="1">
      <c r="A41" s="38"/>
      <c r="B41" s="733"/>
      <c r="C41" s="50" t="s">
        <v>78</v>
      </c>
      <c r="D41" s="107">
        <v>0</v>
      </c>
      <c r="E41" s="107">
        <v>0</v>
      </c>
      <c r="F41" s="107">
        <v>0</v>
      </c>
      <c r="G41" s="107">
        <v>0</v>
      </c>
      <c r="H41" s="107">
        <v>0</v>
      </c>
      <c r="I41" s="107">
        <v>0</v>
      </c>
      <c r="J41" s="107">
        <v>0</v>
      </c>
      <c r="K41" s="107">
        <v>0</v>
      </c>
      <c r="L41" s="107">
        <v>0</v>
      </c>
      <c r="M41" s="108">
        <v>0</v>
      </c>
      <c r="N41" s="733"/>
      <c r="O41" s="50" t="s">
        <v>78</v>
      </c>
      <c r="P41" s="107">
        <v>8.34</v>
      </c>
      <c r="Q41" s="107">
        <v>0</v>
      </c>
      <c r="R41" s="107">
        <v>0</v>
      </c>
      <c r="S41" s="107">
        <v>0</v>
      </c>
      <c r="T41" s="107">
        <v>8.34</v>
      </c>
      <c r="U41" s="107">
        <v>8.34</v>
      </c>
      <c r="V41" s="107">
        <v>0</v>
      </c>
      <c r="W41" s="107">
        <v>0</v>
      </c>
      <c r="X41" s="107">
        <v>0</v>
      </c>
      <c r="Y41" s="107">
        <v>8.34</v>
      </c>
      <c r="Z41" s="107">
        <v>0</v>
      </c>
      <c r="AA41" s="107">
        <v>0</v>
      </c>
      <c r="AB41" s="107">
        <v>0</v>
      </c>
      <c r="AC41" s="107">
        <v>0</v>
      </c>
      <c r="AD41" s="108">
        <v>0</v>
      </c>
      <c r="AE41" s="733"/>
      <c r="AF41" s="50" t="s">
        <v>78</v>
      </c>
      <c r="AG41" s="107">
        <v>0</v>
      </c>
      <c r="AH41" s="107">
        <v>0</v>
      </c>
      <c r="AI41" s="107">
        <v>0</v>
      </c>
      <c r="AJ41" s="107">
        <v>0</v>
      </c>
      <c r="AK41" s="107">
        <v>0</v>
      </c>
      <c r="AL41" s="107">
        <v>0</v>
      </c>
      <c r="AM41" s="107">
        <v>0</v>
      </c>
      <c r="AN41" s="107">
        <v>0</v>
      </c>
      <c r="AO41" s="107">
        <v>0</v>
      </c>
      <c r="AP41" s="108">
        <v>0</v>
      </c>
      <c r="AQ41" s="733"/>
      <c r="AR41" s="50" t="s">
        <v>78</v>
      </c>
      <c r="AS41" s="107">
        <v>66.22</v>
      </c>
      <c r="AT41" s="107">
        <v>0</v>
      </c>
      <c r="AU41" s="107">
        <v>0</v>
      </c>
      <c r="AV41" s="107">
        <v>0</v>
      </c>
      <c r="AW41" s="107">
        <v>66.22</v>
      </c>
      <c r="AX41" s="107">
        <v>66.22</v>
      </c>
      <c r="AY41" s="107">
        <v>0</v>
      </c>
      <c r="AZ41" s="107">
        <v>0</v>
      </c>
      <c r="BA41" s="107">
        <v>0</v>
      </c>
      <c r="BB41" s="107">
        <v>66.22</v>
      </c>
      <c r="BC41" s="107">
        <v>0</v>
      </c>
      <c r="BD41" s="107">
        <v>0</v>
      </c>
      <c r="BE41" s="107">
        <v>0</v>
      </c>
      <c r="BF41" s="107">
        <v>0</v>
      </c>
      <c r="BG41" s="108">
        <v>0</v>
      </c>
      <c r="BH41" s="81"/>
      <c r="BI41" s="81"/>
      <c r="BJ41" s="81"/>
      <c r="BK41" s="81"/>
      <c r="BL41" s="81"/>
      <c r="BM41" s="81"/>
      <c r="BN41" s="81"/>
      <c r="BO41" s="81"/>
      <c r="BP41" s="81"/>
      <c r="BQ41" s="81"/>
      <c r="BR41" s="81"/>
      <c r="BS41" s="81"/>
      <c r="BT41" s="81"/>
      <c r="BU41" s="81"/>
      <c r="BV41" s="81"/>
      <c r="BW41" s="81"/>
      <c r="BX41" s="81"/>
      <c r="BY41" s="81"/>
      <c r="BZ41" s="81"/>
      <c r="CA41" s="81"/>
      <c r="CB41" s="81"/>
      <c r="CC41" s="81"/>
      <c r="CD41" s="81"/>
      <c r="CE41" s="81"/>
      <c r="CF41" s="81"/>
      <c r="CG41" s="81"/>
      <c r="CH41" s="81"/>
      <c r="CI41" s="81"/>
      <c r="CJ41" s="81"/>
      <c r="CK41" s="81"/>
      <c r="CL41" s="81"/>
      <c r="CM41" s="81"/>
      <c r="CN41" s="81"/>
      <c r="CO41" s="81"/>
      <c r="CP41" s="81"/>
      <c r="CQ41" s="81"/>
      <c r="CR41" s="81"/>
      <c r="CS41" s="81"/>
      <c r="CT41" s="81"/>
      <c r="CU41" s="81"/>
      <c r="CV41" s="81"/>
      <c r="CW41" s="81"/>
      <c r="CX41" s="81"/>
      <c r="CY41" s="81"/>
      <c r="CZ41" s="81"/>
      <c r="DA41" s="81"/>
      <c r="DB41" s="81"/>
      <c r="DC41" s="81"/>
      <c r="DD41" s="81"/>
      <c r="DE41" s="81"/>
      <c r="DF41" s="81"/>
      <c r="DG41" s="81"/>
      <c r="DH41" s="81"/>
      <c r="DI41" s="81"/>
      <c r="DJ41" s="81"/>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c r="EU41" s="81"/>
      <c r="EV41" s="81"/>
      <c r="EW41" s="81"/>
      <c r="EX41" s="81"/>
      <c r="EY41" s="81"/>
      <c r="EZ41" s="81"/>
      <c r="FA41" s="81"/>
      <c r="FB41" s="81"/>
      <c r="FC41" s="81"/>
      <c r="FD41" s="81"/>
      <c r="FE41" s="81"/>
      <c r="FF41" s="81"/>
      <c r="FG41" s="81"/>
      <c r="FH41" s="81"/>
      <c r="FI41" s="81"/>
      <c r="FJ41" s="81"/>
      <c r="FK41" s="81"/>
      <c r="FL41" s="81"/>
      <c r="FM41" s="81"/>
      <c r="FN41" s="81"/>
      <c r="FO41" s="81"/>
      <c r="FP41" s="81"/>
      <c r="FQ41" s="81"/>
      <c r="FR41" s="81"/>
      <c r="FS41" s="81"/>
      <c r="FT41" s="81"/>
      <c r="FU41" s="81"/>
      <c r="FV41" s="81"/>
      <c r="FW41" s="81"/>
      <c r="FX41" s="81"/>
      <c r="FY41" s="81"/>
      <c r="FZ41" s="81"/>
      <c r="GA41" s="81"/>
      <c r="GB41" s="81"/>
      <c r="GC41" s="81"/>
      <c r="GD41" s="81"/>
      <c r="GE41" s="81"/>
      <c r="GF41" s="81"/>
      <c r="GG41" s="81"/>
      <c r="GH41" s="81"/>
      <c r="GI41" s="81"/>
      <c r="GJ41" s="81"/>
      <c r="GK41" s="81"/>
      <c r="GL41" s="81"/>
      <c r="GM41" s="81"/>
      <c r="GN41" s="81"/>
      <c r="GO41" s="81"/>
      <c r="GP41" s="81"/>
      <c r="GQ41" s="81"/>
      <c r="GR41" s="81"/>
      <c r="GS41" s="81"/>
      <c r="GT41" s="81"/>
      <c r="GU41" s="81"/>
      <c r="GV41" s="81"/>
      <c r="GW41" s="81"/>
      <c r="GX41" s="81"/>
      <c r="GY41" s="81"/>
      <c r="GZ41" s="81"/>
      <c r="HA41" s="81"/>
      <c r="HB41" s="81"/>
      <c r="HC41" s="81"/>
      <c r="HD41" s="81"/>
      <c r="HE41" s="81"/>
      <c r="HF41" s="81"/>
      <c r="HG41" s="81"/>
      <c r="HH41" s="81"/>
      <c r="HI41" s="81"/>
      <c r="HJ41" s="81"/>
      <c r="HK41" s="81"/>
      <c r="HL41" s="81"/>
      <c r="HM41" s="81"/>
      <c r="HN41" s="81"/>
      <c r="HO41" s="81"/>
      <c r="HP41" s="81"/>
      <c r="HQ41" s="81"/>
      <c r="HR41" s="81"/>
      <c r="HS41" s="81"/>
      <c r="HT41" s="81"/>
      <c r="HU41" s="81"/>
      <c r="HV41" s="81"/>
      <c r="HW41" s="81"/>
      <c r="HX41" s="81"/>
      <c r="HY41" s="81"/>
      <c r="HZ41" s="81"/>
      <c r="IA41" s="81"/>
      <c r="IB41" s="81"/>
      <c r="IC41" s="81"/>
      <c r="ID41" s="81"/>
      <c r="IE41" s="81"/>
      <c r="IF41" s="81"/>
      <c r="IG41" s="81"/>
      <c r="IH41" s="81"/>
      <c r="II41" s="81"/>
      <c r="IJ41" s="81"/>
      <c r="IK41" s="81"/>
      <c r="IL41" s="81"/>
      <c r="IM41" s="81"/>
      <c r="IN41" s="81"/>
      <c r="IO41" s="81"/>
      <c r="IP41" s="81"/>
      <c r="IQ41" s="81"/>
      <c r="IR41" s="81"/>
      <c r="IS41" s="81"/>
      <c r="IT41" s="81"/>
    </row>
    <row r="42" spans="1:254" ht="16.899999999999999" customHeight="1">
      <c r="A42" s="38"/>
      <c r="B42" s="733"/>
      <c r="C42" s="50" t="s">
        <v>79</v>
      </c>
      <c r="D42" s="107">
        <v>0</v>
      </c>
      <c r="E42" s="107">
        <v>0</v>
      </c>
      <c r="F42" s="107">
        <v>0</v>
      </c>
      <c r="G42" s="107">
        <v>0</v>
      </c>
      <c r="H42" s="107">
        <v>0</v>
      </c>
      <c r="I42" s="107">
        <v>7.87</v>
      </c>
      <c r="J42" s="107">
        <v>0</v>
      </c>
      <c r="K42" s="107">
        <v>0</v>
      </c>
      <c r="L42" s="107">
        <v>0</v>
      </c>
      <c r="M42" s="108">
        <v>7.87</v>
      </c>
      <c r="N42" s="733"/>
      <c r="O42" s="50" t="s">
        <v>79</v>
      </c>
      <c r="P42" s="107">
        <v>5.08</v>
      </c>
      <c r="Q42" s="107">
        <v>0</v>
      </c>
      <c r="R42" s="107">
        <v>0</v>
      </c>
      <c r="S42" s="107">
        <v>0</v>
      </c>
      <c r="T42" s="107">
        <v>5.08</v>
      </c>
      <c r="U42" s="107">
        <v>12.95</v>
      </c>
      <c r="V42" s="107">
        <v>0</v>
      </c>
      <c r="W42" s="107">
        <v>0</v>
      </c>
      <c r="X42" s="107">
        <v>0</v>
      </c>
      <c r="Y42" s="107">
        <v>12.95</v>
      </c>
      <c r="Z42" s="107">
        <v>0</v>
      </c>
      <c r="AA42" s="107">
        <v>0</v>
      </c>
      <c r="AB42" s="107">
        <v>0</v>
      </c>
      <c r="AC42" s="107">
        <v>0</v>
      </c>
      <c r="AD42" s="108">
        <v>0</v>
      </c>
      <c r="AE42" s="733"/>
      <c r="AF42" s="50" t="s">
        <v>79</v>
      </c>
      <c r="AG42" s="107">
        <v>0</v>
      </c>
      <c r="AH42" s="107">
        <v>0</v>
      </c>
      <c r="AI42" s="107">
        <v>0</v>
      </c>
      <c r="AJ42" s="107">
        <v>0</v>
      </c>
      <c r="AK42" s="107">
        <v>0</v>
      </c>
      <c r="AL42" s="107">
        <v>14.72</v>
      </c>
      <c r="AM42" s="107">
        <v>0</v>
      </c>
      <c r="AN42" s="107">
        <v>0</v>
      </c>
      <c r="AO42" s="107">
        <v>0</v>
      </c>
      <c r="AP42" s="108">
        <v>14.72</v>
      </c>
      <c r="AQ42" s="733"/>
      <c r="AR42" s="50" t="s">
        <v>79</v>
      </c>
      <c r="AS42" s="107">
        <v>26.45</v>
      </c>
      <c r="AT42" s="107">
        <v>12.64</v>
      </c>
      <c r="AU42" s="107">
        <v>0</v>
      </c>
      <c r="AV42" s="107">
        <v>0</v>
      </c>
      <c r="AW42" s="107">
        <v>39.090000000000003</v>
      </c>
      <c r="AX42" s="107">
        <v>41.17</v>
      </c>
      <c r="AY42" s="107">
        <v>12.64</v>
      </c>
      <c r="AZ42" s="107">
        <v>0</v>
      </c>
      <c r="BA42" s="107">
        <v>0</v>
      </c>
      <c r="BB42" s="107">
        <v>53.81</v>
      </c>
      <c r="BC42" s="107">
        <v>0</v>
      </c>
      <c r="BD42" s="107">
        <v>0</v>
      </c>
      <c r="BE42" s="107">
        <v>0</v>
      </c>
      <c r="BF42" s="107">
        <v>0</v>
      </c>
      <c r="BG42" s="108">
        <v>0</v>
      </c>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row>
    <row r="43" spans="1:254" ht="16.899999999999999" customHeight="1">
      <c r="A43" s="38"/>
      <c r="B43" s="733"/>
      <c r="C43" s="50" t="s">
        <v>80</v>
      </c>
      <c r="D43" s="107">
        <v>0</v>
      </c>
      <c r="E43" s="114">
        <v>0</v>
      </c>
      <c r="F43" s="114">
        <v>0</v>
      </c>
      <c r="G43" s="114">
        <v>0</v>
      </c>
      <c r="H43" s="114">
        <v>0</v>
      </c>
      <c r="I43" s="114">
        <v>0</v>
      </c>
      <c r="J43" s="114">
        <v>0</v>
      </c>
      <c r="K43" s="114">
        <v>0</v>
      </c>
      <c r="L43" s="114">
        <v>0</v>
      </c>
      <c r="M43" s="115">
        <v>0</v>
      </c>
      <c r="N43" s="733"/>
      <c r="O43" s="50" t="s">
        <v>80</v>
      </c>
      <c r="P43" s="107">
        <v>22.71</v>
      </c>
      <c r="Q43" s="114">
        <v>0</v>
      </c>
      <c r="R43" s="114">
        <v>0</v>
      </c>
      <c r="S43" s="114">
        <v>0</v>
      </c>
      <c r="T43" s="114">
        <v>22.71</v>
      </c>
      <c r="U43" s="114">
        <v>22.71</v>
      </c>
      <c r="V43" s="114">
        <v>0</v>
      </c>
      <c r="W43" s="114">
        <v>0</v>
      </c>
      <c r="X43" s="114">
        <v>0</v>
      </c>
      <c r="Y43" s="114">
        <v>22.71</v>
      </c>
      <c r="Z43" s="114">
        <v>0</v>
      </c>
      <c r="AA43" s="114">
        <v>0</v>
      </c>
      <c r="AB43" s="114">
        <v>0</v>
      </c>
      <c r="AC43" s="114">
        <v>0</v>
      </c>
      <c r="AD43" s="115">
        <v>0</v>
      </c>
      <c r="AE43" s="733"/>
      <c r="AF43" s="50" t="s">
        <v>80</v>
      </c>
      <c r="AG43" s="107">
        <v>0</v>
      </c>
      <c r="AH43" s="114">
        <v>0</v>
      </c>
      <c r="AI43" s="114">
        <v>0</v>
      </c>
      <c r="AJ43" s="114">
        <v>0</v>
      </c>
      <c r="AK43" s="114">
        <v>0</v>
      </c>
      <c r="AL43" s="114">
        <v>0</v>
      </c>
      <c r="AM43" s="114">
        <v>0</v>
      </c>
      <c r="AN43" s="114">
        <v>0</v>
      </c>
      <c r="AO43" s="114">
        <v>0</v>
      </c>
      <c r="AP43" s="115">
        <v>0</v>
      </c>
      <c r="AQ43" s="733"/>
      <c r="AR43" s="50" t="s">
        <v>80</v>
      </c>
      <c r="AS43" s="107">
        <v>14.18</v>
      </c>
      <c r="AT43" s="114">
        <v>0</v>
      </c>
      <c r="AU43" s="114">
        <v>0</v>
      </c>
      <c r="AV43" s="114">
        <v>0</v>
      </c>
      <c r="AW43" s="114">
        <v>14.18</v>
      </c>
      <c r="AX43" s="114">
        <v>14.18</v>
      </c>
      <c r="AY43" s="114">
        <v>0</v>
      </c>
      <c r="AZ43" s="114">
        <v>0</v>
      </c>
      <c r="BA43" s="114">
        <v>0</v>
      </c>
      <c r="BB43" s="114">
        <v>14.18</v>
      </c>
      <c r="BC43" s="114">
        <v>0</v>
      </c>
      <c r="BD43" s="114">
        <v>0</v>
      </c>
      <c r="BE43" s="114">
        <v>0</v>
      </c>
      <c r="BF43" s="114">
        <v>0</v>
      </c>
      <c r="BG43" s="115">
        <v>0</v>
      </c>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c r="IT43" s="43"/>
    </row>
    <row r="44" spans="1:254" ht="16.899999999999999" customHeight="1">
      <c r="A44" s="38"/>
      <c r="B44" s="734"/>
      <c r="C44" s="44" t="s">
        <v>46</v>
      </c>
      <c r="D44" s="105">
        <v>4.28</v>
      </c>
      <c r="E44" s="105">
        <v>0</v>
      </c>
      <c r="F44" s="105">
        <v>0</v>
      </c>
      <c r="G44" s="105">
        <v>0</v>
      </c>
      <c r="H44" s="105">
        <v>4.28</v>
      </c>
      <c r="I44" s="105">
        <v>30.17</v>
      </c>
      <c r="J44" s="105">
        <v>0</v>
      </c>
      <c r="K44" s="105">
        <v>0</v>
      </c>
      <c r="L44" s="105">
        <v>0</v>
      </c>
      <c r="M44" s="106">
        <v>30.17</v>
      </c>
      <c r="N44" s="734"/>
      <c r="O44" s="44" t="s">
        <v>46</v>
      </c>
      <c r="P44" s="105">
        <v>59.08</v>
      </c>
      <c r="Q44" s="105">
        <v>0</v>
      </c>
      <c r="R44" s="105">
        <v>0</v>
      </c>
      <c r="S44" s="105">
        <v>44.25</v>
      </c>
      <c r="T44" s="105">
        <v>103.33</v>
      </c>
      <c r="U44" s="105">
        <v>93.53</v>
      </c>
      <c r="V44" s="105">
        <v>0</v>
      </c>
      <c r="W44" s="105">
        <v>0</v>
      </c>
      <c r="X44" s="105">
        <v>44.25</v>
      </c>
      <c r="Y44" s="105">
        <v>137.78</v>
      </c>
      <c r="Z44" s="105">
        <v>0</v>
      </c>
      <c r="AA44" s="105">
        <v>0</v>
      </c>
      <c r="AB44" s="105">
        <v>0</v>
      </c>
      <c r="AC44" s="105">
        <v>0</v>
      </c>
      <c r="AD44" s="106">
        <v>0</v>
      </c>
      <c r="AE44" s="734"/>
      <c r="AF44" s="44" t="s">
        <v>46</v>
      </c>
      <c r="AG44" s="105">
        <v>16.63</v>
      </c>
      <c r="AH44" s="105">
        <v>0</v>
      </c>
      <c r="AI44" s="105">
        <v>0</v>
      </c>
      <c r="AJ44" s="105">
        <v>0</v>
      </c>
      <c r="AK44" s="105">
        <v>16.63</v>
      </c>
      <c r="AL44" s="105">
        <v>59.42</v>
      </c>
      <c r="AM44" s="105">
        <v>0</v>
      </c>
      <c r="AN44" s="105">
        <v>0</v>
      </c>
      <c r="AO44" s="105">
        <v>0</v>
      </c>
      <c r="AP44" s="106">
        <v>59.42</v>
      </c>
      <c r="AQ44" s="734"/>
      <c r="AR44" s="44" t="s">
        <v>46</v>
      </c>
      <c r="AS44" s="105">
        <v>145.16999999999999</v>
      </c>
      <c r="AT44" s="105">
        <v>12.64</v>
      </c>
      <c r="AU44" s="105">
        <v>0</v>
      </c>
      <c r="AV44" s="105">
        <v>0</v>
      </c>
      <c r="AW44" s="105">
        <v>157.81</v>
      </c>
      <c r="AX44" s="105">
        <v>221.22000000000003</v>
      </c>
      <c r="AY44" s="105">
        <v>12.64</v>
      </c>
      <c r="AZ44" s="105">
        <v>0</v>
      </c>
      <c r="BA44" s="105">
        <v>0</v>
      </c>
      <c r="BB44" s="105">
        <v>233.86</v>
      </c>
      <c r="BC44" s="105">
        <v>0</v>
      </c>
      <c r="BD44" s="105">
        <v>0</v>
      </c>
      <c r="BE44" s="105">
        <v>0</v>
      </c>
      <c r="BF44" s="105">
        <v>0</v>
      </c>
      <c r="BG44" s="106">
        <v>0</v>
      </c>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row>
    <row r="45" spans="1:254" ht="16.899999999999999" customHeight="1">
      <c r="A45" s="38"/>
      <c r="B45" s="51" t="s">
        <v>81</v>
      </c>
      <c r="C45" s="44" t="s">
        <v>82</v>
      </c>
      <c r="D45" s="103">
        <v>1.73</v>
      </c>
      <c r="E45" s="103">
        <v>0</v>
      </c>
      <c r="F45" s="103">
        <v>0</v>
      </c>
      <c r="G45" s="103">
        <v>0</v>
      </c>
      <c r="H45" s="103">
        <v>1.73</v>
      </c>
      <c r="I45" s="103">
        <v>69.260000000000005</v>
      </c>
      <c r="J45" s="103">
        <v>0</v>
      </c>
      <c r="K45" s="103">
        <v>0</v>
      </c>
      <c r="L45" s="103">
        <v>0</v>
      </c>
      <c r="M45" s="104">
        <v>69.260000000000005</v>
      </c>
      <c r="N45" s="51" t="s">
        <v>81</v>
      </c>
      <c r="O45" s="44" t="s">
        <v>82</v>
      </c>
      <c r="P45" s="103">
        <v>45.03</v>
      </c>
      <c r="Q45" s="103">
        <v>0</v>
      </c>
      <c r="R45" s="103">
        <v>0</v>
      </c>
      <c r="S45" s="103">
        <v>0</v>
      </c>
      <c r="T45" s="103">
        <v>45.03</v>
      </c>
      <c r="U45" s="103">
        <v>116.02000000000001</v>
      </c>
      <c r="V45" s="103">
        <v>0</v>
      </c>
      <c r="W45" s="103">
        <v>0</v>
      </c>
      <c r="X45" s="103">
        <v>0</v>
      </c>
      <c r="Y45" s="103">
        <v>116.02000000000001</v>
      </c>
      <c r="Z45" s="103">
        <v>0</v>
      </c>
      <c r="AA45" s="103">
        <v>0</v>
      </c>
      <c r="AB45" s="103">
        <v>0</v>
      </c>
      <c r="AC45" s="103">
        <v>0</v>
      </c>
      <c r="AD45" s="104">
        <v>0</v>
      </c>
      <c r="AE45" s="51" t="s">
        <v>81</v>
      </c>
      <c r="AF45" s="44" t="s">
        <v>82</v>
      </c>
      <c r="AG45" s="103">
        <v>2.12</v>
      </c>
      <c r="AH45" s="103">
        <v>0</v>
      </c>
      <c r="AI45" s="103">
        <v>0</v>
      </c>
      <c r="AJ45" s="103">
        <v>0</v>
      </c>
      <c r="AK45" s="103">
        <v>2.12</v>
      </c>
      <c r="AL45" s="103">
        <v>103.9</v>
      </c>
      <c r="AM45" s="103">
        <v>0</v>
      </c>
      <c r="AN45" s="103">
        <v>0</v>
      </c>
      <c r="AO45" s="103">
        <v>0</v>
      </c>
      <c r="AP45" s="104">
        <v>103.9</v>
      </c>
      <c r="AQ45" s="51" t="s">
        <v>81</v>
      </c>
      <c r="AR45" s="44" t="s">
        <v>82</v>
      </c>
      <c r="AS45" s="103">
        <v>16.54</v>
      </c>
      <c r="AT45" s="103">
        <v>0</v>
      </c>
      <c r="AU45" s="103">
        <v>0</v>
      </c>
      <c r="AV45" s="103">
        <v>0</v>
      </c>
      <c r="AW45" s="103">
        <v>16.54</v>
      </c>
      <c r="AX45" s="103">
        <v>122.56</v>
      </c>
      <c r="AY45" s="103">
        <v>0</v>
      </c>
      <c r="AZ45" s="103">
        <v>0</v>
      </c>
      <c r="BA45" s="103">
        <v>0</v>
      </c>
      <c r="BB45" s="103">
        <v>122.56</v>
      </c>
      <c r="BC45" s="103">
        <v>0</v>
      </c>
      <c r="BD45" s="103">
        <v>0</v>
      </c>
      <c r="BE45" s="103">
        <v>0</v>
      </c>
      <c r="BF45" s="103">
        <v>0</v>
      </c>
      <c r="BG45" s="104">
        <v>0</v>
      </c>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c r="IT45" s="43"/>
    </row>
    <row r="46" spans="1:254" ht="16.899999999999999" customHeight="1">
      <c r="A46" s="38"/>
      <c r="B46" s="51" t="s">
        <v>83</v>
      </c>
      <c r="C46" s="44" t="s">
        <v>84</v>
      </c>
      <c r="D46" s="105">
        <v>0.74</v>
      </c>
      <c r="E46" s="105">
        <v>0</v>
      </c>
      <c r="F46" s="105">
        <v>0</v>
      </c>
      <c r="G46" s="105">
        <v>0</v>
      </c>
      <c r="H46" s="105">
        <v>0.74</v>
      </c>
      <c r="I46" s="105">
        <v>11.65</v>
      </c>
      <c r="J46" s="105">
        <v>0</v>
      </c>
      <c r="K46" s="105">
        <v>0</v>
      </c>
      <c r="L46" s="105">
        <v>0</v>
      </c>
      <c r="M46" s="106">
        <v>11.65</v>
      </c>
      <c r="N46" s="51" t="s">
        <v>83</v>
      </c>
      <c r="O46" s="44" t="s">
        <v>84</v>
      </c>
      <c r="P46" s="105">
        <v>88.76</v>
      </c>
      <c r="Q46" s="105">
        <v>11.12</v>
      </c>
      <c r="R46" s="105">
        <v>0</v>
      </c>
      <c r="S46" s="105">
        <v>0</v>
      </c>
      <c r="T46" s="105">
        <v>99.88000000000001</v>
      </c>
      <c r="U46" s="105">
        <v>101.15</v>
      </c>
      <c r="V46" s="105">
        <v>11.12</v>
      </c>
      <c r="W46" s="105">
        <v>0</v>
      </c>
      <c r="X46" s="105">
        <v>0</v>
      </c>
      <c r="Y46" s="105">
        <v>112.27000000000001</v>
      </c>
      <c r="Z46" s="105">
        <v>0</v>
      </c>
      <c r="AA46" s="105">
        <v>0</v>
      </c>
      <c r="AB46" s="105">
        <v>0</v>
      </c>
      <c r="AC46" s="105">
        <v>0</v>
      </c>
      <c r="AD46" s="106">
        <v>0</v>
      </c>
      <c r="AE46" s="51" t="s">
        <v>83</v>
      </c>
      <c r="AF46" s="44" t="s">
        <v>84</v>
      </c>
      <c r="AG46" s="105">
        <v>1.63</v>
      </c>
      <c r="AH46" s="105">
        <v>0</v>
      </c>
      <c r="AI46" s="105">
        <v>0</v>
      </c>
      <c r="AJ46" s="105">
        <v>0</v>
      </c>
      <c r="AK46" s="105">
        <v>1.63</v>
      </c>
      <c r="AL46" s="105">
        <v>8.24</v>
      </c>
      <c r="AM46" s="105">
        <v>0</v>
      </c>
      <c r="AN46" s="105">
        <v>0</v>
      </c>
      <c r="AO46" s="105">
        <v>0</v>
      </c>
      <c r="AP46" s="106">
        <v>8.24</v>
      </c>
      <c r="AQ46" s="51" t="s">
        <v>83</v>
      </c>
      <c r="AR46" s="44" t="s">
        <v>84</v>
      </c>
      <c r="AS46" s="105">
        <v>15.88</v>
      </c>
      <c r="AT46" s="105">
        <v>0</v>
      </c>
      <c r="AU46" s="105">
        <v>0</v>
      </c>
      <c r="AV46" s="105">
        <v>0</v>
      </c>
      <c r="AW46" s="105">
        <v>15.88</v>
      </c>
      <c r="AX46" s="105">
        <v>25.75</v>
      </c>
      <c r="AY46" s="105">
        <v>0</v>
      </c>
      <c r="AZ46" s="105">
        <v>0</v>
      </c>
      <c r="BA46" s="105">
        <v>0</v>
      </c>
      <c r="BB46" s="105">
        <v>25.75</v>
      </c>
      <c r="BC46" s="105">
        <v>0</v>
      </c>
      <c r="BD46" s="105">
        <v>0</v>
      </c>
      <c r="BE46" s="105">
        <v>0</v>
      </c>
      <c r="BF46" s="105">
        <v>0</v>
      </c>
      <c r="BG46" s="106">
        <v>0</v>
      </c>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c r="IR46" s="43"/>
      <c r="IS46" s="43"/>
      <c r="IT46" s="43"/>
    </row>
    <row r="47" spans="1:254" ht="16.899999999999999" customHeight="1">
      <c r="A47" s="38"/>
      <c r="B47" s="62" t="s">
        <v>85</v>
      </c>
      <c r="C47" s="44" t="s">
        <v>86</v>
      </c>
      <c r="D47" s="105">
        <v>12.07</v>
      </c>
      <c r="E47" s="105">
        <v>0</v>
      </c>
      <c r="F47" s="105">
        <v>0</v>
      </c>
      <c r="G47" s="105">
        <v>0</v>
      </c>
      <c r="H47" s="105">
        <v>12.07</v>
      </c>
      <c r="I47" s="105">
        <v>72.209999999999994</v>
      </c>
      <c r="J47" s="105">
        <v>0</v>
      </c>
      <c r="K47" s="105">
        <v>0</v>
      </c>
      <c r="L47" s="105">
        <v>0</v>
      </c>
      <c r="M47" s="106">
        <v>72.209999999999994</v>
      </c>
      <c r="N47" s="62" t="s">
        <v>85</v>
      </c>
      <c r="O47" s="44" t="s">
        <v>86</v>
      </c>
      <c r="P47" s="105">
        <v>105.82</v>
      </c>
      <c r="Q47" s="105">
        <v>7.87</v>
      </c>
      <c r="R47" s="105">
        <v>10.19</v>
      </c>
      <c r="S47" s="105">
        <v>0</v>
      </c>
      <c r="T47" s="105">
        <v>123.88</v>
      </c>
      <c r="U47" s="105">
        <v>190.1</v>
      </c>
      <c r="V47" s="105">
        <v>7.87</v>
      </c>
      <c r="W47" s="105">
        <v>10.19</v>
      </c>
      <c r="X47" s="105">
        <v>0</v>
      </c>
      <c r="Y47" s="105">
        <v>208.16</v>
      </c>
      <c r="Z47" s="105">
        <v>0</v>
      </c>
      <c r="AA47" s="105">
        <v>0</v>
      </c>
      <c r="AB47" s="105">
        <v>0</v>
      </c>
      <c r="AC47" s="105">
        <v>0</v>
      </c>
      <c r="AD47" s="106">
        <v>0</v>
      </c>
      <c r="AE47" s="62" t="s">
        <v>85</v>
      </c>
      <c r="AF47" s="44" t="s">
        <v>86</v>
      </c>
      <c r="AG47" s="105">
        <v>9.02</v>
      </c>
      <c r="AH47" s="105">
        <v>0</v>
      </c>
      <c r="AI47" s="105">
        <v>0</v>
      </c>
      <c r="AJ47" s="105">
        <v>0</v>
      </c>
      <c r="AK47" s="105">
        <v>9.02</v>
      </c>
      <c r="AL47" s="105">
        <v>30.89</v>
      </c>
      <c r="AM47" s="105">
        <v>0</v>
      </c>
      <c r="AN47" s="105">
        <v>0</v>
      </c>
      <c r="AO47" s="105">
        <v>0</v>
      </c>
      <c r="AP47" s="106">
        <v>30.89</v>
      </c>
      <c r="AQ47" s="62" t="s">
        <v>85</v>
      </c>
      <c r="AR47" s="44" t="s">
        <v>86</v>
      </c>
      <c r="AS47" s="105">
        <v>15.41</v>
      </c>
      <c r="AT47" s="105">
        <v>0</v>
      </c>
      <c r="AU47" s="105">
        <v>0</v>
      </c>
      <c r="AV47" s="105">
        <v>0</v>
      </c>
      <c r="AW47" s="105">
        <v>15.41</v>
      </c>
      <c r="AX47" s="105">
        <v>55.319999999999993</v>
      </c>
      <c r="AY47" s="105">
        <v>0</v>
      </c>
      <c r="AZ47" s="105">
        <v>0</v>
      </c>
      <c r="BA47" s="105">
        <v>0</v>
      </c>
      <c r="BB47" s="105">
        <v>55.319999999999993</v>
      </c>
      <c r="BC47" s="105">
        <v>0</v>
      </c>
      <c r="BD47" s="105">
        <v>0</v>
      </c>
      <c r="BE47" s="105">
        <v>0</v>
      </c>
      <c r="BF47" s="105">
        <v>0</v>
      </c>
      <c r="BG47" s="106">
        <v>0</v>
      </c>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c r="IR47" s="43"/>
      <c r="IS47" s="43"/>
      <c r="IT47" s="43"/>
    </row>
    <row r="48" spans="1:254" ht="16.899999999999999" customHeight="1">
      <c r="A48" s="38"/>
      <c r="B48" s="728" t="s">
        <v>87</v>
      </c>
      <c r="C48" s="50" t="s">
        <v>88</v>
      </c>
      <c r="D48" s="107">
        <v>11.88</v>
      </c>
      <c r="E48" s="107">
        <v>0</v>
      </c>
      <c r="F48" s="107">
        <v>0</v>
      </c>
      <c r="G48" s="107">
        <v>0</v>
      </c>
      <c r="H48" s="107">
        <v>11.88</v>
      </c>
      <c r="I48" s="107">
        <v>174.97</v>
      </c>
      <c r="J48" s="107">
        <v>0</v>
      </c>
      <c r="K48" s="107">
        <v>0</v>
      </c>
      <c r="L48" s="107">
        <v>0</v>
      </c>
      <c r="M48" s="108">
        <v>174.97</v>
      </c>
      <c r="N48" s="728" t="s">
        <v>87</v>
      </c>
      <c r="O48" s="50" t="s">
        <v>88</v>
      </c>
      <c r="P48" s="107">
        <v>54.41</v>
      </c>
      <c r="Q48" s="107">
        <v>0</v>
      </c>
      <c r="R48" s="107">
        <v>0</v>
      </c>
      <c r="S48" s="107">
        <v>0</v>
      </c>
      <c r="T48" s="107">
        <v>54.41</v>
      </c>
      <c r="U48" s="107">
        <v>241.26</v>
      </c>
      <c r="V48" s="107">
        <v>0</v>
      </c>
      <c r="W48" s="107">
        <v>0</v>
      </c>
      <c r="X48" s="107">
        <v>0</v>
      </c>
      <c r="Y48" s="107">
        <v>241.26</v>
      </c>
      <c r="Z48" s="107">
        <v>0</v>
      </c>
      <c r="AA48" s="107">
        <v>0</v>
      </c>
      <c r="AB48" s="107">
        <v>0</v>
      </c>
      <c r="AC48" s="107">
        <v>0</v>
      </c>
      <c r="AD48" s="108">
        <v>0</v>
      </c>
      <c r="AE48" s="728" t="s">
        <v>87</v>
      </c>
      <c r="AF48" s="50" t="s">
        <v>88</v>
      </c>
      <c r="AG48" s="107">
        <v>22.62</v>
      </c>
      <c r="AH48" s="107">
        <v>0</v>
      </c>
      <c r="AI48" s="107">
        <v>0</v>
      </c>
      <c r="AJ48" s="107">
        <v>0</v>
      </c>
      <c r="AK48" s="107">
        <v>22.62</v>
      </c>
      <c r="AL48" s="107">
        <v>228.96</v>
      </c>
      <c r="AM48" s="107">
        <v>0</v>
      </c>
      <c r="AN48" s="107">
        <v>0</v>
      </c>
      <c r="AO48" s="107">
        <v>0</v>
      </c>
      <c r="AP48" s="108">
        <v>228.96</v>
      </c>
      <c r="AQ48" s="728" t="s">
        <v>87</v>
      </c>
      <c r="AR48" s="50" t="s">
        <v>88</v>
      </c>
      <c r="AS48" s="107">
        <v>56.33</v>
      </c>
      <c r="AT48" s="107">
        <v>0</v>
      </c>
      <c r="AU48" s="107">
        <v>0</v>
      </c>
      <c r="AV48" s="107">
        <v>0</v>
      </c>
      <c r="AW48" s="107">
        <v>56.33</v>
      </c>
      <c r="AX48" s="107">
        <v>307.91000000000003</v>
      </c>
      <c r="AY48" s="107">
        <v>0</v>
      </c>
      <c r="AZ48" s="107">
        <v>0</v>
      </c>
      <c r="BA48" s="107">
        <v>0</v>
      </c>
      <c r="BB48" s="107">
        <v>307.91000000000003</v>
      </c>
      <c r="BC48" s="107">
        <v>0</v>
      </c>
      <c r="BD48" s="107">
        <v>0</v>
      </c>
      <c r="BE48" s="107">
        <v>0</v>
      </c>
      <c r="BF48" s="107">
        <v>0</v>
      </c>
      <c r="BG48" s="108">
        <v>0</v>
      </c>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c r="IT48" s="43"/>
    </row>
    <row r="49" spans="1:254" ht="16.899999999999999" customHeight="1">
      <c r="A49" s="38"/>
      <c r="B49" s="726"/>
      <c r="C49" s="50" t="s">
        <v>89</v>
      </c>
      <c r="D49" s="107">
        <v>0</v>
      </c>
      <c r="E49" s="107">
        <v>0</v>
      </c>
      <c r="F49" s="107">
        <v>0</v>
      </c>
      <c r="G49" s="107">
        <v>0</v>
      </c>
      <c r="H49" s="107">
        <v>0</v>
      </c>
      <c r="I49" s="107">
        <v>19.87</v>
      </c>
      <c r="J49" s="107">
        <v>0</v>
      </c>
      <c r="K49" s="107">
        <v>0</v>
      </c>
      <c r="L49" s="107">
        <v>0</v>
      </c>
      <c r="M49" s="108">
        <v>19.87</v>
      </c>
      <c r="N49" s="726"/>
      <c r="O49" s="50" t="s">
        <v>89</v>
      </c>
      <c r="P49" s="107">
        <v>41.6</v>
      </c>
      <c r="Q49" s="107">
        <v>0</v>
      </c>
      <c r="R49" s="107">
        <v>0</v>
      </c>
      <c r="S49" s="107">
        <v>0</v>
      </c>
      <c r="T49" s="107">
        <v>41.6</v>
      </c>
      <c r="U49" s="107">
        <v>61.47</v>
      </c>
      <c r="V49" s="107">
        <v>0</v>
      </c>
      <c r="W49" s="107">
        <v>0</v>
      </c>
      <c r="X49" s="107">
        <v>0</v>
      </c>
      <c r="Y49" s="107">
        <v>61.47</v>
      </c>
      <c r="Z49" s="107">
        <v>0</v>
      </c>
      <c r="AA49" s="107">
        <v>0</v>
      </c>
      <c r="AB49" s="107">
        <v>0</v>
      </c>
      <c r="AC49" s="107">
        <v>0</v>
      </c>
      <c r="AD49" s="108">
        <v>0</v>
      </c>
      <c r="AE49" s="726"/>
      <c r="AF49" s="50" t="s">
        <v>89</v>
      </c>
      <c r="AG49" s="107">
        <v>0</v>
      </c>
      <c r="AH49" s="107">
        <v>0</v>
      </c>
      <c r="AI49" s="107">
        <v>0</v>
      </c>
      <c r="AJ49" s="107">
        <v>0</v>
      </c>
      <c r="AK49" s="107">
        <v>0</v>
      </c>
      <c r="AL49" s="107">
        <v>6.98</v>
      </c>
      <c r="AM49" s="107">
        <v>0</v>
      </c>
      <c r="AN49" s="107">
        <v>0</v>
      </c>
      <c r="AO49" s="107">
        <v>0</v>
      </c>
      <c r="AP49" s="108">
        <v>6.98</v>
      </c>
      <c r="AQ49" s="726"/>
      <c r="AR49" s="50" t="s">
        <v>89</v>
      </c>
      <c r="AS49" s="107">
        <v>80.31</v>
      </c>
      <c r="AT49" s="107">
        <v>0</v>
      </c>
      <c r="AU49" s="107">
        <v>0</v>
      </c>
      <c r="AV49" s="107">
        <v>0</v>
      </c>
      <c r="AW49" s="107">
        <v>80.31</v>
      </c>
      <c r="AX49" s="107">
        <v>87.29</v>
      </c>
      <c r="AY49" s="107">
        <v>0</v>
      </c>
      <c r="AZ49" s="107">
        <v>0</v>
      </c>
      <c r="BA49" s="107">
        <v>0</v>
      </c>
      <c r="BB49" s="107">
        <v>87.29</v>
      </c>
      <c r="BC49" s="107">
        <v>0</v>
      </c>
      <c r="BD49" s="107">
        <v>0</v>
      </c>
      <c r="BE49" s="107">
        <v>0</v>
      </c>
      <c r="BF49" s="107">
        <v>0</v>
      </c>
      <c r="BG49" s="108">
        <v>0</v>
      </c>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c r="IM49" s="43"/>
      <c r="IN49" s="43"/>
      <c r="IO49" s="43"/>
      <c r="IP49" s="43"/>
      <c r="IQ49" s="43"/>
      <c r="IR49" s="43"/>
      <c r="IS49" s="43"/>
      <c r="IT49" s="43"/>
    </row>
    <row r="50" spans="1:254" ht="16.899999999999999" customHeight="1">
      <c r="A50" s="38"/>
      <c r="B50" s="727"/>
      <c r="C50" s="44" t="s">
        <v>46</v>
      </c>
      <c r="D50" s="105">
        <v>11.88</v>
      </c>
      <c r="E50" s="105">
        <v>0</v>
      </c>
      <c r="F50" s="105">
        <v>0</v>
      </c>
      <c r="G50" s="105">
        <v>0</v>
      </c>
      <c r="H50" s="105">
        <v>11.88</v>
      </c>
      <c r="I50" s="105">
        <v>194.84</v>
      </c>
      <c r="J50" s="105">
        <v>0</v>
      </c>
      <c r="K50" s="105">
        <v>0</v>
      </c>
      <c r="L50" s="105">
        <v>0</v>
      </c>
      <c r="M50" s="106">
        <v>194.84</v>
      </c>
      <c r="N50" s="727"/>
      <c r="O50" s="44" t="s">
        <v>46</v>
      </c>
      <c r="P50" s="105">
        <v>96.009999999999991</v>
      </c>
      <c r="Q50" s="105">
        <v>0</v>
      </c>
      <c r="R50" s="105">
        <v>0</v>
      </c>
      <c r="S50" s="105">
        <v>0</v>
      </c>
      <c r="T50" s="105">
        <v>96.009999999999991</v>
      </c>
      <c r="U50" s="105">
        <v>302.73</v>
      </c>
      <c r="V50" s="105">
        <v>0</v>
      </c>
      <c r="W50" s="105">
        <v>0</v>
      </c>
      <c r="X50" s="105">
        <v>0</v>
      </c>
      <c r="Y50" s="105">
        <v>302.73</v>
      </c>
      <c r="Z50" s="105">
        <v>0</v>
      </c>
      <c r="AA50" s="105">
        <v>0</v>
      </c>
      <c r="AB50" s="105">
        <v>0</v>
      </c>
      <c r="AC50" s="105">
        <v>0</v>
      </c>
      <c r="AD50" s="106">
        <v>0</v>
      </c>
      <c r="AE50" s="727"/>
      <c r="AF50" s="44" t="s">
        <v>46</v>
      </c>
      <c r="AG50" s="105">
        <v>22.62</v>
      </c>
      <c r="AH50" s="105">
        <v>0</v>
      </c>
      <c r="AI50" s="105">
        <v>0</v>
      </c>
      <c r="AJ50" s="105">
        <v>0</v>
      </c>
      <c r="AK50" s="105">
        <v>22.62</v>
      </c>
      <c r="AL50" s="105">
        <v>235.94</v>
      </c>
      <c r="AM50" s="105">
        <v>0</v>
      </c>
      <c r="AN50" s="105">
        <v>0</v>
      </c>
      <c r="AO50" s="105">
        <v>0</v>
      </c>
      <c r="AP50" s="106">
        <v>235.94</v>
      </c>
      <c r="AQ50" s="727"/>
      <c r="AR50" s="44" t="s">
        <v>46</v>
      </c>
      <c r="AS50" s="105">
        <v>136.63999999999999</v>
      </c>
      <c r="AT50" s="105">
        <v>0</v>
      </c>
      <c r="AU50" s="105">
        <v>0</v>
      </c>
      <c r="AV50" s="105">
        <v>0</v>
      </c>
      <c r="AW50" s="105">
        <v>136.63999999999999</v>
      </c>
      <c r="AX50" s="105">
        <v>395.20000000000005</v>
      </c>
      <c r="AY50" s="105">
        <v>0</v>
      </c>
      <c r="AZ50" s="105">
        <v>0</v>
      </c>
      <c r="BA50" s="105">
        <v>0</v>
      </c>
      <c r="BB50" s="105">
        <v>395.20000000000005</v>
      </c>
      <c r="BC50" s="105">
        <v>0</v>
      </c>
      <c r="BD50" s="105">
        <v>0</v>
      </c>
      <c r="BE50" s="105">
        <v>0</v>
      </c>
      <c r="BF50" s="105">
        <v>0</v>
      </c>
      <c r="BG50" s="106">
        <v>0</v>
      </c>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c r="IM50" s="43"/>
      <c r="IN50" s="43"/>
      <c r="IO50" s="43"/>
      <c r="IP50" s="43"/>
      <c r="IQ50" s="43"/>
      <c r="IR50" s="43"/>
      <c r="IS50" s="43"/>
      <c r="IT50" s="43"/>
    </row>
    <row r="51" spans="1:254" ht="16.899999999999999" customHeight="1">
      <c r="A51" s="38"/>
      <c r="B51" s="51" t="s">
        <v>90</v>
      </c>
      <c r="C51" s="44" t="s">
        <v>91</v>
      </c>
      <c r="D51" s="105">
        <v>6.74</v>
      </c>
      <c r="E51" s="105">
        <v>0</v>
      </c>
      <c r="F51" s="105">
        <v>0</v>
      </c>
      <c r="G51" s="105">
        <v>0</v>
      </c>
      <c r="H51" s="105">
        <v>6.74</v>
      </c>
      <c r="I51" s="105">
        <v>64.900000000000006</v>
      </c>
      <c r="J51" s="105">
        <v>0</v>
      </c>
      <c r="K51" s="105">
        <v>0</v>
      </c>
      <c r="L51" s="105">
        <v>0</v>
      </c>
      <c r="M51" s="106">
        <v>64.900000000000006</v>
      </c>
      <c r="N51" s="51" t="s">
        <v>90</v>
      </c>
      <c r="O51" s="44" t="s">
        <v>91</v>
      </c>
      <c r="P51" s="105">
        <v>76.22</v>
      </c>
      <c r="Q51" s="105">
        <v>0</v>
      </c>
      <c r="R51" s="105">
        <v>0</v>
      </c>
      <c r="S51" s="105">
        <v>0</v>
      </c>
      <c r="T51" s="105">
        <v>76.22</v>
      </c>
      <c r="U51" s="105">
        <v>147.86000000000001</v>
      </c>
      <c r="V51" s="105">
        <v>0</v>
      </c>
      <c r="W51" s="105">
        <v>0</v>
      </c>
      <c r="X51" s="105">
        <v>0</v>
      </c>
      <c r="Y51" s="105">
        <v>147.86000000000001</v>
      </c>
      <c r="Z51" s="105">
        <v>0</v>
      </c>
      <c r="AA51" s="105">
        <v>0</v>
      </c>
      <c r="AB51" s="105">
        <v>0</v>
      </c>
      <c r="AC51" s="105">
        <v>0</v>
      </c>
      <c r="AD51" s="106">
        <v>0</v>
      </c>
      <c r="AE51" s="51" t="s">
        <v>90</v>
      </c>
      <c r="AF51" s="44" t="s">
        <v>91</v>
      </c>
      <c r="AG51" s="105">
        <v>13.63</v>
      </c>
      <c r="AH51" s="105">
        <v>0</v>
      </c>
      <c r="AI51" s="105">
        <v>0</v>
      </c>
      <c r="AJ51" s="105">
        <v>0</v>
      </c>
      <c r="AK51" s="105">
        <v>13.63</v>
      </c>
      <c r="AL51" s="105">
        <v>135.81</v>
      </c>
      <c r="AM51" s="105">
        <v>0</v>
      </c>
      <c r="AN51" s="105">
        <v>0</v>
      </c>
      <c r="AO51" s="105">
        <v>0</v>
      </c>
      <c r="AP51" s="106">
        <v>135.81</v>
      </c>
      <c r="AQ51" s="51" t="s">
        <v>90</v>
      </c>
      <c r="AR51" s="44" t="s">
        <v>91</v>
      </c>
      <c r="AS51" s="105">
        <v>26.02</v>
      </c>
      <c r="AT51" s="105">
        <v>0</v>
      </c>
      <c r="AU51" s="105">
        <v>0</v>
      </c>
      <c r="AV51" s="105">
        <v>0</v>
      </c>
      <c r="AW51" s="105">
        <v>26.02</v>
      </c>
      <c r="AX51" s="105">
        <v>175.46</v>
      </c>
      <c r="AY51" s="105">
        <v>0</v>
      </c>
      <c r="AZ51" s="105">
        <v>0</v>
      </c>
      <c r="BA51" s="105">
        <v>0</v>
      </c>
      <c r="BB51" s="105">
        <v>175.46</v>
      </c>
      <c r="BC51" s="105">
        <v>0</v>
      </c>
      <c r="BD51" s="105">
        <v>0</v>
      </c>
      <c r="BE51" s="105">
        <v>0</v>
      </c>
      <c r="BF51" s="105">
        <v>0</v>
      </c>
      <c r="BG51" s="106">
        <v>0</v>
      </c>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c r="IM51" s="43"/>
      <c r="IN51" s="43"/>
      <c r="IO51" s="43"/>
      <c r="IP51" s="43"/>
      <c r="IQ51" s="43"/>
      <c r="IR51" s="43"/>
      <c r="IS51" s="43"/>
      <c r="IT51" s="43"/>
    </row>
    <row r="52" spans="1:254" ht="16.899999999999999" customHeight="1">
      <c r="A52" s="38"/>
      <c r="B52" s="51" t="s">
        <v>92</v>
      </c>
      <c r="C52" s="44" t="s">
        <v>93</v>
      </c>
      <c r="D52" s="105">
        <v>1.44</v>
      </c>
      <c r="E52" s="105">
        <v>0</v>
      </c>
      <c r="F52" s="105">
        <v>0</v>
      </c>
      <c r="G52" s="105">
        <v>0</v>
      </c>
      <c r="H52" s="105">
        <v>1.44</v>
      </c>
      <c r="I52" s="105">
        <v>52.65</v>
      </c>
      <c r="J52" s="105">
        <v>0</v>
      </c>
      <c r="K52" s="105">
        <v>0</v>
      </c>
      <c r="L52" s="105">
        <v>0</v>
      </c>
      <c r="M52" s="106">
        <v>52.65</v>
      </c>
      <c r="N52" s="51" t="s">
        <v>92</v>
      </c>
      <c r="O52" s="44" t="s">
        <v>93</v>
      </c>
      <c r="P52" s="105">
        <v>15.87</v>
      </c>
      <c r="Q52" s="105">
        <v>0</v>
      </c>
      <c r="R52" s="105">
        <v>0</v>
      </c>
      <c r="S52" s="105">
        <v>0</v>
      </c>
      <c r="T52" s="105">
        <v>15.87</v>
      </c>
      <c r="U52" s="105">
        <v>69.959999999999994</v>
      </c>
      <c r="V52" s="105">
        <v>0</v>
      </c>
      <c r="W52" s="105">
        <v>0</v>
      </c>
      <c r="X52" s="105">
        <v>0</v>
      </c>
      <c r="Y52" s="105">
        <v>69.959999999999994</v>
      </c>
      <c r="Z52" s="105">
        <v>0</v>
      </c>
      <c r="AA52" s="105">
        <v>0</v>
      </c>
      <c r="AB52" s="105">
        <v>0</v>
      </c>
      <c r="AC52" s="105">
        <v>0</v>
      </c>
      <c r="AD52" s="106">
        <v>0</v>
      </c>
      <c r="AE52" s="51" t="s">
        <v>92</v>
      </c>
      <c r="AF52" s="44" t="s">
        <v>93</v>
      </c>
      <c r="AG52" s="105">
        <v>12.48</v>
      </c>
      <c r="AH52" s="105">
        <v>0</v>
      </c>
      <c r="AI52" s="105">
        <v>0</v>
      </c>
      <c r="AJ52" s="105">
        <v>0</v>
      </c>
      <c r="AK52" s="105">
        <v>12.48</v>
      </c>
      <c r="AL52" s="105">
        <v>39.67</v>
      </c>
      <c r="AM52" s="105">
        <v>0</v>
      </c>
      <c r="AN52" s="105">
        <v>0</v>
      </c>
      <c r="AO52" s="105">
        <v>0</v>
      </c>
      <c r="AP52" s="106">
        <v>39.67</v>
      </c>
      <c r="AQ52" s="51" t="s">
        <v>92</v>
      </c>
      <c r="AR52" s="44" t="s">
        <v>93</v>
      </c>
      <c r="AS52" s="105">
        <v>12.9</v>
      </c>
      <c r="AT52" s="105">
        <v>0</v>
      </c>
      <c r="AU52" s="105">
        <v>0</v>
      </c>
      <c r="AV52" s="105">
        <v>0</v>
      </c>
      <c r="AW52" s="105">
        <v>12.9</v>
      </c>
      <c r="AX52" s="105">
        <v>65.050000000000011</v>
      </c>
      <c r="AY52" s="105">
        <v>0</v>
      </c>
      <c r="AZ52" s="105">
        <v>0</v>
      </c>
      <c r="BA52" s="105">
        <v>0</v>
      </c>
      <c r="BB52" s="105">
        <v>65.050000000000011</v>
      </c>
      <c r="BC52" s="105">
        <v>0</v>
      </c>
      <c r="BD52" s="105">
        <v>0</v>
      </c>
      <c r="BE52" s="105">
        <v>0</v>
      </c>
      <c r="BF52" s="105">
        <v>0</v>
      </c>
      <c r="BG52" s="106">
        <v>0</v>
      </c>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c r="IM52" s="43"/>
      <c r="IN52" s="43"/>
      <c r="IO52" s="43"/>
      <c r="IP52" s="43"/>
      <c r="IQ52" s="43"/>
      <c r="IR52" s="43"/>
      <c r="IS52" s="43"/>
      <c r="IT52" s="43"/>
    </row>
    <row r="53" spans="1:254" ht="16.899999999999999" customHeight="1">
      <c r="A53" s="38"/>
      <c r="B53" s="62" t="s">
        <v>94</v>
      </c>
      <c r="C53" s="44" t="s">
        <v>181</v>
      </c>
      <c r="D53" s="105">
        <v>1.47</v>
      </c>
      <c r="E53" s="105">
        <v>0</v>
      </c>
      <c r="F53" s="105">
        <v>0</v>
      </c>
      <c r="G53" s="105">
        <v>0</v>
      </c>
      <c r="H53" s="105">
        <v>1.47</v>
      </c>
      <c r="I53" s="105">
        <v>63.71</v>
      </c>
      <c r="J53" s="105">
        <v>0</v>
      </c>
      <c r="K53" s="105">
        <v>0</v>
      </c>
      <c r="L53" s="105">
        <v>0</v>
      </c>
      <c r="M53" s="106">
        <v>63.71</v>
      </c>
      <c r="N53" s="62" t="s">
        <v>94</v>
      </c>
      <c r="O53" s="44" t="s">
        <v>181</v>
      </c>
      <c r="P53" s="105">
        <v>59.760000000000005</v>
      </c>
      <c r="Q53" s="105">
        <v>5.3</v>
      </c>
      <c r="R53" s="105">
        <v>31.52</v>
      </c>
      <c r="S53" s="105">
        <v>0</v>
      </c>
      <c r="T53" s="105">
        <v>96.58</v>
      </c>
      <c r="U53" s="105">
        <v>124.94</v>
      </c>
      <c r="V53" s="105">
        <v>5.3</v>
      </c>
      <c r="W53" s="105">
        <v>31.52</v>
      </c>
      <c r="X53" s="105">
        <v>0</v>
      </c>
      <c r="Y53" s="105">
        <v>161.76000000000002</v>
      </c>
      <c r="Z53" s="105">
        <v>0</v>
      </c>
      <c r="AA53" s="105">
        <v>0</v>
      </c>
      <c r="AB53" s="105">
        <v>0</v>
      </c>
      <c r="AC53" s="105">
        <v>0</v>
      </c>
      <c r="AD53" s="106">
        <v>0</v>
      </c>
      <c r="AE53" s="62" t="s">
        <v>94</v>
      </c>
      <c r="AF53" s="44" t="s">
        <v>181</v>
      </c>
      <c r="AG53" s="105">
        <v>8.99</v>
      </c>
      <c r="AH53" s="105">
        <v>0</v>
      </c>
      <c r="AI53" s="105">
        <v>0</v>
      </c>
      <c r="AJ53" s="105">
        <v>0</v>
      </c>
      <c r="AK53" s="105">
        <v>8.99</v>
      </c>
      <c r="AL53" s="105">
        <v>52.92</v>
      </c>
      <c r="AM53" s="105">
        <v>0</v>
      </c>
      <c r="AN53" s="105">
        <v>0</v>
      </c>
      <c r="AO53" s="105">
        <v>28.4</v>
      </c>
      <c r="AP53" s="106">
        <v>81.319999999999993</v>
      </c>
      <c r="AQ53" s="62" t="s">
        <v>94</v>
      </c>
      <c r="AR53" s="44" t="s">
        <v>181</v>
      </c>
      <c r="AS53" s="105">
        <v>27.18</v>
      </c>
      <c r="AT53" s="105">
        <v>21.93</v>
      </c>
      <c r="AU53" s="105">
        <v>0</v>
      </c>
      <c r="AV53" s="105">
        <v>0</v>
      </c>
      <c r="AW53" s="105">
        <v>49.11</v>
      </c>
      <c r="AX53" s="105">
        <v>89.09</v>
      </c>
      <c r="AY53" s="105">
        <v>21.93</v>
      </c>
      <c r="AZ53" s="105">
        <v>0</v>
      </c>
      <c r="BA53" s="105">
        <v>28.4</v>
      </c>
      <c r="BB53" s="105">
        <v>139.42000000000002</v>
      </c>
      <c r="BC53" s="105">
        <v>0</v>
      </c>
      <c r="BD53" s="105">
        <v>0</v>
      </c>
      <c r="BE53" s="105">
        <v>0</v>
      </c>
      <c r="BF53" s="105">
        <v>0</v>
      </c>
      <c r="BG53" s="106">
        <v>0</v>
      </c>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c r="IM53" s="43"/>
      <c r="IN53" s="43"/>
      <c r="IO53" s="43"/>
      <c r="IP53" s="43"/>
      <c r="IQ53" s="43"/>
      <c r="IR53" s="43"/>
      <c r="IS53" s="43"/>
      <c r="IT53" s="43"/>
    </row>
    <row r="54" spans="1:254" ht="16.899999999999999" customHeight="1">
      <c r="A54" s="38"/>
      <c r="B54" s="51" t="s">
        <v>96</v>
      </c>
      <c r="C54" s="44" t="s">
        <v>97</v>
      </c>
      <c r="D54" s="105">
        <v>0</v>
      </c>
      <c r="E54" s="105">
        <v>0</v>
      </c>
      <c r="F54" s="105">
        <v>0</v>
      </c>
      <c r="G54" s="105">
        <v>0</v>
      </c>
      <c r="H54" s="105">
        <v>0</v>
      </c>
      <c r="I54" s="105">
        <v>57.66</v>
      </c>
      <c r="J54" s="105">
        <v>0</v>
      </c>
      <c r="K54" s="105">
        <v>0</v>
      </c>
      <c r="L54" s="105">
        <v>0</v>
      </c>
      <c r="M54" s="106">
        <v>57.66</v>
      </c>
      <c r="N54" s="51" t="s">
        <v>96</v>
      </c>
      <c r="O54" s="44" t="s">
        <v>97</v>
      </c>
      <c r="P54" s="105">
        <v>4.84</v>
      </c>
      <c r="Q54" s="105">
        <v>0</v>
      </c>
      <c r="R54" s="105">
        <v>0</v>
      </c>
      <c r="S54" s="105">
        <v>0</v>
      </c>
      <c r="T54" s="105">
        <v>4.84</v>
      </c>
      <c r="U54" s="105">
        <v>62.5</v>
      </c>
      <c r="V54" s="105">
        <v>0</v>
      </c>
      <c r="W54" s="105">
        <v>0</v>
      </c>
      <c r="X54" s="105">
        <v>0</v>
      </c>
      <c r="Y54" s="105">
        <v>62.5</v>
      </c>
      <c r="Z54" s="105">
        <v>0</v>
      </c>
      <c r="AA54" s="105">
        <v>0</v>
      </c>
      <c r="AB54" s="105">
        <v>0</v>
      </c>
      <c r="AC54" s="105">
        <v>0</v>
      </c>
      <c r="AD54" s="106">
        <v>0</v>
      </c>
      <c r="AE54" s="51" t="s">
        <v>96</v>
      </c>
      <c r="AF54" s="44" t="s">
        <v>97</v>
      </c>
      <c r="AG54" s="105">
        <v>0</v>
      </c>
      <c r="AH54" s="105">
        <v>0</v>
      </c>
      <c r="AI54" s="105">
        <v>0</v>
      </c>
      <c r="AJ54" s="105">
        <v>0</v>
      </c>
      <c r="AK54" s="105">
        <v>0</v>
      </c>
      <c r="AL54" s="105">
        <v>33.58</v>
      </c>
      <c r="AM54" s="105">
        <v>0</v>
      </c>
      <c r="AN54" s="105">
        <v>0</v>
      </c>
      <c r="AO54" s="105">
        <v>0</v>
      </c>
      <c r="AP54" s="106">
        <v>33.58</v>
      </c>
      <c r="AQ54" s="51" t="s">
        <v>96</v>
      </c>
      <c r="AR54" s="44" t="s">
        <v>97</v>
      </c>
      <c r="AS54" s="105">
        <v>2.2200000000000002</v>
      </c>
      <c r="AT54" s="105">
        <v>0</v>
      </c>
      <c r="AU54" s="105">
        <v>0</v>
      </c>
      <c r="AV54" s="105">
        <v>0</v>
      </c>
      <c r="AW54" s="105">
        <v>2.2200000000000002</v>
      </c>
      <c r="AX54" s="105">
        <v>35.799999999999997</v>
      </c>
      <c r="AY54" s="105">
        <v>0</v>
      </c>
      <c r="AZ54" s="105">
        <v>0</v>
      </c>
      <c r="BA54" s="105">
        <v>0</v>
      </c>
      <c r="BB54" s="105">
        <v>35.799999999999997</v>
      </c>
      <c r="BC54" s="105">
        <v>0</v>
      </c>
      <c r="BD54" s="105">
        <v>0</v>
      </c>
      <c r="BE54" s="105">
        <v>0</v>
      </c>
      <c r="BF54" s="105">
        <v>0</v>
      </c>
      <c r="BG54" s="106">
        <v>0</v>
      </c>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c r="IM54" s="43"/>
      <c r="IN54" s="43"/>
      <c r="IO54" s="43"/>
      <c r="IP54" s="43"/>
      <c r="IQ54" s="43"/>
      <c r="IR54" s="43"/>
      <c r="IS54" s="43"/>
      <c r="IT54" s="43"/>
    </row>
    <row r="55" spans="1:254" ht="16.899999999999999" customHeight="1">
      <c r="A55" s="38"/>
      <c r="B55" s="728" t="s">
        <v>98</v>
      </c>
      <c r="C55" s="50" t="s">
        <v>99</v>
      </c>
      <c r="D55" s="107">
        <v>4.16</v>
      </c>
      <c r="E55" s="107">
        <v>0</v>
      </c>
      <c r="F55" s="107">
        <v>0</v>
      </c>
      <c r="G55" s="107">
        <v>0</v>
      </c>
      <c r="H55" s="107">
        <v>4.16</v>
      </c>
      <c r="I55" s="107">
        <v>32.49</v>
      </c>
      <c r="J55" s="107">
        <v>0</v>
      </c>
      <c r="K55" s="107">
        <v>0</v>
      </c>
      <c r="L55" s="107">
        <v>0</v>
      </c>
      <c r="M55" s="108">
        <v>32.49</v>
      </c>
      <c r="N55" s="728" t="s">
        <v>98</v>
      </c>
      <c r="O55" s="50" t="s">
        <v>99</v>
      </c>
      <c r="P55" s="107">
        <v>10.73</v>
      </c>
      <c r="Q55" s="107">
        <v>0</v>
      </c>
      <c r="R55" s="107">
        <v>0</v>
      </c>
      <c r="S55" s="107">
        <v>0</v>
      </c>
      <c r="T55" s="107">
        <v>10.73</v>
      </c>
      <c r="U55" s="107">
        <v>47.38000000000001</v>
      </c>
      <c r="V55" s="107">
        <v>0</v>
      </c>
      <c r="W55" s="107">
        <v>0</v>
      </c>
      <c r="X55" s="107">
        <v>0</v>
      </c>
      <c r="Y55" s="107">
        <v>47.38000000000001</v>
      </c>
      <c r="Z55" s="107">
        <v>0</v>
      </c>
      <c r="AA55" s="107">
        <v>0</v>
      </c>
      <c r="AB55" s="107">
        <v>0</v>
      </c>
      <c r="AC55" s="107">
        <v>0</v>
      </c>
      <c r="AD55" s="108">
        <v>0</v>
      </c>
      <c r="AE55" s="728" t="s">
        <v>98</v>
      </c>
      <c r="AF55" s="50" t="s">
        <v>99</v>
      </c>
      <c r="AG55" s="107">
        <v>4.5999999999999996</v>
      </c>
      <c r="AH55" s="107">
        <v>0</v>
      </c>
      <c r="AI55" s="107">
        <v>0</v>
      </c>
      <c r="AJ55" s="107">
        <v>0</v>
      </c>
      <c r="AK55" s="107">
        <v>4.5999999999999996</v>
      </c>
      <c r="AL55" s="107">
        <v>20.52</v>
      </c>
      <c r="AM55" s="107">
        <v>0</v>
      </c>
      <c r="AN55" s="107">
        <v>0</v>
      </c>
      <c r="AO55" s="107">
        <v>0</v>
      </c>
      <c r="AP55" s="108">
        <v>20.52</v>
      </c>
      <c r="AQ55" s="728" t="s">
        <v>98</v>
      </c>
      <c r="AR55" s="50" t="s">
        <v>99</v>
      </c>
      <c r="AS55" s="107">
        <v>9</v>
      </c>
      <c r="AT55" s="107">
        <v>0</v>
      </c>
      <c r="AU55" s="107">
        <v>0</v>
      </c>
      <c r="AV55" s="107">
        <v>0</v>
      </c>
      <c r="AW55" s="107">
        <v>9</v>
      </c>
      <c r="AX55" s="107">
        <v>34.119999999999997</v>
      </c>
      <c r="AY55" s="107">
        <v>0</v>
      </c>
      <c r="AZ55" s="107">
        <v>0</v>
      </c>
      <c r="BA55" s="107">
        <v>0</v>
      </c>
      <c r="BB55" s="107">
        <v>34.119999999999997</v>
      </c>
      <c r="BC55" s="107">
        <v>0</v>
      </c>
      <c r="BD55" s="107">
        <v>0</v>
      </c>
      <c r="BE55" s="107">
        <v>0</v>
      </c>
      <c r="BF55" s="107">
        <v>0</v>
      </c>
      <c r="BG55" s="108">
        <v>0</v>
      </c>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c r="IM55" s="43"/>
      <c r="IN55" s="43"/>
      <c r="IO55" s="43"/>
      <c r="IP55" s="43"/>
      <c r="IQ55" s="43"/>
      <c r="IR55" s="43"/>
      <c r="IS55" s="43"/>
      <c r="IT55" s="43"/>
    </row>
    <row r="56" spans="1:254" ht="16.899999999999999" customHeight="1">
      <c r="A56" s="38"/>
      <c r="B56" s="726"/>
      <c r="C56" s="50" t="s">
        <v>100</v>
      </c>
      <c r="D56" s="107">
        <v>0</v>
      </c>
      <c r="E56" s="107">
        <v>0</v>
      </c>
      <c r="F56" s="107">
        <v>0</v>
      </c>
      <c r="G56" s="107">
        <v>0</v>
      </c>
      <c r="H56" s="107">
        <v>0</v>
      </c>
      <c r="I56" s="107">
        <v>52.74</v>
      </c>
      <c r="J56" s="107">
        <v>0</v>
      </c>
      <c r="K56" s="107">
        <v>0</v>
      </c>
      <c r="L56" s="107">
        <v>0</v>
      </c>
      <c r="M56" s="108">
        <v>52.74</v>
      </c>
      <c r="N56" s="726"/>
      <c r="O56" s="50" t="s">
        <v>100</v>
      </c>
      <c r="P56" s="107">
        <v>29.75</v>
      </c>
      <c r="Q56" s="107">
        <v>0</v>
      </c>
      <c r="R56" s="107">
        <v>0</v>
      </c>
      <c r="S56" s="107">
        <v>0</v>
      </c>
      <c r="T56" s="107">
        <v>29.75</v>
      </c>
      <c r="U56" s="107">
        <v>82.490000000000009</v>
      </c>
      <c r="V56" s="107">
        <v>0</v>
      </c>
      <c r="W56" s="107">
        <v>0</v>
      </c>
      <c r="X56" s="107">
        <v>0</v>
      </c>
      <c r="Y56" s="107">
        <v>82.490000000000009</v>
      </c>
      <c r="Z56" s="107">
        <v>0</v>
      </c>
      <c r="AA56" s="107">
        <v>0</v>
      </c>
      <c r="AB56" s="107">
        <v>0</v>
      </c>
      <c r="AC56" s="107">
        <v>0</v>
      </c>
      <c r="AD56" s="108">
        <v>0</v>
      </c>
      <c r="AE56" s="726"/>
      <c r="AF56" s="50" t="s">
        <v>100</v>
      </c>
      <c r="AG56" s="107">
        <v>0</v>
      </c>
      <c r="AH56" s="107">
        <v>0</v>
      </c>
      <c r="AI56" s="107">
        <v>0</v>
      </c>
      <c r="AJ56" s="107">
        <v>0</v>
      </c>
      <c r="AK56" s="107">
        <v>0</v>
      </c>
      <c r="AL56" s="107">
        <v>33.770000000000003</v>
      </c>
      <c r="AM56" s="107">
        <v>0</v>
      </c>
      <c r="AN56" s="107">
        <v>0</v>
      </c>
      <c r="AO56" s="107">
        <v>0</v>
      </c>
      <c r="AP56" s="108">
        <v>33.770000000000003</v>
      </c>
      <c r="AQ56" s="726"/>
      <c r="AR56" s="50" t="s">
        <v>100</v>
      </c>
      <c r="AS56" s="107">
        <v>20.03</v>
      </c>
      <c r="AT56" s="107">
        <v>0</v>
      </c>
      <c r="AU56" s="107">
        <v>0</v>
      </c>
      <c r="AV56" s="107">
        <v>0</v>
      </c>
      <c r="AW56" s="107">
        <v>20.03</v>
      </c>
      <c r="AX56" s="107">
        <v>53.800000000000004</v>
      </c>
      <c r="AY56" s="107">
        <v>0</v>
      </c>
      <c r="AZ56" s="107">
        <v>0</v>
      </c>
      <c r="BA56" s="107">
        <v>0</v>
      </c>
      <c r="BB56" s="107">
        <v>53.800000000000004</v>
      </c>
      <c r="BC56" s="107">
        <v>0</v>
      </c>
      <c r="BD56" s="107">
        <v>0</v>
      </c>
      <c r="BE56" s="107">
        <v>0</v>
      </c>
      <c r="BF56" s="107">
        <v>0</v>
      </c>
      <c r="BG56" s="108">
        <v>0</v>
      </c>
      <c r="BH56" s="6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c r="IM56" s="43"/>
      <c r="IN56" s="43"/>
      <c r="IO56" s="43"/>
      <c r="IP56" s="43"/>
      <c r="IQ56" s="43"/>
      <c r="IR56" s="43"/>
      <c r="IS56" s="43"/>
      <c r="IT56" s="43"/>
    </row>
    <row r="57" spans="1:254" ht="16.899999999999999" customHeight="1">
      <c r="A57" s="38"/>
      <c r="B57" s="727"/>
      <c r="C57" s="44" t="s">
        <v>46</v>
      </c>
      <c r="D57" s="105">
        <v>4.16</v>
      </c>
      <c r="E57" s="105">
        <v>0</v>
      </c>
      <c r="F57" s="105">
        <v>0</v>
      </c>
      <c r="G57" s="105">
        <v>0</v>
      </c>
      <c r="H57" s="105">
        <v>4.16</v>
      </c>
      <c r="I57" s="105">
        <v>85.23</v>
      </c>
      <c r="J57" s="105">
        <v>0</v>
      </c>
      <c r="K57" s="105">
        <v>0</v>
      </c>
      <c r="L57" s="105">
        <v>0</v>
      </c>
      <c r="M57" s="106">
        <v>85.23</v>
      </c>
      <c r="N57" s="727"/>
      <c r="O57" s="44" t="s">
        <v>46</v>
      </c>
      <c r="P57" s="105">
        <v>40.480000000000004</v>
      </c>
      <c r="Q57" s="105">
        <v>0</v>
      </c>
      <c r="R57" s="105">
        <v>0</v>
      </c>
      <c r="S57" s="105">
        <v>0</v>
      </c>
      <c r="T57" s="105">
        <v>40.480000000000004</v>
      </c>
      <c r="U57" s="105">
        <v>129.87</v>
      </c>
      <c r="V57" s="105">
        <v>0</v>
      </c>
      <c r="W57" s="105">
        <v>0</v>
      </c>
      <c r="X57" s="105">
        <v>0</v>
      </c>
      <c r="Y57" s="105">
        <v>129.87</v>
      </c>
      <c r="Z57" s="105">
        <v>0</v>
      </c>
      <c r="AA57" s="105">
        <v>0</v>
      </c>
      <c r="AB57" s="105">
        <v>0</v>
      </c>
      <c r="AC57" s="105">
        <v>0</v>
      </c>
      <c r="AD57" s="106">
        <v>0</v>
      </c>
      <c r="AE57" s="727"/>
      <c r="AF57" s="44" t="s">
        <v>46</v>
      </c>
      <c r="AG57" s="105">
        <v>4.5999999999999996</v>
      </c>
      <c r="AH57" s="105">
        <v>0</v>
      </c>
      <c r="AI57" s="105">
        <v>0</v>
      </c>
      <c r="AJ57" s="105">
        <v>0</v>
      </c>
      <c r="AK57" s="105">
        <v>4.5999999999999996</v>
      </c>
      <c r="AL57" s="105">
        <v>54.290000000000006</v>
      </c>
      <c r="AM57" s="105">
        <v>0</v>
      </c>
      <c r="AN57" s="105">
        <v>0</v>
      </c>
      <c r="AO57" s="105">
        <v>0</v>
      </c>
      <c r="AP57" s="106">
        <v>54.290000000000006</v>
      </c>
      <c r="AQ57" s="727"/>
      <c r="AR57" s="44" t="s">
        <v>46</v>
      </c>
      <c r="AS57" s="105">
        <v>29.03</v>
      </c>
      <c r="AT57" s="105">
        <v>0</v>
      </c>
      <c r="AU57" s="105">
        <v>0</v>
      </c>
      <c r="AV57" s="105">
        <v>0</v>
      </c>
      <c r="AW57" s="105">
        <v>29.03</v>
      </c>
      <c r="AX57" s="105">
        <v>87.92</v>
      </c>
      <c r="AY57" s="105">
        <v>0</v>
      </c>
      <c r="AZ57" s="105">
        <v>0</v>
      </c>
      <c r="BA57" s="105">
        <v>0</v>
      </c>
      <c r="BB57" s="105">
        <v>87.92</v>
      </c>
      <c r="BC57" s="105">
        <v>0</v>
      </c>
      <c r="BD57" s="105">
        <v>0</v>
      </c>
      <c r="BE57" s="105">
        <v>0</v>
      </c>
      <c r="BF57" s="105">
        <v>0</v>
      </c>
      <c r="BG57" s="106">
        <v>0</v>
      </c>
      <c r="BH57" s="6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c r="IM57" s="43"/>
      <c r="IN57" s="43"/>
      <c r="IO57" s="43"/>
      <c r="IP57" s="43"/>
      <c r="IQ57" s="43"/>
      <c r="IR57" s="43"/>
      <c r="IS57" s="43"/>
      <c r="IT57" s="43"/>
    </row>
    <row r="58" spans="1:254" ht="16.899999999999999" customHeight="1">
      <c r="A58" s="38"/>
      <c r="B58" s="728" t="s">
        <v>101</v>
      </c>
      <c r="C58" s="50" t="s">
        <v>102</v>
      </c>
      <c r="D58" s="109">
        <v>0</v>
      </c>
      <c r="E58" s="109">
        <v>0</v>
      </c>
      <c r="F58" s="109">
        <v>0</v>
      </c>
      <c r="G58" s="109">
        <v>0</v>
      </c>
      <c r="H58" s="109">
        <v>0</v>
      </c>
      <c r="I58" s="109">
        <v>39.619999999999997</v>
      </c>
      <c r="J58" s="109">
        <v>0</v>
      </c>
      <c r="K58" s="109">
        <v>0</v>
      </c>
      <c r="L58" s="109">
        <v>0</v>
      </c>
      <c r="M58" s="110">
        <v>39.619999999999997</v>
      </c>
      <c r="N58" s="728" t="s">
        <v>101</v>
      </c>
      <c r="O58" s="50" t="s">
        <v>102</v>
      </c>
      <c r="P58" s="109">
        <v>10.79</v>
      </c>
      <c r="Q58" s="109">
        <v>0</v>
      </c>
      <c r="R58" s="109">
        <v>0</v>
      </c>
      <c r="S58" s="109">
        <v>0</v>
      </c>
      <c r="T58" s="109">
        <v>10.79</v>
      </c>
      <c r="U58" s="109">
        <v>50.41</v>
      </c>
      <c r="V58" s="109">
        <v>0</v>
      </c>
      <c r="W58" s="109">
        <v>0</v>
      </c>
      <c r="X58" s="109">
        <v>0</v>
      </c>
      <c r="Y58" s="109">
        <v>50.41</v>
      </c>
      <c r="Z58" s="109">
        <v>0</v>
      </c>
      <c r="AA58" s="109">
        <v>0</v>
      </c>
      <c r="AB58" s="109">
        <v>0</v>
      </c>
      <c r="AC58" s="109">
        <v>0</v>
      </c>
      <c r="AD58" s="110">
        <v>0</v>
      </c>
      <c r="AE58" s="728" t="s">
        <v>101</v>
      </c>
      <c r="AF58" s="50" t="s">
        <v>102</v>
      </c>
      <c r="AG58" s="109">
        <v>0</v>
      </c>
      <c r="AH58" s="109">
        <v>0</v>
      </c>
      <c r="AI58" s="109">
        <v>0</v>
      </c>
      <c r="AJ58" s="109">
        <v>0</v>
      </c>
      <c r="AK58" s="109">
        <v>0</v>
      </c>
      <c r="AL58" s="109">
        <v>38.450000000000003</v>
      </c>
      <c r="AM58" s="109">
        <v>29.15</v>
      </c>
      <c r="AN58" s="109">
        <v>0</v>
      </c>
      <c r="AO58" s="109">
        <v>0</v>
      </c>
      <c r="AP58" s="110">
        <v>67.599999999999994</v>
      </c>
      <c r="AQ58" s="728" t="s">
        <v>101</v>
      </c>
      <c r="AR58" s="50" t="s">
        <v>102</v>
      </c>
      <c r="AS58" s="109">
        <v>72.25</v>
      </c>
      <c r="AT58" s="109">
        <v>0</v>
      </c>
      <c r="AU58" s="109">
        <v>0</v>
      </c>
      <c r="AV58" s="109">
        <v>0</v>
      </c>
      <c r="AW58" s="109">
        <v>72.25</v>
      </c>
      <c r="AX58" s="109">
        <v>110.7</v>
      </c>
      <c r="AY58" s="109">
        <v>29.15</v>
      </c>
      <c r="AZ58" s="109">
        <v>0</v>
      </c>
      <c r="BA58" s="109">
        <v>0</v>
      </c>
      <c r="BB58" s="109">
        <v>139.85</v>
      </c>
      <c r="BC58" s="109">
        <v>0</v>
      </c>
      <c r="BD58" s="109">
        <v>0</v>
      </c>
      <c r="BE58" s="109">
        <v>0</v>
      </c>
      <c r="BF58" s="109">
        <v>0</v>
      </c>
      <c r="BG58" s="110">
        <v>0</v>
      </c>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c r="IM58" s="43"/>
      <c r="IN58" s="43"/>
      <c r="IO58" s="43"/>
      <c r="IP58" s="43"/>
      <c r="IQ58" s="43"/>
      <c r="IR58" s="43"/>
      <c r="IS58" s="43"/>
      <c r="IT58" s="43"/>
    </row>
    <row r="59" spans="1:254" ht="16.899999999999999" customHeight="1">
      <c r="A59" s="38"/>
      <c r="B59" s="726"/>
      <c r="C59" s="50" t="s">
        <v>103</v>
      </c>
      <c r="D59" s="109">
        <v>0</v>
      </c>
      <c r="E59" s="109">
        <v>0</v>
      </c>
      <c r="F59" s="109">
        <v>0</v>
      </c>
      <c r="G59" s="109">
        <v>0</v>
      </c>
      <c r="H59" s="109">
        <v>0</v>
      </c>
      <c r="I59" s="109">
        <v>23.84</v>
      </c>
      <c r="J59" s="109">
        <v>0</v>
      </c>
      <c r="K59" s="109">
        <v>0</v>
      </c>
      <c r="L59" s="109">
        <v>0</v>
      </c>
      <c r="M59" s="110">
        <v>23.84</v>
      </c>
      <c r="N59" s="726"/>
      <c r="O59" s="50" t="s">
        <v>103</v>
      </c>
      <c r="P59" s="109">
        <v>13.93</v>
      </c>
      <c r="Q59" s="109">
        <v>11.15</v>
      </c>
      <c r="R59" s="109">
        <v>0</v>
      </c>
      <c r="S59" s="109">
        <v>0</v>
      </c>
      <c r="T59" s="109">
        <v>25.08</v>
      </c>
      <c r="U59" s="109">
        <v>37.769999999999996</v>
      </c>
      <c r="V59" s="109">
        <v>11.15</v>
      </c>
      <c r="W59" s="109">
        <v>0</v>
      </c>
      <c r="X59" s="109">
        <v>0</v>
      </c>
      <c r="Y59" s="109">
        <v>48.919999999999995</v>
      </c>
      <c r="Z59" s="109">
        <v>0</v>
      </c>
      <c r="AA59" s="109">
        <v>0</v>
      </c>
      <c r="AB59" s="109">
        <v>0</v>
      </c>
      <c r="AC59" s="109">
        <v>0</v>
      </c>
      <c r="AD59" s="110">
        <v>0</v>
      </c>
      <c r="AE59" s="726"/>
      <c r="AF59" s="50" t="s">
        <v>103</v>
      </c>
      <c r="AG59" s="109">
        <v>0</v>
      </c>
      <c r="AH59" s="109">
        <v>0</v>
      </c>
      <c r="AI59" s="109">
        <v>0</v>
      </c>
      <c r="AJ59" s="109">
        <v>0</v>
      </c>
      <c r="AK59" s="109">
        <v>0</v>
      </c>
      <c r="AL59" s="109">
        <v>37.43</v>
      </c>
      <c r="AM59" s="109">
        <v>0</v>
      </c>
      <c r="AN59" s="109">
        <v>0</v>
      </c>
      <c r="AO59" s="109">
        <v>0</v>
      </c>
      <c r="AP59" s="110">
        <v>37.43</v>
      </c>
      <c r="AQ59" s="726"/>
      <c r="AR59" s="50" t="s">
        <v>103</v>
      </c>
      <c r="AS59" s="109">
        <v>7.57</v>
      </c>
      <c r="AT59" s="109">
        <v>0</v>
      </c>
      <c r="AU59" s="109">
        <v>11.05</v>
      </c>
      <c r="AV59" s="109">
        <v>54.63</v>
      </c>
      <c r="AW59" s="109">
        <v>73.25</v>
      </c>
      <c r="AX59" s="109">
        <v>45</v>
      </c>
      <c r="AY59" s="109">
        <v>0</v>
      </c>
      <c r="AZ59" s="109">
        <v>11.05</v>
      </c>
      <c r="BA59" s="109">
        <v>54.63</v>
      </c>
      <c r="BB59" s="109">
        <v>110.68</v>
      </c>
      <c r="BC59" s="109">
        <v>0</v>
      </c>
      <c r="BD59" s="109">
        <v>0</v>
      </c>
      <c r="BE59" s="109">
        <v>0</v>
      </c>
      <c r="BF59" s="109">
        <v>0</v>
      </c>
      <c r="BG59" s="110">
        <v>0</v>
      </c>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c r="IM59" s="43"/>
      <c r="IN59" s="43"/>
      <c r="IO59" s="43"/>
      <c r="IP59" s="43"/>
      <c r="IQ59" s="43"/>
      <c r="IR59" s="43"/>
      <c r="IS59" s="43"/>
      <c r="IT59" s="43"/>
    </row>
    <row r="60" spans="1:254" ht="16.899999999999999" customHeight="1">
      <c r="A60" s="38"/>
      <c r="B60" s="727"/>
      <c r="C60" s="44" t="s">
        <v>46</v>
      </c>
      <c r="D60" s="105">
        <v>0</v>
      </c>
      <c r="E60" s="105">
        <v>0</v>
      </c>
      <c r="F60" s="105">
        <v>0</v>
      </c>
      <c r="G60" s="105">
        <v>0</v>
      </c>
      <c r="H60" s="105">
        <v>0</v>
      </c>
      <c r="I60" s="105">
        <v>63.459999999999994</v>
      </c>
      <c r="J60" s="105">
        <v>0</v>
      </c>
      <c r="K60" s="105">
        <v>0</v>
      </c>
      <c r="L60" s="105">
        <v>0</v>
      </c>
      <c r="M60" s="106">
        <v>63.459999999999994</v>
      </c>
      <c r="N60" s="727"/>
      <c r="O60" s="44" t="s">
        <v>46</v>
      </c>
      <c r="P60" s="105">
        <v>24.72</v>
      </c>
      <c r="Q60" s="105">
        <v>11.15</v>
      </c>
      <c r="R60" s="105">
        <v>0</v>
      </c>
      <c r="S60" s="105">
        <v>0</v>
      </c>
      <c r="T60" s="105">
        <v>35.869999999999997</v>
      </c>
      <c r="U60" s="105">
        <v>88.179999999999993</v>
      </c>
      <c r="V60" s="105">
        <v>11.15</v>
      </c>
      <c r="W60" s="105">
        <v>0</v>
      </c>
      <c r="X60" s="105">
        <v>0</v>
      </c>
      <c r="Y60" s="105">
        <v>99.33</v>
      </c>
      <c r="Z60" s="105">
        <v>0</v>
      </c>
      <c r="AA60" s="105">
        <v>0</v>
      </c>
      <c r="AB60" s="105">
        <v>0</v>
      </c>
      <c r="AC60" s="105">
        <v>0</v>
      </c>
      <c r="AD60" s="106">
        <v>0</v>
      </c>
      <c r="AE60" s="727"/>
      <c r="AF60" s="44" t="s">
        <v>46</v>
      </c>
      <c r="AG60" s="105">
        <v>0</v>
      </c>
      <c r="AH60" s="105">
        <v>0</v>
      </c>
      <c r="AI60" s="105">
        <v>0</v>
      </c>
      <c r="AJ60" s="105">
        <v>0</v>
      </c>
      <c r="AK60" s="105">
        <v>0</v>
      </c>
      <c r="AL60" s="105">
        <v>75.88</v>
      </c>
      <c r="AM60" s="105">
        <v>29.15</v>
      </c>
      <c r="AN60" s="105">
        <v>0</v>
      </c>
      <c r="AO60" s="105">
        <v>0</v>
      </c>
      <c r="AP60" s="106">
        <v>105.03</v>
      </c>
      <c r="AQ60" s="727"/>
      <c r="AR60" s="44" t="s">
        <v>46</v>
      </c>
      <c r="AS60" s="105">
        <v>79.819999999999993</v>
      </c>
      <c r="AT60" s="105">
        <v>0</v>
      </c>
      <c r="AU60" s="105">
        <v>11.05</v>
      </c>
      <c r="AV60" s="105">
        <v>54.63</v>
      </c>
      <c r="AW60" s="105">
        <v>145.5</v>
      </c>
      <c r="AX60" s="105">
        <v>155.69999999999999</v>
      </c>
      <c r="AY60" s="105">
        <v>29.15</v>
      </c>
      <c r="AZ60" s="105">
        <v>11.05</v>
      </c>
      <c r="BA60" s="105">
        <v>54.63</v>
      </c>
      <c r="BB60" s="105">
        <v>250.53</v>
      </c>
      <c r="BC60" s="105">
        <v>0</v>
      </c>
      <c r="BD60" s="105">
        <v>0</v>
      </c>
      <c r="BE60" s="105">
        <v>0</v>
      </c>
      <c r="BF60" s="105">
        <v>0</v>
      </c>
      <c r="BG60" s="106">
        <v>0</v>
      </c>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c r="IM60" s="43"/>
      <c r="IN60" s="43"/>
      <c r="IO60" s="43"/>
      <c r="IP60" s="43"/>
      <c r="IQ60" s="43"/>
      <c r="IR60" s="43"/>
      <c r="IS60" s="43"/>
      <c r="IT60" s="43"/>
    </row>
    <row r="61" spans="1:254" ht="16.899999999999999" customHeight="1">
      <c r="A61" s="38"/>
      <c r="B61" s="728" t="s">
        <v>104</v>
      </c>
      <c r="C61" s="50" t="s">
        <v>105</v>
      </c>
      <c r="D61" s="107">
        <v>1.35</v>
      </c>
      <c r="E61" s="107">
        <v>0</v>
      </c>
      <c r="F61" s="107">
        <v>0</v>
      </c>
      <c r="G61" s="107">
        <v>0</v>
      </c>
      <c r="H61" s="107">
        <v>1.35</v>
      </c>
      <c r="I61" s="107">
        <v>20.28</v>
      </c>
      <c r="J61" s="107">
        <v>0</v>
      </c>
      <c r="K61" s="107">
        <v>0</v>
      </c>
      <c r="L61" s="107">
        <v>0</v>
      </c>
      <c r="M61" s="108">
        <v>20.28</v>
      </c>
      <c r="N61" s="728" t="s">
        <v>104</v>
      </c>
      <c r="O61" s="50" t="s">
        <v>105</v>
      </c>
      <c r="P61" s="107">
        <v>1.36</v>
      </c>
      <c r="Q61" s="107">
        <v>0</v>
      </c>
      <c r="R61" s="107">
        <v>0</v>
      </c>
      <c r="S61" s="107">
        <v>0</v>
      </c>
      <c r="T61" s="107">
        <v>1.36</v>
      </c>
      <c r="U61" s="107">
        <v>22.990000000000002</v>
      </c>
      <c r="V61" s="107">
        <v>0</v>
      </c>
      <c r="W61" s="107">
        <v>0</v>
      </c>
      <c r="X61" s="107">
        <v>0</v>
      </c>
      <c r="Y61" s="107">
        <v>22.990000000000002</v>
      </c>
      <c r="Z61" s="107">
        <v>0</v>
      </c>
      <c r="AA61" s="107">
        <v>0</v>
      </c>
      <c r="AB61" s="107">
        <v>0</v>
      </c>
      <c r="AC61" s="107">
        <v>0</v>
      </c>
      <c r="AD61" s="108">
        <v>0</v>
      </c>
      <c r="AE61" s="728" t="s">
        <v>104</v>
      </c>
      <c r="AF61" s="50" t="s">
        <v>105</v>
      </c>
      <c r="AG61" s="107">
        <v>4.95</v>
      </c>
      <c r="AH61" s="107">
        <v>0</v>
      </c>
      <c r="AI61" s="107">
        <v>0</v>
      </c>
      <c r="AJ61" s="107">
        <v>0</v>
      </c>
      <c r="AK61" s="107">
        <v>4.95</v>
      </c>
      <c r="AL61" s="107">
        <v>14.15</v>
      </c>
      <c r="AM61" s="107">
        <v>0</v>
      </c>
      <c r="AN61" s="107">
        <v>0</v>
      </c>
      <c r="AO61" s="107">
        <v>0</v>
      </c>
      <c r="AP61" s="108">
        <v>14.15</v>
      </c>
      <c r="AQ61" s="728" t="s">
        <v>104</v>
      </c>
      <c r="AR61" s="50" t="s">
        <v>105</v>
      </c>
      <c r="AS61" s="107">
        <v>4.5999999999999996</v>
      </c>
      <c r="AT61" s="107">
        <v>0</v>
      </c>
      <c r="AU61" s="107">
        <v>0</v>
      </c>
      <c r="AV61" s="107">
        <v>0</v>
      </c>
      <c r="AW61" s="107">
        <v>4.5999999999999996</v>
      </c>
      <c r="AX61" s="107">
        <v>23.700000000000003</v>
      </c>
      <c r="AY61" s="107">
        <v>0</v>
      </c>
      <c r="AZ61" s="107">
        <v>0</v>
      </c>
      <c r="BA61" s="107">
        <v>0</v>
      </c>
      <c r="BB61" s="107">
        <v>23.700000000000003</v>
      </c>
      <c r="BC61" s="107">
        <v>0</v>
      </c>
      <c r="BD61" s="107">
        <v>0</v>
      </c>
      <c r="BE61" s="107">
        <v>0</v>
      </c>
      <c r="BF61" s="107">
        <v>0</v>
      </c>
      <c r="BG61" s="108">
        <v>0</v>
      </c>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c r="IM61" s="43"/>
      <c r="IN61" s="43"/>
      <c r="IO61" s="43"/>
      <c r="IP61" s="43"/>
      <c r="IQ61" s="43"/>
      <c r="IR61" s="43"/>
      <c r="IS61" s="43"/>
      <c r="IT61" s="43"/>
    </row>
    <row r="62" spans="1:254" ht="16.899999999999999" customHeight="1">
      <c r="A62" s="38"/>
      <c r="B62" s="726"/>
      <c r="C62" s="50" t="s">
        <v>106</v>
      </c>
      <c r="D62" s="107">
        <v>0</v>
      </c>
      <c r="E62" s="107">
        <v>0</v>
      </c>
      <c r="F62" s="107">
        <v>0</v>
      </c>
      <c r="G62" s="107">
        <v>0</v>
      </c>
      <c r="H62" s="107">
        <v>0</v>
      </c>
      <c r="I62" s="107">
        <v>29.63</v>
      </c>
      <c r="J62" s="107">
        <v>0</v>
      </c>
      <c r="K62" s="107">
        <v>0</v>
      </c>
      <c r="L62" s="107">
        <v>0</v>
      </c>
      <c r="M62" s="108">
        <v>29.63</v>
      </c>
      <c r="N62" s="726"/>
      <c r="O62" s="50" t="s">
        <v>106</v>
      </c>
      <c r="P62" s="107">
        <v>2.97</v>
      </c>
      <c r="Q62" s="107">
        <v>0</v>
      </c>
      <c r="R62" s="107">
        <v>16.41</v>
      </c>
      <c r="S62" s="107">
        <v>0</v>
      </c>
      <c r="T62" s="107">
        <v>19.38</v>
      </c>
      <c r="U62" s="107">
        <v>32.6</v>
      </c>
      <c r="V62" s="107">
        <v>0</v>
      </c>
      <c r="W62" s="107">
        <v>16.41</v>
      </c>
      <c r="X62" s="107">
        <v>0</v>
      </c>
      <c r="Y62" s="107">
        <v>49.010000000000005</v>
      </c>
      <c r="Z62" s="107">
        <v>0</v>
      </c>
      <c r="AA62" s="107">
        <v>0</v>
      </c>
      <c r="AB62" s="107">
        <v>0</v>
      </c>
      <c r="AC62" s="107">
        <v>0</v>
      </c>
      <c r="AD62" s="108">
        <v>0</v>
      </c>
      <c r="AE62" s="726"/>
      <c r="AF62" s="50" t="s">
        <v>106</v>
      </c>
      <c r="AG62" s="107">
        <v>0</v>
      </c>
      <c r="AH62" s="107">
        <v>0</v>
      </c>
      <c r="AI62" s="107">
        <v>0</v>
      </c>
      <c r="AJ62" s="107">
        <v>0</v>
      </c>
      <c r="AK62" s="107">
        <v>0</v>
      </c>
      <c r="AL62" s="107">
        <v>20.66</v>
      </c>
      <c r="AM62" s="107">
        <v>0</v>
      </c>
      <c r="AN62" s="107">
        <v>0</v>
      </c>
      <c r="AO62" s="107">
        <v>0</v>
      </c>
      <c r="AP62" s="108">
        <v>20.66</v>
      </c>
      <c r="AQ62" s="726"/>
      <c r="AR62" s="50" t="s">
        <v>106</v>
      </c>
      <c r="AS62" s="107">
        <v>4.04</v>
      </c>
      <c r="AT62" s="107">
        <v>0</v>
      </c>
      <c r="AU62" s="107">
        <v>0</v>
      </c>
      <c r="AV62" s="107">
        <v>0</v>
      </c>
      <c r="AW62" s="107">
        <v>4.04</v>
      </c>
      <c r="AX62" s="107">
        <v>24.7</v>
      </c>
      <c r="AY62" s="107">
        <v>0</v>
      </c>
      <c r="AZ62" s="107">
        <v>0</v>
      </c>
      <c r="BA62" s="107">
        <v>0</v>
      </c>
      <c r="BB62" s="107">
        <v>24.7</v>
      </c>
      <c r="BC62" s="107">
        <v>0</v>
      </c>
      <c r="BD62" s="107">
        <v>0</v>
      </c>
      <c r="BE62" s="107">
        <v>0</v>
      </c>
      <c r="BF62" s="107">
        <v>0</v>
      </c>
      <c r="BG62" s="108">
        <v>0</v>
      </c>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c r="IM62" s="43"/>
      <c r="IN62" s="43"/>
      <c r="IO62" s="43"/>
      <c r="IP62" s="43"/>
      <c r="IQ62" s="43"/>
      <c r="IR62" s="43"/>
      <c r="IS62" s="43"/>
      <c r="IT62" s="43"/>
    </row>
    <row r="63" spans="1:254" ht="16.899999999999999" customHeight="1">
      <c r="A63" s="38"/>
      <c r="B63" s="726"/>
      <c r="C63" s="50" t="s">
        <v>107</v>
      </c>
      <c r="D63" s="107">
        <v>0</v>
      </c>
      <c r="E63" s="107">
        <v>0</v>
      </c>
      <c r="F63" s="107">
        <v>0</v>
      </c>
      <c r="G63" s="107">
        <v>0</v>
      </c>
      <c r="H63" s="107">
        <v>0</v>
      </c>
      <c r="I63" s="107">
        <v>15.88</v>
      </c>
      <c r="J63" s="107">
        <v>5.34</v>
      </c>
      <c r="K63" s="107">
        <v>0</v>
      </c>
      <c r="L63" s="107">
        <v>0</v>
      </c>
      <c r="M63" s="108">
        <v>21.22</v>
      </c>
      <c r="N63" s="726"/>
      <c r="O63" s="50" t="s">
        <v>107</v>
      </c>
      <c r="P63" s="107">
        <v>16.84</v>
      </c>
      <c r="Q63" s="107">
        <v>0</v>
      </c>
      <c r="R63" s="107">
        <v>0</v>
      </c>
      <c r="S63" s="107">
        <v>0</v>
      </c>
      <c r="T63" s="107">
        <v>16.84</v>
      </c>
      <c r="U63" s="107">
        <v>32.72</v>
      </c>
      <c r="V63" s="107">
        <v>5.34</v>
      </c>
      <c r="W63" s="107">
        <v>0</v>
      </c>
      <c r="X63" s="107">
        <v>0</v>
      </c>
      <c r="Y63" s="107">
        <v>38.06</v>
      </c>
      <c r="Z63" s="107">
        <v>0</v>
      </c>
      <c r="AA63" s="107">
        <v>0</v>
      </c>
      <c r="AB63" s="107">
        <v>0</v>
      </c>
      <c r="AC63" s="107">
        <v>0</v>
      </c>
      <c r="AD63" s="108">
        <v>0</v>
      </c>
      <c r="AE63" s="726"/>
      <c r="AF63" s="50" t="s">
        <v>107</v>
      </c>
      <c r="AG63" s="107">
        <v>0</v>
      </c>
      <c r="AH63" s="107">
        <v>0</v>
      </c>
      <c r="AI63" s="107">
        <v>0</v>
      </c>
      <c r="AJ63" s="107">
        <v>0</v>
      </c>
      <c r="AK63" s="107">
        <v>0</v>
      </c>
      <c r="AL63" s="107">
        <v>30.28</v>
      </c>
      <c r="AM63" s="107">
        <v>0</v>
      </c>
      <c r="AN63" s="107">
        <v>0</v>
      </c>
      <c r="AO63" s="107">
        <v>0</v>
      </c>
      <c r="AP63" s="108">
        <v>30.28</v>
      </c>
      <c r="AQ63" s="726"/>
      <c r="AR63" s="50" t="s">
        <v>107</v>
      </c>
      <c r="AS63" s="107">
        <v>15.47</v>
      </c>
      <c r="AT63" s="107">
        <v>0</v>
      </c>
      <c r="AU63" s="107">
        <v>0</v>
      </c>
      <c r="AV63" s="107">
        <v>0</v>
      </c>
      <c r="AW63" s="107">
        <v>15.47</v>
      </c>
      <c r="AX63" s="107">
        <v>45.75</v>
      </c>
      <c r="AY63" s="107">
        <v>0</v>
      </c>
      <c r="AZ63" s="107">
        <v>0</v>
      </c>
      <c r="BA63" s="107">
        <v>0</v>
      </c>
      <c r="BB63" s="107">
        <v>45.75</v>
      </c>
      <c r="BC63" s="107">
        <v>0</v>
      </c>
      <c r="BD63" s="107">
        <v>0</v>
      </c>
      <c r="BE63" s="107">
        <v>0</v>
      </c>
      <c r="BF63" s="107">
        <v>0</v>
      </c>
      <c r="BG63" s="108">
        <v>0</v>
      </c>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c r="IM63" s="43"/>
      <c r="IN63" s="43"/>
      <c r="IO63" s="43"/>
      <c r="IP63" s="43"/>
      <c r="IQ63" s="43"/>
      <c r="IR63" s="43"/>
      <c r="IS63" s="43"/>
      <c r="IT63" s="43"/>
    </row>
    <row r="64" spans="1:254" ht="16.899999999999999" customHeight="1">
      <c r="A64" s="38"/>
      <c r="B64" s="727"/>
      <c r="C64" s="44" t="s">
        <v>46</v>
      </c>
      <c r="D64" s="105">
        <v>1.35</v>
      </c>
      <c r="E64" s="105">
        <v>0</v>
      </c>
      <c r="F64" s="105">
        <v>0</v>
      </c>
      <c r="G64" s="105">
        <v>0</v>
      </c>
      <c r="H64" s="105">
        <v>1.35</v>
      </c>
      <c r="I64" s="105">
        <v>65.789999999999992</v>
      </c>
      <c r="J64" s="105">
        <v>5.34</v>
      </c>
      <c r="K64" s="105">
        <v>0</v>
      </c>
      <c r="L64" s="105">
        <v>0</v>
      </c>
      <c r="M64" s="106">
        <v>71.13</v>
      </c>
      <c r="N64" s="727"/>
      <c r="O64" s="44" t="s">
        <v>46</v>
      </c>
      <c r="P64" s="105">
        <v>21.17</v>
      </c>
      <c r="Q64" s="105">
        <v>0</v>
      </c>
      <c r="R64" s="105">
        <v>16.41</v>
      </c>
      <c r="S64" s="105">
        <v>0</v>
      </c>
      <c r="T64" s="105">
        <v>37.58</v>
      </c>
      <c r="U64" s="105">
        <v>88.31</v>
      </c>
      <c r="V64" s="105">
        <v>5.34</v>
      </c>
      <c r="W64" s="105">
        <v>16.41</v>
      </c>
      <c r="X64" s="105">
        <v>0</v>
      </c>
      <c r="Y64" s="105">
        <v>110.06</v>
      </c>
      <c r="Z64" s="105">
        <v>0</v>
      </c>
      <c r="AA64" s="105">
        <v>0</v>
      </c>
      <c r="AB64" s="105">
        <v>0</v>
      </c>
      <c r="AC64" s="105">
        <v>0</v>
      </c>
      <c r="AD64" s="106">
        <v>0</v>
      </c>
      <c r="AE64" s="727"/>
      <c r="AF64" s="44" t="s">
        <v>46</v>
      </c>
      <c r="AG64" s="105">
        <v>4.95</v>
      </c>
      <c r="AH64" s="105">
        <v>0</v>
      </c>
      <c r="AI64" s="105">
        <v>0</v>
      </c>
      <c r="AJ64" s="105">
        <v>0</v>
      </c>
      <c r="AK64" s="105">
        <v>4.95</v>
      </c>
      <c r="AL64" s="105">
        <v>65.09</v>
      </c>
      <c r="AM64" s="105">
        <v>0</v>
      </c>
      <c r="AN64" s="105">
        <v>0</v>
      </c>
      <c r="AO64" s="105">
        <v>0</v>
      </c>
      <c r="AP64" s="106">
        <v>65.09</v>
      </c>
      <c r="AQ64" s="727"/>
      <c r="AR64" s="44" t="s">
        <v>46</v>
      </c>
      <c r="AS64" s="105">
        <v>24.11</v>
      </c>
      <c r="AT64" s="105">
        <v>0</v>
      </c>
      <c r="AU64" s="105">
        <v>0</v>
      </c>
      <c r="AV64" s="105">
        <v>0</v>
      </c>
      <c r="AW64" s="105">
        <v>24.11</v>
      </c>
      <c r="AX64" s="105">
        <v>94.15</v>
      </c>
      <c r="AY64" s="105">
        <v>0</v>
      </c>
      <c r="AZ64" s="105">
        <v>0</v>
      </c>
      <c r="BA64" s="105">
        <v>0</v>
      </c>
      <c r="BB64" s="105">
        <v>94.15</v>
      </c>
      <c r="BC64" s="105">
        <v>0</v>
      </c>
      <c r="BD64" s="105">
        <v>0</v>
      </c>
      <c r="BE64" s="105">
        <v>0</v>
      </c>
      <c r="BF64" s="105">
        <v>0</v>
      </c>
      <c r="BG64" s="106">
        <v>0</v>
      </c>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c r="IM64" s="43"/>
      <c r="IN64" s="43"/>
      <c r="IO64" s="43"/>
      <c r="IP64" s="43"/>
      <c r="IQ64" s="43"/>
      <c r="IR64" s="43"/>
      <c r="IS64" s="43"/>
      <c r="IT64" s="43"/>
    </row>
    <row r="65" spans="1:254" ht="16.899999999999999" customHeight="1">
      <c r="A65" s="38"/>
      <c r="B65" s="51" t="s">
        <v>108</v>
      </c>
      <c r="C65" s="64" t="s">
        <v>109</v>
      </c>
      <c r="D65" s="105">
        <v>0.78</v>
      </c>
      <c r="E65" s="105">
        <v>0</v>
      </c>
      <c r="F65" s="105">
        <v>0</v>
      </c>
      <c r="G65" s="105">
        <v>0</v>
      </c>
      <c r="H65" s="105">
        <v>0.78</v>
      </c>
      <c r="I65" s="105">
        <v>11.2</v>
      </c>
      <c r="J65" s="105">
        <v>0</v>
      </c>
      <c r="K65" s="105">
        <v>0</v>
      </c>
      <c r="L65" s="105">
        <v>0</v>
      </c>
      <c r="M65" s="106">
        <v>11.2</v>
      </c>
      <c r="N65" s="51" t="s">
        <v>108</v>
      </c>
      <c r="O65" s="64" t="s">
        <v>109</v>
      </c>
      <c r="P65" s="105">
        <v>28.09</v>
      </c>
      <c r="Q65" s="105">
        <v>0</v>
      </c>
      <c r="R65" s="105">
        <v>0</v>
      </c>
      <c r="S65" s="105">
        <v>0</v>
      </c>
      <c r="T65" s="105">
        <v>28.09</v>
      </c>
      <c r="U65" s="105">
        <v>40.07</v>
      </c>
      <c r="V65" s="105">
        <v>0</v>
      </c>
      <c r="W65" s="105">
        <v>0</v>
      </c>
      <c r="X65" s="105">
        <v>0</v>
      </c>
      <c r="Y65" s="105">
        <v>40.07</v>
      </c>
      <c r="Z65" s="105">
        <v>0</v>
      </c>
      <c r="AA65" s="105">
        <v>0</v>
      </c>
      <c r="AB65" s="105">
        <v>0</v>
      </c>
      <c r="AC65" s="105">
        <v>0</v>
      </c>
      <c r="AD65" s="106">
        <v>0</v>
      </c>
      <c r="AE65" s="51" t="s">
        <v>108</v>
      </c>
      <c r="AF65" s="64" t="s">
        <v>109</v>
      </c>
      <c r="AG65" s="105">
        <v>0.99</v>
      </c>
      <c r="AH65" s="105">
        <v>0</v>
      </c>
      <c r="AI65" s="105">
        <v>0</v>
      </c>
      <c r="AJ65" s="105">
        <v>0</v>
      </c>
      <c r="AK65" s="105">
        <v>0.99</v>
      </c>
      <c r="AL65" s="105">
        <v>10.14</v>
      </c>
      <c r="AM65" s="105">
        <v>0</v>
      </c>
      <c r="AN65" s="105">
        <v>0</v>
      </c>
      <c r="AO65" s="105">
        <v>0</v>
      </c>
      <c r="AP65" s="106">
        <v>10.14</v>
      </c>
      <c r="AQ65" s="51" t="s">
        <v>108</v>
      </c>
      <c r="AR65" s="64" t="s">
        <v>109</v>
      </c>
      <c r="AS65" s="105">
        <v>32.76</v>
      </c>
      <c r="AT65" s="105">
        <v>0</v>
      </c>
      <c r="AU65" s="105">
        <v>0</v>
      </c>
      <c r="AV65" s="105">
        <v>37.21</v>
      </c>
      <c r="AW65" s="105">
        <v>69.97</v>
      </c>
      <c r="AX65" s="105">
        <v>43.89</v>
      </c>
      <c r="AY65" s="105">
        <v>0</v>
      </c>
      <c r="AZ65" s="105">
        <v>0</v>
      </c>
      <c r="BA65" s="105">
        <v>37.21</v>
      </c>
      <c r="BB65" s="105">
        <v>81.099999999999994</v>
      </c>
      <c r="BC65" s="105">
        <v>0</v>
      </c>
      <c r="BD65" s="105">
        <v>0</v>
      </c>
      <c r="BE65" s="105">
        <v>0</v>
      </c>
      <c r="BF65" s="105">
        <v>0</v>
      </c>
      <c r="BG65" s="106">
        <v>0</v>
      </c>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c r="IM65" s="43"/>
      <c r="IN65" s="43"/>
      <c r="IO65" s="43"/>
      <c r="IP65" s="43"/>
      <c r="IQ65" s="43"/>
      <c r="IR65" s="43"/>
      <c r="IS65" s="43"/>
      <c r="IT65" s="43"/>
    </row>
    <row r="66" spans="1:254" ht="16.5" customHeight="1">
      <c r="A66" s="38"/>
      <c r="B66" s="729" t="s">
        <v>110</v>
      </c>
      <c r="C66" s="50" t="s">
        <v>111</v>
      </c>
      <c r="D66" s="107">
        <v>0</v>
      </c>
      <c r="E66" s="107">
        <v>0</v>
      </c>
      <c r="F66" s="107">
        <v>0</v>
      </c>
      <c r="G66" s="107">
        <v>0</v>
      </c>
      <c r="H66" s="107">
        <v>0</v>
      </c>
      <c r="I66" s="107">
        <v>21.89</v>
      </c>
      <c r="J66" s="107">
        <v>0</v>
      </c>
      <c r="K66" s="107">
        <v>0</v>
      </c>
      <c r="L66" s="107">
        <v>0</v>
      </c>
      <c r="M66" s="108">
        <v>21.89</v>
      </c>
      <c r="N66" s="729" t="s">
        <v>110</v>
      </c>
      <c r="O66" s="50" t="s">
        <v>111</v>
      </c>
      <c r="P66" s="107">
        <v>7.74</v>
      </c>
      <c r="Q66" s="107">
        <v>0</v>
      </c>
      <c r="R66" s="107">
        <v>0</v>
      </c>
      <c r="S66" s="107">
        <v>0</v>
      </c>
      <c r="T66" s="107">
        <v>7.74</v>
      </c>
      <c r="U66" s="107">
        <v>29.630000000000003</v>
      </c>
      <c r="V66" s="107">
        <v>0</v>
      </c>
      <c r="W66" s="107">
        <v>0</v>
      </c>
      <c r="X66" s="107">
        <v>0</v>
      </c>
      <c r="Y66" s="107">
        <v>29.630000000000003</v>
      </c>
      <c r="Z66" s="107">
        <v>0</v>
      </c>
      <c r="AA66" s="107">
        <v>0</v>
      </c>
      <c r="AB66" s="107">
        <v>0</v>
      </c>
      <c r="AC66" s="107">
        <v>0</v>
      </c>
      <c r="AD66" s="108">
        <v>0</v>
      </c>
      <c r="AE66" s="729" t="s">
        <v>110</v>
      </c>
      <c r="AF66" s="50" t="s">
        <v>111</v>
      </c>
      <c r="AG66" s="107">
        <v>0</v>
      </c>
      <c r="AH66" s="107">
        <v>0</v>
      </c>
      <c r="AI66" s="107">
        <v>0</v>
      </c>
      <c r="AJ66" s="107">
        <v>0</v>
      </c>
      <c r="AK66" s="107">
        <v>0</v>
      </c>
      <c r="AL66" s="107">
        <v>30.63</v>
      </c>
      <c r="AM66" s="107">
        <v>0</v>
      </c>
      <c r="AN66" s="107">
        <v>0</v>
      </c>
      <c r="AO66" s="107">
        <v>0</v>
      </c>
      <c r="AP66" s="108">
        <v>30.63</v>
      </c>
      <c r="AQ66" s="729" t="s">
        <v>110</v>
      </c>
      <c r="AR66" s="50" t="s">
        <v>111</v>
      </c>
      <c r="AS66" s="107">
        <v>11.65</v>
      </c>
      <c r="AT66" s="107">
        <v>0</v>
      </c>
      <c r="AU66" s="107">
        <v>0</v>
      </c>
      <c r="AV66" s="107">
        <v>0</v>
      </c>
      <c r="AW66" s="107">
        <v>11.65</v>
      </c>
      <c r="AX66" s="107">
        <v>42.28</v>
      </c>
      <c r="AY66" s="107">
        <v>0</v>
      </c>
      <c r="AZ66" s="107">
        <v>0</v>
      </c>
      <c r="BA66" s="107">
        <v>0</v>
      </c>
      <c r="BB66" s="107">
        <v>42.28</v>
      </c>
      <c r="BC66" s="107">
        <v>0</v>
      </c>
      <c r="BD66" s="107">
        <v>0</v>
      </c>
      <c r="BE66" s="107">
        <v>0</v>
      </c>
      <c r="BF66" s="107">
        <v>0</v>
      </c>
      <c r="BG66" s="108">
        <v>0</v>
      </c>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c r="IM66" s="43"/>
      <c r="IN66" s="43"/>
      <c r="IO66" s="43"/>
      <c r="IP66" s="43"/>
      <c r="IQ66" s="43"/>
      <c r="IR66" s="43"/>
      <c r="IS66" s="43"/>
      <c r="IT66" s="43"/>
    </row>
    <row r="67" spans="1:254" ht="16.899999999999999" customHeight="1">
      <c r="A67" s="38"/>
      <c r="B67" s="730"/>
      <c r="C67" s="50" t="s">
        <v>112</v>
      </c>
      <c r="D67" s="107">
        <v>0</v>
      </c>
      <c r="E67" s="107">
        <v>0</v>
      </c>
      <c r="F67" s="107">
        <v>0</v>
      </c>
      <c r="G67" s="107">
        <v>0</v>
      </c>
      <c r="H67" s="107">
        <v>0</v>
      </c>
      <c r="I67" s="107">
        <v>0</v>
      </c>
      <c r="J67" s="107">
        <v>0</v>
      </c>
      <c r="K67" s="107">
        <v>0</v>
      </c>
      <c r="L67" s="107">
        <v>0</v>
      </c>
      <c r="M67" s="108">
        <v>0</v>
      </c>
      <c r="N67" s="730"/>
      <c r="O67" s="50" t="s">
        <v>112</v>
      </c>
      <c r="P67" s="107">
        <v>11.88</v>
      </c>
      <c r="Q67" s="107">
        <v>0</v>
      </c>
      <c r="R67" s="107">
        <v>0</v>
      </c>
      <c r="S67" s="107">
        <v>0</v>
      </c>
      <c r="T67" s="107">
        <v>11.88</v>
      </c>
      <c r="U67" s="107">
        <v>11.88</v>
      </c>
      <c r="V67" s="107">
        <v>0</v>
      </c>
      <c r="W67" s="107">
        <v>0</v>
      </c>
      <c r="X67" s="107">
        <v>0</v>
      </c>
      <c r="Y67" s="107">
        <v>11.88</v>
      </c>
      <c r="Z67" s="107">
        <v>0</v>
      </c>
      <c r="AA67" s="107">
        <v>0</v>
      </c>
      <c r="AB67" s="107">
        <v>0</v>
      </c>
      <c r="AC67" s="107">
        <v>0</v>
      </c>
      <c r="AD67" s="108">
        <v>0</v>
      </c>
      <c r="AE67" s="730"/>
      <c r="AF67" s="50" t="s">
        <v>112</v>
      </c>
      <c r="AG67" s="107">
        <v>0</v>
      </c>
      <c r="AH67" s="107">
        <v>0</v>
      </c>
      <c r="AI67" s="107">
        <v>0</v>
      </c>
      <c r="AJ67" s="107">
        <v>0</v>
      </c>
      <c r="AK67" s="107">
        <v>0</v>
      </c>
      <c r="AL67" s="107">
        <v>0</v>
      </c>
      <c r="AM67" s="107">
        <v>0</v>
      </c>
      <c r="AN67" s="107">
        <v>0</v>
      </c>
      <c r="AO67" s="107">
        <v>0</v>
      </c>
      <c r="AP67" s="108">
        <v>0</v>
      </c>
      <c r="AQ67" s="730"/>
      <c r="AR67" s="50" t="s">
        <v>112</v>
      </c>
      <c r="AS67" s="107">
        <v>29.31</v>
      </c>
      <c r="AT67" s="107">
        <v>0</v>
      </c>
      <c r="AU67" s="107">
        <v>0</v>
      </c>
      <c r="AV67" s="107">
        <v>0</v>
      </c>
      <c r="AW67" s="107">
        <v>29.31</v>
      </c>
      <c r="AX67" s="107">
        <v>29.31</v>
      </c>
      <c r="AY67" s="107">
        <v>0</v>
      </c>
      <c r="AZ67" s="107">
        <v>0</v>
      </c>
      <c r="BA67" s="107">
        <v>0</v>
      </c>
      <c r="BB67" s="107">
        <v>29.31</v>
      </c>
      <c r="BC67" s="107">
        <v>0</v>
      </c>
      <c r="BD67" s="107">
        <v>0</v>
      </c>
      <c r="BE67" s="107">
        <v>0</v>
      </c>
      <c r="BF67" s="107">
        <v>0</v>
      </c>
      <c r="BG67" s="108">
        <v>0</v>
      </c>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c r="IM67" s="43"/>
      <c r="IN67" s="43"/>
      <c r="IO67" s="43"/>
      <c r="IP67" s="43"/>
      <c r="IQ67" s="43"/>
      <c r="IR67" s="43"/>
      <c r="IS67" s="43"/>
      <c r="IT67" s="43"/>
    </row>
    <row r="68" spans="1:254" ht="16.899999999999999" customHeight="1">
      <c r="A68" s="38"/>
      <c r="B68" s="730"/>
      <c r="C68" s="50" t="s">
        <v>113</v>
      </c>
      <c r="D68" s="107">
        <v>0</v>
      </c>
      <c r="E68" s="107">
        <v>0</v>
      </c>
      <c r="F68" s="107">
        <v>0</v>
      </c>
      <c r="G68" s="107">
        <v>0</v>
      </c>
      <c r="H68" s="107">
        <v>0</v>
      </c>
      <c r="I68" s="107">
        <v>0</v>
      </c>
      <c r="J68" s="107">
        <v>0</v>
      </c>
      <c r="K68" s="107">
        <v>0</v>
      </c>
      <c r="L68" s="107">
        <v>0</v>
      </c>
      <c r="M68" s="108">
        <v>0</v>
      </c>
      <c r="N68" s="730"/>
      <c r="O68" s="50" t="s">
        <v>113</v>
      </c>
      <c r="P68" s="107">
        <v>11.8</v>
      </c>
      <c r="Q68" s="107">
        <v>0</v>
      </c>
      <c r="R68" s="107">
        <v>0</v>
      </c>
      <c r="S68" s="107">
        <v>0</v>
      </c>
      <c r="T68" s="107">
        <v>11.8</v>
      </c>
      <c r="U68" s="107">
        <v>11.8</v>
      </c>
      <c r="V68" s="107">
        <v>0</v>
      </c>
      <c r="W68" s="107">
        <v>0</v>
      </c>
      <c r="X68" s="107">
        <v>0</v>
      </c>
      <c r="Y68" s="107">
        <v>11.8</v>
      </c>
      <c r="Z68" s="107">
        <v>0</v>
      </c>
      <c r="AA68" s="107">
        <v>0</v>
      </c>
      <c r="AB68" s="107">
        <v>0</v>
      </c>
      <c r="AC68" s="107">
        <v>0</v>
      </c>
      <c r="AD68" s="108">
        <v>0</v>
      </c>
      <c r="AE68" s="730"/>
      <c r="AF68" s="50" t="s">
        <v>113</v>
      </c>
      <c r="AG68" s="107">
        <v>0</v>
      </c>
      <c r="AH68" s="107">
        <v>0</v>
      </c>
      <c r="AI68" s="107">
        <v>0</v>
      </c>
      <c r="AJ68" s="107">
        <v>0</v>
      </c>
      <c r="AK68" s="107">
        <v>0</v>
      </c>
      <c r="AL68" s="107">
        <v>1.29</v>
      </c>
      <c r="AM68" s="107">
        <v>0</v>
      </c>
      <c r="AN68" s="107">
        <v>0</v>
      </c>
      <c r="AO68" s="107">
        <v>0</v>
      </c>
      <c r="AP68" s="108">
        <v>1.29</v>
      </c>
      <c r="AQ68" s="730"/>
      <c r="AR68" s="50" t="s">
        <v>113</v>
      </c>
      <c r="AS68" s="107">
        <v>4.6500000000000004</v>
      </c>
      <c r="AT68" s="107">
        <v>0</v>
      </c>
      <c r="AU68" s="107">
        <v>0</v>
      </c>
      <c r="AV68" s="107">
        <v>0</v>
      </c>
      <c r="AW68" s="107">
        <v>4.6500000000000004</v>
      </c>
      <c r="AX68" s="107">
        <v>5.94</v>
      </c>
      <c r="AY68" s="107">
        <v>0</v>
      </c>
      <c r="AZ68" s="107">
        <v>0</v>
      </c>
      <c r="BA68" s="107">
        <v>0</v>
      </c>
      <c r="BB68" s="107">
        <v>5.94</v>
      </c>
      <c r="BC68" s="107">
        <v>0</v>
      </c>
      <c r="BD68" s="107">
        <v>0</v>
      </c>
      <c r="BE68" s="107">
        <v>0</v>
      </c>
      <c r="BF68" s="107">
        <v>0</v>
      </c>
      <c r="BG68" s="108">
        <v>0</v>
      </c>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c r="IM68" s="43"/>
      <c r="IN68" s="43"/>
      <c r="IO68" s="43"/>
      <c r="IP68" s="43"/>
      <c r="IQ68" s="43"/>
      <c r="IR68" s="43"/>
      <c r="IS68" s="43"/>
      <c r="IT68" s="43"/>
    </row>
    <row r="69" spans="1:254" ht="16.899999999999999" customHeight="1">
      <c r="A69" s="38"/>
      <c r="B69" s="731"/>
      <c r="C69" s="44" t="s">
        <v>46</v>
      </c>
      <c r="D69" s="105">
        <v>0</v>
      </c>
      <c r="E69" s="105">
        <v>0</v>
      </c>
      <c r="F69" s="105">
        <v>0</v>
      </c>
      <c r="G69" s="105">
        <v>0</v>
      </c>
      <c r="H69" s="105">
        <v>0</v>
      </c>
      <c r="I69" s="105">
        <v>21.89</v>
      </c>
      <c r="J69" s="105">
        <v>0</v>
      </c>
      <c r="K69" s="105">
        <v>0</v>
      </c>
      <c r="L69" s="105">
        <v>0</v>
      </c>
      <c r="M69" s="106">
        <v>21.89</v>
      </c>
      <c r="N69" s="731"/>
      <c r="O69" s="44" t="s">
        <v>46</v>
      </c>
      <c r="P69" s="105">
        <v>31.42</v>
      </c>
      <c r="Q69" s="105">
        <v>0</v>
      </c>
      <c r="R69" s="105">
        <v>0</v>
      </c>
      <c r="S69" s="105">
        <v>0</v>
      </c>
      <c r="T69" s="105">
        <v>31.42</v>
      </c>
      <c r="U69" s="105">
        <v>53.31</v>
      </c>
      <c r="V69" s="105">
        <v>0</v>
      </c>
      <c r="W69" s="105">
        <v>0</v>
      </c>
      <c r="X69" s="105">
        <v>0</v>
      </c>
      <c r="Y69" s="105">
        <v>53.31</v>
      </c>
      <c r="Z69" s="105">
        <v>0</v>
      </c>
      <c r="AA69" s="105">
        <v>0</v>
      </c>
      <c r="AB69" s="105">
        <v>0</v>
      </c>
      <c r="AC69" s="105">
        <v>0</v>
      </c>
      <c r="AD69" s="106">
        <v>0</v>
      </c>
      <c r="AE69" s="731"/>
      <c r="AF69" s="44" t="s">
        <v>46</v>
      </c>
      <c r="AG69" s="105">
        <v>0</v>
      </c>
      <c r="AH69" s="105">
        <v>0</v>
      </c>
      <c r="AI69" s="105">
        <v>0</v>
      </c>
      <c r="AJ69" s="105">
        <v>0</v>
      </c>
      <c r="AK69" s="105">
        <v>0</v>
      </c>
      <c r="AL69" s="105">
        <v>31.919999999999998</v>
      </c>
      <c r="AM69" s="105">
        <v>0</v>
      </c>
      <c r="AN69" s="105">
        <v>0</v>
      </c>
      <c r="AO69" s="105">
        <v>0</v>
      </c>
      <c r="AP69" s="106">
        <v>31.919999999999998</v>
      </c>
      <c r="AQ69" s="731"/>
      <c r="AR69" s="44" t="s">
        <v>46</v>
      </c>
      <c r="AS69" s="105">
        <v>45.61</v>
      </c>
      <c r="AT69" s="105">
        <v>0</v>
      </c>
      <c r="AU69" s="105">
        <v>0</v>
      </c>
      <c r="AV69" s="105">
        <v>0</v>
      </c>
      <c r="AW69" s="105">
        <v>45.61</v>
      </c>
      <c r="AX69" s="105">
        <v>77.53</v>
      </c>
      <c r="AY69" s="105">
        <v>0</v>
      </c>
      <c r="AZ69" s="105">
        <v>0</v>
      </c>
      <c r="BA69" s="105">
        <v>0</v>
      </c>
      <c r="BB69" s="105">
        <v>77.53</v>
      </c>
      <c r="BC69" s="105">
        <v>0</v>
      </c>
      <c r="BD69" s="105">
        <v>0</v>
      </c>
      <c r="BE69" s="105">
        <v>0</v>
      </c>
      <c r="BF69" s="105">
        <v>0</v>
      </c>
      <c r="BG69" s="106">
        <v>0</v>
      </c>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c r="IM69" s="43"/>
      <c r="IN69" s="43"/>
      <c r="IO69" s="43"/>
      <c r="IP69" s="43"/>
      <c r="IQ69" s="43"/>
      <c r="IR69" s="43"/>
      <c r="IS69" s="43"/>
      <c r="IT69" s="43"/>
    </row>
    <row r="70" spans="1:254" ht="16.899999999999999" customHeight="1">
      <c r="A70" s="65"/>
      <c r="B70" s="66" t="s">
        <v>114</v>
      </c>
      <c r="C70" s="55" t="s">
        <v>115</v>
      </c>
      <c r="D70" s="105">
        <v>0</v>
      </c>
      <c r="E70" s="105">
        <v>0</v>
      </c>
      <c r="F70" s="105">
        <v>0</v>
      </c>
      <c r="G70" s="105">
        <v>0</v>
      </c>
      <c r="H70" s="105">
        <v>0</v>
      </c>
      <c r="I70" s="105">
        <v>0</v>
      </c>
      <c r="J70" s="105">
        <v>0</v>
      </c>
      <c r="K70" s="105">
        <v>0</v>
      </c>
      <c r="L70" s="105">
        <v>0</v>
      </c>
      <c r="M70" s="106">
        <v>0</v>
      </c>
      <c r="N70" s="66" t="s">
        <v>114</v>
      </c>
      <c r="O70" s="55" t="s">
        <v>115</v>
      </c>
      <c r="P70" s="105">
        <v>0</v>
      </c>
      <c r="Q70" s="105">
        <v>0</v>
      </c>
      <c r="R70" s="105">
        <v>0</v>
      </c>
      <c r="S70" s="105">
        <v>0</v>
      </c>
      <c r="T70" s="105">
        <v>0</v>
      </c>
      <c r="U70" s="105">
        <v>0</v>
      </c>
      <c r="V70" s="105">
        <v>0</v>
      </c>
      <c r="W70" s="105">
        <v>0</v>
      </c>
      <c r="X70" s="105">
        <v>0</v>
      </c>
      <c r="Y70" s="105">
        <v>0</v>
      </c>
      <c r="Z70" s="105">
        <v>0</v>
      </c>
      <c r="AA70" s="105">
        <v>0</v>
      </c>
      <c r="AB70" s="105">
        <v>0</v>
      </c>
      <c r="AC70" s="105">
        <v>0</v>
      </c>
      <c r="AD70" s="106">
        <v>0</v>
      </c>
      <c r="AE70" s="66" t="s">
        <v>114</v>
      </c>
      <c r="AF70" s="55" t="s">
        <v>115</v>
      </c>
      <c r="AG70" s="105">
        <v>0</v>
      </c>
      <c r="AH70" s="105">
        <v>0</v>
      </c>
      <c r="AI70" s="105">
        <v>0</v>
      </c>
      <c r="AJ70" s="105">
        <v>0</v>
      </c>
      <c r="AK70" s="105">
        <v>0</v>
      </c>
      <c r="AL70" s="105">
        <v>0</v>
      </c>
      <c r="AM70" s="105">
        <v>0</v>
      </c>
      <c r="AN70" s="105">
        <v>0</v>
      </c>
      <c r="AO70" s="105">
        <v>0</v>
      </c>
      <c r="AP70" s="106">
        <v>0</v>
      </c>
      <c r="AQ70" s="66" t="s">
        <v>114</v>
      </c>
      <c r="AR70" s="55" t="s">
        <v>115</v>
      </c>
      <c r="AS70" s="105">
        <v>0</v>
      </c>
      <c r="AT70" s="105">
        <v>0</v>
      </c>
      <c r="AU70" s="105">
        <v>0</v>
      </c>
      <c r="AV70" s="105">
        <v>0</v>
      </c>
      <c r="AW70" s="105">
        <v>0</v>
      </c>
      <c r="AX70" s="105">
        <v>0</v>
      </c>
      <c r="AY70" s="105">
        <v>0</v>
      </c>
      <c r="AZ70" s="105">
        <v>0</v>
      </c>
      <c r="BA70" s="105">
        <v>0</v>
      </c>
      <c r="BB70" s="105">
        <v>0</v>
      </c>
      <c r="BC70" s="105">
        <v>0</v>
      </c>
      <c r="BD70" s="105">
        <v>0</v>
      </c>
      <c r="BE70" s="105">
        <v>0</v>
      </c>
      <c r="BF70" s="105">
        <v>0</v>
      </c>
      <c r="BG70" s="106">
        <v>0</v>
      </c>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c r="IM70" s="43"/>
      <c r="IN70" s="43"/>
      <c r="IO70" s="43"/>
      <c r="IP70" s="43"/>
      <c r="IQ70" s="43"/>
      <c r="IR70" s="43"/>
      <c r="IS70" s="43"/>
      <c r="IT70" s="43"/>
    </row>
    <row r="71" spans="1:254" ht="16.899999999999999" customHeight="1" thickBot="1">
      <c r="A71" s="38"/>
      <c r="B71" s="721" t="s">
        <v>116</v>
      </c>
      <c r="C71" s="722"/>
      <c r="D71" s="111">
        <v>72.75</v>
      </c>
      <c r="E71" s="111">
        <v>0</v>
      </c>
      <c r="F71" s="111">
        <v>0</v>
      </c>
      <c r="G71" s="111">
        <v>0</v>
      </c>
      <c r="H71" s="111">
        <v>72.75</v>
      </c>
      <c r="I71" s="111">
        <v>1381.1900000000003</v>
      </c>
      <c r="J71" s="111">
        <v>9.98</v>
      </c>
      <c r="K71" s="111">
        <v>12.38</v>
      </c>
      <c r="L71" s="111">
        <v>0</v>
      </c>
      <c r="M71" s="112">
        <v>1403.5500000000004</v>
      </c>
      <c r="N71" s="721" t="s">
        <v>116</v>
      </c>
      <c r="O71" s="722"/>
      <c r="P71" s="111">
        <v>989.21000000000015</v>
      </c>
      <c r="Q71" s="111">
        <v>44.65</v>
      </c>
      <c r="R71" s="111">
        <v>64.58</v>
      </c>
      <c r="S71" s="111">
        <v>44.25</v>
      </c>
      <c r="T71" s="111">
        <v>1142.69</v>
      </c>
      <c r="U71" s="111">
        <v>2443.1499999999996</v>
      </c>
      <c r="V71" s="111">
        <v>54.63</v>
      </c>
      <c r="W71" s="111">
        <v>76.959999999999994</v>
      </c>
      <c r="X71" s="111">
        <v>44.25</v>
      </c>
      <c r="Y71" s="111">
        <v>2618.9899999999998</v>
      </c>
      <c r="Z71" s="111">
        <v>0</v>
      </c>
      <c r="AA71" s="111">
        <v>0</v>
      </c>
      <c r="AB71" s="111">
        <v>0</v>
      </c>
      <c r="AC71" s="111">
        <v>0</v>
      </c>
      <c r="AD71" s="112">
        <v>0</v>
      </c>
      <c r="AE71" s="721" t="s">
        <v>116</v>
      </c>
      <c r="AF71" s="722"/>
      <c r="AG71" s="111">
        <v>157.58999999999995</v>
      </c>
      <c r="AH71" s="111">
        <v>0</v>
      </c>
      <c r="AI71" s="111">
        <v>0</v>
      </c>
      <c r="AJ71" s="111">
        <v>0</v>
      </c>
      <c r="AK71" s="111">
        <v>157.58999999999995</v>
      </c>
      <c r="AL71" s="111">
        <v>1233.5799999999997</v>
      </c>
      <c r="AM71" s="111">
        <v>29.15</v>
      </c>
      <c r="AN71" s="111">
        <v>11.64</v>
      </c>
      <c r="AO71" s="111">
        <v>28.4</v>
      </c>
      <c r="AP71" s="112">
        <v>1302.77</v>
      </c>
      <c r="AQ71" s="721" t="s">
        <v>116</v>
      </c>
      <c r="AR71" s="722"/>
      <c r="AS71" s="111">
        <v>767.9799999999999</v>
      </c>
      <c r="AT71" s="111">
        <v>69.790000000000006</v>
      </c>
      <c r="AU71" s="111">
        <v>37.78</v>
      </c>
      <c r="AV71" s="111">
        <v>363.91999999999996</v>
      </c>
      <c r="AW71" s="111">
        <v>1239.4699999999998</v>
      </c>
      <c r="AX71" s="111">
        <v>2159.15</v>
      </c>
      <c r="AY71" s="111">
        <v>98.94</v>
      </c>
      <c r="AZ71" s="111">
        <v>49.42</v>
      </c>
      <c r="BA71" s="111">
        <v>392.32</v>
      </c>
      <c r="BB71" s="111">
        <v>2699.8300000000004</v>
      </c>
      <c r="BC71" s="111">
        <v>0</v>
      </c>
      <c r="BD71" s="111">
        <v>0</v>
      </c>
      <c r="BE71" s="111">
        <v>0</v>
      </c>
      <c r="BF71" s="111">
        <v>0</v>
      </c>
      <c r="BG71" s="112">
        <v>0</v>
      </c>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c r="IM71" s="43"/>
      <c r="IN71" s="43"/>
      <c r="IO71" s="43"/>
      <c r="IP71" s="43"/>
      <c r="IQ71" s="43"/>
      <c r="IR71" s="43"/>
      <c r="IS71" s="43"/>
      <c r="IT71" s="43"/>
    </row>
    <row r="72" spans="1:254" ht="16.899999999999999" customHeight="1">
      <c r="A72" s="38"/>
      <c r="B72" s="67" t="s">
        <v>117</v>
      </c>
      <c r="C72" s="68" t="s">
        <v>118</v>
      </c>
      <c r="D72" s="116">
        <v>8.18</v>
      </c>
      <c r="E72" s="116">
        <v>0</v>
      </c>
      <c r="F72" s="116">
        <v>0</v>
      </c>
      <c r="G72" s="116">
        <v>0</v>
      </c>
      <c r="H72" s="116">
        <v>8.18</v>
      </c>
      <c r="I72" s="116">
        <v>116.52</v>
      </c>
      <c r="J72" s="116">
        <v>5.77</v>
      </c>
      <c r="K72" s="116">
        <v>0</v>
      </c>
      <c r="L72" s="116">
        <v>0</v>
      </c>
      <c r="M72" s="117">
        <v>122.28999999999999</v>
      </c>
      <c r="N72" s="67" t="s">
        <v>117</v>
      </c>
      <c r="O72" s="68" t="s">
        <v>118</v>
      </c>
      <c r="P72" s="116">
        <v>102.76</v>
      </c>
      <c r="Q72" s="116">
        <v>15.43</v>
      </c>
      <c r="R72" s="116">
        <v>0</v>
      </c>
      <c r="S72" s="116">
        <v>0</v>
      </c>
      <c r="T72" s="116">
        <v>118.19</v>
      </c>
      <c r="U72" s="116">
        <v>227.45999999999998</v>
      </c>
      <c r="V72" s="116">
        <v>21.2</v>
      </c>
      <c r="W72" s="116">
        <v>0</v>
      </c>
      <c r="X72" s="116">
        <v>0</v>
      </c>
      <c r="Y72" s="116">
        <v>248.65999999999997</v>
      </c>
      <c r="Z72" s="116">
        <v>0</v>
      </c>
      <c r="AA72" s="116">
        <v>0</v>
      </c>
      <c r="AB72" s="116">
        <v>0</v>
      </c>
      <c r="AC72" s="116">
        <v>0</v>
      </c>
      <c r="AD72" s="117">
        <v>0</v>
      </c>
      <c r="AE72" s="67" t="s">
        <v>117</v>
      </c>
      <c r="AF72" s="68" t="s">
        <v>118</v>
      </c>
      <c r="AG72" s="116">
        <v>21.42</v>
      </c>
      <c r="AH72" s="116">
        <v>0</v>
      </c>
      <c r="AI72" s="116">
        <v>0</v>
      </c>
      <c r="AJ72" s="116">
        <v>0</v>
      </c>
      <c r="AK72" s="116">
        <v>21.42</v>
      </c>
      <c r="AL72" s="116">
        <v>43.09</v>
      </c>
      <c r="AM72" s="116">
        <v>0</v>
      </c>
      <c r="AN72" s="116">
        <v>0</v>
      </c>
      <c r="AO72" s="116">
        <v>0</v>
      </c>
      <c r="AP72" s="117">
        <v>43.09</v>
      </c>
      <c r="AQ72" s="67" t="s">
        <v>117</v>
      </c>
      <c r="AR72" s="68" t="s">
        <v>118</v>
      </c>
      <c r="AS72" s="116">
        <v>76.02</v>
      </c>
      <c r="AT72" s="116">
        <v>0</v>
      </c>
      <c r="AU72" s="116">
        <v>0</v>
      </c>
      <c r="AV72" s="116">
        <v>0</v>
      </c>
      <c r="AW72" s="116">
        <v>76.02</v>
      </c>
      <c r="AX72" s="116">
        <v>140.53</v>
      </c>
      <c r="AY72" s="116">
        <v>0</v>
      </c>
      <c r="AZ72" s="116">
        <v>0</v>
      </c>
      <c r="BA72" s="116">
        <v>0</v>
      </c>
      <c r="BB72" s="116">
        <v>140.53</v>
      </c>
      <c r="BC72" s="116">
        <v>0</v>
      </c>
      <c r="BD72" s="116">
        <v>0</v>
      </c>
      <c r="BE72" s="116">
        <v>0</v>
      </c>
      <c r="BF72" s="116">
        <v>0</v>
      </c>
      <c r="BG72" s="117">
        <v>0</v>
      </c>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c r="IM72" s="43"/>
      <c r="IN72" s="43"/>
      <c r="IO72" s="43"/>
      <c r="IP72" s="43"/>
      <c r="IQ72" s="43"/>
      <c r="IR72" s="43"/>
      <c r="IS72" s="43"/>
      <c r="IT72" s="43"/>
    </row>
    <row r="73" spans="1:254" ht="16.899999999999999" customHeight="1">
      <c r="A73" s="38"/>
      <c r="B73" s="62"/>
      <c r="C73" s="50" t="s">
        <v>119</v>
      </c>
      <c r="D73" s="109">
        <v>5.81</v>
      </c>
      <c r="E73" s="109">
        <v>0</v>
      </c>
      <c r="F73" s="109">
        <v>0</v>
      </c>
      <c r="G73" s="109">
        <v>0</v>
      </c>
      <c r="H73" s="109">
        <v>5.81</v>
      </c>
      <c r="I73" s="109">
        <v>51.48</v>
      </c>
      <c r="J73" s="109">
        <v>0</v>
      </c>
      <c r="K73" s="109">
        <v>0</v>
      </c>
      <c r="L73" s="109">
        <v>0</v>
      </c>
      <c r="M73" s="110">
        <v>51.48</v>
      </c>
      <c r="N73" s="62"/>
      <c r="O73" s="50" t="s">
        <v>119</v>
      </c>
      <c r="P73" s="109">
        <v>30.08</v>
      </c>
      <c r="Q73" s="109">
        <v>0</v>
      </c>
      <c r="R73" s="109">
        <v>0</v>
      </c>
      <c r="S73" s="109">
        <v>0</v>
      </c>
      <c r="T73" s="109">
        <v>30.08</v>
      </c>
      <c r="U73" s="109">
        <v>87.37</v>
      </c>
      <c r="V73" s="109">
        <v>0</v>
      </c>
      <c r="W73" s="109">
        <v>0</v>
      </c>
      <c r="X73" s="109">
        <v>0</v>
      </c>
      <c r="Y73" s="109">
        <v>87.37</v>
      </c>
      <c r="Z73" s="109">
        <v>100.33</v>
      </c>
      <c r="AA73" s="109">
        <v>0</v>
      </c>
      <c r="AB73" s="109">
        <v>0</v>
      </c>
      <c r="AC73" s="109">
        <v>0</v>
      </c>
      <c r="AD73" s="110">
        <v>100.33</v>
      </c>
      <c r="AE73" s="62"/>
      <c r="AF73" s="50" t="s">
        <v>119</v>
      </c>
      <c r="AG73" s="109">
        <v>11.08</v>
      </c>
      <c r="AH73" s="109">
        <v>0</v>
      </c>
      <c r="AI73" s="109">
        <v>0</v>
      </c>
      <c r="AJ73" s="109">
        <v>0</v>
      </c>
      <c r="AK73" s="109">
        <v>11.08</v>
      </c>
      <c r="AL73" s="109">
        <v>21.15</v>
      </c>
      <c r="AM73" s="109">
        <v>0</v>
      </c>
      <c r="AN73" s="109">
        <v>0</v>
      </c>
      <c r="AO73" s="109">
        <v>0</v>
      </c>
      <c r="AP73" s="110">
        <v>21.15</v>
      </c>
      <c r="AQ73" s="62"/>
      <c r="AR73" s="50" t="s">
        <v>119</v>
      </c>
      <c r="AS73" s="109">
        <v>10.37</v>
      </c>
      <c r="AT73" s="109">
        <v>0</v>
      </c>
      <c r="AU73" s="109">
        <v>0</v>
      </c>
      <c r="AV73" s="109">
        <v>0</v>
      </c>
      <c r="AW73" s="109">
        <v>10.37</v>
      </c>
      <c r="AX73" s="109">
        <v>42.599999999999994</v>
      </c>
      <c r="AY73" s="109">
        <v>0</v>
      </c>
      <c r="AZ73" s="109">
        <v>0</v>
      </c>
      <c r="BA73" s="109">
        <v>0</v>
      </c>
      <c r="BB73" s="109">
        <v>42.599999999999994</v>
      </c>
      <c r="BC73" s="109">
        <v>22.82</v>
      </c>
      <c r="BD73" s="109">
        <v>0</v>
      </c>
      <c r="BE73" s="109">
        <v>0</v>
      </c>
      <c r="BF73" s="109">
        <v>0</v>
      </c>
      <c r="BG73" s="110">
        <v>22.82</v>
      </c>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c r="IM73" s="43"/>
      <c r="IN73" s="43"/>
      <c r="IO73" s="43"/>
      <c r="IP73" s="43"/>
      <c r="IQ73" s="43"/>
      <c r="IR73" s="43"/>
      <c r="IS73" s="43"/>
      <c r="IT73" s="43"/>
    </row>
    <row r="74" spans="1:254" ht="16.899999999999999" customHeight="1">
      <c r="A74" s="38"/>
      <c r="B74" s="62" t="s">
        <v>120</v>
      </c>
      <c r="C74" s="44" t="s">
        <v>121</v>
      </c>
      <c r="D74" s="105">
        <v>5.81</v>
      </c>
      <c r="E74" s="105">
        <v>0</v>
      </c>
      <c r="F74" s="105">
        <v>0</v>
      </c>
      <c r="G74" s="105">
        <v>0</v>
      </c>
      <c r="H74" s="105">
        <v>5.81</v>
      </c>
      <c r="I74" s="105">
        <v>51.48</v>
      </c>
      <c r="J74" s="105">
        <v>0</v>
      </c>
      <c r="K74" s="105">
        <v>0</v>
      </c>
      <c r="L74" s="105">
        <v>0</v>
      </c>
      <c r="M74" s="106">
        <v>51.48</v>
      </c>
      <c r="N74" s="62" t="s">
        <v>120</v>
      </c>
      <c r="O74" s="44" t="s">
        <v>121</v>
      </c>
      <c r="P74" s="105">
        <v>30.08</v>
      </c>
      <c r="Q74" s="105">
        <v>0</v>
      </c>
      <c r="R74" s="105">
        <v>0</v>
      </c>
      <c r="S74" s="105">
        <v>0</v>
      </c>
      <c r="T74" s="105">
        <v>30.08</v>
      </c>
      <c r="U74" s="105">
        <v>87.37</v>
      </c>
      <c r="V74" s="105">
        <v>0</v>
      </c>
      <c r="W74" s="105">
        <v>0</v>
      </c>
      <c r="X74" s="105">
        <v>0</v>
      </c>
      <c r="Y74" s="105">
        <v>87.37</v>
      </c>
      <c r="Z74" s="105">
        <v>0</v>
      </c>
      <c r="AA74" s="105">
        <v>0</v>
      </c>
      <c r="AB74" s="105">
        <v>0</v>
      </c>
      <c r="AC74" s="105">
        <v>0</v>
      </c>
      <c r="AD74" s="106">
        <v>0</v>
      </c>
      <c r="AE74" s="62" t="s">
        <v>120</v>
      </c>
      <c r="AF74" s="44" t="s">
        <v>121</v>
      </c>
      <c r="AG74" s="105">
        <v>11.08</v>
      </c>
      <c r="AH74" s="105">
        <v>0</v>
      </c>
      <c r="AI74" s="105">
        <v>0</v>
      </c>
      <c r="AJ74" s="105">
        <v>0</v>
      </c>
      <c r="AK74" s="105">
        <v>11.08</v>
      </c>
      <c r="AL74" s="105">
        <v>21.15</v>
      </c>
      <c r="AM74" s="105">
        <v>0</v>
      </c>
      <c r="AN74" s="105">
        <v>0</v>
      </c>
      <c r="AO74" s="105">
        <v>0</v>
      </c>
      <c r="AP74" s="106">
        <v>21.15</v>
      </c>
      <c r="AQ74" s="62" t="s">
        <v>120</v>
      </c>
      <c r="AR74" s="44" t="s">
        <v>121</v>
      </c>
      <c r="AS74" s="105">
        <v>10.37</v>
      </c>
      <c r="AT74" s="105">
        <v>0</v>
      </c>
      <c r="AU74" s="105">
        <v>0</v>
      </c>
      <c r="AV74" s="105">
        <v>0</v>
      </c>
      <c r="AW74" s="105">
        <v>10.37</v>
      </c>
      <c r="AX74" s="105">
        <v>42.599999999999994</v>
      </c>
      <c r="AY74" s="105">
        <v>0</v>
      </c>
      <c r="AZ74" s="105">
        <v>0</v>
      </c>
      <c r="BA74" s="105">
        <v>0</v>
      </c>
      <c r="BB74" s="105">
        <v>42.599999999999994</v>
      </c>
      <c r="BC74" s="105">
        <v>0</v>
      </c>
      <c r="BD74" s="105">
        <v>0</v>
      </c>
      <c r="BE74" s="105">
        <v>0</v>
      </c>
      <c r="BF74" s="105">
        <v>0</v>
      </c>
      <c r="BG74" s="106">
        <v>0</v>
      </c>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c r="IM74" s="43"/>
      <c r="IN74" s="43"/>
      <c r="IO74" s="43"/>
      <c r="IP74" s="43"/>
      <c r="IQ74" s="43"/>
      <c r="IR74" s="43"/>
      <c r="IS74" s="43"/>
      <c r="IT74" s="43"/>
    </row>
    <row r="75" spans="1:254" ht="16.899999999999999" customHeight="1">
      <c r="A75" s="38"/>
      <c r="B75" s="62"/>
      <c r="C75" s="50" t="s">
        <v>122</v>
      </c>
      <c r="D75" s="109">
        <v>4.26</v>
      </c>
      <c r="E75" s="109">
        <v>0</v>
      </c>
      <c r="F75" s="109">
        <v>0</v>
      </c>
      <c r="G75" s="109">
        <v>0</v>
      </c>
      <c r="H75" s="109">
        <v>4.26</v>
      </c>
      <c r="I75" s="109">
        <v>101.99</v>
      </c>
      <c r="J75" s="109">
        <v>0</v>
      </c>
      <c r="K75" s="109">
        <v>0</v>
      </c>
      <c r="L75" s="109">
        <v>0</v>
      </c>
      <c r="M75" s="110">
        <v>101.99</v>
      </c>
      <c r="N75" s="62"/>
      <c r="O75" s="50" t="s">
        <v>122</v>
      </c>
      <c r="P75" s="109">
        <v>73.680000000000007</v>
      </c>
      <c r="Q75" s="109">
        <v>0</v>
      </c>
      <c r="R75" s="109">
        <v>0</v>
      </c>
      <c r="S75" s="109">
        <v>0</v>
      </c>
      <c r="T75" s="109">
        <v>73.680000000000007</v>
      </c>
      <c r="U75" s="109">
        <v>179.93</v>
      </c>
      <c r="V75" s="109">
        <v>0</v>
      </c>
      <c r="W75" s="109">
        <v>0</v>
      </c>
      <c r="X75" s="109">
        <v>0</v>
      </c>
      <c r="Y75" s="109">
        <v>179.93</v>
      </c>
      <c r="Z75" s="109">
        <v>50.05</v>
      </c>
      <c r="AA75" s="109">
        <v>0</v>
      </c>
      <c r="AB75" s="109">
        <v>0</v>
      </c>
      <c r="AC75" s="109">
        <v>0</v>
      </c>
      <c r="AD75" s="110">
        <v>50.05</v>
      </c>
      <c r="AE75" s="62"/>
      <c r="AF75" s="50" t="s">
        <v>122</v>
      </c>
      <c r="AG75" s="109">
        <v>20.6</v>
      </c>
      <c r="AH75" s="109">
        <v>0</v>
      </c>
      <c r="AI75" s="109">
        <v>0</v>
      </c>
      <c r="AJ75" s="109">
        <v>0</v>
      </c>
      <c r="AK75" s="109">
        <v>20.6</v>
      </c>
      <c r="AL75" s="109">
        <v>67.97</v>
      </c>
      <c r="AM75" s="109">
        <v>0</v>
      </c>
      <c r="AN75" s="109">
        <v>0</v>
      </c>
      <c r="AO75" s="109">
        <v>0</v>
      </c>
      <c r="AP75" s="110">
        <v>67.97</v>
      </c>
      <c r="AQ75" s="62"/>
      <c r="AR75" s="50" t="s">
        <v>122</v>
      </c>
      <c r="AS75" s="109">
        <v>29.18</v>
      </c>
      <c r="AT75" s="109">
        <v>0</v>
      </c>
      <c r="AU75" s="109">
        <v>0</v>
      </c>
      <c r="AV75" s="109">
        <v>0</v>
      </c>
      <c r="AW75" s="109">
        <v>29.18</v>
      </c>
      <c r="AX75" s="109">
        <v>117.75</v>
      </c>
      <c r="AY75" s="109">
        <v>0</v>
      </c>
      <c r="AZ75" s="109">
        <v>0</v>
      </c>
      <c r="BA75" s="109">
        <v>0</v>
      </c>
      <c r="BB75" s="109">
        <v>117.75</v>
      </c>
      <c r="BC75" s="109">
        <v>8.2200000000000006</v>
      </c>
      <c r="BD75" s="109">
        <v>0</v>
      </c>
      <c r="BE75" s="109">
        <v>0</v>
      </c>
      <c r="BF75" s="109">
        <v>0</v>
      </c>
      <c r="BG75" s="110">
        <v>8.2200000000000006</v>
      </c>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c r="IM75" s="43"/>
      <c r="IN75" s="43"/>
      <c r="IO75" s="43"/>
      <c r="IP75" s="43"/>
      <c r="IQ75" s="43"/>
      <c r="IR75" s="43"/>
      <c r="IS75" s="43"/>
      <c r="IT75" s="43"/>
    </row>
    <row r="76" spans="1:254" ht="16.5" customHeight="1">
      <c r="A76" s="38"/>
      <c r="B76" s="62" t="s">
        <v>123</v>
      </c>
      <c r="C76" s="59" t="s">
        <v>124</v>
      </c>
      <c r="D76" s="105">
        <v>4.26</v>
      </c>
      <c r="E76" s="105">
        <v>0</v>
      </c>
      <c r="F76" s="105">
        <v>0</v>
      </c>
      <c r="G76" s="105">
        <v>0</v>
      </c>
      <c r="H76" s="105">
        <v>4.26</v>
      </c>
      <c r="I76" s="105">
        <v>101.99</v>
      </c>
      <c r="J76" s="105">
        <v>0</v>
      </c>
      <c r="K76" s="105">
        <v>0</v>
      </c>
      <c r="L76" s="105">
        <v>0</v>
      </c>
      <c r="M76" s="106">
        <v>101.99</v>
      </c>
      <c r="N76" s="62" t="s">
        <v>123</v>
      </c>
      <c r="O76" s="59" t="s">
        <v>124</v>
      </c>
      <c r="P76" s="105">
        <v>73.680000000000007</v>
      </c>
      <c r="Q76" s="105">
        <v>0</v>
      </c>
      <c r="R76" s="105">
        <v>0</v>
      </c>
      <c r="S76" s="105">
        <v>0</v>
      </c>
      <c r="T76" s="105">
        <v>73.680000000000007</v>
      </c>
      <c r="U76" s="105">
        <v>179.93</v>
      </c>
      <c r="V76" s="105">
        <v>0</v>
      </c>
      <c r="W76" s="105">
        <v>0</v>
      </c>
      <c r="X76" s="105">
        <v>0</v>
      </c>
      <c r="Y76" s="105">
        <v>179.93</v>
      </c>
      <c r="Z76" s="105">
        <v>0</v>
      </c>
      <c r="AA76" s="105">
        <v>0</v>
      </c>
      <c r="AB76" s="105">
        <v>0</v>
      </c>
      <c r="AC76" s="105">
        <v>0</v>
      </c>
      <c r="AD76" s="106">
        <v>0</v>
      </c>
      <c r="AE76" s="62" t="s">
        <v>123</v>
      </c>
      <c r="AF76" s="59" t="s">
        <v>124</v>
      </c>
      <c r="AG76" s="105">
        <v>20.6</v>
      </c>
      <c r="AH76" s="105">
        <v>0</v>
      </c>
      <c r="AI76" s="105">
        <v>0</v>
      </c>
      <c r="AJ76" s="105">
        <v>0</v>
      </c>
      <c r="AK76" s="105">
        <v>20.6</v>
      </c>
      <c r="AL76" s="105">
        <v>67.97</v>
      </c>
      <c r="AM76" s="105">
        <v>0</v>
      </c>
      <c r="AN76" s="105">
        <v>0</v>
      </c>
      <c r="AO76" s="105">
        <v>0</v>
      </c>
      <c r="AP76" s="106">
        <v>67.97</v>
      </c>
      <c r="AQ76" s="62" t="s">
        <v>123</v>
      </c>
      <c r="AR76" s="59" t="s">
        <v>124</v>
      </c>
      <c r="AS76" s="105">
        <v>29.18</v>
      </c>
      <c r="AT76" s="105">
        <v>0</v>
      </c>
      <c r="AU76" s="105">
        <v>0</v>
      </c>
      <c r="AV76" s="105">
        <v>0</v>
      </c>
      <c r="AW76" s="105">
        <v>29.18</v>
      </c>
      <c r="AX76" s="105">
        <v>117.75</v>
      </c>
      <c r="AY76" s="105">
        <v>0</v>
      </c>
      <c r="AZ76" s="105">
        <v>0</v>
      </c>
      <c r="BA76" s="105">
        <v>0</v>
      </c>
      <c r="BB76" s="105">
        <v>117.75</v>
      </c>
      <c r="BC76" s="105">
        <v>0</v>
      </c>
      <c r="BD76" s="105">
        <v>0</v>
      </c>
      <c r="BE76" s="105">
        <v>0</v>
      </c>
      <c r="BF76" s="105">
        <v>0</v>
      </c>
      <c r="BG76" s="106">
        <v>0</v>
      </c>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c r="IM76" s="43"/>
      <c r="IN76" s="43"/>
      <c r="IO76" s="43"/>
      <c r="IP76" s="43"/>
      <c r="IQ76" s="43"/>
      <c r="IR76" s="43"/>
      <c r="IS76" s="43"/>
      <c r="IT76" s="43"/>
    </row>
    <row r="77" spans="1:254" ht="16.5" customHeight="1">
      <c r="A77" s="38"/>
      <c r="B77" s="728" t="s">
        <v>125</v>
      </c>
      <c r="C77" s="71" t="s">
        <v>126</v>
      </c>
      <c r="D77" s="107">
        <v>0</v>
      </c>
      <c r="E77" s="107">
        <v>0</v>
      </c>
      <c r="F77" s="107">
        <v>0</v>
      </c>
      <c r="G77" s="107">
        <v>0</v>
      </c>
      <c r="H77" s="107">
        <v>0</v>
      </c>
      <c r="I77" s="107">
        <v>0</v>
      </c>
      <c r="J77" s="107">
        <v>0</v>
      </c>
      <c r="K77" s="107">
        <v>0</v>
      </c>
      <c r="L77" s="107">
        <v>0</v>
      </c>
      <c r="M77" s="108">
        <v>0</v>
      </c>
      <c r="N77" s="728" t="s">
        <v>125</v>
      </c>
      <c r="O77" s="71" t="s">
        <v>126</v>
      </c>
      <c r="P77" s="107">
        <v>0</v>
      </c>
      <c r="Q77" s="107">
        <v>0</v>
      </c>
      <c r="R77" s="107">
        <v>0</v>
      </c>
      <c r="S77" s="107">
        <v>0</v>
      </c>
      <c r="T77" s="107">
        <v>0</v>
      </c>
      <c r="U77" s="107">
        <v>0</v>
      </c>
      <c r="V77" s="107">
        <v>0</v>
      </c>
      <c r="W77" s="107">
        <v>0</v>
      </c>
      <c r="X77" s="107">
        <v>0</v>
      </c>
      <c r="Y77" s="107">
        <v>0</v>
      </c>
      <c r="Z77" s="107">
        <v>100.33</v>
      </c>
      <c r="AA77" s="107">
        <v>0</v>
      </c>
      <c r="AB77" s="107">
        <v>0</v>
      </c>
      <c r="AC77" s="107">
        <v>0</v>
      </c>
      <c r="AD77" s="108">
        <v>100.33</v>
      </c>
      <c r="AE77" s="728" t="s">
        <v>125</v>
      </c>
      <c r="AF77" s="71" t="s">
        <v>126</v>
      </c>
      <c r="AG77" s="107">
        <v>0</v>
      </c>
      <c r="AH77" s="107">
        <v>0</v>
      </c>
      <c r="AI77" s="107">
        <v>0</v>
      </c>
      <c r="AJ77" s="107">
        <v>0</v>
      </c>
      <c r="AK77" s="107">
        <v>0</v>
      </c>
      <c r="AL77" s="107">
        <v>0</v>
      </c>
      <c r="AM77" s="107">
        <v>0</v>
      </c>
      <c r="AN77" s="107">
        <v>0</v>
      </c>
      <c r="AO77" s="107">
        <v>0</v>
      </c>
      <c r="AP77" s="108">
        <v>0</v>
      </c>
      <c r="AQ77" s="728" t="s">
        <v>125</v>
      </c>
      <c r="AR77" s="71" t="s">
        <v>126</v>
      </c>
      <c r="AS77" s="107">
        <v>0</v>
      </c>
      <c r="AT77" s="107">
        <v>0</v>
      </c>
      <c r="AU77" s="107">
        <v>0</v>
      </c>
      <c r="AV77" s="107">
        <v>0</v>
      </c>
      <c r="AW77" s="107">
        <v>0</v>
      </c>
      <c r="AX77" s="107">
        <v>0</v>
      </c>
      <c r="AY77" s="107">
        <v>0</v>
      </c>
      <c r="AZ77" s="107">
        <v>0</v>
      </c>
      <c r="BA77" s="107">
        <v>0</v>
      </c>
      <c r="BB77" s="107">
        <v>0</v>
      </c>
      <c r="BC77" s="107">
        <v>22.82</v>
      </c>
      <c r="BD77" s="107">
        <v>0</v>
      </c>
      <c r="BE77" s="107">
        <v>0</v>
      </c>
      <c r="BF77" s="107">
        <v>0</v>
      </c>
      <c r="BG77" s="108">
        <v>22.82</v>
      </c>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c r="IM77" s="43"/>
      <c r="IN77" s="43"/>
      <c r="IO77" s="43"/>
      <c r="IP77" s="43"/>
      <c r="IQ77" s="43"/>
      <c r="IR77" s="43"/>
      <c r="IS77" s="43"/>
      <c r="IT77" s="43"/>
    </row>
    <row r="78" spans="1:254" ht="16.5" customHeight="1">
      <c r="A78" s="38"/>
      <c r="B78" s="726"/>
      <c r="C78" s="72" t="s">
        <v>127</v>
      </c>
      <c r="D78" s="107">
        <v>0</v>
      </c>
      <c r="E78" s="107">
        <v>0</v>
      </c>
      <c r="F78" s="107">
        <v>0</v>
      </c>
      <c r="G78" s="107">
        <v>0</v>
      </c>
      <c r="H78" s="107">
        <v>0</v>
      </c>
      <c r="I78" s="107">
        <v>0</v>
      </c>
      <c r="J78" s="107">
        <v>0</v>
      </c>
      <c r="K78" s="107">
        <v>0</v>
      </c>
      <c r="L78" s="107">
        <v>0</v>
      </c>
      <c r="M78" s="108">
        <v>0</v>
      </c>
      <c r="N78" s="726"/>
      <c r="O78" s="72" t="s">
        <v>127</v>
      </c>
      <c r="P78" s="107">
        <v>0</v>
      </c>
      <c r="Q78" s="107">
        <v>0</v>
      </c>
      <c r="R78" s="107">
        <v>0</v>
      </c>
      <c r="S78" s="107">
        <v>0</v>
      </c>
      <c r="T78" s="107">
        <v>0</v>
      </c>
      <c r="U78" s="107">
        <v>0</v>
      </c>
      <c r="V78" s="107">
        <v>0</v>
      </c>
      <c r="W78" s="107">
        <v>0</v>
      </c>
      <c r="X78" s="107">
        <v>0</v>
      </c>
      <c r="Y78" s="107">
        <v>0</v>
      </c>
      <c r="Z78" s="107">
        <v>0</v>
      </c>
      <c r="AA78" s="107">
        <v>0</v>
      </c>
      <c r="AB78" s="107">
        <v>0</v>
      </c>
      <c r="AC78" s="107">
        <v>0</v>
      </c>
      <c r="AD78" s="108">
        <v>0</v>
      </c>
      <c r="AE78" s="726"/>
      <c r="AF78" s="72" t="s">
        <v>127</v>
      </c>
      <c r="AG78" s="107">
        <v>0</v>
      </c>
      <c r="AH78" s="107">
        <v>0</v>
      </c>
      <c r="AI78" s="107">
        <v>0</v>
      </c>
      <c r="AJ78" s="107">
        <v>0</v>
      </c>
      <c r="AK78" s="107">
        <v>0</v>
      </c>
      <c r="AL78" s="107">
        <v>0</v>
      </c>
      <c r="AM78" s="107">
        <v>0</v>
      </c>
      <c r="AN78" s="107">
        <v>0</v>
      </c>
      <c r="AO78" s="107">
        <v>0</v>
      </c>
      <c r="AP78" s="108">
        <v>0</v>
      </c>
      <c r="AQ78" s="726"/>
      <c r="AR78" s="72" t="s">
        <v>127</v>
      </c>
      <c r="AS78" s="107">
        <v>0</v>
      </c>
      <c r="AT78" s="107">
        <v>0</v>
      </c>
      <c r="AU78" s="107">
        <v>0</v>
      </c>
      <c r="AV78" s="107">
        <v>0</v>
      </c>
      <c r="AW78" s="107">
        <v>0</v>
      </c>
      <c r="AX78" s="107">
        <v>0</v>
      </c>
      <c r="AY78" s="107">
        <v>0</v>
      </c>
      <c r="AZ78" s="107">
        <v>0</v>
      </c>
      <c r="BA78" s="107">
        <v>0</v>
      </c>
      <c r="BB78" s="107">
        <v>0</v>
      </c>
      <c r="BC78" s="107">
        <v>0</v>
      </c>
      <c r="BD78" s="107">
        <v>0</v>
      </c>
      <c r="BE78" s="107">
        <v>0</v>
      </c>
      <c r="BF78" s="107">
        <v>0</v>
      </c>
      <c r="BG78" s="108">
        <v>0</v>
      </c>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c r="IM78" s="43"/>
      <c r="IN78" s="43"/>
      <c r="IO78" s="43"/>
      <c r="IP78" s="43"/>
      <c r="IQ78" s="43"/>
      <c r="IR78" s="43"/>
      <c r="IS78" s="43"/>
      <c r="IT78" s="43"/>
    </row>
    <row r="79" spans="1:254" ht="16.899999999999999" customHeight="1">
      <c r="A79" s="38"/>
      <c r="B79" s="726"/>
      <c r="C79" s="73" t="s">
        <v>128</v>
      </c>
      <c r="D79" s="107">
        <v>0</v>
      </c>
      <c r="E79" s="107">
        <v>0</v>
      </c>
      <c r="F79" s="107">
        <v>0</v>
      </c>
      <c r="G79" s="107">
        <v>0</v>
      </c>
      <c r="H79" s="107">
        <v>0</v>
      </c>
      <c r="I79" s="107">
        <v>0</v>
      </c>
      <c r="J79" s="107">
        <v>0</v>
      </c>
      <c r="K79" s="107">
        <v>0</v>
      </c>
      <c r="L79" s="107">
        <v>0</v>
      </c>
      <c r="M79" s="108">
        <v>0</v>
      </c>
      <c r="N79" s="726"/>
      <c r="O79" s="73" t="s">
        <v>128</v>
      </c>
      <c r="P79" s="107">
        <v>0</v>
      </c>
      <c r="Q79" s="107">
        <v>0</v>
      </c>
      <c r="R79" s="107">
        <v>0</v>
      </c>
      <c r="S79" s="107">
        <v>0</v>
      </c>
      <c r="T79" s="107">
        <v>0</v>
      </c>
      <c r="U79" s="107">
        <v>0</v>
      </c>
      <c r="V79" s="107">
        <v>0</v>
      </c>
      <c r="W79" s="107">
        <v>0</v>
      </c>
      <c r="X79" s="107">
        <v>0</v>
      </c>
      <c r="Y79" s="107">
        <v>0</v>
      </c>
      <c r="Z79" s="107">
        <v>0</v>
      </c>
      <c r="AA79" s="107">
        <v>0</v>
      </c>
      <c r="AB79" s="107">
        <v>0</v>
      </c>
      <c r="AC79" s="107">
        <v>0</v>
      </c>
      <c r="AD79" s="108">
        <v>0</v>
      </c>
      <c r="AE79" s="726"/>
      <c r="AF79" s="73" t="s">
        <v>128</v>
      </c>
      <c r="AG79" s="107">
        <v>0</v>
      </c>
      <c r="AH79" s="107">
        <v>0</v>
      </c>
      <c r="AI79" s="107">
        <v>0</v>
      </c>
      <c r="AJ79" s="107">
        <v>0</v>
      </c>
      <c r="AK79" s="107">
        <v>0</v>
      </c>
      <c r="AL79" s="107">
        <v>0</v>
      </c>
      <c r="AM79" s="107">
        <v>0</v>
      </c>
      <c r="AN79" s="107">
        <v>0</v>
      </c>
      <c r="AO79" s="107">
        <v>0</v>
      </c>
      <c r="AP79" s="108">
        <v>0</v>
      </c>
      <c r="AQ79" s="726"/>
      <c r="AR79" s="73" t="s">
        <v>128</v>
      </c>
      <c r="AS79" s="107">
        <v>0</v>
      </c>
      <c r="AT79" s="107">
        <v>0</v>
      </c>
      <c r="AU79" s="107">
        <v>0</v>
      </c>
      <c r="AV79" s="107">
        <v>0</v>
      </c>
      <c r="AW79" s="107">
        <v>0</v>
      </c>
      <c r="AX79" s="107">
        <v>0</v>
      </c>
      <c r="AY79" s="107">
        <v>0</v>
      </c>
      <c r="AZ79" s="107">
        <v>0</v>
      </c>
      <c r="BA79" s="107">
        <v>0</v>
      </c>
      <c r="BB79" s="107">
        <v>0</v>
      </c>
      <c r="BC79" s="107">
        <v>0</v>
      </c>
      <c r="BD79" s="107">
        <v>0</v>
      </c>
      <c r="BE79" s="107">
        <v>0</v>
      </c>
      <c r="BF79" s="107">
        <v>0</v>
      </c>
      <c r="BG79" s="108">
        <v>0</v>
      </c>
      <c r="BH79" s="6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row>
    <row r="80" spans="1:254" ht="16.899999999999999" customHeight="1">
      <c r="A80" s="38"/>
      <c r="B80" s="726"/>
      <c r="C80" s="72" t="s">
        <v>129</v>
      </c>
      <c r="D80" s="107">
        <v>0</v>
      </c>
      <c r="E80" s="107">
        <v>0</v>
      </c>
      <c r="F80" s="107">
        <v>0</v>
      </c>
      <c r="G80" s="107">
        <v>0</v>
      </c>
      <c r="H80" s="107">
        <v>0</v>
      </c>
      <c r="I80" s="107">
        <v>0</v>
      </c>
      <c r="J80" s="107">
        <v>0</v>
      </c>
      <c r="K80" s="107">
        <v>0</v>
      </c>
      <c r="L80" s="107">
        <v>0</v>
      </c>
      <c r="M80" s="108">
        <v>0</v>
      </c>
      <c r="N80" s="726"/>
      <c r="O80" s="72" t="s">
        <v>129</v>
      </c>
      <c r="P80" s="107">
        <v>0</v>
      </c>
      <c r="Q80" s="107">
        <v>0</v>
      </c>
      <c r="R80" s="107">
        <v>0</v>
      </c>
      <c r="S80" s="107">
        <v>0</v>
      </c>
      <c r="T80" s="107">
        <v>0</v>
      </c>
      <c r="U80" s="107">
        <v>0</v>
      </c>
      <c r="V80" s="107">
        <v>0</v>
      </c>
      <c r="W80" s="107">
        <v>0</v>
      </c>
      <c r="X80" s="107">
        <v>0</v>
      </c>
      <c r="Y80" s="107">
        <v>0</v>
      </c>
      <c r="Z80" s="107">
        <v>46.46</v>
      </c>
      <c r="AA80" s="107">
        <v>19.600000000000001</v>
      </c>
      <c r="AB80" s="107">
        <v>12.83</v>
      </c>
      <c r="AC80" s="107">
        <v>0</v>
      </c>
      <c r="AD80" s="108">
        <v>78.89</v>
      </c>
      <c r="AE80" s="726"/>
      <c r="AF80" s="72" t="s">
        <v>129</v>
      </c>
      <c r="AG80" s="107">
        <v>0</v>
      </c>
      <c r="AH80" s="107">
        <v>0</v>
      </c>
      <c r="AI80" s="107">
        <v>0</v>
      </c>
      <c r="AJ80" s="107">
        <v>0</v>
      </c>
      <c r="AK80" s="107">
        <v>0</v>
      </c>
      <c r="AL80" s="107">
        <v>0</v>
      </c>
      <c r="AM80" s="107">
        <v>0</v>
      </c>
      <c r="AN80" s="107">
        <v>0</v>
      </c>
      <c r="AO80" s="107">
        <v>0</v>
      </c>
      <c r="AP80" s="108">
        <v>0</v>
      </c>
      <c r="AQ80" s="726"/>
      <c r="AR80" s="72" t="s">
        <v>129</v>
      </c>
      <c r="AS80" s="107">
        <v>0</v>
      </c>
      <c r="AT80" s="107">
        <v>0</v>
      </c>
      <c r="AU80" s="107">
        <v>0</v>
      </c>
      <c r="AV80" s="107">
        <v>0</v>
      </c>
      <c r="AW80" s="107">
        <v>0</v>
      </c>
      <c r="AX80" s="107">
        <v>0</v>
      </c>
      <c r="AY80" s="107">
        <v>0</v>
      </c>
      <c r="AZ80" s="107">
        <v>0</v>
      </c>
      <c r="BA80" s="107">
        <v>0</v>
      </c>
      <c r="BB80" s="107">
        <v>0</v>
      </c>
      <c r="BC80" s="107">
        <v>15.9</v>
      </c>
      <c r="BD80" s="107">
        <v>0</v>
      </c>
      <c r="BE80" s="107">
        <v>0</v>
      </c>
      <c r="BF80" s="107">
        <v>0</v>
      </c>
      <c r="BG80" s="108">
        <v>15.9</v>
      </c>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c r="IM80" s="43"/>
      <c r="IN80" s="43"/>
      <c r="IO80" s="43"/>
      <c r="IP80" s="43"/>
      <c r="IQ80" s="43"/>
      <c r="IR80" s="43"/>
      <c r="IS80" s="43"/>
      <c r="IT80" s="43"/>
    </row>
    <row r="81" spans="1:254" ht="16.899999999999999" customHeight="1">
      <c r="A81" s="38"/>
      <c r="B81" s="727"/>
      <c r="C81" s="44" t="s">
        <v>46</v>
      </c>
      <c r="D81" s="105">
        <v>0</v>
      </c>
      <c r="E81" s="105">
        <v>0</v>
      </c>
      <c r="F81" s="105">
        <v>0</v>
      </c>
      <c r="G81" s="105">
        <v>0</v>
      </c>
      <c r="H81" s="105">
        <v>0</v>
      </c>
      <c r="I81" s="105">
        <v>0</v>
      </c>
      <c r="J81" s="105">
        <v>0</v>
      </c>
      <c r="K81" s="105">
        <v>0</v>
      </c>
      <c r="L81" s="105">
        <v>0</v>
      </c>
      <c r="M81" s="106">
        <v>0</v>
      </c>
      <c r="N81" s="727"/>
      <c r="O81" s="44" t="s">
        <v>46</v>
      </c>
      <c r="P81" s="105">
        <v>0</v>
      </c>
      <c r="Q81" s="105">
        <v>0</v>
      </c>
      <c r="R81" s="105">
        <v>0</v>
      </c>
      <c r="S81" s="105">
        <v>0</v>
      </c>
      <c r="T81" s="105">
        <v>0</v>
      </c>
      <c r="U81" s="105">
        <v>0</v>
      </c>
      <c r="V81" s="105">
        <v>0</v>
      </c>
      <c r="W81" s="105">
        <v>0</v>
      </c>
      <c r="X81" s="105">
        <v>0</v>
      </c>
      <c r="Y81" s="105">
        <v>0</v>
      </c>
      <c r="Z81" s="105">
        <v>146.79</v>
      </c>
      <c r="AA81" s="105">
        <v>19.600000000000001</v>
      </c>
      <c r="AB81" s="105">
        <v>12.83</v>
      </c>
      <c r="AC81" s="105">
        <v>0</v>
      </c>
      <c r="AD81" s="106">
        <v>179.22</v>
      </c>
      <c r="AE81" s="727"/>
      <c r="AF81" s="44" t="s">
        <v>46</v>
      </c>
      <c r="AG81" s="105">
        <v>0</v>
      </c>
      <c r="AH81" s="105">
        <v>0</v>
      </c>
      <c r="AI81" s="105">
        <v>0</v>
      </c>
      <c r="AJ81" s="105">
        <v>0</v>
      </c>
      <c r="AK81" s="105">
        <v>0</v>
      </c>
      <c r="AL81" s="105">
        <v>0</v>
      </c>
      <c r="AM81" s="105">
        <v>0</v>
      </c>
      <c r="AN81" s="105">
        <v>0</v>
      </c>
      <c r="AO81" s="105">
        <v>0</v>
      </c>
      <c r="AP81" s="106">
        <v>0</v>
      </c>
      <c r="AQ81" s="727"/>
      <c r="AR81" s="44" t="s">
        <v>46</v>
      </c>
      <c r="AS81" s="105">
        <v>0</v>
      </c>
      <c r="AT81" s="105">
        <v>0</v>
      </c>
      <c r="AU81" s="105">
        <v>0</v>
      </c>
      <c r="AV81" s="105">
        <v>0</v>
      </c>
      <c r="AW81" s="105">
        <v>0</v>
      </c>
      <c r="AX81" s="105">
        <v>0</v>
      </c>
      <c r="AY81" s="105">
        <v>0</v>
      </c>
      <c r="AZ81" s="105">
        <v>0</v>
      </c>
      <c r="BA81" s="105">
        <v>0</v>
      </c>
      <c r="BB81" s="105">
        <v>0</v>
      </c>
      <c r="BC81" s="105">
        <v>38.72</v>
      </c>
      <c r="BD81" s="105">
        <v>0</v>
      </c>
      <c r="BE81" s="105">
        <v>0</v>
      </c>
      <c r="BF81" s="105">
        <v>0</v>
      </c>
      <c r="BG81" s="106">
        <v>38.72</v>
      </c>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c r="IM81" s="43"/>
      <c r="IN81" s="43"/>
      <c r="IO81" s="43"/>
      <c r="IP81" s="43"/>
      <c r="IQ81" s="43"/>
      <c r="IR81" s="43"/>
      <c r="IS81" s="43"/>
      <c r="IT81" s="43"/>
    </row>
    <row r="82" spans="1:254" ht="16.899999999999999" customHeight="1">
      <c r="A82" s="38"/>
      <c r="B82" s="728" t="s">
        <v>130</v>
      </c>
      <c r="C82" s="71" t="s">
        <v>131</v>
      </c>
      <c r="D82" s="107">
        <v>0</v>
      </c>
      <c r="E82" s="107">
        <v>0</v>
      </c>
      <c r="F82" s="107">
        <v>0</v>
      </c>
      <c r="G82" s="107">
        <v>0</v>
      </c>
      <c r="H82" s="107">
        <v>0</v>
      </c>
      <c r="I82" s="107">
        <v>0</v>
      </c>
      <c r="J82" s="107">
        <v>0</v>
      </c>
      <c r="K82" s="107">
        <v>0</v>
      </c>
      <c r="L82" s="107">
        <v>0</v>
      </c>
      <c r="M82" s="108">
        <v>0</v>
      </c>
      <c r="N82" s="728" t="s">
        <v>130</v>
      </c>
      <c r="O82" s="71" t="s">
        <v>131</v>
      </c>
      <c r="P82" s="107">
        <v>0</v>
      </c>
      <c r="Q82" s="107">
        <v>0</v>
      </c>
      <c r="R82" s="107">
        <v>0</v>
      </c>
      <c r="S82" s="107">
        <v>0</v>
      </c>
      <c r="T82" s="107">
        <v>0</v>
      </c>
      <c r="U82" s="107">
        <v>0</v>
      </c>
      <c r="V82" s="107">
        <v>0</v>
      </c>
      <c r="W82" s="107">
        <v>0</v>
      </c>
      <c r="X82" s="107">
        <v>0</v>
      </c>
      <c r="Y82" s="107">
        <v>0</v>
      </c>
      <c r="Z82" s="107">
        <v>50.05</v>
      </c>
      <c r="AA82" s="107">
        <v>0</v>
      </c>
      <c r="AB82" s="107">
        <v>0</v>
      </c>
      <c r="AC82" s="107">
        <v>0</v>
      </c>
      <c r="AD82" s="108">
        <v>50.05</v>
      </c>
      <c r="AE82" s="728" t="s">
        <v>130</v>
      </c>
      <c r="AF82" s="71" t="s">
        <v>131</v>
      </c>
      <c r="AG82" s="107">
        <v>0</v>
      </c>
      <c r="AH82" s="107">
        <v>0</v>
      </c>
      <c r="AI82" s="107">
        <v>0</v>
      </c>
      <c r="AJ82" s="107">
        <v>0</v>
      </c>
      <c r="AK82" s="107">
        <v>0</v>
      </c>
      <c r="AL82" s="107">
        <v>0</v>
      </c>
      <c r="AM82" s="107">
        <v>0</v>
      </c>
      <c r="AN82" s="107">
        <v>0</v>
      </c>
      <c r="AO82" s="107">
        <v>0</v>
      </c>
      <c r="AP82" s="108">
        <v>0</v>
      </c>
      <c r="AQ82" s="728" t="s">
        <v>130</v>
      </c>
      <c r="AR82" s="71" t="s">
        <v>131</v>
      </c>
      <c r="AS82" s="107">
        <v>0</v>
      </c>
      <c r="AT82" s="107">
        <v>0</v>
      </c>
      <c r="AU82" s="107">
        <v>0</v>
      </c>
      <c r="AV82" s="107">
        <v>0</v>
      </c>
      <c r="AW82" s="107">
        <v>0</v>
      </c>
      <c r="AX82" s="107">
        <v>0</v>
      </c>
      <c r="AY82" s="107">
        <v>0</v>
      </c>
      <c r="AZ82" s="107">
        <v>0</v>
      </c>
      <c r="BA82" s="107">
        <v>0</v>
      </c>
      <c r="BB82" s="107">
        <v>0</v>
      </c>
      <c r="BC82" s="107">
        <v>8.2200000000000006</v>
      </c>
      <c r="BD82" s="107">
        <v>0</v>
      </c>
      <c r="BE82" s="107">
        <v>0</v>
      </c>
      <c r="BF82" s="107">
        <v>0</v>
      </c>
      <c r="BG82" s="108">
        <v>8.2200000000000006</v>
      </c>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c r="IM82" s="43"/>
      <c r="IN82" s="43"/>
      <c r="IO82" s="43"/>
      <c r="IP82" s="43"/>
      <c r="IQ82" s="43"/>
      <c r="IR82" s="43"/>
      <c r="IS82" s="43"/>
      <c r="IT82" s="43"/>
    </row>
    <row r="83" spans="1:254" ht="16.899999999999999" customHeight="1">
      <c r="A83" s="38"/>
      <c r="B83" s="726"/>
      <c r="C83" s="50" t="s">
        <v>132</v>
      </c>
      <c r="D83" s="107">
        <v>0</v>
      </c>
      <c r="E83" s="107">
        <v>0</v>
      </c>
      <c r="F83" s="107">
        <v>0</v>
      </c>
      <c r="G83" s="107">
        <v>0</v>
      </c>
      <c r="H83" s="107">
        <v>0</v>
      </c>
      <c r="I83" s="107">
        <v>0</v>
      </c>
      <c r="J83" s="107">
        <v>0</v>
      </c>
      <c r="K83" s="107">
        <v>0</v>
      </c>
      <c r="L83" s="107">
        <v>0</v>
      </c>
      <c r="M83" s="108">
        <v>0</v>
      </c>
      <c r="N83" s="726"/>
      <c r="O83" s="50" t="s">
        <v>132</v>
      </c>
      <c r="P83" s="107">
        <v>0</v>
      </c>
      <c r="Q83" s="107">
        <v>0</v>
      </c>
      <c r="R83" s="107">
        <v>0</v>
      </c>
      <c r="S83" s="107">
        <v>0</v>
      </c>
      <c r="T83" s="107">
        <v>0</v>
      </c>
      <c r="U83" s="107">
        <v>0</v>
      </c>
      <c r="V83" s="107">
        <v>0</v>
      </c>
      <c r="W83" s="107">
        <v>0</v>
      </c>
      <c r="X83" s="107">
        <v>0</v>
      </c>
      <c r="Y83" s="107">
        <v>0</v>
      </c>
      <c r="Z83" s="107">
        <v>42.31</v>
      </c>
      <c r="AA83" s="107">
        <v>5.33</v>
      </c>
      <c r="AB83" s="107">
        <v>0</v>
      </c>
      <c r="AC83" s="107">
        <v>0</v>
      </c>
      <c r="AD83" s="108">
        <v>47.64</v>
      </c>
      <c r="AE83" s="726"/>
      <c r="AF83" s="50" t="s">
        <v>132</v>
      </c>
      <c r="AG83" s="107">
        <v>0</v>
      </c>
      <c r="AH83" s="107">
        <v>0</v>
      </c>
      <c r="AI83" s="107">
        <v>0</v>
      </c>
      <c r="AJ83" s="107">
        <v>0</v>
      </c>
      <c r="AK83" s="107">
        <v>0</v>
      </c>
      <c r="AL83" s="107">
        <v>0</v>
      </c>
      <c r="AM83" s="107">
        <v>0</v>
      </c>
      <c r="AN83" s="107">
        <v>0</v>
      </c>
      <c r="AO83" s="107">
        <v>0</v>
      </c>
      <c r="AP83" s="108">
        <v>0</v>
      </c>
      <c r="AQ83" s="726"/>
      <c r="AR83" s="50" t="s">
        <v>132</v>
      </c>
      <c r="AS83" s="107">
        <v>0</v>
      </c>
      <c r="AT83" s="107">
        <v>0</v>
      </c>
      <c r="AU83" s="107">
        <v>0</v>
      </c>
      <c r="AV83" s="107">
        <v>0</v>
      </c>
      <c r="AW83" s="107">
        <v>0</v>
      </c>
      <c r="AX83" s="107">
        <v>0</v>
      </c>
      <c r="AY83" s="107">
        <v>0</v>
      </c>
      <c r="AZ83" s="107">
        <v>0</v>
      </c>
      <c r="BA83" s="107">
        <v>0</v>
      </c>
      <c r="BB83" s="107">
        <v>0</v>
      </c>
      <c r="BC83" s="107">
        <v>16.22</v>
      </c>
      <c r="BD83" s="107">
        <v>0</v>
      </c>
      <c r="BE83" s="107">
        <v>0</v>
      </c>
      <c r="BF83" s="107">
        <v>75.22</v>
      </c>
      <c r="BG83" s="108">
        <v>91.44</v>
      </c>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c r="IM83" s="43"/>
      <c r="IN83" s="43"/>
      <c r="IO83" s="43"/>
      <c r="IP83" s="43"/>
      <c r="IQ83" s="43"/>
      <c r="IR83" s="43"/>
      <c r="IS83" s="43"/>
      <c r="IT83" s="43"/>
    </row>
    <row r="84" spans="1:254" ht="16.899999999999999" customHeight="1">
      <c r="A84" s="38"/>
      <c r="B84" s="727"/>
      <c r="C84" s="55" t="s">
        <v>46</v>
      </c>
      <c r="D84" s="105">
        <v>0</v>
      </c>
      <c r="E84" s="105">
        <v>0</v>
      </c>
      <c r="F84" s="105">
        <v>0</v>
      </c>
      <c r="G84" s="105">
        <v>0</v>
      </c>
      <c r="H84" s="105">
        <v>0</v>
      </c>
      <c r="I84" s="105">
        <v>0</v>
      </c>
      <c r="J84" s="105">
        <v>0</v>
      </c>
      <c r="K84" s="105">
        <v>0</v>
      </c>
      <c r="L84" s="105">
        <v>0</v>
      </c>
      <c r="M84" s="106">
        <v>0</v>
      </c>
      <c r="N84" s="727"/>
      <c r="O84" s="55" t="s">
        <v>46</v>
      </c>
      <c r="P84" s="105">
        <v>0</v>
      </c>
      <c r="Q84" s="105">
        <v>0</v>
      </c>
      <c r="R84" s="105">
        <v>0</v>
      </c>
      <c r="S84" s="105">
        <v>0</v>
      </c>
      <c r="T84" s="105">
        <v>0</v>
      </c>
      <c r="U84" s="105">
        <v>0</v>
      </c>
      <c r="V84" s="105">
        <v>0</v>
      </c>
      <c r="W84" s="105">
        <v>0</v>
      </c>
      <c r="X84" s="105">
        <v>0</v>
      </c>
      <c r="Y84" s="105">
        <v>0</v>
      </c>
      <c r="Z84" s="105">
        <v>92.36</v>
      </c>
      <c r="AA84" s="105">
        <v>5.33</v>
      </c>
      <c r="AB84" s="105">
        <v>0</v>
      </c>
      <c r="AC84" s="105">
        <v>0</v>
      </c>
      <c r="AD84" s="106">
        <v>97.69</v>
      </c>
      <c r="AE84" s="727"/>
      <c r="AF84" s="55" t="s">
        <v>46</v>
      </c>
      <c r="AG84" s="105">
        <v>0</v>
      </c>
      <c r="AH84" s="105">
        <v>0</v>
      </c>
      <c r="AI84" s="105">
        <v>0</v>
      </c>
      <c r="AJ84" s="105">
        <v>0</v>
      </c>
      <c r="AK84" s="105">
        <v>0</v>
      </c>
      <c r="AL84" s="105">
        <v>0</v>
      </c>
      <c r="AM84" s="105">
        <v>0</v>
      </c>
      <c r="AN84" s="105">
        <v>0</v>
      </c>
      <c r="AO84" s="105">
        <v>0</v>
      </c>
      <c r="AP84" s="106">
        <v>0</v>
      </c>
      <c r="AQ84" s="727"/>
      <c r="AR84" s="55" t="s">
        <v>46</v>
      </c>
      <c r="AS84" s="105">
        <v>0</v>
      </c>
      <c r="AT84" s="105">
        <v>0</v>
      </c>
      <c r="AU84" s="105">
        <v>0</v>
      </c>
      <c r="AV84" s="105">
        <v>0</v>
      </c>
      <c r="AW84" s="105">
        <v>0</v>
      </c>
      <c r="AX84" s="105">
        <v>0</v>
      </c>
      <c r="AY84" s="105">
        <v>0</v>
      </c>
      <c r="AZ84" s="105">
        <v>0</v>
      </c>
      <c r="BA84" s="105">
        <v>0</v>
      </c>
      <c r="BB84" s="105">
        <v>0</v>
      </c>
      <c r="BC84" s="105">
        <v>24.439999999999998</v>
      </c>
      <c r="BD84" s="105">
        <v>0</v>
      </c>
      <c r="BE84" s="105">
        <v>0</v>
      </c>
      <c r="BF84" s="105">
        <v>75.22</v>
      </c>
      <c r="BG84" s="106">
        <v>99.66</v>
      </c>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c r="IM84" s="43"/>
      <c r="IN84" s="43"/>
      <c r="IO84" s="43"/>
      <c r="IP84" s="43"/>
      <c r="IQ84" s="43"/>
      <c r="IR84" s="43"/>
      <c r="IS84" s="43"/>
      <c r="IT84" s="43"/>
    </row>
    <row r="85" spans="1:254" ht="16.899999999999999" customHeight="1" thickBot="1">
      <c r="A85" s="38"/>
      <c r="B85" s="721" t="s">
        <v>133</v>
      </c>
      <c r="C85" s="722"/>
      <c r="D85" s="111">
        <v>18.25</v>
      </c>
      <c r="E85" s="111">
        <v>0</v>
      </c>
      <c r="F85" s="111">
        <v>0</v>
      </c>
      <c r="G85" s="111">
        <v>0</v>
      </c>
      <c r="H85" s="111">
        <v>18.25</v>
      </c>
      <c r="I85" s="111">
        <v>269.99</v>
      </c>
      <c r="J85" s="111">
        <v>5.77</v>
      </c>
      <c r="K85" s="111">
        <v>0</v>
      </c>
      <c r="L85" s="111">
        <v>0</v>
      </c>
      <c r="M85" s="112">
        <v>275.76</v>
      </c>
      <c r="N85" s="721" t="s">
        <v>133</v>
      </c>
      <c r="O85" s="722"/>
      <c r="P85" s="111">
        <v>206.52</v>
      </c>
      <c r="Q85" s="111">
        <v>15.43</v>
      </c>
      <c r="R85" s="111">
        <v>0</v>
      </c>
      <c r="S85" s="111">
        <v>0</v>
      </c>
      <c r="T85" s="111">
        <v>221.95000000000002</v>
      </c>
      <c r="U85" s="111">
        <v>494.76</v>
      </c>
      <c r="V85" s="111">
        <v>21.2</v>
      </c>
      <c r="W85" s="111">
        <v>0</v>
      </c>
      <c r="X85" s="111">
        <v>0</v>
      </c>
      <c r="Y85" s="111">
        <v>515.96</v>
      </c>
      <c r="Z85" s="111">
        <v>239.14999999999998</v>
      </c>
      <c r="AA85" s="111">
        <v>24.93</v>
      </c>
      <c r="AB85" s="111">
        <v>12.83</v>
      </c>
      <c r="AC85" s="111">
        <v>0</v>
      </c>
      <c r="AD85" s="112">
        <v>276.90999999999997</v>
      </c>
      <c r="AE85" s="721" t="s">
        <v>133</v>
      </c>
      <c r="AF85" s="722"/>
      <c r="AG85" s="111">
        <v>53.1</v>
      </c>
      <c r="AH85" s="111">
        <v>0</v>
      </c>
      <c r="AI85" s="111">
        <v>0</v>
      </c>
      <c r="AJ85" s="111">
        <v>0</v>
      </c>
      <c r="AK85" s="111">
        <v>53.1</v>
      </c>
      <c r="AL85" s="111">
        <v>132.21</v>
      </c>
      <c r="AM85" s="111">
        <v>0</v>
      </c>
      <c r="AN85" s="111">
        <v>0</v>
      </c>
      <c r="AO85" s="111">
        <v>0</v>
      </c>
      <c r="AP85" s="112">
        <v>132.21</v>
      </c>
      <c r="AQ85" s="721" t="s">
        <v>133</v>
      </c>
      <c r="AR85" s="722"/>
      <c r="AS85" s="111">
        <v>115.57</v>
      </c>
      <c r="AT85" s="111">
        <v>0</v>
      </c>
      <c r="AU85" s="111">
        <v>0</v>
      </c>
      <c r="AV85" s="111">
        <v>0</v>
      </c>
      <c r="AW85" s="111">
        <v>115.57</v>
      </c>
      <c r="AX85" s="111">
        <v>300.88</v>
      </c>
      <c r="AY85" s="111">
        <v>0</v>
      </c>
      <c r="AZ85" s="111">
        <v>0</v>
      </c>
      <c r="BA85" s="111">
        <v>0</v>
      </c>
      <c r="BB85" s="111">
        <v>300.88</v>
      </c>
      <c r="BC85" s="111">
        <v>63.16</v>
      </c>
      <c r="BD85" s="111">
        <v>0</v>
      </c>
      <c r="BE85" s="111">
        <v>0</v>
      </c>
      <c r="BF85" s="111">
        <v>75.22</v>
      </c>
      <c r="BG85" s="112">
        <v>138.38</v>
      </c>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c r="IM85" s="43"/>
      <c r="IN85" s="43"/>
      <c r="IO85" s="43"/>
      <c r="IP85" s="43"/>
      <c r="IQ85" s="43"/>
      <c r="IR85" s="43"/>
      <c r="IS85" s="43"/>
      <c r="IT85" s="43"/>
    </row>
    <row r="86" spans="1:254" ht="16.899999999999999" customHeight="1">
      <c r="A86" s="38"/>
      <c r="B86" s="725" t="s">
        <v>134</v>
      </c>
      <c r="C86" s="50" t="s">
        <v>135</v>
      </c>
      <c r="D86" s="109">
        <v>0</v>
      </c>
      <c r="E86" s="109">
        <v>0</v>
      </c>
      <c r="F86" s="109">
        <v>0</v>
      </c>
      <c r="G86" s="109">
        <v>0</v>
      </c>
      <c r="H86" s="109">
        <v>0</v>
      </c>
      <c r="I86" s="109">
        <v>0</v>
      </c>
      <c r="J86" s="109">
        <v>0</v>
      </c>
      <c r="K86" s="109">
        <v>0</v>
      </c>
      <c r="L86" s="109">
        <v>0</v>
      </c>
      <c r="M86" s="110">
        <v>0</v>
      </c>
      <c r="N86" s="725" t="s">
        <v>134</v>
      </c>
      <c r="O86" s="50" t="s">
        <v>135</v>
      </c>
      <c r="P86" s="109">
        <v>0</v>
      </c>
      <c r="Q86" s="109">
        <v>0</v>
      </c>
      <c r="R86" s="109">
        <v>0</v>
      </c>
      <c r="S86" s="109">
        <v>0</v>
      </c>
      <c r="T86" s="109">
        <v>0</v>
      </c>
      <c r="U86" s="109">
        <v>0</v>
      </c>
      <c r="V86" s="109">
        <v>0</v>
      </c>
      <c r="W86" s="109">
        <v>0</v>
      </c>
      <c r="X86" s="109">
        <v>0</v>
      </c>
      <c r="Y86" s="109">
        <v>0</v>
      </c>
      <c r="Z86" s="109">
        <v>107.77</v>
      </c>
      <c r="AA86" s="109">
        <v>0</v>
      </c>
      <c r="AB86" s="109">
        <v>0</v>
      </c>
      <c r="AC86" s="109">
        <v>0</v>
      </c>
      <c r="AD86" s="110">
        <v>107.77</v>
      </c>
      <c r="AE86" s="725" t="s">
        <v>134</v>
      </c>
      <c r="AF86" s="50" t="s">
        <v>135</v>
      </c>
      <c r="AG86" s="109">
        <v>0</v>
      </c>
      <c r="AH86" s="109">
        <v>0</v>
      </c>
      <c r="AI86" s="109">
        <v>0</v>
      </c>
      <c r="AJ86" s="109">
        <v>0</v>
      </c>
      <c r="AK86" s="109">
        <v>0</v>
      </c>
      <c r="AL86" s="109">
        <v>0</v>
      </c>
      <c r="AM86" s="109">
        <v>0</v>
      </c>
      <c r="AN86" s="109">
        <v>0</v>
      </c>
      <c r="AO86" s="109">
        <v>0</v>
      </c>
      <c r="AP86" s="110">
        <v>0</v>
      </c>
      <c r="AQ86" s="725" t="s">
        <v>134</v>
      </c>
      <c r="AR86" s="50" t="s">
        <v>135</v>
      </c>
      <c r="AS86" s="109">
        <v>0</v>
      </c>
      <c r="AT86" s="109">
        <v>0</v>
      </c>
      <c r="AU86" s="109">
        <v>0</v>
      </c>
      <c r="AV86" s="109">
        <v>0</v>
      </c>
      <c r="AW86" s="109">
        <v>0</v>
      </c>
      <c r="AX86" s="109">
        <v>0</v>
      </c>
      <c r="AY86" s="109">
        <v>0</v>
      </c>
      <c r="AZ86" s="109">
        <v>0</v>
      </c>
      <c r="BA86" s="109">
        <v>0</v>
      </c>
      <c r="BB86" s="109">
        <v>0</v>
      </c>
      <c r="BC86" s="109">
        <v>30.3</v>
      </c>
      <c r="BD86" s="109">
        <v>7.65</v>
      </c>
      <c r="BE86" s="109">
        <v>0</v>
      </c>
      <c r="BF86" s="109">
        <v>0</v>
      </c>
      <c r="BG86" s="110">
        <v>37.950000000000003</v>
      </c>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c r="IM86" s="43"/>
      <c r="IN86" s="43"/>
      <c r="IO86" s="43"/>
      <c r="IP86" s="43"/>
      <c r="IQ86" s="43"/>
      <c r="IR86" s="43"/>
      <c r="IS86" s="43"/>
      <c r="IT86" s="43"/>
    </row>
    <row r="87" spans="1:254" ht="16.899999999999999" customHeight="1">
      <c r="A87" s="38"/>
      <c r="B87" s="726"/>
      <c r="C87" s="50" t="s">
        <v>136</v>
      </c>
      <c r="D87" s="107">
        <v>0</v>
      </c>
      <c r="E87" s="107">
        <v>0</v>
      </c>
      <c r="F87" s="107">
        <v>0</v>
      </c>
      <c r="G87" s="107">
        <v>0</v>
      </c>
      <c r="H87" s="107">
        <v>0</v>
      </c>
      <c r="I87" s="107">
        <v>0</v>
      </c>
      <c r="J87" s="107">
        <v>0</v>
      </c>
      <c r="K87" s="107">
        <v>0</v>
      </c>
      <c r="L87" s="107">
        <v>0</v>
      </c>
      <c r="M87" s="108">
        <v>0</v>
      </c>
      <c r="N87" s="726"/>
      <c r="O87" s="50" t="s">
        <v>136</v>
      </c>
      <c r="P87" s="107">
        <v>0</v>
      </c>
      <c r="Q87" s="107">
        <v>0</v>
      </c>
      <c r="R87" s="107">
        <v>0</v>
      </c>
      <c r="S87" s="107">
        <v>0</v>
      </c>
      <c r="T87" s="107">
        <v>0</v>
      </c>
      <c r="U87" s="107">
        <v>0</v>
      </c>
      <c r="V87" s="107">
        <v>0</v>
      </c>
      <c r="W87" s="107">
        <v>0</v>
      </c>
      <c r="X87" s="107">
        <v>0</v>
      </c>
      <c r="Y87" s="107">
        <v>0</v>
      </c>
      <c r="Z87" s="107">
        <v>9.17</v>
      </c>
      <c r="AA87" s="107">
        <v>0</v>
      </c>
      <c r="AB87" s="107">
        <v>0</v>
      </c>
      <c r="AC87" s="107">
        <v>0</v>
      </c>
      <c r="AD87" s="108">
        <v>9.17</v>
      </c>
      <c r="AE87" s="726"/>
      <c r="AF87" s="50" t="s">
        <v>136</v>
      </c>
      <c r="AG87" s="107">
        <v>0</v>
      </c>
      <c r="AH87" s="107">
        <v>0</v>
      </c>
      <c r="AI87" s="107">
        <v>0</v>
      </c>
      <c r="AJ87" s="107">
        <v>0</v>
      </c>
      <c r="AK87" s="107">
        <v>0</v>
      </c>
      <c r="AL87" s="107">
        <v>0</v>
      </c>
      <c r="AM87" s="107">
        <v>0</v>
      </c>
      <c r="AN87" s="107">
        <v>0</v>
      </c>
      <c r="AO87" s="107">
        <v>0</v>
      </c>
      <c r="AP87" s="108">
        <v>0</v>
      </c>
      <c r="AQ87" s="726"/>
      <c r="AR87" s="50" t="s">
        <v>136</v>
      </c>
      <c r="AS87" s="107">
        <v>0</v>
      </c>
      <c r="AT87" s="107">
        <v>0</v>
      </c>
      <c r="AU87" s="107">
        <v>0</v>
      </c>
      <c r="AV87" s="107">
        <v>0</v>
      </c>
      <c r="AW87" s="107">
        <v>0</v>
      </c>
      <c r="AX87" s="107">
        <v>0</v>
      </c>
      <c r="AY87" s="107">
        <v>0</v>
      </c>
      <c r="AZ87" s="107">
        <v>0</v>
      </c>
      <c r="BA87" s="107">
        <v>0</v>
      </c>
      <c r="BB87" s="107">
        <v>0</v>
      </c>
      <c r="BC87" s="107">
        <v>10.97</v>
      </c>
      <c r="BD87" s="107">
        <v>0</v>
      </c>
      <c r="BE87" s="107">
        <v>0</v>
      </c>
      <c r="BF87" s="107">
        <v>0</v>
      </c>
      <c r="BG87" s="108">
        <v>10.97</v>
      </c>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row>
    <row r="88" spans="1:254" ht="16.899999999999999" customHeight="1">
      <c r="A88" s="38"/>
      <c r="B88" s="726"/>
      <c r="C88" s="72" t="s">
        <v>137</v>
      </c>
      <c r="D88" s="107">
        <v>0</v>
      </c>
      <c r="E88" s="107">
        <v>0</v>
      </c>
      <c r="F88" s="107">
        <v>0</v>
      </c>
      <c r="G88" s="107">
        <v>0</v>
      </c>
      <c r="H88" s="107">
        <v>0</v>
      </c>
      <c r="I88" s="107">
        <v>0</v>
      </c>
      <c r="J88" s="107">
        <v>0</v>
      </c>
      <c r="K88" s="107">
        <v>0</v>
      </c>
      <c r="L88" s="107">
        <v>0</v>
      </c>
      <c r="M88" s="108">
        <v>0</v>
      </c>
      <c r="N88" s="726"/>
      <c r="O88" s="72" t="s">
        <v>137</v>
      </c>
      <c r="P88" s="107">
        <v>0</v>
      </c>
      <c r="Q88" s="107">
        <v>0</v>
      </c>
      <c r="R88" s="107">
        <v>0</v>
      </c>
      <c r="S88" s="107">
        <v>0</v>
      </c>
      <c r="T88" s="107">
        <v>0</v>
      </c>
      <c r="U88" s="107">
        <v>0</v>
      </c>
      <c r="V88" s="107">
        <v>0</v>
      </c>
      <c r="W88" s="107">
        <v>0</v>
      </c>
      <c r="X88" s="107">
        <v>0</v>
      </c>
      <c r="Y88" s="107">
        <v>0</v>
      </c>
      <c r="Z88" s="107">
        <v>46.05</v>
      </c>
      <c r="AA88" s="107">
        <v>0</v>
      </c>
      <c r="AB88" s="107">
        <v>0</v>
      </c>
      <c r="AC88" s="107">
        <v>0</v>
      </c>
      <c r="AD88" s="108">
        <v>46.05</v>
      </c>
      <c r="AE88" s="726"/>
      <c r="AF88" s="72" t="s">
        <v>137</v>
      </c>
      <c r="AG88" s="107">
        <v>0</v>
      </c>
      <c r="AH88" s="107">
        <v>0</v>
      </c>
      <c r="AI88" s="107">
        <v>0</v>
      </c>
      <c r="AJ88" s="107">
        <v>0</v>
      </c>
      <c r="AK88" s="107">
        <v>0</v>
      </c>
      <c r="AL88" s="107">
        <v>0</v>
      </c>
      <c r="AM88" s="107">
        <v>0</v>
      </c>
      <c r="AN88" s="107">
        <v>0</v>
      </c>
      <c r="AO88" s="107">
        <v>0</v>
      </c>
      <c r="AP88" s="108">
        <v>0</v>
      </c>
      <c r="AQ88" s="726"/>
      <c r="AR88" s="72" t="s">
        <v>137</v>
      </c>
      <c r="AS88" s="107">
        <v>0</v>
      </c>
      <c r="AT88" s="107">
        <v>0</v>
      </c>
      <c r="AU88" s="107">
        <v>0</v>
      </c>
      <c r="AV88" s="107">
        <v>0</v>
      </c>
      <c r="AW88" s="107">
        <v>0</v>
      </c>
      <c r="AX88" s="107">
        <v>0</v>
      </c>
      <c r="AY88" s="107">
        <v>0</v>
      </c>
      <c r="AZ88" s="107">
        <v>0</v>
      </c>
      <c r="BA88" s="107">
        <v>0</v>
      </c>
      <c r="BB88" s="107">
        <v>0</v>
      </c>
      <c r="BC88" s="107">
        <v>7.01</v>
      </c>
      <c r="BD88" s="107">
        <v>0</v>
      </c>
      <c r="BE88" s="107">
        <v>0</v>
      </c>
      <c r="BF88" s="107">
        <v>0</v>
      </c>
      <c r="BG88" s="108">
        <v>7.01</v>
      </c>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c r="IM88" s="43"/>
      <c r="IN88" s="43"/>
      <c r="IO88" s="43"/>
      <c r="IP88" s="43"/>
      <c r="IQ88" s="43"/>
      <c r="IR88" s="43"/>
      <c r="IS88" s="43"/>
      <c r="IT88" s="43"/>
    </row>
    <row r="89" spans="1:254" ht="16.899999999999999" customHeight="1">
      <c r="A89" s="38"/>
      <c r="B89" s="727"/>
      <c r="C89" s="44" t="s">
        <v>46</v>
      </c>
      <c r="D89" s="105">
        <v>0</v>
      </c>
      <c r="E89" s="105">
        <v>0</v>
      </c>
      <c r="F89" s="105">
        <v>0</v>
      </c>
      <c r="G89" s="105">
        <v>0</v>
      </c>
      <c r="H89" s="105">
        <v>0</v>
      </c>
      <c r="I89" s="105">
        <v>0</v>
      </c>
      <c r="J89" s="105">
        <v>0</v>
      </c>
      <c r="K89" s="105">
        <v>0</v>
      </c>
      <c r="L89" s="105">
        <v>0</v>
      </c>
      <c r="M89" s="106">
        <v>0</v>
      </c>
      <c r="N89" s="727"/>
      <c r="O89" s="44" t="s">
        <v>46</v>
      </c>
      <c r="P89" s="105">
        <v>0</v>
      </c>
      <c r="Q89" s="105">
        <v>0</v>
      </c>
      <c r="R89" s="105">
        <v>0</v>
      </c>
      <c r="S89" s="105">
        <v>0</v>
      </c>
      <c r="T89" s="105">
        <v>0</v>
      </c>
      <c r="U89" s="105">
        <v>0</v>
      </c>
      <c r="V89" s="105">
        <v>0</v>
      </c>
      <c r="W89" s="105">
        <v>0</v>
      </c>
      <c r="X89" s="105">
        <v>0</v>
      </c>
      <c r="Y89" s="105">
        <v>0</v>
      </c>
      <c r="Z89" s="105">
        <v>162.99</v>
      </c>
      <c r="AA89" s="105">
        <v>0</v>
      </c>
      <c r="AB89" s="105">
        <v>0</v>
      </c>
      <c r="AC89" s="105">
        <v>0</v>
      </c>
      <c r="AD89" s="106">
        <v>162.99</v>
      </c>
      <c r="AE89" s="727"/>
      <c r="AF89" s="44" t="s">
        <v>46</v>
      </c>
      <c r="AG89" s="105">
        <v>0</v>
      </c>
      <c r="AH89" s="105">
        <v>0</v>
      </c>
      <c r="AI89" s="105">
        <v>0</v>
      </c>
      <c r="AJ89" s="105">
        <v>0</v>
      </c>
      <c r="AK89" s="105">
        <v>0</v>
      </c>
      <c r="AL89" s="105">
        <v>0</v>
      </c>
      <c r="AM89" s="105">
        <v>0</v>
      </c>
      <c r="AN89" s="105">
        <v>0</v>
      </c>
      <c r="AO89" s="105">
        <v>0</v>
      </c>
      <c r="AP89" s="106">
        <v>0</v>
      </c>
      <c r="AQ89" s="727"/>
      <c r="AR89" s="44" t="s">
        <v>46</v>
      </c>
      <c r="AS89" s="105">
        <v>0</v>
      </c>
      <c r="AT89" s="105">
        <v>0</v>
      </c>
      <c r="AU89" s="105">
        <v>0</v>
      </c>
      <c r="AV89" s="105">
        <v>0</v>
      </c>
      <c r="AW89" s="105">
        <v>0</v>
      </c>
      <c r="AX89" s="105">
        <v>0</v>
      </c>
      <c r="AY89" s="105">
        <v>0</v>
      </c>
      <c r="AZ89" s="105">
        <v>0</v>
      </c>
      <c r="BA89" s="105">
        <v>0</v>
      </c>
      <c r="BB89" s="105">
        <v>0</v>
      </c>
      <c r="BC89" s="105">
        <v>48.28</v>
      </c>
      <c r="BD89" s="105">
        <v>7.65</v>
      </c>
      <c r="BE89" s="105">
        <v>0</v>
      </c>
      <c r="BF89" s="105">
        <v>0</v>
      </c>
      <c r="BG89" s="106">
        <v>55.93</v>
      </c>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c r="IM89" s="43"/>
      <c r="IN89" s="43"/>
      <c r="IO89" s="43"/>
      <c r="IP89" s="43"/>
      <c r="IQ89" s="43"/>
      <c r="IR89" s="43"/>
      <c r="IS89" s="43"/>
      <c r="IT89" s="43"/>
    </row>
    <row r="90" spans="1:254" ht="16.5" customHeight="1">
      <c r="A90" s="38"/>
      <c r="B90" s="75" t="s">
        <v>138</v>
      </c>
      <c r="C90" s="76" t="s">
        <v>139</v>
      </c>
      <c r="D90" s="105">
        <v>0</v>
      </c>
      <c r="E90" s="105">
        <v>0</v>
      </c>
      <c r="F90" s="105">
        <v>0</v>
      </c>
      <c r="G90" s="105">
        <v>0</v>
      </c>
      <c r="H90" s="105">
        <v>0</v>
      </c>
      <c r="I90" s="105">
        <v>0</v>
      </c>
      <c r="J90" s="105">
        <v>0</v>
      </c>
      <c r="K90" s="105">
        <v>0</v>
      </c>
      <c r="L90" s="105">
        <v>0</v>
      </c>
      <c r="M90" s="106">
        <v>0</v>
      </c>
      <c r="N90" s="75" t="s">
        <v>138</v>
      </c>
      <c r="O90" s="76" t="s">
        <v>139</v>
      </c>
      <c r="P90" s="105">
        <v>0</v>
      </c>
      <c r="Q90" s="105">
        <v>0</v>
      </c>
      <c r="R90" s="105">
        <v>0</v>
      </c>
      <c r="S90" s="105">
        <v>0</v>
      </c>
      <c r="T90" s="105">
        <v>0</v>
      </c>
      <c r="U90" s="105">
        <v>0</v>
      </c>
      <c r="V90" s="105">
        <v>0</v>
      </c>
      <c r="W90" s="105">
        <v>0</v>
      </c>
      <c r="X90" s="105">
        <v>0</v>
      </c>
      <c r="Y90" s="105">
        <v>0</v>
      </c>
      <c r="Z90" s="105">
        <v>0</v>
      </c>
      <c r="AA90" s="105">
        <v>0</v>
      </c>
      <c r="AB90" s="105">
        <v>0</v>
      </c>
      <c r="AC90" s="105">
        <v>0</v>
      </c>
      <c r="AD90" s="106">
        <v>0</v>
      </c>
      <c r="AE90" s="75" t="s">
        <v>138</v>
      </c>
      <c r="AF90" s="76" t="s">
        <v>139</v>
      </c>
      <c r="AG90" s="105">
        <v>0</v>
      </c>
      <c r="AH90" s="105">
        <v>0</v>
      </c>
      <c r="AI90" s="105">
        <v>0</v>
      </c>
      <c r="AJ90" s="105">
        <v>0</v>
      </c>
      <c r="AK90" s="105">
        <v>0</v>
      </c>
      <c r="AL90" s="105">
        <v>0</v>
      </c>
      <c r="AM90" s="105">
        <v>0</v>
      </c>
      <c r="AN90" s="105">
        <v>0</v>
      </c>
      <c r="AO90" s="105">
        <v>0</v>
      </c>
      <c r="AP90" s="106">
        <v>0</v>
      </c>
      <c r="AQ90" s="75" t="s">
        <v>138</v>
      </c>
      <c r="AR90" s="76" t="s">
        <v>139</v>
      </c>
      <c r="AS90" s="105">
        <v>0</v>
      </c>
      <c r="AT90" s="105">
        <v>0</v>
      </c>
      <c r="AU90" s="105">
        <v>0</v>
      </c>
      <c r="AV90" s="105">
        <v>0</v>
      </c>
      <c r="AW90" s="105">
        <v>0</v>
      </c>
      <c r="AX90" s="105">
        <v>0</v>
      </c>
      <c r="AY90" s="105">
        <v>0</v>
      </c>
      <c r="AZ90" s="105">
        <v>0</v>
      </c>
      <c r="BA90" s="105">
        <v>0</v>
      </c>
      <c r="BB90" s="105">
        <v>0</v>
      </c>
      <c r="BC90" s="105">
        <v>0</v>
      </c>
      <c r="BD90" s="105">
        <v>0</v>
      </c>
      <c r="BE90" s="105">
        <v>0</v>
      </c>
      <c r="BF90" s="105">
        <v>0</v>
      </c>
      <c r="BG90" s="106">
        <v>0</v>
      </c>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c r="IM90" s="43"/>
      <c r="IN90" s="43"/>
      <c r="IO90" s="43"/>
      <c r="IP90" s="43"/>
      <c r="IQ90" s="43"/>
      <c r="IR90" s="43"/>
      <c r="IS90" s="43"/>
      <c r="IT90" s="43"/>
    </row>
    <row r="91" spans="1:254" ht="16.5" customHeight="1" thickBot="1">
      <c r="A91" s="38"/>
      <c r="B91" s="721" t="s">
        <v>140</v>
      </c>
      <c r="C91" s="722"/>
      <c r="D91" s="111">
        <v>0</v>
      </c>
      <c r="E91" s="111">
        <v>0</v>
      </c>
      <c r="F91" s="111">
        <v>0</v>
      </c>
      <c r="G91" s="111">
        <v>0</v>
      </c>
      <c r="H91" s="111">
        <v>0</v>
      </c>
      <c r="I91" s="111">
        <v>0</v>
      </c>
      <c r="J91" s="111">
        <v>0</v>
      </c>
      <c r="K91" s="111">
        <v>0</v>
      </c>
      <c r="L91" s="111">
        <v>0</v>
      </c>
      <c r="M91" s="112">
        <v>0</v>
      </c>
      <c r="N91" s="721" t="s">
        <v>140</v>
      </c>
      <c r="O91" s="722"/>
      <c r="P91" s="111">
        <v>0</v>
      </c>
      <c r="Q91" s="111">
        <v>0</v>
      </c>
      <c r="R91" s="111">
        <v>0</v>
      </c>
      <c r="S91" s="111">
        <v>0</v>
      </c>
      <c r="T91" s="111">
        <v>0</v>
      </c>
      <c r="U91" s="111">
        <v>0</v>
      </c>
      <c r="V91" s="111">
        <v>0</v>
      </c>
      <c r="W91" s="111">
        <v>0</v>
      </c>
      <c r="X91" s="111">
        <v>0</v>
      </c>
      <c r="Y91" s="111">
        <v>0</v>
      </c>
      <c r="Z91" s="111">
        <v>162.99</v>
      </c>
      <c r="AA91" s="111">
        <v>0</v>
      </c>
      <c r="AB91" s="111">
        <v>0</v>
      </c>
      <c r="AC91" s="111">
        <v>0</v>
      </c>
      <c r="AD91" s="112">
        <v>162.99</v>
      </c>
      <c r="AE91" s="721" t="s">
        <v>140</v>
      </c>
      <c r="AF91" s="722"/>
      <c r="AG91" s="111">
        <v>0</v>
      </c>
      <c r="AH91" s="111">
        <v>0</v>
      </c>
      <c r="AI91" s="111">
        <v>0</v>
      </c>
      <c r="AJ91" s="111">
        <v>0</v>
      </c>
      <c r="AK91" s="111">
        <v>0</v>
      </c>
      <c r="AL91" s="111">
        <v>0</v>
      </c>
      <c r="AM91" s="111">
        <v>0</v>
      </c>
      <c r="AN91" s="111">
        <v>0</v>
      </c>
      <c r="AO91" s="111">
        <v>0</v>
      </c>
      <c r="AP91" s="112">
        <v>0</v>
      </c>
      <c r="AQ91" s="721" t="s">
        <v>140</v>
      </c>
      <c r="AR91" s="722"/>
      <c r="AS91" s="111">
        <v>0</v>
      </c>
      <c r="AT91" s="111">
        <v>0</v>
      </c>
      <c r="AU91" s="111">
        <v>0</v>
      </c>
      <c r="AV91" s="111">
        <v>0</v>
      </c>
      <c r="AW91" s="111">
        <v>0</v>
      </c>
      <c r="AX91" s="111">
        <v>0</v>
      </c>
      <c r="AY91" s="111">
        <v>0</v>
      </c>
      <c r="AZ91" s="111">
        <v>0</v>
      </c>
      <c r="BA91" s="111">
        <v>0</v>
      </c>
      <c r="BB91" s="111">
        <v>0</v>
      </c>
      <c r="BC91" s="111">
        <v>48.28</v>
      </c>
      <c r="BD91" s="111">
        <v>7.65</v>
      </c>
      <c r="BE91" s="111">
        <v>0</v>
      </c>
      <c r="BF91" s="111">
        <v>0</v>
      </c>
      <c r="BG91" s="112">
        <v>55.93</v>
      </c>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row>
    <row r="92" spans="1:254" ht="16.899999999999999" customHeight="1">
      <c r="A92" s="38"/>
      <c r="B92" s="78"/>
      <c r="C92" s="50" t="s">
        <v>141</v>
      </c>
      <c r="D92" s="109">
        <v>0</v>
      </c>
      <c r="E92" s="109">
        <v>0</v>
      </c>
      <c r="F92" s="109">
        <v>0</v>
      </c>
      <c r="G92" s="109">
        <v>0</v>
      </c>
      <c r="H92" s="109">
        <v>0</v>
      </c>
      <c r="I92" s="109">
        <v>0</v>
      </c>
      <c r="J92" s="109">
        <v>0</v>
      </c>
      <c r="K92" s="109">
        <v>0</v>
      </c>
      <c r="L92" s="109">
        <v>0</v>
      </c>
      <c r="M92" s="110">
        <v>0</v>
      </c>
      <c r="N92" s="78"/>
      <c r="O92" s="50" t="s">
        <v>141</v>
      </c>
      <c r="P92" s="109">
        <v>0</v>
      </c>
      <c r="Q92" s="109">
        <v>0</v>
      </c>
      <c r="R92" s="109">
        <v>0</v>
      </c>
      <c r="S92" s="109">
        <v>0</v>
      </c>
      <c r="T92" s="109">
        <v>0</v>
      </c>
      <c r="U92" s="109">
        <v>0</v>
      </c>
      <c r="V92" s="109">
        <v>0</v>
      </c>
      <c r="W92" s="109">
        <v>0</v>
      </c>
      <c r="X92" s="109">
        <v>0</v>
      </c>
      <c r="Y92" s="109">
        <v>0</v>
      </c>
      <c r="Z92" s="109">
        <v>0</v>
      </c>
      <c r="AA92" s="109">
        <v>0</v>
      </c>
      <c r="AB92" s="109">
        <v>0</v>
      </c>
      <c r="AC92" s="109">
        <v>0</v>
      </c>
      <c r="AD92" s="110">
        <v>0</v>
      </c>
      <c r="AE92" s="78"/>
      <c r="AF92" s="50" t="s">
        <v>141</v>
      </c>
      <c r="AG92" s="109">
        <v>0</v>
      </c>
      <c r="AH92" s="109">
        <v>0</v>
      </c>
      <c r="AI92" s="109">
        <v>0</v>
      </c>
      <c r="AJ92" s="109">
        <v>0</v>
      </c>
      <c r="AK92" s="109">
        <v>0</v>
      </c>
      <c r="AL92" s="109">
        <v>0</v>
      </c>
      <c r="AM92" s="109">
        <v>0</v>
      </c>
      <c r="AN92" s="109">
        <v>0</v>
      </c>
      <c r="AO92" s="109">
        <v>0</v>
      </c>
      <c r="AP92" s="110">
        <v>0</v>
      </c>
      <c r="AQ92" s="78"/>
      <c r="AR92" s="50" t="s">
        <v>141</v>
      </c>
      <c r="AS92" s="109">
        <v>0</v>
      </c>
      <c r="AT92" s="109">
        <v>0</v>
      </c>
      <c r="AU92" s="109">
        <v>0</v>
      </c>
      <c r="AV92" s="109">
        <v>0</v>
      </c>
      <c r="AW92" s="109">
        <v>0</v>
      </c>
      <c r="AX92" s="109">
        <v>0</v>
      </c>
      <c r="AY92" s="109">
        <v>0</v>
      </c>
      <c r="AZ92" s="109">
        <v>0</v>
      </c>
      <c r="BA92" s="109">
        <v>0</v>
      </c>
      <c r="BB92" s="109">
        <v>0</v>
      </c>
      <c r="BC92" s="109">
        <v>0</v>
      </c>
      <c r="BD92" s="109">
        <v>0</v>
      </c>
      <c r="BE92" s="109">
        <v>0</v>
      </c>
      <c r="BF92" s="109">
        <v>0</v>
      </c>
      <c r="BG92" s="110">
        <v>0</v>
      </c>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c r="IF92" s="43"/>
      <c r="IG92" s="43"/>
      <c r="IH92" s="43"/>
      <c r="II92" s="43"/>
      <c r="IJ92" s="43"/>
      <c r="IK92" s="43"/>
      <c r="IL92" s="43"/>
      <c r="IM92" s="43"/>
      <c r="IN92" s="43"/>
      <c r="IO92" s="43"/>
      <c r="IP92" s="43"/>
      <c r="IQ92" s="43"/>
      <c r="IR92" s="43"/>
      <c r="IS92" s="43"/>
      <c r="IT92" s="43"/>
    </row>
    <row r="93" spans="1:254" ht="16.899999999999999" customHeight="1" thickBot="1">
      <c r="A93" s="38"/>
      <c r="B93" s="78"/>
      <c r="C93" s="50" t="s">
        <v>142</v>
      </c>
      <c r="D93" s="118">
        <v>0</v>
      </c>
      <c r="E93" s="118">
        <v>0</v>
      </c>
      <c r="F93" s="118">
        <v>0</v>
      </c>
      <c r="G93" s="118">
        <v>0</v>
      </c>
      <c r="H93" s="118">
        <v>0</v>
      </c>
      <c r="I93" s="118">
        <v>0</v>
      </c>
      <c r="J93" s="118">
        <v>0</v>
      </c>
      <c r="K93" s="118">
        <v>0</v>
      </c>
      <c r="L93" s="118">
        <v>0</v>
      </c>
      <c r="M93" s="119">
        <v>0</v>
      </c>
      <c r="N93" s="78"/>
      <c r="O93" s="50" t="s">
        <v>142</v>
      </c>
      <c r="P93" s="118">
        <v>0</v>
      </c>
      <c r="Q93" s="118">
        <v>0</v>
      </c>
      <c r="R93" s="118">
        <v>0</v>
      </c>
      <c r="S93" s="118">
        <v>0</v>
      </c>
      <c r="T93" s="118">
        <v>0</v>
      </c>
      <c r="U93" s="118">
        <v>0</v>
      </c>
      <c r="V93" s="118">
        <v>0</v>
      </c>
      <c r="W93" s="118">
        <v>0</v>
      </c>
      <c r="X93" s="118">
        <v>0</v>
      </c>
      <c r="Y93" s="118">
        <v>0</v>
      </c>
      <c r="Z93" s="118">
        <v>0</v>
      </c>
      <c r="AA93" s="118">
        <v>0</v>
      </c>
      <c r="AB93" s="118">
        <v>0</v>
      </c>
      <c r="AC93" s="118">
        <v>0</v>
      </c>
      <c r="AD93" s="119">
        <v>0</v>
      </c>
      <c r="AE93" s="78"/>
      <c r="AF93" s="50" t="s">
        <v>142</v>
      </c>
      <c r="AG93" s="118">
        <v>0</v>
      </c>
      <c r="AH93" s="118">
        <v>0</v>
      </c>
      <c r="AI93" s="118">
        <v>0</v>
      </c>
      <c r="AJ93" s="118">
        <v>0</v>
      </c>
      <c r="AK93" s="118">
        <v>0</v>
      </c>
      <c r="AL93" s="118">
        <v>0</v>
      </c>
      <c r="AM93" s="118">
        <v>0</v>
      </c>
      <c r="AN93" s="118">
        <v>0</v>
      </c>
      <c r="AO93" s="118">
        <v>0</v>
      </c>
      <c r="AP93" s="119">
        <v>0</v>
      </c>
      <c r="AQ93" s="78"/>
      <c r="AR93" s="50" t="s">
        <v>142</v>
      </c>
      <c r="AS93" s="118">
        <v>0</v>
      </c>
      <c r="AT93" s="118">
        <v>0</v>
      </c>
      <c r="AU93" s="118">
        <v>0</v>
      </c>
      <c r="AV93" s="118">
        <v>0</v>
      </c>
      <c r="AW93" s="118">
        <v>0</v>
      </c>
      <c r="AX93" s="118">
        <v>0</v>
      </c>
      <c r="AY93" s="118">
        <v>0</v>
      </c>
      <c r="AZ93" s="118">
        <v>0</v>
      </c>
      <c r="BA93" s="118">
        <v>0</v>
      </c>
      <c r="BB93" s="118">
        <v>0</v>
      </c>
      <c r="BC93" s="118">
        <v>0</v>
      </c>
      <c r="BD93" s="118">
        <v>0</v>
      </c>
      <c r="BE93" s="118">
        <v>0</v>
      </c>
      <c r="BF93" s="118">
        <v>0</v>
      </c>
      <c r="BG93" s="119">
        <v>0</v>
      </c>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c r="IF93" s="43"/>
      <c r="IG93" s="43"/>
      <c r="IH93" s="43"/>
      <c r="II93" s="43"/>
      <c r="IJ93" s="43"/>
      <c r="IK93" s="43"/>
      <c r="IL93" s="43"/>
      <c r="IM93" s="43"/>
      <c r="IN93" s="43"/>
      <c r="IO93" s="43"/>
      <c r="IP93" s="43"/>
      <c r="IQ93" s="43"/>
      <c r="IR93" s="43"/>
      <c r="IS93" s="43"/>
      <c r="IT93" s="43"/>
    </row>
    <row r="94" spans="1:254" ht="16.899999999999999" customHeight="1" thickTop="1">
      <c r="A94" s="38"/>
      <c r="B94" s="723" t="s">
        <v>143</v>
      </c>
      <c r="C94" s="724"/>
      <c r="D94" s="109">
        <v>315.86</v>
      </c>
      <c r="E94" s="109">
        <v>0</v>
      </c>
      <c r="F94" s="109">
        <v>0</v>
      </c>
      <c r="G94" s="109">
        <v>0</v>
      </c>
      <c r="H94" s="109">
        <v>315.86</v>
      </c>
      <c r="I94" s="109">
        <v>4505.26</v>
      </c>
      <c r="J94" s="109">
        <v>39.489999999999995</v>
      </c>
      <c r="K94" s="109">
        <v>31.810000000000002</v>
      </c>
      <c r="L94" s="109">
        <v>0</v>
      </c>
      <c r="M94" s="110">
        <v>4576.5600000000004</v>
      </c>
      <c r="N94" s="723" t="s">
        <v>143</v>
      </c>
      <c r="O94" s="724"/>
      <c r="P94" s="109">
        <v>2004.4900000000002</v>
      </c>
      <c r="Q94" s="109">
        <v>81.349999999999994</v>
      </c>
      <c r="R94" s="109">
        <v>95.28</v>
      </c>
      <c r="S94" s="109">
        <v>263.41999999999996</v>
      </c>
      <c r="T94" s="109">
        <v>2444.5400000000004</v>
      </c>
      <c r="U94" s="109">
        <v>6825.61</v>
      </c>
      <c r="V94" s="109">
        <v>120.84</v>
      </c>
      <c r="W94" s="109">
        <v>127.08999999999999</v>
      </c>
      <c r="X94" s="109">
        <v>263.41999999999996</v>
      </c>
      <c r="Y94" s="109">
        <v>7336.96</v>
      </c>
      <c r="Z94" s="109">
        <v>0</v>
      </c>
      <c r="AA94" s="109">
        <v>0</v>
      </c>
      <c r="AB94" s="109">
        <v>0</v>
      </c>
      <c r="AC94" s="109">
        <v>0</v>
      </c>
      <c r="AD94" s="110">
        <v>0</v>
      </c>
      <c r="AE94" s="723" t="s">
        <v>143</v>
      </c>
      <c r="AF94" s="724"/>
      <c r="AG94" s="109">
        <v>879.41</v>
      </c>
      <c r="AH94" s="109">
        <v>7.2</v>
      </c>
      <c r="AI94" s="109">
        <v>13.06</v>
      </c>
      <c r="AJ94" s="109">
        <v>0</v>
      </c>
      <c r="AK94" s="109">
        <v>899.67</v>
      </c>
      <c r="AL94" s="109">
        <v>3631.84</v>
      </c>
      <c r="AM94" s="109">
        <v>75.31</v>
      </c>
      <c r="AN94" s="109">
        <v>23.65</v>
      </c>
      <c r="AO94" s="109">
        <v>28.4</v>
      </c>
      <c r="AP94" s="110">
        <v>3759.2000000000003</v>
      </c>
      <c r="AQ94" s="723" t="s">
        <v>143</v>
      </c>
      <c r="AR94" s="724"/>
      <c r="AS94" s="109">
        <v>1417.81</v>
      </c>
      <c r="AT94" s="109">
        <v>105.21000000000001</v>
      </c>
      <c r="AU94" s="109">
        <v>111.7</v>
      </c>
      <c r="AV94" s="109">
        <v>467.28999999999996</v>
      </c>
      <c r="AW94" s="109">
        <v>2102.0100000000002</v>
      </c>
      <c r="AX94" s="109">
        <v>5929.06</v>
      </c>
      <c r="AY94" s="109">
        <v>187.72</v>
      </c>
      <c r="AZ94" s="109">
        <v>148.41000000000003</v>
      </c>
      <c r="BA94" s="109">
        <v>495.69</v>
      </c>
      <c r="BB94" s="109">
        <v>6760.88</v>
      </c>
      <c r="BC94" s="109">
        <v>0</v>
      </c>
      <c r="BD94" s="109">
        <v>0</v>
      </c>
      <c r="BE94" s="109">
        <v>0</v>
      </c>
      <c r="BF94" s="109">
        <v>0</v>
      </c>
      <c r="BG94" s="110">
        <v>0</v>
      </c>
      <c r="BH94" s="81"/>
      <c r="BI94" s="81"/>
      <c r="BJ94" s="81"/>
      <c r="BK94" s="81"/>
      <c r="BL94" s="81"/>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c r="IE94" s="43"/>
      <c r="IF94" s="43"/>
      <c r="IG94" s="43"/>
      <c r="IH94" s="43"/>
      <c r="II94" s="43"/>
      <c r="IJ94" s="43"/>
      <c r="IK94" s="43"/>
      <c r="IL94" s="43"/>
      <c r="IM94" s="43"/>
      <c r="IN94" s="43"/>
      <c r="IO94" s="43"/>
      <c r="IP94" s="43"/>
      <c r="IQ94" s="43"/>
      <c r="IR94" s="43"/>
      <c r="IS94" s="43"/>
      <c r="IT94" s="43"/>
    </row>
    <row r="95" spans="1:254" ht="16.899999999999999" customHeight="1">
      <c r="A95" s="38"/>
      <c r="B95" s="717" t="s">
        <v>144</v>
      </c>
      <c r="C95" s="718"/>
      <c r="D95" s="107">
        <v>0</v>
      </c>
      <c r="E95" s="107">
        <v>0</v>
      </c>
      <c r="F95" s="107">
        <v>0</v>
      </c>
      <c r="G95" s="107">
        <v>0</v>
      </c>
      <c r="H95" s="107">
        <v>0</v>
      </c>
      <c r="I95" s="107">
        <v>0</v>
      </c>
      <c r="J95" s="107">
        <v>0</v>
      </c>
      <c r="K95" s="107">
        <v>0</v>
      </c>
      <c r="L95" s="107">
        <v>0</v>
      </c>
      <c r="M95" s="108">
        <v>0</v>
      </c>
      <c r="N95" s="717" t="s">
        <v>144</v>
      </c>
      <c r="O95" s="718"/>
      <c r="P95" s="107">
        <v>0</v>
      </c>
      <c r="Q95" s="107">
        <v>0</v>
      </c>
      <c r="R95" s="107">
        <v>0</v>
      </c>
      <c r="S95" s="107">
        <v>0</v>
      </c>
      <c r="T95" s="107">
        <v>0</v>
      </c>
      <c r="U95" s="107">
        <v>0</v>
      </c>
      <c r="V95" s="107">
        <v>0</v>
      </c>
      <c r="W95" s="107">
        <v>0</v>
      </c>
      <c r="X95" s="107">
        <v>0</v>
      </c>
      <c r="Y95" s="107">
        <v>0</v>
      </c>
      <c r="Z95" s="107">
        <v>402.14</v>
      </c>
      <c r="AA95" s="107">
        <v>24.93</v>
      </c>
      <c r="AB95" s="107">
        <v>12.83</v>
      </c>
      <c r="AC95" s="107">
        <v>0</v>
      </c>
      <c r="AD95" s="108">
        <v>439.9</v>
      </c>
      <c r="AE95" s="717" t="s">
        <v>144</v>
      </c>
      <c r="AF95" s="718"/>
      <c r="AG95" s="107">
        <v>0</v>
      </c>
      <c r="AH95" s="107">
        <v>0</v>
      </c>
      <c r="AI95" s="107">
        <v>0</v>
      </c>
      <c r="AJ95" s="107">
        <v>0</v>
      </c>
      <c r="AK95" s="107">
        <v>0</v>
      </c>
      <c r="AL95" s="107">
        <v>0</v>
      </c>
      <c r="AM95" s="107">
        <v>0</v>
      </c>
      <c r="AN95" s="107">
        <v>0</v>
      </c>
      <c r="AO95" s="107">
        <v>0</v>
      </c>
      <c r="AP95" s="108">
        <v>0</v>
      </c>
      <c r="AQ95" s="717" t="s">
        <v>144</v>
      </c>
      <c r="AR95" s="718"/>
      <c r="AS95" s="107">
        <v>0</v>
      </c>
      <c r="AT95" s="107">
        <v>0</v>
      </c>
      <c r="AU95" s="107">
        <v>0</v>
      </c>
      <c r="AV95" s="107">
        <v>0</v>
      </c>
      <c r="AW95" s="107">
        <v>0</v>
      </c>
      <c r="AX95" s="107">
        <v>0</v>
      </c>
      <c r="AY95" s="107">
        <v>0</v>
      </c>
      <c r="AZ95" s="107">
        <v>0</v>
      </c>
      <c r="BA95" s="107">
        <v>0</v>
      </c>
      <c r="BB95" s="107">
        <v>0</v>
      </c>
      <c r="BC95" s="107">
        <v>111.44</v>
      </c>
      <c r="BD95" s="107">
        <v>7.65</v>
      </c>
      <c r="BE95" s="107">
        <v>0</v>
      </c>
      <c r="BF95" s="107">
        <v>75.22</v>
      </c>
      <c r="BG95" s="108">
        <v>194.31</v>
      </c>
      <c r="BH95" s="81"/>
      <c r="BI95" s="81"/>
      <c r="BJ95" s="81"/>
      <c r="BK95" s="81"/>
      <c r="BL95" s="81"/>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c r="IE95" s="43"/>
      <c r="IF95" s="43"/>
      <c r="IG95" s="43"/>
      <c r="IH95" s="43"/>
      <c r="II95" s="43"/>
      <c r="IJ95" s="43"/>
      <c r="IK95" s="43"/>
      <c r="IL95" s="43"/>
      <c r="IM95" s="43"/>
      <c r="IN95" s="43"/>
      <c r="IO95" s="43"/>
      <c r="IP95" s="43"/>
      <c r="IQ95" s="43"/>
      <c r="IR95" s="43"/>
      <c r="IS95" s="43"/>
      <c r="IT95" s="43"/>
    </row>
    <row r="96" spans="1:254" ht="16.5" customHeight="1">
      <c r="A96" s="38"/>
      <c r="B96" s="719" t="s">
        <v>145</v>
      </c>
      <c r="C96" s="720"/>
      <c r="D96" s="107">
        <v>0</v>
      </c>
      <c r="E96" s="107">
        <v>0</v>
      </c>
      <c r="F96" s="107">
        <v>0</v>
      </c>
      <c r="G96" s="107">
        <v>0</v>
      </c>
      <c r="H96" s="107">
        <v>0</v>
      </c>
      <c r="I96" s="107">
        <v>0</v>
      </c>
      <c r="J96" s="107">
        <v>0</v>
      </c>
      <c r="K96" s="107">
        <v>0</v>
      </c>
      <c r="L96" s="107">
        <v>0</v>
      </c>
      <c r="M96" s="108">
        <v>0</v>
      </c>
      <c r="N96" s="719" t="s">
        <v>145</v>
      </c>
      <c r="O96" s="720"/>
      <c r="P96" s="107">
        <v>0</v>
      </c>
      <c r="Q96" s="107">
        <v>0</v>
      </c>
      <c r="R96" s="107">
        <v>0</v>
      </c>
      <c r="S96" s="107">
        <v>0</v>
      </c>
      <c r="T96" s="107">
        <v>0</v>
      </c>
      <c r="U96" s="107">
        <v>0</v>
      </c>
      <c r="V96" s="107">
        <v>0</v>
      </c>
      <c r="W96" s="107">
        <v>0</v>
      </c>
      <c r="X96" s="107">
        <v>0</v>
      </c>
      <c r="Y96" s="107">
        <v>0</v>
      </c>
      <c r="Z96" s="107">
        <v>0</v>
      </c>
      <c r="AA96" s="107">
        <v>0</v>
      </c>
      <c r="AB96" s="107">
        <v>0</v>
      </c>
      <c r="AC96" s="107">
        <v>0</v>
      </c>
      <c r="AD96" s="108">
        <v>0</v>
      </c>
      <c r="AE96" s="719" t="s">
        <v>145</v>
      </c>
      <c r="AF96" s="720"/>
      <c r="AG96" s="107">
        <v>0</v>
      </c>
      <c r="AH96" s="107">
        <v>0</v>
      </c>
      <c r="AI96" s="107">
        <v>0</v>
      </c>
      <c r="AJ96" s="107">
        <v>0</v>
      </c>
      <c r="AK96" s="107">
        <v>0</v>
      </c>
      <c r="AL96" s="107">
        <v>0</v>
      </c>
      <c r="AM96" s="107">
        <v>0</v>
      </c>
      <c r="AN96" s="107">
        <v>0</v>
      </c>
      <c r="AO96" s="107">
        <v>0</v>
      </c>
      <c r="AP96" s="108">
        <v>0</v>
      </c>
      <c r="AQ96" s="719" t="s">
        <v>145</v>
      </c>
      <c r="AR96" s="720"/>
      <c r="AS96" s="107">
        <v>0</v>
      </c>
      <c r="AT96" s="107">
        <v>0</v>
      </c>
      <c r="AU96" s="107">
        <v>0</v>
      </c>
      <c r="AV96" s="107">
        <v>0</v>
      </c>
      <c r="AW96" s="107">
        <v>0</v>
      </c>
      <c r="AX96" s="107">
        <v>0</v>
      </c>
      <c r="AY96" s="107">
        <v>0</v>
      </c>
      <c r="AZ96" s="107">
        <v>0</v>
      </c>
      <c r="BA96" s="107">
        <v>0</v>
      </c>
      <c r="BB96" s="107">
        <v>0</v>
      </c>
      <c r="BC96" s="107">
        <v>0</v>
      </c>
      <c r="BD96" s="107">
        <v>0</v>
      </c>
      <c r="BE96" s="107">
        <v>0</v>
      </c>
      <c r="BF96" s="107">
        <v>0</v>
      </c>
      <c r="BG96" s="108">
        <v>0</v>
      </c>
      <c r="BH96" s="81"/>
      <c r="BI96" s="81"/>
      <c r="BJ96" s="81"/>
      <c r="BK96" s="81"/>
      <c r="BL96" s="81"/>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S96" s="43"/>
      <c r="ET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c r="IM96" s="43"/>
      <c r="IN96" s="43"/>
      <c r="IO96" s="43"/>
      <c r="IP96" s="43"/>
      <c r="IQ96" s="43"/>
      <c r="IR96" s="43"/>
      <c r="IS96" s="43"/>
      <c r="IT96" s="43"/>
    </row>
    <row r="97" spans="1:254" ht="16.899999999999999" customHeight="1" thickBot="1">
      <c r="A97" s="38"/>
      <c r="B97" s="715" t="s">
        <v>21</v>
      </c>
      <c r="C97" s="716"/>
      <c r="D97" s="120">
        <v>315.86</v>
      </c>
      <c r="E97" s="120">
        <v>0</v>
      </c>
      <c r="F97" s="120">
        <v>0</v>
      </c>
      <c r="G97" s="120">
        <v>0</v>
      </c>
      <c r="H97" s="120">
        <v>315.86</v>
      </c>
      <c r="I97" s="120">
        <v>4505.26</v>
      </c>
      <c r="J97" s="120">
        <v>39.489999999999995</v>
      </c>
      <c r="K97" s="120">
        <v>31.810000000000002</v>
      </c>
      <c r="L97" s="120">
        <v>0</v>
      </c>
      <c r="M97" s="121">
        <v>4576.5600000000004</v>
      </c>
      <c r="N97" s="715" t="s">
        <v>21</v>
      </c>
      <c r="O97" s="716"/>
      <c r="P97" s="120">
        <v>2004.4900000000002</v>
      </c>
      <c r="Q97" s="120">
        <v>81.349999999999994</v>
      </c>
      <c r="R97" s="120">
        <v>95.28</v>
      </c>
      <c r="S97" s="120">
        <v>263.41999999999996</v>
      </c>
      <c r="T97" s="120">
        <v>2444.5400000000004</v>
      </c>
      <c r="U97" s="120">
        <v>6825.61</v>
      </c>
      <c r="V97" s="120">
        <v>120.84</v>
      </c>
      <c r="W97" s="120">
        <v>127.08999999999999</v>
      </c>
      <c r="X97" s="120">
        <v>263.41999999999996</v>
      </c>
      <c r="Y97" s="120">
        <v>7336.96</v>
      </c>
      <c r="Z97" s="120">
        <v>402.14</v>
      </c>
      <c r="AA97" s="120">
        <v>24.93</v>
      </c>
      <c r="AB97" s="120">
        <v>12.83</v>
      </c>
      <c r="AC97" s="120">
        <v>0</v>
      </c>
      <c r="AD97" s="121">
        <v>439.9</v>
      </c>
      <c r="AE97" s="715" t="s">
        <v>21</v>
      </c>
      <c r="AF97" s="716"/>
      <c r="AG97" s="120">
        <v>879.41</v>
      </c>
      <c r="AH97" s="120">
        <v>7.2</v>
      </c>
      <c r="AI97" s="120">
        <v>13.06</v>
      </c>
      <c r="AJ97" s="120">
        <v>0</v>
      </c>
      <c r="AK97" s="120">
        <v>899.67</v>
      </c>
      <c r="AL97" s="120">
        <v>3631.84</v>
      </c>
      <c r="AM97" s="120">
        <v>75.31</v>
      </c>
      <c r="AN97" s="120">
        <v>23.65</v>
      </c>
      <c r="AO97" s="120">
        <v>28.4</v>
      </c>
      <c r="AP97" s="121">
        <v>3759.2000000000003</v>
      </c>
      <c r="AQ97" s="715" t="s">
        <v>21</v>
      </c>
      <c r="AR97" s="716"/>
      <c r="AS97" s="120">
        <v>1417.81</v>
      </c>
      <c r="AT97" s="120">
        <v>105.21000000000001</v>
      </c>
      <c r="AU97" s="120">
        <v>111.7</v>
      </c>
      <c r="AV97" s="120">
        <v>467.28999999999996</v>
      </c>
      <c r="AW97" s="120">
        <v>2102.0100000000002</v>
      </c>
      <c r="AX97" s="120">
        <v>5929.06</v>
      </c>
      <c r="AY97" s="120">
        <v>187.72</v>
      </c>
      <c r="AZ97" s="120">
        <v>148.41000000000003</v>
      </c>
      <c r="BA97" s="120">
        <v>495.69</v>
      </c>
      <c r="BB97" s="120">
        <v>6760.88</v>
      </c>
      <c r="BC97" s="120">
        <v>111.44</v>
      </c>
      <c r="BD97" s="120">
        <v>7.65</v>
      </c>
      <c r="BE97" s="120">
        <v>0</v>
      </c>
      <c r="BF97" s="120">
        <v>75.22</v>
      </c>
      <c r="BG97" s="121">
        <v>194.31</v>
      </c>
      <c r="BH97" s="81"/>
      <c r="BI97" s="81"/>
      <c r="BJ97" s="81"/>
      <c r="BK97" s="81"/>
      <c r="BL97" s="81"/>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S97" s="43"/>
      <c r="ET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c r="IM97" s="43"/>
      <c r="IN97" s="43"/>
      <c r="IO97" s="43"/>
      <c r="IP97" s="43"/>
      <c r="IQ97" s="43"/>
      <c r="IR97" s="43"/>
      <c r="IS97" s="43"/>
      <c r="IT97" s="43"/>
    </row>
    <row r="98" spans="1:254" ht="16.899999999999999" customHeight="1">
      <c r="A98" s="38"/>
      <c r="B98" s="86" t="s">
        <v>146</v>
      </c>
      <c r="C98" s="87"/>
      <c r="D98" s="88"/>
      <c r="E98" s="88"/>
      <c r="F98" s="88"/>
      <c r="G98" s="89"/>
      <c r="H98" s="89"/>
      <c r="I98" s="89"/>
      <c r="J98" s="90"/>
      <c r="K98" s="90"/>
      <c r="L98" s="86"/>
      <c r="M98" s="226"/>
      <c r="N98" s="86" t="s">
        <v>146</v>
      </c>
      <c r="O98" s="87"/>
      <c r="P98" s="226"/>
      <c r="Q98" s="88"/>
      <c r="R98" s="88"/>
      <c r="S98" s="89"/>
      <c r="T98" s="227"/>
      <c r="U98" s="88"/>
      <c r="V98" s="88"/>
      <c r="W98" s="88"/>
      <c r="X98" s="89"/>
      <c r="Y98" s="227"/>
      <c r="Z98" s="89"/>
      <c r="AA98" s="90"/>
      <c r="AB98" s="90"/>
      <c r="AC98" s="86"/>
      <c r="AD98" s="91"/>
      <c r="AE98" s="86" t="s">
        <v>146</v>
      </c>
      <c r="AF98" s="87"/>
      <c r="AG98" s="88"/>
      <c r="AH98" s="88"/>
      <c r="AI98" s="88"/>
      <c r="AJ98" s="89"/>
      <c r="AK98" s="89"/>
      <c r="AL98" s="227"/>
      <c r="AM98" s="90"/>
      <c r="AN98" s="90"/>
      <c r="AO98" s="86"/>
      <c r="AP98" s="226"/>
      <c r="AQ98" s="86" t="s">
        <v>146</v>
      </c>
      <c r="AR98" s="87"/>
      <c r="AS98" s="226"/>
      <c r="AT98" s="88"/>
      <c r="AU98" s="88"/>
      <c r="AV98" s="89"/>
      <c r="AW98" s="227"/>
      <c r="AX98" s="88"/>
      <c r="AY98" s="88"/>
      <c r="AZ98" s="88"/>
      <c r="BA98" s="89"/>
      <c r="BB98" s="227"/>
      <c r="BC98" s="89"/>
      <c r="BD98" s="90"/>
      <c r="BE98" s="90"/>
      <c r="BF98" s="86"/>
      <c r="BG98" s="91"/>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S98" s="43"/>
      <c r="ET98" s="43"/>
      <c r="EU98" s="43"/>
      <c r="EV98" s="43"/>
      <c r="EW98" s="43"/>
      <c r="EX98" s="43"/>
      <c r="EY98" s="43"/>
      <c r="EZ98" s="43"/>
      <c r="FA98" s="43"/>
      <c r="FB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c r="IM98" s="43"/>
      <c r="IN98" s="43"/>
      <c r="IO98" s="43"/>
      <c r="IP98" s="43"/>
      <c r="IQ98" s="43"/>
      <c r="IR98" s="43"/>
      <c r="IS98" s="43"/>
      <c r="IT98" s="43"/>
    </row>
    <row r="99" spans="1:254" ht="16.899999999999999" customHeight="1">
      <c r="A99" s="38"/>
      <c r="B99" s="93" t="s">
        <v>147</v>
      </c>
      <c r="C99" s="94"/>
      <c r="D99" s="88"/>
      <c r="E99" s="88"/>
      <c r="F99" s="88"/>
      <c r="G99" s="89"/>
      <c r="H99" s="89"/>
      <c r="I99" s="89"/>
      <c r="J99" s="90"/>
      <c r="K99" s="90"/>
      <c r="L99" s="86"/>
      <c r="M99" s="226"/>
      <c r="N99" s="93" t="s">
        <v>147</v>
      </c>
      <c r="O99" s="94"/>
      <c r="P99" s="226"/>
      <c r="Q99" s="88"/>
      <c r="R99" s="88"/>
      <c r="S99" s="89"/>
      <c r="T99" s="227"/>
      <c r="U99" s="88"/>
      <c r="V99" s="88"/>
      <c r="W99" s="88"/>
      <c r="X99" s="89"/>
      <c r="Y99" s="227"/>
      <c r="Z99" s="89"/>
      <c r="AA99" s="90"/>
      <c r="AB99" s="90"/>
      <c r="AC99" s="86"/>
      <c r="AD99" s="91"/>
      <c r="AE99" s="93" t="s">
        <v>147</v>
      </c>
      <c r="AF99" s="94"/>
      <c r="AG99" s="88"/>
      <c r="AH99" s="88"/>
      <c r="AI99" s="88"/>
      <c r="AJ99" s="89"/>
      <c r="AK99" s="89"/>
      <c r="AL99" s="227"/>
      <c r="AM99" s="90"/>
      <c r="AN99" s="90"/>
      <c r="AO99" s="86"/>
      <c r="AP99" s="226"/>
      <c r="AQ99" s="93" t="s">
        <v>147</v>
      </c>
      <c r="AR99" s="94"/>
      <c r="AS99" s="226"/>
      <c r="AT99" s="88"/>
      <c r="AU99" s="88"/>
      <c r="AV99" s="89"/>
      <c r="AW99" s="227"/>
      <c r="AX99" s="88"/>
      <c r="AY99" s="88"/>
      <c r="AZ99" s="88"/>
      <c r="BA99" s="89"/>
      <c r="BB99" s="227"/>
      <c r="BC99" s="89"/>
      <c r="BD99" s="90"/>
      <c r="BE99" s="90"/>
      <c r="BF99" s="86"/>
      <c r="BG99" s="91"/>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S99" s="43"/>
      <c r="ET99" s="43"/>
      <c r="EU99" s="43"/>
      <c r="EV99" s="43"/>
      <c r="EW99" s="43"/>
      <c r="EX99" s="43"/>
      <c r="EY99" s="43"/>
      <c r="EZ99" s="43"/>
      <c r="FA99" s="43"/>
      <c r="FB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c r="IM99" s="43"/>
      <c r="IN99" s="43"/>
      <c r="IO99" s="43"/>
      <c r="IP99" s="43"/>
      <c r="IQ99" s="43"/>
      <c r="IR99" s="43"/>
      <c r="IS99" s="43"/>
      <c r="IT99" s="43"/>
    </row>
    <row r="100" spans="1:254" ht="16.899999999999999" customHeight="1">
      <c r="A100" s="38"/>
      <c r="B100" s="93" t="s">
        <v>148</v>
      </c>
      <c r="C100" s="94"/>
      <c r="D100" s="88"/>
      <c r="E100" s="88"/>
      <c r="F100" s="88"/>
      <c r="G100" s="89"/>
      <c r="H100" s="89"/>
      <c r="I100" s="89"/>
      <c r="J100" s="90"/>
      <c r="K100" s="90"/>
      <c r="L100" s="86"/>
      <c r="M100" s="226"/>
      <c r="N100" s="93" t="s">
        <v>148</v>
      </c>
      <c r="O100" s="94"/>
      <c r="P100" s="226"/>
      <c r="Q100" s="88"/>
      <c r="R100" s="88"/>
      <c r="S100" s="89"/>
      <c r="T100" s="227"/>
      <c r="U100" s="88"/>
      <c r="V100" s="88"/>
      <c r="W100" s="88"/>
      <c r="X100" s="89"/>
      <c r="Y100" s="227"/>
      <c r="Z100" s="89"/>
      <c r="AA100" s="90"/>
      <c r="AB100" s="90"/>
      <c r="AC100" s="86"/>
      <c r="AD100" s="91"/>
      <c r="AE100" s="93" t="s">
        <v>148</v>
      </c>
      <c r="AF100" s="94"/>
      <c r="AG100" s="88"/>
      <c r="AH100" s="88"/>
      <c r="AI100" s="88"/>
      <c r="AJ100" s="89"/>
      <c r="AK100" s="89"/>
      <c r="AL100" s="227"/>
      <c r="AM100" s="90"/>
      <c r="AN100" s="90"/>
      <c r="AO100" s="86"/>
      <c r="AP100" s="226"/>
      <c r="AQ100" s="93" t="s">
        <v>148</v>
      </c>
      <c r="AR100" s="94"/>
      <c r="AS100" s="226"/>
      <c r="AT100" s="88"/>
      <c r="AU100" s="88"/>
      <c r="AV100" s="89"/>
      <c r="AW100" s="227"/>
      <c r="AX100" s="88"/>
      <c r="AY100" s="88"/>
      <c r="AZ100" s="88"/>
      <c r="BA100" s="89"/>
      <c r="BB100" s="227"/>
      <c r="BC100" s="89"/>
      <c r="BD100" s="90"/>
      <c r="BE100" s="90"/>
      <c r="BF100" s="86"/>
      <c r="BG100" s="91"/>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S100" s="43"/>
      <c r="ET100" s="43"/>
      <c r="EU100" s="43"/>
      <c r="EV100" s="43"/>
      <c r="EW100" s="43"/>
      <c r="EX100" s="43"/>
      <c r="EY100" s="43"/>
      <c r="EZ100" s="43"/>
      <c r="FA100" s="43"/>
      <c r="FB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c r="IM100" s="43"/>
      <c r="IN100" s="43"/>
      <c r="IO100" s="43"/>
      <c r="IP100" s="43"/>
      <c r="IQ100" s="43"/>
      <c r="IR100" s="43"/>
      <c r="IS100" s="43"/>
      <c r="IT100" s="43"/>
    </row>
    <row r="101" spans="1:254" ht="16.899999999999999" customHeight="1">
      <c r="A101" s="38"/>
      <c r="B101" s="95" t="s">
        <v>149</v>
      </c>
      <c r="C101" s="94"/>
      <c r="D101" s="88"/>
      <c r="E101" s="88"/>
      <c r="F101" s="88"/>
      <c r="G101" s="89"/>
      <c r="H101" s="89"/>
      <c r="I101" s="89"/>
      <c r="J101" s="90"/>
      <c r="K101" s="90"/>
      <c r="L101" s="86"/>
      <c r="M101" s="226"/>
      <c r="N101" s="95" t="s">
        <v>149</v>
      </c>
      <c r="O101" s="94"/>
      <c r="P101" s="226"/>
      <c r="Q101" s="88"/>
      <c r="R101" s="88"/>
      <c r="S101" s="89"/>
      <c r="T101" s="227"/>
      <c r="U101" s="88"/>
      <c r="V101" s="88"/>
      <c r="W101" s="88"/>
      <c r="X101" s="89"/>
      <c r="Y101" s="227"/>
      <c r="Z101" s="89"/>
      <c r="AA101" s="90"/>
      <c r="AB101" s="90"/>
      <c r="AC101" s="86"/>
      <c r="AD101" s="91"/>
      <c r="AE101" s="95" t="s">
        <v>149</v>
      </c>
      <c r="AF101" s="94"/>
      <c r="AG101" s="88"/>
      <c r="AH101" s="88"/>
      <c r="AI101" s="88"/>
      <c r="AJ101" s="89"/>
      <c r="AK101" s="89"/>
      <c r="AL101" s="227"/>
      <c r="AM101" s="90"/>
      <c r="AN101" s="90"/>
      <c r="AO101" s="86"/>
      <c r="AP101" s="226"/>
      <c r="AQ101" s="95" t="s">
        <v>149</v>
      </c>
      <c r="AR101" s="94"/>
      <c r="AS101" s="226"/>
      <c r="AT101" s="88"/>
      <c r="AU101" s="88"/>
      <c r="AV101" s="89"/>
      <c r="AW101" s="227"/>
      <c r="AX101" s="88"/>
      <c r="AY101" s="88"/>
      <c r="AZ101" s="88"/>
      <c r="BA101" s="89"/>
      <c r="BB101" s="227"/>
      <c r="BC101" s="89"/>
      <c r="BD101" s="90"/>
      <c r="BE101" s="90"/>
      <c r="BF101" s="86"/>
      <c r="BG101" s="91"/>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S101" s="43"/>
      <c r="ET101" s="43"/>
      <c r="EU101" s="43"/>
      <c r="EV101" s="43"/>
      <c r="EW101" s="43"/>
      <c r="EX101" s="43"/>
      <c r="EY101" s="43"/>
      <c r="EZ101" s="43"/>
      <c r="FA101" s="43"/>
      <c r="FB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c r="IM101" s="43"/>
      <c r="IN101" s="43"/>
      <c r="IO101" s="43"/>
      <c r="IP101" s="43"/>
      <c r="IQ101" s="43"/>
      <c r="IR101" s="43"/>
      <c r="IS101" s="43"/>
      <c r="IT101" s="43"/>
    </row>
    <row r="102" spans="1:254" ht="16.899999999999999" customHeight="1">
      <c r="A102" s="38"/>
      <c r="B102" s="95" t="s">
        <v>150</v>
      </c>
      <c r="C102" s="94"/>
      <c r="D102" s="88"/>
      <c r="E102" s="88"/>
      <c r="F102" s="88"/>
      <c r="G102" s="89"/>
      <c r="H102" s="89"/>
      <c r="I102" s="89"/>
      <c r="J102" s="90"/>
      <c r="K102" s="90"/>
      <c r="L102" s="86"/>
      <c r="M102" s="226"/>
      <c r="N102" s="95" t="s">
        <v>150</v>
      </c>
      <c r="O102" s="94"/>
      <c r="P102" s="226"/>
      <c r="Q102" s="88"/>
      <c r="R102" s="88"/>
      <c r="S102" s="89"/>
      <c r="T102" s="227"/>
      <c r="U102" s="88"/>
      <c r="V102" s="88"/>
      <c r="W102" s="88"/>
      <c r="X102" s="89"/>
      <c r="Y102" s="227"/>
      <c r="Z102" s="89"/>
      <c r="AA102" s="90"/>
      <c r="AB102" s="90"/>
      <c r="AC102" s="86"/>
      <c r="AD102" s="91"/>
      <c r="AE102" s="95" t="s">
        <v>150</v>
      </c>
      <c r="AF102" s="94"/>
      <c r="AG102" s="88"/>
      <c r="AH102" s="88"/>
      <c r="AI102" s="88"/>
      <c r="AJ102" s="89"/>
      <c r="AK102" s="89"/>
      <c r="AL102" s="227"/>
      <c r="AM102" s="90"/>
      <c r="AN102" s="90"/>
      <c r="AO102" s="86"/>
      <c r="AP102" s="226"/>
      <c r="AQ102" s="95" t="s">
        <v>150</v>
      </c>
      <c r="AR102" s="94"/>
      <c r="AS102" s="226"/>
      <c r="AT102" s="88"/>
      <c r="AU102" s="88"/>
      <c r="AV102" s="89"/>
      <c r="AW102" s="227"/>
      <c r="AX102" s="88"/>
      <c r="AY102" s="88"/>
      <c r="AZ102" s="88"/>
      <c r="BA102" s="89"/>
      <c r="BB102" s="227"/>
      <c r="BC102" s="89"/>
      <c r="BD102" s="90"/>
      <c r="BE102" s="90"/>
      <c r="BF102" s="86"/>
      <c r="BG102" s="91"/>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S102" s="43"/>
      <c r="ET102" s="43"/>
      <c r="EU102" s="43"/>
      <c r="EV102" s="43"/>
      <c r="EW102" s="43"/>
      <c r="EX102" s="43"/>
      <c r="EY102" s="43"/>
      <c r="EZ102" s="43"/>
      <c r="FA102" s="43"/>
      <c r="FB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c r="IM102" s="43"/>
      <c r="IN102" s="43"/>
      <c r="IO102" s="43"/>
      <c r="IP102" s="43"/>
      <c r="IQ102" s="43"/>
      <c r="IR102" s="43"/>
      <c r="IS102" s="43"/>
      <c r="IT102" s="43"/>
    </row>
    <row r="103" spans="1:254" ht="16.899999999999999" customHeight="1">
      <c r="A103" s="38"/>
      <c r="B103" s="96" t="s">
        <v>151</v>
      </c>
      <c r="C103" s="94"/>
      <c r="D103" s="88"/>
      <c r="E103" s="88"/>
      <c r="F103" s="88"/>
      <c r="G103" s="89"/>
      <c r="H103" s="89"/>
      <c r="I103" s="89"/>
      <c r="J103" s="90"/>
      <c r="K103" s="90"/>
      <c r="L103" s="86"/>
      <c r="M103" s="226"/>
      <c r="N103" s="96" t="s">
        <v>151</v>
      </c>
      <c r="O103" s="94"/>
      <c r="P103" s="226"/>
      <c r="Q103" s="88"/>
      <c r="R103" s="88"/>
      <c r="S103" s="89"/>
      <c r="T103" s="227"/>
      <c r="U103" s="88"/>
      <c r="V103" s="88"/>
      <c r="W103" s="88"/>
      <c r="X103" s="89"/>
      <c r="Y103" s="227"/>
      <c r="Z103" s="89"/>
      <c r="AA103" s="90"/>
      <c r="AB103" s="90"/>
      <c r="AC103" s="86"/>
      <c r="AD103" s="91"/>
      <c r="AE103" s="96" t="s">
        <v>151</v>
      </c>
      <c r="AF103" s="94"/>
      <c r="AG103" s="88"/>
      <c r="AH103" s="88"/>
      <c r="AI103" s="88"/>
      <c r="AJ103" s="89"/>
      <c r="AK103" s="89"/>
      <c r="AL103" s="227"/>
      <c r="AM103" s="90"/>
      <c r="AN103" s="90"/>
      <c r="AO103" s="86"/>
      <c r="AP103" s="226"/>
      <c r="AQ103" s="96" t="s">
        <v>151</v>
      </c>
      <c r="AR103" s="94"/>
      <c r="AS103" s="226"/>
      <c r="AT103" s="88"/>
      <c r="AU103" s="88"/>
      <c r="AV103" s="89"/>
      <c r="AW103" s="227"/>
      <c r="AX103" s="88"/>
      <c r="AY103" s="88"/>
      <c r="AZ103" s="88"/>
      <c r="BA103" s="89"/>
      <c r="BB103" s="227"/>
      <c r="BC103" s="89"/>
      <c r="BD103" s="90"/>
      <c r="BE103" s="90"/>
      <c r="BF103" s="86"/>
      <c r="BG103" s="91"/>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S103" s="43"/>
      <c r="ET103" s="43"/>
      <c r="EU103" s="43"/>
      <c r="EV103" s="43"/>
      <c r="EW103" s="43"/>
      <c r="EX103" s="43"/>
      <c r="EY103" s="43"/>
      <c r="EZ103" s="43"/>
      <c r="FA103" s="43"/>
      <c r="FB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c r="IM103" s="43"/>
      <c r="IN103" s="43"/>
      <c r="IO103" s="43"/>
      <c r="IP103" s="43"/>
      <c r="IQ103" s="43"/>
      <c r="IR103" s="43"/>
      <c r="IS103" s="43"/>
      <c r="IT103" s="43"/>
    </row>
    <row r="104" spans="1:254" ht="16.899999999999999" customHeight="1">
      <c r="A104" s="38"/>
      <c r="B104" s="96" t="s">
        <v>152</v>
      </c>
      <c r="C104" s="94"/>
      <c r="D104" s="88"/>
      <c r="E104" s="88"/>
      <c r="F104" s="88"/>
      <c r="G104" s="89"/>
      <c r="H104" s="89"/>
      <c r="I104" s="89"/>
      <c r="J104" s="90"/>
      <c r="K104" s="90"/>
      <c r="L104" s="86"/>
      <c r="M104" s="226"/>
      <c r="N104" s="96" t="s">
        <v>152</v>
      </c>
      <c r="O104" s="94"/>
      <c r="P104" s="226"/>
      <c r="Q104" s="88"/>
      <c r="R104" s="88"/>
      <c r="S104" s="89"/>
      <c r="T104" s="227"/>
      <c r="U104" s="88"/>
      <c r="V104" s="88"/>
      <c r="W104" s="88"/>
      <c r="X104" s="89"/>
      <c r="Y104" s="227"/>
      <c r="Z104" s="89"/>
      <c r="AA104" s="90"/>
      <c r="AB104" s="90"/>
      <c r="AC104" s="86"/>
      <c r="AD104" s="91"/>
      <c r="AE104" s="96" t="s">
        <v>152</v>
      </c>
      <c r="AF104" s="94"/>
      <c r="AG104" s="88"/>
      <c r="AH104" s="88"/>
      <c r="AI104" s="88"/>
      <c r="AJ104" s="89"/>
      <c r="AK104" s="89"/>
      <c r="AL104" s="227"/>
      <c r="AM104" s="90"/>
      <c r="AN104" s="90"/>
      <c r="AO104" s="86"/>
      <c r="AP104" s="226"/>
      <c r="AQ104" s="96" t="s">
        <v>152</v>
      </c>
      <c r="AR104" s="94"/>
      <c r="AS104" s="226"/>
      <c r="AT104" s="88"/>
      <c r="AU104" s="88"/>
      <c r="AV104" s="89"/>
      <c r="AW104" s="227"/>
      <c r="AX104" s="88"/>
      <c r="AY104" s="88"/>
      <c r="AZ104" s="88"/>
      <c r="BA104" s="89"/>
      <c r="BB104" s="227"/>
      <c r="BC104" s="89"/>
      <c r="BD104" s="90"/>
      <c r="BE104" s="90"/>
      <c r="BF104" s="86"/>
      <c r="BG104" s="91"/>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S104" s="43"/>
      <c r="ET104" s="43"/>
      <c r="EU104" s="43"/>
      <c r="EV104" s="43"/>
      <c r="EW104" s="43"/>
      <c r="EX104" s="43"/>
      <c r="EY104" s="43"/>
      <c r="EZ104" s="43"/>
      <c r="FA104" s="43"/>
      <c r="FB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c r="IM104" s="43"/>
      <c r="IN104" s="43"/>
      <c r="IO104" s="43"/>
      <c r="IP104" s="43"/>
      <c r="IQ104" s="43"/>
      <c r="IR104" s="43"/>
      <c r="IS104" s="43"/>
      <c r="IT104" s="43"/>
    </row>
    <row r="105" spans="1:254" ht="16.899999999999999" customHeight="1">
      <c r="A105" s="38"/>
      <c r="B105" s="96" t="s">
        <v>153</v>
      </c>
      <c r="C105" s="87"/>
      <c r="D105" s="88"/>
      <c r="E105" s="88"/>
      <c r="F105" s="88"/>
      <c r="G105" s="89"/>
      <c r="H105" s="89"/>
      <c r="I105" s="89"/>
      <c r="J105" s="90"/>
      <c r="K105" s="90"/>
      <c r="L105" s="91"/>
      <c r="M105" s="226"/>
      <c r="N105" s="96" t="s">
        <v>153</v>
      </c>
      <c r="O105" s="87"/>
      <c r="P105" s="226"/>
      <c r="Q105" s="88"/>
      <c r="R105" s="88"/>
      <c r="S105" s="89"/>
      <c r="T105" s="227"/>
      <c r="U105" s="88"/>
      <c r="V105" s="88"/>
      <c r="W105" s="88"/>
      <c r="X105" s="89"/>
      <c r="Y105" s="227"/>
      <c r="Z105" s="89"/>
      <c r="AA105" s="90"/>
      <c r="AB105" s="90"/>
      <c r="AC105" s="91"/>
      <c r="AD105" s="91"/>
      <c r="AE105" s="96" t="s">
        <v>153</v>
      </c>
      <c r="AF105" s="87"/>
      <c r="AG105" s="88"/>
      <c r="AH105" s="88"/>
      <c r="AI105" s="88"/>
      <c r="AJ105" s="89"/>
      <c r="AK105" s="89"/>
      <c r="AL105" s="227"/>
      <c r="AM105" s="90"/>
      <c r="AN105" s="90"/>
      <c r="AO105" s="91"/>
      <c r="AP105" s="226"/>
      <c r="AQ105" s="96" t="s">
        <v>153</v>
      </c>
      <c r="AR105" s="87"/>
      <c r="AS105" s="226"/>
      <c r="AT105" s="88"/>
      <c r="AU105" s="88"/>
      <c r="AV105" s="89"/>
      <c r="AW105" s="227"/>
      <c r="AX105" s="88"/>
      <c r="AY105" s="88"/>
      <c r="AZ105" s="88"/>
      <c r="BA105" s="89"/>
      <c r="BB105" s="227"/>
      <c r="BC105" s="89"/>
      <c r="BD105" s="90"/>
      <c r="BE105" s="90"/>
      <c r="BF105" s="91"/>
      <c r="BG105" s="91"/>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S105" s="43"/>
      <c r="ET105" s="43"/>
      <c r="EU105" s="43"/>
      <c r="EV105" s="43"/>
      <c r="EW105" s="43"/>
      <c r="EX105" s="43"/>
      <c r="EY105" s="43"/>
      <c r="EZ105" s="43"/>
      <c r="FA105" s="43"/>
      <c r="FB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c r="IM105" s="43"/>
      <c r="IN105" s="43"/>
      <c r="IO105" s="43"/>
      <c r="IP105" s="43"/>
      <c r="IQ105" s="43"/>
      <c r="IR105" s="43"/>
      <c r="IS105" s="43"/>
      <c r="IT105" s="43"/>
    </row>
  </sheetData>
  <mergeCells count="100">
    <mergeCell ref="AS3:BG3"/>
    <mergeCell ref="B3:B6"/>
    <mergeCell ref="C3:C6"/>
    <mergeCell ref="D3:M3"/>
    <mergeCell ref="N3:N6"/>
    <mergeCell ref="O3:O6"/>
    <mergeCell ref="P3:AD3"/>
    <mergeCell ref="AE3:AE6"/>
    <mergeCell ref="AF3:AF6"/>
    <mergeCell ref="AG3:AP3"/>
    <mergeCell ref="AQ3:AQ6"/>
    <mergeCell ref="AR3:AR6"/>
    <mergeCell ref="B8:B10"/>
    <mergeCell ref="N8:N10"/>
    <mergeCell ref="AE8:AE10"/>
    <mergeCell ref="AQ8:AQ10"/>
    <mergeCell ref="B13:B16"/>
    <mergeCell ref="N13:N16"/>
    <mergeCell ref="AE13:AE16"/>
    <mergeCell ref="AQ13:AQ16"/>
    <mergeCell ref="B17:B20"/>
    <mergeCell ref="N17:N20"/>
    <mergeCell ref="AE17:AE20"/>
    <mergeCell ref="AQ17:AQ20"/>
    <mergeCell ref="B27:B30"/>
    <mergeCell ref="N27:N30"/>
    <mergeCell ref="AE27:AE30"/>
    <mergeCell ref="AQ27:AQ30"/>
    <mergeCell ref="B31:C31"/>
    <mergeCell ref="N31:O31"/>
    <mergeCell ref="AE31:AF31"/>
    <mergeCell ref="AQ31:AR31"/>
    <mergeCell ref="B32:B35"/>
    <mergeCell ref="N32:N35"/>
    <mergeCell ref="AE32:AE35"/>
    <mergeCell ref="AQ32:AQ35"/>
    <mergeCell ref="B40:B44"/>
    <mergeCell ref="N40:N44"/>
    <mergeCell ref="AE40:AE44"/>
    <mergeCell ref="AQ40:AQ44"/>
    <mergeCell ref="B48:B50"/>
    <mergeCell ref="N48:N50"/>
    <mergeCell ref="AE48:AE50"/>
    <mergeCell ref="AQ48:AQ50"/>
    <mergeCell ref="B55:B57"/>
    <mergeCell ref="N55:N57"/>
    <mergeCell ref="AE55:AE57"/>
    <mergeCell ref="AQ55:AQ57"/>
    <mergeCell ref="B58:B60"/>
    <mergeCell ref="N58:N60"/>
    <mergeCell ref="AE58:AE60"/>
    <mergeCell ref="AQ58:AQ60"/>
    <mergeCell ref="B61:B64"/>
    <mergeCell ref="N61:N64"/>
    <mergeCell ref="AE61:AE64"/>
    <mergeCell ref="AQ61:AQ64"/>
    <mergeCell ref="B66:B69"/>
    <mergeCell ref="N66:N69"/>
    <mergeCell ref="AE66:AE69"/>
    <mergeCell ref="AQ66:AQ69"/>
    <mergeCell ref="B71:C71"/>
    <mergeCell ref="N71:O71"/>
    <mergeCell ref="AE71:AF71"/>
    <mergeCell ref="AQ71:AR71"/>
    <mergeCell ref="B77:B81"/>
    <mergeCell ref="N77:N81"/>
    <mergeCell ref="AE77:AE81"/>
    <mergeCell ref="AQ77:AQ81"/>
    <mergeCell ref="B82:B84"/>
    <mergeCell ref="N82:N84"/>
    <mergeCell ref="AE82:AE84"/>
    <mergeCell ref="AQ82:AQ84"/>
    <mergeCell ref="B85:C85"/>
    <mergeCell ref="N85:O85"/>
    <mergeCell ref="AE85:AF85"/>
    <mergeCell ref="AQ85:AR85"/>
    <mergeCell ref="B86:B89"/>
    <mergeCell ref="N86:N89"/>
    <mergeCell ref="AE86:AE89"/>
    <mergeCell ref="AQ86:AQ89"/>
    <mergeCell ref="B91:C91"/>
    <mergeCell ref="N91:O91"/>
    <mergeCell ref="AE91:AF91"/>
    <mergeCell ref="AQ91:AR91"/>
    <mergeCell ref="B94:C94"/>
    <mergeCell ref="N94:O94"/>
    <mergeCell ref="AE94:AF94"/>
    <mergeCell ref="AQ94:AR94"/>
    <mergeCell ref="B95:C95"/>
    <mergeCell ref="N95:O95"/>
    <mergeCell ref="AE95:AF95"/>
    <mergeCell ref="AQ95:AR95"/>
    <mergeCell ref="B96:C96"/>
    <mergeCell ref="N96:O96"/>
    <mergeCell ref="AE96:AF96"/>
    <mergeCell ref="AQ96:AR96"/>
    <mergeCell ref="B97:C97"/>
    <mergeCell ref="N97:O97"/>
    <mergeCell ref="AE97:AF97"/>
    <mergeCell ref="AQ97:AR97"/>
  </mergeCells>
  <phoneticPr fontId="11"/>
  <printOptions horizontalCentered="1"/>
  <pageMargins left="0.39370078740157483" right="0.39370078740157483" top="0.59055118110236227" bottom="0.59055118110236227" header="0.39370078740157483" footer="0.31496062992125984"/>
  <pageSetup paperSize="9" scale="50" orientation="portrait" r:id="rId1"/>
  <headerFooter alignWithMargins="0"/>
  <rowBreaks count="1" manualBreakCount="1">
    <brk id="71" min="1" max="58" man="1"/>
  </rowBreaks>
  <colBreaks count="3" manualBreakCount="3">
    <brk id="13" max="104" man="1"/>
    <brk id="30" max="104" man="1"/>
    <brk id="42" max="10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B0F0"/>
  </sheetPr>
  <dimension ref="A1:IT105"/>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228" customWidth="1"/>
    <col min="2" max="2" width="10.25" style="205" customWidth="1"/>
    <col min="3" max="3" width="16.625" style="205" customWidth="1"/>
    <col min="4" max="8" width="10.25" style="231" customWidth="1"/>
    <col min="9" max="13" width="10.25" style="202" customWidth="1"/>
    <col min="14" max="14" width="10.25" style="205" customWidth="1"/>
    <col min="15" max="15" width="17" style="205" customWidth="1"/>
    <col min="16" max="30" width="10.25" style="202" customWidth="1"/>
    <col min="31" max="31" width="10.25" style="205" customWidth="1"/>
    <col min="32" max="32" width="17.875" style="205" customWidth="1"/>
    <col min="33" max="42" width="10.25" style="202" customWidth="1"/>
    <col min="43" max="43" width="10.25" style="205" customWidth="1"/>
    <col min="44" max="44" width="16.625" style="205" customWidth="1"/>
    <col min="45" max="71" width="10.25" style="202" customWidth="1"/>
    <col min="72" max="111" width="11.125" style="202" customWidth="1"/>
    <col min="112" max="116" width="9.125" style="202" customWidth="1"/>
    <col min="117" max="16384" width="7.875" style="202"/>
  </cols>
  <sheetData>
    <row r="1" spans="1:254" ht="14.25" customHeight="1">
      <c r="B1" s="229"/>
      <c r="C1" s="229"/>
      <c r="D1" s="230"/>
      <c r="N1" s="229"/>
      <c r="O1" s="229"/>
      <c r="P1" s="203"/>
      <c r="U1" s="203"/>
      <c r="AE1" s="229"/>
      <c r="AF1" s="229"/>
      <c r="AG1" s="203"/>
      <c r="AQ1" s="229"/>
      <c r="AR1" s="229"/>
      <c r="AS1" s="203"/>
      <c r="AX1" s="203"/>
    </row>
    <row r="2" spans="1:254" ht="21.75" thickBot="1">
      <c r="B2" s="232" t="s">
        <v>267</v>
      </c>
      <c r="C2" s="231"/>
      <c r="G2" s="202"/>
      <c r="H2" s="202"/>
      <c r="L2" s="233"/>
      <c r="M2" s="205"/>
      <c r="N2" s="232" t="s">
        <v>268</v>
      </c>
      <c r="O2" s="202"/>
      <c r="AC2" s="233"/>
      <c r="AD2" s="205"/>
      <c r="AE2" s="232" t="s">
        <v>269</v>
      </c>
      <c r="AF2" s="202"/>
      <c r="AO2" s="233"/>
      <c r="AP2" s="205"/>
      <c r="AQ2" s="232" t="s">
        <v>270</v>
      </c>
      <c r="AR2" s="202"/>
    </row>
    <row r="3" spans="1:254" s="236" customFormat="1" ht="16.899999999999999" customHeight="1">
      <c r="A3" s="234"/>
      <c r="B3" s="778" t="s">
        <v>5</v>
      </c>
      <c r="C3" s="781" t="s">
        <v>6</v>
      </c>
      <c r="D3" s="776" t="s">
        <v>16</v>
      </c>
      <c r="E3" s="776"/>
      <c r="F3" s="776"/>
      <c r="G3" s="776"/>
      <c r="H3" s="776"/>
      <c r="I3" s="776"/>
      <c r="J3" s="776"/>
      <c r="K3" s="776"/>
      <c r="L3" s="776"/>
      <c r="M3" s="777"/>
      <c r="N3" s="778" t="s">
        <v>5</v>
      </c>
      <c r="O3" s="781" t="s">
        <v>6</v>
      </c>
      <c r="P3" s="776" t="s">
        <v>16</v>
      </c>
      <c r="Q3" s="776"/>
      <c r="R3" s="776"/>
      <c r="S3" s="776"/>
      <c r="T3" s="776"/>
      <c r="U3" s="776"/>
      <c r="V3" s="776"/>
      <c r="W3" s="776"/>
      <c r="X3" s="776"/>
      <c r="Y3" s="776"/>
      <c r="Z3" s="776"/>
      <c r="AA3" s="776"/>
      <c r="AB3" s="776"/>
      <c r="AC3" s="776"/>
      <c r="AD3" s="777"/>
      <c r="AE3" s="778" t="s">
        <v>5</v>
      </c>
      <c r="AF3" s="781" t="s">
        <v>6</v>
      </c>
      <c r="AG3" s="776" t="s">
        <v>260</v>
      </c>
      <c r="AH3" s="776"/>
      <c r="AI3" s="776"/>
      <c r="AJ3" s="776"/>
      <c r="AK3" s="776"/>
      <c r="AL3" s="776"/>
      <c r="AM3" s="776"/>
      <c r="AN3" s="776"/>
      <c r="AO3" s="776"/>
      <c r="AP3" s="777"/>
      <c r="AQ3" s="778" t="s">
        <v>5</v>
      </c>
      <c r="AR3" s="781" t="s">
        <v>6</v>
      </c>
      <c r="AS3" s="776" t="s">
        <v>260</v>
      </c>
      <c r="AT3" s="776"/>
      <c r="AU3" s="776"/>
      <c r="AV3" s="776"/>
      <c r="AW3" s="776"/>
      <c r="AX3" s="776"/>
      <c r="AY3" s="776"/>
      <c r="AZ3" s="776"/>
      <c r="BA3" s="776"/>
      <c r="BB3" s="776"/>
      <c r="BC3" s="776"/>
      <c r="BD3" s="776"/>
      <c r="BE3" s="776"/>
      <c r="BF3" s="776"/>
      <c r="BG3" s="777"/>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row>
    <row r="4" spans="1:254" s="236" customFormat="1" ht="16.899999999999999" customHeight="1">
      <c r="A4" s="234"/>
      <c r="B4" s="779"/>
      <c r="C4" s="782"/>
      <c r="D4" s="212"/>
      <c r="E4" s="237"/>
      <c r="F4" s="238" t="s">
        <v>7</v>
      </c>
      <c r="G4" s="238"/>
      <c r="H4" s="213"/>
      <c r="I4" s="212"/>
      <c r="J4" s="237"/>
      <c r="K4" s="238" t="s">
        <v>8</v>
      </c>
      <c r="L4" s="238"/>
      <c r="M4" s="211"/>
      <c r="N4" s="779"/>
      <c r="O4" s="782"/>
      <c r="P4" s="212"/>
      <c r="Q4" s="237"/>
      <c r="R4" s="238" t="s">
        <v>9</v>
      </c>
      <c r="S4" s="238"/>
      <c r="T4" s="213"/>
      <c r="U4" s="212"/>
      <c r="V4" s="237"/>
      <c r="W4" s="238" t="s">
        <v>261</v>
      </c>
      <c r="X4" s="238"/>
      <c r="Y4" s="213"/>
      <c r="Z4" s="212"/>
      <c r="AA4" s="237"/>
      <c r="AB4" s="238" t="s">
        <v>262</v>
      </c>
      <c r="AC4" s="238"/>
      <c r="AD4" s="211"/>
      <c r="AE4" s="779"/>
      <c r="AF4" s="782"/>
      <c r="AG4" s="212"/>
      <c r="AH4" s="237"/>
      <c r="AI4" s="238" t="s">
        <v>7</v>
      </c>
      <c r="AJ4" s="238"/>
      <c r="AK4" s="213"/>
      <c r="AL4" s="212"/>
      <c r="AM4" s="237"/>
      <c r="AN4" s="238" t="s">
        <v>8</v>
      </c>
      <c r="AO4" s="238"/>
      <c r="AP4" s="211"/>
      <c r="AQ4" s="779"/>
      <c r="AR4" s="782"/>
      <c r="AS4" s="212"/>
      <c r="AT4" s="237"/>
      <c r="AU4" s="238" t="s">
        <v>9</v>
      </c>
      <c r="AV4" s="238"/>
      <c r="AW4" s="213"/>
      <c r="AX4" s="212"/>
      <c r="AY4" s="237"/>
      <c r="AZ4" s="238" t="s">
        <v>261</v>
      </c>
      <c r="BA4" s="238"/>
      <c r="BB4" s="213"/>
      <c r="BC4" s="212"/>
      <c r="BD4" s="237"/>
      <c r="BE4" s="238" t="s">
        <v>262</v>
      </c>
      <c r="BF4" s="238"/>
      <c r="BG4" s="211"/>
      <c r="BH4" s="235"/>
      <c r="BI4" s="235"/>
      <c r="BJ4" s="235"/>
      <c r="BK4" s="235"/>
      <c r="BL4" s="239"/>
      <c r="BM4" s="235"/>
      <c r="BN4" s="239"/>
      <c r="BO4" s="235"/>
      <c r="BP4" s="235"/>
      <c r="BQ4" s="235"/>
      <c r="BR4" s="235"/>
      <c r="BS4" s="239"/>
      <c r="BT4" s="240"/>
      <c r="BU4" s="241"/>
      <c r="BV4" s="240"/>
      <c r="BW4" s="240"/>
      <c r="BX4" s="240"/>
      <c r="BY4" s="240"/>
      <c r="BZ4" s="241"/>
      <c r="CA4" s="240"/>
      <c r="CB4" s="241"/>
      <c r="CC4" s="240"/>
      <c r="CD4" s="240"/>
      <c r="CE4" s="240"/>
      <c r="CF4" s="240"/>
      <c r="CG4" s="235"/>
      <c r="CH4" s="235"/>
      <c r="CI4" s="235"/>
      <c r="CJ4" s="235"/>
      <c r="CK4" s="235"/>
    </row>
    <row r="5" spans="1:254" s="236" customFormat="1" ht="16.899999999999999" customHeight="1">
      <c r="A5" s="234"/>
      <c r="B5" s="779"/>
      <c r="C5" s="782"/>
      <c r="D5" s="219" t="s">
        <v>263</v>
      </c>
      <c r="E5" s="242" t="s">
        <v>264</v>
      </c>
      <c r="F5" s="242" t="s">
        <v>265</v>
      </c>
      <c r="G5" s="219" t="s">
        <v>266</v>
      </c>
      <c r="H5" s="220" t="s">
        <v>216</v>
      </c>
      <c r="I5" s="219" t="s">
        <v>263</v>
      </c>
      <c r="J5" s="242" t="s">
        <v>264</v>
      </c>
      <c r="K5" s="242" t="s">
        <v>265</v>
      </c>
      <c r="L5" s="219" t="s">
        <v>266</v>
      </c>
      <c r="M5" s="218" t="s">
        <v>216</v>
      </c>
      <c r="N5" s="779"/>
      <c r="O5" s="782"/>
      <c r="P5" s="219" t="s">
        <v>263</v>
      </c>
      <c r="Q5" s="242" t="s">
        <v>264</v>
      </c>
      <c r="R5" s="242" t="s">
        <v>265</v>
      </c>
      <c r="S5" s="219" t="s">
        <v>266</v>
      </c>
      <c r="T5" s="220" t="s">
        <v>216</v>
      </c>
      <c r="U5" s="219" t="s">
        <v>263</v>
      </c>
      <c r="V5" s="242" t="s">
        <v>264</v>
      </c>
      <c r="W5" s="242" t="s">
        <v>265</v>
      </c>
      <c r="X5" s="219" t="s">
        <v>266</v>
      </c>
      <c r="Y5" s="220" t="s">
        <v>216</v>
      </c>
      <c r="Z5" s="219" t="s">
        <v>263</v>
      </c>
      <c r="AA5" s="242" t="s">
        <v>264</v>
      </c>
      <c r="AB5" s="242" t="s">
        <v>265</v>
      </c>
      <c r="AC5" s="219" t="s">
        <v>266</v>
      </c>
      <c r="AD5" s="218" t="s">
        <v>216</v>
      </c>
      <c r="AE5" s="779"/>
      <c r="AF5" s="782"/>
      <c r="AG5" s="219" t="s">
        <v>263</v>
      </c>
      <c r="AH5" s="242" t="s">
        <v>264</v>
      </c>
      <c r="AI5" s="242" t="s">
        <v>265</v>
      </c>
      <c r="AJ5" s="219" t="s">
        <v>266</v>
      </c>
      <c r="AK5" s="220" t="s">
        <v>216</v>
      </c>
      <c r="AL5" s="219" t="s">
        <v>263</v>
      </c>
      <c r="AM5" s="242" t="s">
        <v>264</v>
      </c>
      <c r="AN5" s="242" t="s">
        <v>265</v>
      </c>
      <c r="AO5" s="219" t="s">
        <v>266</v>
      </c>
      <c r="AP5" s="218" t="s">
        <v>216</v>
      </c>
      <c r="AQ5" s="779"/>
      <c r="AR5" s="782"/>
      <c r="AS5" s="219" t="s">
        <v>263</v>
      </c>
      <c r="AT5" s="242" t="s">
        <v>264</v>
      </c>
      <c r="AU5" s="242" t="s">
        <v>265</v>
      </c>
      <c r="AV5" s="219" t="s">
        <v>266</v>
      </c>
      <c r="AW5" s="220" t="s">
        <v>216</v>
      </c>
      <c r="AX5" s="219" t="s">
        <v>263</v>
      </c>
      <c r="AY5" s="242" t="s">
        <v>264</v>
      </c>
      <c r="AZ5" s="242" t="s">
        <v>265</v>
      </c>
      <c r="BA5" s="219" t="s">
        <v>266</v>
      </c>
      <c r="BB5" s="220" t="s">
        <v>216</v>
      </c>
      <c r="BC5" s="219" t="s">
        <v>263</v>
      </c>
      <c r="BD5" s="242" t="s">
        <v>264</v>
      </c>
      <c r="BE5" s="242" t="s">
        <v>265</v>
      </c>
      <c r="BF5" s="219" t="s">
        <v>266</v>
      </c>
      <c r="BG5" s="218" t="s">
        <v>216</v>
      </c>
      <c r="BH5" s="235"/>
      <c r="BI5" s="235"/>
      <c r="BJ5" s="235"/>
      <c r="BK5" s="235"/>
      <c r="BL5" s="239"/>
      <c r="BM5" s="235"/>
      <c r="BN5" s="239"/>
      <c r="BO5" s="235"/>
      <c r="BP5" s="235"/>
      <c r="BQ5" s="235"/>
      <c r="BR5" s="235"/>
      <c r="BS5" s="239"/>
      <c r="BT5" s="240"/>
      <c r="BU5" s="241"/>
      <c r="BV5" s="240"/>
      <c r="BW5" s="240"/>
      <c r="BX5" s="240"/>
      <c r="BY5" s="240"/>
      <c r="BZ5" s="241"/>
      <c r="CA5" s="240"/>
      <c r="CB5" s="241"/>
      <c r="CC5" s="240"/>
      <c r="CD5" s="240"/>
      <c r="CE5" s="240"/>
      <c r="CF5" s="240"/>
      <c r="CG5" s="235"/>
      <c r="CH5" s="235"/>
      <c r="CI5" s="235"/>
      <c r="CJ5" s="235"/>
      <c r="CK5" s="235"/>
    </row>
    <row r="6" spans="1:254" s="236" customFormat="1" ht="16.899999999999999" customHeight="1" thickBot="1">
      <c r="A6" s="234"/>
      <c r="B6" s="780"/>
      <c r="C6" s="783"/>
      <c r="D6" s="222" t="s">
        <v>26</v>
      </c>
      <c r="E6" s="222" t="s">
        <v>26</v>
      </c>
      <c r="F6" s="222" t="s">
        <v>26</v>
      </c>
      <c r="G6" s="222" t="s">
        <v>26</v>
      </c>
      <c r="H6" s="222" t="s">
        <v>26</v>
      </c>
      <c r="I6" s="222" t="s">
        <v>26</v>
      </c>
      <c r="J6" s="222" t="s">
        <v>26</v>
      </c>
      <c r="K6" s="222" t="s">
        <v>26</v>
      </c>
      <c r="L6" s="222" t="s">
        <v>26</v>
      </c>
      <c r="M6" s="221" t="s">
        <v>26</v>
      </c>
      <c r="N6" s="780"/>
      <c r="O6" s="783"/>
      <c r="P6" s="222" t="s">
        <v>26</v>
      </c>
      <c r="Q6" s="222" t="s">
        <v>26</v>
      </c>
      <c r="R6" s="222" t="s">
        <v>26</v>
      </c>
      <c r="S6" s="222" t="s">
        <v>26</v>
      </c>
      <c r="T6" s="222" t="s">
        <v>26</v>
      </c>
      <c r="U6" s="222" t="s">
        <v>26</v>
      </c>
      <c r="V6" s="222" t="s">
        <v>26</v>
      </c>
      <c r="W6" s="222" t="s">
        <v>26</v>
      </c>
      <c r="X6" s="222" t="s">
        <v>26</v>
      </c>
      <c r="Y6" s="222" t="s">
        <v>26</v>
      </c>
      <c r="Z6" s="222" t="s">
        <v>26</v>
      </c>
      <c r="AA6" s="222" t="s">
        <v>26</v>
      </c>
      <c r="AB6" s="222" t="s">
        <v>26</v>
      </c>
      <c r="AC6" s="222" t="s">
        <v>26</v>
      </c>
      <c r="AD6" s="221" t="s">
        <v>26</v>
      </c>
      <c r="AE6" s="780"/>
      <c r="AF6" s="783"/>
      <c r="AG6" s="222" t="s">
        <v>26</v>
      </c>
      <c r="AH6" s="222" t="s">
        <v>26</v>
      </c>
      <c r="AI6" s="222" t="s">
        <v>26</v>
      </c>
      <c r="AJ6" s="222" t="s">
        <v>26</v>
      </c>
      <c r="AK6" s="222" t="s">
        <v>26</v>
      </c>
      <c r="AL6" s="222" t="s">
        <v>26</v>
      </c>
      <c r="AM6" s="222" t="s">
        <v>26</v>
      </c>
      <c r="AN6" s="222" t="s">
        <v>26</v>
      </c>
      <c r="AO6" s="222" t="s">
        <v>26</v>
      </c>
      <c r="AP6" s="221" t="s">
        <v>26</v>
      </c>
      <c r="AQ6" s="780"/>
      <c r="AR6" s="783"/>
      <c r="AS6" s="222" t="s">
        <v>26</v>
      </c>
      <c r="AT6" s="222" t="s">
        <v>26</v>
      </c>
      <c r="AU6" s="222" t="s">
        <v>26</v>
      </c>
      <c r="AV6" s="222" t="s">
        <v>26</v>
      </c>
      <c r="AW6" s="222" t="s">
        <v>26</v>
      </c>
      <c r="AX6" s="222" t="s">
        <v>26</v>
      </c>
      <c r="AY6" s="222" t="s">
        <v>26</v>
      </c>
      <c r="AZ6" s="222" t="s">
        <v>26</v>
      </c>
      <c r="BA6" s="222" t="s">
        <v>26</v>
      </c>
      <c r="BB6" s="222" t="s">
        <v>26</v>
      </c>
      <c r="BC6" s="222" t="s">
        <v>26</v>
      </c>
      <c r="BD6" s="222" t="s">
        <v>26</v>
      </c>
      <c r="BE6" s="222" t="s">
        <v>26</v>
      </c>
      <c r="BF6" s="222" t="s">
        <v>26</v>
      </c>
      <c r="BG6" s="221" t="s">
        <v>26</v>
      </c>
      <c r="BH6" s="235"/>
      <c r="BI6" s="235"/>
      <c r="BJ6" s="243"/>
      <c r="BK6" s="235"/>
      <c r="BL6" s="243"/>
      <c r="BM6" s="243"/>
      <c r="BN6" s="243"/>
      <c r="BO6" s="235"/>
      <c r="BP6" s="235"/>
      <c r="BQ6" s="243"/>
      <c r="BR6" s="235"/>
      <c r="BS6" s="243"/>
      <c r="BT6" s="244"/>
      <c r="BU6" s="244"/>
      <c r="BV6" s="240"/>
      <c r="BW6" s="240"/>
      <c r="BX6" s="244"/>
      <c r="BY6" s="240"/>
      <c r="BZ6" s="244"/>
      <c r="CA6" s="244"/>
      <c r="CB6" s="244"/>
      <c r="CC6" s="240"/>
      <c r="CD6" s="240"/>
      <c r="CE6" s="244"/>
      <c r="CF6" s="240"/>
      <c r="CG6" s="235"/>
      <c r="CH6" s="235"/>
      <c r="CI6" s="235"/>
      <c r="CJ6" s="235"/>
      <c r="CK6" s="235"/>
    </row>
    <row r="7" spans="1:254" ht="16.899999999999999" customHeight="1">
      <c r="A7" s="245"/>
      <c r="B7" s="39" t="s">
        <v>27</v>
      </c>
      <c r="C7" s="40" t="s">
        <v>28</v>
      </c>
      <c r="D7" s="103">
        <v>52.87</v>
      </c>
      <c r="E7" s="103">
        <v>0</v>
      </c>
      <c r="F7" s="103">
        <v>0</v>
      </c>
      <c r="G7" s="103">
        <v>0</v>
      </c>
      <c r="H7" s="103">
        <v>52.87</v>
      </c>
      <c r="I7" s="103">
        <v>645.67999999999995</v>
      </c>
      <c r="J7" s="103">
        <v>33.520000000000003</v>
      </c>
      <c r="K7" s="103">
        <v>0</v>
      </c>
      <c r="L7" s="103">
        <v>0</v>
      </c>
      <c r="M7" s="104">
        <v>679.19999999999993</v>
      </c>
      <c r="N7" s="39" t="s">
        <v>27</v>
      </c>
      <c r="O7" s="40" t="s">
        <v>28</v>
      </c>
      <c r="P7" s="103">
        <v>195.47</v>
      </c>
      <c r="Q7" s="103">
        <v>33.44</v>
      </c>
      <c r="R7" s="103">
        <v>50.95</v>
      </c>
      <c r="S7" s="103">
        <v>0</v>
      </c>
      <c r="T7" s="103">
        <v>279.86</v>
      </c>
      <c r="U7" s="103">
        <v>894.02</v>
      </c>
      <c r="V7" s="103">
        <v>66.960000000000008</v>
      </c>
      <c r="W7" s="103">
        <v>50.95</v>
      </c>
      <c r="X7" s="103">
        <v>0</v>
      </c>
      <c r="Y7" s="103">
        <v>1011.9300000000001</v>
      </c>
      <c r="Z7" s="103">
        <v>0</v>
      </c>
      <c r="AA7" s="103">
        <v>0</v>
      </c>
      <c r="AB7" s="103">
        <v>0</v>
      </c>
      <c r="AC7" s="103">
        <v>0</v>
      </c>
      <c r="AD7" s="104">
        <v>0</v>
      </c>
      <c r="AE7" s="39" t="s">
        <v>27</v>
      </c>
      <c r="AF7" s="40" t="s">
        <v>28</v>
      </c>
      <c r="AG7" s="103">
        <v>240.69</v>
      </c>
      <c r="AH7" s="103">
        <v>6.92</v>
      </c>
      <c r="AI7" s="103">
        <v>0</v>
      </c>
      <c r="AJ7" s="103">
        <v>0</v>
      </c>
      <c r="AK7" s="103">
        <v>247.60999999999999</v>
      </c>
      <c r="AL7" s="103">
        <v>598.34</v>
      </c>
      <c r="AM7" s="103">
        <v>27.45</v>
      </c>
      <c r="AN7" s="103">
        <v>0</v>
      </c>
      <c r="AO7" s="103">
        <v>0</v>
      </c>
      <c r="AP7" s="104">
        <v>625.79000000000008</v>
      </c>
      <c r="AQ7" s="39" t="s">
        <v>27</v>
      </c>
      <c r="AR7" s="40" t="s">
        <v>28</v>
      </c>
      <c r="AS7" s="103">
        <v>144.63999999999999</v>
      </c>
      <c r="AT7" s="103">
        <v>21.28</v>
      </c>
      <c r="AU7" s="103">
        <v>53.07</v>
      </c>
      <c r="AV7" s="103">
        <v>55</v>
      </c>
      <c r="AW7" s="103">
        <v>273.99</v>
      </c>
      <c r="AX7" s="103">
        <v>983.67</v>
      </c>
      <c r="AY7" s="103">
        <v>55.65</v>
      </c>
      <c r="AZ7" s="103">
        <v>53.07</v>
      </c>
      <c r="BA7" s="103">
        <v>55</v>
      </c>
      <c r="BB7" s="103">
        <v>1147.3899999999999</v>
      </c>
      <c r="BC7" s="103">
        <v>0</v>
      </c>
      <c r="BD7" s="103">
        <v>0</v>
      </c>
      <c r="BE7" s="103">
        <v>0</v>
      </c>
      <c r="BF7" s="103">
        <v>0</v>
      </c>
      <c r="BG7" s="104">
        <v>0</v>
      </c>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7"/>
      <c r="DL7" s="227"/>
      <c r="DM7" s="227"/>
      <c r="DN7" s="227"/>
      <c r="DO7" s="227"/>
      <c r="DP7" s="227"/>
      <c r="DQ7" s="227"/>
      <c r="DR7" s="227"/>
      <c r="DS7" s="227"/>
      <c r="DT7" s="227"/>
      <c r="DU7" s="227"/>
      <c r="DV7" s="227"/>
      <c r="DW7" s="227"/>
      <c r="DX7" s="227"/>
      <c r="DY7" s="227"/>
      <c r="DZ7" s="227"/>
      <c r="EA7" s="227"/>
      <c r="EB7" s="227"/>
      <c r="EC7" s="227"/>
      <c r="ED7" s="227"/>
      <c r="EE7" s="227"/>
      <c r="EF7" s="227"/>
      <c r="EG7" s="227"/>
      <c r="EH7" s="227"/>
      <c r="EI7" s="227"/>
      <c r="EJ7" s="227"/>
      <c r="EK7" s="227"/>
      <c r="EL7" s="227"/>
      <c r="EM7" s="227"/>
      <c r="EN7" s="227"/>
      <c r="EO7" s="227"/>
      <c r="EP7" s="227"/>
      <c r="EQ7" s="227"/>
      <c r="ER7" s="227"/>
      <c r="ES7" s="227"/>
      <c r="ET7" s="227"/>
      <c r="EU7" s="227"/>
      <c r="EV7" s="227"/>
      <c r="EW7" s="227"/>
      <c r="EX7" s="227"/>
      <c r="EY7" s="227"/>
      <c r="EZ7" s="227"/>
      <c r="FA7" s="227"/>
      <c r="FB7" s="227"/>
      <c r="FC7" s="227"/>
      <c r="FD7" s="227"/>
      <c r="FE7" s="227"/>
      <c r="FF7" s="227"/>
      <c r="FG7" s="227"/>
      <c r="FH7" s="227"/>
      <c r="FI7" s="227"/>
      <c r="FJ7" s="227"/>
      <c r="FK7" s="227"/>
      <c r="FL7" s="227"/>
      <c r="FM7" s="227"/>
      <c r="FN7" s="227"/>
      <c r="FO7" s="227"/>
      <c r="FP7" s="227"/>
      <c r="FQ7" s="227"/>
      <c r="FR7" s="227"/>
      <c r="FS7" s="227"/>
      <c r="FT7" s="227"/>
      <c r="FU7" s="227"/>
      <c r="FV7" s="227"/>
      <c r="FW7" s="227"/>
      <c r="FX7" s="227"/>
      <c r="FY7" s="227"/>
      <c r="FZ7" s="227"/>
      <c r="GA7" s="227"/>
      <c r="GB7" s="227"/>
      <c r="GC7" s="227"/>
      <c r="GD7" s="227"/>
      <c r="GE7" s="227"/>
      <c r="GF7" s="227"/>
      <c r="GG7" s="227"/>
      <c r="GH7" s="227"/>
      <c r="GI7" s="227"/>
      <c r="GJ7" s="227"/>
      <c r="GK7" s="227"/>
      <c r="GL7" s="227"/>
      <c r="GM7" s="227"/>
      <c r="GN7" s="227"/>
      <c r="GO7" s="227"/>
      <c r="GP7" s="227"/>
      <c r="GQ7" s="227"/>
      <c r="GR7" s="227"/>
      <c r="GS7" s="227"/>
      <c r="GT7" s="227"/>
      <c r="GU7" s="227"/>
      <c r="GV7" s="227"/>
      <c r="GW7" s="227"/>
      <c r="GX7" s="227"/>
      <c r="GY7" s="227"/>
      <c r="GZ7" s="227"/>
      <c r="HA7" s="227"/>
      <c r="HB7" s="227"/>
      <c r="HC7" s="227"/>
      <c r="HD7" s="227"/>
      <c r="HE7" s="227"/>
      <c r="HF7" s="227"/>
      <c r="HG7" s="227"/>
      <c r="HH7" s="227"/>
      <c r="HI7" s="227"/>
      <c r="HJ7" s="227"/>
      <c r="HK7" s="227"/>
      <c r="HL7" s="227"/>
      <c r="HM7" s="227"/>
      <c r="HN7" s="227"/>
      <c r="HO7" s="227"/>
      <c r="HP7" s="227"/>
      <c r="HQ7" s="227"/>
      <c r="HR7" s="227"/>
      <c r="HS7" s="227"/>
      <c r="HT7" s="227"/>
      <c r="HU7" s="227"/>
      <c r="HV7" s="227"/>
      <c r="HW7" s="227"/>
      <c r="HX7" s="227"/>
      <c r="HY7" s="227"/>
      <c r="HZ7" s="227"/>
      <c r="IA7" s="227"/>
      <c r="IB7" s="227"/>
      <c r="IC7" s="227"/>
      <c r="ID7" s="227"/>
      <c r="IE7" s="227"/>
      <c r="IF7" s="227"/>
      <c r="IG7" s="227"/>
      <c r="IH7" s="227"/>
      <c r="II7" s="227"/>
      <c r="IJ7" s="227"/>
      <c r="IK7" s="227"/>
      <c r="IL7" s="227"/>
      <c r="IM7" s="227"/>
      <c r="IN7" s="227"/>
      <c r="IO7" s="227"/>
      <c r="IP7" s="227"/>
      <c r="IQ7" s="227"/>
      <c r="IR7" s="227"/>
      <c r="IS7" s="227"/>
      <c r="IT7" s="227"/>
    </row>
    <row r="8" spans="1:254" ht="16.899999999999999" customHeight="1">
      <c r="A8" s="245"/>
      <c r="B8" s="728" t="s">
        <v>29</v>
      </c>
      <c r="C8" s="44" t="s">
        <v>30</v>
      </c>
      <c r="D8" s="105">
        <v>26.526662019463988</v>
      </c>
      <c r="E8" s="105">
        <v>0</v>
      </c>
      <c r="F8" s="105">
        <v>0</v>
      </c>
      <c r="G8" s="105">
        <v>0</v>
      </c>
      <c r="H8" s="105">
        <v>26.526662019463988</v>
      </c>
      <c r="I8" s="105">
        <v>309.31</v>
      </c>
      <c r="J8" s="105">
        <v>0</v>
      </c>
      <c r="K8" s="105">
        <v>0</v>
      </c>
      <c r="L8" s="105">
        <v>0</v>
      </c>
      <c r="M8" s="106">
        <v>309.31</v>
      </c>
      <c r="N8" s="728" t="s">
        <v>29</v>
      </c>
      <c r="O8" s="44" t="s">
        <v>30</v>
      </c>
      <c r="P8" s="105">
        <v>146.03</v>
      </c>
      <c r="Q8" s="105">
        <v>15.680490157773958</v>
      </c>
      <c r="R8" s="105">
        <v>5.5925927917919038</v>
      </c>
      <c r="S8" s="105">
        <v>0</v>
      </c>
      <c r="T8" s="105">
        <v>167.30308294956586</v>
      </c>
      <c r="U8" s="105">
        <v>481.866662019464</v>
      </c>
      <c r="V8" s="105">
        <v>15.680490157773958</v>
      </c>
      <c r="W8" s="105">
        <v>5.5925927917919038</v>
      </c>
      <c r="X8" s="105">
        <v>0</v>
      </c>
      <c r="Y8" s="105">
        <v>503.13974496902983</v>
      </c>
      <c r="Z8" s="105">
        <v>0</v>
      </c>
      <c r="AA8" s="105">
        <v>0</v>
      </c>
      <c r="AB8" s="105">
        <v>0</v>
      </c>
      <c r="AC8" s="105">
        <v>0</v>
      </c>
      <c r="AD8" s="106">
        <v>0</v>
      </c>
      <c r="AE8" s="728" t="s">
        <v>29</v>
      </c>
      <c r="AF8" s="44" t="s">
        <v>30</v>
      </c>
      <c r="AG8" s="105">
        <v>213.4575255539861</v>
      </c>
      <c r="AH8" s="105">
        <v>0</v>
      </c>
      <c r="AI8" s="105">
        <v>0</v>
      </c>
      <c r="AJ8" s="105">
        <v>0</v>
      </c>
      <c r="AK8" s="105">
        <v>213.4575255539861</v>
      </c>
      <c r="AL8" s="105">
        <v>411.78999999999996</v>
      </c>
      <c r="AM8" s="105">
        <v>0</v>
      </c>
      <c r="AN8" s="105">
        <v>0</v>
      </c>
      <c r="AO8" s="105">
        <v>0</v>
      </c>
      <c r="AP8" s="106">
        <v>411.78999999999996</v>
      </c>
      <c r="AQ8" s="728" t="s">
        <v>29</v>
      </c>
      <c r="AR8" s="44" t="s">
        <v>30</v>
      </c>
      <c r="AS8" s="105">
        <v>90.27</v>
      </c>
      <c r="AT8" s="105">
        <v>0</v>
      </c>
      <c r="AU8" s="105">
        <v>0</v>
      </c>
      <c r="AV8" s="105">
        <v>0</v>
      </c>
      <c r="AW8" s="105">
        <v>90.27</v>
      </c>
      <c r="AX8" s="105">
        <v>715.51752555398605</v>
      </c>
      <c r="AY8" s="105">
        <v>0</v>
      </c>
      <c r="AZ8" s="105">
        <v>0</v>
      </c>
      <c r="BA8" s="105">
        <v>0</v>
      </c>
      <c r="BB8" s="105">
        <v>715.51752555398605</v>
      </c>
      <c r="BC8" s="105">
        <v>0</v>
      </c>
      <c r="BD8" s="105">
        <v>0</v>
      </c>
      <c r="BE8" s="105">
        <v>0</v>
      </c>
      <c r="BF8" s="105">
        <v>0</v>
      </c>
      <c r="BG8" s="106">
        <v>0</v>
      </c>
      <c r="BH8" s="227"/>
      <c r="BI8" s="227"/>
      <c r="BJ8" s="227"/>
      <c r="BK8" s="227"/>
      <c r="BL8" s="227"/>
      <c r="BM8" s="227"/>
      <c r="BN8" s="227"/>
      <c r="BO8" s="227"/>
      <c r="BP8" s="227"/>
      <c r="BQ8" s="227"/>
      <c r="BR8" s="227"/>
      <c r="BS8" s="227"/>
      <c r="BT8" s="227"/>
      <c r="BU8" s="227"/>
      <c r="BV8" s="227"/>
      <c r="BW8" s="227"/>
      <c r="BX8" s="227"/>
      <c r="BY8" s="227"/>
      <c r="BZ8" s="227"/>
      <c r="CA8" s="227"/>
      <c r="CB8" s="227"/>
      <c r="CC8" s="227"/>
      <c r="CD8" s="227"/>
      <c r="CE8" s="227"/>
      <c r="CF8" s="227"/>
      <c r="CG8" s="227"/>
      <c r="CH8" s="227"/>
      <c r="CI8" s="227"/>
      <c r="CJ8" s="227"/>
      <c r="CK8" s="227"/>
      <c r="CL8" s="227"/>
      <c r="CM8" s="227"/>
      <c r="CN8" s="227"/>
      <c r="CO8" s="227"/>
      <c r="CP8" s="227"/>
      <c r="CQ8" s="227"/>
      <c r="CR8" s="227"/>
      <c r="CS8" s="227"/>
      <c r="CT8" s="227"/>
      <c r="CU8" s="227"/>
      <c r="CV8" s="227"/>
      <c r="CW8" s="227"/>
      <c r="CX8" s="227"/>
      <c r="CY8" s="227"/>
      <c r="CZ8" s="227"/>
      <c r="DA8" s="227"/>
      <c r="DB8" s="227"/>
      <c r="DC8" s="227"/>
      <c r="DD8" s="227"/>
      <c r="DE8" s="227"/>
      <c r="DF8" s="227"/>
      <c r="DG8" s="227"/>
      <c r="DH8" s="227"/>
      <c r="DI8" s="227"/>
      <c r="DJ8" s="227"/>
      <c r="DK8" s="227"/>
      <c r="DL8" s="227"/>
      <c r="DM8" s="227"/>
      <c r="DN8" s="227"/>
      <c r="DO8" s="227"/>
      <c r="DP8" s="227"/>
      <c r="DQ8" s="227"/>
      <c r="DR8" s="227"/>
      <c r="DS8" s="227"/>
      <c r="DT8" s="227"/>
      <c r="DU8" s="227"/>
      <c r="DV8" s="227"/>
      <c r="DW8" s="227"/>
      <c r="DX8" s="227"/>
      <c r="DY8" s="227"/>
      <c r="DZ8" s="227"/>
      <c r="EA8" s="227"/>
      <c r="EB8" s="227"/>
      <c r="EC8" s="227"/>
      <c r="ED8" s="227"/>
      <c r="EE8" s="227"/>
      <c r="EF8" s="227"/>
      <c r="EG8" s="227"/>
      <c r="EH8" s="227"/>
      <c r="EI8" s="227"/>
      <c r="EJ8" s="227"/>
      <c r="EK8" s="227"/>
      <c r="EL8" s="227"/>
      <c r="EM8" s="227"/>
      <c r="EN8" s="227"/>
      <c r="EO8" s="227"/>
      <c r="EP8" s="227"/>
      <c r="EQ8" s="227"/>
      <c r="ER8" s="227"/>
      <c r="ES8" s="227"/>
      <c r="ET8" s="227"/>
      <c r="EU8" s="227"/>
      <c r="EV8" s="227"/>
      <c r="EW8" s="227"/>
      <c r="EX8" s="227"/>
      <c r="EY8" s="227"/>
      <c r="EZ8" s="227"/>
      <c r="FA8" s="227"/>
      <c r="FB8" s="227"/>
      <c r="FC8" s="227"/>
      <c r="FD8" s="227"/>
      <c r="FE8" s="227"/>
      <c r="FF8" s="227"/>
      <c r="FG8" s="227"/>
      <c r="FH8" s="227"/>
      <c r="FI8" s="227"/>
      <c r="FJ8" s="227"/>
      <c r="FK8" s="227"/>
      <c r="FL8" s="227"/>
      <c r="FM8" s="227"/>
      <c r="FN8" s="227"/>
      <c r="FO8" s="227"/>
      <c r="FP8" s="227"/>
      <c r="FQ8" s="227"/>
      <c r="FR8" s="227"/>
      <c r="FS8" s="227"/>
      <c r="FT8" s="227"/>
      <c r="FU8" s="227"/>
      <c r="FV8" s="227"/>
      <c r="FW8" s="227"/>
      <c r="FX8" s="227"/>
      <c r="FY8" s="227"/>
      <c r="FZ8" s="227"/>
      <c r="GA8" s="227"/>
      <c r="GB8" s="227"/>
      <c r="GC8" s="227"/>
      <c r="GD8" s="227"/>
      <c r="GE8" s="227"/>
      <c r="GF8" s="227"/>
      <c r="GG8" s="227"/>
      <c r="GH8" s="227"/>
      <c r="GI8" s="227"/>
      <c r="GJ8" s="227"/>
      <c r="GK8" s="227"/>
      <c r="GL8" s="227"/>
      <c r="GM8" s="227"/>
      <c r="GN8" s="227"/>
      <c r="GO8" s="227"/>
      <c r="GP8" s="227"/>
      <c r="GQ8" s="227"/>
      <c r="GR8" s="227"/>
      <c r="GS8" s="227"/>
      <c r="GT8" s="227"/>
      <c r="GU8" s="227"/>
      <c r="GV8" s="227"/>
      <c r="GW8" s="227"/>
      <c r="GX8" s="227"/>
      <c r="GY8" s="227"/>
      <c r="GZ8" s="227"/>
      <c r="HA8" s="227"/>
      <c r="HB8" s="227"/>
      <c r="HC8" s="227"/>
      <c r="HD8" s="227"/>
      <c r="HE8" s="227"/>
      <c r="HF8" s="227"/>
      <c r="HG8" s="227"/>
      <c r="HH8" s="227"/>
      <c r="HI8" s="227"/>
      <c r="HJ8" s="227"/>
      <c r="HK8" s="227"/>
      <c r="HL8" s="227"/>
      <c r="HM8" s="227"/>
      <c r="HN8" s="227"/>
      <c r="HO8" s="227"/>
      <c r="HP8" s="227"/>
      <c r="HQ8" s="227"/>
      <c r="HR8" s="227"/>
      <c r="HS8" s="227"/>
      <c r="HT8" s="227"/>
      <c r="HU8" s="227"/>
      <c r="HV8" s="227"/>
      <c r="HW8" s="227"/>
      <c r="HX8" s="227"/>
      <c r="HY8" s="227"/>
      <c r="HZ8" s="227"/>
      <c r="IA8" s="227"/>
      <c r="IB8" s="227"/>
      <c r="IC8" s="227"/>
      <c r="ID8" s="227"/>
      <c r="IE8" s="227"/>
      <c r="IF8" s="227"/>
      <c r="IG8" s="227"/>
      <c r="IH8" s="227"/>
      <c r="II8" s="227"/>
      <c r="IJ8" s="227"/>
      <c r="IK8" s="227"/>
      <c r="IL8" s="227"/>
      <c r="IM8" s="227"/>
      <c r="IN8" s="227"/>
      <c r="IO8" s="227"/>
      <c r="IP8" s="227"/>
      <c r="IQ8" s="227"/>
      <c r="IR8" s="227"/>
      <c r="IS8" s="227"/>
      <c r="IT8" s="227"/>
    </row>
    <row r="9" spans="1:254" ht="16.899999999999999" customHeight="1">
      <c r="A9" s="245"/>
      <c r="B9" s="726"/>
      <c r="C9" s="47" t="s">
        <v>31</v>
      </c>
      <c r="D9" s="107">
        <v>15.236662019463989</v>
      </c>
      <c r="E9" s="107">
        <v>0</v>
      </c>
      <c r="F9" s="107">
        <v>0</v>
      </c>
      <c r="G9" s="107">
        <v>0</v>
      </c>
      <c r="H9" s="107">
        <v>15.236662019463989</v>
      </c>
      <c r="I9" s="107">
        <v>297.35000000000002</v>
      </c>
      <c r="J9" s="107">
        <v>0</v>
      </c>
      <c r="K9" s="107">
        <v>0</v>
      </c>
      <c r="L9" s="107">
        <v>0</v>
      </c>
      <c r="M9" s="108">
        <v>297.35000000000002</v>
      </c>
      <c r="N9" s="726"/>
      <c r="O9" s="47" t="s">
        <v>31</v>
      </c>
      <c r="P9" s="107">
        <v>146.03</v>
      </c>
      <c r="Q9" s="107">
        <v>15.680490157773958</v>
      </c>
      <c r="R9" s="107">
        <v>5.5925927917919038</v>
      </c>
      <c r="S9" s="107">
        <v>0</v>
      </c>
      <c r="T9" s="107">
        <v>167.30308294956586</v>
      </c>
      <c r="U9" s="107">
        <v>458.616662019464</v>
      </c>
      <c r="V9" s="107">
        <v>15.680490157773958</v>
      </c>
      <c r="W9" s="107">
        <v>5.5925927917919038</v>
      </c>
      <c r="X9" s="107">
        <v>0</v>
      </c>
      <c r="Y9" s="107">
        <v>479.88974496902983</v>
      </c>
      <c r="Z9" s="107">
        <v>0</v>
      </c>
      <c r="AA9" s="107">
        <v>0</v>
      </c>
      <c r="AB9" s="107">
        <v>0</v>
      </c>
      <c r="AC9" s="107">
        <v>0</v>
      </c>
      <c r="AD9" s="108">
        <v>0</v>
      </c>
      <c r="AE9" s="726"/>
      <c r="AF9" s="47" t="s">
        <v>31</v>
      </c>
      <c r="AG9" s="107">
        <v>180.0575255539861</v>
      </c>
      <c r="AH9" s="107">
        <v>0</v>
      </c>
      <c r="AI9" s="107">
        <v>0</v>
      </c>
      <c r="AJ9" s="107">
        <v>0</v>
      </c>
      <c r="AK9" s="107">
        <v>180.0575255539861</v>
      </c>
      <c r="AL9" s="107">
        <v>390.53</v>
      </c>
      <c r="AM9" s="107">
        <v>0</v>
      </c>
      <c r="AN9" s="107">
        <v>0</v>
      </c>
      <c r="AO9" s="107">
        <v>0</v>
      </c>
      <c r="AP9" s="108">
        <v>390.53</v>
      </c>
      <c r="AQ9" s="726"/>
      <c r="AR9" s="47" t="s">
        <v>31</v>
      </c>
      <c r="AS9" s="107">
        <v>90.27</v>
      </c>
      <c r="AT9" s="107">
        <v>0</v>
      </c>
      <c r="AU9" s="107">
        <v>0</v>
      </c>
      <c r="AV9" s="107">
        <v>0</v>
      </c>
      <c r="AW9" s="107">
        <v>90.27</v>
      </c>
      <c r="AX9" s="107">
        <v>660.85752555398608</v>
      </c>
      <c r="AY9" s="107">
        <v>0</v>
      </c>
      <c r="AZ9" s="107">
        <v>0</v>
      </c>
      <c r="BA9" s="107">
        <v>0</v>
      </c>
      <c r="BB9" s="107">
        <v>660.85752555398608</v>
      </c>
      <c r="BC9" s="107">
        <v>0</v>
      </c>
      <c r="BD9" s="107">
        <v>0</v>
      </c>
      <c r="BE9" s="107">
        <v>0</v>
      </c>
      <c r="BF9" s="107">
        <v>0</v>
      </c>
      <c r="BG9" s="108">
        <v>0</v>
      </c>
      <c r="BH9" s="227"/>
      <c r="BI9" s="227"/>
      <c r="BJ9" s="227"/>
      <c r="BK9" s="227"/>
      <c r="BL9" s="227"/>
      <c r="BM9" s="227"/>
      <c r="BN9" s="227"/>
      <c r="BO9" s="227"/>
      <c r="BP9" s="227"/>
      <c r="BQ9" s="227"/>
      <c r="BR9" s="227"/>
      <c r="BS9" s="227"/>
      <c r="BT9" s="227"/>
      <c r="BU9" s="227"/>
      <c r="BV9" s="227"/>
      <c r="BW9" s="227"/>
      <c r="BX9" s="227"/>
      <c r="BY9" s="227"/>
      <c r="BZ9" s="227"/>
      <c r="CA9" s="227"/>
      <c r="CB9" s="227"/>
      <c r="CC9" s="227"/>
      <c r="CD9" s="227"/>
      <c r="CE9" s="227"/>
      <c r="CF9" s="227"/>
      <c r="CG9" s="227"/>
      <c r="CH9" s="227"/>
      <c r="CI9" s="227"/>
      <c r="CJ9" s="227"/>
      <c r="CK9" s="227"/>
      <c r="CL9" s="227"/>
      <c r="CM9" s="227"/>
      <c r="CN9" s="227"/>
      <c r="CO9" s="227"/>
      <c r="CP9" s="227"/>
      <c r="CQ9" s="227"/>
      <c r="CR9" s="227"/>
      <c r="CS9" s="227"/>
      <c r="CT9" s="227"/>
      <c r="CU9" s="227"/>
      <c r="CV9" s="227"/>
      <c r="CW9" s="227"/>
      <c r="CX9" s="227"/>
      <c r="CY9" s="227"/>
      <c r="CZ9" s="227"/>
      <c r="DA9" s="227"/>
      <c r="DB9" s="227"/>
      <c r="DC9" s="227"/>
      <c r="DD9" s="227"/>
      <c r="DE9" s="227"/>
      <c r="DF9" s="227"/>
      <c r="DG9" s="227"/>
      <c r="DH9" s="227"/>
      <c r="DI9" s="227"/>
      <c r="DJ9" s="227"/>
      <c r="DK9" s="227"/>
      <c r="DL9" s="227"/>
      <c r="DM9" s="227"/>
      <c r="DN9" s="227"/>
      <c r="DO9" s="227"/>
      <c r="DP9" s="227"/>
      <c r="DQ9" s="227"/>
      <c r="DR9" s="227"/>
      <c r="DS9" s="227"/>
      <c r="DT9" s="227"/>
      <c r="DU9" s="227"/>
      <c r="DV9" s="227"/>
      <c r="DW9" s="227"/>
      <c r="DX9" s="227"/>
      <c r="DY9" s="227"/>
      <c r="DZ9" s="227"/>
      <c r="EA9" s="227"/>
      <c r="EB9" s="227"/>
      <c r="EC9" s="227"/>
      <c r="ED9" s="227"/>
      <c r="EE9" s="227"/>
      <c r="EF9" s="227"/>
      <c r="EG9" s="227"/>
      <c r="EH9" s="227"/>
      <c r="EI9" s="227"/>
      <c r="EJ9" s="227"/>
      <c r="EK9" s="227"/>
      <c r="EL9" s="227"/>
      <c r="EM9" s="227"/>
      <c r="EN9" s="227"/>
      <c r="EO9" s="227"/>
      <c r="EP9" s="227"/>
      <c r="EQ9" s="227"/>
      <c r="ER9" s="227"/>
      <c r="ES9" s="227"/>
      <c r="ET9" s="227"/>
      <c r="EU9" s="227"/>
      <c r="EV9" s="227"/>
      <c r="EW9" s="227"/>
      <c r="EX9" s="227"/>
      <c r="EY9" s="227"/>
      <c r="EZ9" s="227"/>
      <c r="FA9" s="227"/>
      <c r="FB9" s="227"/>
      <c r="FC9" s="227"/>
      <c r="FD9" s="227"/>
      <c r="FE9" s="227"/>
      <c r="FF9" s="227"/>
      <c r="FG9" s="227"/>
      <c r="FH9" s="227"/>
      <c r="FI9" s="227"/>
      <c r="FJ9" s="227"/>
      <c r="FK9" s="227"/>
      <c r="FL9" s="227"/>
      <c r="FM9" s="227"/>
      <c r="FN9" s="227"/>
      <c r="FO9" s="227"/>
      <c r="FP9" s="227"/>
      <c r="FQ9" s="227"/>
      <c r="FR9" s="227"/>
      <c r="FS9" s="227"/>
      <c r="FT9" s="227"/>
      <c r="FU9" s="227"/>
      <c r="FV9" s="227"/>
      <c r="FW9" s="227"/>
      <c r="FX9" s="227"/>
      <c r="FY9" s="227"/>
      <c r="FZ9" s="227"/>
      <c r="GA9" s="227"/>
      <c r="GB9" s="227"/>
      <c r="GC9" s="227"/>
      <c r="GD9" s="227"/>
      <c r="GE9" s="227"/>
      <c r="GF9" s="227"/>
      <c r="GG9" s="227"/>
      <c r="GH9" s="227"/>
      <c r="GI9" s="227"/>
      <c r="GJ9" s="227"/>
      <c r="GK9" s="227"/>
      <c r="GL9" s="227"/>
      <c r="GM9" s="227"/>
      <c r="GN9" s="227"/>
      <c r="GO9" s="227"/>
      <c r="GP9" s="227"/>
      <c r="GQ9" s="227"/>
      <c r="GR9" s="227"/>
      <c r="GS9" s="227"/>
      <c r="GT9" s="227"/>
      <c r="GU9" s="227"/>
      <c r="GV9" s="227"/>
      <c r="GW9" s="227"/>
      <c r="GX9" s="227"/>
      <c r="GY9" s="227"/>
      <c r="GZ9" s="227"/>
      <c r="HA9" s="227"/>
      <c r="HB9" s="227"/>
      <c r="HC9" s="227"/>
      <c r="HD9" s="227"/>
      <c r="HE9" s="227"/>
      <c r="HF9" s="227"/>
      <c r="HG9" s="227"/>
      <c r="HH9" s="227"/>
      <c r="HI9" s="227"/>
      <c r="HJ9" s="227"/>
      <c r="HK9" s="227"/>
      <c r="HL9" s="227"/>
      <c r="HM9" s="227"/>
      <c r="HN9" s="227"/>
      <c r="HO9" s="227"/>
      <c r="HP9" s="227"/>
      <c r="HQ9" s="227"/>
      <c r="HR9" s="227"/>
      <c r="HS9" s="227"/>
      <c r="HT9" s="227"/>
      <c r="HU9" s="227"/>
      <c r="HV9" s="227"/>
      <c r="HW9" s="227"/>
      <c r="HX9" s="227"/>
      <c r="HY9" s="227"/>
      <c r="HZ9" s="227"/>
      <c r="IA9" s="227"/>
      <c r="IB9" s="227"/>
      <c r="IC9" s="227"/>
      <c r="ID9" s="227"/>
      <c r="IE9" s="227"/>
      <c r="IF9" s="227"/>
      <c r="IG9" s="227"/>
      <c r="IH9" s="227"/>
      <c r="II9" s="227"/>
      <c r="IJ9" s="227"/>
      <c r="IK9" s="227"/>
      <c r="IL9" s="227"/>
      <c r="IM9" s="227"/>
      <c r="IN9" s="227"/>
      <c r="IO9" s="227"/>
      <c r="IP9" s="227"/>
      <c r="IQ9" s="227"/>
      <c r="IR9" s="227"/>
      <c r="IS9" s="227"/>
      <c r="IT9" s="227"/>
    </row>
    <row r="10" spans="1:254" ht="16.899999999999999" customHeight="1">
      <c r="A10" s="245"/>
      <c r="B10" s="727"/>
      <c r="C10" s="50" t="s">
        <v>32</v>
      </c>
      <c r="D10" s="107">
        <v>11.29</v>
      </c>
      <c r="E10" s="107">
        <v>0</v>
      </c>
      <c r="F10" s="107">
        <v>0</v>
      </c>
      <c r="G10" s="107">
        <v>0</v>
      </c>
      <c r="H10" s="107">
        <v>11.29</v>
      </c>
      <c r="I10" s="107">
        <v>11.96</v>
      </c>
      <c r="J10" s="107">
        <v>0</v>
      </c>
      <c r="K10" s="107">
        <v>0</v>
      </c>
      <c r="L10" s="107">
        <v>0</v>
      </c>
      <c r="M10" s="108">
        <v>11.96</v>
      </c>
      <c r="N10" s="727"/>
      <c r="O10" s="50" t="s">
        <v>32</v>
      </c>
      <c r="P10" s="107">
        <v>0</v>
      </c>
      <c r="Q10" s="107">
        <v>0</v>
      </c>
      <c r="R10" s="107">
        <v>0</v>
      </c>
      <c r="S10" s="107">
        <v>0</v>
      </c>
      <c r="T10" s="107">
        <v>0</v>
      </c>
      <c r="U10" s="107">
        <v>23.25</v>
      </c>
      <c r="V10" s="107">
        <v>0</v>
      </c>
      <c r="W10" s="107">
        <v>0</v>
      </c>
      <c r="X10" s="107">
        <v>0</v>
      </c>
      <c r="Y10" s="107">
        <v>23.25</v>
      </c>
      <c r="Z10" s="107">
        <v>0</v>
      </c>
      <c r="AA10" s="107">
        <v>0</v>
      </c>
      <c r="AB10" s="107">
        <v>0</v>
      </c>
      <c r="AC10" s="107">
        <v>0</v>
      </c>
      <c r="AD10" s="108">
        <v>0</v>
      </c>
      <c r="AE10" s="727"/>
      <c r="AF10" s="50" t="s">
        <v>32</v>
      </c>
      <c r="AG10" s="107">
        <v>33.4</v>
      </c>
      <c r="AH10" s="107">
        <v>0</v>
      </c>
      <c r="AI10" s="107">
        <v>0</v>
      </c>
      <c r="AJ10" s="107">
        <v>0</v>
      </c>
      <c r="AK10" s="107">
        <v>33.4</v>
      </c>
      <c r="AL10" s="107">
        <v>21.26</v>
      </c>
      <c r="AM10" s="107">
        <v>0</v>
      </c>
      <c r="AN10" s="107">
        <v>0</v>
      </c>
      <c r="AO10" s="107">
        <v>0</v>
      </c>
      <c r="AP10" s="108">
        <v>21.26</v>
      </c>
      <c r="AQ10" s="727"/>
      <c r="AR10" s="50" t="s">
        <v>32</v>
      </c>
      <c r="AS10" s="107">
        <v>0</v>
      </c>
      <c r="AT10" s="107">
        <v>0</v>
      </c>
      <c r="AU10" s="107">
        <v>0</v>
      </c>
      <c r="AV10" s="107">
        <v>0</v>
      </c>
      <c r="AW10" s="107">
        <v>0</v>
      </c>
      <c r="AX10" s="107">
        <v>54.66</v>
      </c>
      <c r="AY10" s="107">
        <v>0</v>
      </c>
      <c r="AZ10" s="107">
        <v>0</v>
      </c>
      <c r="BA10" s="107">
        <v>0</v>
      </c>
      <c r="BB10" s="107">
        <v>54.66</v>
      </c>
      <c r="BC10" s="107">
        <v>0</v>
      </c>
      <c r="BD10" s="107">
        <v>0</v>
      </c>
      <c r="BE10" s="107">
        <v>0</v>
      </c>
      <c r="BF10" s="107">
        <v>0</v>
      </c>
      <c r="BG10" s="108">
        <v>0</v>
      </c>
      <c r="BH10" s="227"/>
      <c r="BI10" s="227"/>
      <c r="BJ10" s="227"/>
      <c r="BK10" s="227"/>
      <c r="BL10" s="227"/>
      <c r="BM10" s="227"/>
      <c r="BN10" s="227"/>
      <c r="BO10" s="227"/>
      <c r="BP10" s="227"/>
      <c r="BQ10" s="227"/>
      <c r="BR10" s="227"/>
      <c r="BS10" s="227"/>
      <c r="BT10" s="227"/>
      <c r="BU10" s="227"/>
      <c r="BV10" s="227"/>
      <c r="BW10" s="227"/>
      <c r="BX10" s="227"/>
      <c r="BY10" s="227"/>
      <c r="BZ10" s="227"/>
      <c r="CA10" s="227"/>
      <c r="CB10" s="227"/>
      <c r="CC10" s="227"/>
      <c r="CD10" s="227"/>
      <c r="CE10" s="227"/>
      <c r="CF10" s="227"/>
      <c r="CG10" s="227"/>
      <c r="CH10" s="227"/>
      <c r="CI10" s="227"/>
      <c r="CJ10" s="227"/>
      <c r="CK10" s="227"/>
      <c r="CL10" s="227"/>
      <c r="CM10" s="227"/>
      <c r="CN10" s="227"/>
      <c r="CO10" s="227"/>
      <c r="CP10" s="227"/>
      <c r="CQ10" s="227"/>
      <c r="CR10" s="227"/>
      <c r="CS10" s="227"/>
      <c r="CT10" s="227"/>
      <c r="CU10" s="227"/>
      <c r="CV10" s="227"/>
      <c r="CW10" s="227"/>
      <c r="CX10" s="227"/>
      <c r="CY10" s="227"/>
      <c r="CZ10" s="227"/>
      <c r="DA10" s="227"/>
      <c r="DB10" s="227"/>
      <c r="DC10" s="227"/>
      <c r="DD10" s="227"/>
      <c r="DE10" s="227"/>
      <c r="DF10" s="227"/>
      <c r="DG10" s="227"/>
      <c r="DH10" s="227"/>
      <c r="DI10" s="227"/>
      <c r="DJ10" s="227"/>
      <c r="DK10" s="227"/>
      <c r="DL10" s="227"/>
      <c r="DM10" s="227"/>
      <c r="DN10" s="227"/>
      <c r="DO10" s="227"/>
      <c r="DP10" s="227"/>
      <c r="DQ10" s="227"/>
      <c r="DR10" s="227"/>
      <c r="DS10" s="227"/>
      <c r="DT10" s="227"/>
      <c r="DU10" s="227"/>
      <c r="DV10" s="227"/>
      <c r="DW10" s="227"/>
      <c r="DX10" s="227"/>
      <c r="DY10" s="227"/>
      <c r="DZ10" s="227"/>
      <c r="EA10" s="227"/>
      <c r="EB10" s="227"/>
      <c r="EC10" s="227"/>
      <c r="ED10" s="227"/>
      <c r="EE10" s="227"/>
      <c r="EF10" s="227"/>
      <c r="EG10" s="227"/>
      <c r="EH10" s="227"/>
      <c r="EI10" s="227"/>
      <c r="EJ10" s="227"/>
      <c r="EK10" s="227"/>
      <c r="EL10" s="227"/>
      <c r="EM10" s="227"/>
      <c r="EN10" s="227"/>
      <c r="EO10" s="227"/>
      <c r="EP10" s="227"/>
      <c r="EQ10" s="227"/>
      <c r="ER10" s="227"/>
      <c r="ES10" s="227"/>
      <c r="ET10" s="227"/>
      <c r="EU10" s="227"/>
      <c r="EV10" s="227"/>
      <c r="EW10" s="227"/>
      <c r="EX10" s="227"/>
      <c r="EY10" s="227"/>
      <c r="EZ10" s="227"/>
      <c r="FA10" s="227"/>
      <c r="FB10" s="227"/>
      <c r="FC10" s="227"/>
      <c r="FD10" s="227"/>
      <c r="FE10" s="227"/>
      <c r="FF10" s="227"/>
      <c r="FG10" s="227"/>
      <c r="FH10" s="227"/>
      <c r="FI10" s="227"/>
      <c r="FJ10" s="227"/>
      <c r="FK10" s="227"/>
      <c r="FL10" s="227"/>
      <c r="FM10" s="227"/>
      <c r="FN10" s="227"/>
      <c r="FO10" s="227"/>
      <c r="FP10" s="227"/>
      <c r="FQ10" s="227"/>
      <c r="FR10" s="227"/>
      <c r="FS10" s="227"/>
      <c r="FT10" s="227"/>
      <c r="FU10" s="227"/>
      <c r="FV10" s="227"/>
      <c r="FW10" s="227"/>
      <c r="FX10" s="227"/>
      <c r="FY10" s="227"/>
      <c r="FZ10" s="227"/>
      <c r="GA10" s="227"/>
      <c r="GB10" s="227"/>
      <c r="GC10" s="227"/>
      <c r="GD10" s="227"/>
      <c r="GE10" s="227"/>
      <c r="GF10" s="227"/>
      <c r="GG10" s="227"/>
      <c r="GH10" s="227"/>
      <c r="GI10" s="227"/>
      <c r="GJ10" s="227"/>
      <c r="GK10" s="227"/>
      <c r="GL10" s="227"/>
      <c r="GM10" s="227"/>
      <c r="GN10" s="227"/>
      <c r="GO10" s="227"/>
      <c r="GP10" s="227"/>
      <c r="GQ10" s="227"/>
      <c r="GR10" s="227"/>
      <c r="GS10" s="227"/>
      <c r="GT10" s="227"/>
      <c r="GU10" s="227"/>
      <c r="GV10" s="227"/>
      <c r="GW10" s="227"/>
      <c r="GX10" s="227"/>
      <c r="GY10" s="227"/>
      <c r="GZ10" s="227"/>
      <c r="HA10" s="227"/>
      <c r="HB10" s="227"/>
      <c r="HC10" s="227"/>
      <c r="HD10" s="227"/>
      <c r="HE10" s="227"/>
      <c r="HF10" s="227"/>
      <c r="HG10" s="227"/>
      <c r="HH10" s="227"/>
      <c r="HI10" s="227"/>
      <c r="HJ10" s="227"/>
      <c r="HK10" s="227"/>
      <c r="HL10" s="227"/>
      <c r="HM10" s="227"/>
      <c r="HN10" s="227"/>
      <c r="HO10" s="227"/>
      <c r="HP10" s="227"/>
      <c r="HQ10" s="227"/>
      <c r="HR10" s="227"/>
      <c r="HS10" s="227"/>
      <c r="HT10" s="227"/>
      <c r="HU10" s="227"/>
      <c r="HV10" s="227"/>
      <c r="HW10" s="227"/>
      <c r="HX10" s="227"/>
      <c r="HY10" s="227"/>
      <c r="HZ10" s="227"/>
      <c r="IA10" s="227"/>
      <c r="IB10" s="227"/>
      <c r="IC10" s="227"/>
      <c r="ID10" s="227"/>
      <c r="IE10" s="227"/>
      <c r="IF10" s="227"/>
      <c r="IG10" s="227"/>
      <c r="IH10" s="227"/>
      <c r="II10" s="227"/>
      <c r="IJ10" s="227"/>
      <c r="IK10" s="227"/>
      <c r="IL10" s="227"/>
      <c r="IM10" s="227"/>
      <c r="IN10" s="227"/>
      <c r="IO10" s="227"/>
      <c r="IP10" s="227"/>
      <c r="IQ10" s="227"/>
      <c r="IR10" s="227"/>
      <c r="IS10" s="227"/>
      <c r="IT10" s="227"/>
    </row>
    <row r="11" spans="1:254" ht="16.899999999999999" customHeight="1">
      <c r="A11" s="245"/>
      <c r="B11" s="51" t="s">
        <v>33</v>
      </c>
      <c r="C11" s="44" t="s">
        <v>34</v>
      </c>
      <c r="D11" s="105">
        <v>5.6</v>
      </c>
      <c r="E11" s="105">
        <v>0</v>
      </c>
      <c r="F11" s="105">
        <v>0</v>
      </c>
      <c r="G11" s="105">
        <v>0</v>
      </c>
      <c r="H11" s="105">
        <v>5.6</v>
      </c>
      <c r="I11" s="105">
        <v>173.97</v>
      </c>
      <c r="J11" s="105">
        <v>0</v>
      </c>
      <c r="K11" s="105">
        <v>0</v>
      </c>
      <c r="L11" s="105">
        <v>0</v>
      </c>
      <c r="M11" s="106">
        <v>173.97</v>
      </c>
      <c r="N11" s="51" t="s">
        <v>33</v>
      </c>
      <c r="O11" s="44" t="s">
        <v>34</v>
      </c>
      <c r="P11" s="105">
        <v>15.02</v>
      </c>
      <c r="Q11" s="105">
        <v>0</v>
      </c>
      <c r="R11" s="105">
        <v>0</v>
      </c>
      <c r="S11" s="105">
        <v>0</v>
      </c>
      <c r="T11" s="105">
        <v>15.02</v>
      </c>
      <c r="U11" s="105">
        <v>194.59</v>
      </c>
      <c r="V11" s="105">
        <v>0</v>
      </c>
      <c r="W11" s="105">
        <v>0</v>
      </c>
      <c r="X11" s="105">
        <v>0</v>
      </c>
      <c r="Y11" s="105">
        <v>194.59</v>
      </c>
      <c r="Z11" s="105">
        <v>0</v>
      </c>
      <c r="AA11" s="105">
        <v>0</v>
      </c>
      <c r="AB11" s="105">
        <v>0</v>
      </c>
      <c r="AC11" s="105">
        <v>0</v>
      </c>
      <c r="AD11" s="106">
        <v>0</v>
      </c>
      <c r="AE11" s="51" t="s">
        <v>33</v>
      </c>
      <c r="AF11" s="44" t="s">
        <v>34</v>
      </c>
      <c r="AG11" s="105">
        <v>19.489999999999998</v>
      </c>
      <c r="AH11" s="105">
        <v>0</v>
      </c>
      <c r="AI11" s="105">
        <v>0</v>
      </c>
      <c r="AJ11" s="105">
        <v>0</v>
      </c>
      <c r="AK11" s="105">
        <v>19.489999999999998</v>
      </c>
      <c r="AL11" s="105">
        <v>168.1</v>
      </c>
      <c r="AM11" s="105">
        <v>0</v>
      </c>
      <c r="AN11" s="105">
        <v>0</v>
      </c>
      <c r="AO11" s="105">
        <v>0</v>
      </c>
      <c r="AP11" s="106">
        <v>168.1</v>
      </c>
      <c r="AQ11" s="51" t="s">
        <v>33</v>
      </c>
      <c r="AR11" s="44" t="s">
        <v>34</v>
      </c>
      <c r="AS11" s="105">
        <v>17.97</v>
      </c>
      <c r="AT11" s="105">
        <v>0</v>
      </c>
      <c r="AU11" s="105">
        <v>0</v>
      </c>
      <c r="AV11" s="105">
        <v>0</v>
      </c>
      <c r="AW11" s="105">
        <v>17.97</v>
      </c>
      <c r="AX11" s="105">
        <v>205.56</v>
      </c>
      <c r="AY11" s="105">
        <v>0</v>
      </c>
      <c r="AZ11" s="105">
        <v>0</v>
      </c>
      <c r="BA11" s="105">
        <v>0</v>
      </c>
      <c r="BB11" s="105">
        <v>205.56</v>
      </c>
      <c r="BC11" s="105">
        <v>0</v>
      </c>
      <c r="BD11" s="105">
        <v>0</v>
      </c>
      <c r="BE11" s="105">
        <v>0</v>
      </c>
      <c r="BF11" s="105">
        <v>0</v>
      </c>
      <c r="BG11" s="106">
        <v>0</v>
      </c>
      <c r="BH11" s="227"/>
      <c r="BI11" s="227"/>
      <c r="BJ11" s="227"/>
      <c r="BK11" s="227"/>
      <c r="BL11" s="227"/>
      <c r="BM11" s="227"/>
      <c r="BN11" s="227"/>
      <c r="BO11" s="227"/>
      <c r="BP11" s="227"/>
      <c r="BQ11" s="227"/>
      <c r="BR11" s="227"/>
      <c r="BS11" s="227"/>
      <c r="BT11" s="227"/>
      <c r="BU11" s="227"/>
      <c r="BV11" s="227"/>
      <c r="BW11" s="227"/>
      <c r="BX11" s="227"/>
      <c r="BY11" s="227"/>
      <c r="BZ11" s="227"/>
      <c r="CA11" s="227"/>
      <c r="CB11" s="227"/>
      <c r="CC11" s="227"/>
      <c r="CD11" s="227"/>
      <c r="CE11" s="227"/>
      <c r="CF11" s="227"/>
      <c r="CG11" s="227"/>
      <c r="CH11" s="227"/>
      <c r="CI11" s="227"/>
      <c r="CJ11" s="227"/>
      <c r="CK11" s="227"/>
      <c r="CL11" s="227"/>
      <c r="CM11" s="227"/>
      <c r="CN11" s="227"/>
      <c r="CO11" s="227"/>
      <c r="CP11" s="227"/>
      <c r="CQ11" s="227"/>
      <c r="CR11" s="227"/>
      <c r="CS11" s="227"/>
      <c r="CT11" s="227"/>
      <c r="CU11" s="227"/>
      <c r="CV11" s="227"/>
      <c r="CW11" s="227"/>
      <c r="CX11" s="227"/>
      <c r="CY11" s="227"/>
      <c r="CZ11" s="227"/>
      <c r="DA11" s="227"/>
      <c r="DB11" s="227"/>
      <c r="DC11" s="227"/>
      <c r="DD11" s="227"/>
      <c r="DE11" s="227"/>
      <c r="DF11" s="227"/>
      <c r="DG11" s="227"/>
      <c r="DH11" s="227"/>
      <c r="DI11" s="227"/>
      <c r="DJ11" s="227"/>
      <c r="DK11" s="227"/>
      <c r="DL11" s="227"/>
      <c r="DM11" s="227"/>
      <c r="DN11" s="227"/>
      <c r="DO11" s="227"/>
      <c r="DP11" s="227"/>
      <c r="DQ11" s="227"/>
      <c r="DR11" s="227"/>
      <c r="DS11" s="227"/>
      <c r="DT11" s="227"/>
      <c r="DU11" s="227"/>
      <c r="DV11" s="227"/>
      <c r="DW11" s="227"/>
      <c r="DX11" s="227"/>
      <c r="DY11" s="227"/>
      <c r="DZ11" s="227"/>
      <c r="EA11" s="227"/>
      <c r="EB11" s="227"/>
      <c r="EC11" s="227"/>
      <c r="ED11" s="227"/>
      <c r="EE11" s="227"/>
      <c r="EF11" s="227"/>
      <c r="EG11" s="227"/>
      <c r="EH11" s="227"/>
      <c r="EI11" s="227"/>
      <c r="EJ11" s="227"/>
      <c r="EK11" s="227"/>
      <c r="EL11" s="227"/>
      <c r="EM11" s="227"/>
      <c r="EN11" s="227"/>
      <c r="EO11" s="227"/>
      <c r="EP11" s="227"/>
      <c r="EQ11" s="227"/>
      <c r="ER11" s="227"/>
      <c r="ES11" s="227"/>
      <c r="ET11" s="227"/>
      <c r="EU11" s="227"/>
      <c r="EV11" s="227"/>
      <c r="EW11" s="227"/>
      <c r="EX11" s="227"/>
      <c r="EY11" s="227"/>
      <c r="EZ11" s="227"/>
      <c r="FA11" s="227"/>
      <c r="FB11" s="227"/>
      <c r="FC11" s="227"/>
      <c r="FD11" s="227"/>
      <c r="FE11" s="227"/>
      <c r="FF11" s="227"/>
      <c r="FG11" s="227"/>
      <c r="FH11" s="227"/>
      <c r="FI11" s="227"/>
      <c r="FJ11" s="227"/>
      <c r="FK11" s="227"/>
      <c r="FL11" s="227"/>
      <c r="FM11" s="227"/>
      <c r="FN11" s="227"/>
      <c r="FO11" s="227"/>
      <c r="FP11" s="227"/>
      <c r="FQ11" s="227"/>
      <c r="FR11" s="227"/>
      <c r="FS11" s="227"/>
      <c r="FT11" s="227"/>
      <c r="FU11" s="227"/>
      <c r="FV11" s="227"/>
      <c r="FW11" s="227"/>
      <c r="FX11" s="227"/>
      <c r="FY11" s="227"/>
      <c r="FZ11" s="227"/>
      <c r="GA11" s="227"/>
      <c r="GB11" s="227"/>
      <c r="GC11" s="227"/>
      <c r="GD11" s="227"/>
      <c r="GE11" s="227"/>
      <c r="GF11" s="227"/>
      <c r="GG11" s="227"/>
      <c r="GH11" s="227"/>
      <c r="GI11" s="227"/>
      <c r="GJ11" s="227"/>
      <c r="GK11" s="227"/>
      <c r="GL11" s="227"/>
      <c r="GM11" s="227"/>
      <c r="GN11" s="227"/>
      <c r="GO11" s="227"/>
      <c r="GP11" s="227"/>
      <c r="GQ11" s="227"/>
      <c r="GR11" s="227"/>
      <c r="GS11" s="227"/>
      <c r="GT11" s="227"/>
      <c r="GU11" s="227"/>
      <c r="GV11" s="227"/>
      <c r="GW11" s="227"/>
      <c r="GX11" s="227"/>
      <c r="GY11" s="227"/>
      <c r="GZ11" s="227"/>
      <c r="HA11" s="227"/>
      <c r="HB11" s="227"/>
      <c r="HC11" s="227"/>
      <c r="HD11" s="227"/>
      <c r="HE11" s="227"/>
      <c r="HF11" s="227"/>
      <c r="HG11" s="227"/>
      <c r="HH11" s="227"/>
      <c r="HI11" s="227"/>
      <c r="HJ11" s="227"/>
      <c r="HK11" s="227"/>
      <c r="HL11" s="227"/>
      <c r="HM11" s="227"/>
      <c r="HN11" s="227"/>
      <c r="HO11" s="227"/>
      <c r="HP11" s="227"/>
      <c r="HQ11" s="227"/>
      <c r="HR11" s="227"/>
      <c r="HS11" s="227"/>
      <c r="HT11" s="227"/>
      <c r="HU11" s="227"/>
      <c r="HV11" s="227"/>
      <c r="HW11" s="227"/>
      <c r="HX11" s="227"/>
      <c r="HY11" s="227"/>
      <c r="HZ11" s="227"/>
      <c r="IA11" s="227"/>
      <c r="IB11" s="227"/>
      <c r="IC11" s="227"/>
      <c r="ID11" s="227"/>
      <c r="IE11" s="227"/>
      <c r="IF11" s="227"/>
      <c r="IG11" s="227"/>
      <c r="IH11" s="227"/>
      <c r="II11" s="227"/>
      <c r="IJ11" s="227"/>
      <c r="IK11" s="227"/>
      <c r="IL11" s="227"/>
      <c r="IM11" s="227"/>
      <c r="IN11" s="227"/>
      <c r="IO11" s="227"/>
      <c r="IP11" s="227"/>
      <c r="IQ11" s="227"/>
      <c r="IR11" s="227"/>
      <c r="IS11" s="227"/>
      <c r="IT11" s="227"/>
    </row>
    <row r="12" spans="1:254" ht="16.899999999999999" customHeight="1">
      <c r="A12" s="245"/>
      <c r="B12" s="51" t="s">
        <v>35</v>
      </c>
      <c r="C12" s="44" t="s">
        <v>36</v>
      </c>
      <c r="D12" s="105">
        <v>1.67</v>
      </c>
      <c r="E12" s="105">
        <v>0</v>
      </c>
      <c r="F12" s="105">
        <v>0</v>
      </c>
      <c r="G12" s="105">
        <v>0</v>
      </c>
      <c r="H12" s="105">
        <v>1.67</v>
      </c>
      <c r="I12" s="105">
        <v>143.43</v>
      </c>
      <c r="J12" s="105">
        <v>0</v>
      </c>
      <c r="K12" s="105">
        <v>0</v>
      </c>
      <c r="L12" s="105">
        <v>0</v>
      </c>
      <c r="M12" s="106">
        <v>143.43</v>
      </c>
      <c r="N12" s="51" t="s">
        <v>35</v>
      </c>
      <c r="O12" s="44" t="s">
        <v>36</v>
      </c>
      <c r="P12" s="105">
        <v>8.34</v>
      </c>
      <c r="Q12" s="105">
        <v>0</v>
      </c>
      <c r="R12" s="105">
        <v>0</v>
      </c>
      <c r="S12" s="105">
        <v>0</v>
      </c>
      <c r="T12" s="105">
        <v>8.34</v>
      </c>
      <c r="U12" s="105">
        <v>153.44</v>
      </c>
      <c r="V12" s="105">
        <v>0</v>
      </c>
      <c r="W12" s="105">
        <v>0</v>
      </c>
      <c r="X12" s="105">
        <v>0</v>
      </c>
      <c r="Y12" s="105">
        <v>153.44</v>
      </c>
      <c r="Z12" s="105">
        <v>0</v>
      </c>
      <c r="AA12" s="105">
        <v>0</v>
      </c>
      <c r="AB12" s="105">
        <v>0</v>
      </c>
      <c r="AC12" s="105">
        <v>0</v>
      </c>
      <c r="AD12" s="106">
        <v>0</v>
      </c>
      <c r="AE12" s="51" t="s">
        <v>35</v>
      </c>
      <c r="AF12" s="44" t="s">
        <v>36</v>
      </c>
      <c r="AG12" s="105">
        <v>11.74</v>
      </c>
      <c r="AH12" s="105">
        <v>0</v>
      </c>
      <c r="AI12" s="105">
        <v>0</v>
      </c>
      <c r="AJ12" s="105">
        <v>0</v>
      </c>
      <c r="AK12" s="105">
        <v>11.74</v>
      </c>
      <c r="AL12" s="105">
        <v>154.63</v>
      </c>
      <c r="AM12" s="105">
        <v>0</v>
      </c>
      <c r="AN12" s="105">
        <v>0</v>
      </c>
      <c r="AO12" s="105">
        <v>0</v>
      </c>
      <c r="AP12" s="106">
        <v>154.63</v>
      </c>
      <c r="AQ12" s="51" t="s">
        <v>35</v>
      </c>
      <c r="AR12" s="44" t="s">
        <v>36</v>
      </c>
      <c r="AS12" s="105">
        <v>10.42</v>
      </c>
      <c r="AT12" s="105">
        <v>0</v>
      </c>
      <c r="AU12" s="105">
        <v>0</v>
      </c>
      <c r="AV12" s="105">
        <v>0</v>
      </c>
      <c r="AW12" s="105">
        <v>10.42</v>
      </c>
      <c r="AX12" s="105">
        <v>176.79</v>
      </c>
      <c r="AY12" s="105">
        <v>0</v>
      </c>
      <c r="AZ12" s="105">
        <v>0</v>
      </c>
      <c r="BA12" s="105">
        <v>0</v>
      </c>
      <c r="BB12" s="105">
        <v>176.79</v>
      </c>
      <c r="BC12" s="105">
        <v>0</v>
      </c>
      <c r="BD12" s="105">
        <v>0</v>
      </c>
      <c r="BE12" s="105">
        <v>0</v>
      </c>
      <c r="BF12" s="105">
        <v>0</v>
      </c>
      <c r="BG12" s="106">
        <v>0</v>
      </c>
      <c r="BH12" s="227"/>
      <c r="BI12" s="227"/>
      <c r="BJ12" s="227"/>
      <c r="BK12" s="227"/>
      <c r="BL12" s="227"/>
      <c r="BM12" s="227"/>
      <c r="BN12" s="227"/>
      <c r="BO12" s="227"/>
      <c r="BP12" s="227"/>
      <c r="BQ12" s="227"/>
      <c r="BR12" s="227"/>
      <c r="BS12" s="227"/>
      <c r="BT12" s="227"/>
      <c r="BU12" s="227"/>
      <c r="BV12" s="227"/>
      <c r="BW12" s="227"/>
      <c r="BX12" s="227"/>
      <c r="BY12" s="227"/>
      <c r="BZ12" s="227"/>
      <c r="CA12" s="227"/>
      <c r="CB12" s="227"/>
      <c r="CC12" s="227"/>
      <c r="CD12" s="227"/>
      <c r="CE12" s="227"/>
      <c r="CF12" s="227"/>
      <c r="CG12" s="227"/>
      <c r="CH12" s="227"/>
      <c r="CI12" s="227"/>
      <c r="CJ12" s="227"/>
      <c r="CK12" s="227"/>
      <c r="CL12" s="227"/>
      <c r="CM12" s="227"/>
      <c r="CN12" s="227"/>
      <c r="CO12" s="227"/>
      <c r="CP12" s="227"/>
      <c r="CQ12" s="227"/>
      <c r="CR12" s="227"/>
      <c r="CS12" s="227"/>
      <c r="CT12" s="227"/>
      <c r="CU12" s="227"/>
      <c r="CV12" s="227"/>
      <c r="CW12" s="227"/>
      <c r="CX12" s="227"/>
      <c r="CY12" s="227"/>
      <c r="CZ12" s="227"/>
      <c r="DA12" s="227"/>
      <c r="DB12" s="227"/>
      <c r="DC12" s="227"/>
      <c r="DD12" s="227"/>
      <c r="DE12" s="227"/>
      <c r="DF12" s="227"/>
      <c r="DG12" s="227"/>
      <c r="DH12" s="227"/>
      <c r="DI12" s="227"/>
      <c r="DJ12" s="227"/>
      <c r="DK12" s="227"/>
      <c r="DL12" s="227"/>
      <c r="DM12" s="227"/>
      <c r="DN12" s="227"/>
      <c r="DO12" s="227"/>
      <c r="DP12" s="227"/>
      <c r="DQ12" s="227"/>
      <c r="DR12" s="227"/>
      <c r="DS12" s="227"/>
      <c r="DT12" s="227"/>
      <c r="DU12" s="227"/>
      <c r="DV12" s="227"/>
      <c r="DW12" s="227"/>
      <c r="DX12" s="227"/>
      <c r="DY12" s="227"/>
      <c r="DZ12" s="227"/>
      <c r="EA12" s="227"/>
      <c r="EB12" s="227"/>
      <c r="EC12" s="227"/>
      <c r="ED12" s="227"/>
      <c r="EE12" s="227"/>
      <c r="EF12" s="227"/>
      <c r="EG12" s="227"/>
      <c r="EH12" s="227"/>
      <c r="EI12" s="227"/>
      <c r="EJ12" s="227"/>
      <c r="EK12" s="227"/>
      <c r="EL12" s="227"/>
      <c r="EM12" s="227"/>
      <c r="EN12" s="227"/>
      <c r="EO12" s="227"/>
      <c r="EP12" s="227"/>
      <c r="EQ12" s="227"/>
      <c r="ER12" s="227"/>
      <c r="ES12" s="227"/>
      <c r="ET12" s="227"/>
      <c r="EU12" s="227"/>
      <c r="EV12" s="227"/>
      <c r="EW12" s="227"/>
      <c r="EX12" s="227"/>
      <c r="EY12" s="227"/>
      <c r="EZ12" s="227"/>
      <c r="FA12" s="227"/>
      <c r="FB12" s="227"/>
      <c r="FC12" s="227"/>
      <c r="FD12" s="227"/>
      <c r="FE12" s="227"/>
      <c r="FF12" s="227"/>
      <c r="FG12" s="227"/>
      <c r="FH12" s="227"/>
      <c r="FI12" s="227"/>
      <c r="FJ12" s="227"/>
      <c r="FK12" s="227"/>
      <c r="FL12" s="227"/>
      <c r="FM12" s="227"/>
      <c r="FN12" s="227"/>
      <c r="FO12" s="227"/>
      <c r="FP12" s="227"/>
      <c r="FQ12" s="227"/>
      <c r="FR12" s="227"/>
      <c r="FS12" s="227"/>
      <c r="FT12" s="227"/>
      <c r="FU12" s="227"/>
      <c r="FV12" s="227"/>
      <c r="FW12" s="227"/>
      <c r="FX12" s="227"/>
      <c r="FY12" s="227"/>
      <c r="FZ12" s="227"/>
      <c r="GA12" s="227"/>
      <c r="GB12" s="227"/>
      <c r="GC12" s="227"/>
      <c r="GD12" s="227"/>
      <c r="GE12" s="227"/>
      <c r="GF12" s="227"/>
      <c r="GG12" s="227"/>
      <c r="GH12" s="227"/>
      <c r="GI12" s="227"/>
      <c r="GJ12" s="227"/>
      <c r="GK12" s="227"/>
      <c r="GL12" s="227"/>
      <c r="GM12" s="227"/>
      <c r="GN12" s="227"/>
      <c r="GO12" s="227"/>
      <c r="GP12" s="227"/>
      <c r="GQ12" s="227"/>
      <c r="GR12" s="227"/>
      <c r="GS12" s="227"/>
      <c r="GT12" s="227"/>
      <c r="GU12" s="227"/>
      <c r="GV12" s="227"/>
      <c r="GW12" s="227"/>
      <c r="GX12" s="227"/>
      <c r="GY12" s="227"/>
      <c r="GZ12" s="227"/>
      <c r="HA12" s="227"/>
      <c r="HB12" s="227"/>
      <c r="HC12" s="227"/>
      <c r="HD12" s="227"/>
      <c r="HE12" s="227"/>
      <c r="HF12" s="227"/>
      <c r="HG12" s="227"/>
      <c r="HH12" s="227"/>
      <c r="HI12" s="227"/>
      <c r="HJ12" s="227"/>
      <c r="HK12" s="227"/>
      <c r="HL12" s="227"/>
      <c r="HM12" s="227"/>
      <c r="HN12" s="227"/>
      <c r="HO12" s="227"/>
      <c r="HP12" s="227"/>
      <c r="HQ12" s="227"/>
      <c r="HR12" s="227"/>
      <c r="HS12" s="227"/>
      <c r="HT12" s="227"/>
      <c r="HU12" s="227"/>
      <c r="HV12" s="227"/>
      <c r="HW12" s="227"/>
      <c r="HX12" s="227"/>
      <c r="HY12" s="227"/>
      <c r="HZ12" s="227"/>
      <c r="IA12" s="227"/>
      <c r="IB12" s="227"/>
      <c r="IC12" s="227"/>
      <c r="ID12" s="227"/>
      <c r="IE12" s="227"/>
      <c r="IF12" s="227"/>
      <c r="IG12" s="227"/>
      <c r="IH12" s="227"/>
      <c r="II12" s="227"/>
      <c r="IJ12" s="227"/>
      <c r="IK12" s="227"/>
      <c r="IL12" s="227"/>
      <c r="IM12" s="227"/>
      <c r="IN12" s="227"/>
      <c r="IO12" s="227"/>
      <c r="IP12" s="227"/>
      <c r="IQ12" s="227"/>
      <c r="IR12" s="227"/>
      <c r="IS12" s="227"/>
      <c r="IT12" s="227"/>
    </row>
    <row r="13" spans="1:254" ht="16.899999999999999" customHeight="1">
      <c r="A13" s="245"/>
      <c r="B13" s="728" t="s">
        <v>37</v>
      </c>
      <c r="C13" s="50" t="s">
        <v>38</v>
      </c>
      <c r="D13" s="107">
        <v>12.58</v>
      </c>
      <c r="E13" s="107">
        <v>0</v>
      </c>
      <c r="F13" s="107">
        <v>0</v>
      </c>
      <c r="G13" s="107">
        <v>0</v>
      </c>
      <c r="H13" s="107">
        <v>12.58</v>
      </c>
      <c r="I13" s="107">
        <v>178.85</v>
      </c>
      <c r="J13" s="107">
        <v>0</v>
      </c>
      <c r="K13" s="107">
        <v>0</v>
      </c>
      <c r="L13" s="107">
        <v>0</v>
      </c>
      <c r="M13" s="108">
        <v>178.85</v>
      </c>
      <c r="N13" s="728" t="s">
        <v>37</v>
      </c>
      <c r="O13" s="50" t="s">
        <v>38</v>
      </c>
      <c r="P13" s="107">
        <v>1.88</v>
      </c>
      <c r="Q13" s="107">
        <v>0</v>
      </c>
      <c r="R13" s="107">
        <v>0</v>
      </c>
      <c r="S13" s="107">
        <v>0</v>
      </c>
      <c r="T13" s="107">
        <v>1.88</v>
      </c>
      <c r="U13" s="107">
        <v>193.31</v>
      </c>
      <c r="V13" s="107">
        <v>0</v>
      </c>
      <c r="W13" s="107">
        <v>0</v>
      </c>
      <c r="X13" s="107">
        <v>0</v>
      </c>
      <c r="Y13" s="107">
        <v>193.31</v>
      </c>
      <c r="Z13" s="107">
        <v>0</v>
      </c>
      <c r="AA13" s="107">
        <v>0</v>
      </c>
      <c r="AB13" s="107">
        <v>0</v>
      </c>
      <c r="AC13" s="107">
        <v>0</v>
      </c>
      <c r="AD13" s="108">
        <v>0</v>
      </c>
      <c r="AE13" s="728" t="s">
        <v>37</v>
      </c>
      <c r="AF13" s="50" t="s">
        <v>38</v>
      </c>
      <c r="AG13" s="107">
        <v>33.58</v>
      </c>
      <c r="AH13" s="107">
        <v>0</v>
      </c>
      <c r="AI13" s="107">
        <v>0</v>
      </c>
      <c r="AJ13" s="107">
        <v>0</v>
      </c>
      <c r="AK13" s="107">
        <v>33.58</v>
      </c>
      <c r="AL13" s="107">
        <v>168.36</v>
      </c>
      <c r="AM13" s="107">
        <v>0</v>
      </c>
      <c r="AN13" s="107">
        <v>0</v>
      </c>
      <c r="AO13" s="107">
        <v>0</v>
      </c>
      <c r="AP13" s="108">
        <v>168.36</v>
      </c>
      <c r="AQ13" s="728" t="s">
        <v>37</v>
      </c>
      <c r="AR13" s="50" t="s">
        <v>38</v>
      </c>
      <c r="AS13" s="107">
        <v>0.14000000000000001</v>
      </c>
      <c r="AT13" s="107">
        <v>0</v>
      </c>
      <c r="AU13" s="107">
        <v>0</v>
      </c>
      <c r="AV13" s="107">
        <v>0</v>
      </c>
      <c r="AW13" s="107">
        <v>0.14000000000000001</v>
      </c>
      <c r="AX13" s="107">
        <v>202.07999999999998</v>
      </c>
      <c r="AY13" s="107">
        <v>0</v>
      </c>
      <c r="AZ13" s="107">
        <v>0</v>
      </c>
      <c r="BA13" s="107">
        <v>0</v>
      </c>
      <c r="BB13" s="107">
        <v>202.07999999999998</v>
      </c>
      <c r="BC13" s="107">
        <v>0</v>
      </c>
      <c r="BD13" s="107">
        <v>0</v>
      </c>
      <c r="BE13" s="107">
        <v>0</v>
      </c>
      <c r="BF13" s="107">
        <v>0</v>
      </c>
      <c r="BG13" s="108">
        <v>0</v>
      </c>
      <c r="BH13" s="227"/>
      <c r="BI13" s="227"/>
      <c r="BJ13" s="227"/>
      <c r="BK13" s="227"/>
      <c r="BL13" s="227"/>
      <c r="BM13" s="227"/>
      <c r="BN13" s="227"/>
      <c r="BO13" s="227"/>
      <c r="BP13" s="227"/>
      <c r="BQ13" s="227"/>
      <c r="BR13" s="227"/>
      <c r="BS13" s="227"/>
      <c r="BT13" s="227"/>
      <c r="BU13" s="227"/>
      <c r="BV13" s="227"/>
      <c r="BW13" s="227"/>
      <c r="BX13" s="227"/>
      <c r="BY13" s="227"/>
      <c r="BZ13" s="227"/>
      <c r="CA13" s="227"/>
      <c r="CB13" s="227"/>
      <c r="CC13" s="227"/>
      <c r="CD13" s="227"/>
      <c r="CE13" s="227"/>
      <c r="CF13" s="227"/>
      <c r="CG13" s="227"/>
      <c r="CH13" s="227"/>
      <c r="CI13" s="227"/>
      <c r="CJ13" s="227"/>
      <c r="CK13" s="227"/>
      <c r="CL13" s="227"/>
      <c r="CM13" s="227"/>
      <c r="CN13" s="227"/>
      <c r="CO13" s="227"/>
      <c r="CP13" s="227"/>
      <c r="CQ13" s="227"/>
      <c r="CR13" s="227"/>
      <c r="CS13" s="227"/>
      <c r="CT13" s="227"/>
      <c r="CU13" s="227"/>
      <c r="CV13" s="227"/>
      <c r="CW13" s="227"/>
      <c r="CX13" s="227"/>
      <c r="CY13" s="227"/>
      <c r="CZ13" s="227"/>
      <c r="DA13" s="227"/>
      <c r="DB13" s="227"/>
      <c r="DC13" s="227"/>
      <c r="DD13" s="227"/>
      <c r="DE13" s="227"/>
      <c r="DF13" s="227"/>
      <c r="DG13" s="227"/>
      <c r="DH13" s="227"/>
      <c r="DI13" s="227"/>
      <c r="DJ13" s="227"/>
      <c r="DK13" s="227"/>
      <c r="DL13" s="227"/>
      <c r="DM13" s="227"/>
      <c r="DN13" s="227"/>
      <c r="DO13" s="227"/>
      <c r="DP13" s="227"/>
      <c r="DQ13" s="227"/>
      <c r="DR13" s="227"/>
      <c r="DS13" s="227"/>
      <c r="DT13" s="227"/>
      <c r="DU13" s="227"/>
      <c r="DV13" s="227"/>
      <c r="DW13" s="227"/>
      <c r="DX13" s="227"/>
      <c r="DY13" s="227"/>
      <c r="DZ13" s="227"/>
      <c r="EA13" s="227"/>
      <c r="EB13" s="227"/>
      <c r="EC13" s="227"/>
      <c r="ED13" s="227"/>
      <c r="EE13" s="227"/>
      <c r="EF13" s="227"/>
      <c r="EG13" s="227"/>
      <c r="EH13" s="227"/>
      <c r="EI13" s="227"/>
      <c r="EJ13" s="227"/>
      <c r="EK13" s="227"/>
      <c r="EL13" s="227"/>
      <c r="EM13" s="227"/>
      <c r="EN13" s="227"/>
      <c r="EO13" s="227"/>
      <c r="EP13" s="227"/>
      <c r="EQ13" s="227"/>
      <c r="ER13" s="227"/>
      <c r="ES13" s="227"/>
      <c r="ET13" s="227"/>
      <c r="EU13" s="227"/>
      <c r="EV13" s="227"/>
      <c r="EW13" s="227"/>
      <c r="EX13" s="227"/>
      <c r="EY13" s="227"/>
      <c r="EZ13" s="227"/>
      <c r="FA13" s="227"/>
      <c r="FB13" s="227"/>
      <c r="FC13" s="227"/>
      <c r="FD13" s="227"/>
      <c r="FE13" s="227"/>
      <c r="FF13" s="227"/>
      <c r="FG13" s="227"/>
      <c r="FH13" s="227"/>
      <c r="FI13" s="227"/>
      <c r="FJ13" s="227"/>
      <c r="FK13" s="227"/>
      <c r="FL13" s="227"/>
      <c r="FM13" s="227"/>
      <c r="FN13" s="227"/>
      <c r="FO13" s="227"/>
      <c r="FP13" s="227"/>
      <c r="FQ13" s="227"/>
      <c r="FR13" s="227"/>
      <c r="FS13" s="227"/>
      <c r="FT13" s="227"/>
      <c r="FU13" s="227"/>
      <c r="FV13" s="227"/>
      <c r="FW13" s="227"/>
      <c r="FX13" s="227"/>
      <c r="FY13" s="227"/>
      <c r="FZ13" s="227"/>
      <c r="GA13" s="227"/>
      <c r="GB13" s="227"/>
      <c r="GC13" s="227"/>
      <c r="GD13" s="227"/>
      <c r="GE13" s="227"/>
      <c r="GF13" s="227"/>
      <c r="GG13" s="227"/>
      <c r="GH13" s="227"/>
      <c r="GI13" s="227"/>
      <c r="GJ13" s="227"/>
      <c r="GK13" s="227"/>
      <c r="GL13" s="227"/>
      <c r="GM13" s="227"/>
      <c r="GN13" s="227"/>
      <c r="GO13" s="227"/>
      <c r="GP13" s="227"/>
      <c r="GQ13" s="227"/>
      <c r="GR13" s="227"/>
      <c r="GS13" s="227"/>
      <c r="GT13" s="227"/>
      <c r="GU13" s="227"/>
      <c r="GV13" s="227"/>
      <c r="GW13" s="227"/>
      <c r="GX13" s="227"/>
      <c r="GY13" s="227"/>
      <c r="GZ13" s="227"/>
      <c r="HA13" s="227"/>
      <c r="HB13" s="227"/>
      <c r="HC13" s="227"/>
      <c r="HD13" s="227"/>
      <c r="HE13" s="227"/>
      <c r="HF13" s="227"/>
      <c r="HG13" s="227"/>
      <c r="HH13" s="227"/>
      <c r="HI13" s="227"/>
      <c r="HJ13" s="227"/>
      <c r="HK13" s="227"/>
      <c r="HL13" s="227"/>
      <c r="HM13" s="227"/>
      <c r="HN13" s="227"/>
      <c r="HO13" s="227"/>
      <c r="HP13" s="227"/>
      <c r="HQ13" s="227"/>
      <c r="HR13" s="227"/>
      <c r="HS13" s="227"/>
      <c r="HT13" s="227"/>
      <c r="HU13" s="227"/>
      <c r="HV13" s="227"/>
      <c r="HW13" s="227"/>
      <c r="HX13" s="227"/>
      <c r="HY13" s="227"/>
      <c r="HZ13" s="227"/>
      <c r="IA13" s="227"/>
      <c r="IB13" s="227"/>
      <c r="IC13" s="227"/>
      <c r="ID13" s="227"/>
      <c r="IE13" s="227"/>
      <c r="IF13" s="227"/>
      <c r="IG13" s="227"/>
      <c r="IH13" s="227"/>
      <c r="II13" s="227"/>
      <c r="IJ13" s="227"/>
      <c r="IK13" s="227"/>
      <c r="IL13" s="227"/>
      <c r="IM13" s="227"/>
      <c r="IN13" s="227"/>
      <c r="IO13" s="227"/>
      <c r="IP13" s="227"/>
      <c r="IQ13" s="227"/>
      <c r="IR13" s="227"/>
      <c r="IS13" s="227"/>
      <c r="IT13" s="227"/>
    </row>
    <row r="14" spans="1:254" ht="16.899999999999999" customHeight="1">
      <c r="A14" s="245"/>
      <c r="B14" s="726"/>
      <c r="C14" s="50" t="s">
        <v>39</v>
      </c>
      <c r="D14" s="107">
        <v>0</v>
      </c>
      <c r="E14" s="107">
        <v>0</v>
      </c>
      <c r="F14" s="107">
        <v>0</v>
      </c>
      <c r="G14" s="107">
        <v>0</v>
      </c>
      <c r="H14" s="107">
        <v>0</v>
      </c>
      <c r="I14" s="107">
        <v>80.02</v>
      </c>
      <c r="J14" s="107">
        <v>0</v>
      </c>
      <c r="K14" s="107">
        <v>0</v>
      </c>
      <c r="L14" s="107">
        <v>0</v>
      </c>
      <c r="M14" s="108">
        <v>80.02</v>
      </c>
      <c r="N14" s="726"/>
      <c r="O14" s="50" t="s">
        <v>39</v>
      </c>
      <c r="P14" s="107">
        <v>11.83</v>
      </c>
      <c r="Q14" s="107">
        <v>0</v>
      </c>
      <c r="R14" s="107">
        <v>0</v>
      </c>
      <c r="S14" s="107">
        <v>0</v>
      </c>
      <c r="T14" s="107">
        <v>11.83</v>
      </c>
      <c r="U14" s="107">
        <v>91.85</v>
      </c>
      <c r="V14" s="107">
        <v>0</v>
      </c>
      <c r="W14" s="107">
        <v>0</v>
      </c>
      <c r="X14" s="107">
        <v>0</v>
      </c>
      <c r="Y14" s="107">
        <v>91.85</v>
      </c>
      <c r="Z14" s="107">
        <v>0</v>
      </c>
      <c r="AA14" s="107">
        <v>0</v>
      </c>
      <c r="AB14" s="107">
        <v>0</v>
      </c>
      <c r="AC14" s="107">
        <v>0</v>
      </c>
      <c r="AD14" s="108">
        <v>0</v>
      </c>
      <c r="AE14" s="726"/>
      <c r="AF14" s="50" t="s">
        <v>39</v>
      </c>
      <c r="AG14" s="107">
        <v>0</v>
      </c>
      <c r="AH14" s="107">
        <v>0</v>
      </c>
      <c r="AI14" s="107">
        <v>0</v>
      </c>
      <c r="AJ14" s="107">
        <v>0</v>
      </c>
      <c r="AK14" s="107">
        <v>0</v>
      </c>
      <c r="AL14" s="107">
        <v>122.82</v>
      </c>
      <c r="AM14" s="107">
        <v>0</v>
      </c>
      <c r="AN14" s="107">
        <v>0</v>
      </c>
      <c r="AO14" s="107">
        <v>0</v>
      </c>
      <c r="AP14" s="108">
        <v>122.82</v>
      </c>
      <c r="AQ14" s="726"/>
      <c r="AR14" s="50" t="s">
        <v>39</v>
      </c>
      <c r="AS14" s="107">
        <v>62.53</v>
      </c>
      <c r="AT14" s="107">
        <v>0</v>
      </c>
      <c r="AU14" s="107">
        <v>0</v>
      </c>
      <c r="AV14" s="107">
        <v>0</v>
      </c>
      <c r="AW14" s="107">
        <v>62.53</v>
      </c>
      <c r="AX14" s="107">
        <v>185.35</v>
      </c>
      <c r="AY14" s="107">
        <v>0</v>
      </c>
      <c r="AZ14" s="107">
        <v>0</v>
      </c>
      <c r="BA14" s="107">
        <v>0</v>
      </c>
      <c r="BB14" s="107">
        <v>185.35</v>
      </c>
      <c r="BC14" s="107">
        <v>0</v>
      </c>
      <c r="BD14" s="107">
        <v>0</v>
      </c>
      <c r="BE14" s="107">
        <v>0</v>
      </c>
      <c r="BF14" s="107">
        <v>0</v>
      </c>
      <c r="BG14" s="108">
        <v>0</v>
      </c>
      <c r="BH14" s="227"/>
      <c r="BI14" s="227"/>
      <c r="BJ14" s="227"/>
      <c r="BK14" s="227"/>
      <c r="BL14" s="227"/>
      <c r="BM14" s="227"/>
      <c r="BN14" s="227"/>
      <c r="BO14" s="227"/>
      <c r="BP14" s="227"/>
      <c r="BQ14" s="227"/>
      <c r="BR14" s="227"/>
      <c r="BS14" s="227"/>
      <c r="BT14" s="227"/>
      <c r="BU14" s="227"/>
      <c r="BV14" s="227"/>
      <c r="BW14" s="227"/>
      <c r="BX14" s="227"/>
      <c r="BY14" s="227"/>
      <c r="BZ14" s="227"/>
      <c r="CA14" s="227"/>
      <c r="CB14" s="227"/>
      <c r="CC14" s="227"/>
      <c r="CD14" s="227"/>
      <c r="CE14" s="227"/>
      <c r="CF14" s="227"/>
      <c r="CG14" s="227"/>
      <c r="CH14" s="227"/>
      <c r="CI14" s="227"/>
      <c r="CJ14" s="227"/>
      <c r="CK14" s="227"/>
      <c r="CL14" s="227"/>
      <c r="CM14" s="227"/>
      <c r="CN14" s="227"/>
      <c r="CO14" s="227"/>
      <c r="CP14" s="227"/>
      <c r="CQ14" s="227"/>
      <c r="CR14" s="227"/>
      <c r="CS14" s="227"/>
      <c r="CT14" s="227"/>
      <c r="CU14" s="227"/>
      <c r="CV14" s="227"/>
      <c r="CW14" s="227"/>
      <c r="CX14" s="227"/>
      <c r="CY14" s="227"/>
      <c r="CZ14" s="227"/>
      <c r="DA14" s="227"/>
      <c r="DB14" s="227"/>
      <c r="DC14" s="227"/>
      <c r="DD14" s="227"/>
      <c r="DE14" s="227"/>
      <c r="DF14" s="227"/>
      <c r="DG14" s="227"/>
      <c r="DH14" s="227"/>
      <c r="DI14" s="227"/>
      <c r="DJ14" s="227"/>
      <c r="DK14" s="227"/>
      <c r="DL14" s="227"/>
      <c r="DM14" s="227"/>
      <c r="DN14" s="227"/>
      <c r="DO14" s="227"/>
      <c r="DP14" s="227"/>
      <c r="DQ14" s="227"/>
      <c r="DR14" s="227"/>
      <c r="DS14" s="227"/>
      <c r="DT14" s="227"/>
      <c r="DU14" s="227"/>
      <c r="DV14" s="227"/>
      <c r="DW14" s="227"/>
      <c r="DX14" s="227"/>
      <c r="DY14" s="227"/>
      <c r="DZ14" s="227"/>
      <c r="EA14" s="227"/>
      <c r="EB14" s="227"/>
      <c r="EC14" s="227"/>
      <c r="ED14" s="227"/>
      <c r="EE14" s="227"/>
      <c r="EF14" s="227"/>
      <c r="EG14" s="227"/>
      <c r="EH14" s="227"/>
      <c r="EI14" s="227"/>
      <c r="EJ14" s="227"/>
      <c r="EK14" s="227"/>
      <c r="EL14" s="227"/>
      <c r="EM14" s="227"/>
      <c r="EN14" s="227"/>
      <c r="EO14" s="227"/>
      <c r="EP14" s="227"/>
      <c r="EQ14" s="227"/>
      <c r="ER14" s="227"/>
      <c r="ES14" s="227"/>
      <c r="ET14" s="227"/>
      <c r="EU14" s="227"/>
      <c r="EV14" s="227"/>
      <c r="EW14" s="227"/>
      <c r="EX14" s="227"/>
      <c r="EY14" s="227"/>
      <c r="EZ14" s="227"/>
      <c r="FA14" s="227"/>
      <c r="FB14" s="227"/>
      <c r="FC14" s="227"/>
      <c r="FD14" s="227"/>
      <c r="FE14" s="227"/>
      <c r="FF14" s="227"/>
      <c r="FG14" s="227"/>
      <c r="FH14" s="227"/>
      <c r="FI14" s="227"/>
      <c r="FJ14" s="227"/>
      <c r="FK14" s="227"/>
      <c r="FL14" s="227"/>
      <c r="FM14" s="227"/>
      <c r="FN14" s="227"/>
      <c r="FO14" s="227"/>
      <c r="FP14" s="227"/>
      <c r="FQ14" s="227"/>
      <c r="FR14" s="227"/>
      <c r="FS14" s="227"/>
      <c r="FT14" s="227"/>
      <c r="FU14" s="227"/>
      <c r="FV14" s="227"/>
      <c r="FW14" s="227"/>
      <c r="FX14" s="227"/>
      <c r="FY14" s="227"/>
      <c r="FZ14" s="227"/>
      <c r="GA14" s="227"/>
      <c r="GB14" s="227"/>
      <c r="GC14" s="227"/>
      <c r="GD14" s="227"/>
      <c r="GE14" s="227"/>
      <c r="GF14" s="227"/>
      <c r="GG14" s="227"/>
      <c r="GH14" s="227"/>
      <c r="GI14" s="227"/>
      <c r="GJ14" s="227"/>
      <c r="GK14" s="227"/>
      <c r="GL14" s="227"/>
      <c r="GM14" s="227"/>
      <c r="GN14" s="227"/>
      <c r="GO14" s="227"/>
      <c r="GP14" s="227"/>
      <c r="GQ14" s="227"/>
      <c r="GR14" s="227"/>
      <c r="GS14" s="227"/>
      <c r="GT14" s="227"/>
      <c r="GU14" s="227"/>
      <c r="GV14" s="227"/>
      <c r="GW14" s="227"/>
      <c r="GX14" s="227"/>
      <c r="GY14" s="227"/>
      <c r="GZ14" s="227"/>
      <c r="HA14" s="227"/>
      <c r="HB14" s="227"/>
      <c r="HC14" s="227"/>
      <c r="HD14" s="227"/>
      <c r="HE14" s="227"/>
      <c r="HF14" s="227"/>
      <c r="HG14" s="227"/>
      <c r="HH14" s="227"/>
      <c r="HI14" s="227"/>
      <c r="HJ14" s="227"/>
      <c r="HK14" s="227"/>
      <c r="HL14" s="227"/>
      <c r="HM14" s="227"/>
      <c r="HN14" s="227"/>
      <c r="HO14" s="227"/>
      <c r="HP14" s="227"/>
      <c r="HQ14" s="227"/>
      <c r="HR14" s="227"/>
      <c r="HS14" s="227"/>
      <c r="HT14" s="227"/>
      <c r="HU14" s="227"/>
      <c r="HV14" s="227"/>
      <c r="HW14" s="227"/>
      <c r="HX14" s="227"/>
      <c r="HY14" s="227"/>
      <c r="HZ14" s="227"/>
      <c r="IA14" s="227"/>
      <c r="IB14" s="227"/>
      <c r="IC14" s="227"/>
      <c r="ID14" s="227"/>
      <c r="IE14" s="227"/>
      <c r="IF14" s="227"/>
      <c r="IG14" s="227"/>
      <c r="IH14" s="227"/>
      <c r="II14" s="227"/>
      <c r="IJ14" s="227"/>
      <c r="IK14" s="227"/>
      <c r="IL14" s="227"/>
      <c r="IM14" s="227"/>
      <c r="IN14" s="227"/>
      <c r="IO14" s="227"/>
      <c r="IP14" s="227"/>
      <c r="IQ14" s="227"/>
      <c r="IR14" s="227"/>
      <c r="IS14" s="227"/>
      <c r="IT14" s="227"/>
    </row>
    <row r="15" spans="1:254" ht="16.899999999999999" customHeight="1">
      <c r="A15" s="245"/>
      <c r="B15" s="726"/>
      <c r="C15" s="50" t="s">
        <v>40</v>
      </c>
      <c r="D15" s="107">
        <v>0</v>
      </c>
      <c r="E15" s="107">
        <v>0</v>
      </c>
      <c r="F15" s="107">
        <v>0</v>
      </c>
      <c r="G15" s="107">
        <v>0</v>
      </c>
      <c r="H15" s="107">
        <v>0</v>
      </c>
      <c r="I15" s="107">
        <v>78.48</v>
      </c>
      <c r="J15" s="107">
        <v>0</v>
      </c>
      <c r="K15" s="107">
        <v>0</v>
      </c>
      <c r="L15" s="107">
        <v>0</v>
      </c>
      <c r="M15" s="108">
        <v>78.48</v>
      </c>
      <c r="N15" s="726"/>
      <c r="O15" s="50" t="s">
        <v>40</v>
      </c>
      <c r="P15" s="107">
        <v>29.27</v>
      </c>
      <c r="Q15" s="107">
        <v>0</v>
      </c>
      <c r="R15" s="107">
        <v>0</v>
      </c>
      <c r="S15" s="107">
        <v>0</v>
      </c>
      <c r="T15" s="107">
        <v>29.27</v>
      </c>
      <c r="U15" s="107">
        <v>107.75</v>
      </c>
      <c r="V15" s="107">
        <v>0</v>
      </c>
      <c r="W15" s="107">
        <v>0</v>
      </c>
      <c r="X15" s="107">
        <v>0</v>
      </c>
      <c r="Y15" s="107">
        <v>107.75</v>
      </c>
      <c r="Z15" s="107">
        <v>0</v>
      </c>
      <c r="AA15" s="107">
        <v>0</v>
      </c>
      <c r="AB15" s="107">
        <v>0</v>
      </c>
      <c r="AC15" s="107">
        <v>0</v>
      </c>
      <c r="AD15" s="108">
        <v>0</v>
      </c>
      <c r="AE15" s="726"/>
      <c r="AF15" s="50" t="s">
        <v>40</v>
      </c>
      <c r="AG15" s="107">
        <v>0</v>
      </c>
      <c r="AH15" s="107">
        <v>0</v>
      </c>
      <c r="AI15" s="107">
        <v>0</v>
      </c>
      <c r="AJ15" s="107">
        <v>0</v>
      </c>
      <c r="AK15" s="107">
        <v>0</v>
      </c>
      <c r="AL15" s="107">
        <v>89.77</v>
      </c>
      <c r="AM15" s="107">
        <v>0</v>
      </c>
      <c r="AN15" s="107">
        <v>0</v>
      </c>
      <c r="AO15" s="107">
        <v>0</v>
      </c>
      <c r="AP15" s="108">
        <v>89.77</v>
      </c>
      <c r="AQ15" s="726"/>
      <c r="AR15" s="50" t="s">
        <v>40</v>
      </c>
      <c r="AS15" s="107">
        <v>68.819999999999993</v>
      </c>
      <c r="AT15" s="107">
        <v>7.76</v>
      </c>
      <c r="AU15" s="107">
        <v>10.84</v>
      </c>
      <c r="AV15" s="107">
        <v>0</v>
      </c>
      <c r="AW15" s="107">
        <v>87.42</v>
      </c>
      <c r="AX15" s="107">
        <v>158.58999999999997</v>
      </c>
      <c r="AY15" s="107">
        <v>7.76</v>
      </c>
      <c r="AZ15" s="107">
        <v>10.84</v>
      </c>
      <c r="BA15" s="107">
        <v>0</v>
      </c>
      <c r="BB15" s="107">
        <v>177.18999999999997</v>
      </c>
      <c r="BC15" s="107">
        <v>0</v>
      </c>
      <c r="BD15" s="107">
        <v>0</v>
      </c>
      <c r="BE15" s="107">
        <v>0</v>
      </c>
      <c r="BF15" s="107">
        <v>0</v>
      </c>
      <c r="BG15" s="108">
        <v>0</v>
      </c>
      <c r="BH15" s="227"/>
      <c r="BI15" s="227"/>
      <c r="BJ15" s="227"/>
      <c r="BK15" s="227"/>
      <c r="BL15" s="227"/>
      <c r="BM15" s="227"/>
      <c r="BN15" s="227"/>
      <c r="BO15" s="227"/>
      <c r="BP15" s="227"/>
      <c r="BQ15" s="227"/>
      <c r="BR15" s="227"/>
      <c r="BS15" s="227"/>
      <c r="BT15" s="227"/>
      <c r="BU15" s="227"/>
      <c r="BV15" s="227"/>
      <c r="BW15" s="227"/>
      <c r="BX15" s="227"/>
      <c r="BY15" s="227"/>
      <c r="BZ15" s="227"/>
      <c r="CA15" s="227"/>
      <c r="CB15" s="227"/>
      <c r="CC15" s="227"/>
      <c r="CD15" s="227"/>
      <c r="CE15" s="227"/>
      <c r="CF15" s="227"/>
      <c r="CG15" s="227"/>
      <c r="CH15" s="227"/>
      <c r="CI15" s="227"/>
      <c r="CJ15" s="227"/>
      <c r="CK15" s="227"/>
      <c r="CL15" s="227"/>
      <c r="CM15" s="227"/>
      <c r="CN15" s="227"/>
      <c r="CO15" s="227"/>
      <c r="CP15" s="227"/>
      <c r="CQ15" s="227"/>
      <c r="CR15" s="227"/>
      <c r="CS15" s="227"/>
      <c r="CT15" s="227"/>
      <c r="CU15" s="227"/>
      <c r="CV15" s="227"/>
      <c r="CW15" s="227"/>
      <c r="CX15" s="227"/>
      <c r="CY15" s="227"/>
      <c r="CZ15" s="227"/>
      <c r="DA15" s="227"/>
      <c r="DB15" s="227"/>
      <c r="DC15" s="227"/>
      <c r="DD15" s="227"/>
      <c r="DE15" s="227"/>
      <c r="DF15" s="227"/>
      <c r="DG15" s="227"/>
      <c r="DH15" s="227"/>
      <c r="DI15" s="227"/>
      <c r="DJ15" s="227"/>
      <c r="DK15" s="227"/>
      <c r="DL15" s="227"/>
      <c r="DM15" s="227"/>
      <c r="DN15" s="227"/>
      <c r="DO15" s="227"/>
      <c r="DP15" s="227"/>
      <c r="DQ15" s="227"/>
      <c r="DR15" s="227"/>
      <c r="DS15" s="227"/>
      <c r="DT15" s="227"/>
      <c r="DU15" s="227"/>
      <c r="DV15" s="227"/>
      <c r="DW15" s="227"/>
      <c r="DX15" s="227"/>
      <c r="DY15" s="227"/>
      <c r="DZ15" s="227"/>
      <c r="EA15" s="227"/>
      <c r="EB15" s="227"/>
      <c r="EC15" s="227"/>
      <c r="ED15" s="227"/>
      <c r="EE15" s="227"/>
      <c r="EF15" s="227"/>
      <c r="EG15" s="227"/>
      <c r="EH15" s="227"/>
      <c r="EI15" s="227"/>
      <c r="EJ15" s="227"/>
      <c r="EK15" s="227"/>
      <c r="EL15" s="227"/>
      <c r="EM15" s="227"/>
      <c r="EN15" s="227"/>
      <c r="EO15" s="227"/>
      <c r="EP15" s="227"/>
      <c r="EQ15" s="227"/>
      <c r="ER15" s="227"/>
      <c r="ES15" s="227"/>
      <c r="ET15" s="227"/>
      <c r="EU15" s="227"/>
      <c r="EV15" s="227"/>
      <c r="EW15" s="227"/>
      <c r="EX15" s="227"/>
      <c r="EY15" s="227"/>
      <c r="EZ15" s="227"/>
      <c r="FA15" s="227"/>
      <c r="FB15" s="227"/>
      <c r="FC15" s="227"/>
      <c r="FD15" s="227"/>
      <c r="FE15" s="227"/>
      <c r="FF15" s="227"/>
      <c r="FG15" s="227"/>
      <c r="FH15" s="227"/>
      <c r="FI15" s="227"/>
      <c r="FJ15" s="227"/>
      <c r="FK15" s="227"/>
      <c r="FL15" s="227"/>
      <c r="FM15" s="227"/>
      <c r="FN15" s="227"/>
      <c r="FO15" s="227"/>
      <c r="FP15" s="227"/>
      <c r="FQ15" s="227"/>
      <c r="FR15" s="227"/>
      <c r="FS15" s="227"/>
      <c r="FT15" s="227"/>
      <c r="FU15" s="227"/>
      <c r="FV15" s="227"/>
      <c r="FW15" s="227"/>
      <c r="FX15" s="227"/>
      <c r="FY15" s="227"/>
      <c r="FZ15" s="227"/>
      <c r="GA15" s="227"/>
      <c r="GB15" s="227"/>
      <c r="GC15" s="227"/>
      <c r="GD15" s="227"/>
      <c r="GE15" s="227"/>
      <c r="GF15" s="227"/>
      <c r="GG15" s="227"/>
      <c r="GH15" s="227"/>
      <c r="GI15" s="227"/>
      <c r="GJ15" s="227"/>
      <c r="GK15" s="227"/>
      <c r="GL15" s="227"/>
      <c r="GM15" s="227"/>
      <c r="GN15" s="227"/>
      <c r="GO15" s="227"/>
      <c r="GP15" s="227"/>
      <c r="GQ15" s="227"/>
      <c r="GR15" s="227"/>
      <c r="GS15" s="227"/>
      <c r="GT15" s="227"/>
      <c r="GU15" s="227"/>
      <c r="GV15" s="227"/>
      <c r="GW15" s="227"/>
      <c r="GX15" s="227"/>
      <c r="GY15" s="227"/>
      <c r="GZ15" s="227"/>
      <c r="HA15" s="227"/>
      <c r="HB15" s="227"/>
      <c r="HC15" s="227"/>
      <c r="HD15" s="227"/>
      <c r="HE15" s="227"/>
      <c r="HF15" s="227"/>
      <c r="HG15" s="227"/>
      <c r="HH15" s="227"/>
      <c r="HI15" s="227"/>
      <c r="HJ15" s="227"/>
      <c r="HK15" s="227"/>
      <c r="HL15" s="227"/>
      <c r="HM15" s="227"/>
      <c r="HN15" s="227"/>
      <c r="HO15" s="227"/>
      <c r="HP15" s="227"/>
      <c r="HQ15" s="227"/>
      <c r="HR15" s="227"/>
      <c r="HS15" s="227"/>
      <c r="HT15" s="227"/>
      <c r="HU15" s="227"/>
      <c r="HV15" s="227"/>
      <c r="HW15" s="227"/>
      <c r="HX15" s="227"/>
      <c r="HY15" s="227"/>
      <c r="HZ15" s="227"/>
      <c r="IA15" s="227"/>
      <c r="IB15" s="227"/>
      <c r="IC15" s="227"/>
      <c r="ID15" s="227"/>
      <c r="IE15" s="227"/>
      <c r="IF15" s="227"/>
      <c r="IG15" s="227"/>
      <c r="IH15" s="227"/>
      <c r="II15" s="227"/>
      <c r="IJ15" s="227"/>
      <c r="IK15" s="227"/>
      <c r="IL15" s="227"/>
      <c r="IM15" s="227"/>
      <c r="IN15" s="227"/>
      <c r="IO15" s="227"/>
      <c r="IP15" s="227"/>
      <c r="IQ15" s="227"/>
      <c r="IR15" s="227"/>
      <c r="IS15" s="227"/>
      <c r="IT15" s="227"/>
    </row>
    <row r="16" spans="1:254" ht="16.899999999999999" customHeight="1">
      <c r="A16" s="245"/>
      <c r="B16" s="727"/>
      <c r="C16" s="44" t="s">
        <v>41</v>
      </c>
      <c r="D16" s="105">
        <v>12.58</v>
      </c>
      <c r="E16" s="105">
        <v>0</v>
      </c>
      <c r="F16" s="105">
        <v>0</v>
      </c>
      <c r="G16" s="105">
        <v>0</v>
      </c>
      <c r="H16" s="105">
        <v>12.58</v>
      </c>
      <c r="I16" s="105">
        <v>337.35</v>
      </c>
      <c r="J16" s="105">
        <v>0</v>
      </c>
      <c r="K16" s="105">
        <v>0</v>
      </c>
      <c r="L16" s="105">
        <v>0</v>
      </c>
      <c r="M16" s="106">
        <v>337.35</v>
      </c>
      <c r="N16" s="727"/>
      <c r="O16" s="44" t="s">
        <v>41</v>
      </c>
      <c r="P16" s="105">
        <v>42.980000000000004</v>
      </c>
      <c r="Q16" s="105">
        <v>0</v>
      </c>
      <c r="R16" s="105">
        <v>0</v>
      </c>
      <c r="S16" s="105">
        <v>0</v>
      </c>
      <c r="T16" s="105">
        <v>42.980000000000004</v>
      </c>
      <c r="U16" s="105">
        <v>392.90999999999997</v>
      </c>
      <c r="V16" s="105">
        <v>0</v>
      </c>
      <c r="W16" s="105">
        <v>0</v>
      </c>
      <c r="X16" s="105">
        <v>0</v>
      </c>
      <c r="Y16" s="105">
        <v>392.90999999999997</v>
      </c>
      <c r="Z16" s="105">
        <v>0</v>
      </c>
      <c r="AA16" s="105">
        <v>0</v>
      </c>
      <c r="AB16" s="105">
        <v>0</v>
      </c>
      <c r="AC16" s="105">
        <v>0</v>
      </c>
      <c r="AD16" s="106">
        <v>0</v>
      </c>
      <c r="AE16" s="727"/>
      <c r="AF16" s="44" t="s">
        <v>41</v>
      </c>
      <c r="AG16" s="105">
        <v>33.58</v>
      </c>
      <c r="AH16" s="105">
        <v>0</v>
      </c>
      <c r="AI16" s="105">
        <v>0</v>
      </c>
      <c r="AJ16" s="105">
        <v>0</v>
      </c>
      <c r="AK16" s="105">
        <v>33.58</v>
      </c>
      <c r="AL16" s="105">
        <v>380.95</v>
      </c>
      <c r="AM16" s="105">
        <v>0</v>
      </c>
      <c r="AN16" s="105">
        <v>0</v>
      </c>
      <c r="AO16" s="105">
        <v>0</v>
      </c>
      <c r="AP16" s="106">
        <v>380.95</v>
      </c>
      <c r="AQ16" s="727"/>
      <c r="AR16" s="44" t="s">
        <v>41</v>
      </c>
      <c r="AS16" s="105">
        <v>131.49</v>
      </c>
      <c r="AT16" s="105">
        <v>7.76</v>
      </c>
      <c r="AU16" s="105">
        <v>10.84</v>
      </c>
      <c r="AV16" s="105">
        <v>0</v>
      </c>
      <c r="AW16" s="105">
        <v>150.09</v>
      </c>
      <c r="AX16" s="105">
        <v>546.02</v>
      </c>
      <c r="AY16" s="105">
        <v>7.76</v>
      </c>
      <c r="AZ16" s="105">
        <v>10.84</v>
      </c>
      <c r="BA16" s="105">
        <v>0</v>
      </c>
      <c r="BB16" s="105">
        <v>564.62</v>
      </c>
      <c r="BC16" s="105">
        <v>0</v>
      </c>
      <c r="BD16" s="105">
        <v>0</v>
      </c>
      <c r="BE16" s="105">
        <v>0</v>
      </c>
      <c r="BF16" s="105">
        <v>0</v>
      </c>
      <c r="BG16" s="106">
        <v>0</v>
      </c>
      <c r="BH16" s="227"/>
      <c r="BI16" s="227"/>
      <c r="BJ16" s="227"/>
      <c r="BK16" s="227"/>
      <c r="BL16" s="227"/>
      <c r="BM16" s="227"/>
      <c r="BN16" s="227"/>
      <c r="BO16" s="227"/>
      <c r="BP16" s="227"/>
      <c r="BQ16" s="227"/>
      <c r="BR16" s="227"/>
      <c r="BS16" s="227"/>
      <c r="BT16" s="227"/>
      <c r="BU16" s="227"/>
      <c r="BV16" s="227"/>
      <c r="BW16" s="227"/>
      <c r="BX16" s="227"/>
      <c r="BY16" s="227"/>
      <c r="BZ16" s="227"/>
      <c r="CA16" s="227"/>
      <c r="CB16" s="227"/>
      <c r="CC16" s="227"/>
      <c r="CD16" s="227"/>
      <c r="CE16" s="227"/>
      <c r="CF16" s="227"/>
      <c r="CG16" s="227"/>
      <c r="CH16" s="227"/>
      <c r="CI16" s="227"/>
      <c r="CJ16" s="227"/>
      <c r="CK16" s="227"/>
      <c r="CL16" s="227"/>
      <c r="CM16" s="227"/>
      <c r="CN16" s="227"/>
      <c r="CO16" s="227"/>
      <c r="CP16" s="227"/>
      <c r="CQ16" s="227"/>
      <c r="CR16" s="227"/>
      <c r="CS16" s="227"/>
      <c r="CT16" s="227"/>
      <c r="CU16" s="227"/>
      <c r="CV16" s="227"/>
      <c r="CW16" s="227"/>
      <c r="CX16" s="227"/>
      <c r="CY16" s="227"/>
      <c r="CZ16" s="227"/>
      <c r="DA16" s="227"/>
      <c r="DB16" s="227"/>
      <c r="DC16" s="227"/>
      <c r="DD16" s="227"/>
      <c r="DE16" s="227"/>
      <c r="DF16" s="227"/>
      <c r="DG16" s="227"/>
      <c r="DH16" s="227"/>
      <c r="DI16" s="227"/>
      <c r="DJ16" s="227"/>
      <c r="DK16" s="227"/>
      <c r="DL16" s="227"/>
      <c r="DM16" s="227"/>
      <c r="DN16" s="227"/>
      <c r="DO16" s="227"/>
      <c r="DP16" s="227"/>
      <c r="DQ16" s="227"/>
      <c r="DR16" s="227"/>
      <c r="DS16" s="227"/>
      <c r="DT16" s="227"/>
      <c r="DU16" s="227"/>
      <c r="DV16" s="227"/>
      <c r="DW16" s="227"/>
      <c r="DX16" s="227"/>
      <c r="DY16" s="227"/>
      <c r="DZ16" s="227"/>
      <c r="EA16" s="227"/>
      <c r="EB16" s="227"/>
      <c r="EC16" s="227"/>
      <c r="ED16" s="227"/>
      <c r="EE16" s="227"/>
      <c r="EF16" s="227"/>
      <c r="EG16" s="227"/>
      <c r="EH16" s="227"/>
      <c r="EI16" s="227"/>
      <c r="EJ16" s="227"/>
      <c r="EK16" s="227"/>
      <c r="EL16" s="227"/>
      <c r="EM16" s="227"/>
      <c r="EN16" s="227"/>
      <c r="EO16" s="227"/>
      <c r="EP16" s="227"/>
      <c r="EQ16" s="227"/>
      <c r="ER16" s="227"/>
      <c r="ES16" s="227"/>
      <c r="ET16" s="227"/>
      <c r="EU16" s="227"/>
      <c r="EV16" s="227"/>
      <c r="EW16" s="227"/>
      <c r="EX16" s="227"/>
      <c r="EY16" s="227"/>
      <c r="EZ16" s="227"/>
      <c r="FA16" s="227"/>
      <c r="FB16" s="227"/>
      <c r="FC16" s="227"/>
      <c r="FD16" s="227"/>
      <c r="FE16" s="227"/>
      <c r="FF16" s="227"/>
      <c r="FG16" s="227"/>
      <c r="FH16" s="227"/>
      <c r="FI16" s="227"/>
      <c r="FJ16" s="227"/>
      <c r="FK16" s="227"/>
      <c r="FL16" s="227"/>
      <c r="FM16" s="227"/>
      <c r="FN16" s="227"/>
      <c r="FO16" s="227"/>
      <c r="FP16" s="227"/>
      <c r="FQ16" s="227"/>
      <c r="FR16" s="227"/>
      <c r="FS16" s="227"/>
      <c r="FT16" s="227"/>
      <c r="FU16" s="227"/>
      <c r="FV16" s="227"/>
      <c r="FW16" s="227"/>
      <c r="FX16" s="227"/>
      <c r="FY16" s="227"/>
      <c r="FZ16" s="227"/>
      <c r="GA16" s="227"/>
      <c r="GB16" s="227"/>
      <c r="GC16" s="227"/>
      <c r="GD16" s="227"/>
      <c r="GE16" s="227"/>
      <c r="GF16" s="227"/>
      <c r="GG16" s="227"/>
      <c r="GH16" s="227"/>
      <c r="GI16" s="227"/>
      <c r="GJ16" s="227"/>
      <c r="GK16" s="227"/>
      <c r="GL16" s="227"/>
      <c r="GM16" s="227"/>
      <c r="GN16" s="227"/>
      <c r="GO16" s="227"/>
      <c r="GP16" s="227"/>
      <c r="GQ16" s="227"/>
      <c r="GR16" s="227"/>
      <c r="GS16" s="227"/>
      <c r="GT16" s="227"/>
      <c r="GU16" s="227"/>
      <c r="GV16" s="227"/>
      <c r="GW16" s="227"/>
      <c r="GX16" s="227"/>
      <c r="GY16" s="227"/>
      <c r="GZ16" s="227"/>
      <c r="HA16" s="227"/>
      <c r="HB16" s="227"/>
      <c r="HC16" s="227"/>
      <c r="HD16" s="227"/>
      <c r="HE16" s="227"/>
      <c r="HF16" s="227"/>
      <c r="HG16" s="227"/>
      <c r="HH16" s="227"/>
      <c r="HI16" s="227"/>
      <c r="HJ16" s="227"/>
      <c r="HK16" s="227"/>
      <c r="HL16" s="227"/>
      <c r="HM16" s="227"/>
      <c r="HN16" s="227"/>
      <c r="HO16" s="227"/>
      <c r="HP16" s="227"/>
      <c r="HQ16" s="227"/>
      <c r="HR16" s="227"/>
      <c r="HS16" s="227"/>
      <c r="HT16" s="227"/>
      <c r="HU16" s="227"/>
      <c r="HV16" s="227"/>
      <c r="HW16" s="227"/>
      <c r="HX16" s="227"/>
      <c r="HY16" s="227"/>
      <c r="HZ16" s="227"/>
      <c r="IA16" s="227"/>
      <c r="IB16" s="227"/>
      <c r="IC16" s="227"/>
      <c r="ID16" s="227"/>
      <c r="IE16" s="227"/>
      <c r="IF16" s="227"/>
      <c r="IG16" s="227"/>
      <c r="IH16" s="227"/>
      <c r="II16" s="227"/>
      <c r="IJ16" s="227"/>
      <c r="IK16" s="227"/>
      <c r="IL16" s="227"/>
      <c r="IM16" s="227"/>
      <c r="IN16" s="227"/>
      <c r="IO16" s="227"/>
      <c r="IP16" s="227"/>
      <c r="IQ16" s="227"/>
      <c r="IR16" s="227"/>
      <c r="IS16" s="227"/>
      <c r="IT16" s="227"/>
    </row>
    <row r="17" spans="1:254" ht="16.899999999999999" customHeight="1">
      <c r="A17" s="245"/>
      <c r="B17" s="728" t="s">
        <v>42</v>
      </c>
      <c r="C17" s="50" t="s">
        <v>43</v>
      </c>
      <c r="D17" s="107">
        <v>5.96</v>
      </c>
      <c r="E17" s="107">
        <v>0</v>
      </c>
      <c r="F17" s="107">
        <v>0</v>
      </c>
      <c r="G17" s="107">
        <v>0</v>
      </c>
      <c r="H17" s="107">
        <v>5.96</v>
      </c>
      <c r="I17" s="107">
        <v>128.66999999999999</v>
      </c>
      <c r="J17" s="107">
        <v>0</v>
      </c>
      <c r="K17" s="107">
        <v>0</v>
      </c>
      <c r="L17" s="107">
        <v>0</v>
      </c>
      <c r="M17" s="108">
        <v>128.66999999999999</v>
      </c>
      <c r="N17" s="728" t="s">
        <v>42</v>
      </c>
      <c r="O17" s="50" t="s">
        <v>43</v>
      </c>
      <c r="P17" s="107">
        <v>11.27</v>
      </c>
      <c r="Q17" s="107">
        <v>0</v>
      </c>
      <c r="R17" s="107">
        <v>0</v>
      </c>
      <c r="S17" s="107">
        <v>0</v>
      </c>
      <c r="T17" s="107">
        <v>11.27</v>
      </c>
      <c r="U17" s="107">
        <v>145.9</v>
      </c>
      <c r="V17" s="107">
        <v>0</v>
      </c>
      <c r="W17" s="107">
        <v>0</v>
      </c>
      <c r="X17" s="107">
        <v>0</v>
      </c>
      <c r="Y17" s="107">
        <v>145.9</v>
      </c>
      <c r="Z17" s="107">
        <v>0</v>
      </c>
      <c r="AA17" s="107">
        <v>0</v>
      </c>
      <c r="AB17" s="107">
        <v>0</v>
      </c>
      <c r="AC17" s="107">
        <v>0</v>
      </c>
      <c r="AD17" s="108">
        <v>0</v>
      </c>
      <c r="AE17" s="728" t="s">
        <v>42</v>
      </c>
      <c r="AF17" s="50" t="s">
        <v>43</v>
      </c>
      <c r="AG17" s="107">
        <v>31.42</v>
      </c>
      <c r="AH17" s="107">
        <v>0</v>
      </c>
      <c r="AI17" s="107">
        <v>0</v>
      </c>
      <c r="AJ17" s="107">
        <v>0</v>
      </c>
      <c r="AK17" s="107">
        <v>31.42</v>
      </c>
      <c r="AL17" s="107">
        <v>151.13999999999999</v>
      </c>
      <c r="AM17" s="107">
        <v>0</v>
      </c>
      <c r="AN17" s="107">
        <v>0</v>
      </c>
      <c r="AO17" s="107">
        <v>0</v>
      </c>
      <c r="AP17" s="108">
        <v>151.13999999999999</v>
      </c>
      <c r="AQ17" s="728" t="s">
        <v>42</v>
      </c>
      <c r="AR17" s="50" t="s">
        <v>43</v>
      </c>
      <c r="AS17" s="107">
        <v>28.46</v>
      </c>
      <c r="AT17" s="107">
        <v>0</v>
      </c>
      <c r="AU17" s="107">
        <v>16.54</v>
      </c>
      <c r="AV17" s="107">
        <v>210.53</v>
      </c>
      <c r="AW17" s="107">
        <v>255.53</v>
      </c>
      <c r="AX17" s="107">
        <v>211.02</v>
      </c>
      <c r="AY17" s="107">
        <v>0</v>
      </c>
      <c r="AZ17" s="107">
        <v>16.54</v>
      </c>
      <c r="BA17" s="107">
        <v>210.53</v>
      </c>
      <c r="BB17" s="107">
        <v>438.09000000000003</v>
      </c>
      <c r="BC17" s="107">
        <v>0</v>
      </c>
      <c r="BD17" s="107">
        <v>0</v>
      </c>
      <c r="BE17" s="107">
        <v>0</v>
      </c>
      <c r="BF17" s="107">
        <v>0</v>
      </c>
      <c r="BG17" s="108">
        <v>0</v>
      </c>
      <c r="BH17" s="227"/>
      <c r="BI17" s="227"/>
      <c r="BJ17" s="227"/>
      <c r="BK17" s="227"/>
      <c r="BL17" s="227"/>
      <c r="BM17" s="227"/>
      <c r="BN17" s="227"/>
      <c r="BO17" s="227"/>
      <c r="BP17" s="227"/>
      <c r="BQ17" s="227"/>
      <c r="BR17" s="227"/>
      <c r="BS17" s="227"/>
      <c r="BT17" s="227"/>
      <c r="BU17" s="227"/>
      <c r="BV17" s="227"/>
      <c r="BW17" s="227"/>
      <c r="BX17" s="227"/>
      <c r="BY17" s="227"/>
      <c r="BZ17" s="227"/>
      <c r="CA17" s="227"/>
      <c r="CB17" s="227"/>
      <c r="CC17" s="227"/>
      <c r="CD17" s="227"/>
      <c r="CE17" s="227"/>
      <c r="CF17" s="227"/>
      <c r="CG17" s="227"/>
      <c r="CH17" s="227"/>
      <c r="CI17" s="227"/>
      <c r="CJ17" s="227"/>
      <c r="CK17" s="227"/>
      <c r="CL17" s="227"/>
      <c r="CM17" s="227"/>
      <c r="CN17" s="227"/>
      <c r="CO17" s="227"/>
      <c r="CP17" s="227"/>
      <c r="CQ17" s="227"/>
      <c r="CR17" s="227"/>
      <c r="CS17" s="227"/>
      <c r="CT17" s="227"/>
      <c r="CU17" s="227"/>
      <c r="CV17" s="227"/>
      <c r="CW17" s="227"/>
      <c r="CX17" s="227"/>
      <c r="CY17" s="227"/>
      <c r="CZ17" s="227"/>
      <c r="DA17" s="227"/>
      <c r="DB17" s="227"/>
      <c r="DC17" s="227"/>
      <c r="DD17" s="227"/>
      <c r="DE17" s="227"/>
      <c r="DF17" s="227"/>
      <c r="DG17" s="227"/>
      <c r="DH17" s="227"/>
      <c r="DI17" s="227"/>
      <c r="DJ17" s="227"/>
      <c r="DK17" s="227"/>
      <c r="DL17" s="227"/>
      <c r="DM17" s="227"/>
      <c r="DN17" s="227"/>
      <c r="DO17" s="227"/>
      <c r="DP17" s="227"/>
      <c r="DQ17" s="227"/>
      <c r="DR17" s="227"/>
      <c r="DS17" s="227"/>
      <c r="DT17" s="227"/>
      <c r="DU17" s="227"/>
      <c r="DV17" s="227"/>
      <c r="DW17" s="227"/>
      <c r="DX17" s="227"/>
      <c r="DY17" s="227"/>
      <c r="DZ17" s="227"/>
      <c r="EA17" s="227"/>
      <c r="EB17" s="227"/>
      <c r="EC17" s="227"/>
      <c r="ED17" s="227"/>
      <c r="EE17" s="227"/>
      <c r="EF17" s="227"/>
      <c r="EG17" s="227"/>
      <c r="EH17" s="227"/>
      <c r="EI17" s="227"/>
      <c r="EJ17" s="227"/>
      <c r="EK17" s="227"/>
      <c r="EL17" s="227"/>
      <c r="EM17" s="227"/>
      <c r="EN17" s="227"/>
      <c r="EO17" s="227"/>
      <c r="EP17" s="227"/>
      <c r="EQ17" s="227"/>
      <c r="ER17" s="227"/>
      <c r="ES17" s="227"/>
      <c r="ET17" s="227"/>
      <c r="EU17" s="227"/>
      <c r="EV17" s="227"/>
      <c r="EW17" s="227"/>
      <c r="EX17" s="227"/>
      <c r="EY17" s="227"/>
      <c r="EZ17" s="227"/>
      <c r="FA17" s="227"/>
      <c r="FB17" s="227"/>
      <c r="FC17" s="227"/>
      <c r="FD17" s="227"/>
      <c r="FE17" s="227"/>
      <c r="FF17" s="227"/>
      <c r="FG17" s="227"/>
      <c r="FH17" s="227"/>
      <c r="FI17" s="227"/>
      <c r="FJ17" s="227"/>
      <c r="FK17" s="227"/>
      <c r="FL17" s="227"/>
      <c r="FM17" s="227"/>
      <c r="FN17" s="227"/>
      <c r="FO17" s="227"/>
      <c r="FP17" s="227"/>
      <c r="FQ17" s="227"/>
      <c r="FR17" s="227"/>
      <c r="FS17" s="227"/>
      <c r="FT17" s="227"/>
      <c r="FU17" s="227"/>
      <c r="FV17" s="227"/>
      <c r="FW17" s="227"/>
      <c r="FX17" s="227"/>
      <c r="FY17" s="227"/>
      <c r="FZ17" s="227"/>
      <c r="GA17" s="227"/>
      <c r="GB17" s="227"/>
      <c r="GC17" s="227"/>
      <c r="GD17" s="227"/>
      <c r="GE17" s="227"/>
      <c r="GF17" s="227"/>
      <c r="GG17" s="227"/>
      <c r="GH17" s="227"/>
      <c r="GI17" s="227"/>
      <c r="GJ17" s="227"/>
      <c r="GK17" s="227"/>
      <c r="GL17" s="227"/>
      <c r="GM17" s="227"/>
      <c r="GN17" s="227"/>
      <c r="GO17" s="227"/>
      <c r="GP17" s="227"/>
      <c r="GQ17" s="227"/>
      <c r="GR17" s="227"/>
      <c r="GS17" s="227"/>
      <c r="GT17" s="227"/>
      <c r="GU17" s="227"/>
      <c r="GV17" s="227"/>
      <c r="GW17" s="227"/>
      <c r="GX17" s="227"/>
      <c r="GY17" s="227"/>
      <c r="GZ17" s="227"/>
      <c r="HA17" s="227"/>
      <c r="HB17" s="227"/>
      <c r="HC17" s="227"/>
      <c r="HD17" s="227"/>
      <c r="HE17" s="227"/>
      <c r="HF17" s="227"/>
      <c r="HG17" s="227"/>
      <c r="HH17" s="227"/>
      <c r="HI17" s="227"/>
      <c r="HJ17" s="227"/>
      <c r="HK17" s="227"/>
      <c r="HL17" s="227"/>
      <c r="HM17" s="227"/>
      <c r="HN17" s="227"/>
      <c r="HO17" s="227"/>
      <c r="HP17" s="227"/>
      <c r="HQ17" s="227"/>
      <c r="HR17" s="227"/>
      <c r="HS17" s="227"/>
      <c r="HT17" s="227"/>
      <c r="HU17" s="227"/>
      <c r="HV17" s="227"/>
      <c r="HW17" s="227"/>
      <c r="HX17" s="227"/>
      <c r="HY17" s="227"/>
      <c r="HZ17" s="227"/>
      <c r="IA17" s="227"/>
      <c r="IB17" s="227"/>
      <c r="IC17" s="227"/>
      <c r="ID17" s="227"/>
      <c r="IE17" s="227"/>
      <c r="IF17" s="227"/>
      <c r="IG17" s="227"/>
      <c r="IH17" s="227"/>
      <c r="II17" s="227"/>
      <c r="IJ17" s="227"/>
      <c r="IK17" s="227"/>
      <c r="IL17" s="227"/>
      <c r="IM17" s="227"/>
      <c r="IN17" s="227"/>
      <c r="IO17" s="227"/>
      <c r="IP17" s="227"/>
      <c r="IQ17" s="227"/>
      <c r="IR17" s="227"/>
      <c r="IS17" s="227"/>
      <c r="IT17" s="227"/>
    </row>
    <row r="18" spans="1:254" ht="16.899999999999999" customHeight="1">
      <c r="A18" s="245"/>
      <c r="B18" s="726"/>
      <c r="C18" s="50" t="s">
        <v>44</v>
      </c>
      <c r="D18" s="109">
        <v>0</v>
      </c>
      <c r="E18" s="109">
        <v>0</v>
      </c>
      <c r="F18" s="109">
        <v>0</v>
      </c>
      <c r="G18" s="109">
        <v>0</v>
      </c>
      <c r="H18" s="109">
        <v>0</v>
      </c>
      <c r="I18" s="109">
        <v>6.88</v>
      </c>
      <c r="J18" s="109">
        <v>0</v>
      </c>
      <c r="K18" s="109">
        <v>0</v>
      </c>
      <c r="L18" s="109">
        <v>0</v>
      </c>
      <c r="M18" s="110">
        <v>6.88</v>
      </c>
      <c r="N18" s="726"/>
      <c r="O18" s="50" t="s">
        <v>44</v>
      </c>
      <c r="P18" s="109">
        <v>5.64</v>
      </c>
      <c r="Q18" s="109">
        <v>0</v>
      </c>
      <c r="R18" s="109">
        <v>0</v>
      </c>
      <c r="S18" s="109">
        <v>0</v>
      </c>
      <c r="T18" s="109">
        <v>5.64</v>
      </c>
      <c r="U18" s="109">
        <v>12.52</v>
      </c>
      <c r="V18" s="109">
        <v>0</v>
      </c>
      <c r="W18" s="109">
        <v>0</v>
      </c>
      <c r="X18" s="109">
        <v>0</v>
      </c>
      <c r="Y18" s="109">
        <v>12.52</v>
      </c>
      <c r="Z18" s="109">
        <v>0</v>
      </c>
      <c r="AA18" s="109">
        <v>0</v>
      </c>
      <c r="AB18" s="109">
        <v>0</v>
      </c>
      <c r="AC18" s="109">
        <v>0</v>
      </c>
      <c r="AD18" s="110">
        <v>0</v>
      </c>
      <c r="AE18" s="726"/>
      <c r="AF18" s="50" t="s">
        <v>44</v>
      </c>
      <c r="AG18" s="109">
        <v>0</v>
      </c>
      <c r="AH18" s="109">
        <v>0</v>
      </c>
      <c r="AI18" s="109">
        <v>0</v>
      </c>
      <c r="AJ18" s="109">
        <v>0</v>
      </c>
      <c r="AK18" s="109">
        <v>0</v>
      </c>
      <c r="AL18" s="109">
        <v>22</v>
      </c>
      <c r="AM18" s="109">
        <v>0</v>
      </c>
      <c r="AN18" s="109">
        <v>0</v>
      </c>
      <c r="AO18" s="109">
        <v>0</v>
      </c>
      <c r="AP18" s="110">
        <v>22</v>
      </c>
      <c r="AQ18" s="726"/>
      <c r="AR18" s="50" t="s">
        <v>44</v>
      </c>
      <c r="AS18" s="109">
        <v>35.869999999999997</v>
      </c>
      <c r="AT18" s="109">
        <v>0</v>
      </c>
      <c r="AU18" s="109">
        <v>0</v>
      </c>
      <c r="AV18" s="109">
        <v>47.34</v>
      </c>
      <c r="AW18" s="109">
        <v>83.210000000000008</v>
      </c>
      <c r="AX18" s="109">
        <v>57.87</v>
      </c>
      <c r="AY18" s="109">
        <v>0</v>
      </c>
      <c r="AZ18" s="109">
        <v>0</v>
      </c>
      <c r="BA18" s="109">
        <v>47.34</v>
      </c>
      <c r="BB18" s="109">
        <v>105.21000000000001</v>
      </c>
      <c r="BC18" s="109">
        <v>0</v>
      </c>
      <c r="BD18" s="109">
        <v>0</v>
      </c>
      <c r="BE18" s="109">
        <v>0</v>
      </c>
      <c r="BF18" s="109">
        <v>0</v>
      </c>
      <c r="BG18" s="110">
        <v>0</v>
      </c>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c r="DJ18" s="227"/>
      <c r="DK18" s="227"/>
      <c r="DL18" s="227"/>
      <c r="DM18" s="227"/>
      <c r="DN18" s="227"/>
      <c r="DO18" s="227"/>
      <c r="DP18" s="227"/>
      <c r="DQ18" s="227"/>
      <c r="DR18" s="227"/>
      <c r="DS18" s="227"/>
      <c r="DT18" s="227"/>
      <c r="DU18" s="227"/>
      <c r="DV18" s="227"/>
      <c r="DW18" s="227"/>
      <c r="DX18" s="227"/>
      <c r="DY18" s="227"/>
      <c r="DZ18" s="227"/>
      <c r="EA18" s="227"/>
      <c r="EB18" s="227"/>
      <c r="EC18" s="227"/>
      <c r="ED18" s="227"/>
      <c r="EE18" s="227"/>
      <c r="EF18" s="227"/>
      <c r="EG18" s="227"/>
      <c r="EH18" s="227"/>
      <c r="EI18" s="227"/>
      <c r="EJ18" s="227"/>
      <c r="EK18" s="227"/>
      <c r="EL18" s="227"/>
      <c r="EM18" s="227"/>
      <c r="EN18" s="227"/>
      <c r="EO18" s="227"/>
      <c r="EP18" s="227"/>
      <c r="EQ18" s="227"/>
      <c r="ER18" s="227"/>
      <c r="ES18" s="227"/>
      <c r="ET18" s="227"/>
      <c r="EU18" s="227"/>
      <c r="EV18" s="227"/>
      <c r="EW18" s="227"/>
      <c r="EX18" s="227"/>
      <c r="EY18" s="227"/>
      <c r="EZ18" s="227"/>
      <c r="FA18" s="227"/>
      <c r="FB18" s="227"/>
      <c r="FC18" s="227"/>
      <c r="FD18" s="227"/>
      <c r="FE18" s="227"/>
      <c r="FF18" s="227"/>
      <c r="FG18" s="227"/>
      <c r="FH18" s="227"/>
      <c r="FI18" s="227"/>
      <c r="FJ18" s="227"/>
      <c r="FK18" s="227"/>
      <c r="FL18" s="227"/>
      <c r="FM18" s="227"/>
      <c r="FN18" s="227"/>
      <c r="FO18" s="227"/>
      <c r="FP18" s="227"/>
      <c r="FQ18" s="227"/>
      <c r="FR18" s="227"/>
      <c r="FS18" s="227"/>
      <c r="FT18" s="227"/>
      <c r="FU18" s="227"/>
      <c r="FV18" s="227"/>
      <c r="FW18" s="227"/>
      <c r="FX18" s="227"/>
      <c r="FY18" s="227"/>
      <c r="FZ18" s="227"/>
      <c r="GA18" s="227"/>
      <c r="GB18" s="227"/>
      <c r="GC18" s="227"/>
      <c r="GD18" s="227"/>
      <c r="GE18" s="227"/>
      <c r="GF18" s="227"/>
      <c r="GG18" s="227"/>
      <c r="GH18" s="227"/>
      <c r="GI18" s="227"/>
      <c r="GJ18" s="227"/>
      <c r="GK18" s="227"/>
      <c r="GL18" s="227"/>
      <c r="GM18" s="227"/>
      <c r="GN18" s="227"/>
      <c r="GO18" s="227"/>
      <c r="GP18" s="227"/>
      <c r="GQ18" s="227"/>
      <c r="GR18" s="227"/>
      <c r="GS18" s="227"/>
      <c r="GT18" s="227"/>
      <c r="GU18" s="227"/>
      <c r="GV18" s="227"/>
      <c r="GW18" s="227"/>
      <c r="GX18" s="227"/>
      <c r="GY18" s="227"/>
      <c r="GZ18" s="227"/>
      <c r="HA18" s="227"/>
      <c r="HB18" s="227"/>
      <c r="HC18" s="227"/>
      <c r="HD18" s="227"/>
      <c r="HE18" s="227"/>
      <c r="HF18" s="227"/>
      <c r="HG18" s="227"/>
      <c r="HH18" s="227"/>
      <c r="HI18" s="227"/>
      <c r="HJ18" s="227"/>
      <c r="HK18" s="227"/>
      <c r="HL18" s="227"/>
      <c r="HM18" s="227"/>
      <c r="HN18" s="227"/>
      <c r="HO18" s="227"/>
      <c r="HP18" s="227"/>
      <c r="HQ18" s="227"/>
      <c r="HR18" s="227"/>
      <c r="HS18" s="227"/>
      <c r="HT18" s="227"/>
      <c r="HU18" s="227"/>
      <c r="HV18" s="227"/>
      <c r="HW18" s="227"/>
      <c r="HX18" s="227"/>
      <c r="HY18" s="227"/>
      <c r="HZ18" s="227"/>
      <c r="IA18" s="227"/>
      <c r="IB18" s="227"/>
      <c r="IC18" s="227"/>
      <c r="ID18" s="227"/>
      <c r="IE18" s="227"/>
      <c r="IF18" s="227"/>
      <c r="IG18" s="227"/>
      <c r="IH18" s="227"/>
      <c r="II18" s="227"/>
      <c r="IJ18" s="227"/>
      <c r="IK18" s="227"/>
      <c r="IL18" s="227"/>
      <c r="IM18" s="227"/>
      <c r="IN18" s="227"/>
      <c r="IO18" s="227"/>
      <c r="IP18" s="227"/>
      <c r="IQ18" s="227"/>
      <c r="IR18" s="227"/>
      <c r="IS18" s="227"/>
      <c r="IT18" s="227"/>
    </row>
    <row r="19" spans="1:254" ht="16.899999999999999" customHeight="1">
      <c r="A19" s="245"/>
      <c r="B19" s="726"/>
      <c r="C19" s="50" t="s">
        <v>45</v>
      </c>
      <c r="D19" s="107">
        <v>0</v>
      </c>
      <c r="E19" s="107">
        <v>0</v>
      </c>
      <c r="F19" s="107">
        <v>0</v>
      </c>
      <c r="G19" s="107">
        <v>0</v>
      </c>
      <c r="H19" s="107">
        <v>0</v>
      </c>
      <c r="I19" s="107">
        <v>11.28</v>
      </c>
      <c r="J19" s="107">
        <v>0</v>
      </c>
      <c r="K19" s="107">
        <v>0</v>
      </c>
      <c r="L19" s="107">
        <v>0</v>
      </c>
      <c r="M19" s="108">
        <v>11.28</v>
      </c>
      <c r="N19" s="726"/>
      <c r="O19" s="50" t="s">
        <v>45</v>
      </c>
      <c r="P19" s="107">
        <v>0.88</v>
      </c>
      <c r="Q19" s="107">
        <v>0</v>
      </c>
      <c r="R19" s="107">
        <v>0</v>
      </c>
      <c r="S19" s="107">
        <v>0</v>
      </c>
      <c r="T19" s="107">
        <v>0.88</v>
      </c>
      <c r="U19" s="107">
        <v>12.16</v>
      </c>
      <c r="V19" s="107">
        <v>0</v>
      </c>
      <c r="W19" s="107">
        <v>0</v>
      </c>
      <c r="X19" s="107">
        <v>0</v>
      </c>
      <c r="Y19" s="107">
        <v>12.16</v>
      </c>
      <c r="Z19" s="107">
        <v>0</v>
      </c>
      <c r="AA19" s="107">
        <v>0</v>
      </c>
      <c r="AB19" s="107">
        <v>0</v>
      </c>
      <c r="AC19" s="107">
        <v>0</v>
      </c>
      <c r="AD19" s="108">
        <v>0</v>
      </c>
      <c r="AE19" s="726"/>
      <c r="AF19" s="50" t="s">
        <v>45</v>
      </c>
      <c r="AG19" s="107">
        <v>0</v>
      </c>
      <c r="AH19" s="107">
        <v>0</v>
      </c>
      <c r="AI19" s="107">
        <v>0</v>
      </c>
      <c r="AJ19" s="107">
        <v>0</v>
      </c>
      <c r="AK19" s="107">
        <v>0</v>
      </c>
      <c r="AL19" s="107">
        <v>8.3699999999999992</v>
      </c>
      <c r="AM19" s="107">
        <v>0</v>
      </c>
      <c r="AN19" s="107">
        <v>0</v>
      </c>
      <c r="AO19" s="107">
        <v>0</v>
      </c>
      <c r="AP19" s="108">
        <v>8.3699999999999992</v>
      </c>
      <c r="AQ19" s="726"/>
      <c r="AR19" s="50" t="s">
        <v>45</v>
      </c>
      <c r="AS19" s="107">
        <v>2.76</v>
      </c>
      <c r="AT19" s="107">
        <v>0</v>
      </c>
      <c r="AU19" s="107">
        <v>0</v>
      </c>
      <c r="AV19" s="107">
        <v>0</v>
      </c>
      <c r="AW19" s="107">
        <v>2.76</v>
      </c>
      <c r="AX19" s="107">
        <v>11.129999999999999</v>
      </c>
      <c r="AY19" s="107">
        <v>0</v>
      </c>
      <c r="AZ19" s="107">
        <v>0</v>
      </c>
      <c r="BA19" s="107">
        <v>0</v>
      </c>
      <c r="BB19" s="107">
        <v>11.129999999999999</v>
      </c>
      <c r="BC19" s="107">
        <v>0</v>
      </c>
      <c r="BD19" s="107">
        <v>0</v>
      </c>
      <c r="BE19" s="107">
        <v>0</v>
      </c>
      <c r="BF19" s="107">
        <v>0</v>
      </c>
      <c r="BG19" s="108">
        <v>0</v>
      </c>
      <c r="BH19" s="227"/>
      <c r="BI19" s="227"/>
      <c r="BJ19" s="227"/>
      <c r="BK19" s="227"/>
      <c r="BL19" s="227"/>
      <c r="BM19" s="227"/>
      <c r="BN19" s="227"/>
      <c r="BO19" s="227"/>
      <c r="BP19" s="227"/>
      <c r="BQ19" s="227"/>
      <c r="BR19" s="227"/>
      <c r="BS19" s="227"/>
      <c r="BT19" s="227"/>
      <c r="BU19" s="227"/>
      <c r="BV19" s="227"/>
      <c r="BW19" s="227"/>
      <c r="BX19" s="227"/>
      <c r="BY19" s="227"/>
      <c r="BZ19" s="227"/>
      <c r="CA19" s="227"/>
      <c r="CB19" s="227"/>
      <c r="CC19" s="227"/>
      <c r="CD19" s="227"/>
      <c r="CE19" s="227"/>
      <c r="CF19" s="227"/>
      <c r="CG19" s="227"/>
      <c r="CH19" s="227"/>
      <c r="CI19" s="227"/>
      <c r="CJ19" s="227"/>
      <c r="CK19" s="227"/>
      <c r="CL19" s="227"/>
      <c r="CM19" s="227"/>
      <c r="CN19" s="227"/>
      <c r="CO19" s="227"/>
      <c r="CP19" s="227"/>
      <c r="CQ19" s="227"/>
      <c r="CR19" s="227"/>
      <c r="CS19" s="227"/>
      <c r="CT19" s="227"/>
      <c r="CU19" s="227"/>
      <c r="CV19" s="227"/>
      <c r="CW19" s="227"/>
      <c r="CX19" s="227"/>
      <c r="CY19" s="227"/>
      <c r="CZ19" s="227"/>
      <c r="DA19" s="227"/>
      <c r="DB19" s="227"/>
      <c r="DC19" s="227"/>
      <c r="DD19" s="227"/>
      <c r="DE19" s="227"/>
      <c r="DF19" s="227"/>
      <c r="DG19" s="227"/>
      <c r="DH19" s="227"/>
      <c r="DI19" s="227"/>
      <c r="DJ19" s="227"/>
      <c r="DK19" s="227"/>
      <c r="DL19" s="227"/>
      <c r="DM19" s="227"/>
      <c r="DN19" s="227"/>
      <c r="DO19" s="227"/>
      <c r="DP19" s="227"/>
      <c r="DQ19" s="227"/>
      <c r="DR19" s="227"/>
      <c r="DS19" s="227"/>
      <c r="DT19" s="227"/>
      <c r="DU19" s="227"/>
      <c r="DV19" s="227"/>
      <c r="DW19" s="227"/>
      <c r="DX19" s="227"/>
      <c r="DY19" s="227"/>
      <c r="DZ19" s="227"/>
      <c r="EA19" s="227"/>
      <c r="EB19" s="227"/>
      <c r="EC19" s="227"/>
      <c r="ED19" s="227"/>
      <c r="EE19" s="227"/>
      <c r="EF19" s="227"/>
      <c r="EG19" s="227"/>
      <c r="EH19" s="227"/>
      <c r="EI19" s="227"/>
      <c r="EJ19" s="227"/>
      <c r="EK19" s="227"/>
      <c r="EL19" s="227"/>
      <c r="EM19" s="227"/>
      <c r="EN19" s="227"/>
      <c r="EO19" s="227"/>
      <c r="EP19" s="227"/>
      <c r="EQ19" s="227"/>
      <c r="ER19" s="227"/>
      <c r="ES19" s="227"/>
      <c r="ET19" s="227"/>
      <c r="EU19" s="227"/>
      <c r="EV19" s="227"/>
      <c r="EW19" s="227"/>
      <c r="EX19" s="227"/>
      <c r="EY19" s="227"/>
      <c r="EZ19" s="227"/>
      <c r="FA19" s="227"/>
      <c r="FB19" s="227"/>
      <c r="FC19" s="227"/>
      <c r="FD19" s="227"/>
      <c r="FE19" s="227"/>
      <c r="FF19" s="227"/>
      <c r="FG19" s="227"/>
      <c r="FH19" s="227"/>
      <c r="FI19" s="227"/>
      <c r="FJ19" s="227"/>
      <c r="FK19" s="227"/>
      <c r="FL19" s="227"/>
      <c r="FM19" s="227"/>
      <c r="FN19" s="227"/>
      <c r="FO19" s="227"/>
      <c r="FP19" s="227"/>
      <c r="FQ19" s="227"/>
      <c r="FR19" s="227"/>
      <c r="FS19" s="227"/>
      <c r="FT19" s="227"/>
      <c r="FU19" s="227"/>
      <c r="FV19" s="227"/>
      <c r="FW19" s="227"/>
      <c r="FX19" s="227"/>
      <c r="FY19" s="227"/>
      <c r="FZ19" s="227"/>
      <c r="GA19" s="227"/>
      <c r="GB19" s="227"/>
      <c r="GC19" s="227"/>
      <c r="GD19" s="227"/>
      <c r="GE19" s="227"/>
      <c r="GF19" s="227"/>
      <c r="GG19" s="227"/>
      <c r="GH19" s="227"/>
      <c r="GI19" s="227"/>
      <c r="GJ19" s="227"/>
      <c r="GK19" s="227"/>
      <c r="GL19" s="227"/>
      <c r="GM19" s="227"/>
      <c r="GN19" s="227"/>
      <c r="GO19" s="227"/>
      <c r="GP19" s="227"/>
      <c r="GQ19" s="227"/>
      <c r="GR19" s="227"/>
      <c r="GS19" s="227"/>
      <c r="GT19" s="227"/>
      <c r="GU19" s="227"/>
      <c r="GV19" s="227"/>
      <c r="GW19" s="227"/>
      <c r="GX19" s="227"/>
      <c r="GY19" s="227"/>
      <c r="GZ19" s="227"/>
      <c r="HA19" s="227"/>
      <c r="HB19" s="227"/>
      <c r="HC19" s="227"/>
      <c r="HD19" s="227"/>
      <c r="HE19" s="227"/>
      <c r="HF19" s="227"/>
      <c r="HG19" s="227"/>
      <c r="HH19" s="227"/>
      <c r="HI19" s="227"/>
      <c r="HJ19" s="227"/>
      <c r="HK19" s="227"/>
      <c r="HL19" s="227"/>
      <c r="HM19" s="227"/>
      <c r="HN19" s="227"/>
      <c r="HO19" s="227"/>
      <c r="HP19" s="227"/>
      <c r="HQ19" s="227"/>
      <c r="HR19" s="227"/>
      <c r="HS19" s="227"/>
      <c r="HT19" s="227"/>
      <c r="HU19" s="227"/>
      <c r="HV19" s="227"/>
      <c r="HW19" s="227"/>
      <c r="HX19" s="227"/>
      <c r="HY19" s="227"/>
      <c r="HZ19" s="227"/>
      <c r="IA19" s="227"/>
      <c r="IB19" s="227"/>
      <c r="IC19" s="227"/>
      <c r="ID19" s="227"/>
      <c r="IE19" s="227"/>
      <c r="IF19" s="227"/>
      <c r="IG19" s="227"/>
      <c r="IH19" s="227"/>
      <c r="II19" s="227"/>
      <c r="IJ19" s="227"/>
      <c r="IK19" s="227"/>
      <c r="IL19" s="227"/>
      <c r="IM19" s="227"/>
      <c r="IN19" s="227"/>
      <c r="IO19" s="227"/>
      <c r="IP19" s="227"/>
      <c r="IQ19" s="227"/>
      <c r="IR19" s="227"/>
      <c r="IS19" s="227"/>
      <c r="IT19" s="227"/>
    </row>
    <row r="20" spans="1:254" ht="16.899999999999999" customHeight="1">
      <c r="A20" s="245"/>
      <c r="B20" s="727"/>
      <c r="C20" s="44" t="s">
        <v>46</v>
      </c>
      <c r="D20" s="105">
        <v>5.96</v>
      </c>
      <c r="E20" s="105">
        <v>0</v>
      </c>
      <c r="F20" s="105">
        <v>0</v>
      </c>
      <c r="G20" s="105">
        <v>0</v>
      </c>
      <c r="H20" s="105">
        <v>5.96</v>
      </c>
      <c r="I20" s="105">
        <v>146.82999999999998</v>
      </c>
      <c r="J20" s="105">
        <v>0</v>
      </c>
      <c r="K20" s="105">
        <v>0</v>
      </c>
      <c r="L20" s="105">
        <v>0</v>
      </c>
      <c r="M20" s="106">
        <v>146.82999999999998</v>
      </c>
      <c r="N20" s="727"/>
      <c r="O20" s="44" t="s">
        <v>46</v>
      </c>
      <c r="P20" s="105">
        <v>17.79</v>
      </c>
      <c r="Q20" s="105">
        <v>0</v>
      </c>
      <c r="R20" s="105">
        <v>0</v>
      </c>
      <c r="S20" s="105">
        <v>0</v>
      </c>
      <c r="T20" s="105">
        <v>17.79</v>
      </c>
      <c r="U20" s="105">
        <v>170.58</v>
      </c>
      <c r="V20" s="105">
        <v>0</v>
      </c>
      <c r="W20" s="105">
        <v>0</v>
      </c>
      <c r="X20" s="105">
        <v>0</v>
      </c>
      <c r="Y20" s="105">
        <v>170.58</v>
      </c>
      <c r="Z20" s="105">
        <v>0</v>
      </c>
      <c r="AA20" s="105">
        <v>0</v>
      </c>
      <c r="AB20" s="105">
        <v>0</v>
      </c>
      <c r="AC20" s="105">
        <v>0</v>
      </c>
      <c r="AD20" s="106">
        <v>0</v>
      </c>
      <c r="AE20" s="727"/>
      <c r="AF20" s="44" t="s">
        <v>46</v>
      </c>
      <c r="AG20" s="105">
        <v>31.42</v>
      </c>
      <c r="AH20" s="105">
        <v>0</v>
      </c>
      <c r="AI20" s="105">
        <v>0</v>
      </c>
      <c r="AJ20" s="105">
        <v>0</v>
      </c>
      <c r="AK20" s="105">
        <v>31.42</v>
      </c>
      <c r="AL20" s="105">
        <v>181.51</v>
      </c>
      <c r="AM20" s="105">
        <v>0</v>
      </c>
      <c r="AN20" s="105">
        <v>0</v>
      </c>
      <c r="AO20" s="105">
        <v>0</v>
      </c>
      <c r="AP20" s="106">
        <v>181.51</v>
      </c>
      <c r="AQ20" s="727"/>
      <c r="AR20" s="44" t="s">
        <v>46</v>
      </c>
      <c r="AS20" s="105">
        <v>67.09</v>
      </c>
      <c r="AT20" s="105">
        <v>0</v>
      </c>
      <c r="AU20" s="105">
        <v>16.54</v>
      </c>
      <c r="AV20" s="105">
        <v>257.87</v>
      </c>
      <c r="AW20" s="105">
        <v>341.5</v>
      </c>
      <c r="AX20" s="105">
        <v>280.02</v>
      </c>
      <c r="AY20" s="105">
        <v>0</v>
      </c>
      <c r="AZ20" s="105">
        <v>16.54</v>
      </c>
      <c r="BA20" s="105">
        <v>257.87</v>
      </c>
      <c r="BB20" s="105">
        <v>554.43000000000006</v>
      </c>
      <c r="BC20" s="105">
        <v>0</v>
      </c>
      <c r="BD20" s="105">
        <v>0</v>
      </c>
      <c r="BE20" s="105">
        <v>0</v>
      </c>
      <c r="BF20" s="105">
        <v>0</v>
      </c>
      <c r="BG20" s="106">
        <v>0</v>
      </c>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c r="DJ20" s="227"/>
      <c r="DK20" s="227"/>
      <c r="DL20" s="227"/>
      <c r="DM20" s="227"/>
      <c r="DN20" s="227"/>
      <c r="DO20" s="227"/>
      <c r="DP20" s="227"/>
      <c r="DQ20" s="227"/>
      <c r="DR20" s="227"/>
      <c r="DS20" s="227"/>
      <c r="DT20" s="227"/>
      <c r="DU20" s="227"/>
      <c r="DV20" s="227"/>
      <c r="DW20" s="227"/>
      <c r="DX20" s="227"/>
      <c r="DY20" s="227"/>
      <c r="DZ20" s="227"/>
      <c r="EA20" s="227"/>
      <c r="EB20" s="227"/>
      <c r="EC20" s="227"/>
      <c r="ED20" s="227"/>
      <c r="EE20" s="227"/>
      <c r="EF20" s="227"/>
      <c r="EG20" s="227"/>
      <c r="EH20" s="227"/>
      <c r="EI20" s="227"/>
      <c r="EJ20" s="227"/>
      <c r="EK20" s="227"/>
      <c r="EL20" s="227"/>
      <c r="EM20" s="227"/>
      <c r="EN20" s="227"/>
      <c r="EO20" s="227"/>
      <c r="EP20" s="227"/>
      <c r="EQ20" s="227"/>
      <c r="ER20" s="227"/>
      <c r="ES20" s="227"/>
      <c r="ET20" s="227"/>
      <c r="EU20" s="227"/>
      <c r="EV20" s="227"/>
      <c r="EW20" s="227"/>
      <c r="EX20" s="227"/>
      <c r="EY20" s="227"/>
      <c r="EZ20" s="227"/>
      <c r="FA20" s="227"/>
      <c r="FB20" s="227"/>
      <c r="FC20" s="227"/>
      <c r="FD20" s="227"/>
      <c r="FE20" s="227"/>
      <c r="FF20" s="227"/>
      <c r="FG20" s="227"/>
      <c r="FH20" s="227"/>
      <c r="FI20" s="227"/>
      <c r="FJ20" s="227"/>
      <c r="FK20" s="227"/>
      <c r="FL20" s="227"/>
      <c r="FM20" s="227"/>
      <c r="FN20" s="227"/>
      <c r="FO20" s="227"/>
      <c r="FP20" s="227"/>
      <c r="FQ20" s="227"/>
      <c r="FR20" s="227"/>
      <c r="FS20" s="227"/>
      <c r="FT20" s="227"/>
      <c r="FU20" s="227"/>
      <c r="FV20" s="227"/>
      <c r="FW20" s="227"/>
      <c r="FX20" s="227"/>
      <c r="FY20" s="227"/>
      <c r="FZ20" s="227"/>
      <c r="GA20" s="227"/>
      <c r="GB20" s="227"/>
      <c r="GC20" s="227"/>
      <c r="GD20" s="227"/>
      <c r="GE20" s="227"/>
      <c r="GF20" s="227"/>
      <c r="GG20" s="227"/>
      <c r="GH20" s="227"/>
      <c r="GI20" s="227"/>
      <c r="GJ20" s="227"/>
      <c r="GK20" s="227"/>
      <c r="GL20" s="227"/>
      <c r="GM20" s="227"/>
      <c r="GN20" s="227"/>
      <c r="GO20" s="227"/>
      <c r="GP20" s="227"/>
      <c r="GQ20" s="227"/>
      <c r="GR20" s="227"/>
      <c r="GS20" s="227"/>
      <c r="GT20" s="227"/>
      <c r="GU20" s="227"/>
      <c r="GV20" s="227"/>
      <c r="GW20" s="227"/>
      <c r="GX20" s="227"/>
      <c r="GY20" s="227"/>
      <c r="GZ20" s="227"/>
      <c r="HA20" s="227"/>
      <c r="HB20" s="227"/>
      <c r="HC20" s="227"/>
      <c r="HD20" s="227"/>
      <c r="HE20" s="227"/>
      <c r="HF20" s="227"/>
      <c r="HG20" s="227"/>
      <c r="HH20" s="227"/>
      <c r="HI20" s="227"/>
      <c r="HJ20" s="227"/>
      <c r="HK20" s="227"/>
      <c r="HL20" s="227"/>
      <c r="HM20" s="227"/>
      <c r="HN20" s="227"/>
      <c r="HO20" s="227"/>
      <c r="HP20" s="227"/>
      <c r="HQ20" s="227"/>
      <c r="HR20" s="227"/>
      <c r="HS20" s="227"/>
      <c r="HT20" s="227"/>
      <c r="HU20" s="227"/>
      <c r="HV20" s="227"/>
      <c r="HW20" s="227"/>
      <c r="HX20" s="227"/>
      <c r="HY20" s="227"/>
      <c r="HZ20" s="227"/>
      <c r="IA20" s="227"/>
      <c r="IB20" s="227"/>
      <c r="IC20" s="227"/>
      <c r="ID20" s="227"/>
      <c r="IE20" s="227"/>
      <c r="IF20" s="227"/>
      <c r="IG20" s="227"/>
      <c r="IH20" s="227"/>
      <c r="II20" s="227"/>
      <c r="IJ20" s="227"/>
      <c r="IK20" s="227"/>
      <c r="IL20" s="227"/>
      <c r="IM20" s="227"/>
      <c r="IN20" s="227"/>
      <c r="IO20" s="227"/>
      <c r="IP20" s="227"/>
      <c r="IQ20" s="227"/>
      <c r="IR20" s="227"/>
      <c r="IS20" s="227"/>
      <c r="IT20" s="227"/>
    </row>
    <row r="21" spans="1:254" ht="16.899999999999999" customHeight="1">
      <c r="A21" s="245"/>
      <c r="B21" s="51" t="s">
        <v>47</v>
      </c>
      <c r="C21" s="44" t="s">
        <v>48</v>
      </c>
      <c r="D21" s="105">
        <v>5.64</v>
      </c>
      <c r="E21" s="105">
        <v>0</v>
      </c>
      <c r="F21" s="105">
        <v>0</v>
      </c>
      <c r="G21" s="105">
        <v>0</v>
      </c>
      <c r="H21" s="105">
        <v>5.64</v>
      </c>
      <c r="I21" s="105">
        <v>1.99</v>
      </c>
      <c r="J21" s="105">
        <v>0</v>
      </c>
      <c r="K21" s="105">
        <v>0</v>
      </c>
      <c r="L21" s="105">
        <v>0</v>
      </c>
      <c r="M21" s="106">
        <v>1.99</v>
      </c>
      <c r="N21" s="51" t="s">
        <v>47</v>
      </c>
      <c r="O21" s="44" t="s">
        <v>48</v>
      </c>
      <c r="P21" s="105">
        <v>0</v>
      </c>
      <c r="Q21" s="105">
        <v>0</v>
      </c>
      <c r="R21" s="105">
        <v>0</v>
      </c>
      <c r="S21" s="105">
        <v>0</v>
      </c>
      <c r="T21" s="105">
        <v>0</v>
      </c>
      <c r="U21" s="105">
        <v>7.63</v>
      </c>
      <c r="V21" s="105">
        <v>0</v>
      </c>
      <c r="W21" s="105">
        <v>0</v>
      </c>
      <c r="X21" s="105">
        <v>0</v>
      </c>
      <c r="Y21" s="105">
        <v>7.63</v>
      </c>
      <c r="Z21" s="105">
        <v>0</v>
      </c>
      <c r="AA21" s="105">
        <v>0</v>
      </c>
      <c r="AB21" s="105">
        <v>0</v>
      </c>
      <c r="AC21" s="105">
        <v>0</v>
      </c>
      <c r="AD21" s="106">
        <v>0</v>
      </c>
      <c r="AE21" s="51" t="s">
        <v>47</v>
      </c>
      <c r="AF21" s="44" t="s">
        <v>48</v>
      </c>
      <c r="AG21" s="105">
        <v>24.44</v>
      </c>
      <c r="AH21" s="105">
        <v>0</v>
      </c>
      <c r="AI21" s="105">
        <v>0</v>
      </c>
      <c r="AJ21" s="105">
        <v>0</v>
      </c>
      <c r="AK21" s="105">
        <v>24.44</v>
      </c>
      <c r="AL21" s="105">
        <v>5.74</v>
      </c>
      <c r="AM21" s="105">
        <v>0</v>
      </c>
      <c r="AN21" s="105">
        <v>0</v>
      </c>
      <c r="AO21" s="105">
        <v>0</v>
      </c>
      <c r="AP21" s="106">
        <v>5.74</v>
      </c>
      <c r="AQ21" s="51" t="s">
        <v>47</v>
      </c>
      <c r="AR21" s="44" t="s">
        <v>48</v>
      </c>
      <c r="AS21" s="105">
        <v>0</v>
      </c>
      <c r="AT21" s="105">
        <v>0</v>
      </c>
      <c r="AU21" s="105">
        <v>0</v>
      </c>
      <c r="AV21" s="105">
        <v>0</v>
      </c>
      <c r="AW21" s="105">
        <v>0</v>
      </c>
      <c r="AX21" s="105">
        <v>30.18</v>
      </c>
      <c r="AY21" s="105">
        <v>0</v>
      </c>
      <c r="AZ21" s="105">
        <v>0</v>
      </c>
      <c r="BA21" s="105">
        <v>0</v>
      </c>
      <c r="BB21" s="105">
        <v>30.18</v>
      </c>
      <c r="BC21" s="105">
        <v>0</v>
      </c>
      <c r="BD21" s="105">
        <v>0</v>
      </c>
      <c r="BE21" s="105">
        <v>0</v>
      </c>
      <c r="BF21" s="105">
        <v>0</v>
      </c>
      <c r="BG21" s="106">
        <v>0</v>
      </c>
      <c r="BH21" s="227"/>
      <c r="BI21" s="227"/>
      <c r="BJ21" s="227"/>
      <c r="BK21" s="227"/>
      <c r="BL21" s="227"/>
      <c r="BM21" s="227"/>
      <c r="BN21" s="227"/>
      <c r="BO21" s="227"/>
      <c r="BP21" s="227"/>
      <c r="BQ21" s="227"/>
      <c r="BR21" s="227"/>
      <c r="BS21" s="227"/>
      <c r="BT21" s="227"/>
      <c r="BU21" s="227"/>
      <c r="BV21" s="227"/>
      <c r="BW21" s="227"/>
      <c r="BX21" s="227"/>
      <c r="BY21" s="227"/>
      <c r="BZ21" s="227"/>
      <c r="CA21" s="227"/>
      <c r="CB21" s="227"/>
      <c r="CC21" s="227"/>
      <c r="CD21" s="227"/>
      <c r="CE21" s="227"/>
      <c r="CF21" s="227"/>
      <c r="CG21" s="227"/>
      <c r="CH21" s="227"/>
      <c r="CI21" s="227"/>
      <c r="CJ21" s="227"/>
      <c r="CK21" s="227"/>
      <c r="CL21" s="227"/>
      <c r="CM21" s="227"/>
      <c r="CN21" s="227"/>
      <c r="CO21" s="227"/>
      <c r="CP21" s="227"/>
      <c r="CQ21" s="227"/>
      <c r="CR21" s="227"/>
      <c r="CS21" s="227"/>
      <c r="CT21" s="227"/>
      <c r="CU21" s="227"/>
      <c r="CV21" s="227"/>
      <c r="CW21" s="227"/>
      <c r="CX21" s="227"/>
      <c r="CY21" s="227"/>
      <c r="CZ21" s="227"/>
      <c r="DA21" s="227"/>
      <c r="DB21" s="227"/>
      <c r="DC21" s="227"/>
      <c r="DD21" s="227"/>
      <c r="DE21" s="227"/>
      <c r="DF21" s="227"/>
      <c r="DG21" s="227"/>
      <c r="DH21" s="227"/>
      <c r="DI21" s="227"/>
      <c r="DJ21" s="227"/>
      <c r="DK21" s="227"/>
      <c r="DL21" s="227"/>
      <c r="DM21" s="227"/>
      <c r="DN21" s="227"/>
      <c r="DO21" s="227"/>
      <c r="DP21" s="227"/>
      <c r="DQ21" s="227"/>
      <c r="DR21" s="227"/>
      <c r="DS21" s="227"/>
      <c r="DT21" s="227"/>
      <c r="DU21" s="227"/>
      <c r="DV21" s="227"/>
      <c r="DW21" s="227"/>
      <c r="DX21" s="227"/>
      <c r="DY21" s="227"/>
      <c r="DZ21" s="227"/>
      <c r="EA21" s="227"/>
      <c r="EB21" s="227"/>
      <c r="EC21" s="227"/>
      <c r="ED21" s="227"/>
      <c r="EE21" s="227"/>
      <c r="EF21" s="227"/>
      <c r="EG21" s="227"/>
      <c r="EH21" s="227"/>
      <c r="EI21" s="227"/>
      <c r="EJ21" s="227"/>
      <c r="EK21" s="227"/>
      <c r="EL21" s="227"/>
      <c r="EM21" s="227"/>
      <c r="EN21" s="227"/>
      <c r="EO21" s="227"/>
      <c r="EP21" s="227"/>
      <c r="EQ21" s="227"/>
      <c r="ER21" s="227"/>
      <c r="ES21" s="227"/>
      <c r="ET21" s="227"/>
      <c r="EU21" s="227"/>
      <c r="EV21" s="227"/>
      <c r="EW21" s="227"/>
      <c r="EX21" s="227"/>
      <c r="EY21" s="227"/>
      <c r="EZ21" s="227"/>
      <c r="FA21" s="227"/>
      <c r="FB21" s="227"/>
      <c r="FC21" s="227"/>
      <c r="FD21" s="227"/>
      <c r="FE21" s="227"/>
      <c r="FF21" s="227"/>
      <c r="FG21" s="227"/>
      <c r="FH21" s="227"/>
      <c r="FI21" s="227"/>
      <c r="FJ21" s="227"/>
      <c r="FK21" s="227"/>
      <c r="FL21" s="227"/>
      <c r="FM21" s="227"/>
      <c r="FN21" s="227"/>
      <c r="FO21" s="227"/>
      <c r="FP21" s="227"/>
      <c r="FQ21" s="227"/>
      <c r="FR21" s="227"/>
      <c r="FS21" s="227"/>
      <c r="FT21" s="227"/>
      <c r="FU21" s="227"/>
      <c r="FV21" s="227"/>
      <c r="FW21" s="227"/>
      <c r="FX21" s="227"/>
      <c r="FY21" s="227"/>
      <c r="FZ21" s="227"/>
      <c r="GA21" s="227"/>
      <c r="GB21" s="227"/>
      <c r="GC21" s="227"/>
      <c r="GD21" s="227"/>
      <c r="GE21" s="227"/>
      <c r="GF21" s="227"/>
      <c r="GG21" s="227"/>
      <c r="GH21" s="227"/>
      <c r="GI21" s="227"/>
      <c r="GJ21" s="227"/>
      <c r="GK21" s="227"/>
      <c r="GL21" s="227"/>
      <c r="GM21" s="227"/>
      <c r="GN21" s="227"/>
      <c r="GO21" s="227"/>
      <c r="GP21" s="227"/>
      <c r="GQ21" s="227"/>
      <c r="GR21" s="227"/>
      <c r="GS21" s="227"/>
      <c r="GT21" s="227"/>
      <c r="GU21" s="227"/>
      <c r="GV21" s="227"/>
      <c r="GW21" s="227"/>
      <c r="GX21" s="227"/>
      <c r="GY21" s="227"/>
      <c r="GZ21" s="227"/>
      <c r="HA21" s="227"/>
      <c r="HB21" s="227"/>
      <c r="HC21" s="227"/>
      <c r="HD21" s="227"/>
      <c r="HE21" s="227"/>
      <c r="HF21" s="227"/>
      <c r="HG21" s="227"/>
      <c r="HH21" s="227"/>
      <c r="HI21" s="227"/>
      <c r="HJ21" s="227"/>
      <c r="HK21" s="227"/>
      <c r="HL21" s="227"/>
      <c r="HM21" s="227"/>
      <c r="HN21" s="227"/>
      <c r="HO21" s="227"/>
      <c r="HP21" s="227"/>
      <c r="HQ21" s="227"/>
      <c r="HR21" s="227"/>
      <c r="HS21" s="227"/>
      <c r="HT21" s="227"/>
      <c r="HU21" s="227"/>
      <c r="HV21" s="227"/>
      <c r="HW21" s="227"/>
      <c r="HX21" s="227"/>
      <c r="HY21" s="227"/>
      <c r="HZ21" s="227"/>
      <c r="IA21" s="227"/>
      <c r="IB21" s="227"/>
      <c r="IC21" s="227"/>
      <c r="ID21" s="227"/>
      <c r="IE21" s="227"/>
      <c r="IF21" s="227"/>
      <c r="IG21" s="227"/>
      <c r="IH21" s="227"/>
      <c r="II21" s="227"/>
      <c r="IJ21" s="227"/>
      <c r="IK21" s="227"/>
      <c r="IL21" s="227"/>
      <c r="IM21" s="227"/>
      <c r="IN21" s="227"/>
      <c r="IO21" s="227"/>
      <c r="IP21" s="227"/>
      <c r="IQ21" s="227"/>
      <c r="IR21" s="227"/>
      <c r="IS21" s="227"/>
      <c r="IT21" s="227"/>
    </row>
    <row r="22" spans="1:254" ht="16.899999999999999" customHeight="1">
      <c r="A22" s="245"/>
      <c r="B22" s="51" t="s">
        <v>49</v>
      </c>
      <c r="C22" s="44" t="s">
        <v>50</v>
      </c>
      <c r="D22" s="105">
        <v>4.2699999999999996</v>
      </c>
      <c r="E22" s="105">
        <v>0</v>
      </c>
      <c r="F22" s="105">
        <v>0</v>
      </c>
      <c r="G22" s="105">
        <v>0</v>
      </c>
      <c r="H22" s="105">
        <v>4.2699999999999996</v>
      </c>
      <c r="I22" s="105">
        <v>18.7</v>
      </c>
      <c r="J22" s="105">
        <v>0</v>
      </c>
      <c r="K22" s="105">
        <v>0</v>
      </c>
      <c r="L22" s="105">
        <v>0</v>
      </c>
      <c r="M22" s="106">
        <v>18.7</v>
      </c>
      <c r="N22" s="51" t="s">
        <v>49</v>
      </c>
      <c r="O22" s="44" t="s">
        <v>50</v>
      </c>
      <c r="P22" s="105">
        <v>0</v>
      </c>
      <c r="Q22" s="105">
        <v>0</v>
      </c>
      <c r="R22" s="105">
        <v>0</v>
      </c>
      <c r="S22" s="105">
        <v>0</v>
      </c>
      <c r="T22" s="105">
        <v>0</v>
      </c>
      <c r="U22" s="105">
        <v>22.97</v>
      </c>
      <c r="V22" s="105">
        <v>0</v>
      </c>
      <c r="W22" s="105">
        <v>0</v>
      </c>
      <c r="X22" s="105">
        <v>0</v>
      </c>
      <c r="Y22" s="105">
        <v>22.97</v>
      </c>
      <c r="Z22" s="105">
        <v>0</v>
      </c>
      <c r="AA22" s="105">
        <v>0</v>
      </c>
      <c r="AB22" s="105">
        <v>0</v>
      </c>
      <c r="AC22" s="105">
        <v>0</v>
      </c>
      <c r="AD22" s="106">
        <v>0</v>
      </c>
      <c r="AE22" s="51" t="s">
        <v>49</v>
      </c>
      <c r="AF22" s="44" t="s">
        <v>50</v>
      </c>
      <c r="AG22" s="105">
        <v>31.67</v>
      </c>
      <c r="AH22" s="105">
        <v>0</v>
      </c>
      <c r="AI22" s="105">
        <v>0</v>
      </c>
      <c r="AJ22" s="105">
        <v>0</v>
      </c>
      <c r="AK22" s="105">
        <v>31.67</v>
      </c>
      <c r="AL22" s="105">
        <v>103.35</v>
      </c>
      <c r="AM22" s="105">
        <v>0</v>
      </c>
      <c r="AN22" s="105">
        <v>0</v>
      </c>
      <c r="AO22" s="105">
        <v>0</v>
      </c>
      <c r="AP22" s="106">
        <v>103.35</v>
      </c>
      <c r="AQ22" s="51" t="s">
        <v>49</v>
      </c>
      <c r="AR22" s="44" t="s">
        <v>50</v>
      </c>
      <c r="AS22" s="105">
        <v>0</v>
      </c>
      <c r="AT22" s="105">
        <v>0</v>
      </c>
      <c r="AU22" s="105">
        <v>0</v>
      </c>
      <c r="AV22" s="105">
        <v>0</v>
      </c>
      <c r="AW22" s="105">
        <v>0</v>
      </c>
      <c r="AX22" s="105">
        <v>135.01999999999998</v>
      </c>
      <c r="AY22" s="105">
        <v>0</v>
      </c>
      <c r="AZ22" s="105">
        <v>0</v>
      </c>
      <c r="BA22" s="105">
        <v>0</v>
      </c>
      <c r="BB22" s="105">
        <v>135.01999999999998</v>
      </c>
      <c r="BC22" s="105">
        <v>0</v>
      </c>
      <c r="BD22" s="105">
        <v>0</v>
      </c>
      <c r="BE22" s="105">
        <v>0</v>
      </c>
      <c r="BF22" s="105">
        <v>0</v>
      </c>
      <c r="BG22" s="106">
        <v>0</v>
      </c>
      <c r="BH22" s="227"/>
      <c r="BI22" s="227"/>
      <c r="BJ22" s="227"/>
      <c r="BK22" s="227"/>
      <c r="BL22" s="227"/>
      <c r="BM22" s="227"/>
      <c r="BN22" s="227"/>
      <c r="BO22" s="227"/>
      <c r="BP22" s="227"/>
      <c r="BQ22" s="227"/>
      <c r="BR22" s="227"/>
      <c r="BS22" s="227"/>
      <c r="BT22" s="227"/>
      <c r="BU22" s="227"/>
      <c r="BV22" s="227"/>
      <c r="BW22" s="227"/>
      <c r="BX22" s="227"/>
      <c r="BY22" s="227"/>
      <c r="BZ22" s="227"/>
      <c r="CA22" s="227"/>
      <c r="CB22" s="227"/>
      <c r="CC22" s="227"/>
      <c r="CD22" s="227"/>
      <c r="CE22" s="227"/>
      <c r="CF22" s="227"/>
      <c r="CG22" s="227"/>
      <c r="CH22" s="227"/>
      <c r="CI22" s="227"/>
      <c r="CJ22" s="227"/>
      <c r="CK22" s="227"/>
      <c r="CL22" s="227"/>
      <c r="CM22" s="227"/>
      <c r="CN22" s="227"/>
      <c r="CO22" s="227"/>
      <c r="CP22" s="227"/>
      <c r="CQ22" s="227"/>
      <c r="CR22" s="227"/>
      <c r="CS22" s="227"/>
      <c r="CT22" s="227"/>
      <c r="CU22" s="227"/>
      <c r="CV22" s="227"/>
      <c r="CW22" s="227"/>
      <c r="CX22" s="227"/>
      <c r="CY22" s="227"/>
      <c r="CZ22" s="227"/>
      <c r="DA22" s="227"/>
      <c r="DB22" s="227"/>
      <c r="DC22" s="227"/>
      <c r="DD22" s="227"/>
      <c r="DE22" s="227"/>
      <c r="DF22" s="227"/>
      <c r="DG22" s="227"/>
      <c r="DH22" s="227"/>
      <c r="DI22" s="227"/>
      <c r="DJ22" s="227"/>
      <c r="DK22" s="227"/>
      <c r="DL22" s="227"/>
      <c r="DM22" s="227"/>
      <c r="DN22" s="227"/>
      <c r="DO22" s="227"/>
      <c r="DP22" s="227"/>
      <c r="DQ22" s="227"/>
      <c r="DR22" s="227"/>
      <c r="DS22" s="227"/>
      <c r="DT22" s="227"/>
      <c r="DU22" s="227"/>
      <c r="DV22" s="227"/>
      <c r="DW22" s="227"/>
      <c r="DX22" s="227"/>
      <c r="DY22" s="227"/>
      <c r="DZ22" s="227"/>
      <c r="EA22" s="227"/>
      <c r="EB22" s="227"/>
      <c r="EC22" s="227"/>
      <c r="ED22" s="227"/>
      <c r="EE22" s="227"/>
      <c r="EF22" s="227"/>
      <c r="EG22" s="227"/>
      <c r="EH22" s="227"/>
      <c r="EI22" s="227"/>
      <c r="EJ22" s="227"/>
      <c r="EK22" s="227"/>
      <c r="EL22" s="227"/>
      <c r="EM22" s="227"/>
      <c r="EN22" s="227"/>
      <c r="EO22" s="227"/>
      <c r="EP22" s="227"/>
      <c r="EQ22" s="227"/>
      <c r="ER22" s="227"/>
      <c r="ES22" s="227"/>
      <c r="ET22" s="227"/>
      <c r="EU22" s="227"/>
      <c r="EV22" s="227"/>
      <c r="EW22" s="227"/>
      <c r="EX22" s="227"/>
      <c r="EY22" s="227"/>
      <c r="EZ22" s="227"/>
      <c r="FA22" s="227"/>
      <c r="FB22" s="227"/>
      <c r="FC22" s="227"/>
      <c r="FD22" s="227"/>
      <c r="FE22" s="227"/>
      <c r="FF22" s="227"/>
      <c r="FG22" s="227"/>
      <c r="FH22" s="227"/>
      <c r="FI22" s="227"/>
      <c r="FJ22" s="227"/>
      <c r="FK22" s="227"/>
      <c r="FL22" s="227"/>
      <c r="FM22" s="227"/>
      <c r="FN22" s="227"/>
      <c r="FO22" s="227"/>
      <c r="FP22" s="227"/>
      <c r="FQ22" s="227"/>
      <c r="FR22" s="227"/>
      <c r="FS22" s="227"/>
      <c r="FT22" s="227"/>
      <c r="FU22" s="227"/>
      <c r="FV22" s="227"/>
      <c r="FW22" s="227"/>
      <c r="FX22" s="227"/>
      <c r="FY22" s="227"/>
      <c r="FZ22" s="227"/>
      <c r="GA22" s="227"/>
      <c r="GB22" s="227"/>
      <c r="GC22" s="227"/>
      <c r="GD22" s="227"/>
      <c r="GE22" s="227"/>
      <c r="GF22" s="227"/>
      <c r="GG22" s="227"/>
      <c r="GH22" s="227"/>
      <c r="GI22" s="227"/>
      <c r="GJ22" s="227"/>
      <c r="GK22" s="227"/>
      <c r="GL22" s="227"/>
      <c r="GM22" s="227"/>
      <c r="GN22" s="227"/>
      <c r="GO22" s="227"/>
      <c r="GP22" s="227"/>
      <c r="GQ22" s="227"/>
      <c r="GR22" s="227"/>
      <c r="GS22" s="227"/>
      <c r="GT22" s="227"/>
      <c r="GU22" s="227"/>
      <c r="GV22" s="227"/>
      <c r="GW22" s="227"/>
      <c r="GX22" s="227"/>
      <c r="GY22" s="227"/>
      <c r="GZ22" s="227"/>
      <c r="HA22" s="227"/>
      <c r="HB22" s="227"/>
      <c r="HC22" s="227"/>
      <c r="HD22" s="227"/>
      <c r="HE22" s="227"/>
      <c r="HF22" s="227"/>
      <c r="HG22" s="227"/>
      <c r="HH22" s="227"/>
      <c r="HI22" s="227"/>
      <c r="HJ22" s="227"/>
      <c r="HK22" s="227"/>
      <c r="HL22" s="227"/>
      <c r="HM22" s="227"/>
      <c r="HN22" s="227"/>
      <c r="HO22" s="227"/>
      <c r="HP22" s="227"/>
      <c r="HQ22" s="227"/>
      <c r="HR22" s="227"/>
      <c r="HS22" s="227"/>
      <c r="HT22" s="227"/>
      <c r="HU22" s="227"/>
      <c r="HV22" s="227"/>
      <c r="HW22" s="227"/>
      <c r="HX22" s="227"/>
      <c r="HY22" s="227"/>
      <c r="HZ22" s="227"/>
      <c r="IA22" s="227"/>
      <c r="IB22" s="227"/>
      <c r="IC22" s="227"/>
      <c r="ID22" s="227"/>
      <c r="IE22" s="227"/>
      <c r="IF22" s="227"/>
      <c r="IG22" s="227"/>
      <c r="IH22" s="227"/>
      <c r="II22" s="227"/>
      <c r="IJ22" s="227"/>
      <c r="IK22" s="227"/>
      <c r="IL22" s="227"/>
      <c r="IM22" s="227"/>
      <c r="IN22" s="227"/>
      <c r="IO22" s="227"/>
      <c r="IP22" s="227"/>
      <c r="IQ22" s="227"/>
      <c r="IR22" s="227"/>
      <c r="IS22" s="227"/>
      <c r="IT22" s="227"/>
    </row>
    <row r="23" spans="1:254" ht="16.899999999999999" customHeight="1">
      <c r="A23" s="245"/>
      <c r="B23" s="51" t="s">
        <v>51</v>
      </c>
      <c r="C23" s="44" t="s">
        <v>52</v>
      </c>
      <c r="D23" s="105">
        <v>25.33</v>
      </c>
      <c r="E23" s="105">
        <v>0</v>
      </c>
      <c r="F23" s="105">
        <v>0</v>
      </c>
      <c r="G23" s="105">
        <v>0</v>
      </c>
      <c r="H23" s="105">
        <v>25.33</v>
      </c>
      <c r="I23" s="105">
        <v>93.62</v>
      </c>
      <c r="J23" s="105">
        <v>0</v>
      </c>
      <c r="K23" s="105">
        <v>0</v>
      </c>
      <c r="L23" s="105">
        <v>0</v>
      </c>
      <c r="M23" s="106">
        <v>93.62</v>
      </c>
      <c r="N23" s="51" t="s">
        <v>51</v>
      </c>
      <c r="O23" s="44" t="s">
        <v>52</v>
      </c>
      <c r="P23" s="105">
        <v>7.2</v>
      </c>
      <c r="Q23" s="105">
        <v>0</v>
      </c>
      <c r="R23" s="105">
        <v>0</v>
      </c>
      <c r="S23" s="105">
        <v>0</v>
      </c>
      <c r="T23" s="105">
        <v>7.2</v>
      </c>
      <c r="U23" s="105">
        <v>126.15</v>
      </c>
      <c r="V23" s="105">
        <v>0</v>
      </c>
      <c r="W23" s="105">
        <v>0</v>
      </c>
      <c r="X23" s="105">
        <v>0</v>
      </c>
      <c r="Y23" s="105">
        <v>126.15</v>
      </c>
      <c r="Z23" s="105">
        <v>0</v>
      </c>
      <c r="AA23" s="105">
        <v>0</v>
      </c>
      <c r="AB23" s="105">
        <v>0</v>
      </c>
      <c r="AC23" s="105">
        <v>0</v>
      </c>
      <c r="AD23" s="106">
        <v>0</v>
      </c>
      <c r="AE23" s="51" t="s">
        <v>51</v>
      </c>
      <c r="AF23" s="44" t="s">
        <v>52</v>
      </c>
      <c r="AG23" s="105">
        <v>33.6</v>
      </c>
      <c r="AH23" s="105">
        <v>0</v>
      </c>
      <c r="AI23" s="105">
        <v>0</v>
      </c>
      <c r="AJ23" s="105">
        <v>0</v>
      </c>
      <c r="AK23" s="105">
        <v>33.6</v>
      </c>
      <c r="AL23" s="105">
        <v>72.319999999999993</v>
      </c>
      <c r="AM23" s="105">
        <v>0</v>
      </c>
      <c r="AN23" s="105">
        <v>0</v>
      </c>
      <c r="AO23" s="105">
        <v>0</v>
      </c>
      <c r="AP23" s="106">
        <v>72.319999999999993</v>
      </c>
      <c r="AQ23" s="51" t="s">
        <v>51</v>
      </c>
      <c r="AR23" s="44" t="s">
        <v>52</v>
      </c>
      <c r="AS23" s="105">
        <v>7.2</v>
      </c>
      <c r="AT23" s="105">
        <v>0</v>
      </c>
      <c r="AU23" s="105">
        <v>0</v>
      </c>
      <c r="AV23" s="105">
        <v>0</v>
      </c>
      <c r="AW23" s="105">
        <v>7.2</v>
      </c>
      <c r="AX23" s="105">
        <v>113.11999999999999</v>
      </c>
      <c r="AY23" s="105">
        <v>0</v>
      </c>
      <c r="AZ23" s="105">
        <v>0</v>
      </c>
      <c r="BA23" s="105">
        <v>0</v>
      </c>
      <c r="BB23" s="105">
        <v>113.11999999999999</v>
      </c>
      <c r="BC23" s="105">
        <v>0</v>
      </c>
      <c r="BD23" s="105">
        <v>0</v>
      </c>
      <c r="BE23" s="105">
        <v>0</v>
      </c>
      <c r="BF23" s="105">
        <v>0</v>
      </c>
      <c r="BG23" s="106">
        <v>0</v>
      </c>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c r="DJ23" s="227"/>
      <c r="DK23" s="227"/>
      <c r="DL23" s="227"/>
      <c r="DM23" s="227"/>
      <c r="DN23" s="227"/>
      <c r="DO23" s="227"/>
      <c r="DP23" s="227"/>
      <c r="DQ23" s="227"/>
      <c r="DR23" s="227"/>
      <c r="DS23" s="227"/>
      <c r="DT23" s="227"/>
      <c r="DU23" s="227"/>
      <c r="DV23" s="227"/>
      <c r="DW23" s="227"/>
      <c r="DX23" s="227"/>
      <c r="DY23" s="227"/>
      <c r="DZ23" s="227"/>
      <c r="EA23" s="227"/>
      <c r="EB23" s="227"/>
      <c r="EC23" s="227"/>
      <c r="ED23" s="227"/>
      <c r="EE23" s="227"/>
      <c r="EF23" s="227"/>
      <c r="EG23" s="227"/>
      <c r="EH23" s="227"/>
      <c r="EI23" s="227"/>
      <c r="EJ23" s="227"/>
      <c r="EK23" s="227"/>
      <c r="EL23" s="227"/>
      <c r="EM23" s="227"/>
      <c r="EN23" s="227"/>
      <c r="EO23" s="227"/>
      <c r="EP23" s="227"/>
      <c r="EQ23" s="227"/>
      <c r="ER23" s="227"/>
      <c r="ES23" s="227"/>
      <c r="ET23" s="227"/>
      <c r="EU23" s="227"/>
      <c r="EV23" s="227"/>
      <c r="EW23" s="227"/>
      <c r="EX23" s="227"/>
      <c r="EY23" s="227"/>
      <c r="EZ23" s="227"/>
      <c r="FA23" s="227"/>
      <c r="FB23" s="227"/>
      <c r="FC23" s="227"/>
      <c r="FD23" s="227"/>
      <c r="FE23" s="227"/>
      <c r="FF23" s="227"/>
      <c r="FG23" s="227"/>
      <c r="FH23" s="227"/>
      <c r="FI23" s="227"/>
      <c r="FJ23" s="227"/>
      <c r="FK23" s="227"/>
      <c r="FL23" s="227"/>
      <c r="FM23" s="227"/>
      <c r="FN23" s="227"/>
      <c r="FO23" s="227"/>
      <c r="FP23" s="227"/>
      <c r="FQ23" s="227"/>
      <c r="FR23" s="227"/>
      <c r="FS23" s="227"/>
      <c r="FT23" s="227"/>
      <c r="FU23" s="227"/>
      <c r="FV23" s="227"/>
      <c r="FW23" s="227"/>
      <c r="FX23" s="227"/>
      <c r="FY23" s="227"/>
      <c r="FZ23" s="227"/>
      <c r="GA23" s="227"/>
      <c r="GB23" s="227"/>
      <c r="GC23" s="227"/>
      <c r="GD23" s="227"/>
      <c r="GE23" s="227"/>
      <c r="GF23" s="227"/>
      <c r="GG23" s="227"/>
      <c r="GH23" s="227"/>
      <c r="GI23" s="227"/>
      <c r="GJ23" s="227"/>
      <c r="GK23" s="227"/>
      <c r="GL23" s="227"/>
      <c r="GM23" s="227"/>
      <c r="GN23" s="227"/>
      <c r="GO23" s="227"/>
      <c r="GP23" s="227"/>
      <c r="GQ23" s="227"/>
      <c r="GR23" s="227"/>
      <c r="GS23" s="227"/>
      <c r="GT23" s="227"/>
      <c r="GU23" s="227"/>
      <c r="GV23" s="227"/>
      <c r="GW23" s="227"/>
      <c r="GX23" s="227"/>
      <c r="GY23" s="227"/>
      <c r="GZ23" s="227"/>
      <c r="HA23" s="227"/>
      <c r="HB23" s="227"/>
      <c r="HC23" s="227"/>
      <c r="HD23" s="227"/>
      <c r="HE23" s="227"/>
      <c r="HF23" s="227"/>
      <c r="HG23" s="227"/>
      <c r="HH23" s="227"/>
      <c r="HI23" s="227"/>
      <c r="HJ23" s="227"/>
      <c r="HK23" s="227"/>
      <c r="HL23" s="227"/>
      <c r="HM23" s="227"/>
      <c r="HN23" s="227"/>
      <c r="HO23" s="227"/>
      <c r="HP23" s="227"/>
      <c r="HQ23" s="227"/>
      <c r="HR23" s="227"/>
      <c r="HS23" s="227"/>
      <c r="HT23" s="227"/>
      <c r="HU23" s="227"/>
      <c r="HV23" s="227"/>
      <c r="HW23" s="227"/>
      <c r="HX23" s="227"/>
      <c r="HY23" s="227"/>
      <c r="HZ23" s="227"/>
      <c r="IA23" s="227"/>
      <c r="IB23" s="227"/>
      <c r="IC23" s="227"/>
      <c r="ID23" s="227"/>
      <c r="IE23" s="227"/>
      <c r="IF23" s="227"/>
      <c r="IG23" s="227"/>
      <c r="IH23" s="227"/>
      <c r="II23" s="227"/>
      <c r="IJ23" s="227"/>
      <c r="IK23" s="227"/>
      <c r="IL23" s="227"/>
      <c r="IM23" s="227"/>
      <c r="IN23" s="227"/>
      <c r="IO23" s="227"/>
      <c r="IP23" s="227"/>
      <c r="IQ23" s="227"/>
      <c r="IR23" s="227"/>
      <c r="IS23" s="227"/>
      <c r="IT23" s="227"/>
    </row>
    <row r="24" spans="1:254" ht="16.899999999999999" customHeight="1">
      <c r="A24" s="245"/>
      <c r="B24" s="51" t="s">
        <v>53</v>
      </c>
      <c r="C24" s="44" t="s">
        <v>54</v>
      </c>
      <c r="D24" s="105">
        <v>6.85</v>
      </c>
      <c r="E24" s="105">
        <v>0</v>
      </c>
      <c r="F24" s="105">
        <v>0</v>
      </c>
      <c r="G24" s="105">
        <v>0</v>
      </c>
      <c r="H24" s="105">
        <v>6.85</v>
      </c>
      <c r="I24" s="105">
        <v>59.97</v>
      </c>
      <c r="J24" s="105">
        <v>0</v>
      </c>
      <c r="K24" s="105">
        <v>0</v>
      </c>
      <c r="L24" s="105">
        <v>0</v>
      </c>
      <c r="M24" s="106">
        <v>59.97</v>
      </c>
      <c r="N24" s="51" t="s">
        <v>53</v>
      </c>
      <c r="O24" s="44" t="s">
        <v>54</v>
      </c>
      <c r="P24" s="105">
        <v>12.14</v>
      </c>
      <c r="Q24" s="105">
        <v>0</v>
      </c>
      <c r="R24" s="105">
        <v>0</v>
      </c>
      <c r="S24" s="105">
        <v>0</v>
      </c>
      <c r="T24" s="105">
        <v>12.14</v>
      </c>
      <c r="U24" s="105">
        <v>78.959999999999994</v>
      </c>
      <c r="V24" s="105">
        <v>0</v>
      </c>
      <c r="W24" s="105">
        <v>0</v>
      </c>
      <c r="X24" s="105">
        <v>0</v>
      </c>
      <c r="Y24" s="105">
        <v>78.959999999999994</v>
      </c>
      <c r="Z24" s="105">
        <v>0</v>
      </c>
      <c r="AA24" s="105">
        <v>0</v>
      </c>
      <c r="AB24" s="105">
        <v>0</v>
      </c>
      <c r="AC24" s="105">
        <v>0</v>
      </c>
      <c r="AD24" s="106">
        <v>0</v>
      </c>
      <c r="AE24" s="51" t="s">
        <v>53</v>
      </c>
      <c r="AF24" s="44" t="s">
        <v>54</v>
      </c>
      <c r="AG24" s="105">
        <v>12.18</v>
      </c>
      <c r="AH24" s="105">
        <v>0</v>
      </c>
      <c r="AI24" s="105">
        <v>0</v>
      </c>
      <c r="AJ24" s="105">
        <v>0</v>
      </c>
      <c r="AK24" s="105">
        <v>12.18</v>
      </c>
      <c r="AL24" s="105">
        <v>30.55</v>
      </c>
      <c r="AM24" s="105">
        <v>0</v>
      </c>
      <c r="AN24" s="105">
        <v>0</v>
      </c>
      <c r="AO24" s="105">
        <v>0</v>
      </c>
      <c r="AP24" s="106">
        <v>30.55</v>
      </c>
      <c r="AQ24" s="51" t="s">
        <v>53</v>
      </c>
      <c r="AR24" s="44" t="s">
        <v>54</v>
      </c>
      <c r="AS24" s="105">
        <v>0.98</v>
      </c>
      <c r="AT24" s="105">
        <v>0</v>
      </c>
      <c r="AU24" s="105">
        <v>0</v>
      </c>
      <c r="AV24" s="105">
        <v>0</v>
      </c>
      <c r="AW24" s="105">
        <v>0.98</v>
      </c>
      <c r="AX24" s="105">
        <v>43.71</v>
      </c>
      <c r="AY24" s="105">
        <v>0</v>
      </c>
      <c r="AZ24" s="105">
        <v>0</v>
      </c>
      <c r="BA24" s="105">
        <v>0</v>
      </c>
      <c r="BB24" s="105">
        <v>43.71</v>
      </c>
      <c r="BC24" s="105">
        <v>0</v>
      </c>
      <c r="BD24" s="105">
        <v>0</v>
      </c>
      <c r="BE24" s="105">
        <v>0</v>
      </c>
      <c r="BF24" s="105">
        <v>0</v>
      </c>
      <c r="BG24" s="106">
        <v>0</v>
      </c>
      <c r="BH24" s="227"/>
      <c r="BI24" s="227"/>
      <c r="BJ24" s="227"/>
      <c r="BK24" s="227"/>
      <c r="BL24" s="227"/>
      <c r="BM24" s="227"/>
      <c r="BN24" s="227"/>
      <c r="BO24" s="227"/>
      <c r="BP24" s="227"/>
      <c r="BQ24" s="227"/>
      <c r="BR24" s="227"/>
      <c r="BS24" s="227"/>
      <c r="BT24" s="227"/>
      <c r="BU24" s="227"/>
      <c r="BV24" s="227"/>
      <c r="BW24" s="227"/>
      <c r="BX24" s="227"/>
      <c r="BY24" s="227"/>
      <c r="BZ24" s="227"/>
      <c r="CA24" s="227"/>
      <c r="CB24" s="227"/>
      <c r="CC24" s="227"/>
      <c r="CD24" s="227"/>
      <c r="CE24" s="227"/>
      <c r="CF24" s="227"/>
      <c r="CG24" s="227"/>
      <c r="CH24" s="227"/>
      <c r="CI24" s="227"/>
      <c r="CJ24" s="227"/>
      <c r="CK24" s="227"/>
      <c r="CL24" s="227"/>
      <c r="CM24" s="227"/>
      <c r="CN24" s="227"/>
      <c r="CO24" s="227"/>
      <c r="CP24" s="227"/>
      <c r="CQ24" s="227"/>
      <c r="CR24" s="227"/>
      <c r="CS24" s="227"/>
      <c r="CT24" s="227"/>
      <c r="CU24" s="227"/>
      <c r="CV24" s="227"/>
      <c r="CW24" s="227"/>
      <c r="CX24" s="227"/>
      <c r="CY24" s="227"/>
      <c r="CZ24" s="227"/>
      <c r="DA24" s="227"/>
      <c r="DB24" s="227"/>
      <c r="DC24" s="227"/>
      <c r="DD24" s="227"/>
      <c r="DE24" s="227"/>
      <c r="DF24" s="227"/>
      <c r="DG24" s="227"/>
      <c r="DH24" s="227"/>
      <c r="DI24" s="227"/>
      <c r="DJ24" s="227"/>
      <c r="DK24" s="227"/>
      <c r="DL24" s="227"/>
      <c r="DM24" s="227"/>
      <c r="DN24" s="227"/>
      <c r="DO24" s="227"/>
      <c r="DP24" s="227"/>
      <c r="DQ24" s="227"/>
      <c r="DR24" s="227"/>
      <c r="DS24" s="227"/>
      <c r="DT24" s="227"/>
      <c r="DU24" s="227"/>
      <c r="DV24" s="227"/>
      <c r="DW24" s="227"/>
      <c r="DX24" s="227"/>
      <c r="DY24" s="227"/>
      <c r="DZ24" s="227"/>
      <c r="EA24" s="227"/>
      <c r="EB24" s="227"/>
      <c r="EC24" s="227"/>
      <c r="ED24" s="227"/>
      <c r="EE24" s="227"/>
      <c r="EF24" s="227"/>
      <c r="EG24" s="227"/>
      <c r="EH24" s="227"/>
      <c r="EI24" s="227"/>
      <c r="EJ24" s="227"/>
      <c r="EK24" s="227"/>
      <c r="EL24" s="227"/>
      <c r="EM24" s="227"/>
      <c r="EN24" s="227"/>
      <c r="EO24" s="227"/>
      <c r="EP24" s="227"/>
      <c r="EQ24" s="227"/>
      <c r="ER24" s="227"/>
      <c r="ES24" s="227"/>
      <c r="ET24" s="227"/>
      <c r="EU24" s="227"/>
      <c r="EV24" s="227"/>
      <c r="EW24" s="227"/>
      <c r="EX24" s="227"/>
      <c r="EY24" s="227"/>
      <c r="EZ24" s="227"/>
      <c r="FA24" s="227"/>
      <c r="FB24" s="227"/>
      <c r="FC24" s="227"/>
      <c r="FD24" s="227"/>
      <c r="FE24" s="227"/>
      <c r="FF24" s="227"/>
      <c r="FG24" s="227"/>
      <c r="FH24" s="227"/>
      <c r="FI24" s="227"/>
      <c r="FJ24" s="227"/>
      <c r="FK24" s="227"/>
      <c r="FL24" s="227"/>
      <c r="FM24" s="227"/>
      <c r="FN24" s="227"/>
      <c r="FO24" s="227"/>
      <c r="FP24" s="227"/>
      <c r="FQ24" s="227"/>
      <c r="FR24" s="227"/>
      <c r="FS24" s="227"/>
      <c r="FT24" s="227"/>
      <c r="FU24" s="227"/>
      <c r="FV24" s="227"/>
      <c r="FW24" s="227"/>
      <c r="FX24" s="227"/>
      <c r="FY24" s="227"/>
      <c r="FZ24" s="227"/>
      <c r="GA24" s="227"/>
      <c r="GB24" s="227"/>
      <c r="GC24" s="227"/>
      <c r="GD24" s="227"/>
      <c r="GE24" s="227"/>
      <c r="GF24" s="227"/>
      <c r="GG24" s="227"/>
      <c r="GH24" s="227"/>
      <c r="GI24" s="227"/>
      <c r="GJ24" s="227"/>
      <c r="GK24" s="227"/>
      <c r="GL24" s="227"/>
      <c r="GM24" s="227"/>
      <c r="GN24" s="227"/>
      <c r="GO24" s="227"/>
      <c r="GP24" s="227"/>
      <c r="GQ24" s="227"/>
      <c r="GR24" s="227"/>
      <c r="GS24" s="227"/>
      <c r="GT24" s="227"/>
      <c r="GU24" s="227"/>
      <c r="GV24" s="227"/>
      <c r="GW24" s="227"/>
      <c r="GX24" s="227"/>
      <c r="GY24" s="227"/>
      <c r="GZ24" s="227"/>
      <c r="HA24" s="227"/>
      <c r="HB24" s="227"/>
      <c r="HC24" s="227"/>
      <c r="HD24" s="227"/>
      <c r="HE24" s="227"/>
      <c r="HF24" s="227"/>
      <c r="HG24" s="227"/>
      <c r="HH24" s="227"/>
      <c r="HI24" s="227"/>
      <c r="HJ24" s="227"/>
      <c r="HK24" s="227"/>
      <c r="HL24" s="227"/>
      <c r="HM24" s="227"/>
      <c r="HN24" s="227"/>
      <c r="HO24" s="227"/>
      <c r="HP24" s="227"/>
      <c r="HQ24" s="227"/>
      <c r="HR24" s="227"/>
      <c r="HS24" s="227"/>
      <c r="HT24" s="227"/>
      <c r="HU24" s="227"/>
      <c r="HV24" s="227"/>
      <c r="HW24" s="227"/>
      <c r="HX24" s="227"/>
      <c r="HY24" s="227"/>
      <c r="HZ24" s="227"/>
      <c r="IA24" s="227"/>
      <c r="IB24" s="227"/>
      <c r="IC24" s="227"/>
      <c r="ID24" s="227"/>
      <c r="IE24" s="227"/>
      <c r="IF24" s="227"/>
      <c r="IG24" s="227"/>
      <c r="IH24" s="227"/>
      <c r="II24" s="227"/>
      <c r="IJ24" s="227"/>
      <c r="IK24" s="227"/>
      <c r="IL24" s="227"/>
      <c r="IM24" s="227"/>
      <c r="IN24" s="227"/>
      <c r="IO24" s="227"/>
      <c r="IP24" s="227"/>
      <c r="IQ24" s="227"/>
      <c r="IR24" s="227"/>
      <c r="IS24" s="227"/>
      <c r="IT24" s="227"/>
    </row>
    <row r="25" spans="1:254" ht="16.899999999999999" customHeight="1">
      <c r="A25" s="245"/>
      <c r="B25" s="51" t="s">
        <v>55</v>
      </c>
      <c r="C25" s="44" t="s">
        <v>56</v>
      </c>
      <c r="D25" s="105">
        <v>12.71</v>
      </c>
      <c r="E25" s="105">
        <v>0</v>
      </c>
      <c r="F25" s="105">
        <v>0</v>
      </c>
      <c r="G25" s="105">
        <v>0</v>
      </c>
      <c r="H25" s="105">
        <v>12.71</v>
      </c>
      <c r="I25" s="105">
        <v>46.906999999999996</v>
      </c>
      <c r="J25" s="105">
        <v>0</v>
      </c>
      <c r="K25" s="105">
        <v>0</v>
      </c>
      <c r="L25" s="105">
        <v>0</v>
      </c>
      <c r="M25" s="106">
        <v>46.906999999999996</v>
      </c>
      <c r="N25" s="51" t="s">
        <v>55</v>
      </c>
      <c r="O25" s="44" t="s">
        <v>56</v>
      </c>
      <c r="P25" s="105">
        <v>2.6419999999999999</v>
      </c>
      <c r="Q25" s="105">
        <v>5.6980000000000004</v>
      </c>
      <c r="R25" s="105">
        <v>0</v>
      </c>
      <c r="S25" s="105">
        <v>0</v>
      </c>
      <c r="T25" s="105">
        <v>8.34</v>
      </c>
      <c r="U25" s="105">
        <v>62.259</v>
      </c>
      <c r="V25" s="105">
        <v>5.6980000000000004</v>
      </c>
      <c r="W25" s="105">
        <v>0</v>
      </c>
      <c r="X25" s="105">
        <v>0</v>
      </c>
      <c r="Y25" s="105">
        <v>67.956999999999994</v>
      </c>
      <c r="Z25" s="105">
        <v>0</v>
      </c>
      <c r="AA25" s="105">
        <v>0</v>
      </c>
      <c r="AB25" s="105">
        <v>0</v>
      </c>
      <c r="AC25" s="105">
        <v>0</v>
      </c>
      <c r="AD25" s="106">
        <v>0</v>
      </c>
      <c r="AE25" s="51" t="s">
        <v>55</v>
      </c>
      <c r="AF25" s="44" t="s">
        <v>56</v>
      </c>
      <c r="AG25" s="105">
        <v>22.021000000000001</v>
      </c>
      <c r="AH25" s="105">
        <v>0</v>
      </c>
      <c r="AI25" s="105">
        <v>0</v>
      </c>
      <c r="AJ25" s="105">
        <v>0</v>
      </c>
      <c r="AK25" s="105">
        <v>22.021000000000001</v>
      </c>
      <c r="AL25" s="105">
        <v>36.066000000000003</v>
      </c>
      <c r="AM25" s="105">
        <v>0</v>
      </c>
      <c r="AN25" s="105">
        <v>0</v>
      </c>
      <c r="AO25" s="105">
        <v>0</v>
      </c>
      <c r="AP25" s="106">
        <v>36.066000000000003</v>
      </c>
      <c r="AQ25" s="51" t="s">
        <v>55</v>
      </c>
      <c r="AR25" s="44" t="s">
        <v>56</v>
      </c>
      <c r="AS25" s="105">
        <v>3.9790000000000001</v>
      </c>
      <c r="AT25" s="105">
        <v>0</v>
      </c>
      <c r="AU25" s="105">
        <v>0</v>
      </c>
      <c r="AV25" s="105">
        <v>0</v>
      </c>
      <c r="AW25" s="105">
        <v>3.9790000000000001</v>
      </c>
      <c r="AX25" s="105">
        <v>62.066000000000003</v>
      </c>
      <c r="AY25" s="105">
        <v>0</v>
      </c>
      <c r="AZ25" s="105">
        <v>0</v>
      </c>
      <c r="BA25" s="105">
        <v>0</v>
      </c>
      <c r="BB25" s="105">
        <v>62.066000000000003</v>
      </c>
      <c r="BC25" s="105">
        <v>0</v>
      </c>
      <c r="BD25" s="105">
        <v>0</v>
      </c>
      <c r="BE25" s="105">
        <v>0</v>
      </c>
      <c r="BF25" s="105">
        <v>0</v>
      </c>
      <c r="BG25" s="106">
        <v>0</v>
      </c>
      <c r="BH25" s="227"/>
      <c r="BI25" s="227"/>
      <c r="BJ25" s="227"/>
      <c r="BK25" s="227"/>
      <c r="BL25" s="227"/>
      <c r="BM25" s="227"/>
      <c r="BN25" s="227"/>
      <c r="BO25" s="227"/>
      <c r="BP25" s="227"/>
      <c r="BQ25" s="227"/>
      <c r="BR25" s="227"/>
      <c r="BS25" s="227"/>
      <c r="BT25" s="227"/>
      <c r="BU25" s="227"/>
      <c r="BV25" s="227"/>
      <c r="BW25" s="227"/>
      <c r="BX25" s="227"/>
      <c r="BY25" s="227"/>
      <c r="BZ25" s="227"/>
      <c r="CA25" s="227"/>
      <c r="CB25" s="227"/>
      <c r="CC25" s="227"/>
      <c r="CD25" s="227"/>
      <c r="CE25" s="227"/>
      <c r="CF25" s="227"/>
      <c r="CG25" s="227"/>
      <c r="CH25" s="227"/>
      <c r="CI25" s="227"/>
      <c r="CJ25" s="227"/>
      <c r="CK25" s="227"/>
      <c r="CL25" s="227"/>
      <c r="CM25" s="227"/>
      <c r="CN25" s="227"/>
      <c r="CO25" s="227"/>
      <c r="CP25" s="227"/>
      <c r="CQ25" s="227"/>
      <c r="CR25" s="227"/>
      <c r="CS25" s="227"/>
      <c r="CT25" s="227"/>
      <c r="CU25" s="227"/>
      <c r="CV25" s="227"/>
      <c r="CW25" s="227"/>
      <c r="CX25" s="227"/>
      <c r="CY25" s="227"/>
      <c r="CZ25" s="227"/>
      <c r="DA25" s="227"/>
      <c r="DB25" s="227"/>
      <c r="DC25" s="227"/>
      <c r="DD25" s="227"/>
      <c r="DE25" s="227"/>
      <c r="DF25" s="227"/>
      <c r="DG25" s="227"/>
      <c r="DH25" s="227"/>
      <c r="DI25" s="227"/>
      <c r="DJ25" s="227"/>
      <c r="DK25" s="227"/>
      <c r="DL25" s="227"/>
      <c r="DM25" s="227"/>
      <c r="DN25" s="227"/>
      <c r="DO25" s="227"/>
      <c r="DP25" s="227"/>
      <c r="DQ25" s="227"/>
      <c r="DR25" s="227"/>
      <c r="DS25" s="227"/>
      <c r="DT25" s="227"/>
      <c r="DU25" s="227"/>
      <c r="DV25" s="227"/>
      <c r="DW25" s="227"/>
      <c r="DX25" s="227"/>
      <c r="DY25" s="227"/>
      <c r="DZ25" s="227"/>
      <c r="EA25" s="227"/>
      <c r="EB25" s="227"/>
      <c r="EC25" s="227"/>
      <c r="ED25" s="227"/>
      <c r="EE25" s="227"/>
      <c r="EF25" s="227"/>
      <c r="EG25" s="227"/>
      <c r="EH25" s="227"/>
      <c r="EI25" s="227"/>
      <c r="EJ25" s="227"/>
      <c r="EK25" s="227"/>
      <c r="EL25" s="227"/>
      <c r="EM25" s="227"/>
      <c r="EN25" s="227"/>
      <c r="EO25" s="227"/>
      <c r="EP25" s="227"/>
      <c r="EQ25" s="227"/>
      <c r="ER25" s="227"/>
      <c r="ES25" s="227"/>
      <c r="ET25" s="227"/>
      <c r="EU25" s="227"/>
      <c r="EV25" s="227"/>
      <c r="EW25" s="227"/>
      <c r="EX25" s="227"/>
      <c r="EY25" s="227"/>
      <c r="EZ25" s="227"/>
      <c r="FA25" s="227"/>
      <c r="FB25" s="227"/>
      <c r="FC25" s="227"/>
      <c r="FD25" s="227"/>
      <c r="FE25" s="227"/>
      <c r="FF25" s="227"/>
      <c r="FG25" s="227"/>
      <c r="FH25" s="227"/>
      <c r="FI25" s="227"/>
      <c r="FJ25" s="227"/>
      <c r="FK25" s="227"/>
      <c r="FL25" s="227"/>
      <c r="FM25" s="227"/>
      <c r="FN25" s="227"/>
      <c r="FO25" s="227"/>
      <c r="FP25" s="227"/>
      <c r="FQ25" s="227"/>
      <c r="FR25" s="227"/>
      <c r="FS25" s="227"/>
      <c r="FT25" s="227"/>
      <c r="FU25" s="227"/>
      <c r="FV25" s="227"/>
      <c r="FW25" s="227"/>
      <c r="FX25" s="227"/>
      <c r="FY25" s="227"/>
      <c r="FZ25" s="227"/>
      <c r="GA25" s="227"/>
      <c r="GB25" s="227"/>
      <c r="GC25" s="227"/>
      <c r="GD25" s="227"/>
      <c r="GE25" s="227"/>
      <c r="GF25" s="227"/>
      <c r="GG25" s="227"/>
      <c r="GH25" s="227"/>
      <c r="GI25" s="227"/>
      <c r="GJ25" s="227"/>
      <c r="GK25" s="227"/>
      <c r="GL25" s="227"/>
      <c r="GM25" s="227"/>
      <c r="GN25" s="227"/>
      <c r="GO25" s="227"/>
      <c r="GP25" s="227"/>
      <c r="GQ25" s="227"/>
      <c r="GR25" s="227"/>
      <c r="GS25" s="227"/>
      <c r="GT25" s="227"/>
      <c r="GU25" s="227"/>
      <c r="GV25" s="227"/>
      <c r="GW25" s="227"/>
      <c r="GX25" s="227"/>
      <c r="GY25" s="227"/>
      <c r="GZ25" s="227"/>
      <c r="HA25" s="227"/>
      <c r="HB25" s="227"/>
      <c r="HC25" s="227"/>
      <c r="HD25" s="227"/>
      <c r="HE25" s="227"/>
      <c r="HF25" s="227"/>
      <c r="HG25" s="227"/>
      <c r="HH25" s="227"/>
      <c r="HI25" s="227"/>
      <c r="HJ25" s="227"/>
      <c r="HK25" s="227"/>
      <c r="HL25" s="227"/>
      <c r="HM25" s="227"/>
      <c r="HN25" s="227"/>
      <c r="HO25" s="227"/>
      <c r="HP25" s="227"/>
      <c r="HQ25" s="227"/>
      <c r="HR25" s="227"/>
      <c r="HS25" s="227"/>
      <c r="HT25" s="227"/>
      <c r="HU25" s="227"/>
      <c r="HV25" s="227"/>
      <c r="HW25" s="227"/>
      <c r="HX25" s="227"/>
      <c r="HY25" s="227"/>
      <c r="HZ25" s="227"/>
      <c r="IA25" s="227"/>
      <c r="IB25" s="227"/>
      <c r="IC25" s="227"/>
      <c r="ID25" s="227"/>
      <c r="IE25" s="227"/>
      <c r="IF25" s="227"/>
      <c r="IG25" s="227"/>
      <c r="IH25" s="227"/>
      <c r="II25" s="227"/>
      <c r="IJ25" s="227"/>
      <c r="IK25" s="227"/>
      <c r="IL25" s="227"/>
      <c r="IM25" s="227"/>
      <c r="IN25" s="227"/>
      <c r="IO25" s="227"/>
      <c r="IP25" s="227"/>
      <c r="IQ25" s="227"/>
      <c r="IR25" s="227"/>
      <c r="IS25" s="227"/>
      <c r="IT25" s="227"/>
    </row>
    <row r="26" spans="1:254" ht="16.899999999999999" customHeight="1">
      <c r="A26" s="245"/>
      <c r="B26" s="51" t="s">
        <v>57</v>
      </c>
      <c r="C26" s="44" t="s">
        <v>58</v>
      </c>
      <c r="D26" s="105">
        <v>0</v>
      </c>
      <c r="E26" s="105">
        <v>0</v>
      </c>
      <c r="F26" s="105">
        <v>0</v>
      </c>
      <c r="G26" s="105">
        <v>0</v>
      </c>
      <c r="H26" s="105">
        <v>0</v>
      </c>
      <c r="I26" s="105">
        <v>164.04</v>
      </c>
      <c r="J26" s="105">
        <v>0</v>
      </c>
      <c r="K26" s="105">
        <v>0</v>
      </c>
      <c r="L26" s="105">
        <v>0</v>
      </c>
      <c r="M26" s="106">
        <v>164.04</v>
      </c>
      <c r="N26" s="51" t="s">
        <v>57</v>
      </c>
      <c r="O26" s="44" t="s">
        <v>58</v>
      </c>
      <c r="P26" s="105">
        <v>15.81</v>
      </c>
      <c r="Q26" s="105">
        <v>0</v>
      </c>
      <c r="R26" s="105">
        <v>0</v>
      </c>
      <c r="S26" s="105">
        <v>0</v>
      </c>
      <c r="T26" s="105">
        <v>15.81</v>
      </c>
      <c r="U26" s="105">
        <v>179.85</v>
      </c>
      <c r="V26" s="105">
        <v>0</v>
      </c>
      <c r="W26" s="105">
        <v>0</v>
      </c>
      <c r="X26" s="105">
        <v>0</v>
      </c>
      <c r="Y26" s="105">
        <v>179.85</v>
      </c>
      <c r="Z26" s="105">
        <v>0</v>
      </c>
      <c r="AA26" s="105">
        <v>0</v>
      </c>
      <c r="AB26" s="105">
        <v>0</v>
      </c>
      <c r="AC26" s="105">
        <v>0</v>
      </c>
      <c r="AD26" s="106">
        <v>0</v>
      </c>
      <c r="AE26" s="51" t="s">
        <v>57</v>
      </c>
      <c r="AF26" s="44" t="s">
        <v>58</v>
      </c>
      <c r="AG26" s="105">
        <v>0</v>
      </c>
      <c r="AH26" s="105">
        <v>0</v>
      </c>
      <c r="AI26" s="105">
        <v>0</v>
      </c>
      <c r="AJ26" s="105">
        <v>0</v>
      </c>
      <c r="AK26" s="105">
        <v>0</v>
      </c>
      <c r="AL26" s="105">
        <v>101.42</v>
      </c>
      <c r="AM26" s="105">
        <v>0</v>
      </c>
      <c r="AN26" s="105">
        <v>0</v>
      </c>
      <c r="AO26" s="105">
        <v>0</v>
      </c>
      <c r="AP26" s="106">
        <v>101.42</v>
      </c>
      <c r="AQ26" s="51" t="s">
        <v>57</v>
      </c>
      <c r="AR26" s="44" t="s">
        <v>58</v>
      </c>
      <c r="AS26" s="105">
        <v>4.47</v>
      </c>
      <c r="AT26" s="105">
        <v>0</v>
      </c>
      <c r="AU26" s="105">
        <v>0</v>
      </c>
      <c r="AV26" s="105">
        <v>0</v>
      </c>
      <c r="AW26" s="105">
        <v>4.47</v>
      </c>
      <c r="AX26" s="105">
        <v>105.89</v>
      </c>
      <c r="AY26" s="105">
        <v>0</v>
      </c>
      <c r="AZ26" s="105">
        <v>0</v>
      </c>
      <c r="BA26" s="105">
        <v>0</v>
      </c>
      <c r="BB26" s="105">
        <v>105.89</v>
      </c>
      <c r="BC26" s="105">
        <v>0</v>
      </c>
      <c r="BD26" s="105">
        <v>0</v>
      </c>
      <c r="BE26" s="105">
        <v>0</v>
      </c>
      <c r="BF26" s="105">
        <v>0</v>
      </c>
      <c r="BG26" s="106">
        <v>0</v>
      </c>
      <c r="BH26" s="227"/>
      <c r="BI26" s="227"/>
      <c r="BJ26" s="227"/>
      <c r="BK26" s="227"/>
      <c r="BL26" s="227"/>
      <c r="BM26" s="227"/>
      <c r="BN26" s="227"/>
      <c r="BO26" s="227"/>
      <c r="BP26" s="227"/>
      <c r="BQ26" s="227"/>
      <c r="BR26" s="227"/>
      <c r="BS26" s="227"/>
      <c r="BT26" s="227"/>
      <c r="BU26" s="227"/>
      <c r="BV26" s="227"/>
      <c r="BW26" s="227"/>
      <c r="BX26" s="227"/>
      <c r="BY26" s="227"/>
      <c r="BZ26" s="227"/>
      <c r="CA26" s="227"/>
      <c r="CB26" s="227"/>
      <c r="CC26" s="227"/>
      <c r="CD26" s="227"/>
      <c r="CE26" s="227"/>
      <c r="CF26" s="227"/>
      <c r="CG26" s="227"/>
      <c r="CH26" s="227"/>
      <c r="CI26" s="227"/>
      <c r="CJ26" s="227"/>
      <c r="CK26" s="227"/>
      <c r="CL26" s="227"/>
      <c r="CM26" s="227"/>
      <c r="CN26" s="227"/>
      <c r="CO26" s="227"/>
      <c r="CP26" s="227"/>
      <c r="CQ26" s="227"/>
      <c r="CR26" s="227"/>
      <c r="CS26" s="227"/>
      <c r="CT26" s="227"/>
      <c r="CU26" s="227"/>
      <c r="CV26" s="227"/>
      <c r="CW26" s="227"/>
      <c r="CX26" s="227"/>
      <c r="CY26" s="227"/>
      <c r="CZ26" s="227"/>
      <c r="DA26" s="227"/>
      <c r="DB26" s="227"/>
      <c r="DC26" s="227"/>
      <c r="DD26" s="227"/>
      <c r="DE26" s="227"/>
      <c r="DF26" s="227"/>
      <c r="DG26" s="227"/>
      <c r="DH26" s="227"/>
      <c r="DI26" s="227"/>
      <c r="DJ26" s="227"/>
      <c r="DK26" s="227"/>
      <c r="DL26" s="227"/>
      <c r="DM26" s="227"/>
      <c r="DN26" s="227"/>
      <c r="DO26" s="227"/>
      <c r="DP26" s="227"/>
      <c r="DQ26" s="227"/>
      <c r="DR26" s="227"/>
      <c r="DS26" s="227"/>
      <c r="DT26" s="227"/>
      <c r="DU26" s="227"/>
      <c r="DV26" s="227"/>
      <c r="DW26" s="227"/>
      <c r="DX26" s="227"/>
      <c r="DY26" s="227"/>
      <c r="DZ26" s="227"/>
      <c r="EA26" s="227"/>
      <c r="EB26" s="227"/>
      <c r="EC26" s="227"/>
      <c r="ED26" s="227"/>
      <c r="EE26" s="227"/>
      <c r="EF26" s="227"/>
      <c r="EG26" s="227"/>
      <c r="EH26" s="227"/>
      <c r="EI26" s="227"/>
      <c r="EJ26" s="227"/>
      <c r="EK26" s="227"/>
      <c r="EL26" s="227"/>
      <c r="EM26" s="227"/>
      <c r="EN26" s="227"/>
      <c r="EO26" s="227"/>
      <c r="EP26" s="227"/>
      <c r="EQ26" s="227"/>
      <c r="ER26" s="227"/>
      <c r="ES26" s="227"/>
      <c r="ET26" s="227"/>
      <c r="EU26" s="227"/>
      <c r="EV26" s="227"/>
      <c r="EW26" s="227"/>
      <c r="EX26" s="227"/>
      <c r="EY26" s="227"/>
      <c r="EZ26" s="227"/>
      <c r="FA26" s="227"/>
      <c r="FB26" s="227"/>
      <c r="FC26" s="227"/>
      <c r="FD26" s="227"/>
      <c r="FE26" s="227"/>
      <c r="FF26" s="227"/>
      <c r="FG26" s="227"/>
      <c r="FH26" s="227"/>
      <c r="FI26" s="227"/>
      <c r="FJ26" s="227"/>
      <c r="FK26" s="227"/>
      <c r="FL26" s="227"/>
      <c r="FM26" s="227"/>
      <c r="FN26" s="227"/>
      <c r="FO26" s="227"/>
      <c r="FP26" s="227"/>
      <c r="FQ26" s="227"/>
      <c r="FR26" s="227"/>
      <c r="FS26" s="227"/>
      <c r="FT26" s="227"/>
      <c r="FU26" s="227"/>
      <c r="FV26" s="227"/>
      <c r="FW26" s="227"/>
      <c r="FX26" s="227"/>
      <c r="FY26" s="227"/>
      <c r="FZ26" s="227"/>
      <c r="GA26" s="227"/>
      <c r="GB26" s="227"/>
      <c r="GC26" s="227"/>
      <c r="GD26" s="227"/>
      <c r="GE26" s="227"/>
      <c r="GF26" s="227"/>
      <c r="GG26" s="227"/>
      <c r="GH26" s="227"/>
      <c r="GI26" s="227"/>
      <c r="GJ26" s="227"/>
      <c r="GK26" s="227"/>
      <c r="GL26" s="227"/>
      <c r="GM26" s="227"/>
      <c r="GN26" s="227"/>
      <c r="GO26" s="227"/>
      <c r="GP26" s="227"/>
      <c r="GQ26" s="227"/>
      <c r="GR26" s="227"/>
      <c r="GS26" s="227"/>
      <c r="GT26" s="227"/>
      <c r="GU26" s="227"/>
      <c r="GV26" s="227"/>
      <c r="GW26" s="227"/>
      <c r="GX26" s="227"/>
      <c r="GY26" s="227"/>
      <c r="GZ26" s="227"/>
      <c r="HA26" s="227"/>
      <c r="HB26" s="227"/>
      <c r="HC26" s="227"/>
      <c r="HD26" s="227"/>
      <c r="HE26" s="227"/>
      <c r="HF26" s="227"/>
      <c r="HG26" s="227"/>
      <c r="HH26" s="227"/>
      <c r="HI26" s="227"/>
      <c r="HJ26" s="227"/>
      <c r="HK26" s="227"/>
      <c r="HL26" s="227"/>
      <c r="HM26" s="227"/>
      <c r="HN26" s="227"/>
      <c r="HO26" s="227"/>
      <c r="HP26" s="227"/>
      <c r="HQ26" s="227"/>
      <c r="HR26" s="227"/>
      <c r="HS26" s="227"/>
      <c r="HT26" s="227"/>
      <c r="HU26" s="227"/>
      <c r="HV26" s="227"/>
      <c r="HW26" s="227"/>
      <c r="HX26" s="227"/>
      <c r="HY26" s="227"/>
      <c r="HZ26" s="227"/>
      <c r="IA26" s="227"/>
      <c r="IB26" s="227"/>
      <c r="IC26" s="227"/>
      <c r="ID26" s="227"/>
      <c r="IE26" s="227"/>
      <c r="IF26" s="227"/>
      <c r="IG26" s="227"/>
      <c r="IH26" s="227"/>
      <c r="II26" s="227"/>
      <c r="IJ26" s="227"/>
      <c r="IK26" s="227"/>
      <c r="IL26" s="227"/>
      <c r="IM26" s="227"/>
      <c r="IN26" s="227"/>
      <c r="IO26" s="227"/>
      <c r="IP26" s="227"/>
      <c r="IQ26" s="227"/>
      <c r="IR26" s="227"/>
      <c r="IS26" s="227"/>
      <c r="IT26" s="227"/>
    </row>
    <row r="27" spans="1:254" ht="16.899999999999999" customHeight="1">
      <c r="A27" s="245"/>
      <c r="B27" s="728" t="s">
        <v>59</v>
      </c>
      <c r="C27" s="50" t="s">
        <v>60</v>
      </c>
      <c r="D27" s="107">
        <v>6.12</v>
      </c>
      <c r="E27" s="107">
        <v>0</v>
      </c>
      <c r="F27" s="107">
        <v>0</v>
      </c>
      <c r="G27" s="107">
        <v>0</v>
      </c>
      <c r="H27" s="107">
        <v>6.12</v>
      </c>
      <c r="I27" s="107">
        <v>62.4</v>
      </c>
      <c r="J27" s="107">
        <v>0</v>
      </c>
      <c r="K27" s="107">
        <v>0</v>
      </c>
      <c r="L27" s="107">
        <v>0</v>
      </c>
      <c r="M27" s="108">
        <v>62.4</v>
      </c>
      <c r="N27" s="728" t="s">
        <v>59</v>
      </c>
      <c r="O27" s="50" t="s">
        <v>60</v>
      </c>
      <c r="P27" s="107">
        <v>20.73</v>
      </c>
      <c r="Q27" s="107">
        <v>0</v>
      </c>
      <c r="R27" s="107">
        <v>0</v>
      </c>
      <c r="S27" s="107">
        <v>0</v>
      </c>
      <c r="T27" s="107">
        <v>20.73</v>
      </c>
      <c r="U27" s="107">
        <v>89.25</v>
      </c>
      <c r="V27" s="107">
        <v>0</v>
      </c>
      <c r="W27" s="107">
        <v>0</v>
      </c>
      <c r="X27" s="107">
        <v>0</v>
      </c>
      <c r="Y27" s="107">
        <v>89.25</v>
      </c>
      <c r="Z27" s="107">
        <v>0</v>
      </c>
      <c r="AA27" s="107">
        <v>0</v>
      </c>
      <c r="AB27" s="107">
        <v>0</v>
      </c>
      <c r="AC27" s="107">
        <v>0</v>
      </c>
      <c r="AD27" s="108">
        <v>0</v>
      </c>
      <c r="AE27" s="728" t="s">
        <v>59</v>
      </c>
      <c r="AF27" s="50" t="s">
        <v>60</v>
      </c>
      <c r="AG27" s="107">
        <v>9.98</v>
      </c>
      <c r="AH27" s="107">
        <v>0</v>
      </c>
      <c r="AI27" s="107">
        <v>0</v>
      </c>
      <c r="AJ27" s="107">
        <v>0</v>
      </c>
      <c r="AK27" s="107">
        <v>9.98</v>
      </c>
      <c r="AL27" s="107">
        <v>35.86</v>
      </c>
      <c r="AM27" s="107">
        <v>0</v>
      </c>
      <c r="AN27" s="107">
        <v>0</v>
      </c>
      <c r="AO27" s="107">
        <v>0</v>
      </c>
      <c r="AP27" s="108">
        <v>35.86</v>
      </c>
      <c r="AQ27" s="728" t="s">
        <v>59</v>
      </c>
      <c r="AR27" s="50" t="s">
        <v>60</v>
      </c>
      <c r="AS27" s="107">
        <v>15.06</v>
      </c>
      <c r="AT27" s="107">
        <v>0</v>
      </c>
      <c r="AU27" s="107">
        <v>0</v>
      </c>
      <c r="AV27" s="107">
        <v>0</v>
      </c>
      <c r="AW27" s="107">
        <v>15.06</v>
      </c>
      <c r="AX27" s="107">
        <v>60.900000000000006</v>
      </c>
      <c r="AY27" s="107">
        <v>0</v>
      </c>
      <c r="AZ27" s="107">
        <v>0</v>
      </c>
      <c r="BA27" s="107">
        <v>0</v>
      </c>
      <c r="BB27" s="107">
        <v>60.900000000000006</v>
      </c>
      <c r="BC27" s="107">
        <v>0</v>
      </c>
      <c r="BD27" s="107">
        <v>0</v>
      </c>
      <c r="BE27" s="107">
        <v>0</v>
      </c>
      <c r="BF27" s="107">
        <v>0</v>
      </c>
      <c r="BG27" s="108">
        <v>0</v>
      </c>
      <c r="BH27" s="227"/>
      <c r="BI27" s="227"/>
      <c r="BJ27" s="227"/>
      <c r="BK27" s="227"/>
      <c r="BL27" s="227"/>
      <c r="BM27" s="227"/>
      <c r="BN27" s="227"/>
      <c r="BO27" s="227"/>
      <c r="BP27" s="227"/>
      <c r="BQ27" s="227"/>
      <c r="BR27" s="227"/>
      <c r="BS27" s="227"/>
      <c r="BT27" s="227"/>
      <c r="BU27" s="227"/>
      <c r="BV27" s="227"/>
      <c r="BW27" s="227"/>
      <c r="BX27" s="227"/>
      <c r="BY27" s="227"/>
      <c r="BZ27" s="227"/>
      <c r="CA27" s="227"/>
      <c r="CB27" s="227"/>
      <c r="CC27" s="227"/>
      <c r="CD27" s="227"/>
      <c r="CE27" s="227"/>
      <c r="CF27" s="227"/>
      <c r="CG27" s="227"/>
      <c r="CH27" s="227"/>
      <c r="CI27" s="227"/>
      <c r="CJ27" s="227"/>
      <c r="CK27" s="227"/>
      <c r="CL27" s="227"/>
      <c r="CM27" s="227"/>
      <c r="CN27" s="227"/>
      <c r="CO27" s="227"/>
      <c r="CP27" s="227"/>
      <c r="CQ27" s="227"/>
      <c r="CR27" s="227"/>
      <c r="CS27" s="227"/>
      <c r="CT27" s="227"/>
      <c r="CU27" s="227"/>
      <c r="CV27" s="227"/>
      <c r="CW27" s="227"/>
      <c r="CX27" s="227"/>
      <c r="CY27" s="227"/>
      <c r="CZ27" s="227"/>
      <c r="DA27" s="227"/>
      <c r="DB27" s="227"/>
      <c r="DC27" s="227"/>
      <c r="DD27" s="227"/>
      <c r="DE27" s="227"/>
      <c r="DF27" s="227"/>
      <c r="DG27" s="227"/>
      <c r="DH27" s="227"/>
      <c r="DI27" s="227"/>
      <c r="DJ27" s="227"/>
      <c r="DK27" s="227"/>
      <c r="DL27" s="227"/>
      <c r="DM27" s="227"/>
      <c r="DN27" s="227"/>
      <c r="DO27" s="227"/>
      <c r="DP27" s="227"/>
      <c r="DQ27" s="227"/>
      <c r="DR27" s="227"/>
      <c r="DS27" s="227"/>
      <c r="DT27" s="227"/>
      <c r="DU27" s="227"/>
      <c r="DV27" s="227"/>
      <c r="DW27" s="227"/>
      <c r="DX27" s="227"/>
      <c r="DY27" s="227"/>
      <c r="DZ27" s="227"/>
      <c r="EA27" s="227"/>
      <c r="EB27" s="227"/>
      <c r="EC27" s="227"/>
      <c r="ED27" s="227"/>
      <c r="EE27" s="227"/>
      <c r="EF27" s="227"/>
      <c r="EG27" s="227"/>
      <c r="EH27" s="227"/>
      <c r="EI27" s="227"/>
      <c r="EJ27" s="227"/>
      <c r="EK27" s="227"/>
      <c r="EL27" s="227"/>
      <c r="EM27" s="227"/>
      <c r="EN27" s="227"/>
      <c r="EO27" s="227"/>
      <c r="EP27" s="227"/>
      <c r="EQ27" s="227"/>
      <c r="ER27" s="227"/>
      <c r="ES27" s="227"/>
      <c r="ET27" s="227"/>
      <c r="EU27" s="227"/>
      <c r="EV27" s="227"/>
      <c r="EW27" s="227"/>
      <c r="EX27" s="227"/>
      <c r="EY27" s="227"/>
      <c r="EZ27" s="227"/>
      <c r="FA27" s="227"/>
      <c r="FB27" s="227"/>
      <c r="FC27" s="227"/>
      <c r="FD27" s="227"/>
      <c r="FE27" s="227"/>
      <c r="FF27" s="227"/>
      <c r="FG27" s="227"/>
      <c r="FH27" s="227"/>
      <c r="FI27" s="227"/>
      <c r="FJ27" s="227"/>
      <c r="FK27" s="227"/>
      <c r="FL27" s="227"/>
      <c r="FM27" s="227"/>
      <c r="FN27" s="227"/>
      <c r="FO27" s="227"/>
      <c r="FP27" s="227"/>
      <c r="FQ27" s="227"/>
      <c r="FR27" s="227"/>
      <c r="FS27" s="227"/>
      <c r="FT27" s="227"/>
      <c r="FU27" s="227"/>
      <c r="FV27" s="227"/>
      <c r="FW27" s="227"/>
      <c r="FX27" s="227"/>
      <c r="FY27" s="227"/>
      <c r="FZ27" s="227"/>
      <c r="GA27" s="227"/>
      <c r="GB27" s="227"/>
      <c r="GC27" s="227"/>
      <c r="GD27" s="227"/>
      <c r="GE27" s="227"/>
      <c r="GF27" s="227"/>
      <c r="GG27" s="227"/>
      <c r="GH27" s="227"/>
      <c r="GI27" s="227"/>
      <c r="GJ27" s="227"/>
      <c r="GK27" s="227"/>
      <c r="GL27" s="227"/>
      <c r="GM27" s="227"/>
      <c r="GN27" s="227"/>
      <c r="GO27" s="227"/>
      <c r="GP27" s="227"/>
      <c r="GQ27" s="227"/>
      <c r="GR27" s="227"/>
      <c r="GS27" s="227"/>
      <c r="GT27" s="227"/>
      <c r="GU27" s="227"/>
      <c r="GV27" s="227"/>
      <c r="GW27" s="227"/>
      <c r="GX27" s="227"/>
      <c r="GY27" s="227"/>
      <c r="GZ27" s="227"/>
      <c r="HA27" s="227"/>
      <c r="HB27" s="227"/>
      <c r="HC27" s="227"/>
      <c r="HD27" s="227"/>
      <c r="HE27" s="227"/>
      <c r="HF27" s="227"/>
      <c r="HG27" s="227"/>
      <c r="HH27" s="227"/>
      <c r="HI27" s="227"/>
      <c r="HJ27" s="227"/>
      <c r="HK27" s="227"/>
      <c r="HL27" s="227"/>
      <c r="HM27" s="227"/>
      <c r="HN27" s="227"/>
      <c r="HO27" s="227"/>
      <c r="HP27" s="227"/>
      <c r="HQ27" s="227"/>
      <c r="HR27" s="227"/>
      <c r="HS27" s="227"/>
      <c r="HT27" s="227"/>
      <c r="HU27" s="227"/>
      <c r="HV27" s="227"/>
      <c r="HW27" s="227"/>
      <c r="HX27" s="227"/>
      <c r="HY27" s="227"/>
      <c r="HZ27" s="227"/>
      <c r="IA27" s="227"/>
      <c r="IB27" s="227"/>
      <c r="IC27" s="227"/>
      <c r="ID27" s="227"/>
      <c r="IE27" s="227"/>
      <c r="IF27" s="227"/>
      <c r="IG27" s="227"/>
      <c r="IH27" s="227"/>
      <c r="II27" s="227"/>
      <c r="IJ27" s="227"/>
      <c r="IK27" s="227"/>
      <c r="IL27" s="227"/>
      <c r="IM27" s="227"/>
      <c r="IN27" s="227"/>
      <c r="IO27" s="227"/>
      <c r="IP27" s="227"/>
      <c r="IQ27" s="227"/>
      <c r="IR27" s="227"/>
      <c r="IS27" s="227"/>
      <c r="IT27" s="227"/>
    </row>
    <row r="28" spans="1:254" ht="16.899999999999999" customHeight="1">
      <c r="A28" s="245"/>
      <c r="B28" s="726"/>
      <c r="C28" s="50" t="s">
        <v>61</v>
      </c>
      <c r="D28" s="107">
        <v>11.92</v>
      </c>
      <c r="E28" s="107">
        <v>0</v>
      </c>
      <c r="F28" s="107">
        <v>0</v>
      </c>
      <c r="G28" s="107">
        <v>0</v>
      </c>
      <c r="H28" s="107">
        <v>11.92</v>
      </c>
      <c r="I28" s="107">
        <v>28.34</v>
      </c>
      <c r="J28" s="107">
        <v>0</v>
      </c>
      <c r="K28" s="107">
        <v>0</v>
      </c>
      <c r="L28" s="107">
        <v>0</v>
      </c>
      <c r="M28" s="108">
        <v>28.34</v>
      </c>
      <c r="N28" s="726"/>
      <c r="O28" s="50" t="s">
        <v>61</v>
      </c>
      <c r="P28" s="107">
        <v>31.2</v>
      </c>
      <c r="Q28" s="107">
        <v>0</v>
      </c>
      <c r="R28" s="107">
        <v>0</v>
      </c>
      <c r="S28" s="107">
        <v>0</v>
      </c>
      <c r="T28" s="107">
        <v>31.2</v>
      </c>
      <c r="U28" s="107">
        <v>71.459999999999994</v>
      </c>
      <c r="V28" s="107">
        <v>0</v>
      </c>
      <c r="W28" s="107">
        <v>0</v>
      </c>
      <c r="X28" s="107">
        <v>0</v>
      </c>
      <c r="Y28" s="107">
        <v>71.459999999999994</v>
      </c>
      <c r="Z28" s="107">
        <v>0</v>
      </c>
      <c r="AA28" s="107">
        <v>0</v>
      </c>
      <c r="AB28" s="107">
        <v>0</v>
      </c>
      <c r="AC28" s="107">
        <v>0</v>
      </c>
      <c r="AD28" s="108">
        <v>0</v>
      </c>
      <c r="AE28" s="726"/>
      <c r="AF28" s="50" t="s">
        <v>61</v>
      </c>
      <c r="AG28" s="107">
        <v>15.32</v>
      </c>
      <c r="AH28" s="107">
        <v>0</v>
      </c>
      <c r="AI28" s="107">
        <v>0</v>
      </c>
      <c r="AJ28" s="107">
        <v>0</v>
      </c>
      <c r="AK28" s="107">
        <v>15.32</v>
      </c>
      <c r="AL28" s="107">
        <v>23.79</v>
      </c>
      <c r="AM28" s="107">
        <v>0</v>
      </c>
      <c r="AN28" s="107">
        <v>0</v>
      </c>
      <c r="AO28" s="107">
        <v>0</v>
      </c>
      <c r="AP28" s="108">
        <v>23.79</v>
      </c>
      <c r="AQ28" s="726"/>
      <c r="AR28" s="50" t="s">
        <v>61</v>
      </c>
      <c r="AS28" s="107">
        <v>7.35</v>
      </c>
      <c r="AT28" s="107">
        <v>0</v>
      </c>
      <c r="AU28" s="107">
        <v>0</v>
      </c>
      <c r="AV28" s="107">
        <v>0</v>
      </c>
      <c r="AW28" s="107">
        <v>7.35</v>
      </c>
      <c r="AX28" s="107">
        <v>46.46</v>
      </c>
      <c r="AY28" s="107">
        <v>0</v>
      </c>
      <c r="AZ28" s="107">
        <v>0</v>
      </c>
      <c r="BA28" s="107">
        <v>0</v>
      </c>
      <c r="BB28" s="107">
        <v>46.46</v>
      </c>
      <c r="BC28" s="107">
        <v>0</v>
      </c>
      <c r="BD28" s="107">
        <v>0</v>
      </c>
      <c r="BE28" s="107">
        <v>0</v>
      </c>
      <c r="BF28" s="107">
        <v>0</v>
      </c>
      <c r="BG28" s="108">
        <v>0</v>
      </c>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c r="DO28" s="227"/>
      <c r="DP28" s="227"/>
      <c r="DQ28" s="227"/>
      <c r="DR28" s="227"/>
      <c r="DS28" s="227"/>
      <c r="DT28" s="227"/>
      <c r="DU28" s="227"/>
      <c r="DV28" s="227"/>
      <c r="DW28" s="227"/>
      <c r="DX28" s="227"/>
      <c r="DY28" s="227"/>
      <c r="DZ28" s="227"/>
      <c r="EA28" s="227"/>
      <c r="EB28" s="227"/>
      <c r="EC28" s="227"/>
      <c r="ED28" s="227"/>
      <c r="EE28" s="227"/>
      <c r="EF28" s="227"/>
      <c r="EG28" s="227"/>
      <c r="EH28" s="227"/>
      <c r="EI28" s="227"/>
      <c r="EJ28" s="227"/>
      <c r="EK28" s="227"/>
      <c r="EL28" s="227"/>
      <c r="EM28" s="227"/>
      <c r="EN28" s="227"/>
      <c r="EO28" s="227"/>
      <c r="EP28" s="227"/>
      <c r="EQ28" s="227"/>
      <c r="ER28" s="227"/>
      <c r="ES28" s="227"/>
      <c r="ET28" s="227"/>
      <c r="EU28" s="227"/>
      <c r="EV28" s="227"/>
      <c r="EW28" s="227"/>
      <c r="EX28" s="227"/>
      <c r="EY28" s="227"/>
      <c r="EZ28" s="227"/>
      <c r="FA28" s="227"/>
      <c r="FB28" s="227"/>
      <c r="FC28" s="227"/>
      <c r="FD28" s="227"/>
      <c r="FE28" s="227"/>
      <c r="FF28" s="227"/>
      <c r="FG28" s="227"/>
      <c r="FH28" s="227"/>
      <c r="FI28" s="227"/>
      <c r="FJ28" s="227"/>
      <c r="FK28" s="227"/>
      <c r="FL28" s="227"/>
      <c r="FM28" s="227"/>
      <c r="FN28" s="227"/>
      <c r="FO28" s="227"/>
      <c r="FP28" s="227"/>
      <c r="FQ28" s="227"/>
      <c r="FR28" s="227"/>
      <c r="FS28" s="227"/>
      <c r="FT28" s="227"/>
      <c r="FU28" s="227"/>
      <c r="FV28" s="227"/>
      <c r="FW28" s="227"/>
      <c r="FX28" s="227"/>
      <c r="FY28" s="227"/>
      <c r="FZ28" s="227"/>
      <c r="GA28" s="227"/>
      <c r="GB28" s="227"/>
      <c r="GC28" s="227"/>
      <c r="GD28" s="227"/>
      <c r="GE28" s="227"/>
      <c r="GF28" s="227"/>
      <c r="GG28" s="227"/>
      <c r="GH28" s="227"/>
      <c r="GI28" s="227"/>
      <c r="GJ28" s="227"/>
      <c r="GK28" s="227"/>
      <c r="GL28" s="227"/>
      <c r="GM28" s="227"/>
      <c r="GN28" s="227"/>
      <c r="GO28" s="227"/>
      <c r="GP28" s="227"/>
      <c r="GQ28" s="227"/>
      <c r="GR28" s="227"/>
      <c r="GS28" s="227"/>
      <c r="GT28" s="227"/>
      <c r="GU28" s="227"/>
      <c r="GV28" s="227"/>
      <c r="GW28" s="227"/>
      <c r="GX28" s="227"/>
      <c r="GY28" s="227"/>
      <c r="GZ28" s="227"/>
      <c r="HA28" s="227"/>
      <c r="HB28" s="227"/>
      <c r="HC28" s="227"/>
      <c r="HD28" s="227"/>
      <c r="HE28" s="227"/>
      <c r="HF28" s="227"/>
      <c r="HG28" s="227"/>
      <c r="HH28" s="227"/>
      <c r="HI28" s="227"/>
      <c r="HJ28" s="227"/>
      <c r="HK28" s="227"/>
      <c r="HL28" s="227"/>
      <c r="HM28" s="227"/>
      <c r="HN28" s="227"/>
      <c r="HO28" s="227"/>
      <c r="HP28" s="227"/>
      <c r="HQ28" s="227"/>
      <c r="HR28" s="227"/>
      <c r="HS28" s="227"/>
      <c r="HT28" s="227"/>
      <c r="HU28" s="227"/>
      <c r="HV28" s="227"/>
      <c r="HW28" s="227"/>
      <c r="HX28" s="227"/>
      <c r="HY28" s="227"/>
      <c r="HZ28" s="227"/>
      <c r="IA28" s="227"/>
      <c r="IB28" s="227"/>
      <c r="IC28" s="227"/>
      <c r="ID28" s="227"/>
      <c r="IE28" s="227"/>
      <c r="IF28" s="227"/>
      <c r="IG28" s="227"/>
      <c r="IH28" s="227"/>
      <c r="II28" s="227"/>
      <c r="IJ28" s="227"/>
      <c r="IK28" s="227"/>
      <c r="IL28" s="227"/>
      <c r="IM28" s="227"/>
      <c r="IN28" s="227"/>
      <c r="IO28" s="227"/>
      <c r="IP28" s="227"/>
      <c r="IQ28" s="227"/>
      <c r="IR28" s="227"/>
      <c r="IS28" s="227"/>
      <c r="IT28" s="227"/>
    </row>
    <row r="29" spans="1:254" ht="16.899999999999999" customHeight="1">
      <c r="A29" s="245"/>
      <c r="B29" s="726"/>
      <c r="C29" s="50" t="s">
        <v>62</v>
      </c>
      <c r="D29" s="107">
        <v>0</v>
      </c>
      <c r="E29" s="107">
        <v>0</v>
      </c>
      <c r="F29" s="107">
        <v>0</v>
      </c>
      <c r="G29" s="107">
        <v>0</v>
      </c>
      <c r="H29" s="107">
        <v>0</v>
      </c>
      <c r="I29" s="107">
        <v>20.010000000000002</v>
      </c>
      <c r="J29" s="107">
        <v>0</v>
      </c>
      <c r="K29" s="107">
        <v>0</v>
      </c>
      <c r="L29" s="107">
        <v>0</v>
      </c>
      <c r="M29" s="108">
        <v>20.010000000000002</v>
      </c>
      <c r="N29" s="726"/>
      <c r="O29" s="50" t="s">
        <v>62</v>
      </c>
      <c r="P29" s="107">
        <v>5.15</v>
      </c>
      <c r="Q29" s="107">
        <v>0</v>
      </c>
      <c r="R29" s="107">
        <v>0</v>
      </c>
      <c r="S29" s="107">
        <v>0</v>
      </c>
      <c r="T29" s="107">
        <v>5.15</v>
      </c>
      <c r="U29" s="107">
        <v>25.160000000000004</v>
      </c>
      <c r="V29" s="107">
        <v>0</v>
      </c>
      <c r="W29" s="107">
        <v>0</v>
      </c>
      <c r="X29" s="107">
        <v>0</v>
      </c>
      <c r="Y29" s="107">
        <v>25.160000000000004</v>
      </c>
      <c r="Z29" s="107">
        <v>0</v>
      </c>
      <c r="AA29" s="107">
        <v>0</v>
      </c>
      <c r="AB29" s="107">
        <v>0</v>
      </c>
      <c r="AC29" s="107">
        <v>0</v>
      </c>
      <c r="AD29" s="108">
        <v>0</v>
      </c>
      <c r="AE29" s="726"/>
      <c r="AF29" s="50" t="s">
        <v>62</v>
      </c>
      <c r="AG29" s="107">
        <v>0</v>
      </c>
      <c r="AH29" s="107">
        <v>0</v>
      </c>
      <c r="AI29" s="107">
        <v>0</v>
      </c>
      <c r="AJ29" s="107">
        <v>0</v>
      </c>
      <c r="AK29" s="107">
        <v>0</v>
      </c>
      <c r="AL29" s="107">
        <v>7.82</v>
      </c>
      <c r="AM29" s="107">
        <v>0</v>
      </c>
      <c r="AN29" s="107">
        <v>0</v>
      </c>
      <c r="AO29" s="107">
        <v>0</v>
      </c>
      <c r="AP29" s="108">
        <v>7.82</v>
      </c>
      <c r="AQ29" s="726"/>
      <c r="AR29" s="50" t="s">
        <v>62</v>
      </c>
      <c r="AS29" s="107">
        <v>2.96</v>
      </c>
      <c r="AT29" s="107">
        <v>0</v>
      </c>
      <c r="AU29" s="107">
        <v>0</v>
      </c>
      <c r="AV29" s="107">
        <v>0</v>
      </c>
      <c r="AW29" s="107">
        <v>2.96</v>
      </c>
      <c r="AX29" s="107">
        <v>10.780000000000001</v>
      </c>
      <c r="AY29" s="107">
        <v>0</v>
      </c>
      <c r="AZ29" s="107">
        <v>0</v>
      </c>
      <c r="BA29" s="107">
        <v>0</v>
      </c>
      <c r="BB29" s="107">
        <v>10.780000000000001</v>
      </c>
      <c r="BC29" s="107">
        <v>0</v>
      </c>
      <c r="BD29" s="107">
        <v>0</v>
      </c>
      <c r="BE29" s="107">
        <v>0</v>
      </c>
      <c r="BF29" s="107">
        <v>0</v>
      </c>
      <c r="BG29" s="108">
        <v>0</v>
      </c>
      <c r="BH29" s="227"/>
      <c r="BI29" s="227"/>
      <c r="BJ29" s="227"/>
      <c r="BK29" s="227"/>
      <c r="BL29" s="227"/>
      <c r="BM29" s="227"/>
      <c r="BN29" s="227"/>
      <c r="BO29" s="227"/>
      <c r="BP29" s="227"/>
      <c r="BQ29" s="227"/>
      <c r="BR29" s="227"/>
      <c r="BS29" s="227"/>
      <c r="BT29" s="227"/>
      <c r="BU29" s="227"/>
      <c r="BV29" s="227"/>
      <c r="BW29" s="227"/>
      <c r="BX29" s="227"/>
      <c r="BY29" s="227"/>
      <c r="BZ29" s="227"/>
      <c r="CA29" s="227"/>
      <c r="CB29" s="227"/>
      <c r="CC29" s="227"/>
      <c r="CD29" s="227"/>
      <c r="CE29" s="227"/>
      <c r="CF29" s="227"/>
      <c r="CG29" s="227"/>
      <c r="CH29" s="227"/>
      <c r="CI29" s="227"/>
      <c r="CJ29" s="227"/>
      <c r="CK29" s="227"/>
      <c r="CL29" s="227"/>
      <c r="CM29" s="227"/>
      <c r="CN29" s="227"/>
      <c r="CO29" s="227"/>
      <c r="CP29" s="227"/>
      <c r="CQ29" s="227"/>
      <c r="CR29" s="227"/>
      <c r="CS29" s="227"/>
      <c r="CT29" s="227"/>
      <c r="CU29" s="227"/>
      <c r="CV29" s="227"/>
      <c r="CW29" s="227"/>
      <c r="CX29" s="227"/>
      <c r="CY29" s="227"/>
      <c r="CZ29" s="227"/>
      <c r="DA29" s="227"/>
      <c r="DB29" s="227"/>
      <c r="DC29" s="227"/>
      <c r="DD29" s="227"/>
      <c r="DE29" s="227"/>
      <c r="DF29" s="227"/>
      <c r="DG29" s="227"/>
      <c r="DH29" s="227"/>
      <c r="DI29" s="227"/>
      <c r="DJ29" s="227"/>
      <c r="DK29" s="227"/>
      <c r="DL29" s="227"/>
      <c r="DM29" s="227"/>
      <c r="DN29" s="227"/>
      <c r="DO29" s="227"/>
      <c r="DP29" s="227"/>
      <c r="DQ29" s="227"/>
      <c r="DR29" s="227"/>
      <c r="DS29" s="227"/>
      <c r="DT29" s="227"/>
      <c r="DU29" s="227"/>
      <c r="DV29" s="227"/>
      <c r="DW29" s="227"/>
      <c r="DX29" s="227"/>
      <c r="DY29" s="227"/>
      <c r="DZ29" s="227"/>
      <c r="EA29" s="227"/>
      <c r="EB29" s="227"/>
      <c r="EC29" s="227"/>
      <c r="ED29" s="227"/>
      <c r="EE29" s="227"/>
      <c r="EF29" s="227"/>
      <c r="EG29" s="227"/>
      <c r="EH29" s="227"/>
      <c r="EI29" s="227"/>
      <c r="EJ29" s="227"/>
      <c r="EK29" s="227"/>
      <c r="EL29" s="227"/>
      <c r="EM29" s="227"/>
      <c r="EN29" s="227"/>
      <c r="EO29" s="227"/>
      <c r="EP29" s="227"/>
      <c r="EQ29" s="227"/>
      <c r="ER29" s="227"/>
      <c r="ES29" s="227"/>
      <c r="ET29" s="227"/>
      <c r="EU29" s="227"/>
      <c r="EV29" s="227"/>
      <c r="EW29" s="227"/>
      <c r="EX29" s="227"/>
      <c r="EY29" s="227"/>
      <c r="EZ29" s="227"/>
      <c r="FA29" s="227"/>
      <c r="FB29" s="227"/>
      <c r="FC29" s="227"/>
      <c r="FD29" s="227"/>
      <c r="FE29" s="227"/>
      <c r="FF29" s="227"/>
      <c r="FG29" s="227"/>
      <c r="FH29" s="227"/>
      <c r="FI29" s="227"/>
      <c r="FJ29" s="227"/>
      <c r="FK29" s="227"/>
      <c r="FL29" s="227"/>
      <c r="FM29" s="227"/>
      <c r="FN29" s="227"/>
      <c r="FO29" s="227"/>
      <c r="FP29" s="227"/>
      <c r="FQ29" s="227"/>
      <c r="FR29" s="227"/>
      <c r="FS29" s="227"/>
      <c r="FT29" s="227"/>
      <c r="FU29" s="227"/>
      <c r="FV29" s="227"/>
      <c r="FW29" s="227"/>
      <c r="FX29" s="227"/>
      <c r="FY29" s="227"/>
      <c r="FZ29" s="227"/>
      <c r="GA29" s="227"/>
      <c r="GB29" s="227"/>
      <c r="GC29" s="227"/>
      <c r="GD29" s="227"/>
      <c r="GE29" s="227"/>
      <c r="GF29" s="227"/>
      <c r="GG29" s="227"/>
      <c r="GH29" s="227"/>
      <c r="GI29" s="227"/>
      <c r="GJ29" s="227"/>
      <c r="GK29" s="227"/>
      <c r="GL29" s="227"/>
      <c r="GM29" s="227"/>
      <c r="GN29" s="227"/>
      <c r="GO29" s="227"/>
      <c r="GP29" s="227"/>
      <c r="GQ29" s="227"/>
      <c r="GR29" s="227"/>
      <c r="GS29" s="227"/>
      <c r="GT29" s="227"/>
      <c r="GU29" s="227"/>
      <c r="GV29" s="227"/>
      <c r="GW29" s="227"/>
      <c r="GX29" s="227"/>
      <c r="GY29" s="227"/>
      <c r="GZ29" s="227"/>
      <c r="HA29" s="227"/>
      <c r="HB29" s="227"/>
      <c r="HC29" s="227"/>
      <c r="HD29" s="227"/>
      <c r="HE29" s="227"/>
      <c r="HF29" s="227"/>
      <c r="HG29" s="227"/>
      <c r="HH29" s="227"/>
      <c r="HI29" s="227"/>
      <c r="HJ29" s="227"/>
      <c r="HK29" s="227"/>
      <c r="HL29" s="227"/>
      <c r="HM29" s="227"/>
      <c r="HN29" s="227"/>
      <c r="HO29" s="227"/>
      <c r="HP29" s="227"/>
      <c r="HQ29" s="227"/>
      <c r="HR29" s="227"/>
      <c r="HS29" s="227"/>
      <c r="HT29" s="227"/>
      <c r="HU29" s="227"/>
      <c r="HV29" s="227"/>
      <c r="HW29" s="227"/>
      <c r="HX29" s="227"/>
      <c r="HY29" s="227"/>
      <c r="HZ29" s="227"/>
      <c r="IA29" s="227"/>
      <c r="IB29" s="227"/>
      <c r="IC29" s="227"/>
      <c r="ID29" s="227"/>
      <c r="IE29" s="227"/>
      <c r="IF29" s="227"/>
      <c r="IG29" s="227"/>
      <c r="IH29" s="227"/>
      <c r="II29" s="227"/>
      <c r="IJ29" s="227"/>
      <c r="IK29" s="227"/>
      <c r="IL29" s="227"/>
      <c r="IM29" s="227"/>
      <c r="IN29" s="227"/>
      <c r="IO29" s="227"/>
      <c r="IP29" s="227"/>
      <c r="IQ29" s="227"/>
      <c r="IR29" s="227"/>
      <c r="IS29" s="227"/>
      <c r="IT29" s="227"/>
    </row>
    <row r="30" spans="1:254" ht="16.899999999999999" customHeight="1">
      <c r="A30" s="246"/>
      <c r="B30" s="727"/>
      <c r="C30" s="55" t="s">
        <v>46</v>
      </c>
      <c r="D30" s="105">
        <v>18.04</v>
      </c>
      <c r="E30" s="105">
        <v>0</v>
      </c>
      <c r="F30" s="105">
        <v>0</v>
      </c>
      <c r="G30" s="105">
        <v>0</v>
      </c>
      <c r="H30" s="105">
        <v>18.04</v>
      </c>
      <c r="I30" s="105">
        <v>110.75</v>
      </c>
      <c r="J30" s="105">
        <v>0</v>
      </c>
      <c r="K30" s="105">
        <v>0</v>
      </c>
      <c r="L30" s="105">
        <v>0</v>
      </c>
      <c r="M30" s="106">
        <v>110.75</v>
      </c>
      <c r="N30" s="727"/>
      <c r="O30" s="55" t="s">
        <v>46</v>
      </c>
      <c r="P30" s="105">
        <v>57.08</v>
      </c>
      <c r="Q30" s="105">
        <v>0</v>
      </c>
      <c r="R30" s="105">
        <v>0</v>
      </c>
      <c r="S30" s="105">
        <v>0</v>
      </c>
      <c r="T30" s="105">
        <v>57.08</v>
      </c>
      <c r="U30" s="105">
        <v>185.86999999999998</v>
      </c>
      <c r="V30" s="105">
        <v>0</v>
      </c>
      <c r="W30" s="105">
        <v>0</v>
      </c>
      <c r="X30" s="105">
        <v>0</v>
      </c>
      <c r="Y30" s="105">
        <v>185.86999999999998</v>
      </c>
      <c r="Z30" s="105">
        <v>0</v>
      </c>
      <c r="AA30" s="105">
        <v>0</v>
      </c>
      <c r="AB30" s="105">
        <v>0</v>
      </c>
      <c r="AC30" s="105">
        <v>0</v>
      </c>
      <c r="AD30" s="106">
        <v>0</v>
      </c>
      <c r="AE30" s="727"/>
      <c r="AF30" s="55" t="s">
        <v>46</v>
      </c>
      <c r="AG30" s="105">
        <v>25.3</v>
      </c>
      <c r="AH30" s="105">
        <v>0</v>
      </c>
      <c r="AI30" s="105">
        <v>0</v>
      </c>
      <c r="AJ30" s="105">
        <v>0</v>
      </c>
      <c r="AK30" s="105">
        <v>25.3</v>
      </c>
      <c r="AL30" s="105">
        <v>67.47</v>
      </c>
      <c r="AM30" s="105">
        <v>0</v>
      </c>
      <c r="AN30" s="105">
        <v>0</v>
      </c>
      <c r="AO30" s="105">
        <v>0</v>
      </c>
      <c r="AP30" s="106">
        <v>67.47</v>
      </c>
      <c r="AQ30" s="727"/>
      <c r="AR30" s="55" t="s">
        <v>46</v>
      </c>
      <c r="AS30" s="105">
        <v>25.37</v>
      </c>
      <c r="AT30" s="105">
        <v>0</v>
      </c>
      <c r="AU30" s="105">
        <v>0</v>
      </c>
      <c r="AV30" s="105">
        <v>0</v>
      </c>
      <c r="AW30" s="105">
        <v>25.37</v>
      </c>
      <c r="AX30" s="105">
        <v>118.14000000000001</v>
      </c>
      <c r="AY30" s="105">
        <v>0</v>
      </c>
      <c r="AZ30" s="105">
        <v>0</v>
      </c>
      <c r="BA30" s="105">
        <v>0</v>
      </c>
      <c r="BB30" s="105">
        <v>118.14000000000001</v>
      </c>
      <c r="BC30" s="105">
        <v>0</v>
      </c>
      <c r="BD30" s="105">
        <v>0</v>
      </c>
      <c r="BE30" s="105">
        <v>0</v>
      </c>
      <c r="BF30" s="105">
        <v>0</v>
      </c>
      <c r="BG30" s="106">
        <v>0</v>
      </c>
      <c r="BH30" s="227"/>
      <c r="BI30" s="227"/>
      <c r="BJ30" s="227"/>
      <c r="BK30" s="227"/>
      <c r="BL30" s="227"/>
      <c r="BM30" s="227"/>
      <c r="BN30" s="227"/>
      <c r="BO30" s="227"/>
      <c r="BP30" s="227"/>
      <c r="BQ30" s="227"/>
      <c r="BR30" s="227"/>
      <c r="BS30" s="227"/>
      <c r="BT30" s="227"/>
      <c r="BU30" s="227"/>
      <c r="BV30" s="227"/>
      <c r="BW30" s="227"/>
      <c r="BX30" s="227"/>
      <c r="BY30" s="227"/>
      <c r="BZ30" s="227"/>
      <c r="CA30" s="227"/>
      <c r="CB30" s="227"/>
      <c r="CC30" s="227"/>
      <c r="CD30" s="227"/>
      <c r="CE30" s="227"/>
      <c r="CF30" s="227"/>
      <c r="CG30" s="227"/>
      <c r="CH30" s="227"/>
      <c r="CI30" s="227"/>
      <c r="CJ30" s="227"/>
      <c r="CK30" s="227"/>
      <c r="CL30" s="227"/>
      <c r="CM30" s="227"/>
      <c r="CN30" s="227"/>
      <c r="CO30" s="227"/>
      <c r="CP30" s="227"/>
      <c r="CQ30" s="227"/>
      <c r="CR30" s="227"/>
      <c r="CS30" s="227"/>
      <c r="CT30" s="227"/>
      <c r="CU30" s="227"/>
      <c r="CV30" s="227"/>
      <c r="CW30" s="227"/>
      <c r="CX30" s="227"/>
      <c r="CY30" s="227"/>
      <c r="CZ30" s="227"/>
      <c r="DA30" s="227"/>
      <c r="DB30" s="227"/>
      <c r="DC30" s="227"/>
      <c r="DD30" s="227"/>
      <c r="DE30" s="227"/>
      <c r="DF30" s="227"/>
      <c r="DG30" s="227"/>
      <c r="DH30" s="227"/>
      <c r="DI30" s="227"/>
      <c r="DJ30" s="227"/>
      <c r="DK30" s="227"/>
      <c r="DL30" s="227"/>
      <c r="DM30" s="227"/>
      <c r="DN30" s="227"/>
      <c r="DO30" s="227"/>
      <c r="DP30" s="227"/>
      <c r="DQ30" s="227"/>
      <c r="DR30" s="227"/>
      <c r="DS30" s="227"/>
      <c r="DT30" s="227"/>
      <c r="DU30" s="227"/>
      <c r="DV30" s="227"/>
      <c r="DW30" s="227"/>
      <c r="DX30" s="227"/>
      <c r="DY30" s="227"/>
      <c r="DZ30" s="227"/>
      <c r="EA30" s="227"/>
      <c r="EB30" s="227"/>
      <c r="EC30" s="227"/>
      <c r="ED30" s="227"/>
      <c r="EE30" s="227"/>
      <c r="EF30" s="227"/>
      <c r="EG30" s="227"/>
      <c r="EH30" s="227"/>
      <c r="EI30" s="227"/>
      <c r="EJ30" s="227"/>
      <c r="EK30" s="227"/>
      <c r="EL30" s="227"/>
      <c r="EM30" s="227"/>
      <c r="EN30" s="227"/>
      <c r="EO30" s="227"/>
      <c r="EP30" s="227"/>
      <c r="EQ30" s="227"/>
      <c r="ER30" s="227"/>
      <c r="ES30" s="227"/>
      <c r="ET30" s="227"/>
      <c r="EU30" s="227"/>
      <c r="EV30" s="227"/>
      <c r="EW30" s="227"/>
      <c r="EX30" s="227"/>
      <c r="EY30" s="227"/>
      <c r="EZ30" s="227"/>
      <c r="FA30" s="227"/>
      <c r="FB30" s="227"/>
      <c r="FC30" s="227"/>
      <c r="FD30" s="227"/>
      <c r="FE30" s="227"/>
      <c r="FF30" s="227"/>
      <c r="FG30" s="227"/>
      <c r="FH30" s="227"/>
      <c r="FI30" s="227"/>
      <c r="FJ30" s="227"/>
      <c r="FK30" s="227"/>
      <c r="FL30" s="227"/>
      <c r="FM30" s="227"/>
      <c r="FN30" s="227"/>
      <c r="FO30" s="227"/>
      <c r="FP30" s="227"/>
      <c r="FQ30" s="227"/>
      <c r="FR30" s="227"/>
      <c r="FS30" s="227"/>
      <c r="FT30" s="227"/>
      <c r="FU30" s="227"/>
      <c r="FV30" s="227"/>
      <c r="FW30" s="227"/>
      <c r="FX30" s="227"/>
      <c r="FY30" s="227"/>
      <c r="FZ30" s="227"/>
      <c r="GA30" s="227"/>
      <c r="GB30" s="227"/>
      <c r="GC30" s="227"/>
      <c r="GD30" s="227"/>
      <c r="GE30" s="227"/>
      <c r="GF30" s="227"/>
      <c r="GG30" s="227"/>
      <c r="GH30" s="227"/>
      <c r="GI30" s="227"/>
      <c r="GJ30" s="227"/>
      <c r="GK30" s="227"/>
      <c r="GL30" s="227"/>
      <c r="GM30" s="227"/>
      <c r="GN30" s="227"/>
      <c r="GO30" s="227"/>
      <c r="GP30" s="227"/>
      <c r="GQ30" s="227"/>
      <c r="GR30" s="227"/>
      <c r="GS30" s="227"/>
      <c r="GT30" s="227"/>
      <c r="GU30" s="227"/>
      <c r="GV30" s="227"/>
      <c r="GW30" s="227"/>
      <c r="GX30" s="227"/>
      <c r="GY30" s="227"/>
      <c r="GZ30" s="227"/>
      <c r="HA30" s="227"/>
      <c r="HB30" s="227"/>
      <c r="HC30" s="227"/>
      <c r="HD30" s="227"/>
      <c r="HE30" s="227"/>
      <c r="HF30" s="227"/>
      <c r="HG30" s="227"/>
      <c r="HH30" s="227"/>
      <c r="HI30" s="227"/>
      <c r="HJ30" s="227"/>
      <c r="HK30" s="227"/>
      <c r="HL30" s="227"/>
      <c r="HM30" s="227"/>
      <c r="HN30" s="227"/>
      <c r="HO30" s="227"/>
      <c r="HP30" s="227"/>
      <c r="HQ30" s="227"/>
      <c r="HR30" s="227"/>
      <c r="HS30" s="227"/>
      <c r="HT30" s="227"/>
      <c r="HU30" s="227"/>
      <c r="HV30" s="227"/>
      <c r="HW30" s="227"/>
      <c r="HX30" s="227"/>
      <c r="HY30" s="227"/>
      <c r="HZ30" s="227"/>
      <c r="IA30" s="227"/>
      <c r="IB30" s="227"/>
      <c r="IC30" s="227"/>
      <c r="ID30" s="227"/>
      <c r="IE30" s="227"/>
      <c r="IF30" s="227"/>
      <c r="IG30" s="227"/>
      <c r="IH30" s="227"/>
      <c r="II30" s="227"/>
      <c r="IJ30" s="227"/>
      <c r="IK30" s="227"/>
      <c r="IL30" s="227"/>
      <c r="IM30" s="227"/>
      <c r="IN30" s="227"/>
      <c r="IO30" s="227"/>
      <c r="IP30" s="227"/>
      <c r="IQ30" s="227"/>
      <c r="IR30" s="227"/>
      <c r="IS30" s="227"/>
      <c r="IT30" s="227"/>
    </row>
    <row r="31" spans="1:254" ht="16.899999999999999" customHeight="1" thickBot="1">
      <c r="A31" s="245"/>
      <c r="B31" s="721" t="s">
        <v>63</v>
      </c>
      <c r="C31" s="722"/>
      <c r="D31" s="111">
        <v>178.04666201946398</v>
      </c>
      <c r="E31" s="111">
        <v>0</v>
      </c>
      <c r="F31" s="111">
        <v>0</v>
      </c>
      <c r="G31" s="111">
        <v>0</v>
      </c>
      <c r="H31" s="111">
        <v>178.04666201946398</v>
      </c>
      <c r="I31" s="111">
        <v>2252.547</v>
      </c>
      <c r="J31" s="111">
        <v>33.520000000000003</v>
      </c>
      <c r="K31" s="111">
        <v>0</v>
      </c>
      <c r="L31" s="111">
        <v>0</v>
      </c>
      <c r="M31" s="112">
        <v>2286.067</v>
      </c>
      <c r="N31" s="721" t="s">
        <v>63</v>
      </c>
      <c r="O31" s="722"/>
      <c r="P31" s="111">
        <v>520.50199999999995</v>
      </c>
      <c r="Q31" s="111">
        <v>54.818490157773958</v>
      </c>
      <c r="R31" s="111">
        <v>56.542592791791904</v>
      </c>
      <c r="S31" s="111">
        <v>0</v>
      </c>
      <c r="T31" s="111">
        <v>631.86308294956598</v>
      </c>
      <c r="U31" s="111">
        <v>2951.0956620194643</v>
      </c>
      <c r="V31" s="111">
        <v>88.338490157773975</v>
      </c>
      <c r="W31" s="111">
        <v>56.542592791791904</v>
      </c>
      <c r="X31" s="111">
        <v>0</v>
      </c>
      <c r="Y31" s="111">
        <v>3095.9767449690298</v>
      </c>
      <c r="Z31" s="111">
        <v>0</v>
      </c>
      <c r="AA31" s="111">
        <v>0</v>
      </c>
      <c r="AB31" s="111">
        <v>0</v>
      </c>
      <c r="AC31" s="111">
        <v>0</v>
      </c>
      <c r="AD31" s="112">
        <v>0</v>
      </c>
      <c r="AE31" s="721" t="s">
        <v>63</v>
      </c>
      <c r="AF31" s="722"/>
      <c r="AG31" s="111">
        <v>699.58852555398607</v>
      </c>
      <c r="AH31" s="111">
        <v>6.92</v>
      </c>
      <c r="AI31" s="111">
        <v>0</v>
      </c>
      <c r="AJ31" s="111">
        <v>0</v>
      </c>
      <c r="AK31" s="111">
        <v>706.50852555398615</v>
      </c>
      <c r="AL31" s="111">
        <v>2312.2359999999999</v>
      </c>
      <c r="AM31" s="111">
        <v>27.45</v>
      </c>
      <c r="AN31" s="111">
        <v>0</v>
      </c>
      <c r="AO31" s="111">
        <v>0</v>
      </c>
      <c r="AP31" s="112">
        <v>2339.6859999999997</v>
      </c>
      <c r="AQ31" s="721" t="s">
        <v>63</v>
      </c>
      <c r="AR31" s="722"/>
      <c r="AS31" s="111">
        <v>503.87899999999996</v>
      </c>
      <c r="AT31" s="111">
        <v>29.04</v>
      </c>
      <c r="AU31" s="111">
        <v>80.45</v>
      </c>
      <c r="AV31" s="111">
        <v>312.87</v>
      </c>
      <c r="AW31" s="111">
        <v>926.23900000000003</v>
      </c>
      <c r="AX31" s="111">
        <v>3515.7035255539859</v>
      </c>
      <c r="AY31" s="111">
        <v>63.41</v>
      </c>
      <c r="AZ31" s="111">
        <v>80.45</v>
      </c>
      <c r="BA31" s="111">
        <v>312.87</v>
      </c>
      <c r="BB31" s="111">
        <v>3972.4335255539859</v>
      </c>
      <c r="BC31" s="111">
        <v>0</v>
      </c>
      <c r="BD31" s="111">
        <v>0</v>
      </c>
      <c r="BE31" s="111">
        <v>0</v>
      </c>
      <c r="BF31" s="111">
        <v>0</v>
      </c>
      <c r="BG31" s="112">
        <v>0</v>
      </c>
      <c r="BH31" s="227"/>
      <c r="BI31" s="227"/>
      <c r="BJ31" s="227"/>
      <c r="BK31" s="227"/>
      <c r="BL31" s="227"/>
      <c r="BM31" s="227"/>
      <c r="BN31" s="227"/>
      <c r="BO31" s="227"/>
      <c r="BP31" s="227"/>
      <c r="BQ31" s="227"/>
      <c r="BR31" s="227"/>
      <c r="BS31" s="227"/>
      <c r="BT31" s="227"/>
      <c r="BU31" s="227"/>
      <c r="BV31" s="227"/>
      <c r="BW31" s="227"/>
      <c r="BX31" s="227"/>
      <c r="BY31" s="227"/>
      <c r="BZ31" s="227"/>
      <c r="CA31" s="227"/>
      <c r="CB31" s="227"/>
      <c r="CC31" s="227"/>
      <c r="CD31" s="227"/>
      <c r="CE31" s="227"/>
      <c r="CF31" s="227"/>
      <c r="CG31" s="227"/>
      <c r="CH31" s="227"/>
      <c r="CI31" s="227"/>
      <c r="CJ31" s="227"/>
      <c r="CK31" s="227"/>
      <c r="CL31" s="227"/>
      <c r="CM31" s="227"/>
      <c r="CN31" s="227"/>
      <c r="CO31" s="227"/>
      <c r="CP31" s="227"/>
      <c r="CQ31" s="227"/>
      <c r="CR31" s="227"/>
      <c r="CS31" s="227"/>
      <c r="CT31" s="227"/>
      <c r="CU31" s="227"/>
      <c r="CV31" s="227"/>
      <c r="CW31" s="227"/>
      <c r="CX31" s="227"/>
      <c r="CY31" s="227"/>
      <c r="CZ31" s="227"/>
      <c r="DA31" s="227"/>
      <c r="DB31" s="227"/>
      <c r="DC31" s="227"/>
      <c r="DD31" s="227"/>
      <c r="DE31" s="227"/>
      <c r="DF31" s="227"/>
      <c r="DG31" s="227"/>
      <c r="DH31" s="227"/>
      <c r="DI31" s="227"/>
      <c r="DJ31" s="227"/>
      <c r="DK31" s="227"/>
      <c r="DL31" s="227"/>
      <c r="DM31" s="227"/>
      <c r="DN31" s="227"/>
      <c r="DO31" s="227"/>
      <c r="DP31" s="227"/>
      <c r="DQ31" s="227"/>
      <c r="DR31" s="227"/>
      <c r="DS31" s="227"/>
      <c r="DT31" s="227"/>
      <c r="DU31" s="227"/>
      <c r="DV31" s="227"/>
      <c r="DW31" s="227"/>
      <c r="DX31" s="227"/>
      <c r="DY31" s="227"/>
      <c r="DZ31" s="227"/>
      <c r="EA31" s="227"/>
      <c r="EB31" s="227"/>
      <c r="EC31" s="227"/>
      <c r="ED31" s="227"/>
      <c r="EE31" s="227"/>
      <c r="EF31" s="227"/>
      <c r="EG31" s="227"/>
      <c r="EH31" s="227"/>
      <c r="EI31" s="227"/>
      <c r="EJ31" s="227"/>
      <c r="EK31" s="227"/>
      <c r="EL31" s="227"/>
      <c r="EM31" s="227"/>
      <c r="EN31" s="227"/>
      <c r="EO31" s="227"/>
      <c r="EP31" s="227"/>
      <c r="EQ31" s="227"/>
      <c r="ER31" s="227"/>
      <c r="ES31" s="227"/>
      <c r="ET31" s="227"/>
      <c r="EU31" s="227"/>
      <c r="EV31" s="227"/>
      <c r="EW31" s="227"/>
      <c r="EX31" s="227"/>
      <c r="EY31" s="227"/>
      <c r="EZ31" s="227"/>
      <c r="FA31" s="227"/>
      <c r="FB31" s="227"/>
      <c r="FC31" s="227"/>
      <c r="FD31" s="227"/>
      <c r="FE31" s="227"/>
      <c r="FF31" s="227"/>
      <c r="FG31" s="227"/>
      <c r="FH31" s="227"/>
      <c r="FI31" s="227"/>
      <c r="FJ31" s="227"/>
      <c r="FK31" s="227"/>
      <c r="FL31" s="227"/>
      <c r="FM31" s="227"/>
      <c r="FN31" s="227"/>
      <c r="FO31" s="227"/>
      <c r="FP31" s="227"/>
      <c r="FQ31" s="227"/>
      <c r="FR31" s="227"/>
      <c r="FS31" s="227"/>
      <c r="FT31" s="227"/>
      <c r="FU31" s="227"/>
      <c r="FV31" s="227"/>
      <c r="FW31" s="227"/>
      <c r="FX31" s="227"/>
      <c r="FY31" s="227"/>
      <c r="FZ31" s="227"/>
      <c r="GA31" s="227"/>
      <c r="GB31" s="227"/>
      <c r="GC31" s="227"/>
      <c r="GD31" s="227"/>
      <c r="GE31" s="227"/>
      <c r="GF31" s="227"/>
      <c r="GG31" s="227"/>
      <c r="GH31" s="227"/>
      <c r="GI31" s="227"/>
      <c r="GJ31" s="227"/>
      <c r="GK31" s="227"/>
      <c r="GL31" s="227"/>
      <c r="GM31" s="227"/>
      <c r="GN31" s="227"/>
      <c r="GO31" s="227"/>
      <c r="GP31" s="227"/>
      <c r="GQ31" s="227"/>
      <c r="GR31" s="227"/>
      <c r="GS31" s="227"/>
      <c r="GT31" s="227"/>
      <c r="GU31" s="227"/>
      <c r="GV31" s="227"/>
      <c r="GW31" s="227"/>
      <c r="GX31" s="227"/>
      <c r="GY31" s="227"/>
      <c r="GZ31" s="227"/>
      <c r="HA31" s="227"/>
      <c r="HB31" s="227"/>
      <c r="HC31" s="227"/>
      <c r="HD31" s="227"/>
      <c r="HE31" s="227"/>
      <c r="HF31" s="227"/>
      <c r="HG31" s="227"/>
      <c r="HH31" s="227"/>
      <c r="HI31" s="227"/>
      <c r="HJ31" s="227"/>
      <c r="HK31" s="227"/>
      <c r="HL31" s="227"/>
      <c r="HM31" s="227"/>
      <c r="HN31" s="227"/>
      <c r="HO31" s="227"/>
      <c r="HP31" s="227"/>
      <c r="HQ31" s="227"/>
      <c r="HR31" s="227"/>
      <c r="HS31" s="227"/>
      <c r="HT31" s="227"/>
      <c r="HU31" s="227"/>
      <c r="HV31" s="227"/>
      <c r="HW31" s="227"/>
      <c r="HX31" s="227"/>
      <c r="HY31" s="227"/>
      <c r="HZ31" s="227"/>
      <c r="IA31" s="227"/>
      <c r="IB31" s="227"/>
      <c r="IC31" s="227"/>
      <c r="ID31" s="227"/>
      <c r="IE31" s="227"/>
      <c r="IF31" s="227"/>
      <c r="IG31" s="227"/>
      <c r="IH31" s="227"/>
      <c r="II31" s="227"/>
      <c r="IJ31" s="227"/>
      <c r="IK31" s="227"/>
      <c r="IL31" s="227"/>
      <c r="IM31" s="227"/>
      <c r="IN31" s="227"/>
      <c r="IO31" s="227"/>
      <c r="IP31" s="227"/>
      <c r="IQ31" s="227"/>
      <c r="IR31" s="227"/>
      <c r="IS31" s="227"/>
      <c r="IT31" s="227"/>
    </row>
    <row r="32" spans="1:254" ht="16.899999999999999" customHeight="1">
      <c r="A32" s="245"/>
      <c r="B32" s="725" t="s">
        <v>64</v>
      </c>
      <c r="C32" s="50" t="s">
        <v>65</v>
      </c>
      <c r="D32" s="109">
        <v>13.82</v>
      </c>
      <c r="E32" s="109">
        <v>0</v>
      </c>
      <c r="F32" s="109">
        <v>0</v>
      </c>
      <c r="G32" s="109">
        <v>0</v>
      </c>
      <c r="H32" s="109">
        <v>13.82</v>
      </c>
      <c r="I32" s="109">
        <v>228.32</v>
      </c>
      <c r="J32" s="109">
        <v>20.6</v>
      </c>
      <c r="K32" s="109">
        <v>0</v>
      </c>
      <c r="L32" s="109">
        <v>0</v>
      </c>
      <c r="M32" s="110">
        <v>248.92</v>
      </c>
      <c r="N32" s="725" t="s">
        <v>64</v>
      </c>
      <c r="O32" s="50" t="s">
        <v>65</v>
      </c>
      <c r="P32" s="109">
        <v>69.91</v>
      </c>
      <c r="Q32" s="109">
        <v>5.75</v>
      </c>
      <c r="R32" s="109">
        <v>0</v>
      </c>
      <c r="S32" s="109">
        <v>0</v>
      </c>
      <c r="T32" s="109">
        <v>75.66</v>
      </c>
      <c r="U32" s="109">
        <v>312.04999999999995</v>
      </c>
      <c r="V32" s="109">
        <v>26.35</v>
      </c>
      <c r="W32" s="109">
        <v>0</v>
      </c>
      <c r="X32" s="109">
        <v>0</v>
      </c>
      <c r="Y32" s="109">
        <v>338.4</v>
      </c>
      <c r="Z32" s="109">
        <v>0</v>
      </c>
      <c r="AA32" s="109">
        <v>0</v>
      </c>
      <c r="AB32" s="109">
        <v>0</v>
      </c>
      <c r="AC32" s="109">
        <v>0</v>
      </c>
      <c r="AD32" s="110">
        <v>0</v>
      </c>
      <c r="AE32" s="725" t="s">
        <v>64</v>
      </c>
      <c r="AF32" s="50" t="s">
        <v>65</v>
      </c>
      <c r="AG32" s="109">
        <v>39.35</v>
      </c>
      <c r="AH32" s="109">
        <v>0</v>
      </c>
      <c r="AI32" s="109">
        <v>0</v>
      </c>
      <c r="AJ32" s="109">
        <v>0</v>
      </c>
      <c r="AK32" s="109">
        <v>39.35</v>
      </c>
      <c r="AL32" s="109">
        <v>154.44999999999999</v>
      </c>
      <c r="AM32" s="109">
        <v>0</v>
      </c>
      <c r="AN32" s="109">
        <v>0</v>
      </c>
      <c r="AO32" s="109">
        <v>0</v>
      </c>
      <c r="AP32" s="110">
        <v>154.44999999999999</v>
      </c>
      <c r="AQ32" s="725" t="s">
        <v>64</v>
      </c>
      <c r="AR32" s="50" t="s">
        <v>65</v>
      </c>
      <c r="AS32" s="109">
        <v>20.84</v>
      </c>
      <c r="AT32" s="109">
        <v>8.19</v>
      </c>
      <c r="AU32" s="109">
        <v>0</v>
      </c>
      <c r="AV32" s="109">
        <v>0</v>
      </c>
      <c r="AW32" s="109">
        <v>29.03</v>
      </c>
      <c r="AX32" s="109">
        <v>214.64</v>
      </c>
      <c r="AY32" s="109">
        <v>8.19</v>
      </c>
      <c r="AZ32" s="109">
        <v>0</v>
      </c>
      <c r="BA32" s="109">
        <v>0</v>
      </c>
      <c r="BB32" s="109">
        <v>222.82999999999998</v>
      </c>
      <c r="BC32" s="109">
        <v>0</v>
      </c>
      <c r="BD32" s="109">
        <v>0</v>
      </c>
      <c r="BE32" s="109">
        <v>0</v>
      </c>
      <c r="BF32" s="109">
        <v>0</v>
      </c>
      <c r="BG32" s="110">
        <v>0</v>
      </c>
      <c r="BH32" s="227"/>
      <c r="BI32" s="227"/>
      <c r="BJ32" s="227"/>
      <c r="BK32" s="227"/>
      <c r="BL32" s="227"/>
      <c r="BM32" s="227"/>
      <c r="BN32" s="227"/>
      <c r="BO32" s="227"/>
      <c r="BP32" s="227"/>
      <c r="BQ32" s="227"/>
      <c r="BR32" s="227"/>
      <c r="BS32" s="227"/>
      <c r="BT32" s="227"/>
      <c r="BU32" s="227"/>
      <c r="BV32" s="227"/>
      <c r="BW32" s="227"/>
      <c r="BX32" s="227"/>
      <c r="BY32" s="227"/>
      <c r="BZ32" s="227"/>
      <c r="CA32" s="227"/>
      <c r="CB32" s="227"/>
      <c r="CC32" s="227"/>
      <c r="CD32" s="227"/>
      <c r="CE32" s="227"/>
      <c r="CF32" s="227"/>
      <c r="CG32" s="227"/>
      <c r="CH32" s="227"/>
      <c r="CI32" s="227"/>
      <c r="CJ32" s="227"/>
      <c r="CK32" s="227"/>
      <c r="CL32" s="227"/>
      <c r="CM32" s="227"/>
      <c r="CN32" s="227"/>
      <c r="CO32" s="227"/>
      <c r="CP32" s="227"/>
      <c r="CQ32" s="227"/>
      <c r="CR32" s="227"/>
      <c r="CS32" s="227"/>
      <c r="CT32" s="227"/>
      <c r="CU32" s="227"/>
      <c r="CV32" s="227"/>
      <c r="CW32" s="227"/>
      <c r="CX32" s="227"/>
      <c r="CY32" s="227"/>
      <c r="CZ32" s="227"/>
      <c r="DA32" s="227"/>
      <c r="DB32" s="227"/>
      <c r="DC32" s="227"/>
      <c r="DD32" s="227"/>
      <c r="DE32" s="227"/>
      <c r="DF32" s="227"/>
      <c r="DG32" s="227"/>
      <c r="DH32" s="227"/>
      <c r="DI32" s="227"/>
      <c r="DJ32" s="227"/>
      <c r="DK32" s="227"/>
      <c r="DL32" s="227"/>
      <c r="DM32" s="227"/>
      <c r="DN32" s="227"/>
      <c r="DO32" s="227"/>
      <c r="DP32" s="227"/>
      <c r="DQ32" s="227"/>
      <c r="DR32" s="227"/>
      <c r="DS32" s="227"/>
      <c r="DT32" s="227"/>
      <c r="DU32" s="227"/>
      <c r="DV32" s="227"/>
      <c r="DW32" s="227"/>
      <c r="DX32" s="227"/>
      <c r="DY32" s="227"/>
      <c r="DZ32" s="227"/>
      <c r="EA32" s="227"/>
      <c r="EB32" s="227"/>
      <c r="EC32" s="227"/>
      <c r="ED32" s="227"/>
      <c r="EE32" s="227"/>
      <c r="EF32" s="227"/>
      <c r="EG32" s="227"/>
      <c r="EH32" s="227"/>
      <c r="EI32" s="227"/>
      <c r="EJ32" s="227"/>
      <c r="EK32" s="227"/>
      <c r="EL32" s="227"/>
      <c r="EM32" s="227"/>
      <c r="EN32" s="227"/>
      <c r="EO32" s="227"/>
      <c r="EP32" s="227"/>
      <c r="EQ32" s="227"/>
      <c r="ER32" s="227"/>
      <c r="ES32" s="227"/>
      <c r="ET32" s="227"/>
      <c r="EU32" s="227"/>
      <c r="EV32" s="227"/>
      <c r="EW32" s="227"/>
      <c r="EX32" s="227"/>
      <c r="EY32" s="227"/>
      <c r="EZ32" s="227"/>
      <c r="FA32" s="227"/>
      <c r="FB32" s="227"/>
      <c r="FC32" s="227"/>
      <c r="FD32" s="227"/>
      <c r="FE32" s="227"/>
      <c r="FF32" s="227"/>
      <c r="FG32" s="227"/>
      <c r="FH32" s="227"/>
      <c r="FI32" s="227"/>
      <c r="FJ32" s="227"/>
      <c r="FK32" s="227"/>
      <c r="FL32" s="227"/>
      <c r="FM32" s="227"/>
      <c r="FN32" s="227"/>
      <c r="FO32" s="227"/>
      <c r="FP32" s="227"/>
      <c r="FQ32" s="227"/>
      <c r="FR32" s="227"/>
      <c r="FS32" s="227"/>
      <c r="FT32" s="227"/>
      <c r="FU32" s="227"/>
      <c r="FV32" s="227"/>
      <c r="FW32" s="227"/>
      <c r="FX32" s="227"/>
      <c r="FY32" s="227"/>
      <c r="FZ32" s="227"/>
      <c r="GA32" s="227"/>
      <c r="GB32" s="227"/>
      <c r="GC32" s="227"/>
      <c r="GD32" s="227"/>
      <c r="GE32" s="227"/>
      <c r="GF32" s="227"/>
      <c r="GG32" s="227"/>
      <c r="GH32" s="227"/>
      <c r="GI32" s="227"/>
      <c r="GJ32" s="227"/>
      <c r="GK32" s="227"/>
      <c r="GL32" s="227"/>
      <c r="GM32" s="227"/>
      <c r="GN32" s="227"/>
      <c r="GO32" s="227"/>
      <c r="GP32" s="227"/>
      <c r="GQ32" s="227"/>
      <c r="GR32" s="227"/>
      <c r="GS32" s="227"/>
      <c r="GT32" s="227"/>
      <c r="GU32" s="227"/>
      <c r="GV32" s="227"/>
      <c r="GW32" s="227"/>
      <c r="GX32" s="227"/>
      <c r="GY32" s="227"/>
      <c r="GZ32" s="227"/>
      <c r="HA32" s="227"/>
      <c r="HB32" s="227"/>
      <c r="HC32" s="227"/>
      <c r="HD32" s="227"/>
      <c r="HE32" s="227"/>
      <c r="HF32" s="227"/>
      <c r="HG32" s="227"/>
      <c r="HH32" s="227"/>
      <c r="HI32" s="227"/>
      <c r="HJ32" s="227"/>
      <c r="HK32" s="227"/>
      <c r="HL32" s="227"/>
      <c r="HM32" s="227"/>
      <c r="HN32" s="227"/>
      <c r="HO32" s="227"/>
      <c r="HP32" s="227"/>
      <c r="HQ32" s="227"/>
      <c r="HR32" s="227"/>
      <c r="HS32" s="227"/>
      <c r="HT32" s="227"/>
      <c r="HU32" s="227"/>
      <c r="HV32" s="227"/>
      <c r="HW32" s="227"/>
      <c r="HX32" s="227"/>
      <c r="HY32" s="227"/>
      <c r="HZ32" s="227"/>
      <c r="IA32" s="227"/>
      <c r="IB32" s="227"/>
      <c r="IC32" s="227"/>
      <c r="ID32" s="227"/>
      <c r="IE32" s="227"/>
      <c r="IF32" s="227"/>
      <c r="IG32" s="227"/>
      <c r="IH32" s="227"/>
      <c r="II32" s="227"/>
      <c r="IJ32" s="227"/>
      <c r="IK32" s="227"/>
      <c r="IL32" s="227"/>
      <c r="IM32" s="227"/>
      <c r="IN32" s="227"/>
      <c r="IO32" s="227"/>
      <c r="IP32" s="227"/>
      <c r="IQ32" s="227"/>
      <c r="IR32" s="227"/>
      <c r="IS32" s="227"/>
      <c r="IT32" s="227"/>
    </row>
    <row r="33" spans="1:254" ht="16.899999999999999" customHeight="1">
      <c r="A33" s="245"/>
      <c r="B33" s="726"/>
      <c r="C33" s="50" t="s">
        <v>66</v>
      </c>
      <c r="D33" s="107">
        <v>0</v>
      </c>
      <c r="E33" s="107">
        <v>0</v>
      </c>
      <c r="F33" s="107">
        <v>0</v>
      </c>
      <c r="G33" s="107">
        <v>0</v>
      </c>
      <c r="H33" s="107">
        <v>0</v>
      </c>
      <c r="I33" s="107">
        <v>9.66</v>
      </c>
      <c r="J33" s="107">
        <v>0</v>
      </c>
      <c r="K33" s="107">
        <v>0</v>
      </c>
      <c r="L33" s="107">
        <v>0</v>
      </c>
      <c r="M33" s="108">
        <v>9.66</v>
      </c>
      <c r="N33" s="726"/>
      <c r="O33" s="50" t="s">
        <v>66</v>
      </c>
      <c r="P33" s="107">
        <v>22.87</v>
      </c>
      <c r="Q33" s="107">
        <v>0</v>
      </c>
      <c r="R33" s="107">
        <v>0</v>
      </c>
      <c r="S33" s="107">
        <v>0</v>
      </c>
      <c r="T33" s="107">
        <v>22.87</v>
      </c>
      <c r="U33" s="107">
        <v>32.53</v>
      </c>
      <c r="V33" s="107">
        <v>0</v>
      </c>
      <c r="W33" s="107">
        <v>0</v>
      </c>
      <c r="X33" s="107">
        <v>0</v>
      </c>
      <c r="Y33" s="107">
        <v>32.53</v>
      </c>
      <c r="Z33" s="107">
        <v>0</v>
      </c>
      <c r="AA33" s="107">
        <v>0</v>
      </c>
      <c r="AB33" s="107">
        <v>0</v>
      </c>
      <c r="AC33" s="107">
        <v>0</v>
      </c>
      <c r="AD33" s="108">
        <v>0</v>
      </c>
      <c r="AE33" s="726"/>
      <c r="AF33" s="50" t="s">
        <v>66</v>
      </c>
      <c r="AG33" s="107">
        <v>0</v>
      </c>
      <c r="AH33" s="107">
        <v>0</v>
      </c>
      <c r="AI33" s="107">
        <v>0</v>
      </c>
      <c r="AJ33" s="107">
        <v>0</v>
      </c>
      <c r="AK33" s="107">
        <v>0</v>
      </c>
      <c r="AL33" s="107">
        <v>38.26</v>
      </c>
      <c r="AM33" s="107">
        <v>0</v>
      </c>
      <c r="AN33" s="107">
        <v>0</v>
      </c>
      <c r="AO33" s="107">
        <v>0</v>
      </c>
      <c r="AP33" s="108">
        <v>38.26</v>
      </c>
      <c r="AQ33" s="726"/>
      <c r="AR33" s="50" t="s">
        <v>66</v>
      </c>
      <c r="AS33" s="107">
        <v>39.049999999999997</v>
      </c>
      <c r="AT33" s="107">
        <v>5.2</v>
      </c>
      <c r="AU33" s="107">
        <v>0</v>
      </c>
      <c r="AV33" s="107">
        <v>0</v>
      </c>
      <c r="AW33" s="107">
        <v>44.25</v>
      </c>
      <c r="AX33" s="107">
        <v>77.31</v>
      </c>
      <c r="AY33" s="107">
        <v>5.2</v>
      </c>
      <c r="AZ33" s="107">
        <v>0</v>
      </c>
      <c r="BA33" s="107">
        <v>0</v>
      </c>
      <c r="BB33" s="107">
        <v>82.51</v>
      </c>
      <c r="BC33" s="107">
        <v>0</v>
      </c>
      <c r="BD33" s="107">
        <v>0</v>
      </c>
      <c r="BE33" s="107">
        <v>0</v>
      </c>
      <c r="BF33" s="107">
        <v>0</v>
      </c>
      <c r="BG33" s="108">
        <v>0</v>
      </c>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c r="DJ33" s="227"/>
      <c r="DK33" s="227"/>
      <c r="DL33" s="227"/>
      <c r="DM33" s="227"/>
      <c r="DN33" s="227"/>
      <c r="DO33" s="227"/>
      <c r="DP33" s="227"/>
      <c r="DQ33" s="227"/>
      <c r="DR33" s="227"/>
      <c r="DS33" s="227"/>
      <c r="DT33" s="227"/>
      <c r="DU33" s="227"/>
      <c r="DV33" s="227"/>
      <c r="DW33" s="227"/>
      <c r="DX33" s="227"/>
      <c r="DY33" s="227"/>
      <c r="DZ33" s="227"/>
      <c r="EA33" s="227"/>
      <c r="EB33" s="227"/>
      <c r="EC33" s="227"/>
      <c r="ED33" s="227"/>
      <c r="EE33" s="227"/>
      <c r="EF33" s="227"/>
      <c r="EG33" s="227"/>
      <c r="EH33" s="227"/>
      <c r="EI33" s="227"/>
      <c r="EJ33" s="227"/>
      <c r="EK33" s="227"/>
      <c r="EL33" s="227"/>
      <c r="EM33" s="227"/>
      <c r="EN33" s="227"/>
      <c r="EO33" s="227"/>
      <c r="EP33" s="227"/>
      <c r="EQ33" s="227"/>
      <c r="ER33" s="227"/>
      <c r="ES33" s="227"/>
      <c r="ET33" s="227"/>
      <c r="EU33" s="227"/>
      <c r="EV33" s="227"/>
      <c r="EW33" s="227"/>
      <c r="EX33" s="227"/>
      <c r="EY33" s="227"/>
      <c r="EZ33" s="227"/>
      <c r="FA33" s="227"/>
      <c r="FB33" s="227"/>
      <c r="FC33" s="227"/>
      <c r="FD33" s="227"/>
      <c r="FE33" s="227"/>
      <c r="FF33" s="227"/>
      <c r="FG33" s="227"/>
      <c r="FH33" s="227"/>
      <c r="FI33" s="227"/>
      <c r="FJ33" s="227"/>
      <c r="FK33" s="227"/>
      <c r="FL33" s="227"/>
      <c r="FM33" s="227"/>
      <c r="FN33" s="227"/>
      <c r="FO33" s="227"/>
      <c r="FP33" s="227"/>
      <c r="FQ33" s="227"/>
      <c r="FR33" s="227"/>
      <c r="FS33" s="227"/>
      <c r="FT33" s="227"/>
      <c r="FU33" s="227"/>
      <c r="FV33" s="227"/>
      <c r="FW33" s="227"/>
      <c r="FX33" s="227"/>
      <c r="FY33" s="227"/>
      <c r="FZ33" s="227"/>
      <c r="GA33" s="227"/>
      <c r="GB33" s="227"/>
      <c r="GC33" s="227"/>
      <c r="GD33" s="227"/>
      <c r="GE33" s="227"/>
      <c r="GF33" s="227"/>
      <c r="GG33" s="227"/>
      <c r="GH33" s="227"/>
      <c r="GI33" s="227"/>
      <c r="GJ33" s="227"/>
      <c r="GK33" s="227"/>
      <c r="GL33" s="227"/>
      <c r="GM33" s="227"/>
      <c r="GN33" s="227"/>
      <c r="GO33" s="227"/>
      <c r="GP33" s="227"/>
      <c r="GQ33" s="227"/>
      <c r="GR33" s="227"/>
      <c r="GS33" s="227"/>
      <c r="GT33" s="227"/>
      <c r="GU33" s="227"/>
      <c r="GV33" s="227"/>
      <c r="GW33" s="227"/>
      <c r="GX33" s="227"/>
      <c r="GY33" s="227"/>
      <c r="GZ33" s="227"/>
      <c r="HA33" s="227"/>
      <c r="HB33" s="227"/>
      <c r="HC33" s="227"/>
      <c r="HD33" s="227"/>
      <c r="HE33" s="227"/>
      <c r="HF33" s="227"/>
      <c r="HG33" s="227"/>
      <c r="HH33" s="227"/>
      <c r="HI33" s="227"/>
      <c r="HJ33" s="227"/>
      <c r="HK33" s="227"/>
      <c r="HL33" s="227"/>
      <c r="HM33" s="227"/>
      <c r="HN33" s="227"/>
      <c r="HO33" s="227"/>
      <c r="HP33" s="227"/>
      <c r="HQ33" s="227"/>
      <c r="HR33" s="227"/>
      <c r="HS33" s="227"/>
      <c r="HT33" s="227"/>
      <c r="HU33" s="227"/>
      <c r="HV33" s="227"/>
      <c r="HW33" s="227"/>
      <c r="HX33" s="227"/>
      <c r="HY33" s="227"/>
      <c r="HZ33" s="227"/>
      <c r="IA33" s="227"/>
      <c r="IB33" s="227"/>
      <c r="IC33" s="227"/>
      <c r="ID33" s="227"/>
      <c r="IE33" s="227"/>
      <c r="IF33" s="227"/>
      <c r="IG33" s="227"/>
      <c r="IH33" s="227"/>
      <c r="II33" s="227"/>
      <c r="IJ33" s="227"/>
      <c r="IK33" s="227"/>
      <c r="IL33" s="227"/>
      <c r="IM33" s="227"/>
      <c r="IN33" s="227"/>
      <c r="IO33" s="227"/>
      <c r="IP33" s="227"/>
      <c r="IQ33" s="227"/>
      <c r="IR33" s="227"/>
      <c r="IS33" s="227"/>
      <c r="IT33" s="227"/>
    </row>
    <row r="34" spans="1:254" ht="16.899999999999999" customHeight="1">
      <c r="A34" s="245"/>
      <c r="B34" s="726"/>
      <c r="C34" s="50" t="s">
        <v>67</v>
      </c>
      <c r="D34" s="107">
        <v>0</v>
      </c>
      <c r="E34" s="107">
        <v>0</v>
      </c>
      <c r="F34" s="107">
        <v>0</v>
      </c>
      <c r="G34" s="107">
        <v>0</v>
      </c>
      <c r="H34" s="107">
        <v>0</v>
      </c>
      <c r="I34" s="107">
        <v>0</v>
      </c>
      <c r="J34" s="107">
        <v>0</v>
      </c>
      <c r="K34" s="107">
        <v>0</v>
      </c>
      <c r="L34" s="107">
        <v>0</v>
      </c>
      <c r="M34" s="108">
        <v>0</v>
      </c>
      <c r="N34" s="726"/>
      <c r="O34" s="50" t="s">
        <v>67</v>
      </c>
      <c r="P34" s="107">
        <v>23.98</v>
      </c>
      <c r="Q34" s="107">
        <v>0</v>
      </c>
      <c r="R34" s="107">
        <v>0</v>
      </c>
      <c r="S34" s="107">
        <v>0</v>
      </c>
      <c r="T34" s="107">
        <v>23.98</v>
      </c>
      <c r="U34" s="107">
        <v>23.98</v>
      </c>
      <c r="V34" s="107">
        <v>0</v>
      </c>
      <c r="W34" s="107">
        <v>0</v>
      </c>
      <c r="X34" s="107">
        <v>0</v>
      </c>
      <c r="Y34" s="107">
        <v>23.98</v>
      </c>
      <c r="Z34" s="107">
        <v>0</v>
      </c>
      <c r="AA34" s="107">
        <v>0</v>
      </c>
      <c r="AB34" s="107">
        <v>0</v>
      </c>
      <c r="AC34" s="107">
        <v>0</v>
      </c>
      <c r="AD34" s="108">
        <v>0</v>
      </c>
      <c r="AE34" s="726"/>
      <c r="AF34" s="50" t="s">
        <v>67</v>
      </c>
      <c r="AG34" s="107">
        <v>0</v>
      </c>
      <c r="AH34" s="107">
        <v>0</v>
      </c>
      <c r="AI34" s="107">
        <v>0</v>
      </c>
      <c r="AJ34" s="107">
        <v>0</v>
      </c>
      <c r="AK34" s="107">
        <v>0</v>
      </c>
      <c r="AL34" s="107">
        <v>0</v>
      </c>
      <c r="AM34" s="107">
        <v>0</v>
      </c>
      <c r="AN34" s="107">
        <v>0</v>
      </c>
      <c r="AO34" s="107">
        <v>0</v>
      </c>
      <c r="AP34" s="108">
        <v>0</v>
      </c>
      <c r="AQ34" s="726"/>
      <c r="AR34" s="50" t="s">
        <v>67</v>
      </c>
      <c r="AS34" s="107">
        <v>11.4</v>
      </c>
      <c r="AT34" s="107">
        <v>0</v>
      </c>
      <c r="AU34" s="107">
        <v>0</v>
      </c>
      <c r="AV34" s="107">
        <v>0</v>
      </c>
      <c r="AW34" s="107">
        <v>11.4</v>
      </c>
      <c r="AX34" s="107">
        <v>11.4</v>
      </c>
      <c r="AY34" s="107">
        <v>0</v>
      </c>
      <c r="AZ34" s="107">
        <v>0</v>
      </c>
      <c r="BA34" s="107">
        <v>0</v>
      </c>
      <c r="BB34" s="107">
        <v>11.4</v>
      </c>
      <c r="BC34" s="107">
        <v>0</v>
      </c>
      <c r="BD34" s="107">
        <v>0</v>
      </c>
      <c r="BE34" s="107">
        <v>0</v>
      </c>
      <c r="BF34" s="107">
        <v>0</v>
      </c>
      <c r="BG34" s="108">
        <v>0</v>
      </c>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c r="DJ34" s="227"/>
      <c r="DK34" s="227"/>
      <c r="DL34" s="227"/>
      <c r="DM34" s="227"/>
      <c r="DN34" s="227"/>
      <c r="DO34" s="227"/>
      <c r="DP34" s="227"/>
      <c r="DQ34" s="227"/>
      <c r="DR34" s="227"/>
      <c r="DS34" s="227"/>
      <c r="DT34" s="227"/>
      <c r="DU34" s="227"/>
      <c r="DV34" s="227"/>
      <c r="DW34" s="227"/>
      <c r="DX34" s="227"/>
      <c r="DY34" s="227"/>
      <c r="DZ34" s="227"/>
      <c r="EA34" s="227"/>
      <c r="EB34" s="227"/>
      <c r="EC34" s="227"/>
      <c r="ED34" s="227"/>
      <c r="EE34" s="227"/>
      <c r="EF34" s="227"/>
      <c r="EG34" s="227"/>
      <c r="EH34" s="227"/>
      <c r="EI34" s="227"/>
      <c r="EJ34" s="227"/>
      <c r="EK34" s="227"/>
      <c r="EL34" s="227"/>
      <c r="EM34" s="227"/>
      <c r="EN34" s="227"/>
      <c r="EO34" s="227"/>
      <c r="EP34" s="227"/>
      <c r="EQ34" s="227"/>
      <c r="ER34" s="227"/>
      <c r="ES34" s="227"/>
      <c r="ET34" s="227"/>
      <c r="EU34" s="227"/>
      <c r="EV34" s="227"/>
      <c r="EW34" s="227"/>
      <c r="EX34" s="227"/>
      <c r="EY34" s="227"/>
      <c r="EZ34" s="227"/>
      <c r="FA34" s="227"/>
      <c r="FB34" s="227"/>
      <c r="FC34" s="227"/>
      <c r="FD34" s="227"/>
      <c r="FE34" s="227"/>
      <c r="FF34" s="227"/>
      <c r="FG34" s="227"/>
      <c r="FH34" s="227"/>
      <c r="FI34" s="227"/>
      <c r="FJ34" s="227"/>
      <c r="FK34" s="227"/>
      <c r="FL34" s="227"/>
      <c r="FM34" s="227"/>
      <c r="FN34" s="227"/>
      <c r="FO34" s="227"/>
      <c r="FP34" s="227"/>
      <c r="FQ34" s="227"/>
      <c r="FR34" s="227"/>
      <c r="FS34" s="227"/>
      <c r="FT34" s="227"/>
      <c r="FU34" s="227"/>
      <c r="FV34" s="227"/>
      <c r="FW34" s="227"/>
      <c r="FX34" s="227"/>
      <c r="FY34" s="227"/>
      <c r="FZ34" s="227"/>
      <c r="GA34" s="227"/>
      <c r="GB34" s="227"/>
      <c r="GC34" s="227"/>
      <c r="GD34" s="227"/>
      <c r="GE34" s="227"/>
      <c r="GF34" s="227"/>
      <c r="GG34" s="227"/>
      <c r="GH34" s="227"/>
      <c r="GI34" s="227"/>
      <c r="GJ34" s="227"/>
      <c r="GK34" s="227"/>
      <c r="GL34" s="227"/>
      <c r="GM34" s="227"/>
      <c r="GN34" s="227"/>
      <c r="GO34" s="227"/>
      <c r="GP34" s="227"/>
      <c r="GQ34" s="227"/>
      <c r="GR34" s="227"/>
      <c r="GS34" s="227"/>
      <c r="GT34" s="227"/>
      <c r="GU34" s="227"/>
      <c r="GV34" s="227"/>
      <c r="GW34" s="227"/>
      <c r="GX34" s="227"/>
      <c r="GY34" s="227"/>
      <c r="GZ34" s="227"/>
      <c r="HA34" s="227"/>
      <c r="HB34" s="227"/>
      <c r="HC34" s="227"/>
      <c r="HD34" s="227"/>
      <c r="HE34" s="227"/>
      <c r="HF34" s="227"/>
      <c r="HG34" s="227"/>
      <c r="HH34" s="227"/>
      <c r="HI34" s="227"/>
      <c r="HJ34" s="227"/>
      <c r="HK34" s="227"/>
      <c r="HL34" s="227"/>
      <c r="HM34" s="227"/>
      <c r="HN34" s="227"/>
      <c r="HO34" s="227"/>
      <c r="HP34" s="227"/>
      <c r="HQ34" s="227"/>
      <c r="HR34" s="227"/>
      <c r="HS34" s="227"/>
      <c r="HT34" s="227"/>
      <c r="HU34" s="227"/>
      <c r="HV34" s="227"/>
      <c r="HW34" s="227"/>
      <c r="HX34" s="227"/>
      <c r="HY34" s="227"/>
      <c r="HZ34" s="227"/>
      <c r="IA34" s="227"/>
      <c r="IB34" s="227"/>
      <c r="IC34" s="227"/>
      <c r="ID34" s="227"/>
      <c r="IE34" s="227"/>
      <c r="IF34" s="227"/>
      <c r="IG34" s="227"/>
      <c r="IH34" s="227"/>
      <c r="II34" s="227"/>
      <c r="IJ34" s="227"/>
      <c r="IK34" s="227"/>
      <c r="IL34" s="227"/>
      <c r="IM34" s="227"/>
      <c r="IN34" s="227"/>
      <c r="IO34" s="227"/>
      <c r="IP34" s="227"/>
      <c r="IQ34" s="227"/>
      <c r="IR34" s="227"/>
      <c r="IS34" s="227"/>
      <c r="IT34" s="227"/>
    </row>
    <row r="35" spans="1:254" ht="16.899999999999999" customHeight="1">
      <c r="A35" s="245"/>
      <c r="B35" s="727"/>
      <c r="C35" s="44" t="s">
        <v>46</v>
      </c>
      <c r="D35" s="105">
        <v>13.82</v>
      </c>
      <c r="E35" s="105">
        <v>0</v>
      </c>
      <c r="F35" s="105">
        <v>0</v>
      </c>
      <c r="G35" s="105">
        <v>0</v>
      </c>
      <c r="H35" s="105">
        <v>13.82</v>
      </c>
      <c r="I35" s="105">
        <v>237.98</v>
      </c>
      <c r="J35" s="105">
        <v>20.6</v>
      </c>
      <c r="K35" s="105">
        <v>0</v>
      </c>
      <c r="L35" s="105">
        <v>0</v>
      </c>
      <c r="M35" s="106">
        <v>258.58</v>
      </c>
      <c r="N35" s="727"/>
      <c r="O35" s="44" t="s">
        <v>46</v>
      </c>
      <c r="P35" s="105">
        <v>116.76</v>
      </c>
      <c r="Q35" s="105">
        <v>5.75</v>
      </c>
      <c r="R35" s="105">
        <v>0</v>
      </c>
      <c r="S35" s="105">
        <v>0</v>
      </c>
      <c r="T35" s="105">
        <v>122.51</v>
      </c>
      <c r="U35" s="105">
        <v>368.55999999999995</v>
      </c>
      <c r="V35" s="105">
        <v>26.35</v>
      </c>
      <c r="W35" s="105">
        <v>0</v>
      </c>
      <c r="X35" s="105">
        <v>0</v>
      </c>
      <c r="Y35" s="105">
        <v>394.90999999999997</v>
      </c>
      <c r="Z35" s="105">
        <v>0</v>
      </c>
      <c r="AA35" s="105">
        <v>0</v>
      </c>
      <c r="AB35" s="105">
        <v>0</v>
      </c>
      <c r="AC35" s="105">
        <v>0</v>
      </c>
      <c r="AD35" s="106">
        <v>0</v>
      </c>
      <c r="AE35" s="727"/>
      <c r="AF35" s="44" t="s">
        <v>46</v>
      </c>
      <c r="AG35" s="105">
        <v>39.35</v>
      </c>
      <c r="AH35" s="105">
        <v>0</v>
      </c>
      <c r="AI35" s="105">
        <v>0</v>
      </c>
      <c r="AJ35" s="105">
        <v>0</v>
      </c>
      <c r="AK35" s="105">
        <v>39.35</v>
      </c>
      <c r="AL35" s="105">
        <v>192.70999999999998</v>
      </c>
      <c r="AM35" s="105">
        <v>0</v>
      </c>
      <c r="AN35" s="105">
        <v>0</v>
      </c>
      <c r="AO35" s="105">
        <v>0</v>
      </c>
      <c r="AP35" s="106">
        <v>192.70999999999998</v>
      </c>
      <c r="AQ35" s="727"/>
      <c r="AR35" s="44" t="s">
        <v>46</v>
      </c>
      <c r="AS35" s="105">
        <v>71.290000000000006</v>
      </c>
      <c r="AT35" s="105">
        <v>13.39</v>
      </c>
      <c r="AU35" s="105">
        <v>0</v>
      </c>
      <c r="AV35" s="105">
        <v>0</v>
      </c>
      <c r="AW35" s="105">
        <v>84.68</v>
      </c>
      <c r="AX35" s="105">
        <v>303.34999999999997</v>
      </c>
      <c r="AY35" s="105">
        <v>13.39</v>
      </c>
      <c r="AZ35" s="105">
        <v>0</v>
      </c>
      <c r="BA35" s="105">
        <v>0</v>
      </c>
      <c r="BB35" s="105">
        <v>316.73999999999995</v>
      </c>
      <c r="BC35" s="105">
        <v>0</v>
      </c>
      <c r="BD35" s="105">
        <v>0</v>
      </c>
      <c r="BE35" s="105">
        <v>0</v>
      </c>
      <c r="BF35" s="105">
        <v>0</v>
      </c>
      <c r="BG35" s="106">
        <v>0</v>
      </c>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c r="DJ35" s="227"/>
      <c r="DK35" s="227"/>
      <c r="DL35" s="227"/>
      <c r="DM35" s="227"/>
      <c r="DN35" s="227"/>
      <c r="DO35" s="227"/>
      <c r="DP35" s="227"/>
      <c r="DQ35" s="227"/>
      <c r="DR35" s="227"/>
      <c r="DS35" s="227"/>
      <c r="DT35" s="227"/>
      <c r="DU35" s="227"/>
      <c r="DV35" s="227"/>
      <c r="DW35" s="227"/>
      <c r="DX35" s="227"/>
      <c r="DY35" s="227"/>
      <c r="DZ35" s="227"/>
      <c r="EA35" s="227"/>
      <c r="EB35" s="227"/>
      <c r="EC35" s="227"/>
      <c r="ED35" s="227"/>
      <c r="EE35" s="227"/>
      <c r="EF35" s="227"/>
      <c r="EG35" s="227"/>
      <c r="EH35" s="227"/>
      <c r="EI35" s="227"/>
      <c r="EJ35" s="227"/>
      <c r="EK35" s="227"/>
      <c r="EL35" s="227"/>
      <c r="EM35" s="227"/>
      <c r="EN35" s="227"/>
      <c r="EO35" s="227"/>
      <c r="EP35" s="227"/>
      <c r="EQ35" s="227"/>
      <c r="ER35" s="227"/>
      <c r="ES35" s="227"/>
      <c r="ET35" s="227"/>
      <c r="EU35" s="227"/>
      <c r="EV35" s="227"/>
      <c r="EW35" s="227"/>
      <c r="EX35" s="227"/>
      <c r="EY35" s="227"/>
      <c r="EZ35" s="227"/>
      <c r="FA35" s="227"/>
      <c r="FB35" s="227"/>
      <c r="FC35" s="227"/>
      <c r="FD35" s="227"/>
      <c r="FE35" s="227"/>
      <c r="FF35" s="227"/>
      <c r="FG35" s="227"/>
      <c r="FH35" s="227"/>
      <c r="FI35" s="227"/>
      <c r="FJ35" s="227"/>
      <c r="FK35" s="227"/>
      <c r="FL35" s="227"/>
      <c r="FM35" s="227"/>
      <c r="FN35" s="227"/>
      <c r="FO35" s="227"/>
      <c r="FP35" s="227"/>
      <c r="FQ35" s="227"/>
      <c r="FR35" s="227"/>
      <c r="FS35" s="227"/>
      <c r="FT35" s="227"/>
      <c r="FU35" s="227"/>
      <c r="FV35" s="227"/>
      <c r="FW35" s="227"/>
      <c r="FX35" s="227"/>
      <c r="FY35" s="227"/>
      <c r="FZ35" s="227"/>
      <c r="GA35" s="227"/>
      <c r="GB35" s="227"/>
      <c r="GC35" s="227"/>
      <c r="GD35" s="227"/>
      <c r="GE35" s="227"/>
      <c r="GF35" s="227"/>
      <c r="GG35" s="227"/>
      <c r="GH35" s="227"/>
      <c r="GI35" s="227"/>
      <c r="GJ35" s="227"/>
      <c r="GK35" s="227"/>
      <c r="GL35" s="227"/>
      <c r="GM35" s="227"/>
      <c r="GN35" s="227"/>
      <c r="GO35" s="227"/>
      <c r="GP35" s="227"/>
      <c r="GQ35" s="227"/>
      <c r="GR35" s="227"/>
      <c r="GS35" s="227"/>
      <c r="GT35" s="227"/>
      <c r="GU35" s="227"/>
      <c r="GV35" s="227"/>
      <c r="GW35" s="227"/>
      <c r="GX35" s="227"/>
      <c r="GY35" s="227"/>
      <c r="GZ35" s="227"/>
      <c r="HA35" s="227"/>
      <c r="HB35" s="227"/>
      <c r="HC35" s="227"/>
      <c r="HD35" s="227"/>
      <c r="HE35" s="227"/>
      <c r="HF35" s="227"/>
      <c r="HG35" s="227"/>
      <c r="HH35" s="227"/>
      <c r="HI35" s="227"/>
      <c r="HJ35" s="227"/>
      <c r="HK35" s="227"/>
      <c r="HL35" s="227"/>
      <c r="HM35" s="227"/>
      <c r="HN35" s="227"/>
      <c r="HO35" s="227"/>
      <c r="HP35" s="227"/>
      <c r="HQ35" s="227"/>
      <c r="HR35" s="227"/>
      <c r="HS35" s="227"/>
      <c r="HT35" s="227"/>
      <c r="HU35" s="227"/>
      <c r="HV35" s="227"/>
      <c r="HW35" s="227"/>
      <c r="HX35" s="227"/>
      <c r="HY35" s="227"/>
      <c r="HZ35" s="227"/>
      <c r="IA35" s="227"/>
      <c r="IB35" s="227"/>
      <c r="IC35" s="227"/>
      <c r="ID35" s="227"/>
      <c r="IE35" s="227"/>
      <c r="IF35" s="227"/>
      <c r="IG35" s="227"/>
      <c r="IH35" s="227"/>
      <c r="II35" s="227"/>
      <c r="IJ35" s="227"/>
      <c r="IK35" s="227"/>
      <c r="IL35" s="227"/>
      <c r="IM35" s="227"/>
      <c r="IN35" s="227"/>
      <c r="IO35" s="227"/>
      <c r="IP35" s="227"/>
      <c r="IQ35" s="227"/>
      <c r="IR35" s="227"/>
      <c r="IS35" s="227"/>
      <c r="IT35" s="227"/>
    </row>
    <row r="36" spans="1:254" ht="16.899999999999999" customHeight="1">
      <c r="A36" s="245"/>
      <c r="B36" s="58" t="s">
        <v>68</v>
      </c>
      <c r="C36" s="40" t="s">
        <v>69</v>
      </c>
      <c r="D36" s="105">
        <v>2.72</v>
      </c>
      <c r="E36" s="105">
        <v>0</v>
      </c>
      <c r="F36" s="105">
        <v>0</v>
      </c>
      <c r="G36" s="105">
        <v>0</v>
      </c>
      <c r="H36" s="105">
        <v>2.72</v>
      </c>
      <c r="I36" s="105">
        <v>65.37</v>
      </c>
      <c r="J36" s="105">
        <v>0</v>
      </c>
      <c r="K36" s="105">
        <v>0</v>
      </c>
      <c r="L36" s="105">
        <v>0</v>
      </c>
      <c r="M36" s="106">
        <v>65.37</v>
      </c>
      <c r="N36" s="58" t="s">
        <v>68</v>
      </c>
      <c r="O36" s="40" t="s">
        <v>69</v>
      </c>
      <c r="P36" s="105">
        <v>45.3</v>
      </c>
      <c r="Q36" s="105">
        <v>0</v>
      </c>
      <c r="R36" s="105">
        <v>0</v>
      </c>
      <c r="S36" s="105">
        <v>0</v>
      </c>
      <c r="T36" s="105">
        <v>45.3</v>
      </c>
      <c r="U36" s="105">
        <v>113.39</v>
      </c>
      <c r="V36" s="105">
        <v>0</v>
      </c>
      <c r="W36" s="105">
        <v>0</v>
      </c>
      <c r="X36" s="105">
        <v>0</v>
      </c>
      <c r="Y36" s="105">
        <v>113.39</v>
      </c>
      <c r="Z36" s="105">
        <v>0</v>
      </c>
      <c r="AA36" s="105">
        <v>0</v>
      </c>
      <c r="AB36" s="105">
        <v>0</v>
      </c>
      <c r="AC36" s="105">
        <v>0</v>
      </c>
      <c r="AD36" s="106">
        <v>0</v>
      </c>
      <c r="AE36" s="58" t="s">
        <v>68</v>
      </c>
      <c r="AF36" s="40" t="s">
        <v>69</v>
      </c>
      <c r="AG36" s="105">
        <v>11.01</v>
      </c>
      <c r="AH36" s="105">
        <v>0</v>
      </c>
      <c r="AI36" s="105">
        <v>0</v>
      </c>
      <c r="AJ36" s="105">
        <v>0</v>
      </c>
      <c r="AK36" s="105">
        <v>11.01</v>
      </c>
      <c r="AL36" s="105">
        <v>42.46</v>
      </c>
      <c r="AM36" s="105">
        <v>0</v>
      </c>
      <c r="AN36" s="105">
        <v>0</v>
      </c>
      <c r="AO36" s="105">
        <v>0</v>
      </c>
      <c r="AP36" s="106">
        <v>42.46</v>
      </c>
      <c r="AQ36" s="58" t="s">
        <v>68</v>
      </c>
      <c r="AR36" s="40" t="s">
        <v>69</v>
      </c>
      <c r="AS36" s="105">
        <v>13.96</v>
      </c>
      <c r="AT36" s="105">
        <v>8.01</v>
      </c>
      <c r="AU36" s="105">
        <v>0</v>
      </c>
      <c r="AV36" s="105">
        <v>0</v>
      </c>
      <c r="AW36" s="105">
        <v>21.97</v>
      </c>
      <c r="AX36" s="105">
        <v>67.430000000000007</v>
      </c>
      <c r="AY36" s="105">
        <v>8.01</v>
      </c>
      <c r="AZ36" s="105">
        <v>0</v>
      </c>
      <c r="BA36" s="105">
        <v>0</v>
      </c>
      <c r="BB36" s="105">
        <v>75.440000000000012</v>
      </c>
      <c r="BC36" s="105">
        <v>0</v>
      </c>
      <c r="BD36" s="105">
        <v>0</v>
      </c>
      <c r="BE36" s="105">
        <v>0</v>
      </c>
      <c r="BF36" s="105">
        <v>0</v>
      </c>
      <c r="BG36" s="106">
        <v>0</v>
      </c>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c r="DJ36" s="227"/>
      <c r="DK36" s="227"/>
      <c r="DL36" s="227"/>
      <c r="DM36" s="227"/>
      <c r="DN36" s="227"/>
      <c r="DO36" s="227"/>
      <c r="DP36" s="227"/>
      <c r="DQ36" s="227"/>
      <c r="DR36" s="227"/>
      <c r="DS36" s="227"/>
      <c r="DT36" s="227"/>
      <c r="DU36" s="227"/>
      <c r="DV36" s="227"/>
      <c r="DW36" s="227"/>
      <c r="DX36" s="227"/>
      <c r="DY36" s="227"/>
      <c r="DZ36" s="227"/>
      <c r="EA36" s="227"/>
      <c r="EB36" s="227"/>
      <c r="EC36" s="227"/>
      <c r="ED36" s="227"/>
      <c r="EE36" s="227"/>
      <c r="EF36" s="227"/>
      <c r="EG36" s="227"/>
      <c r="EH36" s="227"/>
      <c r="EI36" s="227"/>
      <c r="EJ36" s="227"/>
      <c r="EK36" s="227"/>
      <c r="EL36" s="227"/>
      <c r="EM36" s="227"/>
      <c r="EN36" s="227"/>
      <c r="EO36" s="227"/>
      <c r="EP36" s="227"/>
      <c r="EQ36" s="227"/>
      <c r="ER36" s="227"/>
      <c r="ES36" s="227"/>
      <c r="ET36" s="227"/>
      <c r="EU36" s="227"/>
      <c r="EV36" s="227"/>
      <c r="EW36" s="227"/>
      <c r="EX36" s="227"/>
      <c r="EY36" s="227"/>
      <c r="EZ36" s="227"/>
      <c r="FA36" s="227"/>
      <c r="FB36" s="227"/>
      <c r="FC36" s="227"/>
      <c r="FD36" s="227"/>
      <c r="FE36" s="227"/>
      <c r="FF36" s="227"/>
      <c r="FG36" s="227"/>
      <c r="FH36" s="227"/>
      <c r="FI36" s="227"/>
      <c r="FJ36" s="227"/>
      <c r="FK36" s="227"/>
      <c r="FL36" s="227"/>
      <c r="FM36" s="227"/>
      <c r="FN36" s="227"/>
      <c r="FO36" s="227"/>
      <c r="FP36" s="227"/>
      <c r="FQ36" s="227"/>
      <c r="FR36" s="227"/>
      <c r="FS36" s="227"/>
      <c r="FT36" s="227"/>
      <c r="FU36" s="227"/>
      <c r="FV36" s="227"/>
      <c r="FW36" s="227"/>
      <c r="FX36" s="227"/>
      <c r="FY36" s="227"/>
      <c r="FZ36" s="227"/>
      <c r="GA36" s="227"/>
      <c r="GB36" s="227"/>
      <c r="GC36" s="227"/>
      <c r="GD36" s="227"/>
      <c r="GE36" s="227"/>
      <c r="GF36" s="227"/>
      <c r="GG36" s="227"/>
      <c r="GH36" s="227"/>
      <c r="GI36" s="227"/>
      <c r="GJ36" s="227"/>
      <c r="GK36" s="227"/>
      <c r="GL36" s="227"/>
      <c r="GM36" s="227"/>
      <c r="GN36" s="227"/>
      <c r="GO36" s="227"/>
      <c r="GP36" s="227"/>
      <c r="GQ36" s="227"/>
      <c r="GR36" s="227"/>
      <c r="GS36" s="227"/>
      <c r="GT36" s="227"/>
      <c r="GU36" s="227"/>
      <c r="GV36" s="227"/>
      <c r="GW36" s="227"/>
      <c r="GX36" s="227"/>
      <c r="GY36" s="227"/>
      <c r="GZ36" s="227"/>
      <c r="HA36" s="227"/>
      <c r="HB36" s="227"/>
      <c r="HC36" s="227"/>
      <c r="HD36" s="227"/>
      <c r="HE36" s="227"/>
      <c r="HF36" s="227"/>
      <c r="HG36" s="227"/>
      <c r="HH36" s="227"/>
      <c r="HI36" s="227"/>
      <c r="HJ36" s="227"/>
      <c r="HK36" s="227"/>
      <c r="HL36" s="227"/>
      <c r="HM36" s="227"/>
      <c r="HN36" s="227"/>
      <c r="HO36" s="227"/>
      <c r="HP36" s="227"/>
      <c r="HQ36" s="227"/>
      <c r="HR36" s="227"/>
      <c r="HS36" s="227"/>
      <c r="HT36" s="227"/>
      <c r="HU36" s="227"/>
      <c r="HV36" s="227"/>
      <c r="HW36" s="227"/>
      <c r="HX36" s="227"/>
      <c r="HY36" s="227"/>
      <c r="HZ36" s="227"/>
      <c r="IA36" s="227"/>
      <c r="IB36" s="227"/>
      <c r="IC36" s="227"/>
      <c r="ID36" s="227"/>
      <c r="IE36" s="227"/>
      <c r="IF36" s="227"/>
      <c r="IG36" s="227"/>
      <c r="IH36" s="227"/>
      <c r="II36" s="227"/>
      <c r="IJ36" s="227"/>
      <c r="IK36" s="227"/>
      <c r="IL36" s="227"/>
      <c r="IM36" s="227"/>
      <c r="IN36" s="227"/>
      <c r="IO36" s="227"/>
      <c r="IP36" s="227"/>
      <c r="IQ36" s="227"/>
      <c r="IR36" s="227"/>
      <c r="IS36" s="227"/>
      <c r="IT36" s="227"/>
    </row>
    <row r="37" spans="1:254" ht="16.899999999999999" customHeight="1">
      <c r="A37" s="245"/>
      <c r="B37" s="51" t="s">
        <v>70</v>
      </c>
      <c r="C37" s="44" t="s">
        <v>71</v>
      </c>
      <c r="D37" s="105">
        <v>1.89</v>
      </c>
      <c r="E37" s="105">
        <v>0</v>
      </c>
      <c r="F37" s="105">
        <v>0</v>
      </c>
      <c r="G37" s="105">
        <v>0</v>
      </c>
      <c r="H37" s="105">
        <v>1.89</v>
      </c>
      <c r="I37" s="105">
        <v>70.25</v>
      </c>
      <c r="J37" s="105">
        <v>5.49</v>
      </c>
      <c r="K37" s="105">
        <v>0</v>
      </c>
      <c r="L37" s="105">
        <v>0</v>
      </c>
      <c r="M37" s="106">
        <v>75.739999999999995</v>
      </c>
      <c r="N37" s="51" t="s">
        <v>70</v>
      </c>
      <c r="O37" s="44" t="s">
        <v>71</v>
      </c>
      <c r="P37" s="105">
        <v>13.83</v>
      </c>
      <c r="Q37" s="105">
        <v>0</v>
      </c>
      <c r="R37" s="105">
        <v>0</v>
      </c>
      <c r="S37" s="105">
        <v>0</v>
      </c>
      <c r="T37" s="105">
        <v>13.83</v>
      </c>
      <c r="U37" s="105">
        <v>85.97</v>
      </c>
      <c r="V37" s="105">
        <v>5.49</v>
      </c>
      <c r="W37" s="105">
        <v>0</v>
      </c>
      <c r="X37" s="105">
        <v>0</v>
      </c>
      <c r="Y37" s="105">
        <v>91.46</v>
      </c>
      <c r="Z37" s="105">
        <v>0</v>
      </c>
      <c r="AA37" s="105">
        <v>0</v>
      </c>
      <c r="AB37" s="105">
        <v>0</v>
      </c>
      <c r="AC37" s="105">
        <v>0</v>
      </c>
      <c r="AD37" s="106">
        <v>0</v>
      </c>
      <c r="AE37" s="51" t="s">
        <v>70</v>
      </c>
      <c r="AF37" s="44" t="s">
        <v>71</v>
      </c>
      <c r="AG37" s="105">
        <v>17.71</v>
      </c>
      <c r="AH37" s="105">
        <v>0</v>
      </c>
      <c r="AI37" s="105">
        <v>0</v>
      </c>
      <c r="AJ37" s="105">
        <v>0</v>
      </c>
      <c r="AK37" s="105">
        <v>17.71</v>
      </c>
      <c r="AL37" s="105">
        <v>50.48</v>
      </c>
      <c r="AM37" s="105">
        <v>0</v>
      </c>
      <c r="AN37" s="105">
        <v>0</v>
      </c>
      <c r="AO37" s="105">
        <v>0.23</v>
      </c>
      <c r="AP37" s="106">
        <v>50.709999999999994</v>
      </c>
      <c r="AQ37" s="51" t="s">
        <v>70</v>
      </c>
      <c r="AR37" s="44" t="s">
        <v>71</v>
      </c>
      <c r="AS37" s="105">
        <v>26.22</v>
      </c>
      <c r="AT37" s="105">
        <v>0</v>
      </c>
      <c r="AU37" s="105">
        <v>19.46</v>
      </c>
      <c r="AV37" s="105">
        <v>261.06</v>
      </c>
      <c r="AW37" s="105">
        <v>306.74</v>
      </c>
      <c r="AX37" s="105">
        <v>94.41</v>
      </c>
      <c r="AY37" s="105">
        <v>0</v>
      </c>
      <c r="AZ37" s="105">
        <v>19.46</v>
      </c>
      <c r="BA37" s="105">
        <v>261.29000000000002</v>
      </c>
      <c r="BB37" s="105">
        <v>375.16</v>
      </c>
      <c r="BC37" s="105">
        <v>0</v>
      </c>
      <c r="BD37" s="105">
        <v>0</v>
      </c>
      <c r="BE37" s="105">
        <v>0</v>
      </c>
      <c r="BF37" s="105">
        <v>0</v>
      </c>
      <c r="BG37" s="106">
        <v>0</v>
      </c>
      <c r="BH37" s="227"/>
      <c r="BI37" s="227"/>
      <c r="BJ37" s="227"/>
      <c r="BK37" s="227"/>
      <c r="BL37" s="227"/>
      <c r="BM37" s="227"/>
      <c r="BN37" s="227"/>
      <c r="BO37" s="227"/>
      <c r="BP37" s="227"/>
      <c r="BQ37" s="227"/>
      <c r="BR37" s="227"/>
      <c r="BS37" s="227"/>
      <c r="BT37" s="227"/>
      <c r="BU37" s="227"/>
      <c r="BV37" s="227"/>
      <c r="BW37" s="227"/>
      <c r="BX37" s="227"/>
      <c r="BY37" s="227"/>
      <c r="BZ37" s="227"/>
      <c r="CA37" s="227"/>
      <c r="CB37" s="227"/>
      <c r="CC37" s="227"/>
      <c r="CD37" s="227"/>
      <c r="CE37" s="227"/>
      <c r="CF37" s="227"/>
      <c r="CG37" s="227"/>
      <c r="CH37" s="227"/>
      <c r="CI37" s="227"/>
      <c r="CJ37" s="227"/>
      <c r="CK37" s="227"/>
      <c r="CL37" s="227"/>
      <c r="CM37" s="227"/>
      <c r="CN37" s="227"/>
      <c r="CO37" s="227"/>
      <c r="CP37" s="227"/>
      <c r="CQ37" s="227"/>
      <c r="CR37" s="227"/>
      <c r="CS37" s="227"/>
      <c r="CT37" s="227"/>
      <c r="CU37" s="227"/>
      <c r="CV37" s="227"/>
      <c r="CW37" s="227"/>
      <c r="CX37" s="227"/>
      <c r="CY37" s="227"/>
      <c r="CZ37" s="227"/>
      <c r="DA37" s="227"/>
      <c r="DB37" s="227"/>
      <c r="DC37" s="227"/>
      <c r="DD37" s="227"/>
      <c r="DE37" s="227"/>
      <c r="DF37" s="227"/>
      <c r="DG37" s="227"/>
      <c r="DH37" s="227"/>
      <c r="DI37" s="227"/>
      <c r="DJ37" s="227"/>
      <c r="DK37" s="227"/>
      <c r="DL37" s="227"/>
      <c r="DM37" s="227"/>
      <c r="DN37" s="227"/>
      <c r="DO37" s="227"/>
      <c r="DP37" s="227"/>
      <c r="DQ37" s="227"/>
      <c r="DR37" s="227"/>
      <c r="DS37" s="227"/>
      <c r="DT37" s="227"/>
      <c r="DU37" s="227"/>
      <c r="DV37" s="227"/>
      <c r="DW37" s="227"/>
      <c r="DX37" s="227"/>
      <c r="DY37" s="227"/>
      <c r="DZ37" s="227"/>
      <c r="EA37" s="227"/>
      <c r="EB37" s="227"/>
      <c r="EC37" s="227"/>
      <c r="ED37" s="227"/>
      <c r="EE37" s="227"/>
      <c r="EF37" s="227"/>
      <c r="EG37" s="227"/>
      <c r="EH37" s="227"/>
      <c r="EI37" s="227"/>
      <c r="EJ37" s="227"/>
      <c r="EK37" s="227"/>
      <c r="EL37" s="227"/>
      <c r="EM37" s="227"/>
      <c r="EN37" s="227"/>
      <c r="EO37" s="227"/>
      <c r="EP37" s="227"/>
      <c r="EQ37" s="227"/>
      <c r="ER37" s="227"/>
      <c r="ES37" s="227"/>
      <c r="ET37" s="227"/>
      <c r="EU37" s="227"/>
      <c r="EV37" s="227"/>
      <c r="EW37" s="227"/>
      <c r="EX37" s="227"/>
      <c r="EY37" s="227"/>
      <c r="EZ37" s="227"/>
      <c r="FA37" s="227"/>
      <c r="FB37" s="227"/>
      <c r="FC37" s="227"/>
      <c r="FD37" s="227"/>
      <c r="FE37" s="227"/>
      <c r="FF37" s="227"/>
      <c r="FG37" s="227"/>
      <c r="FH37" s="227"/>
      <c r="FI37" s="227"/>
      <c r="FJ37" s="227"/>
      <c r="FK37" s="227"/>
      <c r="FL37" s="227"/>
      <c r="FM37" s="227"/>
      <c r="FN37" s="227"/>
      <c r="FO37" s="227"/>
      <c r="FP37" s="227"/>
      <c r="FQ37" s="227"/>
      <c r="FR37" s="227"/>
      <c r="FS37" s="227"/>
      <c r="FT37" s="227"/>
      <c r="FU37" s="227"/>
      <c r="FV37" s="227"/>
      <c r="FW37" s="227"/>
      <c r="FX37" s="227"/>
      <c r="FY37" s="227"/>
      <c r="FZ37" s="227"/>
      <c r="GA37" s="227"/>
      <c r="GB37" s="227"/>
      <c r="GC37" s="227"/>
      <c r="GD37" s="227"/>
      <c r="GE37" s="227"/>
      <c r="GF37" s="227"/>
      <c r="GG37" s="227"/>
      <c r="GH37" s="227"/>
      <c r="GI37" s="227"/>
      <c r="GJ37" s="227"/>
      <c r="GK37" s="227"/>
      <c r="GL37" s="227"/>
      <c r="GM37" s="227"/>
      <c r="GN37" s="227"/>
      <c r="GO37" s="227"/>
      <c r="GP37" s="227"/>
      <c r="GQ37" s="227"/>
      <c r="GR37" s="227"/>
      <c r="GS37" s="227"/>
      <c r="GT37" s="227"/>
      <c r="GU37" s="227"/>
      <c r="GV37" s="227"/>
      <c r="GW37" s="227"/>
      <c r="GX37" s="227"/>
      <c r="GY37" s="227"/>
      <c r="GZ37" s="227"/>
      <c r="HA37" s="227"/>
      <c r="HB37" s="227"/>
      <c r="HC37" s="227"/>
      <c r="HD37" s="227"/>
      <c r="HE37" s="227"/>
      <c r="HF37" s="227"/>
      <c r="HG37" s="227"/>
      <c r="HH37" s="227"/>
      <c r="HI37" s="227"/>
      <c r="HJ37" s="227"/>
      <c r="HK37" s="227"/>
      <c r="HL37" s="227"/>
      <c r="HM37" s="227"/>
      <c r="HN37" s="227"/>
      <c r="HO37" s="227"/>
      <c r="HP37" s="227"/>
      <c r="HQ37" s="227"/>
      <c r="HR37" s="227"/>
      <c r="HS37" s="227"/>
      <c r="HT37" s="227"/>
      <c r="HU37" s="227"/>
      <c r="HV37" s="227"/>
      <c r="HW37" s="227"/>
      <c r="HX37" s="227"/>
      <c r="HY37" s="227"/>
      <c r="HZ37" s="227"/>
      <c r="IA37" s="227"/>
      <c r="IB37" s="227"/>
      <c r="IC37" s="227"/>
      <c r="ID37" s="227"/>
      <c r="IE37" s="227"/>
      <c r="IF37" s="227"/>
      <c r="IG37" s="227"/>
      <c r="IH37" s="227"/>
      <c r="II37" s="227"/>
      <c r="IJ37" s="227"/>
      <c r="IK37" s="227"/>
      <c r="IL37" s="227"/>
      <c r="IM37" s="227"/>
      <c r="IN37" s="227"/>
      <c r="IO37" s="227"/>
      <c r="IP37" s="227"/>
      <c r="IQ37" s="227"/>
      <c r="IR37" s="227"/>
      <c r="IS37" s="227"/>
      <c r="IT37" s="227"/>
    </row>
    <row r="38" spans="1:254" ht="16.899999999999999" customHeight="1">
      <c r="A38" s="245"/>
      <c r="B38" s="51" t="s">
        <v>177</v>
      </c>
      <c r="C38" s="59" t="s">
        <v>178</v>
      </c>
      <c r="D38" s="105">
        <v>2.3199999999999998</v>
      </c>
      <c r="E38" s="105">
        <v>0</v>
      </c>
      <c r="F38" s="105">
        <v>0</v>
      </c>
      <c r="G38" s="105">
        <v>0</v>
      </c>
      <c r="H38" s="105">
        <v>2.3199999999999998</v>
      </c>
      <c r="I38" s="105">
        <v>41.78</v>
      </c>
      <c r="J38" s="105">
        <v>0</v>
      </c>
      <c r="K38" s="105">
        <v>0</v>
      </c>
      <c r="L38" s="105">
        <v>0</v>
      </c>
      <c r="M38" s="106">
        <v>41.78</v>
      </c>
      <c r="N38" s="51" t="s">
        <v>177</v>
      </c>
      <c r="O38" s="59" t="s">
        <v>178</v>
      </c>
      <c r="P38" s="105">
        <v>95.63</v>
      </c>
      <c r="Q38" s="105">
        <v>0</v>
      </c>
      <c r="R38" s="105">
        <v>0</v>
      </c>
      <c r="S38" s="105">
        <v>0</v>
      </c>
      <c r="T38" s="105">
        <v>95.63</v>
      </c>
      <c r="U38" s="105">
        <v>139.73000000000002</v>
      </c>
      <c r="V38" s="105">
        <v>0</v>
      </c>
      <c r="W38" s="105">
        <v>0</v>
      </c>
      <c r="X38" s="105">
        <v>0</v>
      </c>
      <c r="Y38" s="105">
        <v>139.73000000000002</v>
      </c>
      <c r="Z38" s="105">
        <v>0</v>
      </c>
      <c r="AA38" s="105">
        <v>0</v>
      </c>
      <c r="AB38" s="105">
        <v>0</v>
      </c>
      <c r="AC38" s="105">
        <v>0</v>
      </c>
      <c r="AD38" s="106">
        <v>0</v>
      </c>
      <c r="AE38" s="51" t="s">
        <v>177</v>
      </c>
      <c r="AF38" s="59" t="s">
        <v>178</v>
      </c>
      <c r="AG38" s="105">
        <v>12.13</v>
      </c>
      <c r="AH38" s="105">
        <v>0</v>
      </c>
      <c r="AI38" s="105">
        <v>0</v>
      </c>
      <c r="AJ38" s="105">
        <v>0</v>
      </c>
      <c r="AK38" s="105">
        <v>12.13</v>
      </c>
      <c r="AL38" s="105">
        <v>41.98</v>
      </c>
      <c r="AM38" s="105">
        <v>0</v>
      </c>
      <c r="AN38" s="105">
        <v>0</v>
      </c>
      <c r="AO38" s="105">
        <v>0</v>
      </c>
      <c r="AP38" s="106">
        <v>41.98</v>
      </c>
      <c r="AQ38" s="51" t="s">
        <v>177</v>
      </c>
      <c r="AR38" s="59" t="s">
        <v>178</v>
      </c>
      <c r="AS38" s="105">
        <v>32.71</v>
      </c>
      <c r="AT38" s="105">
        <v>0</v>
      </c>
      <c r="AU38" s="105">
        <v>0</v>
      </c>
      <c r="AV38" s="105">
        <v>0</v>
      </c>
      <c r="AW38" s="105">
        <v>32.71</v>
      </c>
      <c r="AX38" s="105">
        <v>86.82</v>
      </c>
      <c r="AY38" s="105">
        <v>0</v>
      </c>
      <c r="AZ38" s="105">
        <v>0</v>
      </c>
      <c r="BA38" s="105">
        <v>0</v>
      </c>
      <c r="BB38" s="105">
        <v>86.82</v>
      </c>
      <c r="BC38" s="105">
        <v>0</v>
      </c>
      <c r="BD38" s="105">
        <v>0</v>
      </c>
      <c r="BE38" s="105">
        <v>0</v>
      </c>
      <c r="BF38" s="105">
        <v>0</v>
      </c>
      <c r="BG38" s="106">
        <v>0</v>
      </c>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c r="DJ38" s="227"/>
      <c r="DK38" s="227"/>
      <c r="DL38" s="227"/>
      <c r="DM38" s="227"/>
      <c r="DN38" s="227"/>
      <c r="DO38" s="227"/>
      <c r="DP38" s="227"/>
      <c r="DQ38" s="227"/>
      <c r="DR38" s="227"/>
      <c r="DS38" s="227"/>
      <c r="DT38" s="227"/>
      <c r="DU38" s="227"/>
      <c r="DV38" s="227"/>
      <c r="DW38" s="227"/>
      <c r="DX38" s="227"/>
      <c r="DY38" s="227"/>
      <c r="DZ38" s="227"/>
      <c r="EA38" s="227"/>
      <c r="EB38" s="227"/>
      <c r="EC38" s="227"/>
      <c r="ED38" s="227"/>
      <c r="EE38" s="227"/>
      <c r="EF38" s="227"/>
      <c r="EG38" s="227"/>
      <c r="EH38" s="227"/>
      <c r="EI38" s="227"/>
      <c r="EJ38" s="227"/>
      <c r="EK38" s="227"/>
      <c r="EL38" s="227"/>
      <c r="EM38" s="227"/>
      <c r="EN38" s="227"/>
      <c r="EO38" s="227"/>
      <c r="EP38" s="227"/>
      <c r="EQ38" s="227"/>
      <c r="ER38" s="227"/>
      <c r="ES38" s="227"/>
      <c r="ET38" s="227"/>
      <c r="EU38" s="227"/>
      <c r="EV38" s="227"/>
      <c r="EW38" s="227"/>
      <c r="EX38" s="227"/>
      <c r="EY38" s="227"/>
      <c r="EZ38" s="227"/>
      <c r="FA38" s="227"/>
      <c r="FB38" s="227"/>
      <c r="FC38" s="227"/>
      <c r="FD38" s="227"/>
      <c r="FE38" s="227"/>
      <c r="FF38" s="227"/>
      <c r="FG38" s="227"/>
      <c r="FH38" s="227"/>
      <c r="FI38" s="227"/>
      <c r="FJ38" s="227"/>
      <c r="FK38" s="227"/>
      <c r="FL38" s="227"/>
      <c r="FM38" s="227"/>
      <c r="FN38" s="227"/>
      <c r="FO38" s="227"/>
      <c r="FP38" s="227"/>
      <c r="FQ38" s="227"/>
      <c r="FR38" s="227"/>
      <c r="FS38" s="227"/>
      <c r="FT38" s="227"/>
      <c r="FU38" s="227"/>
      <c r="FV38" s="227"/>
      <c r="FW38" s="227"/>
      <c r="FX38" s="227"/>
      <c r="FY38" s="227"/>
      <c r="FZ38" s="227"/>
      <c r="GA38" s="227"/>
      <c r="GB38" s="227"/>
      <c r="GC38" s="227"/>
      <c r="GD38" s="227"/>
      <c r="GE38" s="227"/>
      <c r="GF38" s="227"/>
      <c r="GG38" s="227"/>
      <c r="GH38" s="227"/>
      <c r="GI38" s="227"/>
      <c r="GJ38" s="227"/>
      <c r="GK38" s="227"/>
      <c r="GL38" s="227"/>
      <c r="GM38" s="227"/>
      <c r="GN38" s="227"/>
      <c r="GO38" s="227"/>
      <c r="GP38" s="227"/>
      <c r="GQ38" s="227"/>
      <c r="GR38" s="227"/>
      <c r="GS38" s="227"/>
      <c r="GT38" s="227"/>
      <c r="GU38" s="227"/>
      <c r="GV38" s="227"/>
      <c r="GW38" s="227"/>
      <c r="GX38" s="227"/>
      <c r="GY38" s="227"/>
      <c r="GZ38" s="227"/>
      <c r="HA38" s="227"/>
      <c r="HB38" s="227"/>
      <c r="HC38" s="227"/>
      <c r="HD38" s="227"/>
      <c r="HE38" s="227"/>
      <c r="HF38" s="227"/>
      <c r="HG38" s="227"/>
      <c r="HH38" s="227"/>
      <c r="HI38" s="227"/>
      <c r="HJ38" s="227"/>
      <c r="HK38" s="227"/>
      <c r="HL38" s="227"/>
      <c r="HM38" s="227"/>
      <c r="HN38" s="227"/>
      <c r="HO38" s="227"/>
      <c r="HP38" s="227"/>
      <c r="HQ38" s="227"/>
      <c r="HR38" s="227"/>
      <c r="HS38" s="227"/>
      <c r="HT38" s="227"/>
      <c r="HU38" s="227"/>
      <c r="HV38" s="227"/>
      <c r="HW38" s="227"/>
      <c r="HX38" s="227"/>
      <c r="HY38" s="227"/>
      <c r="HZ38" s="227"/>
      <c r="IA38" s="227"/>
      <c r="IB38" s="227"/>
      <c r="IC38" s="227"/>
      <c r="ID38" s="227"/>
      <c r="IE38" s="227"/>
      <c r="IF38" s="227"/>
      <c r="IG38" s="227"/>
      <c r="IH38" s="227"/>
      <c r="II38" s="227"/>
      <c r="IJ38" s="227"/>
      <c r="IK38" s="227"/>
      <c r="IL38" s="227"/>
      <c r="IM38" s="227"/>
      <c r="IN38" s="227"/>
      <c r="IO38" s="227"/>
      <c r="IP38" s="227"/>
      <c r="IQ38" s="227"/>
      <c r="IR38" s="227"/>
      <c r="IS38" s="227"/>
      <c r="IT38" s="227"/>
    </row>
    <row r="39" spans="1:254" ht="16.899999999999999" customHeight="1">
      <c r="A39" s="245"/>
      <c r="B39" s="51" t="s">
        <v>74</v>
      </c>
      <c r="C39" s="59" t="s">
        <v>75</v>
      </c>
      <c r="D39" s="105">
        <v>0</v>
      </c>
      <c r="E39" s="105">
        <v>0</v>
      </c>
      <c r="F39" s="105">
        <v>0</v>
      </c>
      <c r="G39" s="105">
        <v>0</v>
      </c>
      <c r="H39" s="105">
        <v>0</v>
      </c>
      <c r="I39" s="105">
        <v>0</v>
      </c>
      <c r="J39" s="105">
        <v>0</v>
      </c>
      <c r="K39" s="105">
        <v>0</v>
      </c>
      <c r="L39" s="105">
        <v>0</v>
      </c>
      <c r="M39" s="106">
        <v>0</v>
      </c>
      <c r="N39" s="51" t="s">
        <v>74</v>
      </c>
      <c r="O39" s="59" t="s">
        <v>75</v>
      </c>
      <c r="P39" s="105">
        <v>0</v>
      </c>
      <c r="Q39" s="105">
        <v>0</v>
      </c>
      <c r="R39" s="105">
        <v>0</v>
      </c>
      <c r="S39" s="105">
        <v>0</v>
      </c>
      <c r="T39" s="105">
        <v>0</v>
      </c>
      <c r="U39" s="105">
        <v>0</v>
      </c>
      <c r="V39" s="105">
        <v>0</v>
      </c>
      <c r="W39" s="105">
        <v>0</v>
      </c>
      <c r="X39" s="105">
        <v>0</v>
      </c>
      <c r="Y39" s="105">
        <v>0</v>
      </c>
      <c r="Z39" s="105">
        <v>0</v>
      </c>
      <c r="AA39" s="105">
        <v>0</v>
      </c>
      <c r="AB39" s="105">
        <v>0</v>
      </c>
      <c r="AC39" s="105">
        <v>0</v>
      </c>
      <c r="AD39" s="106">
        <v>0</v>
      </c>
      <c r="AE39" s="51" t="s">
        <v>74</v>
      </c>
      <c r="AF39" s="59" t="s">
        <v>75</v>
      </c>
      <c r="AG39" s="105">
        <v>0</v>
      </c>
      <c r="AH39" s="105">
        <v>0</v>
      </c>
      <c r="AI39" s="105">
        <v>0</v>
      </c>
      <c r="AJ39" s="105">
        <v>0</v>
      </c>
      <c r="AK39" s="105">
        <v>0</v>
      </c>
      <c r="AL39" s="105">
        <v>0</v>
      </c>
      <c r="AM39" s="105">
        <v>0</v>
      </c>
      <c r="AN39" s="105">
        <v>0</v>
      </c>
      <c r="AO39" s="105">
        <v>0</v>
      </c>
      <c r="AP39" s="106">
        <v>0</v>
      </c>
      <c r="AQ39" s="51" t="s">
        <v>74</v>
      </c>
      <c r="AR39" s="59" t="s">
        <v>75</v>
      </c>
      <c r="AS39" s="105">
        <v>0</v>
      </c>
      <c r="AT39" s="105">
        <v>0</v>
      </c>
      <c r="AU39" s="105">
        <v>0</v>
      </c>
      <c r="AV39" s="105">
        <v>0</v>
      </c>
      <c r="AW39" s="105">
        <v>0</v>
      </c>
      <c r="AX39" s="105">
        <v>0</v>
      </c>
      <c r="AY39" s="105">
        <v>0</v>
      </c>
      <c r="AZ39" s="105">
        <v>0</v>
      </c>
      <c r="BA39" s="105">
        <v>0</v>
      </c>
      <c r="BB39" s="105">
        <v>0</v>
      </c>
      <c r="BC39" s="105">
        <v>0</v>
      </c>
      <c r="BD39" s="105">
        <v>0</v>
      </c>
      <c r="BE39" s="105">
        <v>0</v>
      </c>
      <c r="BF39" s="105">
        <v>0</v>
      </c>
      <c r="BG39" s="106">
        <v>0</v>
      </c>
      <c r="BH39" s="227"/>
      <c r="BI39" s="227"/>
      <c r="BJ39" s="227"/>
      <c r="BK39" s="227"/>
      <c r="BL39" s="227"/>
      <c r="BM39" s="227"/>
      <c r="BN39" s="227"/>
      <c r="BO39" s="227"/>
      <c r="BP39" s="227"/>
      <c r="BQ39" s="227"/>
      <c r="BR39" s="227"/>
      <c r="BS39" s="227"/>
      <c r="BT39" s="227"/>
      <c r="BU39" s="227"/>
      <c r="BV39" s="227"/>
      <c r="BW39" s="227"/>
      <c r="BX39" s="227"/>
      <c r="BY39" s="227"/>
      <c r="BZ39" s="227"/>
      <c r="CA39" s="227"/>
      <c r="CB39" s="227"/>
      <c r="CC39" s="227"/>
      <c r="CD39" s="227"/>
      <c r="CE39" s="227"/>
      <c r="CF39" s="227"/>
      <c r="CG39" s="227"/>
      <c r="CH39" s="227"/>
      <c r="CI39" s="227"/>
      <c r="CJ39" s="227"/>
      <c r="CK39" s="227"/>
      <c r="CL39" s="227"/>
      <c r="CM39" s="227"/>
      <c r="CN39" s="227"/>
      <c r="CO39" s="227"/>
      <c r="CP39" s="227"/>
      <c r="CQ39" s="227"/>
      <c r="CR39" s="227"/>
      <c r="CS39" s="227"/>
      <c r="CT39" s="227"/>
      <c r="CU39" s="227"/>
      <c r="CV39" s="227"/>
      <c r="CW39" s="227"/>
      <c r="CX39" s="227"/>
      <c r="CY39" s="227"/>
      <c r="CZ39" s="227"/>
      <c r="DA39" s="227"/>
      <c r="DB39" s="227"/>
      <c r="DC39" s="227"/>
      <c r="DD39" s="227"/>
      <c r="DE39" s="227"/>
      <c r="DF39" s="227"/>
      <c r="DG39" s="227"/>
      <c r="DH39" s="227"/>
      <c r="DI39" s="227"/>
      <c r="DJ39" s="227"/>
      <c r="DK39" s="227"/>
      <c r="DL39" s="227"/>
      <c r="DM39" s="227"/>
      <c r="DN39" s="227"/>
      <c r="DO39" s="227"/>
      <c r="DP39" s="227"/>
      <c r="DQ39" s="227"/>
      <c r="DR39" s="227"/>
      <c r="DS39" s="227"/>
      <c r="DT39" s="227"/>
      <c r="DU39" s="227"/>
      <c r="DV39" s="227"/>
      <c r="DW39" s="227"/>
      <c r="DX39" s="227"/>
      <c r="DY39" s="227"/>
      <c r="DZ39" s="227"/>
      <c r="EA39" s="227"/>
      <c r="EB39" s="227"/>
      <c r="EC39" s="227"/>
      <c r="ED39" s="227"/>
      <c r="EE39" s="227"/>
      <c r="EF39" s="227"/>
      <c r="EG39" s="227"/>
      <c r="EH39" s="227"/>
      <c r="EI39" s="227"/>
      <c r="EJ39" s="227"/>
      <c r="EK39" s="227"/>
      <c r="EL39" s="227"/>
      <c r="EM39" s="227"/>
      <c r="EN39" s="227"/>
      <c r="EO39" s="227"/>
      <c r="EP39" s="227"/>
      <c r="EQ39" s="227"/>
      <c r="ER39" s="227"/>
      <c r="ES39" s="227"/>
      <c r="ET39" s="227"/>
      <c r="EU39" s="227"/>
      <c r="EV39" s="227"/>
      <c r="EW39" s="227"/>
      <c r="EX39" s="227"/>
      <c r="EY39" s="227"/>
      <c r="EZ39" s="227"/>
      <c r="FA39" s="227"/>
      <c r="FB39" s="227"/>
      <c r="FC39" s="227"/>
      <c r="FD39" s="227"/>
      <c r="FE39" s="227"/>
      <c r="FF39" s="227"/>
      <c r="FG39" s="227"/>
      <c r="FH39" s="227"/>
      <c r="FI39" s="227"/>
      <c r="FJ39" s="227"/>
      <c r="FK39" s="227"/>
      <c r="FL39" s="227"/>
      <c r="FM39" s="227"/>
      <c r="FN39" s="227"/>
      <c r="FO39" s="227"/>
      <c r="FP39" s="227"/>
      <c r="FQ39" s="227"/>
      <c r="FR39" s="227"/>
      <c r="FS39" s="227"/>
      <c r="FT39" s="227"/>
      <c r="FU39" s="227"/>
      <c r="FV39" s="227"/>
      <c r="FW39" s="227"/>
      <c r="FX39" s="227"/>
      <c r="FY39" s="227"/>
      <c r="FZ39" s="227"/>
      <c r="GA39" s="227"/>
      <c r="GB39" s="227"/>
      <c r="GC39" s="227"/>
      <c r="GD39" s="227"/>
      <c r="GE39" s="227"/>
      <c r="GF39" s="227"/>
      <c r="GG39" s="227"/>
      <c r="GH39" s="227"/>
      <c r="GI39" s="227"/>
      <c r="GJ39" s="227"/>
      <c r="GK39" s="227"/>
      <c r="GL39" s="227"/>
      <c r="GM39" s="227"/>
      <c r="GN39" s="227"/>
      <c r="GO39" s="227"/>
      <c r="GP39" s="227"/>
      <c r="GQ39" s="227"/>
      <c r="GR39" s="227"/>
      <c r="GS39" s="227"/>
      <c r="GT39" s="227"/>
      <c r="GU39" s="227"/>
      <c r="GV39" s="227"/>
      <c r="GW39" s="227"/>
      <c r="GX39" s="227"/>
      <c r="GY39" s="227"/>
      <c r="GZ39" s="227"/>
      <c r="HA39" s="227"/>
      <c r="HB39" s="227"/>
      <c r="HC39" s="227"/>
      <c r="HD39" s="227"/>
      <c r="HE39" s="227"/>
      <c r="HF39" s="227"/>
      <c r="HG39" s="227"/>
      <c r="HH39" s="227"/>
      <c r="HI39" s="227"/>
      <c r="HJ39" s="227"/>
      <c r="HK39" s="227"/>
      <c r="HL39" s="227"/>
      <c r="HM39" s="227"/>
      <c r="HN39" s="227"/>
      <c r="HO39" s="227"/>
      <c r="HP39" s="227"/>
      <c r="HQ39" s="227"/>
      <c r="HR39" s="227"/>
      <c r="HS39" s="227"/>
      <c r="HT39" s="227"/>
      <c r="HU39" s="227"/>
      <c r="HV39" s="227"/>
      <c r="HW39" s="227"/>
      <c r="HX39" s="227"/>
      <c r="HY39" s="227"/>
      <c r="HZ39" s="227"/>
      <c r="IA39" s="227"/>
      <c r="IB39" s="227"/>
      <c r="IC39" s="227"/>
      <c r="ID39" s="227"/>
      <c r="IE39" s="227"/>
      <c r="IF39" s="227"/>
      <c r="IG39" s="227"/>
      <c r="IH39" s="227"/>
      <c r="II39" s="227"/>
      <c r="IJ39" s="227"/>
      <c r="IK39" s="227"/>
      <c r="IL39" s="227"/>
      <c r="IM39" s="227"/>
      <c r="IN39" s="227"/>
      <c r="IO39" s="227"/>
      <c r="IP39" s="227"/>
      <c r="IQ39" s="227"/>
      <c r="IR39" s="227"/>
      <c r="IS39" s="227"/>
      <c r="IT39" s="227"/>
    </row>
    <row r="40" spans="1:254" ht="16.899999999999999" customHeight="1">
      <c r="A40" s="245"/>
      <c r="B40" s="732" t="s">
        <v>76</v>
      </c>
      <c r="C40" s="50" t="s">
        <v>77</v>
      </c>
      <c r="D40" s="107">
        <v>3.59</v>
      </c>
      <c r="E40" s="107">
        <v>0</v>
      </c>
      <c r="F40" s="107">
        <v>0</v>
      </c>
      <c r="G40" s="107">
        <v>0</v>
      </c>
      <c r="H40" s="107">
        <v>3.59</v>
      </c>
      <c r="I40" s="107">
        <v>18.53</v>
      </c>
      <c r="J40" s="107">
        <v>0</v>
      </c>
      <c r="K40" s="107">
        <v>0</v>
      </c>
      <c r="L40" s="107">
        <v>0</v>
      </c>
      <c r="M40" s="108">
        <v>18.53</v>
      </c>
      <c r="N40" s="732" t="s">
        <v>76</v>
      </c>
      <c r="O40" s="50" t="s">
        <v>77</v>
      </c>
      <c r="P40" s="107">
        <v>19.57</v>
      </c>
      <c r="Q40" s="107">
        <v>0</v>
      </c>
      <c r="R40" s="107">
        <v>0</v>
      </c>
      <c r="S40" s="107">
        <v>0</v>
      </c>
      <c r="T40" s="107">
        <v>19.57</v>
      </c>
      <c r="U40" s="107">
        <v>41.69</v>
      </c>
      <c r="V40" s="107">
        <v>0</v>
      </c>
      <c r="W40" s="107">
        <v>0</v>
      </c>
      <c r="X40" s="107">
        <v>0</v>
      </c>
      <c r="Y40" s="107">
        <v>41.69</v>
      </c>
      <c r="Z40" s="107">
        <v>0</v>
      </c>
      <c r="AA40" s="107">
        <v>0</v>
      </c>
      <c r="AB40" s="107">
        <v>0</v>
      </c>
      <c r="AC40" s="107">
        <v>0</v>
      </c>
      <c r="AD40" s="108">
        <v>0</v>
      </c>
      <c r="AE40" s="732" t="s">
        <v>76</v>
      </c>
      <c r="AF40" s="50" t="s">
        <v>77</v>
      </c>
      <c r="AG40" s="107">
        <v>13.68</v>
      </c>
      <c r="AH40" s="107">
        <v>0</v>
      </c>
      <c r="AI40" s="107">
        <v>0</v>
      </c>
      <c r="AJ40" s="107">
        <v>0</v>
      </c>
      <c r="AK40" s="107">
        <v>13.68</v>
      </c>
      <c r="AL40" s="107">
        <v>39.67</v>
      </c>
      <c r="AM40" s="107">
        <v>0</v>
      </c>
      <c r="AN40" s="107">
        <v>0</v>
      </c>
      <c r="AO40" s="107">
        <v>0</v>
      </c>
      <c r="AP40" s="108">
        <v>39.67</v>
      </c>
      <c r="AQ40" s="732" t="s">
        <v>76</v>
      </c>
      <c r="AR40" s="50" t="s">
        <v>77</v>
      </c>
      <c r="AS40" s="107">
        <v>22.53</v>
      </c>
      <c r="AT40" s="107">
        <v>0</v>
      </c>
      <c r="AU40" s="107">
        <v>0</v>
      </c>
      <c r="AV40" s="107">
        <v>57.5</v>
      </c>
      <c r="AW40" s="107">
        <v>80.03</v>
      </c>
      <c r="AX40" s="107">
        <v>75.88</v>
      </c>
      <c r="AY40" s="107">
        <v>0</v>
      </c>
      <c r="AZ40" s="107">
        <v>0</v>
      </c>
      <c r="BA40" s="107">
        <v>57.5</v>
      </c>
      <c r="BB40" s="107">
        <v>133.38</v>
      </c>
      <c r="BC40" s="107">
        <v>0</v>
      </c>
      <c r="BD40" s="107">
        <v>0</v>
      </c>
      <c r="BE40" s="107">
        <v>0</v>
      </c>
      <c r="BF40" s="107">
        <v>0</v>
      </c>
      <c r="BG40" s="108">
        <v>0</v>
      </c>
      <c r="BH40" s="227"/>
      <c r="BI40" s="227"/>
      <c r="BJ40" s="227"/>
      <c r="BK40" s="227"/>
      <c r="BL40" s="227"/>
      <c r="BM40" s="227"/>
      <c r="BN40" s="227"/>
      <c r="BO40" s="227"/>
      <c r="BP40" s="227"/>
      <c r="BQ40" s="227"/>
      <c r="BR40" s="227"/>
      <c r="BS40" s="227"/>
      <c r="BT40" s="227"/>
      <c r="BU40" s="227"/>
      <c r="BV40" s="227"/>
      <c r="BW40" s="227"/>
      <c r="BX40" s="227"/>
      <c r="BY40" s="227"/>
      <c r="BZ40" s="227"/>
      <c r="CA40" s="227"/>
      <c r="CB40" s="227"/>
      <c r="CC40" s="227"/>
      <c r="CD40" s="227"/>
      <c r="CE40" s="227"/>
      <c r="CF40" s="227"/>
      <c r="CG40" s="227"/>
      <c r="CH40" s="227"/>
      <c r="CI40" s="227"/>
      <c r="CJ40" s="227"/>
      <c r="CK40" s="227"/>
      <c r="CL40" s="227"/>
      <c r="CM40" s="227"/>
      <c r="CN40" s="227"/>
      <c r="CO40" s="227"/>
      <c r="CP40" s="227"/>
      <c r="CQ40" s="227"/>
      <c r="CR40" s="227"/>
      <c r="CS40" s="227"/>
      <c r="CT40" s="227"/>
      <c r="CU40" s="227"/>
      <c r="CV40" s="227"/>
      <c r="CW40" s="227"/>
      <c r="CX40" s="227"/>
      <c r="CY40" s="227"/>
      <c r="CZ40" s="227"/>
      <c r="DA40" s="227"/>
      <c r="DB40" s="227"/>
      <c r="DC40" s="227"/>
      <c r="DD40" s="227"/>
      <c r="DE40" s="227"/>
      <c r="DF40" s="227"/>
      <c r="DG40" s="227"/>
      <c r="DH40" s="227"/>
      <c r="DI40" s="227"/>
      <c r="DJ40" s="227"/>
      <c r="DK40" s="227"/>
      <c r="DL40" s="227"/>
      <c r="DM40" s="227"/>
      <c r="DN40" s="227"/>
      <c r="DO40" s="227"/>
      <c r="DP40" s="227"/>
      <c r="DQ40" s="227"/>
      <c r="DR40" s="227"/>
      <c r="DS40" s="227"/>
      <c r="DT40" s="227"/>
      <c r="DU40" s="227"/>
      <c r="DV40" s="227"/>
      <c r="DW40" s="227"/>
      <c r="DX40" s="227"/>
      <c r="DY40" s="227"/>
      <c r="DZ40" s="227"/>
      <c r="EA40" s="227"/>
      <c r="EB40" s="227"/>
      <c r="EC40" s="227"/>
      <c r="ED40" s="227"/>
      <c r="EE40" s="227"/>
      <c r="EF40" s="227"/>
      <c r="EG40" s="227"/>
      <c r="EH40" s="227"/>
      <c r="EI40" s="227"/>
      <c r="EJ40" s="227"/>
      <c r="EK40" s="227"/>
      <c r="EL40" s="227"/>
      <c r="EM40" s="227"/>
      <c r="EN40" s="227"/>
      <c r="EO40" s="227"/>
      <c r="EP40" s="227"/>
      <c r="EQ40" s="227"/>
      <c r="ER40" s="227"/>
      <c r="ES40" s="227"/>
      <c r="ET40" s="227"/>
      <c r="EU40" s="227"/>
      <c r="EV40" s="227"/>
      <c r="EW40" s="227"/>
      <c r="EX40" s="227"/>
      <c r="EY40" s="227"/>
      <c r="EZ40" s="227"/>
      <c r="FA40" s="227"/>
      <c r="FB40" s="227"/>
      <c r="FC40" s="227"/>
      <c r="FD40" s="227"/>
      <c r="FE40" s="227"/>
      <c r="FF40" s="227"/>
      <c r="FG40" s="227"/>
      <c r="FH40" s="227"/>
      <c r="FI40" s="227"/>
      <c r="FJ40" s="227"/>
      <c r="FK40" s="227"/>
      <c r="FL40" s="227"/>
      <c r="FM40" s="227"/>
      <c r="FN40" s="227"/>
      <c r="FO40" s="227"/>
      <c r="FP40" s="227"/>
      <c r="FQ40" s="227"/>
      <c r="FR40" s="227"/>
      <c r="FS40" s="227"/>
      <c r="FT40" s="227"/>
      <c r="FU40" s="227"/>
      <c r="FV40" s="227"/>
      <c r="FW40" s="227"/>
      <c r="FX40" s="227"/>
      <c r="FY40" s="227"/>
      <c r="FZ40" s="227"/>
      <c r="GA40" s="227"/>
      <c r="GB40" s="227"/>
      <c r="GC40" s="227"/>
      <c r="GD40" s="227"/>
      <c r="GE40" s="227"/>
      <c r="GF40" s="227"/>
      <c r="GG40" s="227"/>
      <c r="GH40" s="227"/>
      <c r="GI40" s="227"/>
      <c r="GJ40" s="227"/>
      <c r="GK40" s="227"/>
      <c r="GL40" s="227"/>
      <c r="GM40" s="227"/>
      <c r="GN40" s="227"/>
      <c r="GO40" s="227"/>
      <c r="GP40" s="227"/>
      <c r="GQ40" s="227"/>
      <c r="GR40" s="227"/>
      <c r="GS40" s="227"/>
      <c r="GT40" s="227"/>
      <c r="GU40" s="227"/>
      <c r="GV40" s="227"/>
      <c r="GW40" s="227"/>
      <c r="GX40" s="227"/>
      <c r="GY40" s="227"/>
      <c r="GZ40" s="227"/>
      <c r="HA40" s="227"/>
      <c r="HB40" s="227"/>
      <c r="HC40" s="227"/>
      <c r="HD40" s="227"/>
      <c r="HE40" s="227"/>
      <c r="HF40" s="227"/>
      <c r="HG40" s="227"/>
      <c r="HH40" s="227"/>
      <c r="HI40" s="227"/>
      <c r="HJ40" s="227"/>
      <c r="HK40" s="227"/>
      <c r="HL40" s="227"/>
      <c r="HM40" s="227"/>
      <c r="HN40" s="227"/>
      <c r="HO40" s="227"/>
      <c r="HP40" s="227"/>
      <c r="HQ40" s="227"/>
      <c r="HR40" s="227"/>
      <c r="HS40" s="227"/>
      <c r="HT40" s="227"/>
      <c r="HU40" s="227"/>
      <c r="HV40" s="227"/>
      <c r="HW40" s="227"/>
      <c r="HX40" s="227"/>
      <c r="HY40" s="227"/>
      <c r="HZ40" s="227"/>
      <c r="IA40" s="227"/>
      <c r="IB40" s="227"/>
      <c r="IC40" s="227"/>
      <c r="ID40" s="227"/>
      <c r="IE40" s="227"/>
      <c r="IF40" s="227"/>
      <c r="IG40" s="227"/>
      <c r="IH40" s="227"/>
      <c r="II40" s="227"/>
      <c r="IJ40" s="227"/>
      <c r="IK40" s="227"/>
      <c r="IL40" s="227"/>
      <c r="IM40" s="227"/>
      <c r="IN40" s="227"/>
      <c r="IO40" s="227"/>
      <c r="IP40" s="227"/>
      <c r="IQ40" s="227"/>
      <c r="IR40" s="227"/>
      <c r="IS40" s="227"/>
      <c r="IT40" s="227"/>
    </row>
    <row r="41" spans="1:254" s="248" customFormat="1" ht="16.899999999999999" customHeight="1">
      <c r="A41" s="245"/>
      <c r="B41" s="733"/>
      <c r="C41" s="50" t="s">
        <v>78</v>
      </c>
      <c r="D41" s="107">
        <v>0</v>
      </c>
      <c r="E41" s="107">
        <v>0</v>
      </c>
      <c r="F41" s="107">
        <v>0</v>
      </c>
      <c r="G41" s="107">
        <v>0</v>
      </c>
      <c r="H41" s="107">
        <v>0</v>
      </c>
      <c r="I41" s="107">
        <v>0</v>
      </c>
      <c r="J41" s="107">
        <v>0</v>
      </c>
      <c r="K41" s="107">
        <v>0</v>
      </c>
      <c r="L41" s="107">
        <v>0</v>
      </c>
      <c r="M41" s="108">
        <v>0</v>
      </c>
      <c r="N41" s="733"/>
      <c r="O41" s="50" t="s">
        <v>78</v>
      </c>
      <c r="P41" s="107">
        <v>6.28</v>
      </c>
      <c r="Q41" s="107">
        <v>0</v>
      </c>
      <c r="R41" s="107">
        <v>0</v>
      </c>
      <c r="S41" s="107">
        <v>0</v>
      </c>
      <c r="T41" s="107">
        <v>6.28</v>
      </c>
      <c r="U41" s="107">
        <v>6.28</v>
      </c>
      <c r="V41" s="107">
        <v>0</v>
      </c>
      <c r="W41" s="107">
        <v>0</v>
      </c>
      <c r="X41" s="107">
        <v>0</v>
      </c>
      <c r="Y41" s="107">
        <v>6.28</v>
      </c>
      <c r="Z41" s="107">
        <v>0</v>
      </c>
      <c r="AA41" s="107">
        <v>0</v>
      </c>
      <c r="AB41" s="107">
        <v>0</v>
      </c>
      <c r="AC41" s="107">
        <v>0</v>
      </c>
      <c r="AD41" s="108">
        <v>0</v>
      </c>
      <c r="AE41" s="733"/>
      <c r="AF41" s="50" t="s">
        <v>78</v>
      </c>
      <c r="AG41" s="107">
        <v>0</v>
      </c>
      <c r="AH41" s="107">
        <v>0</v>
      </c>
      <c r="AI41" s="107">
        <v>0</v>
      </c>
      <c r="AJ41" s="107">
        <v>0</v>
      </c>
      <c r="AK41" s="107">
        <v>0</v>
      </c>
      <c r="AL41" s="107">
        <v>0</v>
      </c>
      <c r="AM41" s="107">
        <v>0</v>
      </c>
      <c r="AN41" s="107">
        <v>0</v>
      </c>
      <c r="AO41" s="107">
        <v>0</v>
      </c>
      <c r="AP41" s="108">
        <v>0</v>
      </c>
      <c r="AQ41" s="733"/>
      <c r="AR41" s="50" t="s">
        <v>78</v>
      </c>
      <c r="AS41" s="107">
        <v>47.63</v>
      </c>
      <c r="AT41" s="107">
        <v>0</v>
      </c>
      <c r="AU41" s="107">
        <v>0</v>
      </c>
      <c r="AV41" s="107">
        <v>0</v>
      </c>
      <c r="AW41" s="107">
        <v>47.63</v>
      </c>
      <c r="AX41" s="107">
        <v>47.63</v>
      </c>
      <c r="AY41" s="107">
        <v>0</v>
      </c>
      <c r="AZ41" s="107">
        <v>0</v>
      </c>
      <c r="BA41" s="107">
        <v>0</v>
      </c>
      <c r="BB41" s="107">
        <v>47.63</v>
      </c>
      <c r="BC41" s="107">
        <v>0</v>
      </c>
      <c r="BD41" s="107">
        <v>0</v>
      </c>
      <c r="BE41" s="107">
        <v>0</v>
      </c>
      <c r="BF41" s="107">
        <v>0</v>
      </c>
      <c r="BG41" s="108">
        <v>0</v>
      </c>
      <c r="BH41" s="247"/>
      <c r="BI41" s="247"/>
      <c r="BJ41" s="247"/>
      <c r="BK41" s="247"/>
      <c r="BL41" s="247"/>
      <c r="BM41" s="247"/>
      <c r="BN41" s="247"/>
      <c r="BO41" s="247"/>
      <c r="BP41" s="247"/>
      <c r="BQ41" s="247"/>
      <c r="BR41" s="247"/>
      <c r="BS41" s="247"/>
      <c r="BT41" s="247"/>
      <c r="BU41" s="247"/>
      <c r="BV41" s="247"/>
      <c r="BW41" s="247"/>
      <c r="BX41" s="247"/>
      <c r="BY41" s="247"/>
      <c r="BZ41" s="247"/>
      <c r="CA41" s="247"/>
      <c r="CB41" s="247"/>
      <c r="CC41" s="247"/>
      <c r="CD41" s="247"/>
      <c r="CE41" s="247"/>
      <c r="CF41" s="247"/>
      <c r="CG41" s="247"/>
      <c r="CH41" s="247"/>
      <c r="CI41" s="247"/>
      <c r="CJ41" s="247"/>
      <c r="CK41" s="247"/>
      <c r="CL41" s="247"/>
      <c r="CM41" s="247"/>
      <c r="CN41" s="247"/>
      <c r="CO41" s="247"/>
      <c r="CP41" s="247"/>
      <c r="CQ41" s="247"/>
      <c r="CR41" s="247"/>
      <c r="CS41" s="247"/>
      <c r="CT41" s="247"/>
      <c r="CU41" s="247"/>
      <c r="CV41" s="247"/>
      <c r="CW41" s="247"/>
      <c r="CX41" s="247"/>
      <c r="CY41" s="247"/>
      <c r="CZ41" s="247"/>
      <c r="DA41" s="247"/>
      <c r="DB41" s="247"/>
      <c r="DC41" s="247"/>
      <c r="DD41" s="247"/>
      <c r="DE41" s="247"/>
      <c r="DF41" s="247"/>
      <c r="DG41" s="247"/>
      <c r="DH41" s="247"/>
      <c r="DI41" s="247"/>
      <c r="DJ41" s="247"/>
      <c r="DK41" s="247"/>
      <c r="DL41" s="247"/>
      <c r="DM41" s="247"/>
      <c r="DN41" s="247"/>
      <c r="DO41" s="247"/>
      <c r="DP41" s="247"/>
      <c r="DQ41" s="247"/>
      <c r="DR41" s="247"/>
      <c r="DS41" s="247"/>
      <c r="DT41" s="247"/>
      <c r="DU41" s="247"/>
      <c r="DV41" s="247"/>
      <c r="DW41" s="247"/>
      <c r="DX41" s="247"/>
      <c r="DY41" s="247"/>
      <c r="DZ41" s="247"/>
      <c r="EA41" s="247"/>
      <c r="EB41" s="247"/>
      <c r="EC41" s="247"/>
      <c r="ED41" s="247"/>
      <c r="EE41" s="247"/>
      <c r="EF41" s="247"/>
      <c r="EG41" s="247"/>
      <c r="EH41" s="247"/>
      <c r="EI41" s="247"/>
      <c r="EJ41" s="247"/>
      <c r="EK41" s="247"/>
      <c r="EL41" s="247"/>
      <c r="EM41" s="247"/>
      <c r="EN41" s="247"/>
      <c r="EO41" s="247"/>
      <c r="EP41" s="247"/>
      <c r="EQ41" s="247"/>
      <c r="ER41" s="247"/>
      <c r="ES41" s="247"/>
      <c r="ET41" s="247"/>
      <c r="EU41" s="247"/>
      <c r="EV41" s="247"/>
      <c r="EW41" s="247"/>
      <c r="EX41" s="247"/>
      <c r="EY41" s="247"/>
      <c r="EZ41" s="247"/>
      <c r="FA41" s="247"/>
      <c r="FB41" s="247"/>
      <c r="FC41" s="247"/>
      <c r="FD41" s="247"/>
      <c r="FE41" s="247"/>
      <c r="FF41" s="247"/>
      <c r="FG41" s="247"/>
      <c r="FH41" s="247"/>
      <c r="FI41" s="247"/>
      <c r="FJ41" s="247"/>
      <c r="FK41" s="247"/>
      <c r="FL41" s="247"/>
      <c r="FM41" s="247"/>
      <c r="FN41" s="247"/>
      <c r="FO41" s="247"/>
      <c r="FP41" s="247"/>
      <c r="FQ41" s="247"/>
      <c r="FR41" s="247"/>
      <c r="FS41" s="247"/>
      <c r="FT41" s="247"/>
      <c r="FU41" s="247"/>
      <c r="FV41" s="247"/>
      <c r="FW41" s="247"/>
      <c r="FX41" s="247"/>
      <c r="FY41" s="247"/>
      <c r="FZ41" s="247"/>
      <c r="GA41" s="247"/>
      <c r="GB41" s="247"/>
      <c r="GC41" s="247"/>
      <c r="GD41" s="247"/>
      <c r="GE41" s="247"/>
      <c r="GF41" s="247"/>
      <c r="GG41" s="247"/>
      <c r="GH41" s="247"/>
      <c r="GI41" s="247"/>
      <c r="GJ41" s="247"/>
      <c r="GK41" s="247"/>
      <c r="GL41" s="247"/>
      <c r="GM41" s="247"/>
      <c r="GN41" s="247"/>
      <c r="GO41" s="247"/>
      <c r="GP41" s="247"/>
      <c r="GQ41" s="247"/>
      <c r="GR41" s="247"/>
      <c r="GS41" s="247"/>
      <c r="GT41" s="247"/>
      <c r="GU41" s="247"/>
      <c r="GV41" s="247"/>
      <c r="GW41" s="247"/>
      <c r="GX41" s="247"/>
      <c r="GY41" s="247"/>
      <c r="GZ41" s="247"/>
      <c r="HA41" s="247"/>
      <c r="HB41" s="247"/>
      <c r="HC41" s="247"/>
      <c r="HD41" s="247"/>
      <c r="HE41" s="247"/>
      <c r="HF41" s="247"/>
      <c r="HG41" s="247"/>
      <c r="HH41" s="247"/>
      <c r="HI41" s="247"/>
      <c r="HJ41" s="247"/>
      <c r="HK41" s="247"/>
      <c r="HL41" s="247"/>
      <c r="HM41" s="247"/>
      <c r="HN41" s="247"/>
      <c r="HO41" s="247"/>
      <c r="HP41" s="247"/>
      <c r="HQ41" s="247"/>
      <c r="HR41" s="247"/>
      <c r="HS41" s="247"/>
      <c r="HT41" s="247"/>
      <c r="HU41" s="247"/>
      <c r="HV41" s="247"/>
      <c r="HW41" s="247"/>
      <c r="HX41" s="247"/>
      <c r="HY41" s="247"/>
      <c r="HZ41" s="247"/>
      <c r="IA41" s="247"/>
      <c r="IB41" s="247"/>
      <c r="IC41" s="247"/>
      <c r="ID41" s="247"/>
      <c r="IE41" s="247"/>
      <c r="IF41" s="247"/>
      <c r="IG41" s="247"/>
      <c r="IH41" s="247"/>
      <c r="II41" s="247"/>
      <c r="IJ41" s="247"/>
      <c r="IK41" s="247"/>
      <c r="IL41" s="247"/>
      <c r="IM41" s="247"/>
      <c r="IN41" s="247"/>
      <c r="IO41" s="247"/>
      <c r="IP41" s="247"/>
      <c r="IQ41" s="247"/>
      <c r="IR41" s="247"/>
      <c r="IS41" s="247"/>
      <c r="IT41" s="247"/>
    </row>
    <row r="42" spans="1:254" ht="16.899999999999999" customHeight="1">
      <c r="A42" s="245"/>
      <c r="B42" s="733"/>
      <c r="C42" s="50" t="s">
        <v>79</v>
      </c>
      <c r="D42" s="107">
        <v>0</v>
      </c>
      <c r="E42" s="107">
        <v>0</v>
      </c>
      <c r="F42" s="107">
        <v>0</v>
      </c>
      <c r="G42" s="107">
        <v>0</v>
      </c>
      <c r="H42" s="107">
        <v>0</v>
      </c>
      <c r="I42" s="107">
        <v>9.51</v>
      </c>
      <c r="J42" s="107">
        <v>0</v>
      </c>
      <c r="K42" s="107">
        <v>0</v>
      </c>
      <c r="L42" s="107">
        <v>0</v>
      </c>
      <c r="M42" s="108">
        <v>9.51</v>
      </c>
      <c r="N42" s="733"/>
      <c r="O42" s="50" t="s">
        <v>79</v>
      </c>
      <c r="P42" s="107">
        <v>4.75</v>
      </c>
      <c r="Q42" s="107">
        <v>0</v>
      </c>
      <c r="R42" s="107">
        <v>0</v>
      </c>
      <c r="S42" s="107">
        <v>0</v>
      </c>
      <c r="T42" s="107">
        <v>4.75</v>
      </c>
      <c r="U42" s="107">
        <v>14.26</v>
      </c>
      <c r="V42" s="107">
        <v>0</v>
      </c>
      <c r="W42" s="107">
        <v>0</v>
      </c>
      <c r="X42" s="107">
        <v>0</v>
      </c>
      <c r="Y42" s="107">
        <v>14.26</v>
      </c>
      <c r="Z42" s="107">
        <v>0</v>
      </c>
      <c r="AA42" s="107">
        <v>0</v>
      </c>
      <c r="AB42" s="107">
        <v>0</v>
      </c>
      <c r="AC42" s="107">
        <v>0</v>
      </c>
      <c r="AD42" s="108">
        <v>0</v>
      </c>
      <c r="AE42" s="733"/>
      <c r="AF42" s="50" t="s">
        <v>79</v>
      </c>
      <c r="AG42" s="107">
        <v>0</v>
      </c>
      <c r="AH42" s="107">
        <v>0</v>
      </c>
      <c r="AI42" s="107">
        <v>0</v>
      </c>
      <c r="AJ42" s="107">
        <v>0</v>
      </c>
      <c r="AK42" s="107">
        <v>0</v>
      </c>
      <c r="AL42" s="107">
        <v>12.6</v>
      </c>
      <c r="AM42" s="107">
        <v>0</v>
      </c>
      <c r="AN42" s="107">
        <v>0</v>
      </c>
      <c r="AO42" s="107">
        <v>0</v>
      </c>
      <c r="AP42" s="108">
        <v>12.6</v>
      </c>
      <c r="AQ42" s="733"/>
      <c r="AR42" s="50" t="s">
        <v>79</v>
      </c>
      <c r="AS42" s="107">
        <v>16.66</v>
      </c>
      <c r="AT42" s="107">
        <v>5.41</v>
      </c>
      <c r="AU42" s="107">
        <v>15.21</v>
      </c>
      <c r="AV42" s="107">
        <v>0</v>
      </c>
      <c r="AW42" s="107">
        <v>37.28</v>
      </c>
      <c r="AX42" s="107">
        <v>29.259999999999998</v>
      </c>
      <c r="AY42" s="107">
        <v>5.41</v>
      </c>
      <c r="AZ42" s="107">
        <v>15.21</v>
      </c>
      <c r="BA42" s="107">
        <v>0</v>
      </c>
      <c r="BB42" s="107">
        <v>49.88</v>
      </c>
      <c r="BC42" s="107">
        <v>0</v>
      </c>
      <c r="BD42" s="107">
        <v>0</v>
      </c>
      <c r="BE42" s="107">
        <v>0</v>
      </c>
      <c r="BF42" s="107">
        <v>0</v>
      </c>
      <c r="BG42" s="108">
        <v>0</v>
      </c>
      <c r="BH42" s="227"/>
      <c r="BI42" s="227"/>
      <c r="BJ42" s="227"/>
      <c r="BK42" s="227"/>
      <c r="BL42" s="227"/>
      <c r="BM42" s="227"/>
      <c r="BN42" s="227"/>
      <c r="BO42" s="227"/>
      <c r="BP42" s="227"/>
      <c r="BQ42" s="227"/>
      <c r="BR42" s="227"/>
      <c r="BS42" s="227"/>
      <c r="BT42" s="227"/>
      <c r="BU42" s="227"/>
      <c r="BV42" s="227"/>
      <c r="BW42" s="227"/>
      <c r="BX42" s="227"/>
      <c r="BY42" s="227"/>
      <c r="BZ42" s="227"/>
      <c r="CA42" s="227"/>
      <c r="CB42" s="227"/>
      <c r="CC42" s="227"/>
      <c r="CD42" s="227"/>
      <c r="CE42" s="227"/>
      <c r="CF42" s="227"/>
      <c r="CG42" s="227"/>
      <c r="CH42" s="227"/>
      <c r="CI42" s="227"/>
      <c r="CJ42" s="227"/>
      <c r="CK42" s="227"/>
      <c r="CL42" s="227"/>
      <c r="CM42" s="227"/>
      <c r="CN42" s="227"/>
      <c r="CO42" s="227"/>
      <c r="CP42" s="227"/>
      <c r="CQ42" s="227"/>
      <c r="CR42" s="227"/>
      <c r="CS42" s="227"/>
      <c r="CT42" s="227"/>
      <c r="CU42" s="227"/>
      <c r="CV42" s="227"/>
      <c r="CW42" s="227"/>
      <c r="CX42" s="227"/>
      <c r="CY42" s="227"/>
      <c r="CZ42" s="227"/>
      <c r="DA42" s="227"/>
      <c r="DB42" s="227"/>
      <c r="DC42" s="227"/>
      <c r="DD42" s="227"/>
      <c r="DE42" s="227"/>
      <c r="DF42" s="227"/>
      <c r="DG42" s="227"/>
      <c r="DH42" s="227"/>
      <c r="DI42" s="227"/>
      <c r="DJ42" s="227"/>
      <c r="DK42" s="227"/>
      <c r="DL42" s="227"/>
      <c r="DM42" s="227"/>
      <c r="DN42" s="227"/>
      <c r="DO42" s="227"/>
      <c r="DP42" s="227"/>
      <c r="DQ42" s="227"/>
      <c r="DR42" s="227"/>
      <c r="DS42" s="227"/>
      <c r="DT42" s="227"/>
      <c r="DU42" s="227"/>
      <c r="DV42" s="227"/>
      <c r="DW42" s="227"/>
      <c r="DX42" s="227"/>
      <c r="DY42" s="227"/>
      <c r="DZ42" s="227"/>
      <c r="EA42" s="227"/>
      <c r="EB42" s="227"/>
      <c r="EC42" s="227"/>
      <c r="ED42" s="227"/>
      <c r="EE42" s="227"/>
      <c r="EF42" s="227"/>
      <c r="EG42" s="227"/>
      <c r="EH42" s="227"/>
      <c r="EI42" s="227"/>
      <c r="EJ42" s="227"/>
      <c r="EK42" s="227"/>
      <c r="EL42" s="227"/>
      <c r="EM42" s="227"/>
      <c r="EN42" s="227"/>
      <c r="EO42" s="227"/>
      <c r="EP42" s="227"/>
      <c r="EQ42" s="227"/>
      <c r="ER42" s="227"/>
      <c r="ES42" s="227"/>
      <c r="ET42" s="227"/>
      <c r="EU42" s="227"/>
      <c r="EV42" s="227"/>
      <c r="EW42" s="227"/>
      <c r="EX42" s="227"/>
      <c r="EY42" s="227"/>
      <c r="EZ42" s="227"/>
      <c r="FA42" s="227"/>
      <c r="FB42" s="227"/>
      <c r="FC42" s="227"/>
      <c r="FD42" s="227"/>
      <c r="FE42" s="227"/>
      <c r="FF42" s="227"/>
      <c r="FG42" s="227"/>
      <c r="FH42" s="227"/>
      <c r="FI42" s="227"/>
      <c r="FJ42" s="227"/>
      <c r="FK42" s="227"/>
      <c r="FL42" s="227"/>
      <c r="FM42" s="227"/>
      <c r="FN42" s="227"/>
      <c r="FO42" s="227"/>
      <c r="FP42" s="227"/>
      <c r="FQ42" s="227"/>
      <c r="FR42" s="227"/>
      <c r="FS42" s="227"/>
      <c r="FT42" s="227"/>
      <c r="FU42" s="227"/>
      <c r="FV42" s="227"/>
      <c r="FW42" s="227"/>
      <c r="FX42" s="227"/>
      <c r="FY42" s="227"/>
      <c r="FZ42" s="227"/>
      <c r="GA42" s="227"/>
      <c r="GB42" s="227"/>
      <c r="GC42" s="227"/>
      <c r="GD42" s="227"/>
      <c r="GE42" s="227"/>
      <c r="GF42" s="227"/>
      <c r="GG42" s="227"/>
      <c r="GH42" s="227"/>
      <c r="GI42" s="227"/>
      <c r="GJ42" s="227"/>
      <c r="GK42" s="227"/>
      <c r="GL42" s="227"/>
      <c r="GM42" s="227"/>
      <c r="GN42" s="227"/>
      <c r="GO42" s="227"/>
      <c r="GP42" s="227"/>
      <c r="GQ42" s="227"/>
      <c r="GR42" s="227"/>
      <c r="GS42" s="227"/>
      <c r="GT42" s="227"/>
      <c r="GU42" s="227"/>
      <c r="GV42" s="227"/>
      <c r="GW42" s="227"/>
      <c r="GX42" s="227"/>
      <c r="GY42" s="227"/>
      <c r="GZ42" s="227"/>
      <c r="HA42" s="227"/>
      <c r="HB42" s="227"/>
      <c r="HC42" s="227"/>
      <c r="HD42" s="227"/>
      <c r="HE42" s="227"/>
      <c r="HF42" s="227"/>
      <c r="HG42" s="227"/>
      <c r="HH42" s="227"/>
      <c r="HI42" s="227"/>
      <c r="HJ42" s="227"/>
      <c r="HK42" s="227"/>
      <c r="HL42" s="227"/>
      <c r="HM42" s="227"/>
      <c r="HN42" s="227"/>
      <c r="HO42" s="227"/>
      <c r="HP42" s="227"/>
      <c r="HQ42" s="227"/>
      <c r="HR42" s="227"/>
      <c r="HS42" s="227"/>
      <c r="HT42" s="227"/>
      <c r="HU42" s="227"/>
      <c r="HV42" s="227"/>
      <c r="HW42" s="227"/>
      <c r="HX42" s="227"/>
      <c r="HY42" s="227"/>
      <c r="HZ42" s="227"/>
      <c r="IA42" s="227"/>
      <c r="IB42" s="227"/>
      <c r="IC42" s="227"/>
      <c r="ID42" s="227"/>
      <c r="IE42" s="227"/>
      <c r="IF42" s="227"/>
      <c r="IG42" s="227"/>
      <c r="IH42" s="227"/>
      <c r="II42" s="227"/>
      <c r="IJ42" s="227"/>
      <c r="IK42" s="227"/>
      <c r="IL42" s="227"/>
      <c r="IM42" s="227"/>
      <c r="IN42" s="227"/>
      <c r="IO42" s="227"/>
      <c r="IP42" s="227"/>
      <c r="IQ42" s="227"/>
      <c r="IR42" s="227"/>
      <c r="IS42" s="227"/>
      <c r="IT42" s="227"/>
    </row>
    <row r="43" spans="1:254" ht="16.899999999999999" customHeight="1">
      <c r="A43" s="245"/>
      <c r="B43" s="733"/>
      <c r="C43" s="50" t="s">
        <v>80</v>
      </c>
      <c r="D43" s="107">
        <v>0</v>
      </c>
      <c r="E43" s="114">
        <v>0</v>
      </c>
      <c r="F43" s="114">
        <v>0</v>
      </c>
      <c r="G43" s="114">
        <v>0</v>
      </c>
      <c r="H43" s="114">
        <v>0</v>
      </c>
      <c r="I43" s="114">
        <v>0</v>
      </c>
      <c r="J43" s="114">
        <v>0</v>
      </c>
      <c r="K43" s="114">
        <v>0</v>
      </c>
      <c r="L43" s="114">
        <v>0</v>
      </c>
      <c r="M43" s="115">
        <v>0</v>
      </c>
      <c r="N43" s="733"/>
      <c r="O43" s="50" t="s">
        <v>80</v>
      </c>
      <c r="P43" s="107">
        <v>23.01</v>
      </c>
      <c r="Q43" s="114">
        <v>0</v>
      </c>
      <c r="R43" s="114">
        <v>0</v>
      </c>
      <c r="S43" s="114">
        <v>0</v>
      </c>
      <c r="T43" s="114">
        <v>23.01</v>
      </c>
      <c r="U43" s="114">
        <v>23.01</v>
      </c>
      <c r="V43" s="114">
        <v>0</v>
      </c>
      <c r="W43" s="114">
        <v>0</v>
      </c>
      <c r="X43" s="114">
        <v>0</v>
      </c>
      <c r="Y43" s="114">
        <v>23.01</v>
      </c>
      <c r="Z43" s="114">
        <v>0</v>
      </c>
      <c r="AA43" s="114">
        <v>0</v>
      </c>
      <c r="AB43" s="114">
        <v>0</v>
      </c>
      <c r="AC43" s="114">
        <v>0</v>
      </c>
      <c r="AD43" s="115">
        <v>0</v>
      </c>
      <c r="AE43" s="733"/>
      <c r="AF43" s="50" t="s">
        <v>80</v>
      </c>
      <c r="AG43" s="107">
        <v>0</v>
      </c>
      <c r="AH43" s="114">
        <v>0</v>
      </c>
      <c r="AI43" s="114">
        <v>0</v>
      </c>
      <c r="AJ43" s="114">
        <v>0</v>
      </c>
      <c r="AK43" s="114">
        <v>0</v>
      </c>
      <c r="AL43" s="114">
        <v>0</v>
      </c>
      <c r="AM43" s="114">
        <v>0</v>
      </c>
      <c r="AN43" s="114">
        <v>0</v>
      </c>
      <c r="AO43" s="114">
        <v>0</v>
      </c>
      <c r="AP43" s="115">
        <v>0</v>
      </c>
      <c r="AQ43" s="733"/>
      <c r="AR43" s="50" t="s">
        <v>80</v>
      </c>
      <c r="AS43" s="107">
        <v>9.4499999999999993</v>
      </c>
      <c r="AT43" s="114">
        <v>0</v>
      </c>
      <c r="AU43" s="114">
        <v>0</v>
      </c>
      <c r="AV43" s="114">
        <v>0</v>
      </c>
      <c r="AW43" s="114">
        <v>9.4499999999999993</v>
      </c>
      <c r="AX43" s="114">
        <v>9.4499999999999993</v>
      </c>
      <c r="AY43" s="114">
        <v>0</v>
      </c>
      <c r="AZ43" s="114">
        <v>0</v>
      </c>
      <c r="BA43" s="114">
        <v>0</v>
      </c>
      <c r="BB43" s="114">
        <v>9.4499999999999993</v>
      </c>
      <c r="BC43" s="114">
        <v>0</v>
      </c>
      <c r="BD43" s="114">
        <v>0</v>
      </c>
      <c r="BE43" s="114">
        <v>0</v>
      </c>
      <c r="BF43" s="114">
        <v>0</v>
      </c>
      <c r="BG43" s="115">
        <v>0</v>
      </c>
      <c r="BH43" s="227"/>
      <c r="BI43" s="227"/>
      <c r="BJ43" s="227"/>
      <c r="BK43" s="227"/>
      <c r="BL43" s="227"/>
      <c r="BM43" s="227"/>
      <c r="BN43" s="227"/>
      <c r="BO43" s="227"/>
      <c r="BP43" s="227"/>
      <c r="BQ43" s="227"/>
      <c r="BR43" s="227"/>
      <c r="BS43" s="227"/>
      <c r="BT43" s="227"/>
      <c r="BU43" s="227"/>
      <c r="BV43" s="227"/>
      <c r="BW43" s="227"/>
      <c r="BX43" s="227"/>
      <c r="BY43" s="227"/>
      <c r="BZ43" s="227"/>
      <c r="CA43" s="227"/>
      <c r="CB43" s="227"/>
      <c r="CC43" s="227"/>
      <c r="CD43" s="227"/>
      <c r="CE43" s="227"/>
      <c r="CF43" s="227"/>
      <c r="CG43" s="227"/>
      <c r="CH43" s="227"/>
      <c r="CI43" s="227"/>
      <c r="CJ43" s="227"/>
      <c r="CK43" s="227"/>
      <c r="CL43" s="227"/>
      <c r="CM43" s="227"/>
      <c r="CN43" s="227"/>
      <c r="CO43" s="227"/>
      <c r="CP43" s="227"/>
      <c r="CQ43" s="227"/>
      <c r="CR43" s="227"/>
      <c r="CS43" s="227"/>
      <c r="CT43" s="227"/>
      <c r="CU43" s="227"/>
      <c r="CV43" s="227"/>
      <c r="CW43" s="227"/>
      <c r="CX43" s="227"/>
      <c r="CY43" s="227"/>
      <c r="CZ43" s="227"/>
      <c r="DA43" s="227"/>
      <c r="DB43" s="227"/>
      <c r="DC43" s="227"/>
      <c r="DD43" s="227"/>
      <c r="DE43" s="227"/>
      <c r="DF43" s="227"/>
      <c r="DG43" s="227"/>
      <c r="DH43" s="227"/>
      <c r="DI43" s="227"/>
      <c r="DJ43" s="227"/>
      <c r="DK43" s="227"/>
      <c r="DL43" s="227"/>
      <c r="DM43" s="227"/>
      <c r="DN43" s="227"/>
      <c r="DO43" s="227"/>
      <c r="DP43" s="227"/>
      <c r="DQ43" s="227"/>
      <c r="DR43" s="227"/>
      <c r="DS43" s="227"/>
      <c r="DT43" s="227"/>
      <c r="DU43" s="227"/>
      <c r="DV43" s="227"/>
      <c r="DW43" s="227"/>
      <c r="DX43" s="227"/>
      <c r="DY43" s="227"/>
      <c r="DZ43" s="227"/>
      <c r="EA43" s="227"/>
      <c r="EB43" s="227"/>
      <c r="EC43" s="227"/>
      <c r="ED43" s="227"/>
      <c r="EE43" s="227"/>
      <c r="EF43" s="227"/>
      <c r="EG43" s="227"/>
      <c r="EH43" s="227"/>
      <c r="EI43" s="227"/>
      <c r="EJ43" s="227"/>
      <c r="EK43" s="227"/>
      <c r="EL43" s="227"/>
      <c r="EM43" s="227"/>
      <c r="EN43" s="227"/>
      <c r="EO43" s="227"/>
      <c r="EP43" s="227"/>
      <c r="EQ43" s="227"/>
      <c r="ER43" s="227"/>
      <c r="ES43" s="227"/>
      <c r="ET43" s="227"/>
      <c r="EU43" s="227"/>
      <c r="EV43" s="227"/>
      <c r="EW43" s="227"/>
      <c r="EX43" s="227"/>
      <c r="EY43" s="227"/>
      <c r="EZ43" s="227"/>
      <c r="FA43" s="227"/>
      <c r="FB43" s="227"/>
      <c r="FC43" s="227"/>
      <c r="FD43" s="227"/>
      <c r="FE43" s="227"/>
      <c r="FF43" s="227"/>
      <c r="FG43" s="227"/>
      <c r="FH43" s="227"/>
      <c r="FI43" s="227"/>
      <c r="FJ43" s="227"/>
      <c r="FK43" s="227"/>
      <c r="FL43" s="227"/>
      <c r="FM43" s="227"/>
      <c r="FN43" s="227"/>
      <c r="FO43" s="227"/>
      <c r="FP43" s="227"/>
      <c r="FQ43" s="227"/>
      <c r="FR43" s="227"/>
      <c r="FS43" s="227"/>
      <c r="FT43" s="227"/>
      <c r="FU43" s="227"/>
      <c r="FV43" s="227"/>
      <c r="FW43" s="227"/>
      <c r="FX43" s="227"/>
      <c r="FY43" s="227"/>
      <c r="FZ43" s="227"/>
      <c r="GA43" s="227"/>
      <c r="GB43" s="227"/>
      <c r="GC43" s="227"/>
      <c r="GD43" s="227"/>
      <c r="GE43" s="227"/>
      <c r="GF43" s="227"/>
      <c r="GG43" s="227"/>
      <c r="GH43" s="227"/>
      <c r="GI43" s="227"/>
      <c r="GJ43" s="227"/>
      <c r="GK43" s="227"/>
      <c r="GL43" s="227"/>
      <c r="GM43" s="227"/>
      <c r="GN43" s="227"/>
      <c r="GO43" s="227"/>
      <c r="GP43" s="227"/>
      <c r="GQ43" s="227"/>
      <c r="GR43" s="227"/>
      <c r="GS43" s="227"/>
      <c r="GT43" s="227"/>
      <c r="GU43" s="227"/>
      <c r="GV43" s="227"/>
      <c r="GW43" s="227"/>
      <c r="GX43" s="227"/>
      <c r="GY43" s="227"/>
      <c r="GZ43" s="227"/>
      <c r="HA43" s="227"/>
      <c r="HB43" s="227"/>
      <c r="HC43" s="227"/>
      <c r="HD43" s="227"/>
      <c r="HE43" s="227"/>
      <c r="HF43" s="227"/>
      <c r="HG43" s="227"/>
      <c r="HH43" s="227"/>
      <c r="HI43" s="227"/>
      <c r="HJ43" s="227"/>
      <c r="HK43" s="227"/>
      <c r="HL43" s="227"/>
      <c r="HM43" s="227"/>
      <c r="HN43" s="227"/>
      <c r="HO43" s="227"/>
      <c r="HP43" s="227"/>
      <c r="HQ43" s="227"/>
      <c r="HR43" s="227"/>
      <c r="HS43" s="227"/>
      <c r="HT43" s="227"/>
      <c r="HU43" s="227"/>
      <c r="HV43" s="227"/>
      <c r="HW43" s="227"/>
      <c r="HX43" s="227"/>
      <c r="HY43" s="227"/>
      <c r="HZ43" s="227"/>
      <c r="IA43" s="227"/>
      <c r="IB43" s="227"/>
      <c r="IC43" s="227"/>
      <c r="ID43" s="227"/>
      <c r="IE43" s="227"/>
      <c r="IF43" s="227"/>
      <c r="IG43" s="227"/>
      <c r="IH43" s="227"/>
      <c r="II43" s="227"/>
      <c r="IJ43" s="227"/>
      <c r="IK43" s="227"/>
      <c r="IL43" s="227"/>
      <c r="IM43" s="227"/>
      <c r="IN43" s="227"/>
      <c r="IO43" s="227"/>
      <c r="IP43" s="227"/>
      <c r="IQ43" s="227"/>
      <c r="IR43" s="227"/>
      <c r="IS43" s="227"/>
      <c r="IT43" s="227"/>
    </row>
    <row r="44" spans="1:254" ht="16.899999999999999" customHeight="1">
      <c r="A44" s="245"/>
      <c r="B44" s="734"/>
      <c r="C44" s="44" t="s">
        <v>46</v>
      </c>
      <c r="D44" s="105">
        <v>3.59</v>
      </c>
      <c r="E44" s="105">
        <v>0</v>
      </c>
      <c r="F44" s="105">
        <v>0</v>
      </c>
      <c r="G44" s="105">
        <v>0</v>
      </c>
      <c r="H44" s="105">
        <v>3.59</v>
      </c>
      <c r="I44" s="105">
        <v>28.04</v>
      </c>
      <c r="J44" s="105">
        <v>0</v>
      </c>
      <c r="K44" s="105">
        <v>0</v>
      </c>
      <c r="L44" s="105">
        <v>0</v>
      </c>
      <c r="M44" s="106">
        <v>28.04</v>
      </c>
      <c r="N44" s="734"/>
      <c r="O44" s="44" t="s">
        <v>46</v>
      </c>
      <c r="P44" s="105">
        <v>53.61</v>
      </c>
      <c r="Q44" s="105">
        <v>0</v>
      </c>
      <c r="R44" s="105">
        <v>0</v>
      </c>
      <c r="S44" s="105">
        <v>0</v>
      </c>
      <c r="T44" s="105">
        <v>53.61</v>
      </c>
      <c r="U44" s="105">
        <v>85.24</v>
      </c>
      <c r="V44" s="105">
        <v>0</v>
      </c>
      <c r="W44" s="105">
        <v>0</v>
      </c>
      <c r="X44" s="105">
        <v>0</v>
      </c>
      <c r="Y44" s="105">
        <v>85.24</v>
      </c>
      <c r="Z44" s="105">
        <v>0</v>
      </c>
      <c r="AA44" s="105">
        <v>0</v>
      </c>
      <c r="AB44" s="105">
        <v>0</v>
      </c>
      <c r="AC44" s="105">
        <v>0</v>
      </c>
      <c r="AD44" s="106">
        <v>0</v>
      </c>
      <c r="AE44" s="734"/>
      <c r="AF44" s="44" t="s">
        <v>46</v>
      </c>
      <c r="AG44" s="105">
        <v>13.68</v>
      </c>
      <c r="AH44" s="105">
        <v>0</v>
      </c>
      <c r="AI44" s="105">
        <v>0</v>
      </c>
      <c r="AJ44" s="105">
        <v>0</v>
      </c>
      <c r="AK44" s="105">
        <v>13.68</v>
      </c>
      <c r="AL44" s="105">
        <v>52.27</v>
      </c>
      <c r="AM44" s="105">
        <v>0</v>
      </c>
      <c r="AN44" s="105">
        <v>0</v>
      </c>
      <c r="AO44" s="105">
        <v>0</v>
      </c>
      <c r="AP44" s="106">
        <v>52.27</v>
      </c>
      <c r="AQ44" s="734"/>
      <c r="AR44" s="44" t="s">
        <v>46</v>
      </c>
      <c r="AS44" s="105">
        <v>96.27</v>
      </c>
      <c r="AT44" s="105">
        <v>5.41</v>
      </c>
      <c r="AU44" s="105">
        <v>15.21</v>
      </c>
      <c r="AV44" s="105">
        <v>57.5</v>
      </c>
      <c r="AW44" s="105">
        <v>174.39</v>
      </c>
      <c r="AX44" s="105">
        <v>162.21999999999997</v>
      </c>
      <c r="AY44" s="105">
        <v>5.41</v>
      </c>
      <c r="AZ44" s="105">
        <v>15.21</v>
      </c>
      <c r="BA44" s="105">
        <v>57.5</v>
      </c>
      <c r="BB44" s="105">
        <v>240.33999999999997</v>
      </c>
      <c r="BC44" s="105">
        <v>0</v>
      </c>
      <c r="BD44" s="105">
        <v>0</v>
      </c>
      <c r="BE44" s="105">
        <v>0</v>
      </c>
      <c r="BF44" s="105">
        <v>0</v>
      </c>
      <c r="BG44" s="106">
        <v>0</v>
      </c>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row>
    <row r="45" spans="1:254" ht="16.899999999999999" customHeight="1">
      <c r="A45" s="245"/>
      <c r="B45" s="51" t="s">
        <v>81</v>
      </c>
      <c r="C45" s="44" t="s">
        <v>82</v>
      </c>
      <c r="D45" s="103">
        <v>4.8099999999999996</v>
      </c>
      <c r="E45" s="103">
        <v>0</v>
      </c>
      <c r="F45" s="103">
        <v>0</v>
      </c>
      <c r="G45" s="103">
        <v>0</v>
      </c>
      <c r="H45" s="103">
        <v>4.8099999999999996</v>
      </c>
      <c r="I45" s="103">
        <v>85.25</v>
      </c>
      <c r="J45" s="103">
        <v>0</v>
      </c>
      <c r="K45" s="103">
        <v>0</v>
      </c>
      <c r="L45" s="103">
        <v>0</v>
      </c>
      <c r="M45" s="104">
        <v>85.25</v>
      </c>
      <c r="N45" s="51" t="s">
        <v>81</v>
      </c>
      <c r="O45" s="44" t="s">
        <v>82</v>
      </c>
      <c r="P45" s="103">
        <v>9.91</v>
      </c>
      <c r="Q45" s="103">
        <v>0</v>
      </c>
      <c r="R45" s="103">
        <v>0</v>
      </c>
      <c r="S45" s="103">
        <v>0</v>
      </c>
      <c r="T45" s="103">
        <v>9.91</v>
      </c>
      <c r="U45" s="103">
        <v>99.97</v>
      </c>
      <c r="V45" s="103">
        <v>0</v>
      </c>
      <c r="W45" s="103">
        <v>0</v>
      </c>
      <c r="X45" s="103">
        <v>0</v>
      </c>
      <c r="Y45" s="103">
        <v>99.97</v>
      </c>
      <c r="Z45" s="103">
        <v>0</v>
      </c>
      <c r="AA45" s="103">
        <v>0</v>
      </c>
      <c r="AB45" s="103">
        <v>0</v>
      </c>
      <c r="AC45" s="103">
        <v>0</v>
      </c>
      <c r="AD45" s="104">
        <v>0</v>
      </c>
      <c r="AE45" s="51" t="s">
        <v>81</v>
      </c>
      <c r="AF45" s="44" t="s">
        <v>82</v>
      </c>
      <c r="AG45" s="103">
        <v>6.92</v>
      </c>
      <c r="AH45" s="103">
        <v>0</v>
      </c>
      <c r="AI45" s="103">
        <v>0</v>
      </c>
      <c r="AJ45" s="103">
        <v>0</v>
      </c>
      <c r="AK45" s="103">
        <v>6.92</v>
      </c>
      <c r="AL45" s="103">
        <v>99.37</v>
      </c>
      <c r="AM45" s="103">
        <v>0</v>
      </c>
      <c r="AN45" s="103">
        <v>0</v>
      </c>
      <c r="AO45" s="103">
        <v>0</v>
      </c>
      <c r="AP45" s="104">
        <v>99.37</v>
      </c>
      <c r="AQ45" s="51" t="s">
        <v>81</v>
      </c>
      <c r="AR45" s="44" t="s">
        <v>82</v>
      </c>
      <c r="AS45" s="103">
        <v>7.9</v>
      </c>
      <c r="AT45" s="103">
        <v>0</v>
      </c>
      <c r="AU45" s="103">
        <v>0</v>
      </c>
      <c r="AV45" s="103">
        <v>0</v>
      </c>
      <c r="AW45" s="103">
        <v>7.9</v>
      </c>
      <c r="AX45" s="103">
        <v>114.19000000000001</v>
      </c>
      <c r="AY45" s="103">
        <v>0</v>
      </c>
      <c r="AZ45" s="103">
        <v>0</v>
      </c>
      <c r="BA45" s="103">
        <v>0</v>
      </c>
      <c r="BB45" s="103">
        <v>114.19000000000001</v>
      </c>
      <c r="BC45" s="103">
        <v>0</v>
      </c>
      <c r="BD45" s="103">
        <v>0</v>
      </c>
      <c r="BE45" s="103">
        <v>0</v>
      </c>
      <c r="BF45" s="103">
        <v>0</v>
      </c>
      <c r="BG45" s="104">
        <v>0</v>
      </c>
      <c r="BH45" s="227"/>
      <c r="BI45" s="227"/>
      <c r="BJ45" s="227"/>
      <c r="BK45" s="227"/>
      <c r="BL45" s="227"/>
      <c r="BM45" s="227"/>
      <c r="BN45" s="227"/>
      <c r="BO45" s="227"/>
      <c r="BP45" s="227"/>
      <c r="BQ45" s="227"/>
      <c r="BR45" s="227"/>
      <c r="BS45" s="227"/>
      <c r="BT45" s="227"/>
      <c r="BU45" s="227"/>
      <c r="BV45" s="227"/>
      <c r="BW45" s="227"/>
      <c r="BX45" s="227"/>
      <c r="BY45" s="227"/>
      <c r="BZ45" s="227"/>
      <c r="CA45" s="227"/>
      <c r="CB45" s="227"/>
      <c r="CC45" s="227"/>
      <c r="CD45" s="227"/>
      <c r="CE45" s="227"/>
      <c r="CF45" s="227"/>
      <c r="CG45" s="227"/>
      <c r="CH45" s="227"/>
      <c r="CI45" s="227"/>
      <c r="CJ45" s="227"/>
      <c r="CK45" s="227"/>
      <c r="CL45" s="227"/>
      <c r="CM45" s="227"/>
      <c r="CN45" s="227"/>
      <c r="CO45" s="227"/>
      <c r="CP45" s="227"/>
      <c r="CQ45" s="227"/>
      <c r="CR45" s="227"/>
      <c r="CS45" s="227"/>
      <c r="CT45" s="227"/>
      <c r="CU45" s="227"/>
      <c r="CV45" s="227"/>
      <c r="CW45" s="227"/>
      <c r="CX45" s="227"/>
      <c r="CY45" s="227"/>
      <c r="CZ45" s="227"/>
      <c r="DA45" s="227"/>
      <c r="DB45" s="227"/>
      <c r="DC45" s="227"/>
      <c r="DD45" s="227"/>
      <c r="DE45" s="227"/>
      <c r="DF45" s="227"/>
      <c r="DG45" s="227"/>
      <c r="DH45" s="227"/>
      <c r="DI45" s="227"/>
      <c r="DJ45" s="227"/>
      <c r="DK45" s="227"/>
      <c r="DL45" s="227"/>
      <c r="DM45" s="227"/>
      <c r="DN45" s="227"/>
      <c r="DO45" s="227"/>
      <c r="DP45" s="227"/>
      <c r="DQ45" s="227"/>
      <c r="DR45" s="227"/>
      <c r="DS45" s="227"/>
      <c r="DT45" s="227"/>
      <c r="DU45" s="227"/>
      <c r="DV45" s="227"/>
      <c r="DW45" s="227"/>
      <c r="DX45" s="227"/>
      <c r="DY45" s="227"/>
      <c r="DZ45" s="227"/>
      <c r="EA45" s="227"/>
      <c r="EB45" s="227"/>
      <c r="EC45" s="227"/>
      <c r="ED45" s="227"/>
      <c r="EE45" s="227"/>
      <c r="EF45" s="227"/>
      <c r="EG45" s="227"/>
      <c r="EH45" s="227"/>
      <c r="EI45" s="227"/>
      <c r="EJ45" s="227"/>
      <c r="EK45" s="227"/>
      <c r="EL45" s="227"/>
      <c r="EM45" s="227"/>
      <c r="EN45" s="227"/>
      <c r="EO45" s="227"/>
      <c r="EP45" s="227"/>
      <c r="EQ45" s="227"/>
      <c r="ER45" s="227"/>
      <c r="ES45" s="227"/>
      <c r="ET45" s="227"/>
      <c r="EU45" s="227"/>
      <c r="EV45" s="227"/>
      <c r="EW45" s="227"/>
      <c r="EX45" s="227"/>
      <c r="EY45" s="227"/>
      <c r="EZ45" s="227"/>
      <c r="FA45" s="227"/>
      <c r="FB45" s="227"/>
      <c r="FC45" s="227"/>
      <c r="FD45" s="227"/>
      <c r="FE45" s="227"/>
      <c r="FF45" s="227"/>
      <c r="FG45" s="227"/>
      <c r="FH45" s="227"/>
      <c r="FI45" s="227"/>
      <c r="FJ45" s="227"/>
      <c r="FK45" s="227"/>
      <c r="FL45" s="227"/>
      <c r="FM45" s="227"/>
      <c r="FN45" s="227"/>
      <c r="FO45" s="227"/>
      <c r="FP45" s="227"/>
      <c r="FQ45" s="227"/>
      <c r="FR45" s="227"/>
      <c r="FS45" s="227"/>
      <c r="FT45" s="227"/>
      <c r="FU45" s="227"/>
      <c r="FV45" s="227"/>
      <c r="FW45" s="227"/>
      <c r="FX45" s="227"/>
      <c r="FY45" s="227"/>
      <c r="FZ45" s="227"/>
      <c r="GA45" s="227"/>
      <c r="GB45" s="227"/>
      <c r="GC45" s="227"/>
      <c r="GD45" s="227"/>
      <c r="GE45" s="227"/>
      <c r="GF45" s="227"/>
      <c r="GG45" s="227"/>
      <c r="GH45" s="227"/>
      <c r="GI45" s="227"/>
      <c r="GJ45" s="227"/>
      <c r="GK45" s="227"/>
      <c r="GL45" s="227"/>
      <c r="GM45" s="227"/>
      <c r="GN45" s="227"/>
      <c r="GO45" s="227"/>
      <c r="GP45" s="227"/>
      <c r="GQ45" s="227"/>
      <c r="GR45" s="227"/>
      <c r="GS45" s="227"/>
      <c r="GT45" s="227"/>
      <c r="GU45" s="227"/>
      <c r="GV45" s="227"/>
      <c r="GW45" s="227"/>
      <c r="GX45" s="227"/>
      <c r="GY45" s="227"/>
      <c r="GZ45" s="227"/>
      <c r="HA45" s="227"/>
      <c r="HB45" s="227"/>
      <c r="HC45" s="227"/>
      <c r="HD45" s="227"/>
      <c r="HE45" s="227"/>
      <c r="HF45" s="227"/>
      <c r="HG45" s="227"/>
      <c r="HH45" s="227"/>
      <c r="HI45" s="227"/>
      <c r="HJ45" s="227"/>
      <c r="HK45" s="227"/>
      <c r="HL45" s="227"/>
      <c r="HM45" s="227"/>
      <c r="HN45" s="227"/>
      <c r="HO45" s="227"/>
      <c r="HP45" s="227"/>
      <c r="HQ45" s="227"/>
      <c r="HR45" s="227"/>
      <c r="HS45" s="227"/>
      <c r="HT45" s="227"/>
      <c r="HU45" s="227"/>
      <c r="HV45" s="227"/>
      <c r="HW45" s="227"/>
      <c r="HX45" s="227"/>
      <c r="HY45" s="227"/>
      <c r="HZ45" s="227"/>
      <c r="IA45" s="227"/>
      <c r="IB45" s="227"/>
      <c r="IC45" s="227"/>
      <c r="ID45" s="227"/>
      <c r="IE45" s="227"/>
      <c r="IF45" s="227"/>
      <c r="IG45" s="227"/>
      <c r="IH45" s="227"/>
      <c r="II45" s="227"/>
      <c r="IJ45" s="227"/>
      <c r="IK45" s="227"/>
      <c r="IL45" s="227"/>
      <c r="IM45" s="227"/>
      <c r="IN45" s="227"/>
      <c r="IO45" s="227"/>
      <c r="IP45" s="227"/>
      <c r="IQ45" s="227"/>
      <c r="IR45" s="227"/>
      <c r="IS45" s="227"/>
      <c r="IT45" s="227"/>
    </row>
    <row r="46" spans="1:254" ht="16.899999999999999" customHeight="1">
      <c r="A46" s="245"/>
      <c r="B46" s="51" t="s">
        <v>83</v>
      </c>
      <c r="C46" s="44" t="s">
        <v>84</v>
      </c>
      <c r="D46" s="105">
        <v>0.52</v>
      </c>
      <c r="E46" s="105">
        <v>0</v>
      </c>
      <c r="F46" s="105">
        <v>0</v>
      </c>
      <c r="G46" s="105">
        <v>0</v>
      </c>
      <c r="H46" s="105">
        <v>0.52</v>
      </c>
      <c r="I46" s="105">
        <v>9.93</v>
      </c>
      <c r="J46" s="105">
        <v>0</v>
      </c>
      <c r="K46" s="105">
        <v>0</v>
      </c>
      <c r="L46" s="105">
        <v>0</v>
      </c>
      <c r="M46" s="106">
        <v>9.93</v>
      </c>
      <c r="N46" s="51" t="s">
        <v>83</v>
      </c>
      <c r="O46" s="44" t="s">
        <v>84</v>
      </c>
      <c r="P46" s="105">
        <v>71.680000000000007</v>
      </c>
      <c r="Q46" s="105">
        <v>0</v>
      </c>
      <c r="R46" s="105">
        <v>0</v>
      </c>
      <c r="S46" s="105">
        <v>0</v>
      </c>
      <c r="T46" s="105">
        <v>71.680000000000007</v>
      </c>
      <c r="U46" s="105">
        <v>82.13000000000001</v>
      </c>
      <c r="V46" s="105">
        <v>0</v>
      </c>
      <c r="W46" s="105">
        <v>0</v>
      </c>
      <c r="X46" s="105">
        <v>0</v>
      </c>
      <c r="Y46" s="105">
        <v>82.13000000000001</v>
      </c>
      <c r="Z46" s="105">
        <v>0</v>
      </c>
      <c r="AA46" s="105">
        <v>0</v>
      </c>
      <c r="AB46" s="105">
        <v>0</v>
      </c>
      <c r="AC46" s="105">
        <v>0</v>
      </c>
      <c r="AD46" s="106">
        <v>0</v>
      </c>
      <c r="AE46" s="51" t="s">
        <v>83</v>
      </c>
      <c r="AF46" s="44" t="s">
        <v>84</v>
      </c>
      <c r="AG46" s="105">
        <v>5.47</v>
      </c>
      <c r="AH46" s="105">
        <v>0</v>
      </c>
      <c r="AI46" s="105">
        <v>0</v>
      </c>
      <c r="AJ46" s="105">
        <v>0</v>
      </c>
      <c r="AK46" s="105">
        <v>5.47</v>
      </c>
      <c r="AL46" s="105">
        <v>20.87</v>
      </c>
      <c r="AM46" s="105">
        <v>0</v>
      </c>
      <c r="AN46" s="105">
        <v>0</v>
      </c>
      <c r="AO46" s="105">
        <v>0</v>
      </c>
      <c r="AP46" s="106">
        <v>20.87</v>
      </c>
      <c r="AQ46" s="51" t="s">
        <v>83</v>
      </c>
      <c r="AR46" s="44" t="s">
        <v>84</v>
      </c>
      <c r="AS46" s="105">
        <v>31.41</v>
      </c>
      <c r="AT46" s="105">
        <v>0</v>
      </c>
      <c r="AU46" s="105">
        <v>0</v>
      </c>
      <c r="AV46" s="105">
        <v>0</v>
      </c>
      <c r="AW46" s="105">
        <v>31.41</v>
      </c>
      <c r="AX46" s="105">
        <v>57.75</v>
      </c>
      <c r="AY46" s="105">
        <v>0</v>
      </c>
      <c r="AZ46" s="105">
        <v>0</v>
      </c>
      <c r="BA46" s="105">
        <v>0</v>
      </c>
      <c r="BB46" s="105">
        <v>57.75</v>
      </c>
      <c r="BC46" s="105">
        <v>0</v>
      </c>
      <c r="BD46" s="105">
        <v>0</v>
      </c>
      <c r="BE46" s="105">
        <v>0</v>
      </c>
      <c r="BF46" s="105">
        <v>0</v>
      </c>
      <c r="BG46" s="106">
        <v>0</v>
      </c>
      <c r="BH46" s="227"/>
      <c r="BI46" s="227"/>
      <c r="BJ46" s="227"/>
      <c r="BK46" s="227"/>
      <c r="BL46" s="227"/>
      <c r="BM46" s="227"/>
      <c r="BN46" s="227"/>
      <c r="BO46" s="227"/>
      <c r="BP46" s="227"/>
      <c r="BQ46" s="227"/>
      <c r="BR46" s="227"/>
      <c r="BS46" s="227"/>
      <c r="BT46" s="227"/>
      <c r="BU46" s="227"/>
      <c r="BV46" s="227"/>
      <c r="BW46" s="227"/>
      <c r="BX46" s="227"/>
      <c r="BY46" s="227"/>
      <c r="BZ46" s="227"/>
      <c r="CA46" s="227"/>
      <c r="CB46" s="227"/>
      <c r="CC46" s="227"/>
      <c r="CD46" s="227"/>
      <c r="CE46" s="227"/>
      <c r="CF46" s="227"/>
      <c r="CG46" s="227"/>
      <c r="CH46" s="227"/>
      <c r="CI46" s="227"/>
      <c r="CJ46" s="227"/>
      <c r="CK46" s="227"/>
      <c r="CL46" s="227"/>
      <c r="CM46" s="227"/>
      <c r="CN46" s="227"/>
      <c r="CO46" s="227"/>
      <c r="CP46" s="227"/>
      <c r="CQ46" s="227"/>
      <c r="CR46" s="227"/>
      <c r="CS46" s="227"/>
      <c r="CT46" s="227"/>
      <c r="CU46" s="227"/>
      <c r="CV46" s="227"/>
      <c r="CW46" s="227"/>
      <c r="CX46" s="227"/>
      <c r="CY46" s="227"/>
      <c r="CZ46" s="227"/>
      <c r="DA46" s="227"/>
      <c r="DB46" s="227"/>
      <c r="DC46" s="227"/>
      <c r="DD46" s="227"/>
      <c r="DE46" s="227"/>
      <c r="DF46" s="227"/>
      <c r="DG46" s="227"/>
      <c r="DH46" s="227"/>
      <c r="DI46" s="227"/>
      <c r="DJ46" s="227"/>
      <c r="DK46" s="227"/>
      <c r="DL46" s="227"/>
      <c r="DM46" s="227"/>
      <c r="DN46" s="227"/>
      <c r="DO46" s="227"/>
      <c r="DP46" s="227"/>
      <c r="DQ46" s="227"/>
      <c r="DR46" s="227"/>
      <c r="DS46" s="227"/>
      <c r="DT46" s="227"/>
      <c r="DU46" s="227"/>
      <c r="DV46" s="227"/>
      <c r="DW46" s="227"/>
      <c r="DX46" s="227"/>
      <c r="DY46" s="227"/>
      <c r="DZ46" s="227"/>
      <c r="EA46" s="227"/>
      <c r="EB46" s="227"/>
      <c r="EC46" s="227"/>
      <c r="ED46" s="227"/>
      <c r="EE46" s="227"/>
      <c r="EF46" s="227"/>
      <c r="EG46" s="227"/>
      <c r="EH46" s="227"/>
      <c r="EI46" s="227"/>
      <c r="EJ46" s="227"/>
      <c r="EK46" s="227"/>
      <c r="EL46" s="227"/>
      <c r="EM46" s="227"/>
      <c r="EN46" s="227"/>
      <c r="EO46" s="227"/>
      <c r="EP46" s="227"/>
      <c r="EQ46" s="227"/>
      <c r="ER46" s="227"/>
      <c r="ES46" s="227"/>
      <c r="ET46" s="227"/>
      <c r="EU46" s="227"/>
      <c r="EV46" s="227"/>
      <c r="EW46" s="227"/>
      <c r="EX46" s="227"/>
      <c r="EY46" s="227"/>
      <c r="EZ46" s="227"/>
      <c r="FA46" s="227"/>
      <c r="FB46" s="227"/>
      <c r="FC46" s="227"/>
      <c r="FD46" s="227"/>
      <c r="FE46" s="227"/>
      <c r="FF46" s="227"/>
      <c r="FG46" s="227"/>
      <c r="FH46" s="227"/>
      <c r="FI46" s="227"/>
      <c r="FJ46" s="227"/>
      <c r="FK46" s="227"/>
      <c r="FL46" s="227"/>
      <c r="FM46" s="227"/>
      <c r="FN46" s="227"/>
      <c r="FO46" s="227"/>
      <c r="FP46" s="227"/>
      <c r="FQ46" s="227"/>
      <c r="FR46" s="227"/>
      <c r="FS46" s="227"/>
      <c r="FT46" s="227"/>
      <c r="FU46" s="227"/>
      <c r="FV46" s="227"/>
      <c r="FW46" s="227"/>
      <c r="FX46" s="227"/>
      <c r="FY46" s="227"/>
      <c r="FZ46" s="227"/>
      <c r="GA46" s="227"/>
      <c r="GB46" s="227"/>
      <c r="GC46" s="227"/>
      <c r="GD46" s="227"/>
      <c r="GE46" s="227"/>
      <c r="GF46" s="227"/>
      <c r="GG46" s="227"/>
      <c r="GH46" s="227"/>
      <c r="GI46" s="227"/>
      <c r="GJ46" s="227"/>
      <c r="GK46" s="227"/>
      <c r="GL46" s="227"/>
      <c r="GM46" s="227"/>
      <c r="GN46" s="227"/>
      <c r="GO46" s="227"/>
      <c r="GP46" s="227"/>
      <c r="GQ46" s="227"/>
      <c r="GR46" s="227"/>
      <c r="GS46" s="227"/>
      <c r="GT46" s="227"/>
      <c r="GU46" s="227"/>
      <c r="GV46" s="227"/>
      <c r="GW46" s="227"/>
      <c r="GX46" s="227"/>
      <c r="GY46" s="227"/>
      <c r="GZ46" s="227"/>
      <c r="HA46" s="227"/>
      <c r="HB46" s="227"/>
      <c r="HC46" s="227"/>
      <c r="HD46" s="227"/>
      <c r="HE46" s="227"/>
      <c r="HF46" s="227"/>
      <c r="HG46" s="227"/>
      <c r="HH46" s="227"/>
      <c r="HI46" s="227"/>
      <c r="HJ46" s="227"/>
      <c r="HK46" s="227"/>
      <c r="HL46" s="227"/>
      <c r="HM46" s="227"/>
      <c r="HN46" s="227"/>
      <c r="HO46" s="227"/>
      <c r="HP46" s="227"/>
      <c r="HQ46" s="227"/>
      <c r="HR46" s="227"/>
      <c r="HS46" s="227"/>
      <c r="HT46" s="227"/>
      <c r="HU46" s="227"/>
      <c r="HV46" s="227"/>
      <c r="HW46" s="227"/>
      <c r="HX46" s="227"/>
      <c r="HY46" s="227"/>
      <c r="HZ46" s="227"/>
      <c r="IA46" s="227"/>
      <c r="IB46" s="227"/>
      <c r="IC46" s="227"/>
      <c r="ID46" s="227"/>
      <c r="IE46" s="227"/>
      <c r="IF46" s="227"/>
      <c r="IG46" s="227"/>
      <c r="IH46" s="227"/>
      <c r="II46" s="227"/>
      <c r="IJ46" s="227"/>
      <c r="IK46" s="227"/>
      <c r="IL46" s="227"/>
      <c r="IM46" s="227"/>
      <c r="IN46" s="227"/>
      <c r="IO46" s="227"/>
      <c r="IP46" s="227"/>
      <c r="IQ46" s="227"/>
      <c r="IR46" s="227"/>
      <c r="IS46" s="227"/>
      <c r="IT46" s="227"/>
    </row>
    <row r="47" spans="1:254" ht="16.899999999999999" customHeight="1">
      <c r="A47" s="245"/>
      <c r="B47" s="62" t="s">
        <v>85</v>
      </c>
      <c r="C47" s="44" t="s">
        <v>86</v>
      </c>
      <c r="D47" s="105">
        <v>11.23</v>
      </c>
      <c r="E47" s="105">
        <v>0</v>
      </c>
      <c r="F47" s="105">
        <v>0</v>
      </c>
      <c r="G47" s="105">
        <v>0</v>
      </c>
      <c r="H47" s="105">
        <v>11.23</v>
      </c>
      <c r="I47" s="105">
        <v>112.1</v>
      </c>
      <c r="J47" s="105">
        <v>0</v>
      </c>
      <c r="K47" s="105">
        <v>0</v>
      </c>
      <c r="L47" s="105">
        <v>0</v>
      </c>
      <c r="M47" s="106">
        <v>112.1</v>
      </c>
      <c r="N47" s="62" t="s">
        <v>85</v>
      </c>
      <c r="O47" s="44" t="s">
        <v>86</v>
      </c>
      <c r="P47" s="105">
        <v>69.38</v>
      </c>
      <c r="Q47" s="105">
        <v>0</v>
      </c>
      <c r="R47" s="105">
        <v>0</v>
      </c>
      <c r="S47" s="105">
        <v>0</v>
      </c>
      <c r="T47" s="105">
        <v>69.38</v>
      </c>
      <c r="U47" s="105">
        <v>192.70999999999998</v>
      </c>
      <c r="V47" s="105">
        <v>0</v>
      </c>
      <c r="W47" s="105">
        <v>0</v>
      </c>
      <c r="X47" s="105">
        <v>0</v>
      </c>
      <c r="Y47" s="105">
        <v>192.70999999999998</v>
      </c>
      <c r="Z47" s="105">
        <v>0</v>
      </c>
      <c r="AA47" s="105">
        <v>0</v>
      </c>
      <c r="AB47" s="105">
        <v>0</v>
      </c>
      <c r="AC47" s="105">
        <v>0</v>
      </c>
      <c r="AD47" s="106">
        <v>0</v>
      </c>
      <c r="AE47" s="62" t="s">
        <v>85</v>
      </c>
      <c r="AF47" s="44" t="s">
        <v>86</v>
      </c>
      <c r="AG47" s="105">
        <v>20.29</v>
      </c>
      <c r="AH47" s="105">
        <v>0</v>
      </c>
      <c r="AI47" s="105">
        <v>0</v>
      </c>
      <c r="AJ47" s="105">
        <v>0</v>
      </c>
      <c r="AK47" s="105">
        <v>20.29</v>
      </c>
      <c r="AL47" s="105">
        <v>39.369999999999997</v>
      </c>
      <c r="AM47" s="105">
        <v>0</v>
      </c>
      <c r="AN47" s="105">
        <v>0</v>
      </c>
      <c r="AO47" s="105">
        <v>0</v>
      </c>
      <c r="AP47" s="106">
        <v>39.369999999999997</v>
      </c>
      <c r="AQ47" s="62" t="s">
        <v>85</v>
      </c>
      <c r="AR47" s="44" t="s">
        <v>86</v>
      </c>
      <c r="AS47" s="105">
        <v>30.76</v>
      </c>
      <c r="AT47" s="105">
        <v>0</v>
      </c>
      <c r="AU47" s="105">
        <v>0</v>
      </c>
      <c r="AV47" s="105">
        <v>0</v>
      </c>
      <c r="AW47" s="105">
        <v>30.76</v>
      </c>
      <c r="AX47" s="105">
        <v>90.42</v>
      </c>
      <c r="AY47" s="105">
        <v>0</v>
      </c>
      <c r="AZ47" s="105">
        <v>0</v>
      </c>
      <c r="BA47" s="105">
        <v>0</v>
      </c>
      <c r="BB47" s="105">
        <v>90.42</v>
      </c>
      <c r="BC47" s="105">
        <v>0</v>
      </c>
      <c r="BD47" s="105">
        <v>0</v>
      </c>
      <c r="BE47" s="105">
        <v>0</v>
      </c>
      <c r="BF47" s="105">
        <v>0</v>
      </c>
      <c r="BG47" s="106">
        <v>0</v>
      </c>
      <c r="BH47" s="227"/>
      <c r="BI47" s="227"/>
      <c r="BJ47" s="227"/>
      <c r="BK47" s="227"/>
      <c r="BL47" s="227"/>
      <c r="BM47" s="227"/>
      <c r="BN47" s="227"/>
      <c r="BO47" s="227"/>
      <c r="BP47" s="227"/>
      <c r="BQ47" s="227"/>
      <c r="BR47" s="227"/>
      <c r="BS47" s="227"/>
      <c r="BT47" s="227"/>
      <c r="BU47" s="227"/>
      <c r="BV47" s="227"/>
      <c r="BW47" s="227"/>
      <c r="BX47" s="227"/>
      <c r="BY47" s="227"/>
      <c r="BZ47" s="227"/>
      <c r="CA47" s="227"/>
      <c r="CB47" s="227"/>
      <c r="CC47" s="227"/>
      <c r="CD47" s="227"/>
      <c r="CE47" s="227"/>
      <c r="CF47" s="227"/>
      <c r="CG47" s="227"/>
      <c r="CH47" s="227"/>
      <c r="CI47" s="227"/>
      <c r="CJ47" s="227"/>
      <c r="CK47" s="227"/>
      <c r="CL47" s="227"/>
      <c r="CM47" s="227"/>
      <c r="CN47" s="227"/>
      <c r="CO47" s="227"/>
      <c r="CP47" s="227"/>
      <c r="CQ47" s="227"/>
      <c r="CR47" s="227"/>
      <c r="CS47" s="227"/>
      <c r="CT47" s="227"/>
      <c r="CU47" s="227"/>
      <c r="CV47" s="227"/>
      <c r="CW47" s="227"/>
      <c r="CX47" s="227"/>
      <c r="CY47" s="227"/>
      <c r="CZ47" s="227"/>
      <c r="DA47" s="227"/>
      <c r="DB47" s="227"/>
      <c r="DC47" s="227"/>
      <c r="DD47" s="227"/>
      <c r="DE47" s="227"/>
      <c r="DF47" s="227"/>
      <c r="DG47" s="227"/>
      <c r="DH47" s="227"/>
      <c r="DI47" s="227"/>
      <c r="DJ47" s="227"/>
      <c r="DK47" s="227"/>
      <c r="DL47" s="227"/>
      <c r="DM47" s="227"/>
      <c r="DN47" s="227"/>
      <c r="DO47" s="227"/>
      <c r="DP47" s="227"/>
      <c r="DQ47" s="227"/>
      <c r="DR47" s="227"/>
      <c r="DS47" s="227"/>
      <c r="DT47" s="227"/>
      <c r="DU47" s="227"/>
      <c r="DV47" s="227"/>
      <c r="DW47" s="227"/>
      <c r="DX47" s="227"/>
      <c r="DY47" s="227"/>
      <c r="DZ47" s="227"/>
      <c r="EA47" s="227"/>
      <c r="EB47" s="227"/>
      <c r="EC47" s="227"/>
      <c r="ED47" s="227"/>
      <c r="EE47" s="227"/>
      <c r="EF47" s="227"/>
      <c r="EG47" s="227"/>
      <c r="EH47" s="227"/>
      <c r="EI47" s="227"/>
      <c r="EJ47" s="227"/>
      <c r="EK47" s="227"/>
      <c r="EL47" s="227"/>
      <c r="EM47" s="227"/>
      <c r="EN47" s="227"/>
      <c r="EO47" s="227"/>
      <c r="EP47" s="227"/>
      <c r="EQ47" s="227"/>
      <c r="ER47" s="227"/>
      <c r="ES47" s="227"/>
      <c r="ET47" s="227"/>
      <c r="EU47" s="227"/>
      <c r="EV47" s="227"/>
      <c r="EW47" s="227"/>
      <c r="EX47" s="227"/>
      <c r="EY47" s="227"/>
      <c r="EZ47" s="227"/>
      <c r="FA47" s="227"/>
      <c r="FB47" s="227"/>
      <c r="FC47" s="227"/>
      <c r="FD47" s="227"/>
      <c r="FE47" s="227"/>
      <c r="FF47" s="227"/>
      <c r="FG47" s="227"/>
      <c r="FH47" s="227"/>
      <c r="FI47" s="227"/>
      <c r="FJ47" s="227"/>
      <c r="FK47" s="227"/>
      <c r="FL47" s="227"/>
      <c r="FM47" s="227"/>
      <c r="FN47" s="227"/>
      <c r="FO47" s="227"/>
      <c r="FP47" s="227"/>
      <c r="FQ47" s="227"/>
      <c r="FR47" s="227"/>
      <c r="FS47" s="227"/>
      <c r="FT47" s="227"/>
      <c r="FU47" s="227"/>
      <c r="FV47" s="227"/>
      <c r="FW47" s="227"/>
      <c r="FX47" s="227"/>
      <c r="FY47" s="227"/>
      <c r="FZ47" s="227"/>
      <c r="GA47" s="227"/>
      <c r="GB47" s="227"/>
      <c r="GC47" s="227"/>
      <c r="GD47" s="227"/>
      <c r="GE47" s="227"/>
      <c r="GF47" s="227"/>
      <c r="GG47" s="227"/>
      <c r="GH47" s="227"/>
      <c r="GI47" s="227"/>
      <c r="GJ47" s="227"/>
      <c r="GK47" s="227"/>
      <c r="GL47" s="227"/>
      <c r="GM47" s="227"/>
      <c r="GN47" s="227"/>
      <c r="GO47" s="227"/>
      <c r="GP47" s="227"/>
      <c r="GQ47" s="227"/>
      <c r="GR47" s="227"/>
      <c r="GS47" s="227"/>
      <c r="GT47" s="227"/>
      <c r="GU47" s="227"/>
      <c r="GV47" s="227"/>
      <c r="GW47" s="227"/>
      <c r="GX47" s="227"/>
      <c r="GY47" s="227"/>
      <c r="GZ47" s="227"/>
      <c r="HA47" s="227"/>
      <c r="HB47" s="227"/>
      <c r="HC47" s="227"/>
      <c r="HD47" s="227"/>
      <c r="HE47" s="227"/>
      <c r="HF47" s="227"/>
      <c r="HG47" s="227"/>
      <c r="HH47" s="227"/>
      <c r="HI47" s="227"/>
      <c r="HJ47" s="227"/>
      <c r="HK47" s="227"/>
      <c r="HL47" s="227"/>
      <c r="HM47" s="227"/>
      <c r="HN47" s="227"/>
      <c r="HO47" s="227"/>
      <c r="HP47" s="227"/>
      <c r="HQ47" s="227"/>
      <c r="HR47" s="227"/>
      <c r="HS47" s="227"/>
      <c r="HT47" s="227"/>
      <c r="HU47" s="227"/>
      <c r="HV47" s="227"/>
      <c r="HW47" s="227"/>
      <c r="HX47" s="227"/>
      <c r="HY47" s="227"/>
      <c r="HZ47" s="227"/>
      <c r="IA47" s="227"/>
      <c r="IB47" s="227"/>
      <c r="IC47" s="227"/>
      <c r="ID47" s="227"/>
      <c r="IE47" s="227"/>
      <c r="IF47" s="227"/>
      <c r="IG47" s="227"/>
      <c r="IH47" s="227"/>
      <c r="II47" s="227"/>
      <c r="IJ47" s="227"/>
      <c r="IK47" s="227"/>
      <c r="IL47" s="227"/>
      <c r="IM47" s="227"/>
      <c r="IN47" s="227"/>
      <c r="IO47" s="227"/>
      <c r="IP47" s="227"/>
      <c r="IQ47" s="227"/>
      <c r="IR47" s="227"/>
      <c r="IS47" s="227"/>
      <c r="IT47" s="227"/>
    </row>
    <row r="48" spans="1:254" ht="16.899999999999999" customHeight="1">
      <c r="A48" s="245"/>
      <c r="B48" s="728" t="s">
        <v>87</v>
      </c>
      <c r="C48" s="50" t="s">
        <v>88</v>
      </c>
      <c r="D48" s="107">
        <v>10.17</v>
      </c>
      <c r="E48" s="107">
        <v>0</v>
      </c>
      <c r="F48" s="107">
        <v>0</v>
      </c>
      <c r="G48" s="107">
        <v>0</v>
      </c>
      <c r="H48" s="107">
        <v>10.17</v>
      </c>
      <c r="I48" s="107">
        <v>171.81</v>
      </c>
      <c r="J48" s="107">
        <v>3.13</v>
      </c>
      <c r="K48" s="107">
        <v>6.98</v>
      </c>
      <c r="L48" s="107">
        <v>4.3600000000000003</v>
      </c>
      <c r="M48" s="108">
        <v>186.28</v>
      </c>
      <c r="N48" s="728" t="s">
        <v>87</v>
      </c>
      <c r="O48" s="50" t="s">
        <v>88</v>
      </c>
      <c r="P48" s="107">
        <v>34.78</v>
      </c>
      <c r="Q48" s="107">
        <v>5.95</v>
      </c>
      <c r="R48" s="107">
        <v>0</v>
      </c>
      <c r="S48" s="107">
        <v>14.89</v>
      </c>
      <c r="T48" s="107">
        <v>55.620000000000005</v>
      </c>
      <c r="U48" s="107">
        <v>216.76</v>
      </c>
      <c r="V48" s="107">
        <v>9.08</v>
      </c>
      <c r="W48" s="107">
        <v>6.98</v>
      </c>
      <c r="X48" s="107">
        <v>19.25</v>
      </c>
      <c r="Y48" s="107">
        <v>252.07</v>
      </c>
      <c r="Z48" s="107">
        <v>0</v>
      </c>
      <c r="AA48" s="107">
        <v>0</v>
      </c>
      <c r="AB48" s="107">
        <v>0</v>
      </c>
      <c r="AC48" s="107">
        <v>0</v>
      </c>
      <c r="AD48" s="108">
        <v>0</v>
      </c>
      <c r="AE48" s="728" t="s">
        <v>87</v>
      </c>
      <c r="AF48" s="50" t="s">
        <v>88</v>
      </c>
      <c r="AG48" s="107">
        <v>20.66</v>
      </c>
      <c r="AH48" s="107">
        <v>0</v>
      </c>
      <c r="AI48" s="107">
        <v>0</v>
      </c>
      <c r="AJ48" s="107">
        <v>0</v>
      </c>
      <c r="AK48" s="107">
        <v>20.66</v>
      </c>
      <c r="AL48" s="107">
        <v>142.62</v>
      </c>
      <c r="AM48" s="107">
        <v>4.93</v>
      </c>
      <c r="AN48" s="107">
        <v>9.77</v>
      </c>
      <c r="AO48" s="107">
        <v>2.75</v>
      </c>
      <c r="AP48" s="108">
        <v>160.07000000000002</v>
      </c>
      <c r="AQ48" s="728" t="s">
        <v>87</v>
      </c>
      <c r="AR48" s="50" t="s">
        <v>88</v>
      </c>
      <c r="AS48" s="107">
        <v>25.63</v>
      </c>
      <c r="AT48" s="107">
        <v>2.84</v>
      </c>
      <c r="AU48" s="107">
        <v>0</v>
      </c>
      <c r="AV48" s="107">
        <v>6.45</v>
      </c>
      <c r="AW48" s="107">
        <v>34.92</v>
      </c>
      <c r="AX48" s="107">
        <v>188.91</v>
      </c>
      <c r="AY48" s="107">
        <v>7.77</v>
      </c>
      <c r="AZ48" s="107">
        <v>9.77</v>
      </c>
      <c r="BA48" s="107">
        <v>9.1999999999999993</v>
      </c>
      <c r="BB48" s="107">
        <v>215.65</v>
      </c>
      <c r="BC48" s="107">
        <v>0</v>
      </c>
      <c r="BD48" s="107">
        <v>0</v>
      </c>
      <c r="BE48" s="107">
        <v>0</v>
      </c>
      <c r="BF48" s="107">
        <v>0</v>
      </c>
      <c r="BG48" s="108">
        <v>0</v>
      </c>
      <c r="BH48" s="227"/>
      <c r="BI48" s="227"/>
      <c r="BJ48" s="227"/>
      <c r="BK48" s="227"/>
      <c r="BL48" s="227"/>
      <c r="BM48" s="227"/>
      <c r="BN48" s="227"/>
      <c r="BO48" s="227"/>
      <c r="BP48" s="227"/>
      <c r="BQ48" s="227"/>
      <c r="BR48" s="227"/>
      <c r="BS48" s="227"/>
      <c r="BT48" s="227"/>
      <c r="BU48" s="227"/>
      <c r="BV48" s="227"/>
      <c r="BW48" s="227"/>
      <c r="BX48" s="227"/>
      <c r="BY48" s="227"/>
      <c r="BZ48" s="227"/>
      <c r="CA48" s="227"/>
      <c r="CB48" s="227"/>
      <c r="CC48" s="227"/>
      <c r="CD48" s="227"/>
      <c r="CE48" s="227"/>
      <c r="CF48" s="227"/>
      <c r="CG48" s="227"/>
      <c r="CH48" s="227"/>
      <c r="CI48" s="227"/>
      <c r="CJ48" s="227"/>
      <c r="CK48" s="227"/>
      <c r="CL48" s="227"/>
      <c r="CM48" s="227"/>
      <c r="CN48" s="227"/>
      <c r="CO48" s="227"/>
      <c r="CP48" s="227"/>
      <c r="CQ48" s="227"/>
      <c r="CR48" s="227"/>
      <c r="CS48" s="227"/>
      <c r="CT48" s="227"/>
      <c r="CU48" s="227"/>
      <c r="CV48" s="227"/>
      <c r="CW48" s="227"/>
      <c r="CX48" s="227"/>
      <c r="CY48" s="227"/>
      <c r="CZ48" s="227"/>
      <c r="DA48" s="227"/>
      <c r="DB48" s="227"/>
      <c r="DC48" s="227"/>
      <c r="DD48" s="227"/>
      <c r="DE48" s="227"/>
      <c r="DF48" s="227"/>
      <c r="DG48" s="227"/>
      <c r="DH48" s="227"/>
      <c r="DI48" s="227"/>
      <c r="DJ48" s="227"/>
      <c r="DK48" s="227"/>
      <c r="DL48" s="227"/>
      <c r="DM48" s="227"/>
      <c r="DN48" s="227"/>
      <c r="DO48" s="227"/>
      <c r="DP48" s="227"/>
      <c r="DQ48" s="227"/>
      <c r="DR48" s="227"/>
      <c r="DS48" s="227"/>
      <c r="DT48" s="227"/>
      <c r="DU48" s="227"/>
      <c r="DV48" s="227"/>
      <c r="DW48" s="227"/>
      <c r="DX48" s="227"/>
      <c r="DY48" s="227"/>
      <c r="DZ48" s="227"/>
      <c r="EA48" s="227"/>
      <c r="EB48" s="227"/>
      <c r="EC48" s="227"/>
      <c r="ED48" s="227"/>
      <c r="EE48" s="227"/>
      <c r="EF48" s="227"/>
      <c r="EG48" s="227"/>
      <c r="EH48" s="227"/>
      <c r="EI48" s="227"/>
      <c r="EJ48" s="227"/>
      <c r="EK48" s="227"/>
      <c r="EL48" s="227"/>
      <c r="EM48" s="227"/>
      <c r="EN48" s="227"/>
      <c r="EO48" s="227"/>
      <c r="EP48" s="227"/>
      <c r="EQ48" s="227"/>
      <c r="ER48" s="227"/>
      <c r="ES48" s="227"/>
      <c r="ET48" s="227"/>
      <c r="EU48" s="227"/>
      <c r="EV48" s="227"/>
      <c r="EW48" s="227"/>
      <c r="EX48" s="227"/>
      <c r="EY48" s="227"/>
      <c r="EZ48" s="227"/>
      <c r="FA48" s="227"/>
      <c r="FB48" s="227"/>
      <c r="FC48" s="227"/>
      <c r="FD48" s="227"/>
      <c r="FE48" s="227"/>
      <c r="FF48" s="227"/>
      <c r="FG48" s="227"/>
      <c r="FH48" s="227"/>
      <c r="FI48" s="227"/>
      <c r="FJ48" s="227"/>
      <c r="FK48" s="227"/>
      <c r="FL48" s="227"/>
      <c r="FM48" s="227"/>
      <c r="FN48" s="227"/>
      <c r="FO48" s="227"/>
      <c r="FP48" s="227"/>
      <c r="FQ48" s="227"/>
      <c r="FR48" s="227"/>
      <c r="FS48" s="227"/>
      <c r="FT48" s="227"/>
      <c r="FU48" s="227"/>
      <c r="FV48" s="227"/>
      <c r="FW48" s="227"/>
      <c r="FX48" s="227"/>
      <c r="FY48" s="227"/>
      <c r="FZ48" s="227"/>
      <c r="GA48" s="227"/>
      <c r="GB48" s="227"/>
      <c r="GC48" s="227"/>
      <c r="GD48" s="227"/>
      <c r="GE48" s="227"/>
      <c r="GF48" s="227"/>
      <c r="GG48" s="227"/>
      <c r="GH48" s="227"/>
      <c r="GI48" s="227"/>
      <c r="GJ48" s="227"/>
      <c r="GK48" s="227"/>
      <c r="GL48" s="227"/>
      <c r="GM48" s="227"/>
      <c r="GN48" s="227"/>
      <c r="GO48" s="227"/>
      <c r="GP48" s="227"/>
      <c r="GQ48" s="227"/>
      <c r="GR48" s="227"/>
      <c r="GS48" s="227"/>
      <c r="GT48" s="227"/>
      <c r="GU48" s="227"/>
      <c r="GV48" s="227"/>
      <c r="GW48" s="227"/>
      <c r="GX48" s="227"/>
      <c r="GY48" s="227"/>
      <c r="GZ48" s="227"/>
      <c r="HA48" s="227"/>
      <c r="HB48" s="227"/>
      <c r="HC48" s="227"/>
      <c r="HD48" s="227"/>
      <c r="HE48" s="227"/>
      <c r="HF48" s="227"/>
      <c r="HG48" s="227"/>
      <c r="HH48" s="227"/>
      <c r="HI48" s="227"/>
      <c r="HJ48" s="227"/>
      <c r="HK48" s="227"/>
      <c r="HL48" s="227"/>
      <c r="HM48" s="227"/>
      <c r="HN48" s="227"/>
      <c r="HO48" s="227"/>
      <c r="HP48" s="227"/>
      <c r="HQ48" s="227"/>
      <c r="HR48" s="227"/>
      <c r="HS48" s="227"/>
      <c r="HT48" s="227"/>
      <c r="HU48" s="227"/>
      <c r="HV48" s="227"/>
      <c r="HW48" s="227"/>
      <c r="HX48" s="227"/>
      <c r="HY48" s="227"/>
      <c r="HZ48" s="227"/>
      <c r="IA48" s="227"/>
      <c r="IB48" s="227"/>
      <c r="IC48" s="227"/>
      <c r="ID48" s="227"/>
      <c r="IE48" s="227"/>
      <c r="IF48" s="227"/>
      <c r="IG48" s="227"/>
      <c r="IH48" s="227"/>
      <c r="II48" s="227"/>
      <c r="IJ48" s="227"/>
      <c r="IK48" s="227"/>
      <c r="IL48" s="227"/>
      <c r="IM48" s="227"/>
      <c r="IN48" s="227"/>
      <c r="IO48" s="227"/>
      <c r="IP48" s="227"/>
      <c r="IQ48" s="227"/>
      <c r="IR48" s="227"/>
      <c r="IS48" s="227"/>
      <c r="IT48" s="227"/>
    </row>
    <row r="49" spans="1:254" ht="16.899999999999999" customHeight="1">
      <c r="A49" s="245"/>
      <c r="B49" s="726"/>
      <c r="C49" s="50" t="s">
        <v>89</v>
      </c>
      <c r="D49" s="107">
        <v>0</v>
      </c>
      <c r="E49" s="107">
        <v>0</v>
      </c>
      <c r="F49" s="107">
        <v>0</v>
      </c>
      <c r="G49" s="107">
        <v>0</v>
      </c>
      <c r="H49" s="107">
        <v>0</v>
      </c>
      <c r="I49" s="107">
        <v>19.329999999999998</v>
      </c>
      <c r="J49" s="107">
        <v>0</v>
      </c>
      <c r="K49" s="107">
        <v>0</v>
      </c>
      <c r="L49" s="107">
        <v>0</v>
      </c>
      <c r="M49" s="108">
        <v>19.329999999999998</v>
      </c>
      <c r="N49" s="726"/>
      <c r="O49" s="50" t="s">
        <v>89</v>
      </c>
      <c r="P49" s="107">
        <v>40.159999999999997</v>
      </c>
      <c r="Q49" s="107">
        <v>0</v>
      </c>
      <c r="R49" s="107">
        <v>0</v>
      </c>
      <c r="S49" s="107">
        <v>0</v>
      </c>
      <c r="T49" s="107">
        <v>40.159999999999997</v>
      </c>
      <c r="U49" s="107">
        <v>59.489999999999995</v>
      </c>
      <c r="V49" s="107">
        <v>0</v>
      </c>
      <c r="W49" s="107">
        <v>0</v>
      </c>
      <c r="X49" s="107">
        <v>0</v>
      </c>
      <c r="Y49" s="107">
        <v>59.489999999999995</v>
      </c>
      <c r="Z49" s="107">
        <v>0</v>
      </c>
      <c r="AA49" s="107">
        <v>0</v>
      </c>
      <c r="AB49" s="107">
        <v>0</v>
      </c>
      <c r="AC49" s="107">
        <v>0</v>
      </c>
      <c r="AD49" s="108">
        <v>0</v>
      </c>
      <c r="AE49" s="726"/>
      <c r="AF49" s="50" t="s">
        <v>89</v>
      </c>
      <c r="AG49" s="107">
        <v>0</v>
      </c>
      <c r="AH49" s="107">
        <v>0</v>
      </c>
      <c r="AI49" s="107">
        <v>0</v>
      </c>
      <c r="AJ49" s="107">
        <v>0</v>
      </c>
      <c r="AK49" s="107">
        <v>0</v>
      </c>
      <c r="AL49" s="107">
        <v>11.08</v>
      </c>
      <c r="AM49" s="107">
        <v>0</v>
      </c>
      <c r="AN49" s="107">
        <v>0</v>
      </c>
      <c r="AO49" s="107">
        <v>0</v>
      </c>
      <c r="AP49" s="108">
        <v>11.08</v>
      </c>
      <c r="AQ49" s="726"/>
      <c r="AR49" s="50" t="s">
        <v>89</v>
      </c>
      <c r="AS49" s="107">
        <v>55.25</v>
      </c>
      <c r="AT49" s="107">
        <v>0</v>
      </c>
      <c r="AU49" s="107">
        <v>0</v>
      </c>
      <c r="AV49" s="107">
        <v>0</v>
      </c>
      <c r="AW49" s="107">
        <v>55.25</v>
      </c>
      <c r="AX49" s="107">
        <v>66.33</v>
      </c>
      <c r="AY49" s="107">
        <v>0</v>
      </c>
      <c r="AZ49" s="107">
        <v>0</v>
      </c>
      <c r="BA49" s="107">
        <v>0</v>
      </c>
      <c r="BB49" s="107">
        <v>66.33</v>
      </c>
      <c r="BC49" s="107">
        <v>0</v>
      </c>
      <c r="BD49" s="107">
        <v>0</v>
      </c>
      <c r="BE49" s="107">
        <v>0</v>
      </c>
      <c r="BF49" s="107">
        <v>0</v>
      </c>
      <c r="BG49" s="108">
        <v>0</v>
      </c>
      <c r="BH49" s="227"/>
      <c r="BI49" s="227"/>
      <c r="BJ49" s="227"/>
      <c r="BK49" s="227"/>
      <c r="BL49" s="227"/>
      <c r="BM49" s="227"/>
      <c r="BN49" s="227"/>
      <c r="BO49" s="227"/>
      <c r="BP49" s="227"/>
      <c r="BQ49" s="227"/>
      <c r="BR49" s="227"/>
      <c r="BS49" s="227"/>
      <c r="BT49" s="227"/>
      <c r="BU49" s="227"/>
      <c r="BV49" s="227"/>
      <c r="BW49" s="227"/>
      <c r="BX49" s="227"/>
      <c r="BY49" s="227"/>
      <c r="BZ49" s="227"/>
      <c r="CA49" s="227"/>
      <c r="CB49" s="227"/>
      <c r="CC49" s="227"/>
      <c r="CD49" s="227"/>
      <c r="CE49" s="227"/>
      <c r="CF49" s="227"/>
      <c r="CG49" s="227"/>
      <c r="CH49" s="227"/>
      <c r="CI49" s="227"/>
      <c r="CJ49" s="227"/>
      <c r="CK49" s="227"/>
      <c r="CL49" s="227"/>
      <c r="CM49" s="227"/>
      <c r="CN49" s="227"/>
      <c r="CO49" s="227"/>
      <c r="CP49" s="227"/>
      <c r="CQ49" s="227"/>
      <c r="CR49" s="227"/>
      <c r="CS49" s="227"/>
      <c r="CT49" s="227"/>
      <c r="CU49" s="227"/>
      <c r="CV49" s="227"/>
      <c r="CW49" s="227"/>
      <c r="CX49" s="227"/>
      <c r="CY49" s="227"/>
      <c r="CZ49" s="227"/>
      <c r="DA49" s="227"/>
      <c r="DB49" s="227"/>
      <c r="DC49" s="227"/>
      <c r="DD49" s="227"/>
      <c r="DE49" s="227"/>
      <c r="DF49" s="227"/>
      <c r="DG49" s="227"/>
      <c r="DH49" s="227"/>
      <c r="DI49" s="227"/>
      <c r="DJ49" s="227"/>
      <c r="DK49" s="227"/>
      <c r="DL49" s="227"/>
      <c r="DM49" s="227"/>
      <c r="DN49" s="227"/>
      <c r="DO49" s="227"/>
      <c r="DP49" s="227"/>
      <c r="DQ49" s="227"/>
      <c r="DR49" s="227"/>
      <c r="DS49" s="227"/>
      <c r="DT49" s="227"/>
      <c r="DU49" s="227"/>
      <c r="DV49" s="227"/>
      <c r="DW49" s="227"/>
      <c r="DX49" s="227"/>
      <c r="DY49" s="227"/>
      <c r="DZ49" s="227"/>
      <c r="EA49" s="227"/>
      <c r="EB49" s="227"/>
      <c r="EC49" s="227"/>
      <c r="ED49" s="227"/>
      <c r="EE49" s="227"/>
      <c r="EF49" s="227"/>
      <c r="EG49" s="227"/>
      <c r="EH49" s="227"/>
      <c r="EI49" s="227"/>
      <c r="EJ49" s="227"/>
      <c r="EK49" s="227"/>
      <c r="EL49" s="227"/>
      <c r="EM49" s="227"/>
      <c r="EN49" s="227"/>
      <c r="EO49" s="227"/>
      <c r="EP49" s="227"/>
      <c r="EQ49" s="227"/>
      <c r="ER49" s="227"/>
      <c r="ES49" s="227"/>
      <c r="ET49" s="227"/>
      <c r="EU49" s="227"/>
      <c r="EV49" s="227"/>
      <c r="EW49" s="227"/>
      <c r="EX49" s="227"/>
      <c r="EY49" s="227"/>
      <c r="EZ49" s="227"/>
      <c r="FA49" s="227"/>
      <c r="FB49" s="227"/>
      <c r="FC49" s="227"/>
      <c r="FD49" s="227"/>
      <c r="FE49" s="227"/>
      <c r="FF49" s="227"/>
      <c r="FG49" s="227"/>
      <c r="FH49" s="227"/>
      <c r="FI49" s="227"/>
      <c r="FJ49" s="227"/>
      <c r="FK49" s="227"/>
      <c r="FL49" s="227"/>
      <c r="FM49" s="227"/>
      <c r="FN49" s="227"/>
      <c r="FO49" s="227"/>
      <c r="FP49" s="227"/>
      <c r="FQ49" s="227"/>
      <c r="FR49" s="227"/>
      <c r="FS49" s="227"/>
      <c r="FT49" s="227"/>
      <c r="FU49" s="227"/>
      <c r="FV49" s="227"/>
      <c r="FW49" s="227"/>
      <c r="FX49" s="227"/>
      <c r="FY49" s="227"/>
      <c r="FZ49" s="227"/>
      <c r="GA49" s="227"/>
      <c r="GB49" s="227"/>
      <c r="GC49" s="227"/>
      <c r="GD49" s="227"/>
      <c r="GE49" s="227"/>
      <c r="GF49" s="227"/>
      <c r="GG49" s="227"/>
      <c r="GH49" s="227"/>
      <c r="GI49" s="227"/>
      <c r="GJ49" s="227"/>
      <c r="GK49" s="227"/>
      <c r="GL49" s="227"/>
      <c r="GM49" s="227"/>
      <c r="GN49" s="227"/>
      <c r="GO49" s="227"/>
      <c r="GP49" s="227"/>
      <c r="GQ49" s="227"/>
      <c r="GR49" s="227"/>
      <c r="GS49" s="227"/>
      <c r="GT49" s="227"/>
      <c r="GU49" s="227"/>
      <c r="GV49" s="227"/>
      <c r="GW49" s="227"/>
      <c r="GX49" s="227"/>
      <c r="GY49" s="227"/>
      <c r="GZ49" s="227"/>
      <c r="HA49" s="227"/>
      <c r="HB49" s="227"/>
      <c r="HC49" s="227"/>
      <c r="HD49" s="227"/>
      <c r="HE49" s="227"/>
      <c r="HF49" s="227"/>
      <c r="HG49" s="227"/>
      <c r="HH49" s="227"/>
      <c r="HI49" s="227"/>
      <c r="HJ49" s="227"/>
      <c r="HK49" s="227"/>
      <c r="HL49" s="227"/>
      <c r="HM49" s="227"/>
      <c r="HN49" s="227"/>
      <c r="HO49" s="227"/>
      <c r="HP49" s="227"/>
      <c r="HQ49" s="227"/>
      <c r="HR49" s="227"/>
      <c r="HS49" s="227"/>
      <c r="HT49" s="227"/>
      <c r="HU49" s="227"/>
      <c r="HV49" s="227"/>
      <c r="HW49" s="227"/>
      <c r="HX49" s="227"/>
      <c r="HY49" s="227"/>
      <c r="HZ49" s="227"/>
      <c r="IA49" s="227"/>
      <c r="IB49" s="227"/>
      <c r="IC49" s="227"/>
      <c r="ID49" s="227"/>
      <c r="IE49" s="227"/>
      <c r="IF49" s="227"/>
      <c r="IG49" s="227"/>
      <c r="IH49" s="227"/>
      <c r="II49" s="227"/>
      <c r="IJ49" s="227"/>
      <c r="IK49" s="227"/>
      <c r="IL49" s="227"/>
      <c r="IM49" s="227"/>
      <c r="IN49" s="227"/>
      <c r="IO49" s="227"/>
      <c r="IP49" s="227"/>
      <c r="IQ49" s="227"/>
      <c r="IR49" s="227"/>
      <c r="IS49" s="227"/>
      <c r="IT49" s="227"/>
    </row>
    <row r="50" spans="1:254" ht="16.899999999999999" customHeight="1">
      <c r="A50" s="245"/>
      <c r="B50" s="727"/>
      <c r="C50" s="44" t="s">
        <v>46</v>
      </c>
      <c r="D50" s="105">
        <v>10.17</v>
      </c>
      <c r="E50" s="105">
        <v>0</v>
      </c>
      <c r="F50" s="105">
        <v>0</v>
      </c>
      <c r="G50" s="105">
        <v>0</v>
      </c>
      <c r="H50" s="105">
        <v>10.17</v>
      </c>
      <c r="I50" s="105">
        <v>191.14</v>
      </c>
      <c r="J50" s="105">
        <v>3.13</v>
      </c>
      <c r="K50" s="105">
        <v>6.98</v>
      </c>
      <c r="L50" s="105">
        <v>4.3600000000000003</v>
      </c>
      <c r="M50" s="106">
        <v>205.60999999999999</v>
      </c>
      <c r="N50" s="727"/>
      <c r="O50" s="44" t="s">
        <v>46</v>
      </c>
      <c r="P50" s="105">
        <v>74.94</v>
      </c>
      <c r="Q50" s="105">
        <v>5.95</v>
      </c>
      <c r="R50" s="105">
        <v>0</v>
      </c>
      <c r="S50" s="105">
        <v>14.89</v>
      </c>
      <c r="T50" s="105">
        <v>95.78</v>
      </c>
      <c r="U50" s="105">
        <v>276.25</v>
      </c>
      <c r="V50" s="105">
        <v>9.08</v>
      </c>
      <c r="W50" s="105">
        <v>6.98</v>
      </c>
      <c r="X50" s="105">
        <v>19.25</v>
      </c>
      <c r="Y50" s="105">
        <v>311.56</v>
      </c>
      <c r="Z50" s="105">
        <v>0</v>
      </c>
      <c r="AA50" s="105">
        <v>0</v>
      </c>
      <c r="AB50" s="105">
        <v>0</v>
      </c>
      <c r="AC50" s="105">
        <v>0</v>
      </c>
      <c r="AD50" s="106">
        <v>0</v>
      </c>
      <c r="AE50" s="727"/>
      <c r="AF50" s="44" t="s">
        <v>46</v>
      </c>
      <c r="AG50" s="105">
        <v>20.66</v>
      </c>
      <c r="AH50" s="105">
        <v>0</v>
      </c>
      <c r="AI50" s="105">
        <v>0</v>
      </c>
      <c r="AJ50" s="105">
        <v>0</v>
      </c>
      <c r="AK50" s="105">
        <v>20.66</v>
      </c>
      <c r="AL50" s="105">
        <v>153.70000000000002</v>
      </c>
      <c r="AM50" s="105">
        <v>4.93</v>
      </c>
      <c r="AN50" s="105">
        <v>9.77</v>
      </c>
      <c r="AO50" s="105">
        <v>2.75</v>
      </c>
      <c r="AP50" s="106">
        <v>171.15000000000003</v>
      </c>
      <c r="AQ50" s="727"/>
      <c r="AR50" s="44" t="s">
        <v>46</v>
      </c>
      <c r="AS50" s="105">
        <v>80.88</v>
      </c>
      <c r="AT50" s="105">
        <v>2.84</v>
      </c>
      <c r="AU50" s="105">
        <v>0</v>
      </c>
      <c r="AV50" s="105">
        <v>6.45</v>
      </c>
      <c r="AW50" s="105">
        <v>90.17</v>
      </c>
      <c r="AX50" s="105">
        <v>255.24</v>
      </c>
      <c r="AY50" s="105">
        <v>7.77</v>
      </c>
      <c r="AZ50" s="105">
        <v>9.77</v>
      </c>
      <c r="BA50" s="105">
        <v>9.1999999999999993</v>
      </c>
      <c r="BB50" s="105">
        <v>281.97999999999996</v>
      </c>
      <c r="BC50" s="105">
        <v>0</v>
      </c>
      <c r="BD50" s="105">
        <v>0</v>
      </c>
      <c r="BE50" s="105">
        <v>0</v>
      </c>
      <c r="BF50" s="105">
        <v>0</v>
      </c>
      <c r="BG50" s="106">
        <v>0</v>
      </c>
      <c r="BH50" s="227"/>
      <c r="BI50" s="227"/>
      <c r="BJ50" s="227"/>
      <c r="BK50" s="227"/>
      <c r="BL50" s="227"/>
      <c r="BM50" s="227"/>
      <c r="BN50" s="227"/>
      <c r="BO50" s="227"/>
      <c r="BP50" s="227"/>
      <c r="BQ50" s="227"/>
      <c r="BR50" s="227"/>
      <c r="BS50" s="227"/>
      <c r="BT50" s="227"/>
      <c r="BU50" s="227"/>
      <c r="BV50" s="227"/>
      <c r="BW50" s="227"/>
      <c r="BX50" s="227"/>
      <c r="BY50" s="227"/>
      <c r="BZ50" s="227"/>
      <c r="CA50" s="227"/>
      <c r="CB50" s="227"/>
      <c r="CC50" s="227"/>
      <c r="CD50" s="227"/>
      <c r="CE50" s="227"/>
      <c r="CF50" s="227"/>
      <c r="CG50" s="227"/>
      <c r="CH50" s="227"/>
      <c r="CI50" s="227"/>
      <c r="CJ50" s="227"/>
      <c r="CK50" s="227"/>
      <c r="CL50" s="227"/>
      <c r="CM50" s="227"/>
      <c r="CN50" s="227"/>
      <c r="CO50" s="227"/>
      <c r="CP50" s="227"/>
      <c r="CQ50" s="227"/>
      <c r="CR50" s="227"/>
      <c r="CS50" s="227"/>
      <c r="CT50" s="227"/>
      <c r="CU50" s="227"/>
      <c r="CV50" s="227"/>
      <c r="CW50" s="227"/>
      <c r="CX50" s="227"/>
      <c r="CY50" s="227"/>
      <c r="CZ50" s="227"/>
      <c r="DA50" s="227"/>
      <c r="DB50" s="227"/>
      <c r="DC50" s="227"/>
      <c r="DD50" s="227"/>
      <c r="DE50" s="227"/>
      <c r="DF50" s="227"/>
      <c r="DG50" s="227"/>
      <c r="DH50" s="227"/>
      <c r="DI50" s="227"/>
      <c r="DJ50" s="227"/>
      <c r="DK50" s="227"/>
      <c r="DL50" s="227"/>
      <c r="DM50" s="227"/>
      <c r="DN50" s="227"/>
      <c r="DO50" s="227"/>
      <c r="DP50" s="227"/>
      <c r="DQ50" s="227"/>
      <c r="DR50" s="227"/>
      <c r="DS50" s="227"/>
      <c r="DT50" s="227"/>
      <c r="DU50" s="227"/>
      <c r="DV50" s="227"/>
      <c r="DW50" s="227"/>
      <c r="DX50" s="227"/>
      <c r="DY50" s="227"/>
      <c r="DZ50" s="227"/>
      <c r="EA50" s="227"/>
      <c r="EB50" s="227"/>
      <c r="EC50" s="227"/>
      <c r="ED50" s="227"/>
      <c r="EE50" s="227"/>
      <c r="EF50" s="227"/>
      <c r="EG50" s="227"/>
      <c r="EH50" s="227"/>
      <c r="EI50" s="227"/>
      <c r="EJ50" s="227"/>
      <c r="EK50" s="227"/>
      <c r="EL50" s="227"/>
      <c r="EM50" s="227"/>
      <c r="EN50" s="227"/>
      <c r="EO50" s="227"/>
      <c r="EP50" s="227"/>
      <c r="EQ50" s="227"/>
      <c r="ER50" s="227"/>
      <c r="ES50" s="227"/>
      <c r="ET50" s="227"/>
      <c r="EU50" s="227"/>
      <c r="EV50" s="227"/>
      <c r="EW50" s="227"/>
      <c r="EX50" s="227"/>
      <c r="EY50" s="227"/>
      <c r="EZ50" s="227"/>
      <c r="FA50" s="227"/>
      <c r="FB50" s="227"/>
      <c r="FC50" s="227"/>
      <c r="FD50" s="227"/>
      <c r="FE50" s="227"/>
      <c r="FF50" s="227"/>
      <c r="FG50" s="227"/>
      <c r="FH50" s="227"/>
      <c r="FI50" s="227"/>
      <c r="FJ50" s="227"/>
      <c r="FK50" s="227"/>
      <c r="FL50" s="227"/>
      <c r="FM50" s="227"/>
      <c r="FN50" s="227"/>
      <c r="FO50" s="227"/>
      <c r="FP50" s="227"/>
      <c r="FQ50" s="227"/>
      <c r="FR50" s="227"/>
      <c r="FS50" s="227"/>
      <c r="FT50" s="227"/>
      <c r="FU50" s="227"/>
      <c r="FV50" s="227"/>
      <c r="FW50" s="227"/>
      <c r="FX50" s="227"/>
      <c r="FY50" s="227"/>
      <c r="FZ50" s="227"/>
      <c r="GA50" s="227"/>
      <c r="GB50" s="227"/>
      <c r="GC50" s="227"/>
      <c r="GD50" s="227"/>
      <c r="GE50" s="227"/>
      <c r="GF50" s="227"/>
      <c r="GG50" s="227"/>
      <c r="GH50" s="227"/>
      <c r="GI50" s="227"/>
      <c r="GJ50" s="227"/>
      <c r="GK50" s="227"/>
      <c r="GL50" s="227"/>
      <c r="GM50" s="227"/>
      <c r="GN50" s="227"/>
      <c r="GO50" s="227"/>
      <c r="GP50" s="227"/>
      <c r="GQ50" s="227"/>
      <c r="GR50" s="227"/>
      <c r="GS50" s="227"/>
      <c r="GT50" s="227"/>
      <c r="GU50" s="227"/>
      <c r="GV50" s="227"/>
      <c r="GW50" s="227"/>
      <c r="GX50" s="227"/>
      <c r="GY50" s="227"/>
      <c r="GZ50" s="227"/>
      <c r="HA50" s="227"/>
      <c r="HB50" s="227"/>
      <c r="HC50" s="227"/>
      <c r="HD50" s="227"/>
      <c r="HE50" s="227"/>
      <c r="HF50" s="227"/>
      <c r="HG50" s="227"/>
      <c r="HH50" s="227"/>
      <c r="HI50" s="227"/>
      <c r="HJ50" s="227"/>
      <c r="HK50" s="227"/>
      <c r="HL50" s="227"/>
      <c r="HM50" s="227"/>
      <c r="HN50" s="227"/>
      <c r="HO50" s="227"/>
      <c r="HP50" s="227"/>
      <c r="HQ50" s="227"/>
      <c r="HR50" s="227"/>
      <c r="HS50" s="227"/>
      <c r="HT50" s="227"/>
      <c r="HU50" s="227"/>
      <c r="HV50" s="227"/>
      <c r="HW50" s="227"/>
      <c r="HX50" s="227"/>
      <c r="HY50" s="227"/>
      <c r="HZ50" s="227"/>
      <c r="IA50" s="227"/>
      <c r="IB50" s="227"/>
      <c r="IC50" s="227"/>
      <c r="ID50" s="227"/>
      <c r="IE50" s="227"/>
      <c r="IF50" s="227"/>
      <c r="IG50" s="227"/>
      <c r="IH50" s="227"/>
      <c r="II50" s="227"/>
      <c r="IJ50" s="227"/>
      <c r="IK50" s="227"/>
      <c r="IL50" s="227"/>
      <c r="IM50" s="227"/>
      <c r="IN50" s="227"/>
      <c r="IO50" s="227"/>
      <c r="IP50" s="227"/>
      <c r="IQ50" s="227"/>
      <c r="IR50" s="227"/>
      <c r="IS50" s="227"/>
      <c r="IT50" s="227"/>
    </row>
    <row r="51" spans="1:254" ht="16.899999999999999" customHeight="1">
      <c r="A51" s="245"/>
      <c r="B51" s="51" t="s">
        <v>90</v>
      </c>
      <c r="C51" s="44" t="s">
        <v>91</v>
      </c>
      <c r="D51" s="105">
        <v>8.69</v>
      </c>
      <c r="E51" s="105">
        <v>0</v>
      </c>
      <c r="F51" s="105">
        <v>0</v>
      </c>
      <c r="G51" s="105">
        <v>0</v>
      </c>
      <c r="H51" s="105">
        <v>8.69</v>
      </c>
      <c r="I51" s="105">
        <v>90.16</v>
      </c>
      <c r="J51" s="105">
        <v>0</v>
      </c>
      <c r="K51" s="105">
        <v>0</v>
      </c>
      <c r="L51" s="105">
        <v>0</v>
      </c>
      <c r="M51" s="106">
        <v>90.16</v>
      </c>
      <c r="N51" s="51" t="s">
        <v>90</v>
      </c>
      <c r="O51" s="44" t="s">
        <v>91</v>
      </c>
      <c r="P51" s="105">
        <v>31.71</v>
      </c>
      <c r="Q51" s="105">
        <v>0</v>
      </c>
      <c r="R51" s="105">
        <v>0</v>
      </c>
      <c r="S51" s="105">
        <v>0</v>
      </c>
      <c r="T51" s="105">
        <v>31.71</v>
      </c>
      <c r="U51" s="105">
        <v>130.56</v>
      </c>
      <c r="V51" s="105">
        <v>0</v>
      </c>
      <c r="W51" s="105">
        <v>0</v>
      </c>
      <c r="X51" s="105">
        <v>0</v>
      </c>
      <c r="Y51" s="105">
        <v>130.56</v>
      </c>
      <c r="Z51" s="105">
        <v>0</v>
      </c>
      <c r="AA51" s="105">
        <v>0</v>
      </c>
      <c r="AB51" s="105">
        <v>0</v>
      </c>
      <c r="AC51" s="105">
        <v>0</v>
      </c>
      <c r="AD51" s="106">
        <v>0</v>
      </c>
      <c r="AE51" s="51" t="s">
        <v>90</v>
      </c>
      <c r="AF51" s="44" t="s">
        <v>91</v>
      </c>
      <c r="AG51" s="105">
        <v>22.27</v>
      </c>
      <c r="AH51" s="105">
        <v>0</v>
      </c>
      <c r="AI51" s="105">
        <v>0</v>
      </c>
      <c r="AJ51" s="105">
        <v>0</v>
      </c>
      <c r="AK51" s="105">
        <v>22.27</v>
      </c>
      <c r="AL51" s="105">
        <v>109.7</v>
      </c>
      <c r="AM51" s="105">
        <v>0</v>
      </c>
      <c r="AN51" s="105">
        <v>0</v>
      </c>
      <c r="AO51" s="105">
        <v>0</v>
      </c>
      <c r="AP51" s="106">
        <v>109.7</v>
      </c>
      <c r="AQ51" s="51" t="s">
        <v>90</v>
      </c>
      <c r="AR51" s="44" t="s">
        <v>91</v>
      </c>
      <c r="AS51" s="105">
        <v>28.8</v>
      </c>
      <c r="AT51" s="105">
        <v>0</v>
      </c>
      <c r="AU51" s="105">
        <v>0</v>
      </c>
      <c r="AV51" s="105">
        <v>0</v>
      </c>
      <c r="AW51" s="105">
        <v>28.8</v>
      </c>
      <c r="AX51" s="105">
        <v>160.77000000000001</v>
      </c>
      <c r="AY51" s="105">
        <v>0</v>
      </c>
      <c r="AZ51" s="105">
        <v>0</v>
      </c>
      <c r="BA51" s="105">
        <v>0</v>
      </c>
      <c r="BB51" s="105">
        <v>160.77000000000001</v>
      </c>
      <c r="BC51" s="105">
        <v>0</v>
      </c>
      <c r="BD51" s="105">
        <v>0</v>
      </c>
      <c r="BE51" s="105">
        <v>0</v>
      </c>
      <c r="BF51" s="105">
        <v>0</v>
      </c>
      <c r="BG51" s="106">
        <v>0</v>
      </c>
      <c r="BH51" s="227"/>
      <c r="BI51" s="227"/>
      <c r="BJ51" s="227"/>
      <c r="BK51" s="227"/>
      <c r="BL51" s="227"/>
      <c r="BM51" s="227"/>
      <c r="BN51" s="227"/>
      <c r="BO51" s="227"/>
      <c r="BP51" s="227"/>
      <c r="BQ51" s="227"/>
      <c r="BR51" s="227"/>
      <c r="BS51" s="227"/>
      <c r="BT51" s="227"/>
      <c r="BU51" s="227"/>
      <c r="BV51" s="227"/>
      <c r="BW51" s="227"/>
      <c r="BX51" s="227"/>
      <c r="BY51" s="227"/>
      <c r="BZ51" s="227"/>
      <c r="CA51" s="227"/>
      <c r="CB51" s="227"/>
      <c r="CC51" s="227"/>
      <c r="CD51" s="227"/>
      <c r="CE51" s="227"/>
      <c r="CF51" s="227"/>
      <c r="CG51" s="227"/>
      <c r="CH51" s="227"/>
      <c r="CI51" s="227"/>
      <c r="CJ51" s="227"/>
      <c r="CK51" s="227"/>
      <c r="CL51" s="227"/>
      <c r="CM51" s="227"/>
      <c r="CN51" s="227"/>
      <c r="CO51" s="227"/>
      <c r="CP51" s="227"/>
      <c r="CQ51" s="227"/>
      <c r="CR51" s="227"/>
      <c r="CS51" s="227"/>
      <c r="CT51" s="227"/>
      <c r="CU51" s="227"/>
      <c r="CV51" s="227"/>
      <c r="CW51" s="227"/>
      <c r="CX51" s="227"/>
      <c r="CY51" s="227"/>
      <c r="CZ51" s="227"/>
      <c r="DA51" s="227"/>
      <c r="DB51" s="227"/>
      <c r="DC51" s="227"/>
      <c r="DD51" s="227"/>
      <c r="DE51" s="227"/>
      <c r="DF51" s="227"/>
      <c r="DG51" s="227"/>
      <c r="DH51" s="227"/>
      <c r="DI51" s="227"/>
      <c r="DJ51" s="227"/>
      <c r="DK51" s="227"/>
      <c r="DL51" s="227"/>
      <c r="DM51" s="227"/>
      <c r="DN51" s="227"/>
      <c r="DO51" s="227"/>
      <c r="DP51" s="227"/>
      <c r="DQ51" s="227"/>
      <c r="DR51" s="227"/>
      <c r="DS51" s="227"/>
      <c r="DT51" s="227"/>
      <c r="DU51" s="227"/>
      <c r="DV51" s="227"/>
      <c r="DW51" s="227"/>
      <c r="DX51" s="227"/>
      <c r="DY51" s="227"/>
      <c r="DZ51" s="227"/>
      <c r="EA51" s="227"/>
      <c r="EB51" s="227"/>
      <c r="EC51" s="227"/>
      <c r="ED51" s="227"/>
      <c r="EE51" s="227"/>
      <c r="EF51" s="227"/>
      <c r="EG51" s="227"/>
      <c r="EH51" s="227"/>
      <c r="EI51" s="227"/>
      <c r="EJ51" s="227"/>
      <c r="EK51" s="227"/>
      <c r="EL51" s="227"/>
      <c r="EM51" s="227"/>
      <c r="EN51" s="227"/>
      <c r="EO51" s="227"/>
      <c r="EP51" s="227"/>
      <c r="EQ51" s="227"/>
      <c r="ER51" s="227"/>
      <c r="ES51" s="227"/>
      <c r="ET51" s="227"/>
      <c r="EU51" s="227"/>
      <c r="EV51" s="227"/>
      <c r="EW51" s="227"/>
      <c r="EX51" s="227"/>
      <c r="EY51" s="227"/>
      <c r="EZ51" s="227"/>
      <c r="FA51" s="227"/>
      <c r="FB51" s="227"/>
      <c r="FC51" s="227"/>
      <c r="FD51" s="227"/>
      <c r="FE51" s="227"/>
      <c r="FF51" s="227"/>
      <c r="FG51" s="227"/>
      <c r="FH51" s="227"/>
      <c r="FI51" s="227"/>
      <c r="FJ51" s="227"/>
      <c r="FK51" s="227"/>
      <c r="FL51" s="227"/>
      <c r="FM51" s="227"/>
      <c r="FN51" s="227"/>
      <c r="FO51" s="227"/>
      <c r="FP51" s="227"/>
      <c r="FQ51" s="227"/>
      <c r="FR51" s="227"/>
      <c r="FS51" s="227"/>
      <c r="FT51" s="227"/>
      <c r="FU51" s="227"/>
      <c r="FV51" s="227"/>
      <c r="FW51" s="227"/>
      <c r="FX51" s="227"/>
      <c r="FY51" s="227"/>
      <c r="FZ51" s="227"/>
      <c r="GA51" s="227"/>
      <c r="GB51" s="227"/>
      <c r="GC51" s="227"/>
      <c r="GD51" s="227"/>
      <c r="GE51" s="227"/>
      <c r="GF51" s="227"/>
      <c r="GG51" s="227"/>
      <c r="GH51" s="227"/>
      <c r="GI51" s="227"/>
      <c r="GJ51" s="227"/>
      <c r="GK51" s="227"/>
      <c r="GL51" s="227"/>
      <c r="GM51" s="227"/>
      <c r="GN51" s="227"/>
      <c r="GO51" s="227"/>
      <c r="GP51" s="227"/>
      <c r="GQ51" s="227"/>
      <c r="GR51" s="227"/>
      <c r="GS51" s="227"/>
      <c r="GT51" s="227"/>
      <c r="GU51" s="227"/>
      <c r="GV51" s="227"/>
      <c r="GW51" s="227"/>
      <c r="GX51" s="227"/>
      <c r="GY51" s="227"/>
      <c r="GZ51" s="227"/>
      <c r="HA51" s="227"/>
      <c r="HB51" s="227"/>
      <c r="HC51" s="227"/>
      <c r="HD51" s="227"/>
      <c r="HE51" s="227"/>
      <c r="HF51" s="227"/>
      <c r="HG51" s="227"/>
      <c r="HH51" s="227"/>
      <c r="HI51" s="227"/>
      <c r="HJ51" s="227"/>
      <c r="HK51" s="227"/>
      <c r="HL51" s="227"/>
      <c r="HM51" s="227"/>
      <c r="HN51" s="227"/>
      <c r="HO51" s="227"/>
      <c r="HP51" s="227"/>
      <c r="HQ51" s="227"/>
      <c r="HR51" s="227"/>
      <c r="HS51" s="227"/>
      <c r="HT51" s="227"/>
      <c r="HU51" s="227"/>
      <c r="HV51" s="227"/>
      <c r="HW51" s="227"/>
      <c r="HX51" s="227"/>
      <c r="HY51" s="227"/>
      <c r="HZ51" s="227"/>
      <c r="IA51" s="227"/>
      <c r="IB51" s="227"/>
      <c r="IC51" s="227"/>
      <c r="ID51" s="227"/>
      <c r="IE51" s="227"/>
      <c r="IF51" s="227"/>
      <c r="IG51" s="227"/>
      <c r="IH51" s="227"/>
      <c r="II51" s="227"/>
      <c r="IJ51" s="227"/>
      <c r="IK51" s="227"/>
      <c r="IL51" s="227"/>
      <c r="IM51" s="227"/>
      <c r="IN51" s="227"/>
      <c r="IO51" s="227"/>
      <c r="IP51" s="227"/>
      <c r="IQ51" s="227"/>
      <c r="IR51" s="227"/>
      <c r="IS51" s="227"/>
      <c r="IT51" s="227"/>
    </row>
    <row r="52" spans="1:254" ht="16.899999999999999" customHeight="1">
      <c r="A52" s="245"/>
      <c r="B52" s="51" t="s">
        <v>92</v>
      </c>
      <c r="C52" s="44" t="s">
        <v>93</v>
      </c>
      <c r="D52" s="105">
        <v>0.71</v>
      </c>
      <c r="E52" s="105">
        <v>0</v>
      </c>
      <c r="F52" s="105">
        <v>0</v>
      </c>
      <c r="G52" s="105">
        <v>0</v>
      </c>
      <c r="H52" s="105">
        <v>0.71</v>
      </c>
      <c r="I52" s="105">
        <v>55.91</v>
      </c>
      <c r="J52" s="105">
        <v>0</v>
      </c>
      <c r="K52" s="105">
        <v>0</v>
      </c>
      <c r="L52" s="105">
        <v>0</v>
      </c>
      <c r="M52" s="106">
        <v>55.91</v>
      </c>
      <c r="N52" s="51" t="s">
        <v>92</v>
      </c>
      <c r="O52" s="44" t="s">
        <v>93</v>
      </c>
      <c r="P52" s="105">
        <v>4.97</v>
      </c>
      <c r="Q52" s="105">
        <v>0</v>
      </c>
      <c r="R52" s="105">
        <v>0</v>
      </c>
      <c r="S52" s="105">
        <v>0</v>
      </c>
      <c r="T52" s="105">
        <v>4.97</v>
      </c>
      <c r="U52" s="105">
        <v>61.589999999999996</v>
      </c>
      <c r="V52" s="105">
        <v>0</v>
      </c>
      <c r="W52" s="105">
        <v>0</v>
      </c>
      <c r="X52" s="105">
        <v>0</v>
      </c>
      <c r="Y52" s="105">
        <v>61.589999999999996</v>
      </c>
      <c r="Z52" s="105">
        <v>0</v>
      </c>
      <c r="AA52" s="105">
        <v>0</v>
      </c>
      <c r="AB52" s="105">
        <v>0</v>
      </c>
      <c r="AC52" s="105">
        <v>0</v>
      </c>
      <c r="AD52" s="106">
        <v>0</v>
      </c>
      <c r="AE52" s="51" t="s">
        <v>92</v>
      </c>
      <c r="AF52" s="44" t="s">
        <v>93</v>
      </c>
      <c r="AG52" s="105">
        <v>15.01</v>
      </c>
      <c r="AH52" s="105">
        <v>0</v>
      </c>
      <c r="AI52" s="105">
        <v>0</v>
      </c>
      <c r="AJ52" s="105">
        <v>0</v>
      </c>
      <c r="AK52" s="105">
        <v>15.01</v>
      </c>
      <c r="AL52" s="105">
        <v>57.66</v>
      </c>
      <c r="AM52" s="105">
        <v>0</v>
      </c>
      <c r="AN52" s="105">
        <v>0</v>
      </c>
      <c r="AO52" s="105">
        <v>0</v>
      </c>
      <c r="AP52" s="106">
        <v>57.66</v>
      </c>
      <c r="AQ52" s="51" t="s">
        <v>92</v>
      </c>
      <c r="AR52" s="44" t="s">
        <v>93</v>
      </c>
      <c r="AS52" s="105">
        <v>3.65</v>
      </c>
      <c r="AT52" s="105">
        <v>0</v>
      </c>
      <c r="AU52" s="105">
        <v>0</v>
      </c>
      <c r="AV52" s="105">
        <v>0</v>
      </c>
      <c r="AW52" s="105">
        <v>3.65</v>
      </c>
      <c r="AX52" s="105">
        <v>76.320000000000007</v>
      </c>
      <c r="AY52" s="105">
        <v>0</v>
      </c>
      <c r="AZ52" s="105">
        <v>0</v>
      </c>
      <c r="BA52" s="105">
        <v>0</v>
      </c>
      <c r="BB52" s="105">
        <v>76.320000000000007</v>
      </c>
      <c r="BC52" s="105">
        <v>0</v>
      </c>
      <c r="BD52" s="105">
        <v>0</v>
      </c>
      <c r="BE52" s="105">
        <v>0</v>
      </c>
      <c r="BF52" s="105">
        <v>0</v>
      </c>
      <c r="BG52" s="106">
        <v>0</v>
      </c>
      <c r="BH52" s="227"/>
      <c r="BI52" s="227"/>
      <c r="BJ52" s="227"/>
      <c r="BK52" s="227"/>
      <c r="BL52" s="227"/>
      <c r="BM52" s="227"/>
      <c r="BN52" s="227"/>
      <c r="BO52" s="227"/>
      <c r="BP52" s="227"/>
      <c r="BQ52" s="227"/>
      <c r="BR52" s="227"/>
      <c r="BS52" s="227"/>
      <c r="BT52" s="227"/>
      <c r="BU52" s="227"/>
      <c r="BV52" s="227"/>
      <c r="BW52" s="227"/>
      <c r="BX52" s="227"/>
      <c r="BY52" s="227"/>
      <c r="BZ52" s="227"/>
      <c r="CA52" s="227"/>
      <c r="CB52" s="227"/>
      <c r="CC52" s="227"/>
      <c r="CD52" s="227"/>
      <c r="CE52" s="227"/>
      <c r="CF52" s="227"/>
      <c r="CG52" s="227"/>
      <c r="CH52" s="227"/>
      <c r="CI52" s="227"/>
      <c r="CJ52" s="227"/>
      <c r="CK52" s="227"/>
      <c r="CL52" s="227"/>
      <c r="CM52" s="227"/>
      <c r="CN52" s="227"/>
      <c r="CO52" s="227"/>
      <c r="CP52" s="227"/>
      <c r="CQ52" s="227"/>
      <c r="CR52" s="227"/>
      <c r="CS52" s="227"/>
      <c r="CT52" s="227"/>
      <c r="CU52" s="227"/>
      <c r="CV52" s="227"/>
      <c r="CW52" s="227"/>
      <c r="CX52" s="227"/>
      <c r="CY52" s="227"/>
      <c r="CZ52" s="227"/>
      <c r="DA52" s="227"/>
      <c r="DB52" s="227"/>
      <c r="DC52" s="227"/>
      <c r="DD52" s="227"/>
      <c r="DE52" s="227"/>
      <c r="DF52" s="227"/>
      <c r="DG52" s="227"/>
      <c r="DH52" s="227"/>
      <c r="DI52" s="227"/>
      <c r="DJ52" s="227"/>
      <c r="DK52" s="227"/>
      <c r="DL52" s="227"/>
      <c r="DM52" s="227"/>
      <c r="DN52" s="227"/>
      <c r="DO52" s="227"/>
      <c r="DP52" s="227"/>
      <c r="DQ52" s="227"/>
      <c r="DR52" s="227"/>
      <c r="DS52" s="227"/>
      <c r="DT52" s="227"/>
      <c r="DU52" s="227"/>
      <c r="DV52" s="227"/>
      <c r="DW52" s="227"/>
      <c r="DX52" s="227"/>
      <c r="DY52" s="227"/>
      <c r="DZ52" s="227"/>
      <c r="EA52" s="227"/>
      <c r="EB52" s="227"/>
      <c r="EC52" s="227"/>
      <c r="ED52" s="227"/>
      <c r="EE52" s="227"/>
      <c r="EF52" s="227"/>
      <c r="EG52" s="227"/>
      <c r="EH52" s="227"/>
      <c r="EI52" s="227"/>
      <c r="EJ52" s="227"/>
      <c r="EK52" s="227"/>
      <c r="EL52" s="227"/>
      <c r="EM52" s="227"/>
      <c r="EN52" s="227"/>
      <c r="EO52" s="227"/>
      <c r="EP52" s="227"/>
      <c r="EQ52" s="227"/>
      <c r="ER52" s="227"/>
      <c r="ES52" s="227"/>
      <c r="ET52" s="227"/>
      <c r="EU52" s="227"/>
      <c r="EV52" s="227"/>
      <c r="EW52" s="227"/>
      <c r="EX52" s="227"/>
      <c r="EY52" s="227"/>
      <c r="EZ52" s="227"/>
      <c r="FA52" s="227"/>
      <c r="FB52" s="227"/>
      <c r="FC52" s="227"/>
      <c r="FD52" s="227"/>
      <c r="FE52" s="227"/>
      <c r="FF52" s="227"/>
      <c r="FG52" s="227"/>
      <c r="FH52" s="227"/>
      <c r="FI52" s="227"/>
      <c r="FJ52" s="227"/>
      <c r="FK52" s="227"/>
      <c r="FL52" s="227"/>
      <c r="FM52" s="227"/>
      <c r="FN52" s="227"/>
      <c r="FO52" s="227"/>
      <c r="FP52" s="227"/>
      <c r="FQ52" s="227"/>
      <c r="FR52" s="227"/>
      <c r="FS52" s="227"/>
      <c r="FT52" s="227"/>
      <c r="FU52" s="227"/>
      <c r="FV52" s="227"/>
      <c r="FW52" s="227"/>
      <c r="FX52" s="227"/>
      <c r="FY52" s="227"/>
      <c r="FZ52" s="227"/>
      <c r="GA52" s="227"/>
      <c r="GB52" s="227"/>
      <c r="GC52" s="227"/>
      <c r="GD52" s="227"/>
      <c r="GE52" s="227"/>
      <c r="GF52" s="227"/>
      <c r="GG52" s="227"/>
      <c r="GH52" s="227"/>
      <c r="GI52" s="227"/>
      <c r="GJ52" s="227"/>
      <c r="GK52" s="227"/>
      <c r="GL52" s="227"/>
      <c r="GM52" s="227"/>
      <c r="GN52" s="227"/>
      <c r="GO52" s="227"/>
      <c r="GP52" s="227"/>
      <c r="GQ52" s="227"/>
      <c r="GR52" s="227"/>
      <c r="GS52" s="227"/>
      <c r="GT52" s="227"/>
      <c r="GU52" s="227"/>
      <c r="GV52" s="227"/>
      <c r="GW52" s="227"/>
      <c r="GX52" s="227"/>
      <c r="GY52" s="227"/>
      <c r="GZ52" s="227"/>
      <c r="HA52" s="227"/>
      <c r="HB52" s="227"/>
      <c r="HC52" s="227"/>
      <c r="HD52" s="227"/>
      <c r="HE52" s="227"/>
      <c r="HF52" s="227"/>
      <c r="HG52" s="227"/>
      <c r="HH52" s="227"/>
      <c r="HI52" s="227"/>
      <c r="HJ52" s="227"/>
      <c r="HK52" s="227"/>
      <c r="HL52" s="227"/>
      <c r="HM52" s="227"/>
      <c r="HN52" s="227"/>
      <c r="HO52" s="227"/>
      <c r="HP52" s="227"/>
      <c r="HQ52" s="227"/>
      <c r="HR52" s="227"/>
      <c r="HS52" s="227"/>
      <c r="HT52" s="227"/>
      <c r="HU52" s="227"/>
      <c r="HV52" s="227"/>
      <c r="HW52" s="227"/>
      <c r="HX52" s="227"/>
      <c r="HY52" s="227"/>
      <c r="HZ52" s="227"/>
      <c r="IA52" s="227"/>
      <c r="IB52" s="227"/>
      <c r="IC52" s="227"/>
      <c r="ID52" s="227"/>
      <c r="IE52" s="227"/>
      <c r="IF52" s="227"/>
      <c r="IG52" s="227"/>
      <c r="IH52" s="227"/>
      <c r="II52" s="227"/>
      <c r="IJ52" s="227"/>
      <c r="IK52" s="227"/>
      <c r="IL52" s="227"/>
      <c r="IM52" s="227"/>
      <c r="IN52" s="227"/>
      <c r="IO52" s="227"/>
      <c r="IP52" s="227"/>
      <c r="IQ52" s="227"/>
      <c r="IR52" s="227"/>
      <c r="IS52" s="227"/>
      <c r="IT52" s="227"/>
    </row>
    <row r="53" spans="1:254" ht="16.899999999999999" customHeight="1">
      <c r="A53" s="245"/>
      <c r="B53" s="62" t="s">
        <v>94</v>
      </c>
      <c r="C53" s="44" t="s">
        <v>181</v>
      </c>
      <c r="D53" s="105">
        <v>1.35</v>
      </c>
      <c r="E53" s="105">
        <v>0</v>
      </c>
      <c r="F53" s="105">
        <v>0</v>
      </c>
      <c r="G53" s="105">
        <v>0</v>
      </c>
      <c r="H53" s="105">
        <v>1.35</v>
      </c>
      <c r="I53" s="105">
        <v>63.5</v>
      </c>
      <c r="J53" s="105">
        <v>0</v>
      </c>
      <c r="K53" s="105">
        <v>0</v>
      </c>
      <c r="L53" s="105">
        <v>0</v>
      </c>
      <c r="M53" s="106">
        <v>63.5</v>
      </c>
      <c r="N53" s="62" t="s">
        <v>94</v>
      </c>
      <c r="O53" s="44" t="s">
        <v>181</v>
      </c>
      <c r="P53" s="105">
        <v>38.799999999999997</v>
      </c>
      <c r="Q53" s="105">
        <v>0</v>
      </c>
      <c r="R53" s="105">
        <v>0</v>
      </c>
      <c r="S53" s="105">
        <v>0</v>
      </c>
      <c r="T53" s="105">
        <v>38.799999999999997</v>
      </c>
      <c r="U53" s="105">
        <v>103.65</v>
      </c>
      <c r="V53" s="105">
        <v>0</v>
      </c>
      <c r="W53" s="105">
        <v>0</v>
      </c>
      <c r="X53" s="105">
        <v>0</v>
      </c>
      <c r="Y53" s="105">
        <v>103.65</v>
      </c>
      <c r="Z53" s="105">
        <v>0</v>
      </c>
      <c r="AA53" s="105">
        <v>0</v>
      </c>
      <c r="AB53" s="105">
        <v>0</v>
      </c>
      <c r="AC53" s="105">
        <v>0</v>
      </c>
      <c r="AD53" s="106">
        <v>0</v>
      </c>
      <c r="AE53" s="62" t="s">
        <v>94</v>
      </c>
      <c r="AF53" s="44" t="s">
        <v>181</v>
      </c>
      <c r="AG53" s="105">
        <v>7.88</v>
      </c>
      <c r="AH53" s="105">
        <v>0</v>
      </c>
      <c r="AI53" s="105">
        <v>0</v>
      </c>
      <c r="AJ53" s="105">
        <v>0</v>
      </c>
      <c r="AK53" s="105">
        <v>7.88</v>
      </c>
      <c r="AL53" s="105">
        <v>51.019999999999996</v>
      </c>
      <c r="AM53" s="105">
        <v>5.86</v>
      </c>
      <c r="AN53" s="105">
        <v>0</v>
      </c>
      <c r="AO53" s="105">
        <v>0</v>
      </c>
      <c r="AP53" s="106">
        <v>56.879999999999995</v>
      </c>
      <c r="AQ53" s="62" t="s">
        <v>94</v>
      </c>
      <c r="AR53" s="44" t="s">
        <v>181</v>
      </c>
      <c r="AS53" s="105">
        <v>31.39</v>
      </c>
      <c r="AT53" s="105">
        <v>8.9</v>
      </c>
      <c r="AU53" s="105">
        <v>0</v>
      </c>
      <c r="AV53" s="105">
        <v>49.4</v>
      </c>
      <c r="AW53" s="105">
        <v>89.69</v>
      </c>
      <c r="AX53" s="105">
        <v>90.289999999999992</v>
      </c>
      <c r="AY53" s="105">
        <v>14.760000000000002</v>
      </c>
      <c r="AZ53" s="105">
        <v>0</v>
      </c>
      <c r="BA53" s="105">
        <v>49.4</v>
      </c>
      <c r="BB53" s="105">
        <v>154.44999999999999</v>
      </c>
      <c r="BC53" s="105">
        <v>0</v>
      </c>
      <c r="BD53" s="105">
        <v>0</v>
      </c>
      <c r="BE53" s="105">
        <v>0</v>
      </c>
      <c r="BF53" s="105">
        <v>0</v>
      </c>
      <c r="BG53" s="106">
        <v>0</v>
      </c>
      <c r="BH53" s="227"/>
      <c r="BI53" s="227"/>
      <c r="BJ53" s="227"/>
      <c r="BK53" s="227"/>
      <c r="BL53" s="227"/>
      <c r="BM53" s="227"/>
      <c r="BN53" s="227"/>
      <c r="BO53" s="227"/>
      <c r="BP53" s="227"/>
      <c r="BQ53" s="227"/>
      <c r="BR53" s="227"/>
      <c r="BS53" s="227"/>
      <c r="BT53" s="227"/>
      <c r="BU53" s="227"/>
      <c r="BV53" s="227"/>
      <c r="BW53" s="227"/>
      <c r="BX53" s="227"/>
      <c r="BY53" s="227"/>
      <c r="BZ53" s="227"/>
      <c r="CA53" s="227"/>
      <c r="CB53" s="227"/>
      <c r="CC53" s="227"/>
      <c r="CD53" s="227"/>
      <c r="CE53" s="227"/>
      <c r="CF53" s="227"/>
      <c r="CG53" s="227"/>
      <c r="CH53" s="227"/>
      <c r="CI53" s="227"/>
      <c r="CJ53" s="227"/>
      <c r="CK53" s="227"/>
      <c r="CL53" s="227"/>
      <c r="CM53" s="227"/>
      <c r="CN53" s="227"/>
      <c r="CO53" s="227"/>
      <c r="CP53" s="227"/>
      <c r="CQ53" s="227"/>
      <c r="CR53" s="227"/>
      <c r="CS53" s="227"/>
      <c r="CT53" s="227"/>
      <c r="CU53" s="227"/>
      <c r="CV53" s="227"/>
      <c r="CW53" s="227"/>
      <c r="CX53" s="227"/>
      <c r="CY53" s="227"/>
      <c r="CZ53" s="227"/>
      <c r="DA53" s="227"/>
      <c r="DB53" s="227"/>
      <c r="DC53" s="227"/>
      <c r="DD53" s="227"/>
      <c r="DE53" s="227"/>
      <c r="DF53" s="227"/>
      <c r="DG53" s="227"/>
      <c r="DH53" s="227"/>
      <c r="DI53" s="227"/>
      <c r="DJ53" s="227"/>
      <c r="DK53" s="227"/>
      <c r="DL53" s="227"/>
      <c r="DM53" s="227"/>
      <c r="DN53" s="227"/>
      <c r="DO53" s="227"/>
      <c r="DP53" s="227"/>
      <c r="DQ53" s="227"/>
      <c r="DR53" s="227"/>
      <c r="DS53" s="227"/>
      <c r="DT53" s="227"/>
      <c r="DU53" s="227"/>
      <c r="DV53" s="227"/>
      <c r="DW53" s="227"/>
      <c r="DX53" s="227"/>
      <c r="DY53" s="227"/>
      <c r="DZ53" s="227"/>
      <c r="EA53" s="227"/>
      <c r="EB53" s="227"/>
      <c r="EC53" s="227"/>
      <c r="ED53" s="227"/>
      <c r="EE53" s="227"/>
      <c r="EF53" s="227"/>
      <c r="EG53" s="227"/>
      <c r="EH53" s="227"/>
      <c r="EI53" s="227"/>
      <c r="EJ53" s="227"/>
      <c r="EK53" s="227"/>
      <c r="EL53" s="227"/>
      <c r="EM53" s="227"/>
      <c r="EN53" s="227"/>
      <c r="EO53" s="227"/>
      <c r="EP53" s="227"/>
      <c r="EQ53" s="227"/>
      <c r="ER53" s="227"/>
      <c r="ES53" s="227"/>
      <c r="ET53" s="227"/>
      <c r="EU53" s="227"/>
      <c r="EV53" s="227"/>
      <c r="EW53" s="227"/>
      <c r="EX53" s="227"/>
      <c r="EY53" s="227"/>
      <c r="EZ53" s="227"/>
      <c r="FA53" s="227"/>
      <c r="FB53" s="227"/>
      <c r="FC53" s="227"/>
      <c r="FD53" s="227"/>
      <c r="FE53" s="227"/>
      <c r="FF53" s="227"/>
      <c r="FG53" s="227"/>
      <c r="FH53" s="227"/>
      <c r="FI53" s="227"/>
      <c r="FJ53" s="227"/>
      <c r="FK53" s="227"/>
      <c r="FL53" s="227"/>
      <c r="FM53" s="227"/>
      <c r="FN53" s="227"/>
      <c r="FO53" s="227"/>
      <c r="FP53" s="227"/>
      <c r="FQ53" s="227"/>
      <c r="FR53" s="227"/>
      <c r="FS53" s="227"/>
      <c r="FT53" s="227"/>
      <c r="FU53" s="227"/>
      <c r="FV53" s="227"/>
      <c r="FW53" s="227"/>
      <c r="FX53" s="227"/>
      <c r="FY53" s="227"/>
      <c r="FZ53" s="227"/>
      <c r="GA53" s="227"/>
      <c r="GB53" s="227"/>
      <c r="GC53" s="227"/>
      <c r="GD53" s="227"/>
      <c r="GE53" s="227"/>
      <c r="GF53" s="227"/>
      <c r="GG53" s="227"/>
      <c r="GH53" s="227"/>
      <c r="GI53" s="227"/>
      <c r="GJ53" s="227"/>
      <c r="GK53" s="227"/>
      <c r="GL53" s="227"/>
      <c r="GM53" s="227"/>
      <c r="GN53" s="227"/>
      <c r="GO53" s="227"/>
      <c r="GP53" s="227"/>
      <c r="GQ53" s="227"/>
      <c r="GR53" s="227"/>
      <c r="GS53" s="227"/>
      <c r="GT53" s="227"/>
      <c r="GU53" s="227"/>
      <c r="GV53" s="227"/>
      <c r="GW53" s="227"/>
      <c r="GX53" s="227"/>
      <c r="GY53" s="227"/>
      <c r="GZ53" s="227"/>
      <c r="HA53" s="227"/>
      <c r="HB53" s="227"/>
      <c r="HC53" s="227"/>
      <c r="HD53" s="227"/>
      <c r="HE53" s="227"/>
      <c r="HF53" s="227"/>
      <c r="HG53" s="227"/>
      <c r="HH53" s="227"/>
      <c r="HI53" s="227"/>
      <c r="HJ53" s="227"/>
      <c r="HK53" s="227"/>
      <c r="HL53" s="227"/>
      <c r="HM53" s="227"/>
      <c r="HN53" s="227"/>
      <c r="HO53" s="227"/>
      <c r="HP53" s="227"/>
      <c r="HQ53" s="227"/>
      <c r="HR53" s="227"/>
      <c r="HS53" s="227"/>
      <c r="HT53" s="227"/>
      <c r="HU53" s="227"/>
      <c r="HV53" s="227"/>
      <c r="HW53" s="227"/>
      <c r="HX53" s="227"/>
      <c r="HY53" s="227"/>
      <c r="HZ53" s="227"/>
      <c r="IA53" s="227"/>
      <c r="IB53" s="227"/>
      <c r="IC53" s="227"/>
      <c r="ID53" s="227"/>
      <c r="IE53" s="227"/>
      <c r="IF53" s="227"/>
      <c r="IG53" s="227"/>
      <c r="IH53" s="227"/>
      <c r="II53" s="227"/>
      <c r="IJ53" s="227"/>
      <c r="IK53" s="227"/>
      <c r="IL53" s="227"/>
      <c r="IM53" s="227"/>
      <c r="IN53" s="227"/>
      <c r="IO53" s="227"/>
      <c r="IP53" s="227"/>
      <c r="IQ53" s="227"/>
      <c r="IR53" s="227"/>
      <c r="IS53" s="227"/>
      <c r="IT53" s="227"/>
    </row>
    <row r="54" spans="1:254" ht="16.899999999999999" customHeight="1">
      <c r="A54" s="245"/>
      <c r="B54" s="51" t="s">
        <v>96</v>
      </c>
      <c r="C54" s="44" t="s">
        <v>97</v>
      </c>
      <c r="D54" s="105">
        <v>0</v>
      </c>
      <c r="E54" s="105">
        <v>0</v>
      </c>
      <c r="F54" s="105">
        <v>0</v>
      </c>
      <c r="G54" s="105">
        <v>0</v>
      </c>
      <c r="H54" s="105">
        <v>0</v>
      </c>
      <c r="I54" s="105">
        <v>57.98</v>
      </c>
      <c r="J54" s="105">
        <v>7.89</v>
      </c>
      <c r="K54" s="105">
        <v>0</v>
      </c>
      <c r="L54" s="105">
        <v>0</v>
      </c>
      <c r="M54" s="106">
        <v>65.86999999999999</v>
      </c>
      <c r="N54" s="51" t="s">
        <v>96</v>
      </c>
      <c r="O54" s="44" t="s">
        <v>97</v>
      </c>
      <c r="P54" s="105">
        <v>4.54</v>
      </c>
      <c r="Q54" s="105">
        <v>0</v>
      </c>
      <c r="R54" s="105">
        <v>0</v>
      </c>
      <c r="S54" s="105">
        <v>0</v>
      </c>
      <c r="T54" s="105">
        <v>4.54</v>
      </c>
      <c r="U54" s="105">
        <v>62.519999999999996</v>
      </c>
      <c r="V54" s="105">
        <v>7.89</v>
      </c>
      <c r="W54" s="105">
        <v>0</v>
      </c>
      <c r="X54" s="105">
        <v>0</v>
      </c>
      <c r="Y54" s="105">
        <v>70.41</v>
      </c>
      <c r="Z54" s="105">
        <v>0</v>
      </c>
      <c r="AA54" s="105">
        <v>0</v>
      </c>
      <c r="AB54" s="105">
        <v>0</v>
      </c>
      <c r="AC54" s="105">
        <v>0</v>
      </c>
      <c r="AD54" s="106">
        <v>0</v>
      </c>
      <c r="AE54" s="51" t="s">
        <v>96</v>
      </c>
      <c r="AF54" s="44" t="s">
        <v>97</v>
      </c>
      <c r="AG54" s="105">
        <v>0</v>
      </c>
      <c r="AH54" s="105">
        <v>0</v>
      </c>
      <c r="AI54" s="105">
        <v>0</v>
      </c>
      <c r="AJ54" s="105">
        <v>0</v>
      </c>
      <c r="AK54" s="105">
        <v>0</v>
      </c>
      <c r="AL54" s="105">
        <v>51.55</v>
      </c>
      <c r="AM54" s="105">
        <v>0</v>
      </c>
      <c r="AN54" s="105">
        <v>0</v>
      </c>
      <c r="AO54" s="105">
        <v>0</v>
      </c>
      <c r="AP54" s="106">
        <v>51.55</v>
      </c>
      <c r="AQ54" s="51" t="s">
        <v>96</v>
      </c>
      <c r="AR54" s="44" t="s">
        <v>97</v>
      </c>
      <c r="AS54" s="105">
        <v>1.98</v>
      </c>
      <c r="AT54" s="105">
        <v>0</v>
      </c>
      <c r="AU54" s="105">
        <v>0</v>
      </c>
      <c r="AV54" s="105">
        <v>0</v>
      </c>
      <c r="AW54" s="105">
        <v>1.98</v>
      </c>
      <c r="AX54" s="105">
        <v>53.529999999999994</v>
      </c>
      <c r="AY54" s="105">
        <v>0</v>
      </c>
      <c r="AZ54" s="105">
        <v>0</v>
      </c>
      <c r="BA54" s="105">
        <v>0</v>
      </c>
      <c r="BB54" s="105">
        <v>53.529999999999994</v>
      </c>
      <c r="BC54" s="105">
        <v>0</v>
      </c>
      <c r="BD54" s="105">
        <v>0</v>
      </c>
      <c r="BE54" s="105">
        <v>0</v>
      </c>
      <c r="BF54" s="105">
        <v>0</v>
      </c>
      <c r="BG54" s="106">
        <v>0</v>
      </c>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c r="DJ54" s="227"/>
      <c r="DK54" s="227"/>
      <c r="DL54" s="227"/>
      <c r="DM54" s="227"/>
      <c r="DN54" s="227"/>
      <c r="DO54" s="227"/>
      <c r="DP54" s="227"/>
      <c r="DQ54" s="227"/>
      <c r="DR54" s="227"/>
      <c r="DS54" s="227"/>
      <c r="DT54" s="227"/>
      <c r="DU54" s="227"/>
      <c r="DV54" s="227"/>
      <c r="DW54" s="227"/>
      <c r="DX54" s="227"/>
      <c r="DY54" s="227"/>
      <c r="DZ54" s="227"/>
      <c r="EA54" s="227"/>
      <c r="EB54" s="227"/>
      <c r="EC54" s="227"/>
      <c r="ED54" s="227"/>
      <c r="EE54" s="227"/>
      <c r="EF54" s="227"/>
      <c r="EG54" s="227"/>
      <c r="EH54" s="227"/>
      <c r="EI54" s="227"/>
      <c r="EJ54" s="227"/>
      <c r="EK54" s="227"/>
      <c r="EL54" s="227"/>
      <c r="EM54" s="227"/>
      <c r="EN54" s="227"/>
      <c r="EO54" s="227"/>
      <c r="EP54" s="227"/>
      <c r="EQ54" s="227"/>
      <c r="ER54" s="227"/>
      <c r="ES54" s="227"/>
      <c r="ET54" s="227"/>
      <c r="EU54" s="227"/>
      <c r="EV54" s="227"/>
      <c r="EW54" s="227"/>
      <c r="EX54" s="227"/>
      <c r="EY54" s="227"/>
      <c r="EZ54" s="227"/>
      <c r="FA54" s="227"/>
      <c r="FB54" s="227"/>
      <c r="FC54" s="227"/>
      <c r="FD54" s="227"/>
      <c r="FE54" s="227"/>
      <c r="FF54" s="227"/>
      <c r="FG54" s="227"/>
      <c r="FH54" s="227"/>
      <c r="FI54" s="227"/>
      <c r="FJ54" s="227"/>
      <c r="FK54" s="227"/>
      <c r="FL54" s="227"/>
      <c r="FM54" s="227"/>
      <c r="FN54" s="227"/>
      <c r="FO54" s="227"/>
      <c r="FP54" s="227"/>
      <c r="FQ54" s="227"/>
      <c r="FR54" s="227"/>
      <c r="FS54" s="227"/>
      <c r="FT54" s="227"/>
      <c r="FU54" s="227"/>
      <c r="FV54" s="227"/>
      <c r="FW54" s="227"/>
      <c r="FX54" s="227"/>
      <c r="FY54" s="227"/>
      <c r="FZ54" s="227"/>
      <c r="GA54" s="227"/>
      <c r="GB54" s="227"/>
      <c r="GC54" s="227"/>
      <c r="GD54" s="227"/>
      <c r="GE54" s="227"/>
      <c r="GF54" s="227"/>
      <c r="GG54" s="227"/>
      <c r="GH54" s="227"/>
      <c r="GI54" s="227"/>
      <c r="GJ54" s="227"/>
      <c r="GK54" s="227"/>
      <c r="GL54" s="227"/>
      <c r="GM54" s="227"/>
      <c r="GN54" s="227"/>
      <c r="GO54" s="227"/>
      <c r="GP54" s="227"/>
      <c r="GQ54" s="227"/>
      <c r="GR54" s="227"/>
      <c r="GS54" s="227"/>
      <c r="GT54" s="227"/>
      <c r="GU54" s="227"/>
      <c r="GV54" s="227"/>
      <c r="GW54" s="227"/>
      <c r="GX54" s="227"/>
      <c r="GY54" s="227"/>
      <c r="GZ54" s="227"/>
      <c r="HA54" s="227"/>
      <c r="HB54" s="227"/>
      <c r="HC54" s="227"/>
      <c r="HD54" s="227"/>
      <c r="HE54" s="227"/>
      <c r="HF54" s="227"/>
      <c r="HG54" s="227"/>
      <c r="HH54" s="227"/>
      <c r="HI54" s="227"/>
      <c r="HJ54" s="227"/>
      <c r="HK54" s="227"/>
      <c r="HL54" s="227"/>
      <c r="HM54" s="227"/>
      <c r="HN54" s="227"/>
      <c r="HO54" s="227"/>
      <c r="HP54" s="227"/>
      <c r="HQ54" s="227"/>
      <c r="HR54" s="227"/>
      <c r="HS54" s="227"/>
      <c r="HT54" s="227"/>
      <c r="HU54" s="227"/>
      <c r="HV54" s="227"/>
      <c r="HW54" s="227"/>
      <c r="HX54" s="227"/>
      <c r="HY54" s="227"/>
      <c r="HZ54" s="227"/>
      <c r="IA54" s="227"/>
      <c r="IB54" s="227"/>
      <c r="IC54" s="227"/>
      <c r="ID54" s="227"/>
      <c r="IE54" s="227"/>
      <c r="IF54" s="227"/>
      <c r="IG54" s="227"/>
      <c r="IH54" s="227"/>
      <c r="II54" s="227"/>
      <c r="IJ54" s="227"/>
      <c r="IK54" s="227"/>
      <c r="IL54" s="227"/>
      <c r="IM54" s="227"/>
      <c r="IN54" s="227"/>
      <c r="IO54" s="227"/>
      <c r="IP54" s="227"/>
      <c r="IQ54" s="227"/>
      <c r="IR54" s="227"/>
      <c r="IS54" s="227"/>
      <c r="IT54" s="227"/>
    </row>
    <row r="55" spans="1:254" ht="16.899999999999999" customHeight="1">
      <c r="A55" s="245"/>
      <c r="B55" s="728" t="s">
        <v>98</v>
      </c>
      <c r="C55" s="50" t="s">
        <v>99</v>
      </c>
      <c r="D55" s="107">
        <v>3.79</v>
      </c>
      <c r="E55" s="107">
        <v>0</v>
      </c>
      <c r="F55" s="107">
        <v>0</v>
      </c>
      <c r="G55" s="107">
        <v>0</v>
      </c>
      <c r="H55" s="107">
        <v>3.79</v>
      </c>
      <c r="I55" s="107">
        <v>24.69</v>
      </c>
      <c r="J55" s="107">
        <v>0</v>
      </c>
      <c r="K55" s="107">
        <v>0</v>
      </c>
      <c r="L55" s="107">
        <v>0</v>
      </c>
      <c r="M55" s="108">
        <v>24.69</v>
      </c>
      <c r="N55" s="728" t="s">
        <v>98</v>
      </c>
      <c r="O55" s="50" t="s">
        <v>99</v>
      </c>
      <c r="P55" s="107">
        <v>8.16</v>
      </c>
      <c r="Q55" s="107">
        <v>0</v>
      </c>
      <c r="R55" s="107">
        <v>0</v>
      </c>
      <c r="S55" s="107">
        <v>0</v>
      </c>
      <c r="T55" s="107">
        <v>8.16</v>
      </c>
      <c r="U55" s="107">
        <v>36.64</v>
      </c>
      <c r="V55" s="107">
        <v>0</v>
      </c>
      <c r="W55" s="107">
        <v>0</v>
      </c>
      <c r="X55" s="107">
        <v>0</v>
      </c>
      <c r="Y55" s="107">
        <v>36.64</v>
      </c>
      <c r="Z55" s="107">
        <v>0</v>
      </c>
      <c r="AA55" s="107">
        <v>0</v>
      </c>
      <c r="AB55" s="107">
        <v>0</v>
      </c>
      <c r="AC55" s="107">
        <v>0</v>
      </c>
      <c r="AD55" s="108">
        <v>0</v>
      </c>
      <c r="AE55" s="728" t="s">
        <v>98</v>
      </c>
      <c r="AF55" s="50" t="s">
        <v>99</v>
      </c>
      <c r="AG55" s="107">
        <v>7.92</v>
      </c>
      <c r="AH55" s="107">
        <v>0</v>
      </c>
      <c r="AI55" s="107">
        <v>0</v>
      </c>
      <c r="AJ55" s="107">
        <v>0</v>
      </c>
      <c r="AK55" s="107">
        <v>7.92</v>
      </c>
      <c r="AL55" s="107">
        <v>15.31</v>
      </c>
      <c r="AM55" s="107">
        <v>0</v>
      </c>
      <c r="AN55" s="107">
        <v>0</v>
      </c>
      <c r="AO55" s="107">
        <v>0</v>
      </c>
      <c r="AP55" s="108">
        <v>15.31</v>
      </c>
      <c r="AQ55" s="728" t="s">
        <v>98</v>
      </c>
      <c r="AR55" s="50" t="s">
        <v>99</v>
      </c>
      <c r="AS55" s="107">
        <v>6.36</v>
      </c>
      <c r="AT55" s="107">
        <v>0</v>
      </c>
      <c r="AU55" s="107">
        <v>0</v>
      </c>
      <c r="AV55" s="107">
        <v>0</v>
      </c>
      <c r="AW55" s="107">
        <v>6.36</v>
      </c>
      <c r="AX55" s="107">
        <v>29.59</v>
      </c>
      <c r="AY55" s="107">
        <v>0</v>
      </c>
      <c r="AZ55" s="107">
        <v>0</v>
      </c>
      <c r="BA55" s="107">
        <v>0</v>
      </c>
      <c r="BB55" s="107">
        <v>29.59</v>
      </c>
      <c r="BC55" s="107">
        <v>0</v>
      </c>
      <c r="BD55" s="107">
        <v>0</v>
      </c>
      <c r="BE55" s="107">
        <v>0</v>
      </c>
      <c r="BF55" s="107">
        <v>0</v>
      </c>
      <c r="BG55" s="108">
        <v>0</v>
      </c>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c r="DJ55" s="227"/>
      <c r="DK55" s="227"/>
      <c r="DL55" s="227"/>
      <c r="DM55" s="227"/>
      <c r="DN55" s="227"/>
      <c r="DO55" s="227"/>
      <c r="DP55" s="227"/>
      <c r="DQ55" s="227"/>
      <c r="DR55" s="227"/>
      <c r="DS55" s="227"/>
      <c r="DT55" s="227"/>
      <c r="DU55" s="227"/>
      <c r="DV55" s="227"/>
      <c r="DW55" s="227"/>
      <c r="DX55" s="227"/>
      <c r="DY55" s="227"/>
      <c r="DZ55" s="227"/>
      <c r="EA55" s="227"/>
      <c r="EB55" s="227"/>
      <c r="EC55" s="227"/>
      <c r="ED55" s="227"/>
      <c r="EE55" s="227"/>
      <c r="EF55" s="227"/>
      <c r="EG55" s="227"/>
      <c r="EH55" s="227"/>
      <c r="EI55" s="227"/>
      <c r="EJ55" s="227"/>
      <c r="EK55" s="227"/>
      <c r="EL55" s="227"/>
      <c r="EM55" s="227"/>
      <c r="EN55" s="227"/>
      <c r="EO55" s="227"/>
      <c r="EP55" s="227"/>
      <c r="EQ55" s="227"/>
      <c r="ER55" s="227"/>
      <c r="ES55" s="227"/>
      <c r="ET55" s="227"/>
      <c r="EU55" s="227"/>
      <c r="EV55" s="227"/>
      <c r="EW55" s="227"/>
      <c r="EX55" s="227"/>
      <c r="EY55" s="227"/>
      <c r="EZ55" s="227"/>
      <c r="FA55" s="227"/>
      <c r="FB55" s="227"/>
      <c r="FC55" s="227"/>
      <c r="FD55" s="227"/>
      <c r="FE55" s="227"/>
      <c r="FF55" s="227"/>
      <c r="FG55" s="227"/>
      <c r="FH55" s="227"/>
      <c r="FI55" s="227"/>
      <c r="FJ55" s="227"/>
      <c r="FK55" s="227"/>
      <c r="FL55" s="227"/>
      <c r="FM55" s="227"/>
      <c r="FN55" s="227"/>
      <c r="FO55" s="227"/>
      <c r="FP55" s="227"/>
      <c r="FQ55" s="227"/>
      <c r="FR55" s="227"/>
      <c r="FS55" s="227"/>
      <c r="FT55" s="227"/>
      <c r="FU55" s="227"/>
      <c r="FV55" s="227"/>
      <c r="FW55" s="227"/>
      <c r="FX55" s="227"/>
      <c r="FY55" s="227"/>
      <c r="FZ55" s="227"/>
      <c r="GA55" s="227"/>
      <c r="GB55" s="227"/>
      <c r="GC55" s="227"/>
      <c r="GD55" s="227"/>
      <c r="GE55" s="227"/>
      <c r="GF55" s="227"/>
      <c r="GG55" s="227"/>
      <c r="GH55" s="227"/>
      <c r="GI55" s="227"/>
      <c r="GJ55" s="227"/>
      <c r="GK55" s="227"/>
      <c r="GL55" s="227"/>
      <c r="GM55" s="227"/>
      <c r="GN55" s="227"/>
      <c r="GO55" s="227"/>
      <c r="GP55" s="227"/>
      <c r="GQ55" s="227"/>
      <c r="GR55" s="227"/>
      <c r="GS55" s="227"/>
      <c r="GT55" s="227"/>
      <c r="GU55" s="227"/>
      <c r="GV55" s="227"/>
      <c r="GW55" s="227"/>
      <c r="GX55" s="227"/>
      <c r="GY55" s="227"/>
      <c r="GZ55" s="227"/>
      <c r="HA55" s="227"/>
      <c r="HB55" s="227"/>
      <c r="HC55" s="227"/>
      <c r="HD55" s="227"/>
      <c r="HE55" s="227"/>
      <c r="HF55" s="227"/>
      <c r="HG55" s="227"/>
      <c r="HH55" s="227"/>
      <c r="HI55" s="227"/>
      <c r="HJ55" s="227"/>
      <c r="HK55" s="227"/>
      <c r="HL55" s="227"/>
      <c r="HM55" s="227"/>
      <c r="HN55" s="227"/>
      <c r="HO55" s="227"/>
      <c r="HP55" s="227"/>
      <c r="HQ55" s="227"/>
      <c r="HR55" s="227"/>
      <c r="HS55" s="227"/>
      <c r="HT55" s="227"/>
      <c r="HU55" s="227"/>
      <c r="HV55" s="227"/>
      <c r="HW55" s="227"/>
      <c r="HX55" s="227"/>
      <c r="HY55" s="227"/>
      <c r="HZ55" s="227"/>
      <c r="IA55" s="227"/>
      <c r="IB55" s="227"/>
      <c r="IC55" s="227"/>
      <c r="ID55" s="227"/>
      <c r="IE55" s="227"/>
      <c r="IF55" s="227"/>
      <c r="IG55" s="227"/>
      <c r="IH55" s="227"/>
      <c r="II55" s="227"/>
      <c r="IJ55" s="227"/>
      <c r="IK55" s="227"/>
      <c r="IL55" s="227"/>
      <c r="IM55" s="227"/>
      <c r="IN55" s="227"/>
      <c r="IO55" s="227"/>
      <c r="IP55" s="227"/>
      <c r="IQ55" s="227"/>
      <c r="IR55" s="227"/>
      <c r="IS55" s="227"/>
      <c r="IT55" s="227"/>
    </row>
    <row r="56" spans="1:254" ht="16.899999999999999" customHeight="1">
      <c r="A56" s="245"/>
      <c r="B56" s="726"/>
      <c r="C56" s="50" t="s">
        <v>100</v>
      </c>
      <c r="D56" s="107">
        <v>0</v>
      </c>
      <c r="E56" s="107">
        <v>0</v>
      </c>
      <c r="F56" s="107">
        <v>0</v>
      </c>
      <c r="G56" s="107">
        <v>0</v>
      </c>
      <c r="H56" s="107">
        <v>0</v>
      </c>
      <c r="I56" s="107">
        <v>48.45</v>
      </c>
      <c r="J56" s="107">
        <v>0</v>
      </c>
      <c r="K56" s="107">
        <v>0</v>
      </c>
      <c r="L56" s="107">
        <v>0</v>
      </c>
      <c r="M56" s="108">
        <v>48.45</v>
      </c>
      <c r="N56" s="726"/>
      <c r="O56" s="50" t="s">
        <v>100</v>
      </c>
      <c r="P56" s="107">
        <v>18.829999999999998</v>
      </c>
      <c r="Q56" s="107">
        <v>0</v>
      </c>
      <c r="R56" s="107">
        <v>0</v>
      </c>
      <c r="S56" s="107">
        <v>0</v>
      </c>
      <c r="T56" s="107">
        <v>18.829999999999998</v>
      </c>
      <c r="U56" s="107">
        <v>67.28</v>
      </c>
      <c r="V56" s="107">
        <v>0</v>
      </c>
      <c r="W56" s="107">
        <v>0</v>
      </c>
      <c r="X56" s="107">
        <v>0</v>
      </c>
      <c r="Y56" s="107">
        <v>67.28</v>
      </c>
      <c r="Z56" s="107">
        <v>0</v>
      </c>
      <c r="AA56" s="107">
        <v>0</v>
      </c>
      <c r="AB56" s="107">
        <v>0</v>
      </c>
      <c r="AC56" s="107">
        <v>0</v>
      </c>
      <c r="AD56" s="108">
        <v>0</v>
      </c>
      <c r="AE56" s="726"/>
      <c r="AF56" s="50" t="s">
        <v>100</v>
      </c>
      <c r="AG56" s="107">
        <v>0</v>
      </c>
      <c r="AH56" s="107">
        <v>0</v>
      </c>
      <c r="AI56" s="107">
        <v>0</v>
      </c>
      <c r="AJ56" s="107">
        <v>0</v>
      </c>
      <c r="AK56" s="107">
        <v>0</v>
      </c>
      <c r="AL56" s="107">
        <v>17.260000000000002</v>
      </c>
      <c r="AM56" s="107">
        <v>0</v>
      </c>
      <c r="AN56" s="107">
        <v>0</v>
      </c>
      <c r="AO56" s="107">
        <v>0</v>
      </c>
      <c r="AP56" s="108">
        <v>17.260000000000002</v>
      </c>
      <c r="AQ56" s="726"/>
      <c r="AR56" s="50" t="s">
        <v>100</v>
      </c>
      <c r="AS56" s="107">
        <v>22.18</v>
      </c>
      <c r="AT56" s="107">
        <v>0</v>
      </c>
      <c r="AU56" s="107">
        <v>0</v>
      </c>
      <c r="AV56" s="107">
        <v>0</v>
      </c>
      <c r="AW56" s="107">
        <v>22.18</v>
      </c>
      <c r="AX56" s="107">
        <v>39.44</v>
      </c>
      <c r="AY56" s="107">
        <v>0</v>
      </c>
      <c r="AZ56" s="107">
        <v>0</v>
      </c>
      <c r="BA56" s="107">
        <v>0</v>
      </c>
      <c r="BB56" s="107">
        <v>39.44</v>
      </c>
      <c r="BC56" s="107">
        <v>0</v>
      </c>
      <c r="BD56" s="107">
        <v>0</v>
      </c>
      <c r="BE56" s="107">
        <v>0</v>
      </c>
      <c r="BF56" s="107">
        <v>0</v>
      </c>
      <c r="BG56" s="108">
        <v>0</v>
      </c>
      <c r="BH56" s="249"/>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c r="DJ56" s="227"/>
      <c r="DK56" s="227"/>
      <c r="DL56" s="227"/>
      <c r="DM56" s="227"/>
      <c r="DN56" s="227"/>
      <c r="DO56" s="227"/>
      <c r="DP56" s="227"/>
      <c r="DQ56" s="227"/>
      <c r="DR56" s="227"/>
      <c r="DS56" s="227"/>
      <c r="DT56" s="227"/>
      <c r="DU56" s="227"/>
      <c r="DV56" s="227"/>
      <c r="DW56" s="227"/>
      <c r="DX56" s="227"/>
      <c r="DY56" s="227"/>
      <c r="DZ56" s="227"/>
      <c r="EA56" s="227"/>
      <c r="EB56" s="227"/>
      <c r="EC56" s="227"/>
      <c r="ED56" s="227"/>
      <c r="EE56" s="227"/>
      <c r="EF56" s="227"/>
      <c r="EG56" s="227"/>
      <c r="EH56" s="227"/>
      <c r="EI56" s="227"/>
      <c r="EJ56" s="227"/>
      <c r="EK56" s="227"/>
      <c r="EL56" s="227"/>
      <c r="EM56" s="227"/>
      <c r="EN56" s="227"/>
      <c r="EO56" s="227"/>
      <c r="EP56" s="227"/>
      <c r="EQ56" s="227"/>
      <c r="ER56" s="227"/>
      <c r="ES56" s="227"/>
      <c r="ET56" s="227"/>
      <c r="EU56" s="227"/>
      <c r="EV56" s="227"/>
      <c r="EW56" s="227"/>
      <c r="EX56" s="227"/>
      <c r="EY56" s="227"/>
      <c r="EZ56" s="227"/>
      <c r="FA56" s="227"/>
      <c r="FB56" s="227"/>
      <c r="FC56" s="227"/>
      <c r="FD56" s="227"/>
      <c r="FE56" s="227"/>
      <c r="FF56" s="227"/>
      <c r="FG56" s="227"/>
      <c r="FH56" s="227"/>
      <c r="FI56" s="227"/>
      <c r="FJ56" s="227"/>
      <c r="FK56" s="227"/>
      <c r="FL56" s="227"/>
      <c r="FM56" s="227"/>
      <c r="FN56" s="227"/>
      <c r="FO56" s="227"/>
      <c r="FP56" s="227"/>
      <c r="FQ56" s="227"/>
      <c r="FR56" s="227"/>
      <c r="FS56" s="227"/>
      <c r="FT56" s="227"/>
      <c r="FU56" s="227"/>
      <c r="FV56" s="227"/>
      <c r="FW56" s="227"/>
      <c r="FX56" s="227"/>
      <c r="FY56" s="227"/>
      <c r="FZ56" s="227"/>
      <c r="GA56" s="227"/>
      <c r="GB56" s="227"/>
      <c r="GC56" s="227"/>
      <c r="GD56" s="227"/>
      <c r="GE56" s="227"/>
      <c r="GF56" s="227"/>
      <c r="GG56" s="227"/>
      <c r="GH56" s="227"/>
      <c r="GI56" s="227"/>
      <c r="GJ56" s="227"/>
      <c r="GK56" s="227"/>
      <c r="GL56" s="227"/>
      <c r="GM56" s="227"/>
      <c r="GN56" s="227"/>
      <c r="GO56" s="227"/>
      <c r="GP56" s="227"/>
      <c r="GQ56" s="227"/>
      <c r="GR56" s="227"/>
      <c r="GS56" s="227"/>
      <c r="GT56" s="227"/>
      <c r="GU56" s="227"/>
      <c r="GV56" s="227"/>
      <c r="GW56" s="227"/>
      <c r="GX56" s="227"/>
      <c r="GY56" s="227"/>
      <c r="GZ56" s="227"/>
      <c r="HA56" s="227"/>
      <c r="HB56" s="227"/>
      <c r="HC56" s="227"/>
      <c r="HD56" s="227"/>
      <c r="HE56" s="227"/>
      <c r="HF56" s="227"/>
      <c r="HG56" s="227"/>
      <c r="HH56" s="227"/>
      <c r="HI56" s="227"/>
      <c r="HJ56" s="227"/>
      <c r="HK56" s="227"/>
      <c r="HL56" s="227"/>
      <c r="HM56" s="227"/>
      <c r="HN56" s="227"/>
      <c r="HO56" s="227"/>
      <c r="HP56" s="227"/>
      <c r="HQ56" s="227"/>
      <c r="HR56" s="227"/>
      <c r="HS56" s="227"/>
      <c r="HT56" s="227"/>
      <c r="HU56" s="227"/>
      <c r="HV56" s="227"/>
      <c r="HW56" s="227"/>
      <c r="HX56" s="227"/>
      <c r="HY56" s="227"/>
      <c r="HZ56" s="227"/>
      <c r="IA56" s="227"/>
      <c r="IB56" s="227"/>
      <c r="IC56" s="227"/>
      <c r="ID56" s="227"/>
      <c r="IE56" s="227"/>
      <c r="IF56" s="227"/>
      <c r="IG56" s="227"/>
      <c r="IH56" s="227"/>
      <c r="II56" s="227"/>
      <c r="IJ56" s="227"/>
      <c r="IK56" s="227"/>
      <c r="IL56" s="227"/>
      <c r="IM56" s="227"/>
      <c r="IN56" s="227"/>
      <c r="IO56" s="227"/>
      <c r="IP56" s="227"/>
      <c r="IQ56" s="227"/>
      <c r="IR56" s="227"/>
      <c r="IS56" s="227"/>
      <c r="IT56" s="227"/>
    </row>
    <row r="57" spans="1:254" ht="16.899999999999999" customHeight="1">
      <c r="A57" s="245"/>
      <c r="B57" s="727"/>
      <c r="C57" s="44" t="s">
        <v>46</v>
      </c>
      <c r="D57" s="105">
        <v>3.79</v>
      </c>
      <c r="E57" s="105">
        <v>0</v>
      </c>
      <c r="F57" s="105">
        <v>0</v>
      </c>
      <c r="G57" s="105">
        <v>0</v>
      </c>
      <c r="H57" s="105">
        <v>3.79</v>
      </c>
      <c r="I57" s="105">
        <v>73.14</v>
      </c>
      <c r="J57" s="105">
        <v>0</v>
      </c>
      <c r="K57" s="105">
        <v>0</v>
      </c>
      <c r="L57" s="105">
        <v>0</v>
      </c>
      <c r="M57" s="106">
        <v>73.14</v>
      </c>
      <c r="N57" s="727"/>
      <c r="O57" s="44" t="s">
        <v>46</v>
      </c>
      <c r="P57" s="105">
        <v>26.99</v>
      </c>
      <c r="Q57" s="105">
        <v>0</v>
      </c>
      <c r="R57" s="105">
        <v>0</v>
      </c>
      <c r="S57" s="105">
        <v>0</v>
      </c>
      <c r="T57" s="105">
        <v>26.99</v>
      </c>
      <c r="U57" s="105">
        <v>103.92</v>
      </c>
      <c r="V57" s="105">
        <v>0</v>
      </c>
      <c r="W57" s="105">
        <v>0</v>
      </c>
      <c r="X57" s="105">
        <v>0</v>
      </c>
      <c r="Y57" s="105">
        <v>103.92</v>
      </c>
      <c r="Z57" s="105">
        <v>0</v>
      </c>
      <c r="AA57" s="105">
        <v>0</v>
      </c>
      <c r="AB57" s="105">
        <v>0</v>
      </c>
      <c r="AC57" s="105">
        <v>0</v>
      </c>
      <c r="AD57" s="106">
        <v>0</v>
      </c>
      <c r="AE57" s="727"/>
      <c r="AF57" s="44" t="s">
        <v>46</v>
      </c>
      <c r="AG57" s="105">
        <v>7.92</v>
      </c>
      <c r="AH57" s="105">
        <v>0</v>
      </c>
      <c r="AI57" s="105">
        <v>0</v>
      </c>
      <c r="AJ57" s="105">
        <v>0</v>
      </c>
      <c r="AK57" s="105">
        <v>7.92</v>
      </c>
      <c r="AL57" s="105">
        <v>32.57</v>
      </c>
      <c r="AM57" s="105">
        <v>0</v>
      </c>
      <c r="AN57" s="105">
        <v>0</v>
      </c>
      <c r="AO57" s="105">
        <v>0</v>
      </c>
      <c r="AP57" s="106">
        <v>32.57</v>
      </c>
      <c r="AQ57" s="727"/>
      <c r="AR57" s="44" t="s">
        <v>46</v>
      </c>
      <c r="AS57" s="105">
        <v>28.54</v>
      </c>
      <c r="AT57" s="105">
        <v>0</v>
      </c>
      <c r="AU57" s="105">
        <v>0</v>
      </c>
      <c r="AV57" s="105">
        <v>0</v>
      </c>
      <c r="AW57" s="105">
        <v>28.54</v>
      </c>
      <c r="AX57" s="105">
        <v>69.03</v>
      </c>
      <c r="AY57" s="105">
        <v>0</v>
      </c>
      <c r="AZ57" s="105">
        <v>0</v>
      </c>
      <c r="BA57" s="105">
        <v>0</v>
      </c>
      <c r="BB57" s="105">
        <v>69.03</v>
      </c>
      <c r="BC57" s="105">
        <v>0</v>
      </c>
      <c r="BD57" s="105">
        <v>0</v>
      </c>
      <c r="BE57" s="105">
        <v>0</v>
      </c>
      <c r="BF57" s="105">
        <v>0</v>
      </c>
      <c r="BG57" s="106">
        <v>0</v>
      </c>
      <c r="BH57" s="249"/>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c r="DJ57" s="227"/>
      <c r="DK57" s="227"/>
      <c r="DL57" s="227"/>
      <c r="DM57" s="227"/>
      <c r="DN57" s="227"/>
      <c r="DO57" s="227"/>
      <c r="DP57" s="227"/>
      <c r="DQ57" s="227"/>
      <c r="DR57" s="227"/>
      <c r="DS57" s="227"/>
      <c r="DT57" s="227"/>
      <c r="DU57" s="227"/>
      <c r="DV57" s="227"/>
      <c r="DW57" s="227"/>
      <c r="DX57" s="227"/>
      <c r="DY57" s="227"/>
      <c r="DZ57" s="227"/>
      <c r="EA57" s="227"/>
      <c r="EB57" s="227"/>
      <c r="EC57" s="227"/>
      <c r="ED57" s="227"/>
      <c r="EE57" s="227"/>
      <c r="EF57" s="227"/>
      <c r="EG57" s="227"/>
      <c r="EH57" s="227"/>
      <c r="EI57" s="227"/>
      <c r="EJ57" s="227"/>
      <c r="EK57" s="227"/>
      <c r="EL57" s="227"/>
      <c r="EM57" s="227"/>
      <c r="EN57" s="227"/>
      <c r="EO57" s="227"/>
      <c r="EP57" s="227"/>
      <c r="EQ57" s="227"/>
      <c r="ER57" s="227"/>
      <c r="ES57" s="227"/>
      <c r="ET57" s="227"/>
      <c r="EU57" s="227"/>
      <c r="EV57" s="227"/>
      <c r="EW57" s="227"/>
      <c r="EX57" s="227"/>
      <c r="EY57" s="227"/>
      <c r="EZ57" s="227"/>
      <c r="FA57" s="227"/>
      <c r="FB57" s="227"/>
      <c r="FC57" s="227"/>
      <c r="FD57" s="227"/>
      <c r="FE57" s="227"/>
      <c r="FF57" s="227"/>
      <c r="FG57" s="227"/>
      <c r="FH57" s="227"/>
      <c r="FI57" s="227"/>
      <c r="FJ57" s="227"/>
      <c r="FK57" s="227"/>
      <c r="FL57" s="227"/>
      <c r="FM57" s="227"/>
      <c r="FN57" s="227"/>
      <c r="FO57" s="227"/>
      <c r="FP57" s="227"/>
      <c r="FQ57" s="227"/>
      <c r="FR57" s="227"/>
      <c r="FS57" s="227"/>
      <c r="FT57" s="227"/>
      <c r="FU57" s="227"/>
      <c r="FV57" s="227"/>
      <c r="FW57" s="227"/>
      <c r="FX57" s="227"/>
      <c r="FY57" s="227"/>
      <c r="FZ57" s="227"/>
      <c r="GA57" s="227"/>
      <c r="GB57" s="227"/>
      <c r="GC57" s="227"/>
      <c r="GD57" s="227"/>
      <c r="GE57" s="227"/>
      <c r="GF57" s="227"/>
      <c r="GG57" s="227"/>
      <c r="GH57" s="227"/>
      <c r="GI57" s="227"/>
      <c r="GJ57" s="227"/>
      <c r="GK57" s="227"/>
      <c r="GL57" s="227"/>
      <c r="GM57" s="227"/>
      <c r="GN57" s="227"/>
      <c r="GO57" s="227"/>
      <c r="GP57" s="227"/>
      <c r="GQ57" s="227"/>
      <c r="GR57" s="227"/>
      <c r="GS57" s="227"/>
      <c r="GT57" s="227"/>
      <c r="GU57" s="227"/>
      <c r="GV57" s="227"/>
      <c r="GW57" s="227"/>
      <c r="GX57" s="227"/>
      <c r="GY57" s="227"/>
      <c r="GZ57" s="227"/>
      <c r="HA57" s="227"/>
      <c r="HB57" s="227"/>
      <c r="HC57" s="227"/>
      <c r="HD57" s="227"/>
      <c r="HE57" s="227"/>
      <c r="HF57" s="227"/>
      <c r="HG57" s="227"/>
      <c r="HH57" s="227"/>
      <c r="HI57" s="227"/>
      <c r="HJ57" s="227"/>
      <c r="HK57" s="227"/>
      <c r="HL57" s="227"/>
      <c r="HM57" s="227"/>
      <c r="HN57" s="227"/>
      <c r="HO57" s="227"/>
      <c r="HP57" s="227"/>
      <c r="HQ57" s="227"/>
      <c r="HR57" s="227"/>
      <c r="HS57" s="227"/>
      <c r="HT57" s="227"/>
      <c r="HU57" s="227"/>
      <c r="HV57" s="227"/>
      <c r="HW57" s="227"/>
      <c r="HX57" s="227"/>
      <c r="HY57" s="227"/>
      <c r="HZ57" s="227"/>
      <c r="IA57" s="227"/>
      <c r="IB57" s="227"/>
      <c r="IC57" s="227"/>
      <c r="ID57" s="227"/>
      <c r="IE57" s="227"/>
      <c r="IF57" s="227"/>
      <c r="IG57" s="227"/>
      <c r="IH57" s="227"/>
      <c r="II57" s="227"/>
      <c r="IJ57" s="227"/>
      <c r="IK57" s="227"/>
      <c r="IL57" s="227"/>
      <c r="IM57" s="227"/>
      <c r="IN57" s="227"/>
      <c r="IO57" s="227"/>
      <c r="IP57" s="227"/>
      <c r="IQ57" s="227"/>
      <c r="IR57" s="227"/>
      <c r="IS57" s="227"/>
      <c r="IT57" s="227"/>
    </row>
    <row r="58" spans="1:254" ht="16.899999999999999" customHeight="1">
      <c r="A58" s="245"/>
      <c r="B58" s="728" t="s">
        <v>101</v>
      </c>
      <c r="C58" s="50" t="s">
        <v>102</v>
      </c>
      <c r="D58" s="109">
        <v>0</v>
      </c>
      <c r="E58" s="109">
        <v>0</v>
      </c>
      <c r="F58" s="109">
        <v>0</v>
      </c>
      <c r="G58" s="109">
        <v>0</v>
      </c>
      <c r="H58" s="109">
        <v>0</v>
      </c>
      <c r="I58" s="109">
        <v>39.49</v>
      </c>
      <c r="J58" s="109">
        <v>0</v>
      </c>
      <c r="K58" s="109">
        <v>0</v>
      </c>
      <c r="L58" s="109">
        <v>0</v>
      </c>
      <c r="M58" s="110">
        <v>39.49</v>
      </c>
      <c r="N58" s="728" t="s">
        <v>101</v>
      </c>
      <c r="O58" s="50" t="s">
        <v>102</v>
      </c>
      <c r="P58" s="109">
        <v>10.61</v>
      </c>
      <c r="Q58" s="109">
        <v>0</v>
      </c>
      <c r="R58" s="109">
        <v>0</v>
      </c>
      <c r="S58" s="109">
        <v>0</v>
      </c>
      <c r="T58" s="109">
        <v>10.61</v>
      </c>
      <c r="U58" s="109">
        <v>50.1</v>
      </c>
      <c r="V58" s="109">
        <v>0</v>
      </c>
      <c r="W58" s="109">
        <v>0</v>
      </c>
      <c r="X58" s="109">
        <v>0</v>
      </c>
      <c r="Y58" s="109">
        <v>50.1</v>
      </c>
      <c r="Z58" s="109">
        <v>0</v>
      </c>
      <c r="AA58" s="109">
        <v>0</v>
      </c>
      <c r="AB58" s="109">
        <v>0</v>
      </c>
      <c r="AC58" s="109">
        <v>0</v>
      </c>
      <c r="AD58" s="110">
        <v>0</v>
      </c>
      <c r="AE58" s="728" t="s">
        <v>101</v>
      </c>
      <c r="AF58" s="50" t="s">
        <v>102</v>
      </c>
      <c r="AG58" s="109">
        <v>0</v>
      </c>
      <c r="AH58" s="109">
        <v>0</v>
      </c>
      <c r="AI58" s="109">
        <v>0</v>
      </c>
      <c r="AJ58" s="109">
        <v>0</v>
      </c>
      <c r="AK58" s="109">
        <v>0</v>
      </c>
      <c r="AL58" s="109">
        <v>65.540000000000006</v>
      </c>
      <c r="AM58" s="109">
        <v>0</v>
      </c>
      <c r="AN58" s="109">
        <v>0</v>
      </c>
      <c r="AO58" s="109">
        <v>0</v>
      </c>
      <c r="AP58" s="110">
        <v>65.540000000000006</v>
      </c>
      <c r="AQ58" s="728" t="s">
        <v>101</v>
      </c>
      <c r="AR58" s="50" t="s">
        <v>102</v>
      </c>
      <c r="AS58" s="109">
        <v>59.49</v>
      </c>
      <c r="AT58" s="109">
        <v>0</v>
      </c>
      <c r="AU58" s="109">
        <v>0</v>
      </c>
      <c r="AV58" s="109">
        <v>0</v>
      </c>
      <c r="AW58" s="109">
        <v>59.49</v>
      </c>
      <c r="AX58" s="109">
        <v>125.03</v>
      </c>
      <c r="AY58" s="109">
        <v>0</v>
      </c>
      <c r="AZ58" s="109">
        <v>0</v>
      </c>
      <c r="BA58" s="109">
        <v>0</v>
      </c>
      <c r="BB58" s="109">
        <v>125.03</v>
      </c>
      <c r="BC58" s="109">
        <v>0</v>
      </c>
      <c r="BD58" s="109">
        <v>0</v>
      </c>
      <c r="BE58" s="109">
        <v>0</v>
      </c>
      <c r="BF58" s="109">
        <v>0</v>
      </c>
      <c r="BG58" s="110">
        <v>0</v>
      </c>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c r="DJ58" s="227"/>
      <c r="DK58" s="227"/>
      <c r="DL58" s="227"/>
      <c r="DM58" s="227"/>
      <c r="DN58" s="227"/>
      <c r="DO58" s="227"/>
      <c r="DP58" s="227"/>
      <c r="DQ58" s="227"/>
      <c r="DR58" s="227"/>
      <c r="DS58" s="227"/>
      <c r="DT58" s="227"/>
      <c r="DU58" s="227"/>
      <c r="DV58" s="227"/>
      <c r="DW58" s="227"/>
      <c r="DX58" s="227"/>
      <c r="DY58" s="227"/>
      <c r="DZ58" s="227"/>
      <c r="EA58" s="227"/>
      <c r="EB58" s="227"/>
      <c r="EC58" s="227"/>
      <c r="ED58" s="227"/>
      <c r="EE58" s="227"/>
      <c r="EF58" s="227"/>
      <c r="EG58" s="227"/>
      <c r="EH58" s="227"/>
      <c r="EI58" s="227"/>
      <c r="EJ58" s="227"/>
      <c r="EK58" s="227"/>
      <c r="EL58" s="227"/>
      <c r="EM58" s="227"/>
      <c r="EN58" s="227"/>
      <c r="EO58" s="227"/>
      <c r="EP58" s="227"/>
      <c r="EQ58" s="227"/>
      <c r="ER58" s="227"/>
      <c r="ES58" s="227"/>
      <c r="ET58" s="227"/>
      <c r="EU58" s="227"/>
      <c r="EV58" s="227"/>
      <c r="EW58" s="227"/>
      <c r="EX58" s="227"/>
      <c r="EY58" s="227"/>
      <c r="EZ58" s="227"/>
      <c r="FA58" s="227"/>
      <c r="FB58" s="227"/>
      <c r="FC58" s="227"/>
      <c r="FD58" s="227"/>
      <c r="FE58" s="227"/>
      <c r="FF58" s="227"/>
      <c r="FG58" s="227"/>
      <c r="FH58" s="227"/>
      <c r="FI58" s="227"/>
      <c r="FJ58" s="227"/>
      <c r="FK58" s="227"/>
      <c r="FL58" s="227"/>
      <c r="FM58" s="227"/>
      <c r="FN58" s="227"/>
      <c r="FO58" s="227"/>
      <c r="FP58" s="227"/>
      <c r="FQ58" s="227"/>
      <c r="FR58" s="227"/>
      <c r="FS58" s="227"/>
      <c r="FT58" s="227"/>
      <c r="FU58" s="227"/>
      <c r="FV58" s="227"/>
      <c r="FW58" s="227"/>
      <c r="FX58" s="227"/>
      <c r="FY58" s="227"/>
      <c r="FZ58" s="227"/>
      <c r="GA58" s="227"/>
      <c r="GB58" s="227"/>
      <c r="GC58" s="227"/>
      <c r="GD58" s="227"/>
      <c r="GE58" s="227"/>
      <c r="GF58" s="227"/>
      <c r="GG58" s="227"/>
      <c r="GH58" s="227"/>
      <c r="GI58" s="227"/>
      <c r="GJ58" s="227"/>
      <c r="GK58" s="227"/>
      <c r="GL58" s="227"/>
      <c r="GM58" s="227"/>
      <c r="GN58" s="227"/>
      <c r="GO58" s="227"/>
      <c r="GP58" s="227"/>
      <c r="GQ58" s="227"/>
      <c r="GR58" s="227"/>
      <c r="GS58" s="227"/>
      <c r="GT58" s="227"/>
      <c r="GU58" s="227"/>
      <c r="GV58" s="227"/>
      <c r="GW58" s="227"/>
      <c r="GX58" s="227"/>
      <c r="GY58" s="227"/>
      <c r="GZ58" s="227"/>
      <c r="HA58" s="227"/>
      <c r="HB58" s="227"/>
      <c r="HC58" s="227"/>
      <c r="HD58" s="227"/>
      <c r="HE58" s="227"/>
      <c r="HF58" s="227"/>
      <c r="HG58" s="227"/>
      <c r="HH58" s="227"/>
      <c r="HI58" s="227"/>
      <c r="HJ58" s="227"/>
      <c r="HK58" s="227"/>
      <c r="HL58" s="227"/>
      <c r="HM58" s="227"/>
      <c r="HN58" s="227"/>
      <c r="HO58" s="227"/>
      <c r="HP58" s="227"/>
      <c r="HQ58" s="227"/>
      <c r="HR58" s="227"/>
      <c r="HS58" s="227"/>
      <c r="HT58" s="227"/>
      <c r="HU58" s="227"/>
      <c r="HV58" s="227"/>
      <c r="HW58" s="227"/>
      <c r="HX58" s="227"/>
      <c r="HY58" s="227"/>
      <c r="HZ58" s="227"/>
      <c r="IA58" s="227"/>
      <c r="IB58" s="227"/>
      <c r="IC58" s="227"/>
      <c r="ID58" s="227"/>
      <c r="IE58" s="227"/>
      <c r="IF58" s="227"/>
      <c r="IG58" s="227"/>
      <c r="IH58" s="227"/>
      <c r="II58" s="227"/>
      <c r="IJ58" s="227"/>
      <c r="IK58" s="227"/>
      <c r="IL58" s="227"/>
      <c r="IM58" s="227"/>
      <c r="IN58" s="227"/>
      <c r="IO58" s="227"/>
      <c r="IP58" s="227"/>
      <c r="IQ58" s="227"/>
      <c r="IR58" s="227"/>
      <c r="IS58" s="227"/>
      <c r="IT58" s="227"/>
    </row>
    <row r="59" spans="1:254" ht="16.899999999999999" customHeight="1">
      <c r="A59" s="245"/>
      <c r="B59" s="726"/>
      <c r="C59" s="50" t="s">
        <v>103</v>
      </c>
      <c r="D59" s="109">
        <v>0</v>
      </c>
      <c r="E59" s="109">
        <v>0</v>
      </c>
      <c r="F59" s="109">
        <v>0</v>
      </c>
      <c r="G59" s="109">
        <v>0</v>
      </c>
      <c r="H59" s="109">
        <v>0</v>
      </c>
      <c r="I59" s="109">
        <v>18.29</v>
      </c>
      <c r="J59" s="109">
        <v>0</v>
      </c>
      <c r="K59" s="109">
        <v>0</v>
      </c>
      <c r="L59" s="109">
        <v>0</v>
      </c>
      <c r="M59" s="110">
        <v>18.29</v>
      </c>
      <c r="N59" s="726"/>
      <c r="O59" s="50" t="s">
        <v>103</v>
      </c>
      <c r="P59" s="109">
        <v>29.13</v>
      </c>
      <c r="Q59" s="109">
        <v>0</v>
      </c>
      <c r="R59" s="109">
        <v>0</v>
      </c>
      <c r="S59" s="109">
        <v>0</v>
      </c>
      <c r="T59" s="109">
        <v>29.13</v>
      </c>
      <c r="U59" s="109">
        <v>47.42</v>
      </c>
      <c r="V59" s="109">
        <v>0</v>
      </c>
      <c r="W59" s="109">
        <v>0</v>
      </c>
      <c r="X59" s="109">
        <v>0</v>
      </c>
      <c r="Y59" s="109">
        <v>47.42</v>
      </c>
      <c r="Z59" s="109">
        <v>0</v>
      </c>
      <c r="AA59" s="109">
        <v>0</v>
      </c>
      <c r="AB59" s="109">
        <v>0</v>
      </c>
      <c r="AC59" s="109">
        <v>0</v>
      </c>
      <c r="AD59" s="110">
        <v>0</v>
      </c>
      <c r="AE59" s="726"/>
      <c r="AF59" s="50" t="s">
        <v>103</v>
      </c>
      <c r="AG59" s="109">
        <v>0</v>
      </c>
      <c r="AH59" s="109">
        <v>0</v>
      </c>
      <c r="AI59" s="109">
        <v>0</v>
      </c>
      <c r="AJ59" s="109">
        <v>0</v>
      </c>
      <c r="AK59" s="109">
        <v>0</v>
      </c>
      <c r="AL59" s="109">
        <v>39.729999999999997</v>
      </c>
      <c r="AM59" s="109">
        <v>0</v>
      </c>
      <c r="AN59" s="109">
        <v>0</v>
      </c>
      <c r="AO59" s="109">
        <v>0</v>
      </c>
      <c r="AP59" s="110">
        <v>39.729999999999997</v>
      </c>
      <c r="AQ59" s="726"/>
      <c r="AR59" s="50" t="s">
        <v>103</v>
      </c>
      <c r="AS59" s="109">
        <v>21.93</v>
      </c>
      <c r="AT59" s="109">
        <v>0</v>
      </c>
      <c r="AU59" s="109">
        <v>0</v>
      </c>
      <c r="AV59" s="109">
        <v>0</v>
      </c>
      <c r="AW59" s="109">
        <v>21.93</v>
      </c>
      <c r="AX59" s="109">
        <v>61.66</v>
      </c>
      <c r="AY59" s="109">
        <v>0</v>
      </c>
      <c r="AZ59" s="109">
        <v>0</v>
      </c>
      <c r="BA59" s="109">
        <v>0</v>
      </c>
      <c r="BB59" s="109">
        <v>61.66</v>
      </c>
      <c r="BC59" s="109">
        <v>0</v>
      </c>
      <c r="BD59" s="109">
        <v>0</v>
      </c>
      <c r="BE59" s="109">
        <v>0</v>
      </c>
      <c r="BF59" s="109">
        <v>0</v>
      </c>
      <c r="BG59" s="110">
        <v>0</v>
      </c>
      <c r="BH59" s="227"/>
      <c r="BI59" s="227"/>
      <c r="BJ59" s="227"/>
      <c r="BK59" s="227"/>
      <c r="BL59" s="227"/>
      <c r="BM59" s="227"/>
      <c r="BN59" s="227"/>
      <c r="BO59" s="227"/>
      <c r="BP59" s="227"/>
      <c r="BQ59" s="227"/>
      <c r="BR59" s="227"/>
      <c r="BS59" s="227"/>
      <c r="BT59" s="227"/>
      <c r="BU59" s="227"/>
      <c r="BV59" s="227"/>
      <c r="BW59" s="227"/>
      <c r="BX59" s="227"/>
      <c r="BY59" s="227"/>
      <c r="BZ59" s="227"/>
      <c r="CA59" s="227"/>
      <c r="CB59" s="227"/>
      <c r="CC59" s="227"/>
      <c r="CD59" s="227"/>
      <c r="CE59" s="227"/>
      <c r="CF59" s="227"/>
      <c r="CG59" s="227"/>
      <c r="CH59" s="227"/>
      <c r="CI59" s="227"/>
      <c r="CJ59" s="227"/>
      <c r="CK59" s="227"/>
      <c r="CL59" s="227"/>
      <c r="CM59" s="227"/>
      <c r="CN59" s="227"/>
      <c r="CO59" s="227"/>
      <c r="CP59" s="227"/>
      <c r="CQ59" s="227"/>
      <c r="CR59" s="227"/>
      <c r="CS59" s="227"/>
      <c r="CT59" s="227"/>
      <c r="CU59" s="227"/>
      <c r="CV59" s="227"/>
      <c r="CW59" s="227"/>
      <c r="CX59" s="227"/>
      <c r="CY59" s="227"/>
      <c r="CZ59" s="227"/>
      <c r="DA59" s="227"/>
      <c r="DB59" s="227"/>
      <c r="DC59" s="227"/>
      <c r="DD59" s="227"/>
      <c r="DE59" s="227"/>
      <c r="DF59" s="227"/>
      <c r="DG59" s="227"/>
      <c r="DH59" s="227"/>
      <c r="DI59" s="227"/>
      <c r="DJ59" s="227"/>
      <c r="DK59" s="227"/>
      <c r="DL59" s="227"/>
      <c r="DM59" s="227"/>
      <c r="DN59" s="227"/>
      <c r="DO59" s="227"/>
      <c r="DP59" s="227"/>
      <c r="DQ59" s="227"/>
      <c r="DR59" s="227"/>
      <c r="DS59" s="227"/>
      <c r="DT59" s="227"/>
      <c r="DU59" s="227"/>
      <c r="DV59" s="227"/>
      <c r="DW59" s="227"/>
      <c r="DX59" s="227"/>
      <c r="DY59" s="227"/>
      <c r="DZ59" s="227"/>
      <c r="EA59" s="227"/>
      <c r="EB59" s="227"/>
      <c r="EC59" s="227"/>
      <c r="ED59" s="227"/>
      <c r="EE59" s="227"/>
      <c r="EF59" s="227"/>
      <c r="EG59" s="227"/>
      <c r="EH59" s="227"/>
      <c r="EI59" s="227"/>
      <c r="EJ59" s="227"/>
      <c r="EK59" s="227"/>
      <c r="EL59" s="227"/>
      <c r="EM59" s="227"/>
      <c r="EN59" s="227"/>
      <c r="EO59" s="227"/>
      <c r="EP59" s="227"/>
      <c r="EQ59" s="227"/>
      <c r="ER59" s="227"/>
      <c r="ES59" s="227"/>
      <c r="ET59" s="227"/>
      <c r="EU59" s="227"/>
      <c r="EV59" s="227"/>
      <c r="EW59" s="227"/>
      <c r="EX59" s="227"/>
      <c r="EY59" s="227"/>
      <c r="EZ59" s="227"/>
      <c r="FA59" s="227"/>
      <c r="FB59" s="227"/>
      <c r="FC59" s="227"/>
      <c r="FD59" s="227"/>
      <c r="FE59" s="227"/>
      <c r="FF59" s="227"/>
      <c r="FG59" s="227"/>
      <c r="FH59" s="227"/>
      <c r="FI59" s="227"/>
      <c r="FJ59" s="227"/>
      <c r="FK59" s="227"/>
      <c r="FL59" s="227"/>
      <c r="FM59" s="227"/>
      <c r="FN59" s="227"/>
      <c r="FO59" s="227"/>
      <c r="FP59" s="227"/>
      <c r="FQ59" s="227"/>
      <c r="FR59" s="227"/>
      <c r="FS59" s="227"/>
      <c r="FT59" s="227"/>
      <c r="FU59" s="227"/>
      <c r="FV59" s="227"/>
      <c r="FW59" s="227"/>
      <c r="FX59" s="227"/>
      <c r="FY59" s="227"/>
      <c r="FZ59" s="227"/>
      <c r="GA59" s="227"/>
      <c r="GB59" s="227"/>
      <c r="GC59" s="227"/>
      <c r="GD59" s="227"/>
      <c r="GE59" s="227"/>
      <c r="GF59" s="227"/>
      <c r="GG59" s="227"/>
      <c r="GH59" s="227"/>
      <c r="GI59" s="227"/>
      <c r="GJ59" s="227"/>
      <c r="GK59" s="227"/>
      <c r="GL59" s="227"/>
      <c r="GM59" s="227"/>
      <c r="GN59" s="227"/>
      <c r="GO59" s="227"/>
      <c r="GP59" s="227"/>
      <c r="GQ59" s="227"/>
      <c r="GR59" s="227"/>
      <c r="GS59" s="227"/>
      <c r="GT59" s="227"/>
      <c r="GU59" s="227"/>
      <c r="GV59" s="227"/>
      <c r="GW59" s="227"/>
      <c r="GX59" s="227"/>
      <c r="GY59" s="227"/>
      <c r="GZ59" s="227"/>
      <c r="HA59" s="227"/>
      <c r="HB59" s="227"/>
      <c r="HC59" s="227"/>
      <c r="HD59" s="227"/>
      <c r="HE59" s="227"/>
      <c r="HF59" s="227"/>
      <c r="HG59" s="227"/>
      <c r="HH59" s="227"/>
      <c r="HI59" s="227"/>
      <c r="HJ59" s="227"/>
      <c r="HK59" s="227"/>
      <c r="HL59" s="227"/>
      <c r="HM59" s="227"/>
      <c r="HN59" s="227"/>
      <c r="HO59" s="227"/>
      <c r="HP59" s="227"/>
      <c r="HQ59" s="227"/>
      <c r="HR59" s="227"/>
      <c r="HS59" s="227"/>
      <c r="HT59" s="227"/>
      <c r="HU59" s="227"/>
      <c r="HV59" s="227"/>
      <c r="HW59" s="227"/>
      <c r="HX59" s="227"/>
      <c r="HY59" s="227"/>
      <c r="HZ59" s="227"/>
      <c r="IA59" s="227"/>
      <c r="IB59" s="227"/>
      <c r="IC59" s="227"/>
      <c r="ID59" s="227"/>
      <c r="IE59" s="227"/>
      <c r="IF59" s="227"/>
      <c r="IG59" s="227"/>
      <c r="IH59" s="227"/>
      <c r="II59" s="227"/>
      <c r="IJ59" s="227"/>
      <c r="IK59" s="227"/>
      <c r="IL59" s="227"/>
      <c r="IM59" s="227"/>
      <c r="IN59" s="227"/>
      <c r="IO59" s="227"/>
      <c r="IP59" s="227"/>
      <c r="IQ59" s="227"/>
      <c r="IR59" s="227"/>
      <c r="IS59" s="227"/>
      <c r="IT59" s="227"/>
    </row>
    <row r="60" spans="1:254" ht="16.899999999999999" customHeight="1">
      <c r="A60" s="245"/>
      <c r="B60" s="727"/>
      <c r="C60" s="44" t="s">
        <v>46</v>
      </c>
      <c r="D60" s="105">
        <v>0</v>
      </c>
      <c r="E60" s="105">
        <v>0</v>
      </c>
      <c r="F60" s="105">
        <v>0</v>
      </c>
      <c r="G60" s="105">
        <v>0</v>
      </c>
      <c r="H60" s="105">
        <v>0</v>
      </c>
      <c r="I60" s="105">
        <v>57.78</v>
      </c>
      <c r="J60" s="105">
        <v>0</v>
      </c>
      <c r="K60" s="105">
        <v>0</v>
      </c>
      <c r="L60" s="105">
        <v>0</v>
      </c>
      <c r="M60" s="106">
        <v>57.78</v>
      </c>
      <c r="N60" s="727"/>
      <c r="O60" s="44" t="s">
        <v>46</v>
      </c>
      <c r="P60" s="105">
        <v>39.739999999999995</v>
      </c>
      <c r="Q60" s="105">
        <v>0</v>
      </c>
      <c r="R60" s="105">
        <v>0</v>
      </c>
      <c r="S60" s="105">
        <v>0</v>
      </c>
      <c r="T60" s="105">
        <v>39.739999999999995</v>
      </c>
      <c r="U60" s="105">
        <v>97.52000000000001</v>
      </c>
      <c r="V60" s="105">
        <v>0</v>
      </c>
      <c r="W60" s="105">
        <v>0</v>
      </c>
      <c r="X60" s="105">
        <v>0</v>
      </c>
      <c r="Y60" s="105">
        <v>97.52000000000001</v>
      </c>
      <c r="Z60" s="105">
        <v>0</v>
      </c>
      <c r="AA60" s="105">
        <v>0</v>
      </c>
      <c r="AB60" s="105">
        <v>0</v>
      </c>
      <c r="AC60" s="105">
        <v>0</v>
      </c>
      <c r="AD60" s="106">
        <v>0</v>
      </c>
      <c r="AE60" s="727"/>
      <c r="AF60" s="44" t="s">
        <v>46</v>
      </c>
      <c r="AG60" s="105">
        <v>0</v>
      </c>
      <c r="AH60" s="105">
        <v>0</v>
      </c>
      <c r="AI60" s="105">
        <v>0</v>
      </c>
      <c r="AJ60" s="105">
        <v>0</v>
      </c>
      <c r="AK60" s="105">
        <v>0</v>
      </c>
      <c r="AL60" s="105">
        <v>105.27000000000001</v>
      </c>
      <c r="AM60" s="105">
        <v>0</v>
      </c>
      <c r="AN60" s="105">
        <v>0</v>
      </c>
      <c r="AO60" s="105">
        <v>0</v>
      </c>
      <c r="AP60" s="106">
        <v>105.27000000000001</v>
      </c>
      <c r="AQ60" s="727"/>
      <c r="AR60" s="44" t="s">
        <v>46</v>
      </c>
      <c r="AS60" s="105">
        <v>81.42</v>
      </c>
      <c r="AT60" s="105">
        <v>0</v>
      </c>
      <c r="AU60" s="105">
        <v>0</v>
      </c>
      <c r="AV60" s="105">
        <v>0</v>
      </c>
      <c r="AW60" s="105">
        <v>81.42</v>
      </c>
      <c r="AX60" s="105">
        <v>186.69</v>
      </c>
      <c r="AY60" s="105">
        <v>0</v>
      </c>
      <c r="AZ60" s="105">
        <v>0</v>
      </c>
      <c r="BA60" s="105">
        <v>0</v>
      </c>
      <c r="BB60" s="105">
        <v>186.69</v>
      </c>
      <c r="BC60" s="105">
        <v>0</v>
      </c>
      <c r="BD60" s="105">
        <v>0</v>
      </c>
      <c r="BE60" s="105">
        <v>0</v>
      </c>
      <c r="BF60" s="105">
        <v>0</v>
      </c>
      <c r="BG60" s="106">
        <v>0</v>
      </c>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c r="DJ60" s="227"/>
      <c r="DK60" s="227"/>
      <c r="DL60" s="227"/>
      <c r="DM60" s="227"/>
      <c r="DN60" s="227"/>
      <c r="DO60" s="227"/>
      <c r="DP60" s="227"/>
      <c r="DQ60" s="227"/>
      <c r="DR60" s="227"/>
      <c r="DS60" s="227"/>
      <c r="DT60" s="227"/>
      <c r="DU60" s="227"/>
      <c r="DV60" s="227"/>
      <c r="DW60" s="227"/>
      <c r="DX60" s="227"/>
      <c r="DY60" s="227"/>
      <c r="DZ60" s="227"/>
      <c r="EA60" s="227"/>
      <c r="EB60" s="227"/>
      <c r="EC60" s="227"/>
      <c r="ED60" s="227"/>
      <c r="EE60" s="227"/>
      <c r="EF60" s="227"/>
      <c r="EG60" s="227"/>
      <c r="EH60" s="227"/>
      <c r="EI60" s="227"/>
      <c r="EJ60" s="227"/>
      <c r="EK60" s="227"/>
      <c r="EL60" s="227"/>
      <c r="EM60" s="227"/>
      <c r="EN60" s="227"/>
      <c r="EO60" s="227"/>
      <c r="EP60" s="227"/>
      <c r="EQ60" s="227"/>
      <c r="ER60" s="227"/>
      <c r="ES60" s="227"/>
      <c r="ET60" s="227"/>
      <c r="EU60" s="227"/>
      <c r="EV60" s="227"/>
      <c r="EW60" s="227"/>
      <c r="EX60" s="227"/>
      <c r="EY60" s="227"/>
      <c r="EZ60" s="227"/>
      <c r="FA60" s="227"/>
      <c r="FB60" s="227"/>
      <c r="FC60" s="227"/>
      <c r="FD60" s="227"/>
      <c r="FE60" s="227"/>
      <c r="FF60" s="227"/>
      <c r="FG60" s="227"/>
      <c r="FH60" s="227"/>
      <c r="FI60" s="227"/>
      <c r="FJ60" s="227"/>
      <c r="FK60" s="227"/>
      <c r="FL60" s="227"/>
      <c r="FM60" s="227"/>
      <c r="FN60" s="227"/>
      <c r="FO60" s="227"/>
      <c r="FP60" s="227"/>
      <c r="FQ60" s="227"/>
      <c r="FR60" s="227"/>
      <c r="FS60" s="227"/>
      <c r="FT60" s="227"/>
      <c r="FU60" s="227"/>
      <c r="FV60" s="227"/>
      <c r="FW60" s="227"/>
      <c r="FX60" s="227"/>
      <c r="FY60" s="227"/>
      <c r="FZ60" s="227"/>
      <c r="GA60" s="227"/>
      <c r="GB60" s="227"/>
      <c r="GC60" s="227"/>
      <c r="GD60" s="227"/>
      <c r="GE60" s="227"/>
      <c r="GF60" s="227"/>
      <c r="GG60" s="227"/>
      <c r="GH60" s="227"/>
      <c r="GI60" s="227"/>
      <c r="GJ60" s="227"/>
      <c r="GK60" s="227"/>
      <c r="GL60" s="227"/>
      <c r="GM60" s="227"/>
      <c r="GN60" s="227"/>
      <c r="GO60" s="227"/>
      <c r="GP60" s="227"/>
      <c r="GQ60" s="227"/>
      <c r="GR60" s="227"/>
      <c r="GS60" s="227"/>
      <c r="GT60" s="227"/>
      <c r="GU60" s="227"/>
      <c r="GV60" s="227"/>
      <c r="GW60" s="227"/>
      <c r="GX60" s="227"/>
      <c r="GY60" s="227"/>
      <c r="GZ60" s="227"/>
      <c r="HA60" s="227"/>
      <c r="HB60" s="227"/>
      <c r="HC60" s="227"/>
      <c r="HD60" s="227"/>
      <c r="HE60" s="227"/>
      <c r="HF60" s="227"/>
      <c r="HG60" s="227"/>
      <c r="HH60" s="227"/>
      <c r="HI60" s="227"/>
      <c r="HJ60" s="227"/>
      <c r="HK60" s="227"/>
      <c r="HL60" s="227"/>
      <c r="HM60" s="227"/>
      <c r="HN60" s="227"/>
      <c r="HO60" s="227"/>
      <c r="HP60" s="227"/>
      <c r="HQ60" s="227"/>
      <c r="HR60" s="227"/>
      <c r="HS60" s="227"/>
      <c r="HT60" s="227"/>
      <c r="HU60" s="227"/>
      <c r="HV60" s="227"/>
      <c r="HW60" s="227"/>
      <c r="HX60" s="227"/>
      <c r="HY60" s="227"/>
      <c r="HZ60" s="227"/>
      <c r="IA60" s="227"/>
      <c r="IB60" s="227"/>
      <c r="IC60" s="227"/>
      <c r="ID60" s="227"/>
      <c r="IE60" s="227"/>
      <c r="IF60" s="227"/>
      <c r="IG60" s="227"/>
      <c r="IH60" s="227"/>
      <c r="II60" s="227"/>
      <c r="IJ60" s="227"/>
      <c r="IK60" s="227"/>
      <c r="IL60" s="227"/>
      <c r="IM60" s="227"/>
      <c r="IN60" s="227"/>
      <c r="IO60" s="227"/>
      <c r="IP60" s="227"/>
      <c r="IQ60" s="227"/>
      <c r="IR60" s="227"/>
      <c r="IS60" s="227"/>
      <c r="IT60" s="227"/>
    </row>
    <row r="61" spans="1:254" ht="16.899999999999999" customHeight="1">
      <c r="A61" s="245"/>
      <c r="B61" s="728" t="s">
        <v>104</v>
      </c>
      <c r="C61" s="50" t="s">
        <v>105</v>
      </c>
      <c r="D61" s="107">
        <v>1.51</v>
      </c>
      <c r="E61" s="107">
        <v>0</v>
      </c>
      <c r="F61" s="107">
        <v>0</v>
      </c>
      <c r="G61" s="107">
        <v>0</v>
      </c>
      <c r="H61" s="107">
        <v>1.51</v>
      </c>
      <c r="I61" s="107">
        <v>20.61</v>
      </c>
      <c r="J61" s="107">
        <v>0</v>
      </c>
      <c r="K61" s="107">
        <v>0</v>
      </c>
      <c r="L61" s="107">
        <v>0</v>
      </c>
      <c r="M61" s="108">
        <v>20.61</v>
      </c>
      <c r="N61" s="728" t="s">
        <v>104</v>
      </c>
      <c r="O61" s="50" t="s">
        <v>105</v>
      </c>
      <c r="P61" s="107">
        <v>1.62</v>
      </c>
      <c r="Q61" s="107">
        <v>0</v>
      </c>
      <c r="R61" s="107">
        <v>0</v>
      </c>
      <c r="S61" s="107">
        <v>0</v>
      </c>
      <c r="T61" s="107">
        <v>1.62</v>
      </c>
      <c r="U61" s="107">
        <v>23.740000000000002</v>
      </c>
      <c r="V61" s="107">
        <v>0</v>
      </c>
      <c r="W61" s="107">
        <v>0</v>
      </c>
      <c r="X61" s="107">
        <v>0</v>
      </c>
      <c r="Y61" s="107">
        <v>23.740000000000002</v>
      </c>
      <c r="Z61" s="107">
        <v>0</v>
      </c>
      <c r="AA61" s="107">
        <v>0</v>
      </c>
      <c r="AB61" s="107">
        <v>0</v>
      </c>
      <c r="AC61" s="107">
        <v>0</v>
      </c>
      <c r="AD61" s="108">
        <v>0</v>
      </c>
      <c r="AE61" s="728" t="s">
        <v>104</v>
      </c>
      <c r="AF61" s="50" t="s">
        <v>105</v>
      </c>
      <c r="AG61" s="107">
        <v>8.18</v>
      </c>
      <c r="AH61" s="107">
        <v>0</v>
      </c>
      <c r="AI61" s="107">
        <v>0</v>
      </c>
      <c r="AJ61" s="107">
        <v>0</v>
      </c>
      <c r="AK61" s="107">
        <v>8.18</v>
      </c>
      <c r="AL61" s="107">
        <v>22.15</v>
      </c>
      <c r="AM61" s="107">
        <v>0</v>
      </c>
      <c r="AN61" s="107">
        <v>0</v>
      </c>
      <c r="AO61" s="107">
        <v>0</v>
      </c>
      <c r="AP61" s="108">
        <v>22.15</v>
      </c>
      <c r="AQ61" s="728" t="s">
        <v>104</v>
      </c>
      <c r="AR61" s="50" t="s">
        <v>105</v>
      </c>
      <c r="AS61" s="107">
        <v>4.17</v>
      </c>
      <c r="AT61" s="107">
        <v>0</v>
      </c>
      <c r="AU61" s="107">
        <v>0</v>
      </c>
      <c r="AV61" s="107">
        <v>0</v>
      </c>
      <c r="AW61" s="107">
        <v>4.17</v>
      </c>
      <c r="AX61" s="107">
        <v>34.5</v>
      </c>
      <c r="AY61" s="107">
        <v>0</v>
      </c>
      <c r="AZ61" s="107">
        <v>0</v>
      </c>
      <c r="BA61" s="107">
        <v>0</v>
      </c>
      <c r="BB61" s="107">
        <v>34.5</v>
      </c>
      <c r="BC61" s="107">
        <v>0</v>
      </c>
      <c r="BD61" s="107">
        <v>0</v>
      </c>
      <c r="BE61" s="107">
        <v>0</v>
      </c>
      <c r="BF61" s="107">
        <v>0</v>
      </c>
      <c r="BG61" s="108">
        <v>0</v>
      </c>
      <c r="BH61" s="227"/>
      <c r="BI61" s="227"/>
      <c r="BJ61" s="227"/>
      <c r="BK61" s="227"/>
      <c r="BL61" s="227"/>
      <c r="BM61" s="227"/>
      <c r="BN61" s="227"/>
      <c r="BO61" s="227"/>
      <c r="BP61" s="227"/>
      <c r="BQ61" s="227"/>
      <c r="BR61" s="227"/>
      <c r="BS61" s="227"/>
      <c r="BT61" s="227"/>
      <c r="BU61" s="227"/>
      <c r="BV61" s="227"/>
      <c r="BW61" s="227"/>
      <c r="BX61" s="227"/>
      <c r="BY61" s="227"/>
      <c r="BZ61" s="227"/>
      <c r="CA61" s="227"/>
      <c r="CB61" s="227"/>
      <c r="CC61" s="227"/>
      <c r="CD61" s="227"/>
      <c r="CE61" s="227"/>
      <c r="CF61" s="227"/>
      <c r="CG61" s="227"/>
      <c r="CH61" s="227"/>
      <c r="CI61" s="227"/>
      <c r="CJ61" s="227"/>
      <c r="CK61" s="227"/>
      <c r="CL61" s="227"/>
      <c r="CM61" s="227"/>
      <c r="CN61" s="227"/>
      <c r="CO61" s="227"/>
      <c r="CP61" s="227"/>
      <c r="CQ61" s="227"/>
      <c r="CR61" s="227"/>
      <c r="CS61" s="227"/>
      <c r="CT61" s="227"/>
      <c r="CU61" s="227"/>
      <c r="CV61" s="227"/>
      <c r="CW61" s="227"/>
      <c r="CX61" s="227"/>
      <c r="CY61" s="227"/>
      <c r="CZ61" s="227"/>
      <c r="DA61" s="227"/>
      <c r="DB61" s="227"/>
      <c r="DC61" s="227"/>
      <c r="DD61" s="227"/>
      <c r="DE61" s="227"/>
      <c r="DF61" s="227"/>
      <c r="DG61" s="227"/>
      <c r="DH61" s="227"/>
      <c r="DI61" s="227"/>
      <c r="DJ61" s="227"/>
      <c r="DK61" s="227"/>
      <c r="DL61" s="227"/>
      <c r="DM61" s="227"/>
      <c r="DN61" s="227"/>
      <c r="DO61" s="227"/>
      <c r="DP61" s="227"/>
      <c r="DQ61" s="227"/>
      <c r="DR61" s="227"/>
      <c r="DS61" s="227"/>
      <c r="DT61" s="227"/>
      <c r="DU61" s="227"/>
      <c r="DV61" s="227"/>
      <c r="DW61" s="227"/>
      <c r="DX61" s="227"/>
      <c r="DY61" s="227"/>
      <c r="DZ61" s="227"/>
      <c r="EA61" s="227"/>
      <c r="EB61" s="227"/>
      <c r="EC61" s="227"/>
      <c r="ED61" s="227"/>
      <c r="EE61" s="227"/>
      <c r="EF61" s="227"/>
      <c r="EG61" s="227"/>
      <c r="EH61" s="227"/>
      <c r="EI61" s="227"/>
      <c r="EJ61" s="227"/>
      <c r="EK61" s="227"/>
      <c r="EL61" s="227"/>
      <c r="EM61" s="227"/>
      <c r="EN61" s="227"/>
      <c r="EO61" s="227"/>
      <c r="EP61" s="227"/>
      <c r="EQ61" s="227"/>
      <c r="ER61" s="227"/>
      <c r="ES61" s="227"/>
      <c r="ET61" s="227"/>
      <c r="EU61" s="227"/>
      <c r="EV61" s="227"/>
      <c r="EW61" s="227"/>
      <c r="EX61" s="227"/>
      <c r="EY61" s="227"/>
      <c r="EZ61" s="227"/>
      <c r="FA61" s="227"/>
      <c r="FB61" s="227"/>
      <c r="FC61" s="227"/>
      <c r="FD61" s="227"/>
      <c r="FE61" s="227"/>
      <c r="FF61" s="227"/>
      <c r="FG61" s="227"/>
      <c r="FH61" s="227"/>
      <c r="FI61" s="227"/>
      <c r="FJ61" s="227"/>
      <c r="FK61" s="227"/>
      <c r="FL61" s="227"/>
      <c r="FM61" s="227"/>
      <c r="FN61" s="227"/>
      <c r="FO61" s="227"/>
      <c r="FP61" s="227"/>
      <c r="FQ61" s="227"/>
      <c r="FR61" s="227"/>
      <c r="FS61" s="227"/>
      <c r="FT61" s="227"/>
      <c r="FU61" s="227"/>
      <c r="FV61" s="227"/>
      <c r="FW61" s="227"/>
      <c r="FX61" s="227"/>
      <c r="FY61" s="227"/>
      <c r="FZ61" s="227"/>
      <c r="GA61" s="227"/>
      <c r="GB61" s="227"/>
      <c r="GC61" s="227"/>
      <c r="GD61" s="227"/>
      <c r="GE61" s="227"/>
      <c r="GF61" s="227"/>
      <c r="GG61" s="227"/>
      <c r="GH61" s="227"/>
      <c r="GI61" s="227"/>
      <c r="GJ61" s="227"/>
      <c r="GK61" s="227"/>
      <c r="GL61" s="227"/>
      <c r="GM61" s="227"/>
      <c r="GN61" s="227"/>
      <c r="GO61" s="227"/>
      <c r="GP61" s="227"/>
      <c r="GQ61" s="227"/>
      <c r="GR61" s="227"/>
      <c r="GS61" s="227"/>
      <c r="GT61" s="227"/>
      <c r="GU61" s="227"/>
      <c r="GV61" s="227"/>
      <c r="GW61" s="227"/>
      <c r="GX61" s="227"/>
      <c r="GY61" s="227"/>
      <c r="GZ61" s="227"/>
      <c r="HA61" s="227"/>
      <c r="HB61" s="227"/>
      <c r="HC61" s="227"/>
      <c r="HD61" s="227"/>
      <c r="HE61" s="227"/>
      <c r="HF61" s="227"/>
      <c r="HG61" s="227"/>
      <c r="HH61" s="227"/>
      <c r="HI61" s="227"/>
      <c r="HJ61" s="227"/>
      <c r="HK61" s="227"/>
      <c r="HL61" s="227"/>
      <c r="HM61" s="227"/>
      <c r="HN61" s="227"/>
      <c r="HO61" s="227"/>
      <c r="HP61" s="227"/>
      <c r="HQ61" s="227"/>
      <c r="HR61" s="227"/>
      <c r="HS61" s="227"/>
      <c r="HT61" s="227"/>
      <c r="HU61" s="227"/>
      <c r="HV61" s="227"/>
      <c r="HW61" s="227"/>
      <c r="HX61" s="227"/>
      <c r="HY61" s="227"/>
      <c r="HZ61" s="227"/>
      <c r="IA61" s="227"/>
      <c r="IB61" s="227"/>
      <c r="IC61" s="227"/>
      <c r="ID61" s="227"/>
      <c r="IE61" s="227"/>
      <c r="IF61" s="227"/>
      <c r="IG61" s="227"/>
      <c r="IH61" s="227"/>
      <c r="II61" s="227"/>
      <c r="IJ61" s="227"/>
      <c r="IK61" s="227"/>
      <c r="IL61" s="227"/>
      <c r="IM61" s="227"/>
      <c r="IN61" s="227"/>
      <c r="IO61" s="227"/>
      <c r="IP61" s="227"/>
      <c r="IQ61" s="227"/>
      <c r="IR61" s="227"/>
      <c r="IS61" s="227"/>
      <c r="IT61" s="227"/>
    </row>
    <row r="62" spans="1:254" ht="16.899999999999999" customHeight="1">
      <c r="A62" s="245"/>
      <c r="B62" s="726"/>
      <c r="C62" s="50" t="s">
        <v>106</v>
      </c>
      <c r="D62" s="107">
        <v>0</v>
      </c>
      <c r="E62" s="107">
        <v>0</v>
      </c>
      <c r="F62" s="107">
        <v>0</v>
      </c>
      <c r="G62" s="107">
        <v>0</v>
      </c>
      <c r="H62" s="107">
        <v>0</v>
      </c>
      <c r="I62" s="107">
        <v>25.8</v>
      </c>
      <c r="J62" s="107">
        <v>0</v>
      </c>
      <c r="K62" s="107">
        <v>0.26</v>
      </c>
      <c r="L62" s="107">
        <v>0</v>
      </c>
      <c r="M62" s="108">
        <v>26.060000000000002</v>
      </c>
      <c r="N62" s="726"/>
      <c r="O62" s="50" t="s">
        <v>106</v>
      </c>
      <c r="P62" s="107">
        <v>2.65</v>
      </c>
      <c r="Q62" s="107">
        <v>0</v>
      </c>
      <c r="R62" s="107">
        <v>16.73</v>
      </c>
      <c r="S62" s="107">
        <v>0</v>
      </c>
      <c r="T62" s="107">
        <v>19.38</v>
      </c>
      <c r="U62" s="107">
        <v>28.45</v>
      </c>
      <c r="V62" s="107">
        <v>0</v>
      </c>
      <c r="W62" s="107">
        <v>16.990000000000002</v>
      </c>
      <c r="X62" s="107">
        <v>0</v>
      </c>
      <c r="Y62" s="107">
        <v>45.44</v>
      </c>
      <c r="Z62" s="107">
        <v>0</v>
      </c>
      <c r="AA62" s="107">
        <v>0</v>
      </c>
      <c r="AB62" s="107">
        <v>0</v>
      </c>
      <c r="AC62" s="107">
        <v>0</v>
      </c>
      <c r="AD62" s="108">
        <v>0</v>
      </c>
      <c r="AE62" s="726"/>
      <c r="AF62" s="50" t="s">
        <v>106</v>
      </c>
      <c r="AG62" s="107">
        <v>0</v>
      </c>
      <c r="AH62" s="107">
        <v>0</v>
      </c>
      <c r="AI62" s="107">
        <v>0</v>
      </c>
      <c r="AJ62" s="107">
        <v>0</v>
      </c>
      <c r="AK62" s="107">
        <v>0</v>
      </c>
      <c r="AL62" s="107">
        <v>20.25</v>
      </c>
      <c r="AM62" s="107">
        <v>0</v>
      </c>
      <c r="AN62" s="107">
        <v>0</v>
      </c>
      <c r="AO62" s="107">
        <v>0</v>
      </c>
      <c r="AP62" s="108">
        <v>20.25</v>
      </c>
      <c r="AQ62" s="726"/>
      <c r="AR62" s="50" t="s">
        <v>106</v>
      </c>
      <c r="AS62" s="107">
        <v>4.49</v>
      </c>
      <c r="AT62" s="107">
        <v>0</v>
      </c>
      <c r="AU62" s="107">
        <v>0</v>
      </c>
      <c r="AV62" s="107">
        <v>0</v>
      </c>
      <c r="AW62" s="107">
        <v>4.49</v>
      </c>
      <c r="AX62" s="107">
        <v>24.740000000000002</v>
      </c>
      <c r="AY62" s="107">
        <v>0</v>
      </c>
      <c r="AZ62" s="107">
        <v>0</v>
      </c>
      <c r="BA62" s="107">
        <v>0</v>
      </c>
      <c r="BB62" s="107">
        <v>24.740000000000002</v>
      </c>
      <c r="BC62" s="107">
        <v>0</v>
      </c>
      <c r="BD62" s="107">
        <v>0</v>
      </c>
      <c r="BE62" s="107">
        <v>0</v>
      </c>
      <c r="BF62" s="107">
        <v>0</v>
      </c>
      <c r="BG62" s="108">
        <v>0</v>
      </c>
      <c r="BH62" s="227"/>
      <c r="BI62" s="227"/>
      <c r="BJ62" s="227"/>
      <c r="BK62" s="227"/>
      <c r="BL62" s="227"/>
      <c r="BM62" s="227"/>
      <c r="BN62" s="227"/>
      <c r="BO62" s="227"/>
      <c r="BP62" s="227"/>
      <c r="BQ62" s="227"/>
      <c r="BR62" s="227"/>
      <c r="BS62" s="227"/>
      <c r="BT62" s="227"/>
      <c r="BU62" s="227"/>
      <c r="BV62" s="227"/>
      <c r="BW62" s="227"/>
      <c r="BX62" s="227"/>
      <c r="BY62" s="227"/>
      <c r="BZ62" s="227"/>
      <c r="CA62" s="227"/>
      <c r="CB62" s="227"/>
      <c r="CC62" s="227"/>
      <c r="CD62" s="227"/>
      <c r="CE62" s="227"/>
      <c r="CF62" s="227"/>
      <c r="CG62" s="227"/>
      <c r="CH62" s="227"/>
      <c r="CI62" s="227"/>
      <c r="CJ62" s="227"/>
      <c r="CK62" s="227"/>
      <c r="CL62" s="227"/>
      <c r="CM62" s="227"/>
      <c r="CN62" s="227"/>
      <c r="CO62" s="227"/>
      <c r="CP62" s="227"/>
      <c r="CQ62" s="227"/>
      <c r="CR62" s="227"/>
      <c r="CS62" s="227"/>
      <c r="CT62" s="227"/>
      <c r="CU62" s="227"/>
      <c r="CV62" s="227"/>
      <c r="CW62" s="227"/>
      <c r="CX62" s="227"/>
      <c r="CY62" s="227"/>
      <c r="CZ62" s="227"/>
      <c r="DA62" s="227"/>
      <c r="DB62" s="227"/>
      <c r="DC62" s="227"/>
      <c r="DD62" s="227"/>
      <c r="DE62" s="227"/>
      <c r="DF62" s="227"/>
      <c r="DG62" s="227"/>
      <c r="DH62" s="227"/>
      <c r="DI62" s="227"/>
      <c r="DJ62" s="227"/>
      <c r="DK62" s="227"/>
      <c r="DL62" s="227"/>
      <c r="DM62" s="227"/>
      <c r="DN62" s="227"/>
      <c r="DO62" s="227"/>
      <c r="DP62" s="227"/>
      <c r="DQ62" s="227"/>
      <c r="DR62" s="227"/>
      <c r="DS62" s="227"/>
      <c r="DT62" s="227"/>
      <c r="DU62" s="227"/>
      <c r="DV62" s="227"/>
      <c r="DW62" s="227"/>
      <c r="DX62" s="227"/>
      <c r="DY62" s="227"/>
      <c r="DZ62" s="227"/>
      <c r="EA62" s="227"/>
      <c r="EB62" s="227"/>
      <c r="EC62" s="227"/>
      <c r="ED62" s="227"/>
      <c r="EE62" s="227"/>
      <c r="EF62" s="227"/>
      <c r="EG62" s="227"/>
      <c r="EH62" s="227"/>
      <c r="EI62" s="227"/>
      <c r="EJ62" s="227"/>
      <c r="EK62" s="227"/>
      <c r="EL62" s="227"/>
      <c r="EM62" s="227"/>
      <c r="EN62" s="227"/>
      <c r="EO62" s="227"/>
      <c r="EP62" s="227"/>
      <c r="EQ62" s="227"/>
      <c r="ER62" s="227"/>
      <c r="ES62" s="227"/>
      <c r="ET62" s="227"/>
      <c r="EU62" s="227"/>
      <c r="EV62" s="227"/>
      <c r="EW62" s="227"/>
      <c r="EX62" s="227"/>
      <c r="EY62" s="227"/>
      <c r="EZ62" s="227"/>
      <c r="FA62" s="227"/>
      <c r="FB62" s="227"/>
      <c r="FC62" s="227"/>
      <c r="FD62" s="227"/>
      <c r="FE62" s="227"/>
      <c r="FF62" s="227"/>
      <c r="FG62" s="227"/>
      <c r="FH62" s="227"/>
      <c r="FI62" s="227"/>
      <c r="FJ62" s="227"/>
      <c r="FK62" s="227"/>
      <c r="FL62" s="227"/>
      <c r="FM62" s="227"/>
      <c r="FN62" s="227"/>
      <c r="FO62" s="227"/>
      <c r="FP62" s="227"/>
      <c r="FQ62" s="227"/>
      <c r="FR62" s="227"/>
      <c r="FS62" s="227"/>
      <c r="FT62" s="227"/>
      <c r="FU62" s="227"/>
      <c r="FV62" s="227"/>
      <c r="FW62" s="227"/>
      <c r="FX62" s="227"/>
      <c r="FY62" s="227"/>
      <c r="FZ62" s="227"/>
      <c r="GA62" s="227"/>
      <c r="GB62" s="227"/>
      <c r="GC62" s="227"/>
      <c r="GD62" s="227"/>
      <c r="GE62" s="227"/>
      <c r="GF62" s="227"/>
      <c r="GG62" s="227"/>
      <c r="GH62" s="227"/>
      <c r="GI62" s="227"/>
      <c r="GJ62" s="227"/>
      <c r="GK62" s="227"/>
      <c r="GL62" s="227"/>
      <c r="GM62" s="227"/>
      <c r="GN62" s="227"/>
      <c r="GO62" s="227"/>
      <c r="GP62" s="227"/>
      <c r="GQ62" s="227"/>
      <c r="GR62" s="227"/>
      <c r="GS62" s="227"/>
      <c r="GT62" s="227"/>
      <c r="GU62" s="227"/>
      <c r="GV62" s="227"/>
      <c r="GW62" s="227"/>
      <c r="GX62" s="227"/>
      <c r="GY62" s="227"/>
      <c r="GZ62" s="227"/>
      <c r="HA62" s="227"/>
      <c r="HB62" s="227"/>
      <c r="HC62" s="227"/>
      <c r="HD62" s="227"/>
      <c r="HE62" s="227"/>
      <c r="HF62" s="227"/>
      <c r="HG62" s="227"/>
      <c r="HH62" s="227"/>
      <c r="HI62" s="227"/>
      <c r="HJ62" s="227"/>
      <c r="HK62" s="227"/>
      <c r="HL62" s="227"/>
      <c r="HM62" s="227"/>
      <c r="HN62" s="227"/>
      <c r="HO62" s="227"/>
      <c r="HP62" s="227"/>
      <c r="HQ62" s="227"/>
      <c r="HR62" s="227"/>
      <c r="HS62" s="227"/>
      <c r="HT62" s="227"/>
      <c r="HU62" s="227"/>
      <c r="HV62" s="227"/>
      <c r="HW62" s="227"/>
      <c r="HX62" s="227"/>
      <c r="HY62" s="227"/>
      <c r="HZ62" s="227"/>
      <c r="IA62" s="227"/>
      <c r="IB62" s="227"/>
      <c r="IC62" s="227"/>
      <c r="ID62" s="227"/>
      <c r="IE62" s="227"/>
      <c r="IF62" s="227"/>
      <c r="IG62" s="227"/>
      <c r="IH62" s="227"/>
      <c r="II62" s="227"/>
      <c r="IJ62" s="227"/>
      <c r="IK62" s="227"/>
      <c r="IL62" s="227"/>
      <c r="IM62" s="227"/>
      <c r="IN62" s="227"/>
      <c r="IO62" s="227"/>
      <c r="IP62" s="227"/>
      <c r="IQ62" s="227"/>
      <c r="IR62" s="227"/>
      <c r="IS62" s="227"/>
      <c r="IT62" s="227"/>
    </row>
    <row r="63" spans="1:254" ht="16.899999999999999" customHeight="1">
      <c r="A63" s="245"/>
      <c r="B63" s="726"/>
      <c r="C63" s="50" t="s">
        <v>107</v>
      </c>
      <c r="D63" s="107">
        <v>0</v>
      </c>
      <c r="E63" s="107">
        <v>0</v>
      </c>
      <c r="F63" s="107">
        <v>0</v>
      </c>
      <c r="G63" s="107">
        <v>0</v>
      </c>
      <c r="H63" s="107">
        <v>0</v>
      </c>
      <c r="I63" s="107">
        <v>17.649999999999999</v>
      </c>
      <c r="J63" s="107">
        <v>0</v>
      </c>
      <c r="K63" s="107">
        <v>0</v>
      </c>
      <c r="L63" s="107">
        <v>0</v>
      </c>
      <c r="M63" s="108">
        <v>17.649999999999999</v>
      </c>
      <c r="N63" s="726"/>
      <c r="O63" s="50" t="s">
        <v>107</v>
      </c>
      <c r="P63" s="107">
        <v>10.06</v>
      </c>
      <c r="Q63" s="107">
        <v>0</v>
      </c>
      <c r="R63" s="107">
        <v>0</v>
      </c>
      <c r="S63" s="107">
        <v>0</v>
      </c>
      <c r="T63" s="107">
        <v>10.06</v>
      </c>
      <c r="U63" s="107">
        <v>27.71</v>
      </c>
      <c r="V63" s="107">
        <v>0</v>
      </c>
      <c r="W63" s="107">
        <v>0</v>
      </c>
      <c r="X63" s="107">
        <v>0</v>
      </c>
      <c r="Y63" s="107">
        <v>27.71</v>
      </c>
      <c r="Z63" s="107">
        <v>0</v>
      </c>
      <c r="AA63" s="107">
        <v>0</v>
      </c>
      <c r="AB63" s="107">
        <v>0</v>
      </c>
      <c r="AC63" s="107">
        <v>0</v>
      </c>
      <c r="AD63" s="108">
        <v>0</v>
      </c>
      <c r="AE63" s="726"/>
      <c r="AF63" s="50" t="s">
        <v>107</v>
      </c>
      <c r="AG63" s="107">
        <v>0</v>
      </c>
      <c r="AH63" s="107">
        <v>0</v>
      </c>
      <c r="AI63" s="107">
        <v>0</v>
      </c>
      <c r="AJ63" s="107">
        <v>0</v>
      </c>
      <c r="AK63" s="107">
        <v>0</v>
      </c>
      <c r="AL63" s="107">
        <v>24.93</v>
      </c>
      <c r="AM63" s="107">
        <v>0</v>
      </c>
      <c r="AN63" s="107">
        <v>0</v>
      </c>
      <c r="AO63" s="107">
        <v>0</v>
      </c>
      <c r="AP63" s="108">
        <v>24.93</v>
      </c>
      <c r="AQ63" s="726"/>
      <c r="AR63" s="50" t="s">
        <v>107</v>
      </c>
      <c r="AS63" s="107">
        <v>25.5</v>
      </c>
      <c r="AT63" s="107">
        <v>0</v>
      </c>
      <c r="AU63" s="107">
        <v>0</v>
      </c>
      <c r="AV63" s="107">
        <v>0</v>
      </c>
      <c r="AW63" s="107">
        <v>25.5</v>
      </c>
      <c r="AX63" s="107">
        <v>50.43</v>
      </c>
      <c r="AY63" s="107">
        <v>0</v>
      </c>
      <c r="AZ63" s="107">
        <v>0</v>
      </c>
      <c r="BA63" s="107">
        <v>0</v>
      </c>
      <c r="BB63" s="107">
        <v>50.43</v>
      </c>
      <c r="BC63" s="107">
        <v>0</v>
      </c>
      <c r="BD63" s="107">
        <v>0</v>
      </c>
      <c r="BE63" s="107">
        <v>0</v>
      </c>
      <c r="BF63" s="107">
        <v>0</v>
      </c>
      <c r="BG63" s="108">
        <v>0</v>
      </c>
      <c r="BH63" s="227"/>
      <c r="BI63" s="227"/>
      <c r="BJ63" s="227"/>
      <c r="BK63" s="227"/>
      <c r="BL63" s="227"/>
      <c r="BM63" s="227"/>
      <c r="BN63" s="227"/>
      <c r="BO63" s="227"/>
      <c r="BP63" s="227"/>
      <c r="BQ63" s="227"/>
      <c r="BR63" s="227"/>
      <c r="BS63" s="227"/>
      <c r="BT63" s="227"/>
      <c r="BU63" s="227"/>
      <c r="BV63" s="227"/>
      <c r="BW63" s="227"/>
      <c r="BX63" s="227"/>
      <c r="BY63" s="227"/>
      <c r="BZ63" s="227"/>
      <c r="CA63" s="227"/>
      <c r="CB63" s="227"/>
      <c r="CC63" s="227"/>
      <c r="CD63" s="227"/>
      <c r="CE63" s="227"/>
      <c r="CF63" s="227"/>
      <c r="CG63" s="227"/>
      <c r="CH63" s="227"/>
      <c r="CI63" s="227"/>
      <c r="CJ63" s="227"/>
      <c r="CK63" s="227"/>
      <c r="CL63" s="227"/>
      <c r="CM63" s="227"/>
      <c r="CN63" s="227"/>
      <c r="CO63" s="227"/>
      <c r="CP63" s="227"/>
      <c r="CQ63" s="227"/>
      <c r="CR63" s="227"/>
      <c r="CS63" s="227"/>
      <c r="CT63" s="227"/>
      <c r="CU63" s="227"/>
      <c r="CV63" s="227"/>
      <c r="CW63" s="227"/>
      <c r="CX63" s="227"/>
      <c r="CY63" s="227"/>
      <c r="CZ63" s="227"/>
      <c r="DA63" s="227"/>
      <c r="DB63" s="227"/>
      <c r="DC63" s="227"/>
      <c r="DD63" s="227"/>
      <c r="DE63" s="227"/>
      <c r="DF63" s="227"/>
      <c r="DG63" s="227"/>
      <c r="DH63" s="227"/>
      <c r="DI63" s="227"/>
      <c r="DJ63" s="227"/>
      <c r="DK63" s="227"/>
      <c r="DL63" s="227"/>
      <c r="DM63" s="227"/>
      <c r="DN63" s="227"/>
      <c r="DO63" s="227"/>
      <c r="DP63" s="227"/>
      <c r="DQ63" s="227"/>
      <c r="DR63" s="227"/>
      <c r="DS63" s="227"/>
      <c r="DT63" s="227"/>
      <c r="DU63" s="227"/>
      <c r="DV63" s="227"/>
      <c r="DW63" s="227"/>
      <c r="DX63" s="227"/>
      <c r="DY63" s="227"/>
      <c r="DZ63" s="227"/>
      <c r="EA63" s="227"/>
      <c r="EB63" s="227"/>
      <c r="EC63" s="227"/>
      <c r="ED63" s="227"/>
      <c r="EE63" s="227"/>
      <c r="EF63" s="227"/>
      <c r="EG63" s="227"/>
      <c r="EH63" s="227"/>
      <c r="EI63" s="227"/>
      <c r="EJ63" s="227"/>
      <c r="EK63" s="227"/>
      <c r="EL63" s="227"/>
      <c r="EM63" s="227"/>
      <c r="EN63" s="227"/>
      <c r="EO63" s="227"/>
      <c r="EP63" s="227"/>
      <c r="EQ63" s="227"/>
      <c r="ER63" s="227"/>
      <c r="ES63" s="227"/>
      <c r="ET63" s="227"/>
      <c r="EU63" s="227"/>
      <c r="EV63" s="227"/>
      <c r="EW63" s="227"/>
      <c r="EX63" s="227"/>
      <c r="EY63" s="227"/>
      <c r="EZ63" s="227"/>
      <c r="FA63" s="227"/>
      <c r="FB63" s="227"/>
      <c r="FC63" s="227"/>
      <c r="FD63" s="227"/>
      <c r="FE63" s="227"/>
      <c r="FF63" s="227"/>
      <c r="FG63" s="227"/>
      <c r="FH63" s="227"/>
      <c r="FI63" s="227"/>
      <c r="FJ63" s="227"/>
      <c r="FK63" s="227"/>
      <c r="FL63" s="227"/>
      <c r="FM63" s="227"/>
      <c r="FN63" s="227"/>
      <c r="FO63" s="227"/>
      <c r="FP63" s="227"/>
      <c r="FQ63" s="227"/>
      <c r="FR63" s="227"/>
      <c r="FS63" s="227"/>
      <c r="FT63" s="227"/>
      <c r="FU63" s="227"/>
      <c r="FV63" s="227"/>
      <c r="FW63" s="227"/>
      <c r="FX63" s="227"/>
      <c r="FY63" s="227"/>
      <c r="FZ63" s="227"/>
      <c r="GA63" s="227"/>
      <c r="GB63" s="227"/>
      <c r="GC63" s="227"/>
      <c r="GD63" s="227"/>
      <c r="GE63" s="227"/>
      <c r="GF63" s="227"/>
      <c r="GG63" s="227"/>
      <c r="GH63" s="227"/>
      <c r="GI63" s="227"/>
      <c r="GJ63" s="227"/>
      <c r="GK63" s="227"/>
      <c r="GL63" s="227"/>
      <c r="GM63" s="227"/>
      <c r="GN63" s="227"/>
      <c r="GO63" s="227"/>
      <c r="GP63" s="227"/>
      <c r="GQ63" s="227"/>
      <c r="GR63" s="227"/>
      <c r="GS63" s="227"/>
      <c r="GT63" s="227"/>
      <c r="GU63" s="227"/>
      <c r="GV63" s="227"/>
      <c r="GW63" s="227"/>
      <c r="GX63" s="227"/>
      <c r="GY63" s="227"/>
      <c r="GZ63" s="227"/>
      <c r="HA63" s="227"/>
      <c r="HB63" s="227"/>
      <c r="HC63" s="227"/>
      <c r="HD63" s="227"/>
      <c r="HE63" s="227"/>
      <c r="HF63" s="227"/>
      <c r="HG63" s="227"/>
      <c r="HH63" s="227"/>
      <c r="HI63" s="227"/>
      <c r="HJ63" s="227"/>
      <c r="HK63" s="227"/>
      <c r="HL63" s="227"/>
      <c r="HM63" s="227"/>
      <c r="HN63" s="227"/>
      <c r="HO63" s="227"/>
      <c r="HP63" s="227"/>
      <c r="HQ63" s="227"/>
      <c r="HR63" s="227"/>
      <c r="HS63" s="227"/>
      <c r="HT63" s="227"/>
      <c r="HU63" s="227"/>
      <c r="HV63" s="227"/>
      <c r="HW63" s="227"/>
      <c r="HX63" s="227"/>
      <c r="HY63" s="227"/>
      <c r="HZ63" s="227"/>
      <c r="IA63" s="227"/>
      <c r="IB63" s="227"/>
      <c r="IC63" s="227"/>
      <c r="ID63" s="227"/>
      <c r="IE63" s="227"/>
      <c r="IF63" s="227"/>
      <c r="IG63" s="227"/>
      <c r="IH63" s="227"/>
      <c r="II63" s="227"/>
      <c r="IJ63" s="227"/>
      <c r="IK63" s="227"/>
      <c r="IL63" s="227"/>
      <c r="IM63" s="227"/>
      <c r="IN63" s="227"/>
      <c r="IO63" s="227"/>
      <c r="IP63" s="227"/>
      <c r="IQ63" s="227"/>
      <c r="IR63" s="227"/>
      <c r="IS63" s="227"/>
      <c r="IT63" s="227"/>
    </row>
    <row r="64" spans="1:254" ht="16.899999999999999" customHeight="1">
      <c r="A64" s="245"/>
      <c r="B64" s="727"/>
      <c r="C64" s="44" t="s">
        <v>46</v>
      </c>
      <c r="D64" s="105">
        <v>1.51</v>
      </c>
      <c r="E64" s="105">
        <v>0</v>
      </c>
      <c r="F64" s="105">
        <v>0</v>
      </c>
      <c r="G64" s="105">
        <v>0</v>
      </c>
      <c r="H64" s="105">
        <v>1.51</v>
      </c>
      <c r="I64" s="105">
        <v>64.06</v>
      </c>
      <c r="J64" s="105">
        <v>0</v>
      </c>
      <c r="K64" s="105">
        <v>0.26</v>
      </c>
      <c r="L64" s="105">
        <v>0</v>
      </c>
      <c r="M64" s="106">
        <v>64.320000000000007</v>
      </c>
      <c r="N64" s="727"/>
      <c r="O64" s="44" t="s">
        <v>46</v>
      </c>
      <c r="P64" s="105">
        <v>14.33</v>
      </c>
      <c r="Q64" s="105">
        <v>0</v>
      </c>
      <c r="R64" s="105">
        <v>16.73</v>
      </c>
      <c r="S64" s="105">
        <v>0</v>
      </c>
      <c r="T64" s="105">
        <v>31.060000000000002</v>
      </c>
      <c r="U64" s="105">
        <v>79.900000000000006</v>
      </c>
      <c r="V64" s="105">
        <v>0</v>
      </c>
      <c r="W64" s="105">
        <v>16.990000000000002</v>
      </c>
      <c r="X64" s="105">
        <v>0</v>
      </c>
      <c r="Y64" s="105">
        <v>96.890000000000015</v>
      </c>
      <c r="Z64" s="105">
        <v>0</v>
      </c>
      <c r="AA64" s="105">
        <v>0</v>
      </c>
      <c r="AB64" s="105">
        <v>0</v>
      </c>
      <c r="AC64" s="105">
        <v>0</v>
      </c>
      <c r="AD64" s="106">
        <v>0</v>
      </c>
      <c r="AE64" s="727"/>
      <c r="AF64" s="44" t="s">
        <v>46</v>
      </c>
      <c r="AG64" s="105">
        <v>8.18</v>
      </c>
      <c r="AH64" s="105">
        <v>0</v>
      </c>
      <c r="AI64" s="105">
        <v>0</v>
      </c>
      <c r="AJ64" s="105">
        <v>0</v>
      </c>
      <c r="AK64" s="105">
        <v>8.18</v>
      </c>
      <c r="AL64" s="105">
        <v>67.33</v>
      </c>
      <c r="AM64" s="105">
        <v>0</v>
      </c>
      <c r="AN64" s="105">
        <v>0</v>
      </c>
      <c r="AO64" s="105">
        <v>0</v>
      </c>
      <c r="AP64" s="106">
        <v>67.33</v>
      </c>
      <c r="AQ64" s="727"/>
      <c r="AR64" s="44" t="s">
        <v>46</v>
      </c>
      <c r="AS64" s="105">
        <v>34.159999999999997</v>
      </c>
      <c r="AT64" s="105">
        <v>0</v>
      </c>
      <c r="AU64" s="105">
        <v>0</v>
      </c>
      <c r="AV64" s="105">
        <v>0</v>
      </c>
      <c r="AW64" s="105">
        <v>34.159999999999997</v>
      </c>
      <c r="AX64" s="105">
        <v>109.67</v>
      </c>
      <c r="AY64" s="105">
        <v>0</v>
      </c>
      <c r="AZ64" s="105">
        <v>0</v>
      </c>
      <c r="BA64" s="105">
        <v>0</v>
      </c>
      <c r="BB64" s="105">
        <v>109.67</v>
      </c>
      <c r="BC64" s="105">
        <v>0</v>
      </c>
      <c r="BD64" s="105">
        <v>0</v>
      </c>
      <c r="BE64" s="105">
        <v>0</v>
      </c>
      <c r="BF64" s="105">
        <v>0</v>
      </c>
      <c r="BG64" s="106">
        <v>0</v>
      </c>
      <c r="BH64" s="227"/>
      <c r="BI64" s="227"/>
      <c r="BJ64" s="227"/>
      <c r="BK64" s="227"/>
      <c r="BL64" s="227"/>
      <c r="BM64" s="227"/>
      <c r="BN64" s="227"/>
      <c r="BO64" s="227"/>
      <c r="BP64" s="227"/>
      <c r="BQ64" s="227"/>
      <c r="BR64" s="227"/>
      <c r="BS64" s="227"/>
      <c r="BT64" s="227"/>
      <c r="BU64" s="227"/>
      <c r="BV64" s="227"/>
      <c r="BW64" s="227"/>
      <c r="BX64" s="227"/>
      <c r="BY64" s="227"/>
      <c r="BZ64" s="227"/>
      <c r="CA64" s="227"/>
      <c r="CB64" s="227"/>
      <c r="CC64" s="227"/>
      <c r="CD64" s="227"/>
      <c r="CE64" s="227"/>
      <c r="CF64" s="227"/>
      <c r="CG64" s="227"/>
      <c r="CH64" s="227"/>
      <c r="CI64" s="227"/>
      <c r="CJ64" s="227"/>
      <c r="CK64" s="227"/>
      <c r="CL64" s="227"/>
      <c r="CM64" s="227"/>
      <c r="CN64" s="227"/>
      <c r="CO64" s="227"/>
      <c r="CP64" s="227"/>
      <c r="CQ64" s="227"/>
      <c r="CR64" s="227"/>
      <c r="CS64" s="227"/>
      <c r="CT64" s="227"/>
      <c r="CU64" s="227"/>
      <c r="CV64" s="227"/>
      <c r="CW64" s="227"/>
      <c r="CX64" s="227"/>
      <c r="CY64" s="227"/>
      <c r="CZ64" s="227"/>
      <c r="DA64" s="227"/>
      <c r="DB64" s="227"/>
      <c r="DC64" s="227"/>
      <c r="DD64" s="227"/>
      <c r="DE64" s="227"/>
      <c r="DF64" s="227"/>
      <c r="DG64" s="227"/>
      <c r="DH64" s="227"/>
      <c r="DI64" s="227"/>
      <c r="DJ64" s="227"/>
      <c r="DK64" s="227"/>
      <c r="DL64" s="227"/>
      <c r="DM64" s="227"/>
      <c r="DN64" s="227"/>
      <c r="DO64" s="227"/>
      <c r="DP64" s="227"/>
      <c r="DQ64" s="227"/>
      <c r="DR64" s="227"/>
      <c r="DS64" s="227"/>
      <c r="DT64" s="227"/>
      <c r="DU64" s="227"/>
      <c r="DV64" s="227"/>
      <c r="DW64" s="227"/>
      <c r="DX64" s="227"/>
      <c r="DY64" s="227"/>
      <c r="DZ64" s="227"/>
      <c r="EA64" s="227"/>
      <c r="EB64" s="227"/>
      <c r="EC64" s="227"/>
      <c r="ED64" s="227"/>
      <c r="EE64" s="227"/>
      <c r="EF64" s="227"/>
      <c r="EG64" s="227"/>
      <c r="EH64" s="227"/>
      <c r="EI64" s="227"/>
      <c r="EJ64" s="227"/>
      <c r="EK64" s="227"/>
      <c r="EL64" s="227"/>
      <c r="EM64" s="227"/>
      <c r="EN64" s="227"/>
      <c r="EO64" s="227"/>
      <c r="EP64" s="227"/>
      <c r="EQ64" s="227"/>
      <c r="ER64" s="227"/>
      <c r="ES64" s="227"/>
      <c r="ET64" s="227"/>
      <c r="EU64" s="227"/>
      <c r="EV64" s="227"/>
      <c r="EW64" s="227"/>
      <c r="EX64" s="227"/>
      <c r="EY64" s="227"/>
      <c r="EZ64" s="227"/>
      <c r="FA64" s="227"/>
      <c r="FB64" s="227"/>
      <c r="FC64" s="227"/>
      <c r="FD64" s="227"/>
      <c r="FE64" s="227"/>
      <c r="FF64" s="227"/>
      <c r="FG64" s="227"/>
      <c r="FH64" s="227"/>
      <c r="FI64" s="227"/>
      <c r="FJ64" s="227"/>
      <c r="FK64" s="227"/>
      <c r="FL64" s="227"/>
      <c r="FM64" s="227"/>
      <c r="FN64" s="227"/>
      <c r="FO64" s="227"/>
      <c r="FP64" s="227"/>
      <c r="FQ64" s="227"/>
      <c r="FR64" s="227"/>
      <c r="FS64" s="227"/>
      <c r="FT64" s="227"/>
      <c r="FU64" s="227"/>
      <c r="FV64" s="227"/>
      <c r="FW64" s="227"/>
      <c r="FX64" s="227"/>
      <c r="FY64" s="227"/>
      <c r="FZ64" s="227"/>
      <c r="GA64" s="227"/>
      <c r="GB64" s="227"/>
      <c r="GC64" s="227"/>
      <c r="GD64" s="227"/>
      <c r="GE64" s="227"/>
      <c r="GF64" s="227"/>
      <c r="GG64" s="227"/>
      <c r="GH64" s="227"/>
      <c r="GI64" s="227"/>
      <c r="GJ64" s="227"/>
      <c r="GK64" s="227"/>
      <c r="GL64" s="227"/>
      <c r="GM64" s="227"/>
      <c r="GN64" s="227"/>
      <c r="GO64" s="227"/>
      <c r="GP64" s="227"/>
      <c r="GQ64" s="227"/>
      <c r="GR64" s="227"/>
      <c r="GS64" s="227"/>
      <c r="GT64" s="227"/>
      <c r="GU64" s="227"/>
      <c r="GV64" s="227"/>
      <c r="GW64" s="227"/>
      <c r="GX64" s="227"/>
      <c r="GY64" s="227"/>
      <c r="GZ64" s="227"/>
      <c r="HA64" s="227"/>
      <c r="HB64" s="227"/>
      <c r="HC64" s="227"/>
      <c r="HD64" s="227"/>
      <c r="HE64" s="227"/>
      <c r="HF64" s="227"/>
      <c r="HG64" s="227"/>
      <c r="HH64" s="227"/>
      <c r="HI64" s="227"/>
      <c r="HJ64" s="227"/>
      <c r="HK64" s="227"/>
      <c r="HL64" s="227"/>
      <c r="HM64" s="227"/>
      <c r="HN64" s="227"/>
      <c r="HO64" s="227"/>
      <c r="HP64" s="227"/>
      <c r="HQ64" s="227"/>
      <c r="HR64" s="227"/>
      <c r="HS64" s="227"/>
      <c r="HT64" s="227"/>
      <c r="HU64" s="227"/>
      <c r="HV64" s="227"/>
      <c r="HW64" s="227"/>
      <c r="HX64" s="227"/>
      <c r="HY64" s="227"/>
      <c r="HZ64" s="227"/>
      <c r="IA64" s="227"/>
      <c r="IB64" s="227"/>
      <c r="IC64" s="227"/>
      <c r="ID64" s="227"/>
      <c r="IE64" s="227"/>
      <c r="IF64" s="227"/>
      <c r="IG64" s="227"/>
      <c r="IH64" s="227"/>
      <c r="II64" s="227"/>
      <c r="IJ64" s="227"/>
      <c r="IK64" s="227"/>
      <c r="IL64" s="227"/>
      <c r="IM64" s="227"/>
      <c r="IN64" s="227"/>
      <c r="IO64" s="227"/>
      <c r="IP64" s="227"/>
      <c r="IQ64" s="227"/>
      <c r="IR64" s="227"/>
      <c r="IS64" s="227"/>
      <c r="IT64" s="227"/>
    </row>
    <row r="65" spans="1:254" ht="16.899999999999999" customHeight="1">
      <c r="A65" s="245"/>
      <c r="B65" s="51" t="s">
        <v>108</v>
      </c>
      <c r="C65" s="64" t="s">
        <v>109</v>
      </c>
      <c r="D65" s="105">
        <v>0</v>
      </c>
      <c r="E65" s="105">
        <v>0</v>
      </c>
      <c r="F65" s="105">
        <v>0</v>
      </c>
      <c r="G65" s="105">
        <v>0</v>
      </c>
      <c r="H65" s="105">
        <v>0</v>
      </c>
      <c r="I65" s="105">
        <v>11.4</v>
      </c>
      <c r="J65" s="105">
        <v>2.7</v>
      </c>
      <c r="K65" s="105">
        <v>0</v>
      </c>
      <c r="L65" s="105">
        <v>0</v>
      </c>
      <c r="M65" s="106">
        <v>14.100000000000001</v>
      </c>
      <c r="N65" s="51" t="s">
        <v>108</v>
      </c>
      <c r="O65" s="64" t="s">
        <v>109</v>
      </c>
      <c r="P65" s="105">
        <v>21.97</v>
      </c>
      <c r="Q65" s="105">
        <v>5.91</v>
      </c>
      <c r="R65" s="105">
        <v>5.0199999999999996</v>
      </c>
      <c r="S65" s="105">
        <v>0</v>
      </c>
      <c r="T65" s="105">
        <v>32.9</v>
      </c>
      <c r="U65" s="105">
        <v>33.369999999999997</v>
      </c>
      <c r="V65" s="105">
        <v>8.61</v>
      </c>
      <c r="W65" s="105">
        <v>5.0199999999999996</v>
      </c>
      <c r="X65" s="105">
        <v>0</v>
      </c>
      <c r="Y65" s="105">
        <v>47</v>
      </c>
      <c r="Z65" s="105">
        <v>0</v>
      </c>
      <c r="AA65" s="105">
        <v>0</v>
      </c>
      <c r="AB65" s="105">
        <v>0</v>
      </c>
      <c r="AC65" s="105">
        <v>0</v>
      </c>
      <c r="AD65" s="106">
        <v>0</v>
      </c>
      <c r="AE65" s="51" t="s">
        <v>108</v>
      </c>
      <c r="AF65" s="64" t="s">
        <v>109</v>
      </c>
      <c r="AG65" s="105">
        <v>0</v>
      </c>
      <c r="AH65" s="105">
        <v>0</v>
      </c>
      <c r="AI65" s="105">
        <v>0</v>
      </c>
      <c r="AJ65" s="105">
        <v>0</v>
      </c>
      <c r="AK65" s="105">
        <v>0</v>
      </c>
      <c r="AL65" s="105">
        <v>7.26</v>
      </c>
      <c r="AM65" s="105">
        <v>4.6399999999999997</v>
      </c>
      <c r="AN65" s="105">
        <v>0</v>
      </c>
      <c r="AO65" s="105">
        <v>0</v>
      </c>
      <c r="AP65" s="106">
        <v>11.899999999999999</v>
      </c>
      <c r="AQ65" s="51" t="s">
        <v>108</v>
      </c>
      <c r="AR65" s="64" t="s">
        <v>109</v>
      </c>
      <c r="AS65" s="105">
        <v>27.42</v>
      </c>
      <c r="AT65" s="105">
        <v>16.63</v>
      </c>
      <c r="AU65" s="105">
        <v>8.02</v>
      </c>
      <c r="AV65" s="105">
        <v>6.83</v>
      </c>
      <c r="AW65" s="105">
        <v>58.899999999999991</v>
      </c>
      <c r="AX65" s="105">
        <v>34.68</v>
      </c>
      <c r="AY65" s="105">
        <v>21.27</v>
      </c>
      <c r="AZ65" s="105">
        <v>8.02</v>
      </c>
      <c r="BA65" s="105">
        <v>6.83</v>
      </c>
      <c r="BB65" s="105">
        <v>70.8</v>
      </c>
      <c r="BC65" s="105">
        <v>0</v>
      </c>
      <c r="BD65" s="105">
        <v>0</v>
      </c>
      <c r="BE65" s="105">
        <v>0</v>
      </c>
      <c r="BF65" s="105">
        <v>0</v>
      </c>
      <c r="BG65" s="106">
        <v>0</v>
      </c>
      <c r="BH65" s="227"/>
      <c r="BI65" s="227"/>
      <c r="BJ65" s="227"/>
      <c r="BK65" s="227"/>
      <c r="BL65" s="227"/>
      <c r="BM65" s="227"/>
      <c r="BN65" s="227"/>
      <c r="BO65" s="227"/>
      <c r="BP65" s="227"/>
      <c r="BQ65" s="227"/>
      <c r="BR65" s="227"/>
      <c r="BS65" s="227"/>
      <c r="BT65" s="227"/>
      <c r="BU65" s="227"/>
      <c r="BV65" s="227"/>
      <c r="BW65" s="227"/>
      <c r="BX65" s="227"/>
      <c r="BY65" s="227"/>
      <c r="BZ65" s="227"/>
      <c r="CA65" s="227"/>
      <c r="CB65" s="227"/>
      <c r="CC65" s="227"/>
      <c r="CD65" s="227"/>
      <c r="CE65" s="227"/>
      <c r="CF65" s="227"/>
      <c r="CG65" s="227"/>
      <c r="CH65" s="227"/>
      <c r="CI65" s="227"/>
      <c r="CJ65" s="227"/>
      <c r="CK65" s="227"/>
      <c r="CL65" s="227"/>
      <c r="CM65" s="227"/>
      <c r="CN65" s="227"/>
      <c r="CO65" s="227"/>
      <c r="CP65" s="227"/>
      <c r="CQ65" s="227"/>
      <c r="CR65" s="227"/>
      <c r="CS65" s="227"/>
      <c r="CT65" s="227"/>
      <c r="CU65" s="227"/>
      <c r="CV65" s="227"/>
      <c r="CW65" s="227"/>
      <c r="CX65" s="227"/>
      <c r="CY65" s="227"/>
      <c r="CZ65" s="227"/>
      <c r="DA65" s="227"/>
      <c r="DB65" s="227"/>
      <c r="DC65" s="227"/>
      <c r="DD65" s="227"/>
      <c r="DE65" s="227"/>
      <c r="DF65" s="227"/>
      <c r="DG65" s="227"/>
      <c r="DH65" s="227"/>
      <c r="DI65" s="227"/>
      <c r="DJ65" s="227"/>
      <c r="DK65" s="227"/>
      <c r="DL65" s="227"/>
      <c r="DM65" s="227"/>
      <c r="DN65" s="227"/>
      <c r="DO65" s="227"/>
      <c r="DP65" s="227"/>
      <c r="DQ65" s="227"/>
      <c r="DR65" s="227"/>
      <c r="DS65" s="227"/>
      <c r="DT65" s="227"/>
      <c r="DU65" s="227"/>
      <c r="DV65" s="227"/>
      <c r="DW65" s="227"/>
      <c r="DX65" s="227"/>
      <c r="DY65" s="227"/>
      <c r="DZ65" s="227"/>
      <c r="EA65" s="227"/>
      <c r="EB65" s="227"/>
      <c r="EC65" s="227"/>
      <c r="ED65" s="227"/>
      <c r="EE65" s="227"/>
      <c r="EF65" s="227"/>
      <c r="EG65" s="227"/>
      <c r="EH65" s="227"/>
      <c r="EI65" s="227"/>
      <c r="EJ65" s="227"/>
      <c r="EK65" s="227"/>
      <c r="EL65" s="227"/>
      <c r="EM65" s="227"/>
      <c r="EN65" s="227"/>
      <c r="EO65" s="227"/>
      <c r="EP65" s="227"/>
      <c r="EQ65" s="227"/>
      <c r="ER65" s="227"/>
      <c r="ES65" s="227"/>
      <c r="ET65" s="227"/>
      <c r="EU65" s="227"/>
      <c r="EV65" s="227"/>
      <c r="EW65" s="227"/>
      <c r="EX65" s="227"/>
      <c r="EY65" s="227"/>
      <c r="EZ65" s="227"/>
      <c r="FA65" s="227"/>
      <c r="FB65" s="227"/>
      <c r="FC65" s="227"/>
      <c r="FD65" s="227"/>
      <c r="FE65" s="227"/>
      <c r="FF65" s="227"/>
      <c r="FG65" s="227"/>
      <c r="FH65" s="227"/>
      <c r="FI65" s="227"/>
      <c r="FJ65" s="227"/>
      <c r="FK65" s="227"/>
      <c r="FL65" s="227"/>
      <c r="FM65" s="227"/>
      <c r="FN65" s="227"/>
      <c r="FO65" s="227"/>
      <c r="FP65" s="227"/>
      <c r="FQ65" s="227"/>
      <c r="FR65" s="227"/>
      <c r="FS65" s="227"/>
      <c r="FT65" s="227"/>
      <c r="FU65" s="227"/>
      <c r="FV65" s="227"/>
      <c r="FW65" s="227"/>
      <c r="FX65" s="227"/>
      <c r="FY65" s="227"/>
      <c r="FZ65" s="227"/>
      <c r="GA65" s="227"/>
      <c r="GB65" s="227"/>
      <c r="GC65" s="227"/>
      <c r="GD65" s="227"/>
      <c r="GE65" s="227"/>
      <c r="GF65" s="227"/>
      <c r="GG65" s="227"/>
      <c r="GH65" s="227"/>
      <c r="GI65" s="227"/>
      <c r="GJ65" s="227"/>
      <c r="GK65" s="227"/>
      <c r="GL65" s="227"/>
      <c r="GM65" s="227"/>
      <c r="GN65" s="227"/>
      <c r="GO65" s="227"/>
      <c r="GP65" s="227"/>
      <c r="GQ65" s="227"/>
      <c r="GR65" s="227"/>
      <c r="GS65" s="227"/>
      <c r="GT65" s="227"/>
      <c r="GU65" s="227"/>
      <c r="GV65" s="227"/>
      <c r="GW65" s="227"/>
      <c r="GX65" s="227"/>
      <c r="GY65" s="227"/>
      <c r="GZ65" s="227"/>
      <c r="HA65" s="227"/>
      <c r="HB65" s="227"/>
      <c r="HC65" s="227"/>
      <c r="HD65" s="227"/>
      <c r="HE65" s="227"/>
      <c r="HF65" s="227"/>
      <c r="HG65" s="227"/>
      <c r="HH65" s="227"/>
      <c r="HI65" s="227"/>
      <c r="HJ65" s="227"/>
      <c r="HK65" s="227"/>
      <c r="HL65" s="227"/>
      <c r="HM65" s="227"/>
      <c r="HN65" s="227"/>
      <c r="HO65" s="227"/>
      <c r="HP65" s="227"/>
      <c r="HQ65" s="227"/>
      <c r="HR65" s="227"/>
      <c r="HS65" s="227"/>
      <c r="HT65" s="227"/>
      <c r="HU65" s="227"/>
      <c r="HV65" s="227"/>
      <c r="HW65" s="227"/>
      <c r="HX65" s="227"/>
      <c r="HY65" s="227"/>
      <c r="HZ65" s="227"/>
      <c r="IA65" s="227"/>
      <c r="IB65" s="227"/>
      <c r="IC65" s="227"/>
      <c r="ID65" s="227"/>
      <c r="IE65" s="227"/>
      <c r="IF65" s="227"/>
      <c r="IG65" s="227"/>
      <c r="IH65" s="227"/>
      <c r="II65" s="227"/>
      <c r="IJ65" s="227"/>
      <c r="IK65" s="227"/>
      <c r="IL65" s="227"/>
      <c r="IM65" s="227"/>
      <c r="IN65" s="227"/>
      <c r="IO65" s="227"/>
      <c r="IP65" s="227"/>
      <c r="IQ65" s="227"/>
      <c r="IR65" s="227"/>
      <c r="IS65" s="227"/>
      <c r="IT65" s="227"/>
    </row>
    <row r="66" spans="1:254" ht="16.5" customHeight="1">
      <c r="A66" s="245"/>
      <c r="B66" s="729" t="s">
        <v>110</v>
      </c>
      <c r="C66" s="50" t="s">
        <v>111</v>
      </c>
      <c r="D66" s="107">
        <v>0</v>
      </c>
      <c r="E66" s="107">
        <v>0</v>
      </c>
      <c r="F66" s="107">
        <v>0</v>
      </c>
      <c r="G66" s="107">
        <v>0</v>
      </c>
      <c r="H66" s="107">
        <v>0</v>
      </c>
      <c r="I66" s="107">
        <v>19.190000000000001</v>
      </c>
      <c r="J66" s="107">
        <v>0</v>
      </c>
      <c r="K66" s="107">
        <v>0</v>
      </c>
      <c r="L66" s="107">
        <v>0</v>
      </c>
      <c r="M66" s="108">
        <v>19.190000000000001</v>
      </c>
      <c r="N66" s="729" t="s">
        <v>110</v>
      </c>
      <c r="O66" s="50" t="s">
        <v>111</v>
      </c>
      <c r="P66" s="107">
        <v>6.74</v>
      </c>
      <c r="Q66" s="107">
        <v>0</v>
      </c>
      <c r="R66" s="107">
        <v>0</v>
      </c>
      <c r="S66" s="107">
        <v>0</v>
      </c>
      <c r="T66" s="107">
        <v>6.74</v>
      </c>
      <c r="U66" s="107">
        <v>25.93</v>
      </c>
      <c r="V66" s="107">
        <v>0</v>
      </c>
      <c r="W66" s="107">
        <v>0</v>
      </c>
      <c r="X66" s="107">
        <v>0</v>
      </c>
      <c r="Y66" s="107">
        <v>25.93</v>
      </c>
      <c r="Z66" s="107">
        <v>0</v>
      </c>
      <c r="AA66" s="107">
        <v>0</v>
      </c>
      <c r="AB66" s="107">
        <v>0</v>
      </c>
      <c r="AC66" s="107">
        <v>0</v>
      </c>
      <c r="AD66" s="108">
        <v>0</v>
      </c>
      <c r="AE66" s="729" t="s">
        <v>110</v>
      </c>
      <c r="AF66" s="50" t="s">
        <v>111</v>
      </c>
      <c r="AG66" s="107">
        <v>0</v>
      </c>
      <c r="AH66" s="107">
        <v>0</v>
      </c>
      <c r="AI66" s="107">
        <v>0</v>
      </c>
      <c r="AJ66" s="107">
        <v>0</v>
      </c>
      <c r="AK66" s="107">
        <v>0</v>
      </c>
      <c r="AL66" s="107">
        <v>27.73</v>
      </c>
      <c r="AM66" s="107">
        <v>0</v>
      </c>
      <c r="AN66" s="107">
        <v>0</v>
      </c>
      <c r="AO66" s="107">
        <v>0</v>
      </c>
      <c r="AP66" s="108">
        <v>27.73</v>
      </c>
      <c r="AQ66" s="729" t="s">
        <v>110</v>
      </c>
      <c r="AR66" s="50" t="s">
        <v>111</v>
      </c>
      <c r="AS66" s="107">
        <v>34.159999999999997</v>
      </c>
      <c r="AT66" s="107">
        <v>0</v>
      </c>
      <c r="AU66" s="107">
        <v>0</v>
      </c>
      <c r="AV66" s="107">
        <v>0</v>
      </c>
      <c r="AW66" s="107">
        <v>34.159999999999997</v>
      </c>
      <c r="AX66" s="107">
        <v>61.89</v>
      </c>
      <c r="AY66" s="107">
        <v>0</v>
      </c>
      <c r="AZ66" s="107">
        <v>0</v>
      </c>
      <c r="BA66" s="107">
        <v>0</v>
      </c>
      <c r="BB66" s="107">
        <v>61.89</v>
      </c>
      <c r="BC66" s="107">
        <v>0</v>
      </c>
      <c r="BD66" s="107">
        <v>0</v>
      </c>
      <c r="BE66" s="107">
        <v>0</v>
      </c>
      <c r="BF66" s="107">
        <v>0</v>
      </c>
      <c r="BG66" s="108">
        <v>0</v>
      </c>
      <c r="BH66" s="227"/>
      <c r="BI66" s="227"/>
      <c r="BJ66" s="227"/>
      <c r="BK66" s="227"/>
      <c r="BL66" s="227"/>
      <c r="BM66" s="227"/>
      <c r="BN66" s="227"/>
      <c r="BO66" s="227"/>
      <c r="BP66" s="227"/>
      <c r="BQ66" s="227"/>
      <c r="BR66" s="227"/>
      <c r="BS66" s="227"/>
      <c r="BT66" s="227"/>
      <c r="BU66" s="227"/>
      <c r="BV66" s="227"/>
      <c r="BW66" s="227"/>
      <c r="BX66" s="227"/>
      <c r="BY66" s="227"/>
      <c r="BZ66" s="227"/>
      <c r="CA66" s="227"/>
      <c r="CB66" s="227"/>
      <c r="CC66" s="227"/>
      <c r="CD66" s="227"/>
      <c r="CE66" s="227"/>
      <c r="CF66" s="227"/>
      <c r="CG66" s="227"/>
      <c r="CH66" s="227"/>
      <c r="CI66" s="227"/>
      <c r="CJ66" s="227"/>
      <c r="CK66" s="227"/>
      <c r="CL66" s="227"/>
      <c r="CM66" s="227"/>
      <c r="CN66" s="227"/>
      <c r="CO66" s="227"/>
      <c r="CP66" s="227"/>
      <c r="CQ66" s="227"/>
      <c r="CR66" s="227"/>
      <c r="CS66" s="227"/>
      <c r="CT66" s="227"/>
      <c r="CU66" s="227"/>
      <c r="CV66" s="227"/>
      <c r="CW66" s="227"/>
      <c r="CX66" s="227"/>
      <c r="CY66" s="227"/>
      <c r="CZ66" s="227"/>
      <c r="DA66" s="227"/>
      <c r="DB66" s="227"/>
      <c r="DC66" s="227"/>
      <c r="DD66" s="227"/>
      <c r="DE66" s="227"/>
      <c r="DF66" s="227"/>
      <c r="DG66" s="227"/>
      <c r="DH66" s="227"/>
      <c r="DI66" s="227"/>
      <c r="DJ66" s="227"/>
      <c r="DK66" s="227"/>
      <c r="DL66" s="227"/>
      <c r="DM66" s="227"/>
      <c r="DN66" s="227"/>
      <c r="DO66" s="227"/>
      <c r="DP66" s="227"/>
      <c r="DQ66" s="227"/>
      <c r="DR66" s="227"/>
      <c r="DS66" s="227"/>
      <c r="DT66" s="227"/>
      <c r="DU66" s="227"/>
      <c r="DV66" s="227"/>
      <c r="DW66" s="227"/>
      <c r="DX66" s="227"/>
      <c r="DY66" s="227"/>
      <c r="DZ66" s="227"/>
      <c r="EA66" s="227"/>
      <c r="EB66" s="227"/>
      <c r="EC66" s="227"/>
      <c r="ED66" s="227"/>
      <c r="EE66" s="227"/>
      <c r="EF66" s="227"/>
      <c r="EG66" s="227"/>
      <c r="EH66" s="227"/>
      <c r="EI66" s="227"/>
      <c r="EJ66" s="227"/>
      <c r="EK66" s="227"/>
      <c r="EL66" s="227"/>
      <c r="EM66" s="227"/>
      <c r="EN66" s="227"/>
      <c r="EO66" s="227"/>
      <c r="EP66" s="227"/>
      <c r="EQ66" s="227"/>
      <c r="ER66" s="227"/>
      <c r="ES66" s="227"/>
      <c r="ET66" s="227"/>
      <c r="EU66" s="227"/>
      <c r="EV66" s="227"/>
      <c r="EW66" s="227"/>
      <c r="EX66" s="227"/>
      <c r="EY66" s="227"/>
      <c r="EZ66" s="227"/>
      <c r="FA66" s="227"/>
      <c r="FB66" s="227"/>
      <c r="FC66" s="227"/>
      <c r="FD66" s="227"/>
      <c r="FE66" s="227"/>
      <c r="FF66" s="227"/>
      <c r="FG66" s="227"/>
      <c r="FH66" s="227"/>
      <c r="FI66" s="227"/>
      <c r="FJ66" s="227"/>
      <c r="FK66" s="227"/>
      <c r="FL66" s="227"/>
      <c r="FM66" s="227"/>
      <c r="FN66" s="227"/>
      <c r="FO66" s="227"/>
      <c r="FP66" s="227"/>
      <c r="FQ66" s="227"/>
      <c r="FR66" s="227"/>
      <c r="FS66" s="227"/>
      <c r="FT66" s="227"/>
      <c r="FU66" s="227"/>
      <c r="FV66" s="227"/>
      <c r="FW66" s="227"/>
      <c r="FX66" s="227"/>
      <c r="FY66" s="227"/>
      <c r="FZ66" s="227"/>
      <c r="GA66" s="227"/>
      <c r="GB66" s="227"/>
      <c r="GC66" s="227"/>
      <c r="GD66" s="227"/>
      <c r="GE66" s="227"/>
      <c r="GF66" s="227"/>
      <c r="GG66" s="227"/>
      <c r="GH66" s="227"/>
      <c r="GI66" s="227"/>
      <c r="GJ66" s="227"/>
      <c r="GK66" s="227"/>
      <c r="GL66" s="227"/>
      <c r="GM66" s="227"/>
      <c r="GN66" s="227"/>
      <c r="GO66" s="227"/>
      <c r="GP66" s="227"/>
      <c r="GQ66" s="227"/>
      <c r="GR66" s="227"/>
      <c r="GS66" s="227"/>
      <c r="GT66" s="227"/>
      <c r="GU66" s="227"/>
      <c r="GV66" s="227"/>
      <c r="GW66" s="227"/>
      <c r="GX66" s="227"/>
      <c r="GY66" s="227"/>
      <c r="GZ66" s="227"/>
      <c r="HA66" s="227"/>
      <c r="HB66" s="227"/>
      <c r="HC66" s="227"/>
      <c r="HD66" s="227"/>
      <c r="HE66" s="227"/>
      <c r="HF66" s="227"/>
      <c r="HG66" s="227"/>
      <c r="HH66" s="227"/>
      <c r="HI66" s="227"/>
      <c r="HJ66" s="227"/>
      <c r="HK66" s="227"/>
      <c r="HL66" s="227"/>
      <c r="HM66" s="227"/>
      <c r="HN66" s="227"/>
      <c r="HO66" s="227"/>
      <c r="HP66" s="227"/>
      <c r="HQ66" s="227"/>
      <c r="HR66" s="227"/>
      <c r="HS66" s="227"/>
      <c r="HT66" s="227"/>
      <c r="HU66" s="227"/>
      <c r="HV66" s="227"/>
      <c r="HW66" s="227"/>
      <c r="HX66" s="227"/>
      <c r="HY66" s="227"/>
      <c r="HZ66" s="227"/>
      <c r="IA66" s="227"/>
      <c r="IB66" s="227"/>
      <c r="IC66" s="227"/>
      <c r="ID66" s="227"/>
      <c r="IE66" s="227"/>
      <c r="IF66" s="227"/>
      <c r="IG66" s="227"/>
      <c r="IH66" s="227"/>
      <c r="II66" s="227"/>
      <c r="IJ66" s="227"/>
      <c r="IK66" s="227"/>
      <c r="IL66" s="227"/>
      <c r="IM66" s="227"/>
      <c r="IN66" s="227"/>
      <c r="IO66" s="227"/>
      <c r="IP66" s="227"/>
      <c r="IQ66" s="227"/>
      <c r="IR66" s="227"/>
      <c r="IS66" s="227"/>
      <c r="IT66" s="227"/>
    </row>
    <row r="67" spans="1:254" ht="16.899999999999999" customHeight="1">
      <c r="A67" s="245"/>
      <c r="B67" s="730"/>
      <c r="C67" s="50" t="s">
        <v>112</v>
      </c>
      <c r="D67" s="107">
        <v>0</v>
      </c>
      <c r="E67" s="107">
        <v>0</v>
      </c>
      <c r="F67" s="107">
        <v>0</v>
      </c>
      <c r="G67" s="107">
        <v>0</v>
      </c>
      <c r="H67" s="107">
        <v>0</v>
      </c>
      <c r="I67" s="107">
        <v>0</v>
      </c>
      <c r="J67" s="107">
        <v>0</v>
      </c>
      <c r="K67" s="107">
        <v>0</v>
      </c>
      <c r="L67" s="107">
        <v>0</v>
      </c>
      <c r="M67" s="108">
        <v>0</v>
      </c>
      <c r="N67" s="730"/>
      <c r="O67" s="50" t="s">
        <v>112</v>
      </c>
      <c r="P67" s="107">
        <v>19.2</v>
      </c>
      <c r="Q67" s="107">
        <v>0</v>
      </c>
      <c r="R67" s="107">
        <v>0</v>
      </c>
      <c r="S67" s="107">
        <v>0</v>
      </c>
      <c r="T67" s="107">
        <v>19.2</v>
      </c>
      <c r="U67" s="107">
        <v>19.2</v>
      </c>
      <c r="V67" s="107">
        <v>0</v>
      </c>
      <c r="W67" s="107">
        <v>0</v>
      </c>
      <c r="X67" s="107">
        <v>0</v>
      </c>
      <c r="Y67" s="107">
        <v>19.2</v>
      </c>
      <c r="Z67" s="107">
        <v>0</v>
      </c>
      <c r="AA67" s="107">
        <v>0</v>
      </c>
      <c r="AB67" s="107">
        <v>0</v>
      </c>
      <c r="AC67" s="107">
        <v>0</v>
      </c>
      <c r="AD67" s="108">
        <v>0</v>
      </c>
      <c r="AE67" s="730"/>
      <c r="AF67" s="50" t="s">
        <v>112</v>
      </c>
      <c r="AG67" s="107">
        <v>0</v>
      </c>
      <c r="AH67" s="107">
        <v>0</v>
      </c>
      <c r="AI67" s="107">
        <v>0</v>
      </c>
      <c r="AJ67" s="107">
        <v>0</v>
      </c>
      <c r="AK67" s="107">
        <v>0</v>
      </c>
      <c r="AL67" s="107">
        <v>0</v>
      </c>
      <c r="AM67" s="107">
        <v>0</v>
      </c>
      <c r="AN67" s="107">
        <v>0</v>
      </c>
      <c r="AO67" s="107">
        <v>0</v>
      </c>
      <c r="AP67" s="108">
        <v>0</v>
      </c>
      <c r="AQ67" s="730"/>
      <c r="AR67" s="50" t="s">
        <v>112</v>
      </c>
      <c r="AS67" s="107">
        <v>24.6</v>
      </c>
      <c r="AT67" s="107">
        <v>0</v>
      </c>
      <c r="AU67" s="107">
        <v>0</v>
      </c>
      <c r="AV67" s="107">
        <v>0</v>
      </c>
      <c r="AW67" s="107">
        <v>24.6</v>
      </c>
      <c r="AX67" s="107">
        <v>24.6</v>
      </c>
      <c r="AY67" s="107">
        <v>0</v>
      </c>
      <c r="AZ67" s="107">
        <v>0</v>
      </c>
      <c r="BA67" s="107">
        <v>0</v>
      </c>
      <c r="BB67" s="107">
        <v>24.6</v>
      </c>
      <c r="BC67" s="107">
        <v>0</v>
      </c>
      <c r="BD67" s="107">
        <v>0</v>
      </c>
      <c r="BE67" s="107">
        <v>0</v>
      </c>
      <c r="BF67" s="107">
        <v>0</v>
      </c>
      <c r="BG67" s="108">
        <v>0</v>
      </c>
      <c r="BH67" s="227"/>
      <c r="BI67" s="227"/>
      <c r="BJ67" s="227"/>
      <c r="BK67" s="227"/>
      <c r="BL67" s="227"/>
      <c r="BM67" s="227"/>
      <c r="BN67" s="227"/>
      <c r="BO67" s="227"/>
      <c r="BP67" s="227"/>
      <c r="BQ67" s="227"/>
      <c r="BR67" s="227"/>
      <c r="BS67" s="227"/>
      <c r="BT67" s="227"/>
      <c r="BU67" s="227"/>
      <c r="BV67" s="227"/>
      <c r="BW67" s="227"/>
      <c r="BX67" s="227"/>
      <c r="BY67" s="227"/>
      <c r="BZ67" s="227"/>
      <c r="CA67" s="227"/>
      <c r="CB67" s="227"/>
      <c r="CC67" s="227"/>
      <c r="CD67" s="227"/>
      <c r="CE67" s="227"/>
      <c r="CF67" s="227"/>
      <c r="CG67" s="227"/>
      <c r="CH67" s="227"/>
      <c r="CI67" s="227"/>
      <c r="CJ67" s="227"/>
      <c r="CK67" s="227"/>
      <c r="CL67" s="227"/>
      <c r="CM67" s="227"/>
      <c r="CN67" s="227"/>
      <c r="CO67" s="227"/>
      <c r="CP67" s="227"/>
      <c r="CQ67" s="227"/>
      <c r="CR67" s="227"/>
      <c r="CS67" s="227"/>
      <c r="CT67" s="227"/>
      <c r="CU67" s="227"/>
      <c r="CV67" s="227"/>
      <c r="CW67" s="227"/>
      <c r="CX67" s="227"/>
      <c r="CY67" s="227"/>
      <c r="CZ67" s="227"/>
      <c r="DA67" s="227"/>
      <c r="DB67" s="227"/>
      <c r="DC67" s="227"/>
      <c r="DD67" s="227"/>
      <c r="DE67" s="227"/>
      <c r="DF67" s="227"/>
      <c r="DG67" s="227"/>
      <c r="DH67" s="227"/>
      <c r="DI67" s="227"/>
      <c r="DJ67" s="227"/>
      <c r="DK67" s="227"/>
      <c r="DL67" s="227"/>
      <c r="DM67" s="227"/>
      <c r="DN67" s="227"/>
      <c r="DO67" s="227"/>
      <c r="DP67" s="227"/>
      <c r="DQ67" s="227"/>
      <c r="DR67" s="227"/>
      <c r="DS67" s="227"/>
      <c r="DT67" s="227"/>
      <c r="DU67" s="227"/>
      <c r="DV67" s="227"/>
      <c r="DW67" s="227"/>
      <c r="DX67" s="227"/>
      <c r="DY67" s="227"/>
      <c r="DZ67" s="227"/>
      <c r="EA67" s="227"/>
      <c r="EB67" s="227"/>
      <c r="EC67" s="227"/>
      <c r="ED67" s="227"/>
      <c r="EE67" s="227"/>
      <c r="EF67" s="227"/>
      <c r="EG67" s="227"/>
      <c r="EH67" s="227"/>
      <c r="EI67" s="227"/>
      <c r="EJ67" s="227"/>
      <c r="EK67" s="227"/>
      <c r="EL67" s="227"/>
      <c r="EM67" s="227"/>
      <c r="EN67" s="227"/>
      <c r="EO67" s="227"/>
      <c r="EP67" s="227"/>
      <c r="EQ67" s="227"/>
      <c r="ER67" s="227"/>
      <c r="ES67" s="227"/>
      <c r="ET67" s="227"/>
      <c r="EU67" s="227"/>
      <c r="EV67" s="227"/>
      <c r="EW67" s="227"/>
      <c r="EX67" s="227"/>
      <c r="EY67" s="227"/>
      <c r="EZ67" s="227"/>
      <c r="FA67" s="227"/>
      <c r="FB67" s="227"/>
      <c r="FC67" s="227"/>
      <c r="FD67" s="227"/>
      <c r="FE67" s="227"/>
      <c r="FF67" s="227"/>
      <c r="FG67" s="227"/>
      <c r="FH67" s="227"/>
      <c r="FI67" s="227"/>
      <c r="FJ67" s="227"/>
      <c r="FK67" s="227"/>
      <c r="FL67" s="227"/>
      <c r="FM67" s="227"/>
      <c r="FN67" s="227"/>
      <c r="FO67" s="227"/>
      <c r="FP67" s="227"/>
      <c r="FQ67" s="227"/>
      <c r="FR67" s="227"/>
      <c r="FS67" s="227"/>
      <c r="FT67" s="227"/>
      <c r="FU67" s="227"/>
      <c r="FV67" s="227"/>
      <c r="FW67" s="227"/>
      <c r="FX67" s="227"/>
      <c r="FY67" s="227"/>
      <c r="FZ67" s="227"/>
      <c r="GA67" s="227"/>
      <c r="GB67" s="227"/>
      <c r="GC67" s="227"/>
      <c r="GD67" s="227"/>
      <c r="GE67" s="227"/>
      <c r="GF67" s="227"/>
      <c r="GG67" s="227"/>
      <c r="GH67" s="227"/>
      <c r="GI67" s="227"/>
      <c r="GJ67" s="227"/>
      <c r="GK67" s="227"/>
      <c r="GL67" s="227"/>
      <c r="GM67" s="227"/>
      <c r="GN67" s="227"/>
      <c r="GO67" s="227"/>
      <c r="GP67" s="227"/>
      <c r="GQ67" s="227"/>
      <c r="GR67" s="227"/>
      <c r="GS67" s="227"/>
      <c r="GT67" s="227"/>
      <c r="GU67" s="227"/>
      <c r="GV67" s="227"/>
      <c r="GW67" s="227"/>
      <c r="GX67" s="227"/>
      <c r="GY67" s="227"/>
      <c r="GZ67" s="227"/>
      <c r="HA67" s="227"/>
      <c r="HB67" s="227"/>
      <c r="HC67" s="227"/>
      <c r="HD67" s="227"/>
      <c r="HE67" s="227"/>
      <c r="HF67" s="227"/>
      <c r="HG67" s="227"/>
      <c r="HH67" s="227"/>
      <c r="HI67" s="227"/>
      <c r="HJ67" s="227"/>
      <c r="HK67" s="227"/>
      <c r="HL67" s="227"/>
      <c r="HM67" s="227"/>
      <c r="HN67" s="227"/>
      <c r="HO67" s="227"/>
      <c r="HP67" s="227"/>
      <c r="HQ67" s="227"/>
      <c r="HR67" s="227"/>
      <c r="HS67" s="227"/>
      <c r="HT67" s="227"/>
      <c r="HU67" s="227"/>
      <c r="HV67" s="227"/>
      <c r="HW67" s="227"/>
      <c r="HX67" s="227"/>
      <c r="HY67" s="227"/>
      <c r="HZ67" s="227"/>
      <c r="IA67" s="227"/>
      <c r="IB67" s="227"/>
      <c r="IC67" s="227"/>
      <c r="ID67" s="227"/>
      <c r="IE67" s="227"/>
      <c r="IF67" s="227"/>
      <c r="IG67" s="227"/>
      <c r="IH67" s="227"/>
      <c r="II67" s="227"/>
      <c r="IJ67" s="227"/>
      <c r="IK67" s="227"/>
      <c r="IL67" s="227"/>
      <c r="IM67" s="227"/>
      <c r="IN67" s="227"/>
      <c r="IO67" s="227"/>
      <c r="IP67" s="227"/>
      <c r="IQ67" s="227"/>
      <c r="IR67" s="227"/>
      <c r="IS67" s="227"/>
      <c r="IT67" s="227"/>
    </row>
    <row r="68" spans="1:254" ht="16.899999999999999" customHeight="1">
      <c r="A68" s="245"/>
      <c r="B68" s="730"/>
      <c r="C68" s="50" t="s">
        <v>113</v>
      </c>
      <c r="D68" s="107">
        <v>0</v>
      </c>
      <c r="E68" s="107">
        <v>0</v>
      </c>
      <c r="F68" s="107">
        <v>0</v>
      </c>
      <c r="G68" s="107">
        <v>0</v>
      </c>
      <c r="H68" s="107">
        <v>0</v>
      </c>
      <c r="I68" s="107">
        <v>0</v>
      </c>
      <c r="J68" s="107">
        <v>0</v>
      </c>
      <c r="K68" s="107">
        <v>0</v>
      </c>
      <c r="L68" s="107">
        <v>0</v>
      </c>
      <c r="M68" s="108">
        <v>0</v>
      </c>
      <c r="N68" s="730"/>
      <c r="O68" s="50" t="s">
        <v>113</v>
      </c>
      <c r="P68" s="107">
        <v>9.67</v>
      </c>
      <c r="Q68" s="107">
        <v>0</v>
      </c>
      <c r="R68" s="107">
        <v>0</v>
      </c>
      <c r="S68" s="107">
        <v>0</v>
      </c>
      <c r="T68" s="107">
        <v>9.67</v>
      </c>
      <c r="U68" s="107">
        <v>9.67</v>
      </c>
      <c r="V68" s="107">
        <v>0</v>
      </c>
      <c r="W68" s="107">
        <v>0</v>
      </c>
      <c r="X68" s="107">
        <v>0</v>
      </c>
      <c r="Y68" s="107">
        <v>9.67</v>
      </c>
      <c r="Z68" s="107">
        <v>0</v>
      </c>
      <c r="AA68" s="107">
        <v>0</v>
      </c>
      <c r="AB68" s="107">
        <v>0</v>
      </c>
      <c r="AC68" s="107">
        <v>0</v>
      </c>
      <c r="AD68" s="108">
        <v>0</v>
      </c>
      <c r="AE68" s="730"/>
      <c r="AF68" s="50" t="s">
        <v>113</v>
      </c>
      <c r="AG68" s="107">
        <v>0</v>
      </c>
      <c r="AH68" s="107">
        <v>0</v>
      </c>
      <c r="AI68" s="107">
        <v>0</v>
      </c>
      <c r="AJ68" s="107">
        <v>0</v>
      </c>
      <c r="AK68" s="107">
        <v>0</v>
      </c>
      <c r="AL68" s="107">
        <v>0.26</v>
      </c>
      <c r="AM68" s="107">
        <v>0</v>
      </c>
      <c r="AN68" s="107">
        <v>0</v>
      </c>
      <c r="AO68" s="107">
        <v>0</v>
      </c>
      <c r="AP68" s="108">
        <v>0.26</v>
      </c>
      <c r="AQ68" s="730"/>
      <c r="AR68" s="50" t="s">
        <v>113</v>
      </c>
      <c r="AS68" s="107">
        <v>6.12</v>
      </c>
      <c r="AT68" s="107">
        <v>0</v>
      </c>
      <c r="AU68" s="107">
        <v>0</v>
      </c>
      <c r="AV68" s="107">
        <v>0</v>
      </c>
      <c r="AW68" s="107">
        <v>6.12</v>
      </c>
      <c r="AX68" s="107">
        <v>6.38</v>
      </c>
      <c r="AY68" s="107">
        <v>0</v>
      </c>
      <c r="AZ68" s="107">
        <v>0</v>
      </c>
      <c r="BA68" s="107">
        <v>0</v>
      </c>
      <c r="BB68" s="107">
        <v>6.38</v>
      </c>
      <c r="BC68" s="107">
        <v>0</v>
      </c>
      <c r="BD68" s="107">
        <v>0</v>
      </c>
      <c r="BE68" s="107">
        <v>0</v>
      </c>
      <c r="BF68" s="107">
        <v>0</v>
      </c>
      <c r="BG68" s="108">
        <v>0</v>
      </c>
      <c r="BH68" s="227"/>
      <c r="BI68" s="227"/>
      <c r="BJ68" s="227"/>
      <c r="BK68" s="227"/>
      <c r="BL68" s="227"/>
      <c r="BM68" s="227"/>
      <c r="BN68" s="227"/>
      <c r="BO68" s="227"/>
      <c r="BP68" s="227"/>
      <c r="BQ68" s="227"/>
      <c r="BR68" s="227"/>
      <c r="BS68" s="227"/>
      <c r="BT68" s="227"/>
      <c r="BU68" s="227"/>
      <c r="BV68" s="227"/>
      <c r="BW68" s="227"/>
      <c r="BX68" s="227"/>
      <c r="BY68" s="227"/>
      <c r="BZ68" s="227"/>
      <c r="CA68" s="227"/>
      <c r="CB68" s="227"/>
      <c r="CC68" s="227"/>
      <c r="CD68" s="227"/>
      <c r="CE68" s="227"/>
      <c r="CF68" s="227"/>
      <c r="CG68" s="227"/>
      <c r="CH68" s="227"/>
      <c r="CI68" s="227"/>
      <c r="CJ68" s="227"/>
      <c r="CK68" s="227"/>
      <c r="CL68" s="227"/>
      <c r="CM68" s="227"/>
      <c r="CN68" s="227"/>
      <c r="CO68" s="227"/>
      <c r="CP68" s="227"/>
      <c r="CQ68" s="227"/>
      <c r="CR68" s="227"/>
      <c r="CS68" s="227"/>
      <c r="CT68" s="227"/>
      <c r="CU68" s="227"/>
      <c r="CV68" s="227"/>
      <c r="CW68" s="227"/>
      <c r="CX68" s="227"/>
      <c r="CY68" s="227"/>
      <c r="CZ68" s="227"/>
      <c r="DA68" s="227"/>
      <c r="DB68" s="227"/>
      <c r="DC68" s="227"/>
      <c r="DD68" s="227"/>
      <c r="DE68" s="227"/>
      <c r="DF68" s="227"/>
      <c r="DG68" s="227"/>
      <c r="DH68" s="227"/>
      <c r="DI68" s="227"/>
      <c r="DJ68" s="227"/>
      <c r="DK68" s="227"/>
      <c r="DL68" s="227"/>
      <c r="DM68" s="227"/>
      <c r="DN68" s="227"/>
      <c r="DO68" s="227"/>
      <c r="DP68" s="227"/>
      <c r="DQ68" s="227"/>
      <c r="DR68" s="227"/>
      <c r="DS68" s="227"/>
      <c r="DT68" s="227"/>
      <c r="DU68" s="227"/>
      <c r="DV68" s="227"/>
      <c r="DW68" s="227"/>
      <c r="DX68" s="227"/>
      <c r="DY68" s="227"/>
      <c r="DZ68" s="227"/>
      <c r="EA68" s="227"/>
      <c r="EB68" s="227"/>
      <c r="EC68" s="227"/>
      <c r="ED68" s="227"/>
      <c r="EE68" s="227"/>
      <c r="EF68" s="227"/>
      <c r="EG68" s="227"/>
      <c r="EH68" s="227"/>
      <c r="EI68" s="227"/>
      <c r="EJ68" s="227"/>
      <c r="EK68" s="227"/>
      <c r="EL68" s="227"/>
      <c r="EM68" s="227"/>
      <c r="EN68" s="227"/>
      <c r="EO68" s="227"/>
      <c r="EP68" s="227"/>
      <c r="EQ68" s="227"/>
      <c r="ER68" s="227"/>
      <c r="ES68" s="227"/>
      <c r="ET68" s="227"/>
      <c r="EU68" s="227"/>
      <c r="EV68" s="227"/>
      <c r="EW68" s="227"/>
      <c r="EX68" s="227"/>
      <c r="EY68" s="227"/>
      <c r="EZ68" s="227"/>
      <c r="FA68" s="227"/>
      <c r="FB68" s="227"/>
      <c r="FC68" s="227"/>
      <c r="FD68" s="227"/>
      <c r="FE68" s="227"/>
      <c r="FF68" s="227"/>
      <c r="FG68" s="227"/>
      <c r="FH68" s="227"/>
      <c r="FI68" s="227"/>
      <c r="FJ68" s="227"/>
      <c r="FK68" s="227"/>
      <c r="FL68" s="227"/>
      <c r="FM68" s="227"/>
      <c r="FN68" s="227"/>
      <c r="FO68" s="227"/>
      <c r="FP68" s="227"/>
      <c r="FQ68" s="227"/>
      <c r="FR68" s="227"/>
      <c r="FS68" s="227"/>
      <c r="FT68" s="227"/>
      <c r="FU68" s="227"/>
      <c r="FV68" s="227"/>
      <c r="FW68" s="227"/>
      <c r="FX68" s="227"/>
      <c r="FY68" s="227"/>
      <c r="FZ68" s="227"/>
      <c r="GA68" s="227"/>
      <c r="GB68" s="227"/>
      <c r="GC68" s="227"/>
      <c r="GD68" s="227"/>
      <c r="GE68" s="227"/>
      <c r="GF68" s="227"/>
      <c r="GG68" s="227"/>
      <c r="GH68" s="227"/>
      <c r="GI68" s="227"/>
      <c r="GJ68" s="227"/>
      <c r="GK68" s="227"/>
      <c r="GL68" s="227"/>
      <c r="GM68" s="227"/>
      <c r="GN68" s="227"/>
      <c r="GO68" s="227"/>
      <c r="GP68" s="227"/>
      <c r="GQ68" s="227"/>
      <c r="GR68" s="227"/>
      <c r="GS68" s="227"/>
      <c r="GT68" s="227"/>
      <c r="GU68" s="227"/>
      <c r="GV68" s="227"/>
      <c r="GW68" s="227"/>
      <c r="GX68" s="227"/>
      <c r="GY68" s="227"/>
      <c r="GZ68" s="227"/>
      <c r="HA68" s="227"/>
      <c r="HB68" s="227"/>
      <c r="HC68" s="227"/>
      <c r="HD68" s="227"/>
      <c r="HE68" s="227"/>
      <c r="HF68" s="227"/>
      <c r="HG68" s="227"/>
      <c r="HH68" s="227"/>
      <c r="HI68" s="227"/>
      <c r="HJ68" s="227"/>
      <c r="HK68" s="227"/>
      <c r="HL68" s="227"/>
      <c r="HM68" s="227"/>
      <c r="HN68" s="227"/>
      <c r="HO68" s="227"/>
      <c r="HP68" s="227"/>
      <c r="HQ68" s="227"/>
      <c r="HR68" s="227"/>
      <c r="HS68" s="227"/>
      <c r="HT68" s="227"/>
      <c r="HU68" s="227"/>
      <c r="HV68" s="227"/>
      <c r="HW68" s="227"/>
      <c r="HX68" s="227"/>
      <c r="HY68" s="227"/>
      <c r="HZ68" s="227"/>
      <c r="IA68" s="227"/>
      <c r="IB68" s="227"/>
      <c r="IC68" s="227"/>
      <c r="ID68" s="227"/>
      <c r="IE68" s="227"/>
      <c r="IF68" s="227"/>
      <c r="IG68" s="227"/>
      <c r="IH68" s="227"/>
      <c r="II68" s="227"/>
      <c r="IJ68" s="227"/>
      <c r="IK68" s="227"/>
      <c r="IL68" s="227"/>
      <c r="IM68" s="227"/>
      <c r="IN68" s="227"/>
      <c r="IO68" s="227"/>
      <c r="IP68" s="227"/>
      <c r="IQ68" s="227"/>
      <c r="IR68" s="227"/>
      <c r="IS68" s="227"/>
      <c r="IT68" s="227"/>
    </row>
    <row r="69" spans="1:254" ht="16.899999999999999" customHeight="1">
      <c r="A69" s="245"/>
      <c r="B69" s="731"/>
      <c r="C69" s="44" t="s">
        <v>46</v>
      </c>
      <c r="D69" s="105">
        <v>0</v>
      </c>
      <c r="E69" s="105">
        <v>0</v>
      </c>
      <c r="F69" s="105">
        <v>0</v>
      </c>
      <c r="G69" s="105">
        <v>0</v>
      </c>
      <c r="H69" s="105">
        <v>0</v>
      </c>
      <c r="I69" s="105">
        <v>19.190000000000001</v>
      </c>
      <c r="J69" s="105">
        <v>0</v>
      </c>
      <c r="K69" s="105">
        <v>0</v>
      </c>
      <c r="L69" s="105">
        <v>0</v>
      </c>
      <c r="M69" s="106">
        <v>19.190000000000001</v>
      </c>
      <c r="N69" s="731"/>
      <c r="O69" s="44" t="s">
        <v>46</v>
      </c>
      <c r="P69" s="105">
        <v>35.61</v>
      </c>
      <c r="Q69" s="105">
        <v>0</v>
      </c>
      <c r="R69" s="105">
        <v>0</v>
      </c>
      <c r="S69" s="105">
        <v>0</v>
      </c>
      <c r="T69" s="105">
        <v>35.61</v>
      </c>
      <c r="U69" s="105">
        <v>54.8</v>
      </c>
      <c r="V69" s="105">
        <v>0</v>
      </c>
      <c r="W69" s="105">
        <v>0</v>
      </c>
      <c r="X69" s="105">
        <v>0</v>
      </c>
      <c r="Y69" s="105">
        <v>54.8</v>
      </c>
      <c r="Z69" s="105">
        <v>0</v>
      </c>
      <c r="AA69" s="105">
        <v>0</v>
      </c>
      <c r="AB69" s="105">
        <v>0</v>
      </c>
      <c r="AC69" s="105">
        <v>0</v>
      </c>
      <c r="AD69" s="106">
        <v>0</v>
      </c>
      <c r="AE69" s="731"/>
      <c r="AF69" s="44" t="s">
        <v>46</v>
      </c>
      <c r="AG69" s="105">
        <v>0</v>
      </c>
      <c r="AH69" s="105">
        <v>0</v>
      </c>
      <c r="AI69" s="105">
        <v>0</v>
      </c>
      <c r="AJ69" s="105">
        <v>0</v>
      </c>
      <c r="AK69" s="105">
        <v>0</v>
      </c>
      <c r="AL69" s="105">
        <v>27.990000000000002</v>
      </c>
      <c r="AM69" s="105">
        <v>0</v>
      </c>
      <c r="AN69" s="105">
        <v>0</v>
      </c>
      <c r="AO69" s="105">
        <v>0</v>
      </c>
      <c r="AP69" s="106">
        <v>27.990000000000002</v>
      </c>
      <c r="AQ69" s="731"/>
      <c r="AR69" s="44" t="s">
        <v>46</v>
      </c>
      <c r="AS69" s="105">
        <v>64.88</v>
      </c>
      <c r="AT69" s="105">
        <v>0</v>
      </c>
      <c r="AU69" s="105">
        <v>0</v>
      </c>
      <c r="AV69" s="105">
        <v>0</v>
      </c>
      <c r="AW69" s="105">
        <v>64.88</v>
      </c>
      <c r="AX69" s="105">
        <v>92.87</v>
      </c>
      <c r="AY69" s="105">
        <v>0</v>
      </c>
      <c r="AZ69" s="105">
        <v>0</v>
      </c>
      <c r="BA69" s="105">
        <v>0</v>
      </c>
      <c r="BB69" s="105">
        <v>92.87</v>
      </c>
      <c r="BC69" s="105">
        <v>0</v>
      </c>
      <c r="BD69" s="105">
        <v>0</v>
      </c>
      <c r="BE69" s="105">
        <v>0</v>
      </c>
      <c r="BF69" s="105">
        <v>0</v>
      </c>
      <c r="BG69" s="106">
        <v>0</v>
      </c>
      <c r="BH69" s="227"/>
      <c r="BI69" s="227"/>
      <c r="BJ69" s="227"/>
      <c r="BK69" s="227"/>
      <c r="BL69" s="227"/>
      <c r="BM69" s="227"/>
      <c r="BN69" s="227"/>
      <c r="BO69" s="227"/>
      <c r="BP69" s="227"/>
      <c r="BQ69" s="227"/>
      <c r="BR69" s="227"/>
      <c r="BS69" s="227"/>
      <c r="BT69" s="227"/>
      <c r="BU69" s="227"/>
      <c r="BV69" s="227"/>
      <c r="BW69" s="227"/>
      <c r="BX69" s="227"/>
      <c r="BY69" s="227"/>
      <c r="BZ69" s="227"/>
      <c r="CA69" s="227"/>
      <c r="CB69" s="227"/>
      <c r="CC69" s="227"/>
      <c r="CD69" s="227"/>
      <c r="CE69" s="227"/>
      <c r="CF69" s="227"/>
      <c r="CG69" s="227"/>
      <c r="CH69" s="227"/>
      <c r="CI69" s="227"/>
      <c r="CJ69" s="227"/>
      <c r="CK69" s="227"/>
      <c r="CL69" s="227"/>
      <c r="CM69" s="227"/>
      <c r="CN69" s="227"/>
      <c r="CO69" s="227"/>
      <c r="CP69" s="227"/>
      <c r="CQ69" s="227"/>
      <c r="CR69" s="227"/>
      <c r="CS69" s="227"/>
      <c r="CT69" s="227"/>
      <c r="CU69" s="227"/>
      <c r="CV69" s="227"/>
      <c r="CW69" s="227"/>
      <c r="CX69" s="227"/>
      <c r="CY69" s="227"/>
      <c r="CZ69" s="227"/>
      <c r="DA69" s="227"/>
      <c r="DB69" s="227"/>
      <c r="DC69" s="227"/>
      <c r="DD69" s="227"/>
      <c r="DE69" s="227"/>
      <c r="DF69" s="227"/>
      <c r="DG69" s="227"/>
      <c r="DH69" s="227"/>
      <c r="DI69" s="227"/>
      <c r="DJ69" s="227"/>
      <c r="DK69" s="227"/>
      <c r="DL69" s="227"/>
      <c r="DM69" s="227"/>
      <c r="DN69" s="227"/>
      <c r="DO69" s="227"/>
      <c r="DP69" s="227"/>
      <c r="DQ69" s="227"/>
      <c r="DR69" s="227"/>
      <c r="DS69" s="227"/>
      <c r="DT69" s="227"/>
      <c r="DU69" s="227"/>
      <c r="DV69" s="227"/>
      <c r="DW69" s="227"/>
      <c r="DX69" s="227"/>
      <c r="DY69" s="227"/>
      <c r="DZ69" s="227"/>
      <c r="EA69" s="227"/>
      <c r="EB69" s="227"/>
      <c r="EC69" s="227"/>
      <c r="ED69" s="227"/>
      <c r="EE69" s="227"/>
      <c r="EF69" s="227"/>
      <c r="EG69" s="227"/>
      <c r="EH69" s="227"/>
      <c r="EI69" s="227"/>
      <c r="EJ69" s="227"/>
      <c r="EK69" s="227"/>
      <c r="EL69" s="227"/>
      <c r="EM69" s="227"/>
      <c r="EN69" s="227"/>
      <c r="EO69" s="227"/>
      <c r="EP69" s="227"/>
      <c r="EQ69" s="227"/>
      <c r="ER69" s="227"/>
      <c r="ES69" s="227"/>
      <c r="ET69" s="227"/>
      <c r="EU69" s="227"/>
      <c r="EV69" s="227"/>
      <c r="EW69" s="227"/>
      <c r="EX69" s="227"/>
      <c r="EY69" s="227"/>
      <c r="EZ69" s="227"/>
      <c r="FA69" s="227"/>
      <c r="FB69" s="227"/>
      <c r="FC69" s="227"/>
      <c r="FD69" s="227"/>
      <c r="FE69" s="227"/>
      <c r="FF69" s="227"/>
      <c r="FG69" s="227"/>
      <c r="FH69" s="227"/>
      <c r="FI69" s="227"/>
      <c r="FJ69" s="227"/>
      <c r="FK69" s="227"/>
      <c r="FL69" s="227"/>
      <c r="FM69" s="227"/>
      <c r="FN69" s="227"/>
      <c r="FO69" s="227"/>
      <c r="FP69" s="227"/>
      <c r="FQ69" s="227"/>
      <c r="FR69" s="227"/>
      <c r="FS69" s="227"/>
      <c r="FT69" s="227"/>
      <c r="FU69" s="227"/>
      <c r="FV69" s="227"/>
      <c r="FW69" s="227"/>
      <c r="FX69" s="227"/>
      <c r="FY69" s="227"/>
      <c r="FZ69" s="227"/>
      <c r="GA69" s="227"/>
      <c r="GB69" s="227"/>
      <c r="GC69" s="227"/>
      <c r="GD69" s="227"/>
      <c r="GE69" s="227"/>
      <c r="GF69" s="227"/>
      <c r="GG69" s="227"/>
      <c r="GH69" s="227"/>
      <c r="GI69" s="227"/>
      <c r="GJ69" s="227"/>
      <c r="GK69" s="227"/>
      <c r="GL69" s="227"/>
      <c r="GM69" s="227"/>
      <c r="GN69" s="227"/>
      <c r="GO69" s="227"/>
      <c r="GP69" s="227"/>
      <c r="GQ69" s="227"/>
      <c r="GR69" s="227"/>
      <c r="GS69" s="227"/>
      <c r="GT69" s="227"/>
      <c r="GU69" s="227"/>
      <c r="GV69" s="227"/>
      <c r="GW69" s="227"/>
      <c r="GX69" s="227"/>
      <c r="GY69" s="227"/>
      <c r="GZ69" s="227"/>
      <c r="HA69" s="227"/>
      <c r="HB69" s="227"/>
      <c r="HC69" s="227"/>
      <c r="HD69" s="227"/>
      <c r="HE69" s="227"/>
      <c r="HF69" s="227"/>
      <c r="HG69" s="227"/>
      <c r="HH69" s="227"/>
      <c r="HI69" s="227"/>
      <c r="HJ69" s="227"/>
      <c r="HK69" s="227"/>
      <c r="HL69" s="227"/>
      <c r="HM69" s="227"/>
      <c r="HN69" s="227"/>
      <c r="HO69" s="227"/>
      <c r="HP69" s="227"/>
      <c r="HQ69" s="227"/>
      <c r="HR69" s="227"/>
      <c r="HS69" s="227"/>
      <c r="HT69" s="227"/>
      <c r="HU69" s="227"/>
      <c r="HV69" s="227"/>
      <c r="HW69" s="227"/>
      <c r="HX69" s="227"/>
      <c r="HY69" s="227"/>
      <c r="HZ69" s="227"/>
      <c r="IA69" s="227"/>
      <c r="IB69" s="227"/>
      <c r="IC69" s="227"/>
      <c r="ID69" s="227"/>
      <c r="IE69" s="227"/>
      <c r="IF69" s="227"/>
      <c r="IG69" s="227"/>
      <c r="IH69" s="227"/>
      <c r="II69" s="227"/>
      <c r="IJ69" s="227"/>
      <c r="IK69" s="227"/>
      <c r="IL69" s="227"/>
      <c r="IM69" s="227"/>
      <c r="IN69" s="227"/>
      <c r="IO69" s="227"/>
      <c r="IP69" s="227"/>
      <c r="IQ69" s="227"/>
      <c r="IR69" s="227"/>
      <c r="IS69" s="227"/>
      <c r="IT69" s="227"/>
    </row>
    <row r="70" spans="1:254" ht="16.899999999999999" customHeight="1">
      <c r="A70" s="250"/>
      <c r="B70" s="66" t="s">
        <v>114</v>
      </c>
      <c r="C70" s="55" t="s">
        <v>115</v>
      </c>
      <c r="D70" s="105">
        <v>0</v>
      </c>
      <c r="E70" s="105">
        <v>0</v>
      </c>
      <c r="F70" s="105">
        <v>0</v>
      </c>
      <c r="G70" s="105">
        <v>0</v>
      </c>
      <c r="H70" s="105">
        <v>0</v>
      </c>
      <c r="I70" s="105">
        <v>0</v>
      </c>
      <c r="J70" s="105">
        <v>0</v>
      </c>
      <c r="K70" s="105">
        <v>0</v>
      </c>
      <c r="L70" s="105">
        <v>0</v>
      </c>
      <c r="M70" s="106">
        <v>0</v>
      </c>
      <c r="N70" s="66" t="s">
        <v>114</v>
      </c>
      <c r="O70" s="55" t="s">
        <v>115</v>
      </c>
      <c r="P70" s="105">
        <v>0</v>
      </c>
      <c r="Q70" s="105">
        <v>0</v>
      </c>
      <c r="R70" s="105">
        <v>0</v>
      </c>
      <c r="S70" s="105">
        <v>0</v>
      </c>
      <c r="T70" s="105">
        <v>0</v>
      </c>
      <c r="U70" s="105">
        <v>0</v>
      </c>
      <c r="V70" s="105">
        <v>0</v>
      </c>
      <c r="W70" s="105">
        <v>0</v>
      </c>
      <c r="X70" s="105">
        <v>0</v>
      </c>
      <c r="Y70" s="105">
        <v>0</v>
      </c>
      <c r="Z70" s="105">
        <v>0</v>
      </c>
      <c r="AA70" s="105">
        <v>0</v>
      </c>
      <c r="AB70" s="105">
        <v>0</v>
      </c>
      <c r="AC70" s="105">
        <v>0</v>
      </c>
      <c r="AD70" s="106">
        <v>0</v>
      </c>
      <c r="AE70" s="66" t="s">
        <v>114</v>
      </c>
      <c r="AF70" s="55" t="s">
        <v>115</v>
      </c>
      <c r="AG70" s="105">
        <v>0</v>
      </c>
      <c r="AH70" s="105">
        <v>0</v>
      </c>
      <c r="AI70" s="105">
        <v>0</v>
      </c>
      <c r="AJ70" s="105">
        <v>0</v>
      </c>
      <c r="AK70" s="105">
        <v>0</v>
      </c>
      <c r="AL70" s="105">
        <v>0</v>
      </c>
      <c r="AM70" s="105">
        <v>0</v>
      </c>
      <c r="AN70" s="105">
        <v>0</v>
      </c>
      <c r="AO70" s="105">
        <v>0</v>
      </c>
      <c r="AP70" s="106">
        <v>0</v>
      </c>
      <c r="AQ70" s="66" t="s">
        <v>114</v>
      </c>
      <c r="AR70" s="55" t="s">
        <v>115</v>
      </c>
      <c r="AS70" s="105">
        <v>0</v>
      </c>
      <c r="AT70" s="105">
        <v>0</v>
      </c>
      <c r="AU70" s="105">
        <v>0</v>
      </c>
      <c r="AV70" s="105">
        <v>0</v>
      </c>
      <c r="AW70" s="105">
        <v>0</v>
      </c>
      <c r="AX70" s="105">
        <v>0</v>
      </c>
      <c r="AY70" s="105">
        <v>0</v>
      </c>
      <c r="AZ70" s="105">
        <v>0</v>
      </c>
      <c r="BA70" s="105">
        <v>0</v>
      </c>
      <c r="BB70" s="105">
        <v>0</v>
      </c>
      <c r="BC70" s="105">
        <v>0</v>
      </c>
      <c r="BD70" s="105">
        <v>0</v>
      </c>
      <c r="BE70" s="105">
        <v>0</v>
      </c>
      <c r="BF70" s="105">
        <v>0</v>
      </c>
      <c r="BG70" s="106">
        <v>0</v>
      </c>
      <c r="BH70" s="227"/>
      <c r="BI70" s="227"/>
      <c r="BJ70" s="227"/>
      <c r="BK70" s="227"/>
      <c r="BL70" s="227"/>
      <c r="BM70" s="227"/>
      <c r="BN70" s="227"/>
      <c r="BO70" s="227"/>
      <c r="BP70" s="227"/>
      <c r="BQ70" s="227"/>
      <c r="BR70" s="227"/>
      <c r="BS70" s="227"/>
      <c r="BT70" s="227"/>
      <c r="BU70" s="227"/>
      <c r="BV70" s="227"/>
      <c r="BW70" s="227"/>
      <c r="BX70" s="227"/>
      <c r="BY70" s="227"/>
      <c r="BZ70" s="227"/>
      <c r="CA70" s="227"/>
      <c r="CB70" s="227"/>
      <c r="CC70" s="227"/>
      <c r="CD70" s="227"/>
      <c r="CE70" s="227"/>
      <c r="CF70" s="227"/>
      <c r="CG70" s="227"/>
      <c r="CH70" s="227"/>
      <c r="CI70" s="227"/>
      <c r="CJ70" s="227"/>
      <c r="CK70" s="227"/>
      <c r="CL70" s="227"/>
      <c r="CM70" s="227"/>
      <c r="CN70" s="227"/>
      <c r="CO70" s="227"/>
      <c r="CP70" s="227"/>
      <c r="CQ70" s="227"/>
      <c r="CR70" s="227"/>
      <c r="CS70" s="227"/>
      <c r="CT70" s="227"/>
      <c r="CU70" s="227"/>
      <c r="CV70" s="227"/>
      <c r="CW70" s="227"/>
      <c r="CX70" s="227"/>
      <c r="CY70" s="227"/>
      <c r="CZ70" s="227"/>
      <c r="DA70" s="227"/>
      <c r="DB70" s="227"/>
      <c r="DC70" s="227"/>
      <c r="DD70" s="227"/>
      <c r="DE70" s="227"/>
      <c r="DF70" s="227"/>
      <c r="DG70" s="227"/>
      <c r="DH70" s="227"/>
      <c r="DI70" s="227"/>
      <c r="DJ70" s="227"/>
      <c r="DK70" s="227"/>
      <c r="DL70" s="227"/>
      <c r="DM70" s="227"/>
      <c r="DN70" s="227"/>
      <c r="DO70" s="227"/>
      <c r="DP70" s="227"/>
      <c r="DQ70" s="227"/>
      <c r="DR70" s="227"/>
      <c r="DS70" s="227"/>
      <c r="DT70" s="227"/>
      <c r="DU70" s="227"/>
      <c r="DV70" s="227"/>
      <c r="DW70" s="227"/>
      <c r="DX70" s="227"/>
      <c r="DY70" s="227"/>
      <c r="DZ70" s="227"/>
      <c r="EA70" s="227"/>
      <c r="EB70" s="227"/>
      <c r="EC70" s="227"/>
      <c r="ED70" s="227"/>
      <c r="EE70" s="227"/>
      <c r="EF70" s="227"/>
      <c r="EG70" s="227"/>
      <c r="EH70" s="227"/>
      <c r="EI70" s="227"/>
      <c r="EJ70" s="227"/>
      <c r="EK70" s="227"/>
      <c r="EL70" s="227"/>
      <c r="EM70" s="227"/>
      <c r="EN70" s="227"/>
      <c r="EO70" s="227"/>
      <c r="EP70" s="227"/>
      <c r="EQ70" s="227"/>
      <c r="ER70" s="227"/>
      <c r="ES70" s="227"/>
      <c r="ET70" s="227"/>
      <c r="EU70" s="227"/>
      <c r="EV70" s="227"/>
      <c r="EW70" s="227"/>
      <c r="EX70" s="227"/>
      <c r="EY70" s="227"/>
      <c r="EZ70" s="227"/>
      <c r="FA70" s="227"/>
      <c r="FB70" s="227"/>
      <c r="FC70" s="227"/>
      <c r="FD70" s="227"/>
      <c r="FE70" s="227"/>
      <c r="FF70" s="227"/>
      <c r="FG70" s="227"/>
      <c r="FH70" s="227"/>
      <c r="FI70" s="227"/>
      <c r="FJ70" s="227"/>
      <c r="FK70" s="227"/>
      <c r="FL70" s="227"/>
      <c r="FM70" s="227"/>
      <c r="FN70" s="227"/>
      <c r="FO70" s="227"/>
      <c r="FP70" s="227"/>
      <c r="FQ70" s="227"/>
      <c r="FR70" s="227"/>
      <c r="FS70" s="227"/>
      <c r="FT70" s="227"/>
      <c r="FU70" s="227"/>
      <c r="FV70" s="227"/>
      <c r="FW70" s="227"/>
      <c r="FX70" s="227"/>
      <c r="FY70" s="227"/>
      <c r="FZ70" s="227"/>
      <c r="GA70" s="227"/>
      <c r="GB70" s="227"/>
      <c r="GC70" s="227"/>
      <c r="GD70" s="227"/>
      <c r="GE70" s="227"/>
      <c r="GF70" s="227"/>
      <c r="GG70" s="227"/>
      <c r="GH70" s="227"/>
      <c r="GI70" s="227"/>
      <c r="GJ70" s="227"/>
      <c r="GK70" s="227"/>
      <c r="GL70" s="227"/>
      <c r="GM70" s="227"/>
      <c r="GN70" s="227"/>
      <c r="GO70" s="227"/>
      <c r="GP70" s="227"/>
      <c r="GQ70" s="227"/>
      <c r="GR70" s="227"/>
      <c r="GS70" s="227"/>
      <c r="GT70" s="227"/>
      <c r="GU70" s="227"/>
      <c r="GV70" s="227"/>
      <c r="GW70" s="227"/>
      <c r="GX70" s="227"/>
      <c r="GY70" s="227"/>
      <c r="GZ70" s="227"/>
      <c r="HA70" s="227"/>
      <c r="HB70" s="227"/>
      <c r="HC70" s="227"/>
      <c r="HD70" s="227"/>
      <c r="HE70" s="227"/>
      <c r="HF70" s="227"/>
      <c r="HG70" s="227"/>
      <c r="HH70" s="227"/>
      <c r="HI70" s="227"/>
      <c r="HJ70" s="227"/>
      <c r="HK70" s="227"/>
      <c r="HL70" s="227"/>
      <c r="HM70" s="227"/>
      <c r="HN70" s="227"/>
      <c r="HO70" s="227"/>
      <c r="HP70" s="227"/>
      <c r="HQ70" s="227"/>
      <c r="HR70" s="227"/>
      <c r="HS70" s="227"/>
      <c r="HT70" s="227"/>
      <c r="HU70" s="227"/>
      <c r="HV70" s="227"/>
      <c r="HW70" s="227"/>
      <c r="HX70" s="227"/>
      <c r="HY70" s="227"/>
      <c r="HZ70" s="227"/>
      <c r="IA70" s="227"/>
      <c r="IB70" s="227"/>
      <c r="IC70" s="227"/>
      <c r="ID70" s="227"/>
      <c r="IE70" s="227"/>
      <c r="IF70" s="227"/>
      <c r="IG70" s="227"/>
      <c r="IH70" s="227"/>
      <c r="II70" s="227"/>
      <c r="IJ70" s="227"/>
      <c r="IK70" s="227"/>
      <c r="IL70" s="227"/>
      <c r="IM70" s="227"/>
      <c r="IN70" s="227"/>
      <c r="IO70" s="227"/>
      <c r="IP70" s="227"/>
      <c r="IQ70" s="227"/>
      <c r="IR70" s="227"/>
      <c r="IS70" s="227"/>
      <c r="IT70" s="227"/>
    </row>
    <row r="71" spans="1:254" ht="16.899999999999999" customHeight="1" thickBot="1">
      <c r="A71" s="245"/>
      <c r="B71" s="721" t="s">
        <v>116</v>
      </c>
      <c r="C71" s="722"/>
      <c r="D71" s="111">
        <v>67.12</v>
      </c>
      <c r="E71" s="111">
        <v>0</v>
      </c>
      <c r="F71" s="111">
        <v>0</v>
      </c>
      <c r="G71" s="111">
        <v>0</v>
      </c>
      <c r="H71" s="111">
        <v>67.12</v>
      </c>
      <c r="I71" s="111">
        <v>1334.96</v>
      </c>
      <c r="J71" s="111">
        <v>39.81</v>
      </c>
      <c r="K71" s="111">
        <v>7.24</v>
      </c>
      <c r="L71" s="111">
        <v>4.3600000000000003</v>
      </c>
      <c r="M71" s="112">
        <v>1386.37</v>
      </c>
      <c r="N71" s="721" t="s">
        <v>116</v>
      </c>
      <c r="O71" s="722"/>
      <c r="P71" s="111">
        <v>769.69999999999993</v>
      </c>
      <c r="Q71" s="111">
        <v>17.61</v>
      </c>
      <c r="R71" s="111">
        <v>21.75</v>
      </c>
      <c r="S71" s="111">
        <v>14.89</v>
      </c>
      <c r="T71" s="111">
        <v>823.94999999999993</v>
      </c>
      <c r="U71" s="111">
        <v>2171.7799999999997</v>
      </c>
      <c r="V71" s="111">
        <v>57.42</v>
      </c>
      <c r="W71" s="111">
        <v>28.990000000000002</v>
      </c>
      <c r="X71" s="111">
        <v>19.25</v>
      </c>
      <c r="Y71" s="111">
        <v>2277.4399999999996</v>
      </c>
      <c r="Z71" s="111">
        <v>0</v>
      </c>
      <c r="AA71" s="111">
        <v>0</v>
      </c>
      <c r="AB71" s="111">
        <v>0</v>
      </c>
      <c r="AC71" s="111">
        <v>0</v>
      </c>
      <c r="AD71" s="112">
        <v>0</v>
      </c>
      <c r="AE71" s="721" t="s">
        <v>116</v>
      </c>
      <c r="AF71" s="722"/>
      <c r="AG71" s="111">
        <v>208.48</v>
      </c>
      <c r="AH71" s="111">
        <v>0</v>
      </c>
      <c r="AI71" s="111">
        <v>0</v>
      </c>
      <c r="AJ71" s="111">
        <v>0</v>
      </c>
      <c r="AK71" s="111">
        <v>208.48</v>
      </c>
      <c r="AL71" s="111">
        <v>1203.5600000000002</v>
      </c>
      <c r="AM71" s="111">
        <v>15.43</v>
      </c>
      <c r="AN71" s="111">
        <v>9.77</v>
      </c>
      <c r="AO71" s="111">
        <v>2.98</v>
      </c>
      <c r="AP71" s="112">
        <v>1231.7400000000002</v>
      </c>
      <c r="AQ71" s="721" t="s">
        <v>116</v>
      </c>
      <c r="AR71" s="722"/>
      <c r="AS71" s="111">
        <v>693.64</v>
      </c>
      <c r="AT71" s="111">
        <v>55.18</v>
      </c>
      <c r="AU71" s="111">
        <v>42.69</v>
      </c>
      <c r="AV71" s="111">
        <v>381.24</v>
      </c>
      <c r="AW71" s="111">
        <v>1172.75</v>
      </c>
      <c r="AX71" s="111">
        <v>2105.6799999999998</v>
      </c>
      <c r="AY71" s="111">
        <v>70.61</v>
      </c>
      <c r="AZ71" s="111">
        <v>52.46</v>
      </c>
      <c r="BA71" s="111">
        <v>384.22</v>
      </c>
      <c r="BB71" s="111">
        <v>2612.9700000000003</v>
      </c>
      <c r="BC71" s="111">
        <v>0</v>
      </c>
      <c r="BD71" s="111">
        <v>0</v>
      </c>
      <c r="BE71" s="111">
        <v>0</v>
      </c>
      <c r="BF71" s="111">
        <v>0</v>
      </c>
      <c r="BG71" s="112">
        <v>0</v>
      </c>
      <c r="BH71" s="227"/>
      <c r="BI71" s="227"/>
      <c r="BJ71" s="227"/>
      <c r="BK71" s="227"/>
      <c r="BL71" s="227"/>
      <c r="BM71" s="227"/>
      <c r="BN71" s="227"/>
      <c r="BO71" s="227"/>
      <c r="BP71" s="227"/>
      <c r="BQ71" s="227"/>
      <c r="BR71" s="227"/>
      <c r="BS71" s="227"/>
      <c r="BT71" s="227"/>
      <c r="BU71" s="227"/>
      <c r="BV71" s="227"/>
      <c r="BW71" s="227"/>
      <c r="BX71" s="227"/>
      <c r="BY71" s="227"/>
      <c r="BZ71" s="227"/>
      <c r="CA71" s="227"/>
      <c r="CB71" s="227"/>
      <c r="CC71" s="227"/>
      <c r="CD71" s="227"/>
      <c r="CE71" s="227"/>
      <c r="CF71" s="227"/>
      <c r="CG71" s="227"/>
      <c r="CH71" s="227"/>
      <c r="CI71" s="227"/>
      <c r="CJ71" s="227"/>
      <c r="CK71" s="227"/>
      <c r="CL71" s="227"/>
      <c r="CM71" s="227"/>
      <c r="CN71" s="227"/>
      <c r="CO71" s="227"/>
      <c r="CP71" s="227"/>
      <c r="CQ71" s="227"/>
      <c r="CR71" s="227"/>
      <c r="CS71" s="227"/>
      <c r="CT71" s="227"/>
      <c r="CU71" s="227"/>
      <c r="CV71" s="227"/>
      <c r="CW71" s="227"/>
      <c r="CX71" s="227"/>
      <c r="CY71" s="227"/>
      <c r="CZ71" s="227"/>
      <c r="DA71" s="227"/>
      <c r="DB71" s="227"/>
      <c r="DC71" s="227"/>
      <c r="DD71" s="227"/>
      <c r="DE71" s="227"/>
      <c r="DF71" s="227"/>
      <c r="DG71" s="227"/>
      <c r="DH71" s="227"/>
      <c r="DI71" s="227"/>
      <c r="DJ71" s="227"/>
      <c r="DK71" s="227"/>
      <c r="DL71" s="227"/>
      <c r="DM71" s="227"/>
      <c r="DN71" s="227"/>
      <c r="DO71" s="227"/>
      <c r="DP71" s="227"/>
      <c r="DQ71" s="227"/>
      <c r="DR71" s="227"/>
      <c r="DS71" s="227"/>
      <c r="DT71" s="227"/>
      <c r="DU71" s="227"/>
      <c r="DV71" s="227"/>
      <c r="DW71" s="227"/>
      <c r="DX71" s="227"/>
      <c r="DY71" s="227"/>
      <c r="DZ71" s="227"/>
      <c r="EA71" s="227"/>
      <c r="EB71" s="227"/>
      <c r="EC71" s="227"/>
      <c r="ED71" s="227"/>
      <c r="EE71" s="227"/>
      <c r="EF71" s="227"/>
      <c r="EG71" s="227"/>
      <c r="EH71" s="227"/>
      <c r="EI71" s="227"/>
      <c r="EJ71" s="227"/>
      <c r="EK71" s="227"/>
      <c r="EL71" s="227"/>
      <c r="EM71" s="227"/>
      <c r="EN71" s="227"/>
      <c r="EO71" s="227"/>
      <c r="EP71" s="227"/>
      <c r="EQ71" s="227"/>
      <c r="ER71" s="227"/>
      <c r="ES71" s="227"/>
      <c r="ET71" s="227"/>
      <c r="EU71" s="227"/>
      <c r="EV71" s="227"/>
      <c r="EW71" s="227"/>
      <c r="EX71" s="227"/>
      <c r="EY71" s="227"/>
      <c r="EZ71" s="227"/>
      <c r="FA71" s="227"/>
      <c r="FB71" s="227"/>
      <c r="FC71" s="227"/>
      <c r="FD71" s="227"/>
      <c r="FE71" s="227"/>
      <c r="FF71" s="227"/>
      <c r="FG71" s="227"/>
      <c r="FH71" s="227"/>
      <c r="FI71" s="227"/>
      <c r="FJ71" s="227"/>
      <c r="FK71" s="227"/>
      <c r="FL71" s="227"/>
      <c r="FM71" s="227"/>
      <c r="FN71" s="227"/>
      <c r="FO71" s="227"/>
      <c r="FP71" s="227"/>
      <c r="FQ71" s="227"/>
      <c r="FR71" s="227"/>
      <c r="FS71" s="227"/>
      <c r="FT71" s="227"/>
      <c r="FU71" s="227"/>
      <c r="FV71" s="227"/>
      <c r="FW71" s="227"/>
      <c r="FX71" s="227"/>
      <c r="FY71" s="227"/>
      <c r="FZ71" s="227"/>
      <c r="GA71" s="227"/>
      <c r="GB71" s="227"/>
      <c r="GC71" s="227"/>
      <c r="GD71" s="227"/>
      <c r="GE71" s="227"/>
      <c r="GF71" s="227"/>
      <c r="GG71" s="227"/>
      <c r="GH71" s="227"/>
      <c r="GI71" s="227"/>
      <c r="GJ71" s="227"/>
      <c r="GK71" s="227"/>
      <c r="GL71" s="227"/>
      <c r="GM71" s="227"/>
      <c r="GN71" s="227"/>
      <c r="GO71" s="227"/>
      <c r="GP71" s="227"/>
      <c r="GQ71" s="227"/>
      <c r="GR71" s="227"/>
      <c r="GS71" s="227"/>
      <c r="GT71" s="227"/>
      <c r="GU71" s="227"/>
      <c r="GV71" s="227"/>
      <c r="GW71" s="227"/>
      <c r="GX71" s="227"/>
      <c r="GY71" s="227"/>
      <c r="GZ71" s="227"/>
      <c r="HA71" s="227"/>
      <c r="HB71" s="227"/>
      <c r="HC71" s="227"/>
      <c r="HD71" s="227"/>
      <c r="HE71" s="227"/>
      <c r="HF71" s="227"/>
      <c r="HG71" s="227"/>
      <c r="HH71" s="227"/>
      <c r="HI71" s="227"/>
      <c r="HJ71" s="227"/>
      <c r="HK71" s="227"/>
      <c r="HL71" s="227"/>
      <c r="HM71" s="227"/>
      <c r="HN71" s="227"/>
      <c r="HO71" s="227"/>
      <c r="HP71" s="227"/>
      <c r="HQ71" s="227"/>
      <c r="HR71" s="227"/>
      <c r="HS71" s="227"/>
      <c r="HT71" s="227"/>
      <c r="HU71" s="227"/>
      <c r="HV71" s="227"/>
      <c r="HW71" s="227"/>
      <c r="HX71" s="227"/>
      <c r="HY71" s="227"/>
      <c r="HZ71" s="227"/>
      <c r="IA71" s="227"/>
      <c r="IB71" s="227"/>
      <c r="IC71" s="227"/>
      <c r="ID71" s="227"/>
      <c r="IE71" s="227"/>
      <c r="IF71" s="227"/>
      <c r="IG71" s="227"/>
      <c r="IH71" s="227"/>
      <c r="II71" s="227"/>
      <c r="IJ71" s="227"/>
      <c r="IK71" s="227"/>
      <c r="IL71" s="227"/>
      <c r="IM71" s="227"/>
      <c r="IN71" s="227"/>
      <c r="IO71" s="227"/>
      <c r="IP71" s="227"/>
      <c r="IQ71" s="227"/>
      <c r="IR71" s="227"/>
      <c r="IS71" s="227"/>
      <c r="IT71" s="227"/>
    </row>
    <row r="72" spans="1:254" ht="16.899999999999999" customHeight="1">
      <c r="A72" s="245"/>
      <c r="B72" s="67" t="s">
        <v>117</v>
      </c>
      <c r="C72" s="68" t="s">
        <v>118</v>
      </c>
      <c r="D72" s="116">
        <v>7.3</v>
      </c>
      <c r="E72" s="116">
        <v>0.34</v>
      </c>
      <c r="F72" s="116">
        <v>0</v>
      </c>
      <c r="G72" s="116">
        <v>0</v>
      </c>
      <c r="H72" s="116">
        <v>7.64</v>
      </c>
      <c r="I72" s="116">
        <v>100.29</v>
      </c>
      <c r="J72" s="116">
        <v>4.75</v>
      </c>
      <c r="K72" s="116">
        <v>1.77</v>
      </c>
      <c r="L72" s="116">
        <v>0.02</v>
      </c>
      <c r="M72" s="117">
        <v>106.83</v>
      </c>
      <c r="N72" s="67" t="s">
        <v>117</v>
      </c>
      <c r="O72" s="68" t="s">
        <v>118</v>
      </c>
      <c r="P72" s="116">
        <v>77.28</v>
      </c>
      <c r="Q72" s="116">
        <v>7.47</v>
      </c>
      <c r="R72" s="116">
        <v>10.39</v>
      </c>
      <c r="S72" s="116">
        <v>1.84</v>
      </c>
      <c r="T72" s="116">
        <v>96.98</v>
      </c>
      <c r="U72" s="116">
        <v>184.87</v>
      </c>
      <c r="V72" s="116">
        <v>12.559999999999999</v>
      </c>
      <c r="W72" s="116">
        <v>12.16</v>
      </c>
      <c r="X72" s="116">
        <v>1.86</v>
      </c>
      <c r="Y72" s="116">
        <v>211.45000000000002</v>
      </c>
      <c r="Z72" s="116">
        <v>0</v>
      </c>
      <c r="AA72" s="116">
        <v>0</v>
      </c>
      <c r="AB72" s="116">
        <v>0</v>
      </c>
      <c r="AC72" s="116">
        <v>0</v>
      </c>
      <c r="AD72" s="117">
        <v>0</v>
      </c>
      <c r="AE72" s="67" t="s">
        <v>117</v>
      </c>
      <c r="AF72" s="68" t="s">
        <v>118</v>
      </c>
      <c r="AG72" s="116">
        <v>35.03</v>
      </c>
      <c r="AH72" s="116">
        <v>0</v>
      </c>
      <c r="AI72" s="116">
        <v>0</v>
      </c>
      <c r="AJ72" s="116">
        <v>0</v>
      </c>
      <c r="AK72" s="116">
        <v>35.03</v>
      </c>
      <c r="AL72" s="116">
        <v>90.24</v>
      </c>
      <c r="AM72" s="116">
        <v>0</v>
      </c>
      <c r="AN72" s="116">
        <v>0</v>
      </c>
      <c r="AO72" s="116">
        <v>0</v>
      </c>
      <c r="AP72" s="117">
        <v>90.24</v>
      </c>
      <c r="AQ72" s="67" t="s">
        <v>117</v>
      </c>
      <c r="AR72" s="68" t="s">
        <v>118</v>
      </c>
      <c r="AS72" s="116">
        <v>65.52</v>
      </c>
      <c r="AT72" s="116">
        <v>0</v>
      </c>
      <c r="AU72" s="116">
        <v>0</v>
      </c>
      <c r="AV72" s="116">
        <v>0</v>
      </c>
      <c r="AW72" s="116">
        <v>65.52</v>
      </c>
      <c r="AX72" s="116">
        <v>190.79</v>
      </c>
      <c r="AY72" s="116">
        <v>0</v>
      </c>
      <c r="AZ72" s="116">
        <v>0</v>
      </c>
      <c r="BA72" s="116">
        <v>0</v>
      </c>
      <c r="BB72" s="116">
        <v>190.79</v>
      </c>
      <c r="BC72" s="116">
        <v>0</v>
      </c>
      <c r="BD72" s="116">
        <v>0</v>
      </c>
      <c r="BE72" s="116">
        <v>0</v>
      </c>
      <c r="BF72" s="116">
        <v>0</v>
      </c>
      <c r="BG72" s="117">
        <v>0</v>
      </c>
      <c r="BH72" s="227"/>
      <c r="BI72" s="227"/>
      <c r="BJ72" s="227"/>
      <c r="BK72" s="227"/>
      <c r="BL72" s="227"/>
      <c r="BM72" s="227"/>
      <c r="BN72" s="227"/>
      <c r="BO72" s="227"/>
      <c r="BP72" s="227"/>
      <c r="BQ72" s="227"/>
      <c r="BR72" s="227"/>
      <c r="BS72" s="227"/>
      <c r="BT72" s="227"/>
      <c r="BU72" s="227"/>
      <c r="BV72" s="227"/>
      <c r="BW72" s="227"/>
      <c r="BX72" s="227"/>
      <c r="BY72" s="227"/>
      <c r="BZ72" s="227"/>
      <c r="CA72" s="227"/>
      <c r="CB72" s="227"/>
      <c r="CC72" s="227"/>
      <c r="CD72" s="227"/>
      <c r="CE72" s="227"/>
      <c r="CF72" s="227"/>
      <c r="CG72" s="227"/>
      <c r="CH72" s="227"/>
      <c r="CI72" s="227"/>
      <c r="CJ72" s="227"/>
      <c r="CK72" s="227"/>
      <c r="CL72" s="227"/>
      <c r="CM72" s="227"/>
      <c r="CN72" s="227"/>
      <c r="CO72" s="227"/>
      <c r="CP72" s="227"/>
      <c r="CQ72" s="227"/>
      <c r="CR72" s="227"/>
      <c r="CS72" s="227"/>
      <c r="CT72" s="227"/>
      <c r="CU72" s="227"/>
      <c r="CV72" s="227"/>
      <c r="CW72" s="227"/>
      <c r="CX72" s="227"/>
      <c r="CY72" s="227"/>
      <c r="CZ72" s="227"/>
      <c r="DA72" s="227"/>
      <c r="DB72" s="227"/>
      <c r="DC72" s="227"/>
      <c r="DD72" s="227"/>
      <c r="DE72" s="227"/>
      <c r="DF72" s="227"/>
      <c r="DG72" s="227"/>
      <c r="DH72" s="227"/>
      <c r="DI72" s="227"/>
      <c r="DJ72" s="227"/>
      <c r="DK72" s="227"/>
      <c r="DL72" s="227"/>
      <c r="DM72" s="227"/>
      <c r="DN72" s="227"/>
      <c r="DO72" s="227"/>
      <c r="DP72" s="227"/>
      <c r="DQ72" s="227"/>
      <c r="DR72" s="227"/>
      <c r="DS72" s="227"/>
      <c r="DT72" s="227"/>
      <c r="DU72" s="227"/>
      <c r="DV72" s="227"/>
      <c r="DW72" s="227"/>
      <c r="DX72" s="227"/>
      <c r="DY72" s="227"/>
      <c r="DZ72" s="227"/>
      <c r="EA72" s="227"/>
      <c r="EB72" s="227"/>
      <c r="EC72" s="227"/>
      <c r="ED72" s="227"/>
      <c r="EE72" s="227"/>
      <c r="EF72" s="227"/>
      <c r="EG72" s="227"/>
      <c r="EH72" s="227"/>
      <c r="EI72" s="227"/>
      <c r="EJ72" s="227"/>
      <c r="EK72" s="227"/>
      <c r="EL72" s="227"/>
      <c r="EM72" s="227"/>
      <c r="EN72" s="227"/>
      <c r="EO72" s="227"/>
      <c r="EP72" s="227"/>
      <c r="EQ72" s="227"/>
      <c r="ER72" s="227"/>
      <c r="ES72" s="227"/>
      <c r="ET72" s="227"/>
      <c r="EU72" s="227"/>
      <c r="EV72" s="227"/>
      <c r="EW72" s="227"/>
      <c r="EX72" s="227"/>
      <c r="EY72" s="227"/>
      <c r="EZ72" s="227"/>
      <c r="FA72" s="227"/>
      <c r="FB72" s="227"/>
      <c r="FC72" s="227"/>
      <c r="FD72" s="227"/>
      <c r="FE72" s="227"/>
      <c r="FF72" s="227"/>
      <c r="FG72" s="227"/>
      <c r="FH72" s="227"/>
      <c r="FI72" s="227"/>
      <c r="FJ72" s="227"/>
      <c r="FK72" s="227"/>
      <c r="FL72" s="227"/>
      <c r="FM72" s="227"/>
      <c r="FN72" s="227"/>
      <c r="FO72" s="227"/>
      <c r="FP72" s="227"/>
      <c r="FQ72" s="227"/>
      <c r="FR72" s="227"/>
      <c r="FS72" s="227"/>
      <c r="FT72" s="227"/>
      <c r="FU72" s="227"/>
      <c r="FV72" s="227"/>
      <c r="FW72" s="227"/>
      <c r="FX72" s="227"/>
      <c r="FY72" s="227"/>
      <c r="FZ72" s="227"/>
      <c r="GA72" s="227"/>
      <c r="GB72" s="227"/>
      <c r="GC72" s="227"/>
      <c r="GD72" s="227"/>
      <c r="GE72" s="227"/>
      <c r="GF72" s="227"/>
      <c r="GG72" s="227"/>
      <c r="GH72" s="227"/>
      <c r="GI72" s="227"/>
      <c r="GJ72" s="227"/>
      <c r="GK72" s="227"/>
      <c r="GL72" s="227"/>
      <c r="GM72" s="227"/>
      <c r="GN72" s="227"/>
      <c r="GO72" s="227"/>
      <c r="GP72" s="227"/>
      <c r="GQ72" s="227"/>
      <c r="GR72" s="227"/>
      <c r="GS72" s="227"/>
      <c r="GT72" s="227"/>
      <c r="GU72" s="227"/>
      <c r="GV72" s="227"/>
      <c r="GW72" s="227"/>
      <c r="GX72" s="227"/>
      <c r="GY72" s="227"/>
      <c r="GZ72" s="227"/>
      <c r="HA72" s="227"/>
      <c r="HB72" s="227"/>
      <c r="HC72" s="227"/>
      <c r="HD72" s="227"/>
      <c r="HE72" s="227"/>
      <c r="HF72" s="227"/>
      <c r="HG72" s="227"/>
      <c r="HH72" s="227"/>
      <c r="HI72" s="227"/>
      <c r="HJ72" s="227"/>
      <c r="HK72" s="227"/>
      <c r="HL72" s="227"/>
      <c r="HM72" s="227"/>
      <c r="HN72" s="227"/>
      <c r="HO72" s="227"/>
      <c r="HP72" s="227"/>
      <c r="HQ72" s="227"/>
      <c r="HR72" s="227"/>
      <c r="HS72" s="227"/>
      <c r="HT72" s="227"/>
      <c r="HU72" s="227"/>
      <c r="HV72" s="227"/>
      <c r="HW72" s="227"/>
      <c r="HX72" s="227"/>
      <c r="HY72" s="227"/>
      <c r="HZ72" s="227"/>
      <c r="IA72" s="227"/>
      <c r="IB72" s="227"/>
      <c r="IC72" s="227"/>
      <c r="ID72" s="227"/>
      <c r="IE72" s="227"/>
      <c r="IF72" s="227"/>
      <c r="IG72" s="227"/>
      <c r="IH72" s="227"/>
      <c r="II72" s="227"/>
      <c r="IJ72" s="227"/>
      <c r="IK72" s="227"/>
      <c r="IL72" s="227"/>
      <c r="IM72" s="227"/>
      <c r="IN72" s="227"/>
      <c r="IO72" s="227"/>
      <c r="IP72" s="227"/>
      <c r="IQ72" s="227"/>
      <c r="IR72" s="227"/>
      <c r="IS72" s="227"/>
      <c r="IT72" s="227"/>
    </row>
    <row r="73" spans="1:254" ht="16.899999999999999" customHeight="1">
      <c r="A73" s="245"/>
      <c r="B73" s="62"/>
      <c r="C73" s="50" t="s">
        <v>119</v>
      </c>
      <c r="D73" s="109">
        <v>8.73</v>
      </c>
      <c r="E73" s="109">
        <v>0</v>
      </c>
      <c r="F73" s="109">
        <v>0</v>
      </c>
      <c r="G73" s="109">
        <v>0</v>
      </c>
      <c r="H73" s="109">
        <v>8.73</v>
      </c>
      <c r="I73" s="109">
        <v>59.17</v>
      </c>
      <c r="J73" s="109">
        <v>0</v>
      </c>
      <c r="K73" s="109">
        <v>0</v>
      </c>
      <c r="L73" s="109">
        <v>0</v>
      </c>
      <c r="M73" s="110">
        <v>59.17</v>
      </c>
      <c r="N73" s="62"/>
      <c r="O73" s="50" t="s">
        <v>119</v>
      </c>
      <c r="P73" s="109">
        <v>109.05</v>
      </c>
      <c r="Q73" s="109">
        <v>0</v>
      </c>
      <c r="R73" s="109">
        <v>0</v>
      </c>
      <c r="S73" s="109">
        <v>0</v>
      </c>
      <c r="T73" s="109">
        <v>109.05</v>
      </c>
      <c r="U73" s="109">
        <v>176.95</v>
      </c>
      <c r="V73" s="109">
        <v>0</v>
      </c>
      <c r="W73" s="109">
        <v>0</v>
      </c>
      <c r="X73" s="109">
        <v>0</v>
      </c>
      <c r="Y73" s="109">
        <v>176.95</v>
      </c>
      <c r="Z73" s="109">
        <v>55.16</v>
      </c>
      <c r="AA73" s="109">
        <v>0</v>
      </c>
      <c r="AB73" s="109">
        <v>0</v>
      </c>
      <c r="AC73" s="109">
        <v>0</v>
      </c>
      <c r="AD73" s="110">
        <v>55.16</v>
      </c>
      <c r="AE73" s="62"/>
      <c r="AF73" s="50" t="s">
        <v>119</v>
      </c>
      <c r="AG73" s="109">
        <v>5.43</v>
      </c>
      <c r="AH73" s="109">
        <v>0</v>
      </c>
      <c r="AI73" s="109">
        <v>0</v>
      </c>
      <c r="AJ73" s="109">
        <v>0</v>
      </c>
      <c r="AK73" s="109">
        <v>5.43</v>
      </c>
      <c r="AL73" s="109">
        <v>12.49</v>
      </c>
      <c r="AM73" s="109">
        <v>0</v>
      </c>
      <c r="AN73" s="109">
        <v>0</v>
      </c>
      <c r="AO73" s="109">
        <v>0</v>
      </c>
      <c r="AP73" s="110">
        <v>12.49</v>
      </c>
      <c r="AQ73" s="62"/>
      <c r="AR73" s="50" t="s">
        <v>119</v>
      </c>
      <c r="AS73" s="109">
        <v>6.92</v>
      </c>
      <c r="AT73" s="109">
        <v>0</v>
      </c>
      <c r="AU73" s="109">
        <v>0</v>
      </c>
      <c r="AV73" s="109">
        <v>0</v>
      </c>
      <c r="AW73" s="109">
        <v>6.92</v>
      </c>
      <c r="AX73" s="109">
        <v>24.840000000000003</v>
      </c>
      <c r="AY73" s="109">
        <v>0</v>
      </c>
      <c r="AZ73" s="109">
        <v>0</v>
      </c>
      <c r="BA73" s="109">
        <v>0</v>
      </c>
      <c r="BB73" s="109">
        <v>24.840000000000003</v>
      </c>
      <c r="BC73" s="109">
        <v>32.28</v>
      </c>
      <c r="BD73" s="109">
        <v>0</v>
      </c>
      <c r="BE73" s="109">
        <v>0</v>
      </c>
      <c r="BF73" s="109">
        <v>0</v>
      </c>
      <c r="BG73" s="110">
        <v>32.28</v>
      </c>
      <c r="BH73" s="227"/>
      <c r="BI73" s="227"/>
      <c r="BJ73" s="227"/>
      <c r="BK73" s="227"/>
      <c r="BL73" s="227"/>
      <c r="BM73" s="227"/>
      <c r="BN73" s="227"/>
      <c r="BO73" s="227"/>
      <c r="BP73" s="227"/>
      <c r="BQ73" s="227"/>
      <c r="BR73" s="227"/>
      <c r="BS73" s="227"/>
      <c r="BT73" s="227"/>
      <c r="BU73" s="227"/>
      <c r="BV73" s="227"/>
      <c r="BW73" s="227"/>
      <c r="BX73" s="227"/>
      <c r="BY73" s="227"/>
      <c r="BZ73" s="227"/>
      <c r="CA73" s="227"/>
      <c r="CB73" s="227"/>
      <c r="CC73" s="227"/>
      <c r="CD73" s="227"/>
      <c r="CE73" s="227"/>
      <c r="CF73" s="227"/>
      <c r="CG73" s="227"/>
      <c r="CH73" s="227"/>
      <c r="CI73" s="227"/>
      <c r="CJ73" s="227"/>
      <c r="CK73" s="227"/>
      <c r="CL73" s="227"/>
      <c r="CM73" s="227"/>
      <c r="CN73" s="227"/>
      <c r="CO73" s="227"/>
      <c r="CP73" s="227"/>
      <c r="CQ73" s="227"/>
      <c r="CR73" s="227"/>
      <c r="CS73" s="227"/>
      <c r="CT73" s="227"/>
      <c r="CU73" s="227"/>
      <c r="CV73" s="227"/>
      <c r="CW73" s="227"/>
      <c r="CX73" s="227"/>
      <c r="CY73" s="227"/>
      <c r="CZ73" s="227"/>
      <c r="DA73" s="227"/>
      <c r="DB73" s="227"/>
      <c r="DC73" s="227"/>
      <c r="DD73" s="227"/>
      <c r="DE73" s="227"/>
      <c r="DF73" s="227"/>
      <c r="DG73" s="227"/>
      <c r="DH73" s="227"/>
      <c r="DI73" s="227"/>
      <c r="DJ73" s="227"/>
      <c r="DK73" s="227"/>
      <c r="DL73" s="227"/>
      <c r="DM73" s="227"/>
      <c r="DN73" s="227"/>
      <c r="DO73" s="227"/>
      <c r="DP73" s="227"/>
      <c r="DQ73" s="227"/>
      <c r="DR73" s="227"/>
      <c r="DS73" s="227"/>
      <c r="DT73" s="227"/>
      <c r="DU73" s="227"/>
      <c r="DV73" s="227"/>
      <c r="DW73" s="227"/>
      <c r="DX73" s="227"/>
      <c r="DY73" s="227"/>
      <c r="DZ73" s="227"/>
      <c r="EA73" s="227"/>
      <c r="EB73" s="227"/>
      <c r="EC73" s="227"/>
      <c r="ED73" s="227"/>
      <c r="EE73" s="227"/>
      <c r="EF73" s="227"/>
      <c r="EG73" s="227"/>
      <c r="EH73" s="227"/>
      <c r="EI73" s="227"/>
      <c r="EJ73" s="227"/>
      <c r="EK73" s="227"/>
      <c r="EL73" s="227"/>
      <c r="EM73" s="227"/>
      <c r="EN73" s="227"/>
      <c r="EO73" s="227"/>
      <c r="EP73" s="227"/>
      <c r="EQ73" s="227"/>
      <c r="ER73" s="227"/>
      <c r="ES73" s="227"/>
      <c r="ET73" s="227"/>
      <c r="EU73" s="227"/>
      <c r="EV73" s="227"/>
      <c r="EW73" s="227"/>
      <c r="EX73" s="227"/>
      <c r="EY73" s="227"/>
      <c r="EZ73" s="227"/>
      <c r="FA73" s="227"/>
      <c r="FB73" s="227"/>
      <c r="FC73" s="227"/>
      <c r="FD73" s="227"/>
      <c r="FE73" s="227"/>
      <c r="FF73" s="227"/>
      <c r="FG73" s="227"/>
      <c r="FH73" s="227"/>
      <c r="FI73" s="227"/>
      <c r="FJ73" s="227"/>
      <c r="FK73" s="227"/>
      <c r="FL73" s="227"/>
      <c r="FM73" s="227"/>
      <c r="FN73" s="227"/>
      <c r="FO73" s="227"/>
      <c r="FP73" s="227"/>
      <c r="FQ73" s="227"/>
      <c r="FR73" s="227"/>
      <c r="FS73" s="227"/>
      <c r="FT73" s="227"/>
      <c r="FU73" s="227"/>
      <c r="FV73" s="227"/>
      <c r="FW73" s="227"/>
      <c r="FX73" s="227"/>
      <c r="FY73" s="227"/>
      <c r="FZ73" s="227"/>
      <c r="GA73" s="227"/>
      <c r="GB73" s="227"/>
      <c r="GC73" s="227"/>
      <c r="GD73" s="227"/>
      <c r="GE73" s="227"/>
      <c r="GF73" s="227"/>
      <c r="GG73" s="227"/>
      <c r="GH73" s="227"/>
      <c r="GI73" s="227"/>
      <c r="GJ73" s="227"/>
      <c r="GK73" s="227"/>
      <c r="GL73" s="227"/>
      <c r="GM73" s="227"/>
      <c r="GN73" s="227"/>
      <c r="GO73" s="227"/>
      <c r="GP73" s="227"/>
      <c r="GQ73" s="227"/>
      <c r="GR73" s="227"/>
      <c r="GS73" s="227"/>
      <c r="GT73" s="227"/>
      <c r="GU73" s="227"/>
      <c r="GV73" s="227"/>
      <c r="GW73" s="227"/>
      <c r="GX73" s="227"/>
      <c r="GY73" s="227"/>
      <c r="GZ73" s="227"/>
      <c r="HA73" s="227"/>
      <c r="HB73" s="227"/>
      <c r="HC73" s="227"/>
      <c r="HD73" s="227"/>
      <c r="HE73" s="227"/>
      <c r="HF73" s="227"/>
      <c r="HG73" s="227"/>
      <c r="HH73" s="227"/>
      <c r="HI73" s="227"/>
      <c r="HJ73" s="227"/>
      <c r="HK73" s="227"/>
      <c r="HL73" s="227"/>
      <c r="HM73" s="227"/>
      <c r="HN73" s="227"/>
      <c r="HO73" s="227"/>
      <c r="HP73" s="227"/>
      <c r="HQ73" s="227"/>
      <c r="HR73" s="227"/>
      <c r="HS73" s="227"/>
      <c r="HT73" s="227"/>
      <c r="HU73" s="227"/>
      <c r="HV73" s="227"/>
      <c r="HW73" s="227"/>
      <c r="HX73" s="227"/>
      <c r="HY73" s="227"/>
      <c r="HZ73" s="227"/>
      <c r="IA73" s="227"/>
      <c r="IB73" s="227"/>
      <c r="IC73" s="227"/>
      <c r="ID73" s="227"/>
      <c r="IE73" s="227"/>
      <c r="IF73" s="227"/>
      <c r="IG73" s="227"/>
      <c r="IH73" s="227"/>
      <c r="II73" s="227"/>
      <c r="IJ73" s="227"/>
      <c r="IK73" s="227"/>
      <c r="IL73" s="227"/>
      <c r="IM73" s="227"/>
      <c r="IN73" s="227"/>
      <c r="IO73" s="227"/>
      <c r="IP73" s="227"/>
      <c r="IQ73" s="227"/>
      <c r="IR73" s="227"/>
      <c r="IS73" s="227"/>
      <c r="IT73" s="227"/>
    </row>
    <row r="74" spans="1:254" ht="16.899999999999999" customHeight="1">
      <c r="A74" s="245"/>
      <c r="B74" s="62" t="s">
        <v>120</v>
      </c>
      <c r="C74" s="44" t="s">
        <v>121</v>
      </c>
      <c r="D74" s="105">
        <v>8.73</v>
      </c>
      <c r="E74" s="105">
        <v>0</v>
      </c>
      <c r="F74" s="105">
        <v>0</v>
      </c>
      <c r="G74" s="105">
        <v>0</v>
      </c>
      <c r="H74" s="105">
        <v>8.73</v>
      </c>
      <c r="I74" s="105">
        <v>59.17</v>
      </c>
      <c r="J74" s="105">
        <v>0</v>
      </c>
      <c r="K74" s="105">
        <v>0</v>
      </c>
      <c r="L74" s="105">
        <v>0</v>
      </c>
      <c r="M74" s="106">
        <v>59.17</v>
      </c>
      <c r="N74" s="62" t="s">
        <v>120</v>
      </c>
      <c r="O74" s="44" t="s">
        <v>121</v>
      </c>
      <c r="P74" s="105">
        <v>109.05</v>
      </c>
      <c r="Q74" s="105">
        <v>0</v>
      </c>
      <c r="R74" s="105">
        <v>0</v>
      </c>
      <c r="S74" s="105">
        <v>0</v>
      </c>
      <c r="T74" s="105">
        <v>109.05</v>
      </c>
      <c r="U74" s="105">
        <v>176.95</v>
      </c>
      <c r="V74" s="105">
        <v>0</v>
      </c>
      <c r="W74" s="105">
        <v>0</v>
      </c>
      <c r="X74" s="105">
        <v>0</v>
      </c>
      <c r="Y74" s="105">
        <v>176.95</v>
      </c>
      <c r="Z74" s="105">
        <v>0</v>
      </c>
      <c r="AA74" s="105">
        <v>0</v>
      </c>
      <c r="AB74" s="105">
        <v>0</v>
      </c>
      <c r="AC74" s="105">
        <v>0</v>
      </c>
      <c r="AD74" s="106">
        <v>0</v>
      </c>
      <c r="AE74" s="62" t="s">
        <v>120</v>
      </c>
      <c r="AF74" s="44" t="s">
        <v>121</v>
      </c>
      <c r="AG74" s="105">
        <v>5.43</v>
      </c>
      <c r="AH74" s="105">
        <v>0</v>
      </c>
      <c r="AI74" s="105">
        <v>0</v>
      </c>
      <c r="AJ74" s="105">
        <v>0</v>
      </c>
      <c r="AK74" s="105">
        <v>5.43</v>
      </c>
      <c r="AL74" s="105">
        <v>12.49</v>
      </c>
      <c r="AM74" s="105">
        <v>0</v>
      </c>
      <c r="AN74" s="105">
        <v>0</v>
      </c>
      <c r="AO74" s="105">
        <v>0</v>
      </c>
      <c r="AP74" s="106">
        <v>12.49</v>
      </c>
      <c r="AQ74" s="62" t="s">
        <v>120</v>
      </c>
      <c r="AR74" s="44" t="s">
        <v>121</v>
      </c>
      <c r="AS74" s="105">
        <v>6.92</v>
      </c>
      <c r="AT74" s="105">
        <v>0</v>
      </c>
      <c r="AU74" s="105">
        <v>0</v>
      </c>
      <c r="AV74" s="105">
        <v>0</v>
      </c>
      <c r="AW74" s="105">
        <v>6.92</v>
      </c>
      <c r="AX74" s="105">
        <v>24.840000000000003</v>
      </c>
      <c r="AY74" s="105">
        <v>0</v>
      </c>
      <c r="AZ74" s="105">
        <v>0</v>
      </c>
      <c r="BA74" s="105">
        <v>0</v>
      </c>
      <c r="BB74" s="105">
        <v>24.840000000000003</v>
      </c>
      <c r="BC74" s="105">
        <v>0</v>
      </c>
      <c r="BD74" s="105">
        <v>0</v>
      </c>
      <c r="BE74" s="105">
        <v>0</v>
      </c>
      <c r="BF74" s="105">
        <v>0</v>
      </c>
      <c r="BG74" s="106">
        <v>0</v>
      </c>
      <c r="BH74" s="227"/>
      <c r="BI74" s="227"/>
      <c r="BJ74" s="227"/>
      <c r="BK74" s="227"/>
      <c r="BL74" s="227"/>
      <c r="BM74" s="227"/>
      <c r="BN74" s="227"/>
      <c r="BO74" s="227"/>
      <c r="BP74" s="227"/>
      <c r="BQ74" s="227"/>
      <c r="BR74" s="227"/>
      <c r="BS74" s="227"/>
      <c r="BT74" s="227"/>
      <c r="BU74" s="227"/>
      <c r="BV74" s="227"/>
      <c r="BW74" s="227"/>
      <c r="BX74" s="227"/>
      <c r="BY74" s="227"/>
      <c r="BZ74" s="227"/>
      <c r="CA74" s="227"/>
      <c r="CB74" s="227"/>
      <c r="CC74" s="227"/>
      <c r="CD74" s="227"/>
      <c r="CE74" s="227"/>
      <c r="CF74" s="227"/>
      <c r="CG74" s="227"/>
      <c r="CH74" s="227"/>
      <c r="CI74" s="227"/>
      <c r="CJ74" s="227"/>
      <c r="CK74" s="227"/>
      <c r="CL74" s="227"/>
      <c r="CM74" s="227"/>
      <c r="CN74" s="227"/>
      <c r="CO74" s="227"/>
      <c r="CP74" s="227"/>
      <c r="CQ74" s="227"/>
      <c r="CR74" s="227"/>
      <c r="CS74" s="227"/>
      <c r="CT74" s="227"/>
      <c r="CU74" s="227"/>
      <c r="CV74" s="227"/>
      <c r="CW74" s="227"/>
      <c r="CX74" s="227"/>
      <c r="CY74" s="227"/>
      <c r="CZ74" s="227"/>
      <c r="DA74" s="227"/>
      <c r="DB74" s="227"/>
      <c r="DC74" s="227"/>
      <c r="DD74" s="227"/>
      <c r="DE74" s="227"/>
      <c r="DF74" s="227"/>
      <c r="DG74" s="227"/>
      <c r="DH74" s="227"/>
      <c r="DI74" s="227"/>
      <c r="DJ74" s="227"/>
      <c r="DK74" s="227"/>
      <c r="DL74" s="227"/>
      <c r="DM74" s="227"/>
      <c r="DN74" s="227"/>
      <c r="DO74" s="227"/>
      <c r="DP74" s="227"/>
      <c r="DQ74" s="227"/>
      <c r="DR74" s="227"/>
      <c r="DS74" s="227"/>
      <c r="DT74" s="227"/>
      <c r="DU74" s="227"/>
      <c r="DV74" s="227"/>
      <c r="DW74" s="227"/>
      <c r="DX74" s="227"/>
      <c r="DY74" s="227"/>
      <c r="DZ74" s="227"/>
      <c r="EA74" s="227"/>
      <c r="EB74" s="227"/>
      <c r="EC74" s="227"/>
      <c r="ED74" s="227"/>
      <c r="EE74" s="227"/>
      <c r="EF74" s="227"/>
      <c r="EG74" s="227"/>
      <c r="EH74" s="227"/>
      <c r="EI74" s="227"/>
      <c r="EJ74" s="227"/>
      <c r="EK74" s="227"/>
      <c r="EL74" s="227"/>
      <c r="EM74" s="227"/>
      <c r="EN74" s="227"/>
      <c r="EO74" s="227"/>
      <c r="EP74" s="227"/>
      <c r="EQ74" s="227"/>
      <c r="ER74" s="227"/>
      <c r="ES74" s="227"/>
      <c r="ET74" s="227"/>
      <c r="EU74" s="227"/>
      <c r="EV74" s="227"/>
      <c r="EW74" s="227"/>
      <c r="EX74" s="227"/>
      <c r="EY74" s="227"/>
      <c r="EZ74" s="227"/>
      <c r="FA74" s="227"/>
      <c r="FB74" s="227"/>
      <c r="FC74" s="227"/>
      <c r="FD74" s="227"/>
      <c r="FE74" s="227"/>
      <c r="FF74" s="227"/>
      <c r="FG74" s="227"/>
      <c r="FH74" s="227"/>
      <c r="FI74" s="227"/>
      <c r="FJ74" s="227"/>
      <c r="FK74" s="227"/>
      <c r="FL74" s="227"/>
      <c r="FM74" s="227"/>
      <c r="FN74" s="227"/>
      <c r="FO74" s="227"/>
      <c r="FP74" s="227"/>
      <c r="FQ74" s="227"/>
      <c r="FR74" s="227"/>
      <c r="FS74" s="227"/>
      <c r="FT74" s="227"/>
      <c r="FU74" s="227"/>
      <c r="FV74" s="227"/>
      <c r="FW74" s="227"/>
      <c r="FX74" s="227"/>
      <c r="FY74" s="227"/>
      <c r="FZ74" s="227"/>
      <c r="GA74" s="227"/>
      <c r="GB74" s="227"/>
      <c r="GC74" s="227"/>
      <c r="GD74" s="227"/>
      <c r="GE74" s="227"/>
      <c r="GF74" s="227"/>
      <c r="GG74" s="227"/>
      <c r="GH74" s="227"/>
      <c r="GI74" s="227"/>
      <c r="GJ74" s="227"/>
      <c r="GK74" s="227"/>
      <c r="GL74" s="227"/>
      <c r="GM74" s="227"/>
      <c r="GN74" s="227"/>
      <c r="GO74" s="227"/>
      <c r="GP74" s="227"/>
      <c r="GQ74" s="227"/>
      <c r="GR74" s="227"/>
      <c r="GS74" s="227"/>
      <c r="GT74" s="227"/>
      <c r="GU74" s="227"/>
      <c r="GV74" s="227"/>
      <c r="GW74" s="227"/>
      <c r="GX74" s="227"/>
      <c r="GY74" s="227"/>
      <c r="GZ74" s="227"/>
      <c r="HA74" s="227"/>
      <c r="HB74" s="227"/>
      <c r="HC74" s="227"/>
      <c r="HD74" s="227"/>
      <c r="HE74" s="227"/>
      <c r="HF74" s="227"/>
      <c r="HG74" s="227"/>
      <c r="HH74" s="227"/>
      <c r="HI74" s="227"/>
      <c r="HJ74" s="227"/>
      <c r="HK74" s="227"/>
      <c r="HL74" s="227"/>
      <c r="HM74" s="227"/>
      <c r="HN74" s="227"/>
      <c r="HO74" s="227"/>
      <c r="HP74" s="227"/>
      <c r="HQ74" s="227"/>
      <c r="HR74" s="227"/>
      <c r="HS74" s="227"/>
      <c r="HT74" s="227"/>
      <c r="HU74" s="227"/>
      <c r="HV74" s="227"/>
      <c r="HW74" s="227"/>
      <c r="HX74" s="227"/>
      <c r="HY74" s="227"/>
      <c r="HZ74" s="227"/>
      <c r="IA74" s="227"/>
      <c r="IB74" s="227"/>
      <c r="IC74" s="227"/>
      <c r="ID74" s="227"/>
      <c r="IE74" s="227"/>
      <c r="IF74" s="227"/>
      <c r="IG74" s="227"/>
      <c r="IH74" s="227"/>
      <c r="II74" s="227"/>
      <c r="IJ74" s="227"/>
      <c r="IK74" s="227"/>
      <c r="IL74" s="227"/>
      <c r="IM74" s="227"/>
      <c r="IN74" s="227"/>
      <c r="IO74" s="227"/>
      <c r="IP74" s="227"/>
      <c r="IQ74" s="227"/>
      <c r="IR74" s="227"/>
      <c r="IS74" s="227"/>
      <c r="IT74" s="227"/>
    </row>
    <row r="75" spans="1:254" ht="16.899999999999999" customHeight="1">
      <c r="A75" s="245"/>
      <c r="B75" s="62"/>
      <c r="C75" s="50" t="s">
        <v>122</v>
      </c>
      <c r="D75" s="109">
        <v>2.94</v>
      </c>
      <c r="E75" s="109">
        <v>0</v>
      </c>
      <c r="F75" s="109">
        <v>0</v>
      </c>
      <c r="G75" s="109">
        <v>0</v>
      </c>
      <c r="H75" s="109">
        <v>2.94</v>
      </c>
      <c r="I75" s="109">
        <v>99.13</v>
      </c>
      <c r="J75" s="109">
        <v>0</v>
      </c>
      <c r="K75" s="109">
        <v>0</v>
      </c>
      <c r="L75" s="109">
        <v>0</v>
      </c>
      <c r="M75" s="110">
        <v>99.13</v>
      </c>
      <c r="N75" s="62"/>
      <c r="O75" s="50" t="s">
        <v>122</v>
      </c>
      <c r="P75" s="109">
        <v>56.52</v>
      </c>
      <c r="Q75" s="109">
        <v>0</v>
      </c>
      <c r="R75" s="109">
        <v>0</v>
      </c>
      <c r="S75" s="109">
        <v>0</v>
      </c>
      <c r="T75" s="109">
        <v>56.52</v>
      </c>
      <c r="U75" s="109">
        <v>158.59</v>
      </c>
      <c r="V75" s="109">
        <v>0</v>
      </c>
      <c r="W75" s="109">
        <v>0</v>
      </c>
      <c r="X75" s="109">
        <v>0</v>
      </c>
      <c r="Y75" s="109">
        <v>158.59</v>
      </c>
      <c r="Z75" s="109">
        <v>43.75</v>
      </c>
      <c r="AA75" s="109">
        <v>0</v>
      </c>
      <c r="AB75" s="109">
        <v>0</v>
      </c>
      <c r="AC75" s="109">
        <v>0</v>
      </c>
      <c r="AD75" s="110">
        <v>43.75</v>
      </c>
      <c r="AE75" s="62"/>
      <c r="AF75" s="50" t="s">
        <v>122</v>
      </c>
      <c r="AG75" s="109">
        <v>19.059999999999999</v>
      </c>
      <c r="AH75" s="109">
        <v>0</v>
      </c>
      <c r="AI75" s="109">
        <v>0</v>
      </c>
      <c r="AJ75" s="109">
        <v>0</v>
      </c>
      <c r="AK75" s="109">
        <v>19.059999999999999</v>
      </c>
      <c r="AL75" s="109">
        <v>67.61</v>
      </c>
      <c r="AM75" s="109">
        <v>0</v>
      </c>
      <c r="AN75" s="109">
        <v>0</v>
      </c>
      <c r="AO75" s="109">
        <v>0</v>
      </c>
      <c r="AP75" s="110">
        <v>67.61</v>
      </c>
      <c r="AQ75" s="62"/>
      <c r="AR75" s="50" t="s">
        <v>122</v>
      </c>
      <c r="AS75" s="109">
        <v>28.88</v>
      </c>
      <c r="AT75" s="109">
        <v>0</v>
      </c>
      <c r="AU75" s="109">
        <v>0</v>
      </c>
      <c r="AV75" s="109">
        <v>0</v>
      </c>
      <c r="AW75" s="109">
        <v>28.88</v>
      </c>
      <c r="AX75" s="109">
        <v>115.55</v>
      </c>
      <c r="AY75" s="109">
        <v>0</v>
      </c>
      <c r="AZ75" s="109">
        <v>0</v>
      </c>
      <c r="BA75" s="109">
        <v>0</v>
      </c>
      <c r="BB75" s="109">
        <v>115.55</v>
      </c>
      <c r="BC75" s="109">
        <v>5.25</v>
      </c>
      <c r="BD75" s="109">
        <v>0</v>
      </c>
      <c r="BE75" s="109">
        <v>0</v>
      </c>
      <c r="BF75" s="109">
        <v>0</v>
      </c>
      <c r="BG75" s="110">
        <v>5.25</v>
      </c>
      <c r="BH75" s="227"/>
      <c r="BI75" s="227"/>
      <c r="BJ75" s="227"/>
      <c r="BK75" s="227"/>
      <c r="BL75" s="227"/>
      <c r="BM75" s="227"/>
      <c r="BN75" s="227"/>
      <c r="BO75" s="227"/>
      <c r="BP75" s="227"/>
      <c r="BQ75" s="227"/>
      <c r="BR75" s="227"/>
      <c r="BS75" s="227"/>
      <c r="BT75" s="227"/>
      <c r="BU75" s="227"/>
      <c r="BV75" s="227"/>
      <c r="BW75" s="227"/>
      <c r="BX75" s="227"/>
      <c r="BY75" s="227"/>
      <c r="BZ75" s="227"/>
      <c r="CA75" s="227"/>
      <c r="CB75" s="227"/>
      <c r="CC75" s="227"/>
      <c r="CD75" s="227"/>
      <c r="CE75" s="227"/>
      <c r="CF75" s="227"/>
      <c r="CG75" s="227"/>
      <c r="CH75" s="227"/>
      <c r="CI75" s="227"/>
      <c r="CJ75" s="227"/>
      <c r="CK75" s="227"/>
      <c r="CL75" s="227"/>
      <c r="CM75" s="227"/>
      <c r="CN75" s="227"/>
      <c r="CO75" s="227"/>
      <c r="CP75" s="227"/>
      <c r="CQ75" s="227"/>
      <c r="CR75" s="227"/>
      <c r="CS75" s="227"/>
      <c r="CT75" s="227"/>
      <c r="CU75" s="227"/>
      <c r="CV75" s="227"/>
      <c r="CW75" s="227"/>
      <c r="CX75" s="227"/>
      <c r="CY75" s="227"/>
      <c r="CZ75" s="227"/>
      <c r="DA75" s="227"/>
      <c r="DB75" s="227"/>
      <c r="DC75" s="227"/>
      <c r="DD75" s="227"/>
      <c r="DE75" s="227"/>
      <c r="DF75" s="227"/>
      <c r="DG75" s="227"/>
      <c r="DH75" s="227"/>
      <c r="DI75" s="227"/>
      <c r="DJ75" s="227"/>
      <c r="DK75" s="227"/>
      <c r="DL75" s="227"/>
      <c r="DM75" s="227"/>
      <c r="DN75" s="227"/>
      <c r="DO75" s="227"/>
      <c r="DP75" s="227"/>
      <c r="DQ75" s="227"/>
      <c r="DR75" s="227"/>
      <c r="DS75" s="227"/>
      <c r="DT75" s="227"/>
      <c r="DU75" s="227"/>
      <c r="DV75" s="227"/>
      <c r="DW75" s="227"/>
      <c r="DX75" s="227"/>
      <c r="DY75" s="227"/>
      <c r="DZ75" s="227"/>
      <c r="EA75" s="227"/>
      <c r="EB75" s="227"/>
      <c r="EC75" s="227"/>
      <c r="ED75" s="227"/>
      <c r="EE75" s="227"/>
      <c r="EF75" s="227"/>
      <c r="EG75" s="227"/>
      <c r="EH75" s="227"/>
      <c r="EI75" s="227"/>
      <c r="EJ75" s="227"/>
      <c r="EK75" s="227"/>
      <c r="EL75" s="227"/>
      <c r="EM75" s="227"/>
      <c r="EN75" s="227"/>
      <c r="EO75" s="227"/>
      <c r="EP75" s="227"/>
      <c r="EQ75" s="227"/>
      <c r="ER75" s="227"/>
      <c r="ES75" s="227"/>
      <c r="ET75" s="227"/>
      <c r="EU75" s="227"/>
      <c r="EV75" s="227"/>
      <c r="EW75" s="227"/>
      <c r="EX75" s="227"/>
      <c r="EY75" s="227"/>
      <c r="EZ75" s="227"/>
      <c r="FA75" s="227"/>
      <c r="FB75" s="227"/>
      <c r="FC75" s="227"/>
      <c r="FD75" s="227"/>
      <c r="FE75" s="227"/>
      <c r="FF75" s="227"/>
      <c r="FG75" s="227"/>
      <c r="FH75" s="227"/>
      <c r="FI75" s="227"/>
      <c r="FJ75" s="227"/>
      <c r="FK75" s="227"/>
      <c r="FL75" s="227"/>
      <c r="FM75" s="227"/>
      <c r="FN75" s="227"/>
      <c r="FO75" s="227"/>
      <c r="FP75" s="227"/>
      <c r="FQ75" s="227"/>
      <c r="FR75" s="227"/>
      <c r="FS75" s="227"/>
      <c r="FT75" s="227"/>
      <c r="FU75" s="227"/>
      <c r="FV75" s="227"/>
      <c r="FW75" s="227"/>
      <c r="FX75" s="227"/>
      <c r="FY75" s="227"/>
      <c r="FZ75" s="227"/>
      <c r="GA75" s="227"/>
      <c r="GB75" s="227"/>
      <c r="GC75" s="227"/>
      <c r="GD75" s="227"/>
      <c r="GE75" s="227"/>
      <c r="GF75" s="227"/>
      <c r="GG75" s="227"/>
      <c r="GH75" s="227"/>
      <c r="GI75" s="227"/>
      <c r="GJ75" s="227"/>
      <c r="GK75" s="227"/>
      <c r="GL75" s="227"/>
      <c r="GM75" s="227"/>
      <c r="GN75" s="227"/>
      <c r="GO75" s="227"/>
      <c r="GP75" s="227"/>
      <c r="GQ75" s="227"/>
      <c r="GR75" s="227"/>
      <c r="GS75" s="227"/>
      <c r="GT75" s="227"/>
      <c r="GU75" s="227"/>
      <c r="GV75" s="227"/>
      <c r="GW75" s="227"/>
      <c r="GX75" s="227"/>
      <c r="GY75" s="227"/>
      <c r="GZ75" s="227"/>
      <c r="HA75" s="227"/>
      <c r="HB75" s="227"/>
      <c r="HC75" s="227"/>
      <c r="HD75" s="227"/>
      <c r="HE75" s="227"/>
      <c r="HF75" s="227"/>
      <c r="HG75" s="227"/>
      <c r="HH75" s="227"/>
      <c r="HI75" s="227"/>
      <c r="HJ75" s="227"/>
      <c r="HK75" s="227"/>
      <c r="HL75" s="227"/>
      <c r="HM75" s="227"/>
      <c r="HN75" s="227"/>
      <c r="HO75" s="227"/>
      <c r="HP75" s="227"/>
      <c r="HQ75" s="227"/>
      <c r="HR75" s="227"/>
      <c r="HS75" s="227"/>
      <c r="HT75" s="227"/>
      <c r="HU75" s="227"/>
      <c r="HV75" s="227"/>
      <c r="HW75" s="227"/>
      <c r="HX75" s="227"/>
      <c r="HY75" s="227"/>
      <c r="HZ75" s="227"/>
      <c r="IA75" s="227"/>
      <c r="IB75" s="227"/>
      <c r="IC75" s="227"/>
      <c r="ID75" s="227"/>
      <c r="IE75" s="227"/>
      <c r="IF75" s="227"/>
      <c r="IG75" s="227"/>
      <c r="IH75" s="227"/>
      <c r="II75" s="227"/>
      <c r="IJ75" s="227"/>
      <c r="IK75" s="227"/>
      <c r="IL75" s="227"/>
      <c r="IM75" s="227"/>
      <c r="IN75" s="227"/>
      <c r="IO75" s="227"/>
      <c r="IP75" s="227"/>
      <c r="IQ75" s="227"/>
      <c r="IR75" s="227"/>
      <c r="IS75" s="227"/>
      <c r="IT75" s="227"/>
    </row>
    <row r="76" spans="1:254" ht="16.5" customHeight="1">
      <c r="A76" s="245"/>
      <c r="B76" s="62" t="s">
        <v>123</v>
      </c>
      <c r="C76" s="59" t="s">
        <v>124</v>
      </c>
      <c r="D76" s="105">
        <v>2.94</v>
      </c>
      <c r="E76" s="105">
        <v>0</v>
      </c>
      <c r="F76" s="105">
        <v>0</v>
      </c>
      <c r="G76" s="105">
        <v>0</v>
      </c>
      <c r="H76" s="105">
        <v>2.94</v>
      </c>
      <c r="I76" s="105">
        <v>99.13</v>
      </c>
      <c r="J76" s="105">
        <v>0</v>
      </c>
      <c r="K76" s="105">
        <v>0</v>
      </c>
      <c r="L76" s="105">
        <v>0</v>
      </c>
      <c r="M76" s="106">
        <v>99.13</v>
      </c>
      <c r="N76" s="62" t="s">
        <v>123</v>
      </c>
      <c r="O76" s="59" t="s">
        <v>124</v>
      </c>
      <c r="P76" s="105">
        <v>56.52</v>
      </c>
      <c r="Q76" s="105">
        <v>0</v>
      </c>
      <c r="R76" s="105">
        <v>0</v>
      </c>
      <c r="S76" s="105">
        <v>0</v>
      </c>
      <c r="T76" s="105">
        <v>56.52</v>
      </c>
      <c r="U76" s="105">
        <v>158.59</v>
      </c>
      <c r="V76" s="105">
        <v>0</v>
      </c>
      <c r="W76" s="105">
        <v>0</v>
      </c>
      <c r="X76" s="105">
        <v>0</v>
      </c>
      <c r="Y76" s="105">
        <v>158.59</v>
      </c>
      <c r="Z76" s="105">
        <v>0</v>
      </c>
      <c r="AA76" s="105">
        <v>0</v>
      </c>
      <c r="AB76" s="105">
        <v>0</v>
      </c>
      <c r="AC76" s="105">
        <v>0</v>
      </c>
      <c r="AD76" s="106">
        <v>0</v>
      </c>
      <c r="AE76" s="62" t="s">
        <v>123</v>
      </c>
      <c r="AF76" s="59" t="s">
        <v>124</v>
      </c>
      <c r="AG76" s="105">
        <v>19.059999999999999</v>
      </c>
      <c r="AH76" s="105">
        <v>0</v>
      </c>
      <c r="AI76" s="105">
        <v>0</v>
      </c>
      <c r="AJ76" s="105">
        <v>0</v>
      </c>
      <c r="AK76" s="105">
        <v>19.059999999999999</v>
      </c>
      <c r="AL76" s="105">
        <v>67.61</v>
      </c>
      <c r="AM76" s="105">
        <v>0</v>
      </c>
      <c r="AN76" s="105">
        <v>0</v>
      </c>
      <c r="AO76" s="105">
        <v>0</v>
      </c>
      <c r="AP76" s="106">
        <v>67.61</v>
      </c>
      <c r="AQ76" s="62" t="s">
        <v>123</v>
      </c>
      <c r="AR76" s="59" t="s">
        <v>124</v>
      </c>
      <c r="AS76" s="105">
        <v>28.88</v>
      </c>
      <c r="AT76" s="105">
        <v>0</v>
      </c>
      <c r="AU76" s="105">
        <v>0</v>
      </c>
      <c r="AV76" s="105">
        <v>0</v>
      </c>
      <c r="AW76" s="105">
        <v>28.88</v>
      </c>
      <c r="AX76" s="105">
        <v>115.55</v>
      </c>
      <c r="AY76" s="105">
        <v>0</v>
      </c>
      <c r="AZ76" s="105">
        <v>0</v>
      </c>
      <c r="BA76" s="105">
        <v>0</v>
      </c>
      <c r="BB76" s="105">
        <v>115.55</v>
      </c>
      <c r="BC76" s="105">
        <v>0</v>
      </c>
      <c r="BD76" s="105">
        <v>0</v>
      </c>
      <c r="BE76" s="105">
        <v>0</v>
      </c>
      <c r="BF76" s="105">
        <v>0</v>
      </c>
      <c r="BG76" s="106">
        <v>0</v>
      </c>
      <c r="BH76" s="227"/>
      <c r="BI76" s="227"/>
      <c r="BJ76" s="227"/>
      <c r="BK76" s="227"/>
      <c r="BL76" s="227"/>
      <c r="BM76" s="227"/>
      <c r="BN76" s="227"/>
      <c r="BO76" s="227"/>
      <c r="BP76" s="227"/>
      <c r="BQ76" s="227"/>
      <c r="BR76" s="227"/>
      <c r="BS76" s="227"/>
      <c r="BT76" s="227"/>
      <c r="BU76" s="227"/>
      <c r="BV76" s="227"/>
      <c r="BW76" s="227"/>
      <c r="BX76" s="227"/>
      <c r="BY76" s="227"/>
      <c r="BZ76" s="227"/>
      <c r="CA76" s="227"/>
      <c r="CB76" s="227"/>
      <c r="CC76" s="227"/>
      <c r="CD76" s="227"/>
      <c r="CE76" s="227"/>
      <c r="CF76" s="227"/>
      <c r="CG76" s="227"/>
      <c r="CH76" s="227"/>
      <c r="CI76" s="227"/>
      <c r="CJ76" s="227"/>
      <c r="CK76" s="227"/>
      <c r="CL76" s="227"/>
      <c r="CM76" s="227"/>
      <c r="CN76" s="227"/>
      <c r="CO76" s="227"/>
      <c r="CP76" s="227"/>
      <c r="CQ76" s="227"/>
      <c r="CR76" s="227"/>
      <c r="CS76" s="227"/>
      <c r="CT76" s="227"/>
      <c r="CU76" s="227"/>
      <c r="CV76" s="227"/>
      <c r="CW76" s="227"/>
      <c r="CX76" s="227"/>
      <c r="CY76" s="227"/>
      <c r="CZ76" s="227"/>
      <c r="DA76" s="227"/>
      <c r="DB76" s="227"/>
      <c r="DC76" s="227"/>
      <c r="DD76" s="227"/>
      <c r="DE76" s="227"/>
      <c r="DF76" s="227"/>
      <c r="DG76" s="227"/>
      <c r="DH76" s="227"/>
      <c r="DI76" s="227"/>
      <c r="DJ76" s="227"/>
      <c r="DK76" s="227"/>
      <c r="DL76" s="227"/>
      <c r="DM76" s="227"/>
      <c r="DN76" s="227"/>
      <c r="DO76" s="227"/>
      <c r="DP76" s="227"/>
      <c r="DQ76" s="227"/>
      <c r="DR76" s="227"/>
      <c r="DS76" s="227"/>
      <c r="DT76" s="227"/>
      <c r="DU76" s="227"/>
      <c r="DV76" s="227"/>
      <c r="DW76" s="227"/>
      <c r="DX76" s="227"/>
      <c r="DY76" s="227"/>
      <c r="DZ76" s="227"/>
      <c r="EA76" s="227"/>
      <c r="EB76" s="227"/>
      <c r="EC76" s="227"/>
      <c r="ED76" s="227"/>
      <c r="EE76" s="227"/>
      <c r="EF76" s="227"/>
      <c r="EG76" s="227"/>
      <c r="EH76" s="227"/>
      <c r="EI76" s="227"/>
      <c r="EJ76" s="227"/>
      <c r="EK76" s="227"/>
      <c r="EL76" s="227"/>
      <c r="EM76" s="227"/>
      <c r="EN76" s="227"/>
      <c r="EO76" s="227"/>
      <c r="EP76" s="227"/>
      <c r="EQ76" s="227"/>
      <c r="ER76" s="227"/>
      <c r="ES76" s="227"/>
      <c r="ET76" s="227"/>
      <c r="EU76" s="227"/>
      <c r="EV76" s="227"/>
      <c r="EW76" s="227"/>
      <c r="EX76" s="227"/>
      <c r="EY76" s="227"/>
      <c r="EZ76" s="227"/>
      <c r="FA76" s="227"/>
      <c r="FB76" s="227"/>
      <c r="FC76" s="227"/>
      <c r="FD76" s="227"/>
      <c r="FE76" s="227"/>
      <c r="FF76" s="227"/>
      <c r="FG76" s="227"/>
      <c r="FH76" s="227"/>
      <c r="FI76" s="227"/>
      <c r="FJ76" s="227"/>
      <c r="FK76" s="227"/>
      <c r="FL76" s="227"/>
      <c r="FM76" s="227"/>
      <c r="FN76" s="227"/>
      <c r="FO76" s="227"/>
      <c r="FP76" s="227"/>
      <c r="FQ76" s="227"/>
      <c r="FR76" s="227"/>
      <c r="FS76" s="227"/>
      <c r="FT76" s="227"/>
      <c r="FU76" s="227"/>
      <c r="FV76" s="227"/>
      <c r="FW76" s="227"/>
      <c r="FX76" s="227"/>
      <c r="FY76" s="227"/>
      <c r="FZ76" s="227"/>
      <c r="GA76" s="227"/>
      <c r="GB76" s="227"/>
      <c r="GC76" s="227"/>
      <c r="GD76" s="227"/>
      <c r="GE76" s="227"/>
      <c r="GF76" s="227"/>
      <c r="GG76" s="227"/>
      <c r="GH76" s="227"/>
      <c r="GI76" s="227"/>
      <c r="GJ76" s="227"/>
      <c r="GK76" s="227"/>
      <c r="GL76" s="227"/>
      <c r="GM76" s="227"/>
      <c r="GN76" s="227"/>
      <c r="GO76" s="227"/>
      <c r="GP76" s="227"/>
      <c r="GQ76" s="227"/>
      <c r="GR76" s="227"/>
      <c r="GS76" s="227"/>
      <c r="GT76" s="227"/>
      <c r="GU76" s="227"/>
      <c r="GV76" s="227"/>
      <c r="GW76" s="227"/>
      <c r="GX76" s="227"/>
      <c r="GY76" s="227"/>
      <c r="GZ76" s="227"/>
      <c r="HA76" s="227"/>
      <c r="HB76" s="227"/>
      <c r="HC76" s="227"/>
      <c r="HD76" s="227"/>
      <c r="HE76" s="227"/>
      <c r="HF76" s="227"/>
      <c r="HG76" s="227"/>
      <c r="HH76" s="227"/>
      <c r="HI76" s="227"/>
      <c r="HJ76" s="227"/>
      <c r="HK76" s="227"/>
      <c r="HL76" s="227"/>
      <c r="HM76" s="227"/>
      <c r="HN76" s="227"/>
      <c r="HO76" s="227"/>
      <c r="HP76" s="227"/>
      <c r="HQ76" s="227"/>
      <c r="HR76" s="227"/>
      <c r="HS76" s="227"/>
      <c r="HT76" s="227"/>
      <c r="HU76" s="227"/>
      <c r="HV76" s="227"/>
      <c r="HW76" s="227"/>
      <c r="HX76" s="227"/>
      <c r="HY76" s="227"/>
      <c r="HZ76" s="227"/>
      <c r="IA76" s="227"/>
      <c r="IB76" s="227"/>
      <c r="IC76" s="227"/>
      <c r="ID76" s="227"/>
      <c r="IE76" s="227"/>
      <c r="IF76" s="227"/>
      <c r="IG76" s="227"/>
      <c r="IH76" s="227"/>
      <c r="II76" s="227"/>
      <c r="IJ76" s="227"/>
      <c r="IK76" s="227"/>
      <c r="IL76" s="227"/>
      <c r="IM76" s="227"/>
      <c r="IN76" s="227"/>
      <c r="IO76" s="227"/>
      <c r="IP76" s="227"/>
      <c r="IQ76" s="227"/>
      <c r="IR76" s="227"/>
      <c r="IS76" s="227"/>
      <c r="IT76" s="227"/>
    </row>
    <row r="77" spans="1:254" ht="16.5" customHeight="1">
      <c r="A77" s="245"/>
      <c r="B77" s="728" t="s">
        <v>125</v>
      </c>
      <c r="C77" s="71" t="s">
        <v>126</v>
      </c>
      <c r="D77" s="107">
        <v>0</v>
      </c>
      <c r="E77" s="107">
        <v>0</v>
      </c>
      <c r="F77" s="107">
        <v>0</v>
      </c>
      <c r="G77" s="107">
        <v>0</v>
      </c>
      <c r="H77" s="107">
        <v>0</v>
      </c>
      <c r="I77" s="107">
        <v>0</v>
      </c>
      <c r="J77" s="107">
        <v>0</v>
      </c>
      <c r="K77" s="107">
        <v>0</v>
      </c>
      <c r="L77" s="107">
        <v>0</v>
      </c>
      <c r="M77" s="108">
        <v>0</v>
      </c>
      <c r="N77" s="728" t="s">
        <v>125</v>
      </c>
      <c r="O77" s="71" t="s">
        <v>126</v>
      </c>
      <c r="P77" s="107">
        <v>0</v>
      </c>
      <c r="Q77" s="107">
        <v>0</v>
      </c>
      <c r="R77" s="107">
        <v>0</v>
      </c>
      <c r="S77" s="107">
        <v>0</v>
      </c>
      <c r="T77" s="107">
        <v>0</v>
      </c>
      <c r="U77" s="107">
        <v>0</v>
      </c>
      <c r="V77" s="107">
        <v>0</v>
      </c>
      <c r="W77" s="107">
        <v>0</v>
      </c>
      <c r="X77" s="107">
        <v>0</v>
      </c>
      <c r="Y77" s="107">
        <v>0</v>
      </c>
      <c r="Z77" s="107">
        <v>55.16</v>
      </c>
      <c r="AA77" s="107">
        <v>0</v>
      </c>
      <c r="AB77" s="107">
        <v>0</v>
      </c>
      <c r="AC77" s="107">
        <v>0</v>
      </c>
      <c r="AD77" s="108">
        <v>55.16</v>
      </c>
      <c r="AE77" s="728" t="s">
        <v>125</v>
      </c>
      <c r="AF77" s="71" t="s">
        <v>126</v>
      </c>
      <c r="AG77" s="107">
        <v>0</v>
      </c>
      <c r="AH77" s="107">
        <v>0</v>
      </c>
      <c r="AI77" s="107">
        <v>0</v>
      </c>
      <c r="AJ77" s="107">
        <v>0</v>
      </c>
      <c r="AK77" s="107">
        <v>0</v>
      </c>
      <c r="AL77" s="107">
        <v>0</v>
      </c>
      <c r="AM77" s="107">
        <v>0</v>
      </c>
      <c r="AN77" s="107">
        <v>0</v>
      </c>
      <c r="AO77" s="107">
        <v>0</v>
      </c>
      <c r="AP77" s="108">
        <v>0</v>
      </c>
      <c r="AQ77" s="728" t="s">
        <v>125</v>
      </c>
      <c r="AR77" s="71" t="s">
        <v>126</v>
      </c>
      <c r="AS77" s="107">
        <v>0</v>
      </c>
      <c r="AT77" s="107">
        <v>0</v>
      </c>
      <c r="AU77" s="107">
        <v>0</v>
      </c>
      <c r="AV77" s="107">
        <v>0</v>
      </c>
      <c r="AW77" s="107">
        <v>0</v>
      </c>
      <c r="AX77" s="107">
        <v>0</v>
      </c>
      <c r="AY77" s="107">
        <v>0</v>
      </c>
      <c r="AZ77" s="107">
        <v>0</v>
      </c>
      <c r="BA77" s="107">
        <v>0</v>
      </c>
      <c r="BB77" s="107">
        <v>0</v>
      </c>
      <c r="BC77" s="107">
        <v>32.28</v>
      </c>
      <c r="BD77" s="107">
        <v>0</v>
      </c>
      <c r="BE77" s="107">
        <v>0</v>
      </c>
      <c r="BF77" s="107">
        <v>0</v>
      </c>
      <c r="BG77" s="108">
        <v>32.28</v>
      </c>
      <c r="BH77" s="227"/>
      <c r="BI77" s="227"/>
      <c r="BJ77" s="227"/>
      <c r="BK77" s="227"/>
      <c r="BL77" s="227"/>
      <c r="BM77" s="227"/>
      <c r="BN77" s="227"/>
      <c r="BO77" s="227"/>
      <c r="BP77" s="227"/>
      <c r="BQ77" s="227"/>
      <c r="BR77" s="227"/>
      <c r="BS77" s="227"/>
      <c r="BT77" s="227"/>
      <c r="BU77" s="227"/>
      <c r="BV77" s="227"/>
      <c r="BW77" s="227"/>
      <c r="BX77" s="227"/>
      <c r="BY77" s="227"/>
      <c r="BZ77" s="227"/>
      <c r="CA77" s="227"/>
      <c r="CB77" s="227"/>
      <c r="CC77" s="227"/>
      <c r="CD77" s="227"/>
      <c r="CE77" s="227"/>
      <c r="CF77" s="227"/>
      <c r="CG77" s="227"/>
      <c r="CH77" s="227"/>
      <c r="CI77" s="227"/>
      <c r="CJ77" s="227"/>
      <c r="CK77" s="227"/>
      <c r="CL77" s="227"/>
      <c r="CM77" s="227"/>
      <c r="CN77" s="227"/>
      <c r="CO77" s="227"/>
      <c r="CP77" s="227"/>
      <c r="CQ77" s="227"/>
      <c r="CR77" s="227"/>
      <c r="CS77" s="227"/>
      <c r="CT77" s="227"/>
      <c r="CU77" s="227"/>
      <c r="CV77" s="227"/>
      <c r="CW77" s="227"/>
      <c r="CX77" s="227"/>
      <c r="CY77" s="227"/>
      <c r="CZ77" s="227"/>
      <c r="DA77" s="227"/>
      <c r="DB77" s="227"/>
      <c r="DC77" s="227"/>
      <c r="DD77" s="227"/>
      <c r="DE77" s="227"/>
      <c r="DF77" s="227"/>
      <c r="DG77" s="227"/>
      <c r="DH77" s="227"/>
      <c r="DI77" s="227"/>
      <c r="DJ77" s="227"/>
      <c r="DK77" s="227"/>
      <c r="DL77" s="227"/>
      <c r="DM77" s="227"/>
      <c r="DN77" s="227"/>
      <c r="DO77" s="227"/>
      <c r="DP77" s="227"/>
      <c r="DQ77" s="227"/>
      <c r="DR77" s="227"/>
      <c r="DS77" s="227"/>
      <c r="DT77" s="227"/>
      <c r="DU77" s="227"/>
      <c r="DV77" s="227"/>
      <c r="DW77" s="227"/>
      <c r="DX77" s="227"/>
      <c r="DY77" s="227"/>
      <c r="DZ77" s="227"/>
      <c r="EA77" s="227"/>
      <c r="EB77" s="227"/>
      <c r="EC77" s="227"/>
      <c r="ED77" s="227"/>
      <c r="EE77" s="227"/>
      <c r="EF77" s="227"/>
      <c r="EG77" s="227"/>
      <c r="EH77" s="227"/>
      <c r="EI77" s="227"/>
      <c r="EJ77" s="227"/>
      <c r="EK77" s="227"/>
      <c r="EL77" s="227"/>
      <c r="EM77" s="227"/>
      <c r="EN77" s="227"/>
      <c r="EO77" s="227"/>
      <c r="EP77" s="227"/>
      <c r="EQ77" s="227"/>
      <c r="ER77" s="227"/>
      <c r="ES77" s="227"/>
      <c r="ET77" s="227"/>
      <c r="EU77" s="227"/>
      <c r="EV77" s="227"/>
      <c r="EW77" s="227"/>
      <c r="EX77" s="227"/>
      <c r="EY77" s="227"/>
      <c r="EZ77" s="227"/>
      <c r="FA77" s="227"/>
      <c r="FB77" s="227"/>
      <c r="FC77" s="227"/>
      <c r="FD77" s="227"/>
      <c r="FE77" s="227"/>
      <c r="FF77" s="227"/>
      <c r="FG77" s="227"/>
      <c r="FH77" s="227"/>
      <c r="FI77" s="227"/>
      <c r="FJ77" s="227"/>
      <c r="FK77" s="227"/>
      <c r="FL77" s="227"/>
      <c r="FM77" s="227"/>
      <c r="FN77" s="227"/>
      <c r="FO77" s="227"/>
      <c r="FP77" s="227"/>
      <c r="FQ77" s="227"/>
      <c r="FR77" s="227"/>
      <c r="FS77" s="227"/>
      <c r="FT77" s="227"/>
      <c r="FU77" s="227"/>
      <c r="FV77" s="227"/>
      <c r="FW77" s="227"/>
      <c r="FX77" s="227"/>
      <c r="FY77" s="227"/>
      <c r="FZ77" s="227"/>
      <c r="GA77" s="227"/>
      <c r="GB77" s="227"/>
      <c r="GC77" s="227"/>
      <c r="GD77" s="227"/>
      <c r="GE77" s="227"/>
      <c r="GF77" s="227"/>
      <c r="GG77" s="227"/>
      <c r="GH77" s="227"/>
      <c r="GI77" s="227"/>
      <c r="GJ77" s="227"/>
      <c r="GK77" s="227"/>
      <c r="GL77" s="227"/>
      <c r="GM77" s="227"/>
      <c r="GN77" s="227"/>
      <c r="GO77" s="227"/>
      <c r="GP77" s="227"/>
      <c r="GQ77" s="227"/>
      <c r="GR77" s="227"/>
      <c r="GS77" s="227"/>
      <c r="GT77" s="227"/>
      <c r="GU77" s="227"/>
      <c r="GV77" s="227"/>
      <c r="GW77" s="227"/>
      <c r="GX77" s="227"/>
      <c r="GY77" s="227"/>
      <c r="GZ77" s="227"/>
      <c r="HA77" s="227"/>
      <c r="HB77" s="227"/>
      <c r="HC77" s="227"/>
      <c r="HD77" s="227"/>
      <c r="HE77" s="227"/>
      <c r="HF77" s="227"/>
      <c r="HG77" s="227"/>
      <c r="HH77" s="227"/>
      <c r="HI77" s="227"/>
      <c r="HJ77" s="227"/>
      <c r="HK77" s="227"/>
      <c r="HL77" s="227"/>
      <c r="HM77" s="227"/>
      <c r="HN77" s="227"/>
      <c r="HO77" s="227"/>
      <c r="HP77" s="227"/>
      <c r="HQ77" s="227"/>
      <c r="HR77" s="227"/>
      <c r="HS77" s="227"/>
      <c r="HT77" s="227"/>
      <c r="HU77" s="227"/>
      <c r="HV77" s="227"/>
      <c r="HW77" s="227"/>
      <c r="HX77" s="227"/>
      <c r="HY77" s="227"/>
      <c r="HZ77" s="227"/>
      <c r="IA77" s="227"/>
      <c r="IB77" s="227"/>
      <c r="IC77" s="227"/>
      <c r="ID77" s="227"/>
      <c r="IE77" s="227"/>
      <c r="IF77" s="227"/>
      <c r="IG77" s="227"/>
      <c r="IH77" s="227"/>
      <c r="II77" s="227"/>
      <c r="IJ77" s="227"/>
      <c r="IK77" s="227"/>
      <c r="IL77" s="227"/>
      <c r="IM77" s="227"/>
      <c r="IN77" s="227"/>
      <c r="IO77" s="227"/>
      <c r="IP77" s="227"/>
      <c r="IQ77" s="227"/>
      <c r="IR77" s="227"/>
      <c r="IS77" s="227"/>
      <c r="IT77" s="227"/>
    </row>
    <row r="78" spans="1:254" ht="16.5" customHeight="1">
      <c r="A78" s="245"/>
      <c r="B78" s="726"/>
      <c r="C78" s="72" t="s">
        <v>127</v>
      </c>
      <c r="D78" s="107">
        <v>0</v>
      </c>
      <c r="E78" s="107">
        <v>0</v>
      </c>
      <c r="F78" s="107">
        <v>0</v>
      </c>
      <c r="G78" s="107">
        <v>0</v>
      </c>
      <c r="H78" s="107">
        <v>0</v>
      </c>
      <c r="I78" s="107">
        <v>0</v>
      </c>
      <c r="J78" s="107">
        <v>0</v>
      </c>
      <c r="K78" s="107">
        <v>0</v>
      </c>
      <c r="L78" s="107">
        <v>0</v>
      </c>
      <c r="M78" s="108">
        <v>0</v>
      </c>
      <c r="N78" s="726"/>
      <c r="O78" s="72" t="s">
        <v>127</v>
      </c>
      <c r="P78" s="107">
        <v>0</v>
      </c>
      <c r="Q78" s="107">
        <v>0</v>
      </c>
      <c r="R78" s="107">
        <v>0</v>
      </c>
      <c r="S78" s="107">
        <v>0</v>
      </c>
      <c r="T78" s="107">
        <v>0</v>
      </c>
      <c r="U78" s="107">
        <v>0</v>
      </c>
      <c r="V78" s="107">
        <v>0</v>
      </c>
      <c r="W78" s="107">
        <v>0</v>
      </c>
      <c r="X78" s="107">
        <v>0</v>
      </c>
      <c r="Y78" s="107">
        <v>0</v>
      </c>
      <c r="Z78" s="107">
        <v>0</v>
      </c>
      <c r="AA78" s="107">
        <v>0</v>
      </c>
      <c r="AB78" s="107">
        <v>0</v>
      </c>
      <c r="AC78" s="107">
        <v>0</v>
      </c>
      <c r="AD78" s="108">
        <v>0</v>
      </c>
      <c r="AE78" s="726"/>
      <c r="AF78" s="72" t="s">
        <v>127</v>
      </c>
      <c r="AG78" s="107">
        <v>0</v>
      </c>
      <c r="AH78" s="107">
        <v>0</v>
      </c>
      <c r="AI78" s="107">
        <v>0</v>
      </c>
      <c r="AJ78" s="107">
        <v>0</v>
      </c>
      <c r="AK78" s="107">
        <v>0</v>
      </c>
      <c r="AL78" s="107">
        <v>0</v>
      </c>
      <c r="AM78" s="107">
        <v>0</v>
      </c>
      <c r="AN78" s="107">
        <v>0</v>
      </c>
      <c r="AO78" s="107">
        <v>0</v>
      </c>
      <c r="AP78" s="108">
        <v>0</v>
      </c>
      <c r="AQ78" s="726"/>
      <c r="AR78" s="72" t="s">
        <v>127</v>
      </c>
      <c r="AS78" s="107">
        <v>0</v>
      </c>
      <c r="AT78" s="107">
        <v>0</v>
      </c>
      <c r="AU78" s="107">
        <v>0</v>
      </c>
      <c r="AV78" s="107">
        <v>0</v>
      </c>
      <c r="AW78" s="107">
        <v>0</v>
      </c>
      <c r="AX78" s="107">
        <v>0</v>
      </c>
      <c r="AY78" s="107">
        <v>0</v>
      </c>
      <c r="AZ78" s="107">
        <v>0</v>
      </c>
      <c r="BA78" s="107">
        <v>0</v>
      </c>
      <c r="BB78" s="107">
        <v>0</v>
      </c>
      <c r="BC78" s="107">
        <v>0</v>
      </c>
      <c r="BD78" s="107">
        <v>0</v>
      </c>
      <c r="BE78" s="107">
        <v>0</v>
      </c>
      <c r="BF78" s="107">
        <v>0</v>
      </c>
      <c r="BG78" s="108">
        <v>0</v>
      </c>
      <c r="BH78" s="227"/>
      <c r="BI78" s="227"/>
      <c r="BJ78" s="227"/>
      <c r="BK78" s="227"/>
      <c r="BL78" s="227"/>
      <c r="BM78" s="227"/>
      <c r="BN78" s="227"/>
      <c r="BO78" s="227"/>
      <c r="BP78" s="227"/>
      <c r="BQ78" s="227"/>
      <c r="BR78" s="227"/>
      <c r="BS78" s="227"/>
      <c r="BT78" s="227"/>
      <c r="BU78" s="227"/>
      <c r="BV78" s="227"/>
      <c r="BW78" s="227"/>
      <c r="BX78" s="227"/>
      <c r="BY78" s="227"/>
      <c r="BZ78" s="227"/>
      <c r="CA78" s="227"/>
      <c r="CB78" s="227"/>
      <c r="CC78" s="227"/>
      <c r="CD78" s="227"/>
      <c r="CE78" s="227"/>
      <c r="CF78" s="227"/>
      <c r="CG78" s="227"/>
      <c r="CH78" s="227"/>
      <c r="CI78" s="227"/>
      <c r="CJ78" s="227"/>
      <c r="CK78" s="227"/>
      <c r="CL78" s="227"/>
      <c r="CM78" s="227"/>
      <c r="CN78" s="227"/>
      <c r="CO78" s="227"/>
      <c r="CP78" s="227"/>
      <c r="CQ78" s="227"/>
      <c r="CR78" s="227"/>
      <c r="CS78" s="227"/>
      <c r="CT78" s="227"/>
      <c r="CU78" s="227"/>
      <c r="CV78" s="227"/>
      <c r="CW78" s="227"/>
      <c r="CX78" s="227"/>
      <c r="CY78" s="227"/>
      <c r="CZ78" s="227"/>
      <c r="DA78" s="227"/>
      <c r="DB78" s="227"/>
      <c r="DC78" s="227"/>
      <c r="DD78" s="227"/>
      <c r="DE78" s="227"/>
      <c r="DF78" s="227"/>
      <c r="DG78" s="227"/>
      <c r="DH78" s="227"/>
      <c r="DI78" s="227"/>
      <c r="DJ78" s="227"/>
      <c r="DK78" s="227"/>
      <c r="DL78" s="227"/>
      <c r="DM78" s="227"/>
      <c r="DN78" s="227"/>
      <c r="DO78" s="227"/>
      <c r="DP78" s="227"/>
      <c r="DQ78" s="227"/>
      <c r="DR78" s="227"/>
      <c r="DS78" s="227"/>
      <c r="DT78" s="227"/>
      <c r="DU78" s="227"/>
      <c r="DV78" s="227"/>
      <c r="DW78" s="227"/>
      <c r="DX78" s="227"/>
      <c r="DY78" s="227"/>
      <c r="DZ78" s="227"/>
      <c r="EA78" s="227"/>
      <c r="EB78" s="227"/>
      <c r="EC78" s="227"/>
      <c r="ED78" s="227"/>
      <c r="EE78" s="227"/>
      <c r="EF78" s="227"/>
      <c r="EG78" s="227"/>
      <c r="EH78" s="227"/>
      <c r="EI78" s="227"/>
      <c r="EJ78" s="227"/>
      <c r="EK78" s="227"/>
      <c r="EL78" s="227"/>
      <c r="EM78" s="227"/>
      <c r="EN78" s="227"/>
      <c r="EO78" s="227"/>
      <c r="EP78" s="227"/>
      <c r="EQ78" s="227"/>
      <c r="ER78" s="227"/>
      <c r="ES78" s="227"/>
      <c r="ET78" s="227"/>
      <c r="EU78" s="227"/>
      <c r="EV78" s="227"/>
      <c r="EW78" s="227"/>
      <c r="EX78" s="227"/>
      <c r="EY78" s="227"/>
      <c r="EZ78" s="227"/>
      <c r="FA78" s="227"/>
      <c r="FB78" s="227"/>
      <c r="FC78" s="227"/>
      <c r="FD78" s="227"/>
      <c r="FE78" s="227"/>
      <c r="FF78" s="227"/>
      <c r="FG78" s="227"/>
      <c r="FH78" s="227"/>
      <c r="FI78" s="227"/>
      <c r="FJ78" s="227"/>
      <c r="FK78" s="227"/>
      <c r="FL78" s="227"/>
      <c r="FM78" s="227"/>
      <c r="FN78" s="227"/>
      <c r="FO78" s="227"/>
      <c r="FP78" s="227"/>
      <c r="FQ78" s="227"/>
      <c r="FR78" s="227"/>
      <c r="FS78" s="227"/>
      <c r="FT78" s="227"/>
      <c r="FU78" s="227"/>
      <c r="FV78" s="227"/>
      <c r="FW78" s="227"/>
      <c r="FX78" s="227"/>
      <c r="FY78" s="227"/>
      <c r="FZ78" s="227"/>
      <c r="GA78" s="227"/>
      <c r="GB78" s="227"/>
      <c r="GC78" s="227"/>
      <c r="GD78" s="227"/>
      <c r="GE78" s="227"/>
      <c r="GF78" s="227"/>
      <c r="GG78" s="227"/>
      <c r="GH78" s="227"/>
      <c r="GI78" s="227"/>
      <c r="GJ78" s="227"/>
      <c r="GK78" s="227"/>
      <c r="GL78" s="227"/>
      <c r="GM78" s="227"/>
      <c r="GN78" s="227"/>
      <c r="GO78" s="227"/>
      <c r="GP78" s="227"/>
      <c r="GQ78" s="227"/>
      <c r="GR78" s="227"/>
      <c r="GS78" s="227"/>
      <c r="GT78" s="227"/>
      <c r="GU78" s="227"/>
      <c r="GV78" s="227"/>
      <c r="GW78" s="227"/>
      <c r="GX78" s="227"/>
      <c r="GY78" s="227"/>
      <c r="GZ78" s="227"/>
      <c r="HA78" s="227"/>
      <c r="HB78" s="227"/>
      <c r="HC78" s="227"/>
      <c r="HD78" s="227"/>
      <c r="HE78" s="227"/>
      <c r="HF78" s="227"/>
      <c r="HG78" s="227"/>
      <c r="HH78" s="227"/>
      <c r="HI78" s="227"/>
      <c r="HJ78" s="227"/>
      <c r="HK78" s="227"/>
      <c r="HL78" s="227"/>
      <c r="HM78" s="227"/>
      <c r="HN78" s="227"/>
      <c r="HO78" s="227"/>
      <c r="HP78" s="227"/>
      <c r="HQ78" s="227"/>
      <c r="HR78" s="227"/>
      <c r="HS78" s="227"/>
      <c r="HT78" s="227"/>
      <c r="HU78" s="227"/>
      <c r="HV78" s="227"/>
      <c r="HW78" s="227"/>
      <c r="HX78" s="227"/>
      <c r="HY78" s="227"/>
      <c r="HZ78" s="227"/>
      <c r="IA78" s="227"/>
      <c r="IB78" s="227"/>
      <c r="IC78" s="227"/>
      <c r="ID78" s="227"/>
      <c r="IE78" s="227"/>
      <c r="IF78" s="227"/>
      <c r="IG78" s="227"/>
      <c r="IH78" s="227"/>
      <c r="II78" s="227"/>
      <c r="IJ78" s="227"/>
      <c r="IK78" s="227"/>
      <c r="IL78" s="227"/>
      <c r="IM78" s="227"/>
      <c r="IN78" s="227"/>
      <c r="IO78" s="227"/>
      <c r="IP78" s="227"/>
      <c r="IQ78" s="227"/>
      <c r="IR78" s="227"/>
      <c r="IS78" s="227"/>
      <c r="IT78" s="227"/>
    </row>
    <row r="79" spans="1:254" ht="16.899999999999999" customHeight="1">
      <c r="A79" s="245"/>
      <c r="B79" s="726"/>
      <c r="C79" s="73" t="s">
        <v>128</v>
      </c>
      <c r="D79" s="107">
        <v>0</v>
      </c>
      <c r="E79" s="107">
        <v>0</v>
      </c>
      <c r="F79" s="107">
        <v>0</v>
      </c>
      <c r="G79" s="107">
        <v>0</v>
      </c>
      <c r="H79" s="107">
        <v>0</v>
      </c>
      <c r="I79" s="107">
        <v>0</v>
      </c>
      <c r="J79" s="107">
        <v>0</v>
      </c>
      <c r="K79" s="107">
        <v>0</v>
      </c>
      <c r="L79" s="107">
        <v>0</v>
      </c>
      <c r="M79" s="108">
        <v>0</v>
      </c>
      <c r="N79" s="726"/>
      <c r="O79" s="73" t="s">
        <v>128</v>
      </c>
      <c r="P79" s="107">
        <v>0</v>
      </c>
      <c r="Q79" s="107">
        <v>0</v>
      </c>
      <c r="R79" s="107">
        <v>0</v>
      </c>
      <c r="S79" s="107">
        <v>0</v>
      </c>
      <c r="T79" s="107">
        <v>0</v>
      </c>
      <c r="U79" s="107">
        <v>0</v>
      </c>
      <c r="V79" s="107">
        <v>0</v>
      </c>
      <c r="W79" s="107">
        <v>0</v>
      </c>
      <c r="X79" s="107">
        <v>0</v>
      </c>
      <c r="Y79" s="107">
        <v>0</v>
      </c>
      <c r="Z79" s="107">
        <v>0</v>
      </c>
      <c r="AA79" s="107">
        <v>0</v>
      </c>
      <c r="AB79" s="107">
        <v>0</v>
      </c>
      <c r="AC79" s="107">
        <v>0</v>
      </c>
      <c r="AD79" s="108">
        <v>0</v>
      </c>
      <c r="AE79" s="726"/>
      <c r="AF79" s="73" t="s">
        <v>128</v>
      </c>
      <c r="AG79" s="107">
        <v>0</v>
      </c>
      <c r="AH79" s="107">
        <v>0</v>
      </c>
      <c r="AI79" s="107">
        <v>0</v>
      </c>
      <c r="AJ79" s="107">
        <v>0</v>
      </c>
      <c r="AK79" s="107">
        <v>0</v>
      </c>
      <c r="AL79" s="107">
        <v>0</v>
      </c>
      <c r="AM79" s="107">
        <v>0</v>
      </c>
      <c r="AN79" s="107">
        <v>0</v>
      </c>
      <c r="AO79" s="107">
        <v>0</v>
      </c>
      <c r="AP79" s="108">
        <v>0</v>
      </c>
      <c r="AQ79" s="726"/>
      <c r="AR79" s="73" t="s">
        <v>128</v>
      </c>
      <c r="AS79" s="107">
        <v>0</v>
      </c>
      <c r="AT79" s="107">
        <v>0</v>
      </c>
      <c r="AU79" s="107">
        <v>0</v>
      </c>
      <c r="AV79" s="107">
        <v>0</v>
      </c>
      <c r="AW79" s="107">
        <v>0</v>
      </c>
      <c r="AX79" s="107">
        <v>0</v>
      </c>
      <c r="AY79" s="107">
        <v>0</v>
      </c>
      <c r="AZ79" s="107">
        <v>0</v>
      </c>
      <c r="BA79" s="107">
        <v>0</v>
      </c>
      <c r="BB79" s="107">
        <v>0</v>
      </c>
      <c r="BC79" s="107">
        <v>0</v>
      </c>
      <c r="BD79" s="107">
        <v>0</v>
      </c>
      <c r="BE79" s="107">
        <v>0</v>
      </c>
      <c r="BF79" s="107">
        <v>0</v>
      </c>
      <c r="BG79" s="108">
        <v>0</v>
      </c>
      <c r="BH79" s="249"/>
      <c r="BI79" s="227"/>
      <c r="BJ79" s="227"/>
      <c r="BK79" s="227"/>
      <c r="BL79" s="227"/>
      <c r="BM79" s="227"/>
      <c r="BN79" s="227"/>
      <c r="BO79" s="227"/>
      <c r="BP79" s="227"/>
      <c r="BQ79" s="227"/>
      <c r="BR79" s="227"/>
      <c r="BS79" s="227"/>
      <c r="BT79" s="227"/>
      <c r="BU79" s="227"/>
      <c r="BV79" s="227"/>
      <c r="BW79" s="227"/>
      <c r="BX79" s="227"/>
      <c r="BY79" s="227"/>
      <c r="BZ79" s="227"/>
      <c r="CA79" s="227"/>
      <c r="CB79" s="227"/>
      <c r="CC79" s="227"/>
      <c r="CD79" s="227"/>
      <c r="CE79" s="227"/>
      <c r="CF79" s="227"/>
      <c r="CG79" s="227"/>
      <c r="CH79" s="227"/>
      <c r="CI79" s="227"/>
      <c r="CJ79" s="227"/>
      <c r="CK79" s="227"/>
      <c r="CL79" s="227"/>
      <c r="CM79" s="227"/>
      <c r="CN79" s="227"/>
      <c r="CO79" s="227"/>
      <c r="CP79" s="227"/>
      <c r="CQ79" s="227"/>
      <c r="CR79" s="227"/>
      <c r="CS79" s="227"/>
      <c r="CT79" s="227"/>
      <c r="CU79" s="227"/>
      <c r="CV79" s="227"/>
      <c r="CW79" s="227"/>
      <c r="CX79" s="227"/>
      <c r="CY79" s="227"/>
      <c r="CZ79" s="227"/>
      <c r="DA79" s="227"/>
      <c r="DB79" s="227"/>
      <c r="DC79" s="227"/>
      <c r="DD79" s="227"/>
      <c r="DE79" s="227"/>
      <c r="DF79" s="227"/>
      <c r="DG79" s="227"/>
      <c r="DH79" s="227"/>
      <c r="DI79" s="227"/>
      <c r="DJ79" s="227"/>
      <c r="DK79" s="227"/>
      <c r="DL79" s="227"/>
      <c r="DM79" s="227"/>
      <c r="DN79" s="227"/>
      <c r="DO79" s="227"/>
      <c r="DP79" s="227"/>
      <c r="DQ79" s="227"/>
      <c r="DR79" s="227"/>
      <c r="DS79" s="227"/>
      <c r="DT79" s="227"/>
      <c r="DU79" s="227"/>
      <c r="DV79" s="227"/>
      <c r="DW79" s="227"/>
      <c r="DX79" s="227"/>
      <c r="DY79" s="227"/>
      <c r="DZ79" s="227"/>
      <c r="EA79" s="227"/>
      <c r="EB79" s="227"/>
      <c r="EC79" s="227"/>
      <c r="ED79" s="227"/>
      <c r="EE79" s="227"/>
      <c r="EF79" s="227"/>
      <c r="EG79" s="227"/>
      <c r="EH79" s="227"/>
      <c r="EI79" s="227"/>
      <c r="EJ79" s="227"/>
      <c r="EK79" s="227"/>
      <c r="EL79" s="227"/>
      <c r="EM79" s="227"/>
      <c r="EN79" s="227"/>
      <c r="EO79" s="227"/>
      <c r="EP79" s="227"/>
      <c r="EQ79" s="227"/>
      <c r="ER79" s="227"/>
      <c r="ES79" s="227"/>
      <c r="ET79" s="227"/>
      <c r="EU79" s="227"/>
      <c r="EV79" s="227"/>
      <c r="EW79" s="227"/>
      <c r="EX79" s="227"/>
      <c r="EY79" s="227"/>
      <c r="EZ79" s="227"/>
      <c r="FA79" s="227"/>
      <c r="FB79" s="227"/>
      <c r="FC79" s="227"/>
      <c r="FD79" s="227"/>
      <c r="FE79" s="227"/>
      <c r="FF79" s="227"/>
      <c r="FG79" s="227"/>
      <c r="FH79" s="227"/>
      <c r="FI79" s="227"/>
      <c r="FJ79" s="227"/>
      <c r="FK79" s="227"/>
      <c r="FL79" s="227"/>
      <c r="FM79" s="227"/>
      <c r="FN79" s="227"/>
      <c r="FO79" s="227"/>
      <c r="FP79" s="227"/>
      <c r="FQ79" s="227"/>
      <c r="FR79" s="227"/>
      <c r="FS79" s="227"/>
      <c r="FT79" s="227"/>
      <c r="FU79" s="227"/>
      <c r="FV79" s="227"/>
      <c r="FW79" s="227"/>
      <c r="FX79" s="227"/>
      <c r="FY79" s="227"/>
      <c r="FZ79" s="227"/>
      <c r="GA79" s="227"/>
      <c r="GB79" s="227"/>
      <c r="GC79" s="227"/>
      <c r="GD79" s="227"/>
      <c r="GE79" s="227"/>
      <c r="GF79" s="227"/>
      <c r="GG79" s="227"/>
      <c r="GH79" s="227"/>
      <c r="GI79" s="227"/>
      <c r="GJ79" s="227"/>
      <c r="GK79" s="227"/>
      <c r="GL79" s="227"/>
      <c r="GM79" s="227"/>
      <c r="GN79" s="227"/>
      <c r="GO79" s="227"/>
      <c r="GP79" s="227"/>
      <c r="GQ79" s="227"/>
      <c r="GR79" s="227"/>
      <c r="GS79" s="227"/>
      <c r="GT79" s="227"/>
      <c r="GU79" s="227"/>
      <c r="GV79" s="227"/>
      <c r="GW79" s="227"/>
      <c r="GX79" s="227"/>
      <c r="GY79" s="227"/>
      <c r="GZ79" s="227"/>
      <c r="HA79" s="227"/>
      <c r="HB79" s="227"/>
      <c r="HC79" s="227"/>
      <c r="HD79" s="227"/>
      <c r="HE79" s="227"/>
      <c r="HF79" s="227"/>
      <c r="HG79" s="227"/>
      <c r="HH79" s="227"/>
      <c r="HI79" s="227"/>
      <c r="HJ79" s="227"/>
      <c r="HK79" s="227"/>
      <c r="HL79" s="227"/>
      <c r="HM79" s="227"/>
      <c r="HN79" s="227"/>
      <c r="HO79" s="227"/>
      <c r="HP79" s="227"/>
      <c r="HQ79" s="227"/>
      <c r="HR79" s="227"/>
      <c r="HS79" s="227"/>
      <c r="HT79" s="227"/>
      <c r="HU79" s="227"/>
      <c r="HV79" s="227"/>
      <c r="HW79" s="227"/>
      <c r="HX79" s="227"/>
      <c r="HY79" s="227"/>
      <c r="HZ79" s="227"/>
      <c r="IA79" s="227"/>
      <c r="IB79" s="227"/>
      <c r="IC79" s="227"/>
      <c r="ID79" s="227"/>
      <c r="IE79" s="227"/>
      <c r="IF79" s="227"/>
      <c r="IG79" s="227"/>
      <c r="IH79" s="227"/>
      <c r="II79" s="227"/>
      <c r="IJ79" s="227"/>
      <c r="IK79" s="227"/>
      <c r="IL79" s="227"/>
      <c r="IM79" s="227"/>
      <c r="IN79" s="227"/>
      <c r="IO79" s="227"/>
      <c r="IP79" s="227"/>
      <c r="IQ79" s="227"/>
      <c r="IR79" s="227"/>
      <c r="IS79" s="227"/>
      <c r="IT79" s="227"/>
    </row>
    <row r="80" spans="1:254" ht="16.899999999999999" customHeight="1">
      <c r="A80" s="245"/>
      <c r="B80" s="726"/>
      <c r="C80" s="72" t="s">
        <v>129</v>
      </c>
      <c r="D80" s="107">
        <v>0</v>
      </c>
      <c r="E80" s="107">
        <v>0</v>
      </c>
      <c r="F80" s="107">
        <v>0</v>
      </c>
      <c r="G80" s="107">
        <v>0</v>
      </c>
      <c r="H80" s="107">
        <v>0</v>
      </c>
      <c r="I80" s="107">
        <v>0</v>
      </c>
      <c r="J80" s="107">
        <v>0</v>
      </c>
      <c r="K80" s="107">
        <v>0</v>
      </c>
      <c r="L80" s="107">
        <v>0</v>
      </c>
      <c r="M80" s="108">
        <v>0</v>
      </c>
      <c r="N80" s="726"/>
      <c r="O80" s="72" t="s">
        <v>129</v>
      </c>
      <c r="P80" s="107">
        <v>0</v>
      </c>
      <c r="Q80" s="107">
        <v>0</v>
      </c>
      <c r="R80" s="107">
        <v>0</v>
      </c>
      <c r="S80" s="107">
        <v>0</v>
      </c>
      <c r="T80" s="107">
        <v>0</v>
      </c>
      <c r="U80" s="107">
        <v>0</v>
      </c>
      <c r="V80" s="107">
        <v>0</v>
      </c>
      <c r="W80" s="107">
        <v>0</v>
      </c>
      <c r="X80" s="107">
        <v>0</v>
      </c>
      <c r="Y80" s="107">
        <v>0</v>
      </c>
      <c r="Z80" s="107">
        <v>42.71</v>
      </c>
      <c r="AA80" s="107">
        <v>11.92</v>
      </c>
      <c r="AB80" s="107">
        <v>11.03</v>
      </c>
      <c r="AC80" s="107">
        <v>0</v>
      </c>
      <c r="AD80" s="108">
        <v>65.66</v>
      </c>
      <c r="AE80" s="726"/>
      <c r="AF80" s="72" t="s">
        <v>129</v>
      </c>
      <c r="AG80" s="107">
        <v>0</v>
      </c>
      <c r="AH80" s="107">
        <v>0</v>
      </c>
      <c r="AI80" s="107">
        <v>0</v>
      </c>
      <c r="AJ80" s="107">
        <v>0</v>
      </c>
      <c r="AK80" s="107">
        <v>0</v>
      </c>
      <c r="AL80" s="107">
        <v>0</v>
      </c>
      <c r="AM80" s="107">
        <v>0</v>
      </c>
      <c r="AN80" s="107">
        <v>0</v>
      </c>
      <c r="AO80" s="107">
        <v>0</v>
      </c>
      <c r="AP80" s="108">
        <v>0</v>
      </c>
      <c r="AQ80" s="726"/>
      <c r="AR80" s="72" t="s">
        <v>129</v>
      </c>
      <c r="AS80" s="107">
        <v>0</v>
      </c>
      <c r="AT80" s="107">
        <v>0</v>
      </c>
      <c r="AU80" s="107">
        <v>0</v>
      </c>
      <c r="AV80" s="107">
        <v>0</v>
      </c>
      <c r="AW80" s="107">
        <v>0</v>
      </c>
      <c r="AX80" s="107">
        <v>0</v>
      </c>
      <c r="AY80" s="107">
        <v>0</v>
      </c>
      <c r="AZ80" s="107">
        <v>0</v>
      </c>
      <c r="BA80" s="107">
        <v>0</v>
      </c>
      <c r="BB80" s="107">
        <v>0</v>
      </c>
      <c r="BC80" s="107">
        <v>20.94</v>
      </c>
      <c r="BD80" s="107">
        <v>0</v>
      </c>
      <c r="BE80" s="107">
        <v>0</v>
      </c>
      <c r="BF80" s="107">
        <v>0</v>
      </c>
      <c r="BG80" s="108">
        <v>20.94</v>
      </c>
      <c r="BH80" s="227"/>
      <c r="BI80" s="227"/>
      <c r="BJ80" s="227"/>
      <c r="BK80" s="227"/>
      <c r="BL80" s="227"/>
      <c r="BM80" s="227"/>
      <c r="BN80" s="227"/>
      <c r="BO80" s="227"/>
      <c r="BP80" s="227"/>
      <c r="BQ80" s="227"/>
      <c r="BR80" s="227"/>
      <c r="BS80" s="227"/>
      <c r="BT80" s="227"/>
      <c r="BU80" s="227"/>
      <c r="BV80" s="227"/>
      <c r="BW80" s="227"/>
      <c r="BX80" s="227"/>
      <c r="BY80" s="227"/>
      <c r="BZ80" s="227"/>
      <c r="CA80" s="227"/>
      <c r="CB80" s="227"/>
      <c r="CC80" s="227"/>
      <c r="CD80" s="227"/>
      <c r="CE80" s="227"/>
      <c r="CF80" s="227"/>
      <c r="CG80" s="227"/>
      <c r="CH80" s="227"/>
      <c r="CI80" s="227"/>
      <c r="CJ80" s="227"/>
      <c r="CK80" s="227"/>
      <c r="CL80" s="227"/>
      <c r="CM80" s="227"/>
      <c r="CN80" s="227"/>
      <c r="CO80" s="227"/>
      <c r="CP80" s="227"/>
      <c r="CQ80" s="227"/>
      <c r="CR80" s="227"/>
      <c r="CS80" s="227"/>
      <c r="CT80" s="227"/>
      <c r="CU80" s="227"/>
      <c r="CV80" s="227"/>
      <c r="CW80" s="227"/>
      <c r="CX80" s="227"/>
      <c r="CY80" s="227"/>
      <c r="CZ80" s="227"/>
      <c r="DA80" s="227"/>
      <c r="DB80" s="227"/>
      <c r="DC80" s="227"/>
      <c r="DD80" s="227"/>
      <c r="DE80" s="227"/>
      <c r="DF80" s="227"/>
      <c r="DG80" s="227"/>
      <c r="DH80" s="227"/>
      <c r="DI80" s="227"/>
      <c r="DJ80" s="227"/>
      <c r="DK80" s="227"/>
      <c r="DL80" s="227"/>
      <c r="DM80" s="227"/>
      <c r="DN80" s="227"/>
      <c r="DO80" s="227"/>
      <c r="DP80" s="227"/>
      <c r="DQ80" s="227"/>
      <c r="DR80" s="227"/>
      <c r="DS80" s="227"/>
      <c r="DT80" s="227"/>
      <c r="DU80" s="227"/>
      <c r="DV80" s="227"/>
      <c r="DW80" s="227"/>
      <c r="DX80" s="227"/>
      <c r="DY80" s="227"/>
      <c r="DZ80" s="227"/>
      <c r="EA80" s="227"/>
      <c r="EB80" s="227"/>
      <c r="EC80" s="227"/>
      <c r="ED80" s="227"/>
      <c r="EE80" s="227"/>
      <c r="EF80" s="227"/>
      <c r="EG80" s="227"/>
      <c r="EH80" s="227"/>
      <c r="EI80" s="227"/>
      <c r="EJ80" s="227"/>
      <c r="EK80" s="227"/>
      <c r="EL80" s="227"/>
      <c r="EM80" s="227"/>
      <c r="EN80" s="227"/>
      <c r="EO80" s="227"/>
      <c r="EP80" s="227"/>
      <c r="EQ80" s="227"/>
      <c r="ER80" s="227"/>
      <c r="ES80" s="227"/>
      <c r="ET80" s="227"/>
      <c r="EU80" s="227"/>
      <c r="EV80" s="227"/>
      <c r="EW80" s="227"/>
      <c r="EX80" s="227"/>
      <c r="EY80" s="227"/>
      <c r="EZ80" s="227"/>
      <c r="FA80" s="227"/>
      <c r="FB80" s="227"/>
      <c r="FC80" s="227"/>
      <c r="FD80" s="227"/>
      <c r="FE80" s="227"/>
      <c r="FF80" s="227"/>
      <c r="FG80" s="227"/>
      <c r="FH80" s="227"/>
      <c r="FI80" s="227"/>
      <c r="FJ80" s="227"/>
      <c r="FK80" s="227"/>
      <c r="FL80" s="227"/>
      <c r="FM80" s="227"/>
      <c r="FN80" s="227"/>
      <c r="FO80" s="227"/>
      <c r="FP80" s="227"/>
      <c r="FQ80" s="227"/>
      <c r="FR80" s="227"/>
      <c r="FS80" s="227"/>
      <c r="FT80" s="227"/>
      <c r="FU80" s="227"/>
      <c r="FV80" s="227"/>
      <c r="FW80" s="227"/>
      <c r="FX80" s="227"/>
      <c r="FY80" s="227"/>
      <c r="FZ80" s="227"/>
      <c r="GA80" s="227"/>
      <c r="GB80" s="227"/>
      <c r="GC80" s="227"/>
      <c r="GD80" s="227"/>
      <c r="GE80" s="227"/>
      <c r="GF80" s="227"/>
      <c r="GG80" s="227"/>
      <c r="GH80" s="227"/>
      <c r="GI80" s="227"/>
      <c r="GJ80" s="227"/>
      <c r="GK80" s="227"/>
      <c r="GL80" s="227"/>
      <c r="GM80" s="227"/>
      <c r="GN80" s="227"/>
      <c r="GO80" s="227"/>
      <c r="GP80" s="227"/>
      <c r="GQ80" s="227"/>
      <c r="GR80" s="227"/>
      <c r="GS80" s="227"/>
      <c r="GT80" s="227"/>
      <c r="GU80" s="227"/>
      <c r="GV80" s="227"/>
      <c r="GW80" s="227"/>
      <c r="GX80" s="227"/>
      <c r="GY80" s="227"/>
      <c r="GZ80" s="227"/>
      <c r="HA80" s="227"/>
      <c r="HB80" s="227"/>
      <c r="HC80" s="227"/>
      <c r="HD80" s="227"/>
      <c r="HE80" s="227"/>
      <c r="HF80" s="227"/>
      <c r="HG80" s="227"/>
      <c r="HH80" s="227"/>
      <c r="HI80" s="227"/>
      <c r="HJ80" s="227"/>
      <c r="HK80" s="227"/>
      <c r="HL80" s="227"/>
      <c r="HM80" s="227"/>
      <c r="HN80" s="227"/>
      <c r="HO80" s="227"/>
      <c r="HP80" s="227"/>
      <c r="HQ80" s="227"/>
      <c r="HR80" s="227"/>
      <c r="HS80" s="227"/>
      <c r="HT80" s="227"/>
      <c r="HU80" s="227"/>
      <c r="HV80" s="227"/>
      <c r="HW80" s="227"/>
      <c r="HX80" s="227"/>
      <c r="HY80" s="227"/>
      <c r="HZ80" s="227"/>
      <c r="IA80" s="227"/>
      <c r="IB80" s="227"/>
      <c r="IC80" s="227"/>
      <c r="ID80" s="227"/>
      <c r="IE80" s="227"/>
      <c r="IF80" s="227"/>
      <c r="IG80" s="227"/>
      <c r="IH80" s="227"/>
      <c r="II80" s="227"/>
      <c r="IJ80" s="227"/>
      <c r="IK80" s="227"/>
      <c r="IL80" s="227"/>
      <c r="IM80" s="227"/>
      <c r="IN80" s="227"/>
      <c r="IO80" s="227"/>
      <c r="IP80" s="227"/>
      <c r="IQ80" s="227"/>
      <c r="IR80" s="227"/>
      <c r="IS80" s="227"/>
      <c r="IT80" s="227"/>
    </row>
    <row r="81" spans="1:254" ht="16.899999999999999" customHeight="1">
      <c r="A81" s="245"/>
      <c r="B81" s="727"/>
      <c r="C81" s="44" t="s">
        <v>46</v>
      </c>
      <c r="D81" s="105">
        <v>0</v>
      </c>
      <c r="E81" s="105">
        <v>0</v>
      </c>
      <c r="F81" s="105">
        <v>0</v>
      </c>
      <c r="G81" s="105">
        <v>0</v>
      </c>
      <c r="H81" s="105">
        <v>0</v>
      </c>
      <c r="I81" s="105">
        <v>0</v>
      </c>
      <c r="J81" s="105">
        <v>0</v>
      </c>
      <c r="K81" s="105">
        <v>0</v>
      </c>
      <c r="L81" s="105">
        <v>0</v>
      </c>
      <c r="M81" s="106">
        <v>0</v>
      </c>
      <c r="N81" s="727"/>
      <c r="O81" s="44" t="s">
        <v>46</v>
      </c>
      <c r="P81" s="105">
        <v>0</v>
      </c>
      <c r="Q81" s="105">
        <v>0</v>
      </c>
      <c r="R81" s="105">
        <v>0</v>
      </c>
      <c r="S81" s="105">
        <v>0</v>
      </c>
      <c r="T81" s="105">
        <v>0</v>
      </c>
      <c r="U81" s="105">
        <v>0</v>
      </c>
      <c r="V81" s="105">
        <v>0</v>
      </c>
      <c r="W81" s="105">
        <v>0</v>
      </c>
      <c r="X81" s="105">
        <v>0</v>
      </c>
      <c r="Y81" s="105">
        <v>0</v>
      </c>
      <c r="Z81" s="105">
        <v>97.87</v>
      </c>
      <c r="AA81" s="105">
        <v>11.92</v>
      </c>
      <c r="AB81" s="105">
        <v>11.03</v>
      </c>
      <c r="AC81" s="105">
        <v>0</v>
      </c>
      <c r="AD81" s="106">
        <v>120.82000000000001</v>
      </c>
      <c r="AE81" s="727"/>
      <c r="AF81" s="44" t="s">
        <v>46</v>
      </c>
      <c r="AG81" s="105">
        <v>0</v>
      </c>
      <c r="AH81" s="105">
        <v>0</v>
      </c>
      <c r="AI81" s="105">
        <v>0</v>
      </c>
      <c r="AJ81" s="105">
        <v>0</v>
      </c>
      <c r="AK81" s="105">
        <v>0</v>
      </c>
      <c r="AL81" s="105">
        <v>0</v>
      </c>
      <c r="AM81" s="105">
        <v>0</v>
      </c>
      <c r="AN81" s="105">
        <v>0</v>
      </c>
      <c r="AO81" s="105">
        <v>0</v>
      </c>
      <c r="AP81" s="106">
        <v>0</v>
      </c>
      <c r="AQ81" s="727"/>
      <c r="AR81" s="44" t="s">
        <v>46</v>
      </c>
      <c r="AS81" s="105">
        <v>0</v>
      </c>
      <c r="AT81" s="105">
        <v>0</v>
      </c>
      <c r="AU81" s="105">
        <v>0</v>
      </c>
      <c r="AV81" s="105">
        <v>0</v>
      </c>
      <c r="AW81" s="105">
        <v>0</v>
      </c>
      <c r="AX81" s="105">
        <v>0</v>
      </c>
      <c r="AY81" s="105">
        <v>0</v>
      </c>
      <c r="AZ81" s="105">
        <v>0</v>
      </c>
      <c r="BA81" s="105">
        <v>0</v>
      </c>
      <c r="BB81" s="105">
        <v>0</v>
      </c>
      <c r="BC81" s="105">
        <v>53.22</v>
      </c>
      <c r="BD81" s="105">
        <v>0</v>
      </c>
      <c r="BE81" s="105">
        <v>0</v>
      </c>
      <c r="BF81" s="105">
        <v>0</v>
      </c>
      <c r="BG81" s="106">
        <v>53.22</v>
      </c>
      <c r="BH81" s="227"/>
      <c r="BI81" s="227"/>
      <c r="BJ81" s="227"/>
      <c r="BK81" s="227"/>
      <c r="BL81" s="227"/>
      <c r="BM81" s="227"/>
      <c r="BN81" s="227"/>
      <c r="BO81" s="227"/>
      <c r="BP81" s="227"/>
      <c r="BQ81" s="227"/>
      <c r="BR81" s="227"/>
      <c r="BS81" s="227"/>
      <c r="BT81" s="227"/>
      <c r="BU81" s="227"/>
      <c r="BV81" s="227"/>
      <c r="BW81" s="227"/>
      <c r="BX81" s="227"/>
      <c r="BY81" s="227"/>
      <c r="BZ81" s="227"/>
      <c r="CA81" s="227"/>
      <c r="CB81" s="227"/>
      <c r="CC81" s="227"/>
      <c r="CD81" s="227"/>
      <c r="CE81" s="227"/>
      <c r="CF81" s="227"/>
      <c r="CG81" s="227"/>
      <c r="CH81" s="227"/>
      <c r="CI81" s="227"/>
      <c r="CJ81" s="227"/>
      <c r="CK81" s="227"/>
      <c r="CL81" s="227"/>
      <c r="CM81" s="227"/>
      <c r="CN81" s="227"/>
      <c r="CO81" s="227"/>
      <c r="CP81" s="227"/>
      <c r="CQ81" s="227"/>
      <c r="CR81" s="227"/>
      <c r="CS81" s="227"/>
      <c r="CT81" s="227"/>
      <c r="CU81" s="227"/>
      <c r="CV81" s="227"/>
      <c r="CW81" s="227"/>
      <c r="CX81" s="227"/>
      <c r="CY81" s="227"/>
      <c r="CZ81" s="227"/>
      <c r="DA81" s="227"/>
      <c r="DB81" s="227"/>
      <c r="DC81" s="227"/>
      <c r="DD81" s="227"/>
      <c r="DE81" s="227"/>
      <c r="DF81" s="227"/>
      <c r="DG81" s="227"/>
      <c r="DH81" s="227"/>
      <c r="DI81" s="227"/>
      <c r="DJ81" s="227"/>
      <c r="DK81" s="227"/>
      <c r="DL81" s="227"/>
      <c r="DM81" s="227"/>
      <c r="DN81" s="227"/>
      <c r="DO81" s="227"/>
      <c r="DP81" s="227"/>
      <c r="DQ81" s="227"/>
      <c r="DR81" s="227"/>
      <c r="DS81" s="227"/>
      <c r="DT81" s="227"/>
      <c r="DU81" s="227"/>
      <c r="DV81" s="227"/>
      <c r="DW81" s="227"/>
      <c r="DX81" s="227"/>
      <c r="DY81" s="227"/>
      <c r="DZ81" s="227"/>
      <c r="EA81" s="227"/>
      <c r="EB81" s="227"/>
      <c r="EC81" s="227"/>
      <c r="ED81" s="227"/>
      <c r="EE81" s="227"/>
      <c r="EF81" s="227"/>
      <c r="EG81" s="227"/>
      <c r="EH81" s="227"/>
      <c r="EI81" s="227"/>
      <c r="EJ81" s="227"/>
      <c r="EK81" s="227"/>
      <c r="EL81" s="227"/>
      <c r="EM81" s="227"/>
      <c r="EN81" s="227"/>
      <c r="EO81" s="227"/>
      <c r="EP81" s="227"/>
      <c r="EQ81" s="227"/>
      <c r="ER81" s="227"/>
      <c r="ES81" s="227"/>
      <c r="ET81" s="227"/>
      <c r="EU81" s="227"/>
      <c r="EV81" s="227"/>
      <c r="EW81" s="227"/>
      <c r="EX81" s="227"/>
      <c r="EY81" s="227"/>
      <c r="EZ81" s="227"/>
      <c r="FA81" s="227"/>
      <c r="FB81" s="227"/>
      <c r="FC81" s="227"/>
      <c r="FD81" s="227"/>
      <c r="FE81" s="227"/>
      <c r="FF81" s="227"/>
      <c r="FG81" s="227"/>
      <c r="FH81" s="227"/>
      <c r="FI81" s="227"/>
      <c r="FJ81" s="227"/>
      <c r="FK81" s="227"/>
      <c r="FL81" s="227"/>
      <c r="FM81" s="227"/>
      <c r="FN81" s="227"/>
      <c r="FO81" s="227"/>
      <c r="FP81" s="227"/>
      <c r="FQ81" s="227"/>
      <c r="FR81" s="227"/>
      <c r="FS81" s="227"/>
      <c r="FT81" s="227"/>
      <c r="FU81" s="227"/>
      <c r="FV81" s="227"/>
      <c r="FW81" s="227"/>
      <c r="FX81" s="227"/>
      <c r="FY81" s="227"/>
      <c r="FZ81" s="227"/>
      <c r="GA81" s="227"/>
      <c r="GB81" s="227"/>
      <c r="GC81" s="227"/>
      <c r="GD81" s="227"/>
      <c r="GE81" s="227"/>
      <c r="GF81" s="227"/>
      <c r="GG81" s="227"/>
      <c r="GH81" s="227"/>
      <c r="GI81" s="227"/>
      <c r="GJ81" s="227"/>
      <c r="GK81" s="227"/>
      <c r="GL81" s="227"/>
      <c r="GM81" s="227"/>
      <c r="GN81" s="227"/>
      <c r="GO81" s="227"/>
      <c r="GP81" s="227"/>
      <c r="GQ81" s="227"/>
      <c r="GR81" s="227"/>
      <c r="GS81" s="227"/>
      <c r="GT81" s="227"/>
      <c r="GU81" s="227"/>
      <c r="GV81" s="227"/>
      <c r="GW81" s="227"/>
      <c r="GX81" s="227"/>
      <c r="GY81" s="227"/>
      <c r="GZ81" s="227"/>
      <c r="HA81" s="227"/>
      <c r="HB81" s="227"/>
      <c r="HC81" s="227"/>
      <c r="HD81" s="227"/>
      <c r="HE81" s="227"/>
      <c r="HF81" s="227"/>
      <c r="HG81" s="227"/>
      <c r="HH81" s="227"/>
      <c r="HI81" s="227"/>
      <c r="HJ81" s="227"/>
      <c r="HK81" s="227"/>
      <c r="HL81" s="227"/>
      <c r="HM81" s="227"/>
      <c r="HN81" s="227"/>
      <c r="HO81" s="227"/>
      <c r="HP81" s="227"/>
      <c r="HQ81" s="227"/>
      <c r="HR81" s="227"/>
      <c r="HS81" s="227"/>
      <c r="HT81" s="227"/>
      <c r="HU81" s="227"/>
      <c r="HV81" s="227"/>
      <c r="HW81" s="227"/>
      <c r="HX81" s="227"/>
      <c r="HY81" s="227"/>
      <c r="HZ81" s="227"/>
      <c r="IA81" s="227"/>
      <c r="IB81" s="227"/>
      <c r="IC81" s="227"/>
      <c r="ID81" s="227"/>
      <c r="IE81" s="227"/>
      <c r="IF81" s="227"/>
      <c r="IG81" s="227"/>
      <c r="IH81" s="227"/>
      <c r="II81" s="227"/>
      <c r="IJ81" s="227"/>
      <c r="IK81" s="227"/>
      <c r="IL81" s="227"/>
      <c r="IM81" s="227"/>
      <c r="IN81" s="227"/>
      <c r="IO81" s="227"/>
      <c r="IP81" s="227"/>
      <c r="IQ81" s="227"/>
      <c r="IR81" s="227"/>
      <c r="IS81" s="227"/>
      <c r="IT81" s="227"/>
    </row>
    <row r="82" spans="1:254" ht="16.899999999999999" customHeight="1">
      <c r="A82" s="245"/>
      <c r="B82" s="728" t="s">
        <v>130</v>
      </c>
      <c r="C82" s="71" t="s">
        <v>131</v>
      </c>
      <c r="D82" s="107">
        <v>0</v>
      </c>
      <c r="E82" s="107">
        <v>0</v>
      </c>
      <c r="F82" s="107">
        <v>0</v>
      </c>
      <c r="G82" s="107">
        <v>0</v>
      </c>
      <c r="H82" s="107">
        <v>0</v>
      </c>
      <c r="I82" s="107">
        <v>0</v>
      </c>
      <c r="J82" s="107">
        <v>0</v>
      </c>
      <c r="K82" s="107">
        <v>0</v>
      </c>
      <c r="L82" s="107">
        <v>0</v>
      </c>
      <c r="M82" s="108">
        <v>0</v>
      </c>
      <c r="N82" s="728" t="s">
        <v>130</v>
      </c>
      <c r="O82" s="71" t="s">
        <v>131</v>
      </c>
      <c r="P82" s="107">
        <v>0</v>
      </c>
      <c r="Q82" s="107">
        <v>0</v>
      </c>
      <c r="R82" s="107">
        <v>0</v>
      </c>
      <c r="S82" s="107">
        <v>0</v>
      </c>
      <c r="T82" s="107">
        <v>0</v>
      </c>
      <c r="U82" s="107">
        <v>0</v>
      </c>
      <c r="V82" s="107">
        <v>0</v>
      </c>
      <c r="W82" s="107">
        <v>0</v>
      </c>
      <c r="X82" s="107">
        <v>0</v>
      </c>
      <c r="Y82" s="107">
        <v>0</v>
      </c>
      <c r="Z82" s="107">
        <v>43.75</v>
      </c>
      <c r="AA82" s="107">
        <v>0</v>
      </c>
      <c r="AB82" s="107">
        <v>0</v>
      </c>
      <c r="AC82" s="107">
        <v>0</v>
      </c>
      <c r="AD82" s="108">
        <v>43.75</v>
      </c>
      <c r="AE82" s="728" t="s">
        <v>130</v>
      </c>
      <c r="AF82" s="71" t="s">
        <v>131</v>
      </c>
      <c r="AG82" s="107">
        <v>0</v>
      </c>
      <c r="AH82" s="107">
        <v>0</v>
      </c>
      <c r="AI82" s="107">
        <v>0</v>
      </c>
      <c r="AJ82" s="107">
        <v>0</v>
      </c>
      <c r="AK82" s="107">
        <v>0</v>
      </c>
      <c r="AL82" s="107">
        <v>0</v>
      </c>
      <c r="AM82" s="107">
        <v>0</v>
      </c>
      <c r="AN82" s="107">
        <v>0</v>
      </c>
      <c r="AO82" s="107">
        <v>0</v>
      </c>
      <c r="AP82" s="108">
        <v>0</v>
      </c>
      <c r="AQ82" s="728" t="s">
        <v>130</v>
      </c>
      <c r="AR82" s="71" t="s">
        <v>131</v>
      </c>
      <c r="AS82" s="107">
        <v>0</v>
      </c>
      <c r="AT82" s="107">
        <v>0</v>
      </c>
      <c r="AU82" s="107">
        <v>0</v>
      </c>
      <c r="AV82" s="107">
        <v>0</v>
      </c>
      <c r="AW82" s="107">
        <v>0</v>
      </c>
      <c r="AX82" s="107">
        <v>0</v>
      </c>
      <c r="AY82" s="107">
        <v>0</v>
      </c>
      <c r="AZ82" s="107">
        <v>0</v>
      </c>
      <c r="BA82" s="107">
        <v>0</v>
      </c>
      <c r="BB82" s="107">
        <v>0</v>
      </c>
      <c r="BC82" s="107">
        <v>5.25</v>
      </c>
      <c r="BD82" s="107">
        <v>0</v>
      </c>
      <c r="BE82" s="107">
        <v>0</v>
      </c>
      <c r="BF82" s="107">
        <v>0</v>
      </c>
      <c r="BG82" s="108">
        <v>5.25</v>
      </c>
      <c r="BH82" s="227"/>
      <c r="BI82" s="227"/>
      <c r="BJ82" s="227"/>
      <c r="BK82" s="227"/>
      <c r="BL82" s="227"/>
      <c r="BM82" s="227"/>
      <c r="BN82" s="227"/>
      <c r="BO82" s="227"/>
      <c r="BP82" s="227"/>
      <c r="BQ82" s="227"/>
      <c r="BR82" s="227"/>
      <c r="BS82" s="227"/>
      <c r="BT82" s="227"/>
      <c r="BU82" s="227"/>
      <c r="BV82" s="227"/>
      <c r="BW82" s="227"/>
      <c r="BX82" s="227"/>
      <c r="BY82" s="227"/>
      <c r="BZ82" s="227"/>
      <c r="CA82" s="227"/>
      <c r="CB82" s="227"/>
      <c r="CC82" s="227"/>
      <c r="CD82" s="227"/>
      <c r="CE82" s="227"/>
      <c r="CF82" s="227"/>
      <c r="CG82" s="227"/>
      <c r="CH82" s="227"/>
      <c r="CI82" s="227"/>
      <c r="CJ82" s="227"/>
      <c r="CK82" s="227"/>
      <c r="CL82" s="227"/>
      <c r="CM82" s="227"/>
      <c r="CN82" s="227"/>
      <c r="CO82" s="227"/>
      <c r="CP82" s="227"/>
      <c r="CQ82" s="227"/>
      <c r="CR82" s="227"/>
      <c r="CS82" s="227"/>
      <c r="CT82" s="227"/>
      <c r="CU82" s="227"/>
      <c r="CV82" s="227"/>
      <c r="CW82" s="227"/>
      <c r="CX82" s="227"/>
      <c r="CY82" s="227"/>
      <c r="CZ82" s="227"/>
      <c r="DA82" s="227"/>
      <c r="DB82" s="227"/>
      <c r="DC82" s="227"/>
      <c r="DD82" s="227"/>
      <c r="DE82" s="227"/>
      <c r="DF82" s="227"/>
      <c r="DG82" s="227"/>
      <c r="DH82" s="227"/>
      <c r="DI82" s="227"/>
      <c r="DJ82" s="227"/>
      <c r="DK82" s="227"/>
      <c r="DL82" s="227"/>
      <c r="DM82" s="227"/>
      <c r="DN82" s="227"/>
      <c r="DO82" s="227"/>
      <c r="DP82" s="227"/>
      <c r="DQ82" s="227"/>
      <c r="DR82" s="227"/>
      <c r="DS82" s="227"/>
      <c r="DT82" s="227"/>
      <c r="DU82" s="227"/>
      <c r="DV82" s="227"/>
      <c r="DW82" s="227"/>
      <c r="DX82" s="227"/>
      <c r="DY82" s="227"/>
      <c r="DZ82" s="227"/>
      <c r="EA82" s="227"/>
      <c r="EB82" s="227"/>
      <c r="EC82" s="227"/>
      <c r="ED82" s="227"/>
      <c r="EE82" s="227"/>
      <c r="EF82" s="227"/>
      <c r="EG82" s="227"/>
      <c r="EH82" s="227"/>
      <c r="EI82" s="227"/>
      <c r="EJ82" s="227"/>
      <c r="EK82" s="227"/>
      <c r="EL82" s="227"/>
      <c r="EM82" s="227"/>
      <c r="EN82" s="227"/>
      <c r="EO82" s="227"/>
      <c r="EP82" s="227"/>
      <c r="EQ82" s="227"/>
      <c r="ER82" s="227"/>
      <c r="ES82" s="227"/>
      <c r="ET82" s="227"/>
      <c r="EU82" s="227"/>
      <c r="EV82" s="227"/>
      <c r="EW82" s="227"/>
      <c r="EX82" s="227"/>
      <c r="EY82" s="227"/>
      <c r="EZ82" s="227"/>
      <c r="FA82" s="227"/>
      <c r="FB82" s="227"/>
      <c r="FC82" s="227"/>
      <c r="FD82" s="227"/>
      <c r="FE82" s="227"/>
      <c r="FF82" s="227"/>
      <c r="FG82" s="227"/>
      <c r="FH82" s="227"/>
      <c r="FI82" s="227"/>
      <c r="FJ82" s="227"/>
      <c r="FK82" s="227"/>
      <c r="FL82" s="227"/>
      <c r="FM82" s="227"/>
      <c r="FN82" s="227"/>
      <c r="FO82" s="227"/>
      <c r="FP82" s="227"/>
      <c r="FQ82" s="227"/>
      <c r="FR82" s="227"/>
      <c r="FS82" s="227"/>
      <c r="FT82" s="227"/>
      <c r="FU82" s="227"/>
      <c r="FV82" s="227"/>
      <c r="FW82" s="227"/>
      <c r="FX82" s="227"/>
      <c r="FY82" s="227"/>
      <c r="FZ82" s="227"/>
      <c r="GA82" s="227"/>
      <c r="GB82" s="227"/>
      <c r="GC82" s="227"/>
      <c r="GD82" s="227"/>
      <c r="GE82" s="227"/>
      <c r="GF82" s="227"/>
      <c r="GG82" s="227"/>
      <c r="GH82" s="227"/>
      <c r="GI82" s="227"/>
      <c r="GJ82" s="227"/>
      <c r="GK82" s="227"/>
      <c r="GL82" s="227"/>
      <c r="GM82" s="227"/>
      <c r="GN82" s="227"/>
      <c r="GO82" s="227"/>
      <c r="GP82" s="227"/>
      <c r="GQ82" s="227"/>
      <c r="GR82" s="227"/>
      <c r="GS82" s="227"/>
      <c r="GT82" s="227"/>
      <c r="GU82" s="227"/>
      <c r="GV82" s="227"/>
      <c r="GW82" s="227"/>
      <c r="GX82" s="227"/>
      <c r="GY82" s="227"/>
      <c r="GZ82" s="227"/>
      <c r="HA82" s="227"/>
      <c r="HB82" s="227"/>
      <c r="HC82" s="227"/>
      <c r="HD82" s="227"/>
      <c r="HE82" s="227"/>
      <c r="HF82" s="227"/>
      <c r="HG82" s="227"/>
      <c r="HH82" s="227"/>
      <c r="HI82" s="227"/>
      <c r="HJ82" s="227"/>
      <c r="HK82" s="227"/>
      <c r="HL82" s="227"/>
      <c r="HM82" s="227"/>
      <c r="HN82" s="227"/>
      <c r="HO82" s="227"/>
      <c r="HP82" s="227"/>
      <c r="HQ82" s="227"/>
      <c r="HR82" s="227"/>
      <c r="HS82" s="227"/>
      <c r="HT82" s="227"/>
      <c r="HU82" s="227"/>
      <c r="HV82" s="227"/>
      <c r="HW82" s="227"/>
      <c r="HX82" s="227"/>
      <c r="HY82" s="227"/>
      <c r="HZ82" s="227"/>
      <c r="IA82" s="227"/>
      <c r="IB82" s="227"/>
      <c r="IC82" s="227"/>
      <c r="ID82" s="227"/>
      <c r="IE82" s="227"/>
      <c r="IF82" s="227"/>
      <c r="IG82" s="227"/>
      <c r="IH82" s="227"/>
      <c r="II82" s="227"/>
      <c r="IJ82" s="227"/>
      <c r="IK82" s="227"/>
      <c r="IL82" s="227"/>
      <c r="IM82" s="227"/>
      <c r="IN82" s="227"/>
      <c r="IO82" s="227"/>
      <c r="IP82" s="227"/>
      <c r="IQ82" s="227"/>
      <c r="IR82" s="227"/>
      <c r="IS82" s="227"/>
      <c r="IT82" s="227"/>
    </row>
    <row r="83" spans="1:254" ht="16.899999999999999" customHeight="1">
      <c r="A83" s="245"/>
      <c r="B83" s="726"/>
      <c r="C83" s="50" t="s">
        <v>132</v>
      </c>
      <c r="D83" s="107">
        <v>0</v>
      </c>
      <c r="E83" s="107">
        <v>0</v>
      </c>
      <c r="F83" s="107">
        <v>0</v>
      </c>
      <c r="G83" s="107">
        <v>0</v>
      </c>
      <c r="H83" s="107">
        <v>0</v>
      </c>
      <c r="I83" s="107">
        <v>0</v>
      </c>
      <c r="J83" s="107">
        <v>0</v>
      </c>
      <c r="K83" s="107">
        <v>0</v>
      </c>
      <c r="L83" s="107">
        <v>0</v>
      </c>
      <c r="M83" s="108">
        <v>0</v>
      </c>
      <c r="N83" s="726"/>
      <c r="O83" s="50" t="s">
        <v>132</v>
      </c>
      <c r="P83" s="107">
        <v>0</v>
      </c>
      <c r="Q83" s="107">
        <v>0</v>
      </c>
      <c r="R83" s="107">
        <v>0</v>
      </c>
      <c r="S83" s="107">
        <v>0</v>
      </c>
      <c r="T83" s="107">
        <v>0</v>
      </c>
      <c r="U83" s="107">
        <v>0</v>
      </c>
      <c r="V83" s="107">
        <v>0</v>
      </c>
      <c r="W83" s="107">
        <v>0</v>
      </c>
      <c r="X83" s="107">
        <v>0</v>
      </c>
      <c r="Y83" s="107">
        <v>0</v>
      </c>
      <c r="Z83" s="107">
        <v>63.08</v>
      </c>
      <c r="AA83" s="107">
        <v>15.72</v>
      </c>
      <c r="AB83" s="107">
        <v>0</v>
      </c>
      <c r="AC83" s="107">
        <v>0</v>
      </c>
      <c r="AD83" s="108">
        <v>78.8</v>
      </c>
      <c r="AE83" s="726"/>
      <c r="AF83" s="50" t="s">
        <v>132</v>
      </c>
      <c r="AG83" s="107">
        <v>0</v>
      </c>
      <c r="AH83" s="107">
        <v>0</v>
      </c>
      <c r="AI83" s="107">
        <v>0</v>
      </c>
      <c r="AJ83" s="107">
        <v>0</v>
      </c>
      <c r="AK83" s="107">
        <v>0</v>
      </c>
      <c r="AL83" s="107">
        <v>0</v>
      </c>
      <c r="AM83" s="107">
        <v>0</v>
      </c>
      <c r="AN83" s="107">
        <v>0</v>
      </c>
      <c r="AO83" s="107">
        <v>0</v>
      </c>
      <c r="AP83" s="108">
        <v>0</v>
      </c>
      <c r="AQ83" s="726"/>
      <c r="AR83" s="50" t="s">
        <v>132</v>
      </c>
      <c r="AS83" s="107">
        <v>0</v>
      </c>
      <c r="AT83" s="107">
        <v>0</v>
      </c>
      <c r="AU83" s="107">
        <v>0</v>
      </c>
      <c r="AV83" s="107">
        <v>0</v>
      </c>
      <c r="AW83" s="107">
        <v>0</v>
      </c>
      <c r="AX83" s="107">
        <v>0</v>
      </c>
      <c r="AY83" s="107">
        <v>0</v>
      </c>
      <c r="AZ83" s="107">
        <v>0</v>
      </c>
      <c r="BA83" s="107">
        <v>0</v>
      </c>
      <c r="BB83" s="107">
        <v>0</v>
      </c>
      <c r="BC83" s="107">
        <v>25.55</v>
      </c>
      <c r="BD83" s="107">
        <v>0</v>
      </c>
      <c r="BE83" s="107">
        <v>75.22</v>
      </c>
      <c r="BF83" s="107">
        <v>0</v>
      </c>
      <c r="BG83" s="108">
        <v>100.77</v>
      </c>
      <c r="BH83" s="227"/>
      <c r="BI83" s="227"/>
      <c r="BJ83" s="227"/>
      <c r="BK83" s="227"/>
      <c r="BL83" s="227"/>
      <c r="BM83" s="227"/>
      <c r="BN83" s="227"/>
      <c r="BO83" s="227"/>
      <c r="BP83" s="227"/>
      <c r="BQ83" s="227"/>
      <c r="BR83" s="227"/>
      <c r="BS83" s="227"/>
      <c r="BT83" s="227"/>
      <c r="BU83" s="227"/>
      <c r="BV83" s="227"/>
      <c r="BW83" s="227"/>
      <c r="BX83" s="227"/>
      <c r="BY83" s="227"/>
      <c r="BZ83" s="227"/>
      <c r="CA83" s="227"/>
      <c r="CB83" s="227"/>
      <c r="CC83" s="227"/>
      <c r="CD83" s="227"/>
      <c r="CE83" s="227"/>
      <c r="CF83" s="227"/>
      <c r="CG83" s="227"/>
      <c r="CH83" s="227"/>
      <c r="CI83" s="227"/>
      <c r="CJ83" s="227"/>
      <c r="CK83" s="227"/>
      <c r="CL83" s="227"/>
      <c r="CM83" s="227"/>
      <c r="CN83" s="227"/>
      <c r="CO83" s="227"/>
      <c r="CP83" s="227"/>
      <c r="CQ83" s="227"/>
      <c r="CR83" s="227"/>
      <c r="CS83" s="227"/>
      <c r="CT83" s="227"/>
      <c r="CU83" s="227"/>
      <c r="CV83" s="227"/>
      <c r="CW83" s="227"/>
      <c r="CX83" s="227"/>
      <c r="CY83" s="227"/>
      <c r="CZ83" s="227"/>
      <c r="DA83" s="227"/>
      <c r="DB83" s="227"/>
      <c r="DC83" s="227"/>
      <c r="DD83" s="227"/>
      <c r="DE83" s="227"/>
      <c r="DF83" s="227"/>
      <c r="DG83" s="227"/>
      <c r="DH83" s="227"/>
      <c r="DI83" s="227"/>
      <c r="DJ83" s="227"/>
      <c r="DK83" s="227"/>
      <c r="DL83" s="227"/>
      <c r="DM83" s="227"/>
      <c r="DN83" s="227"/>
      <c r="DO83" s="227"/>
      <c r="DP83" s="227"/>
      <c r="DQ83" s="227"/>
      <c r="DR83" s="227"/>
      <c r="DS83" s="227"/>
      <c r="DT83" s="227"/>
      <c r="DU83" s="227"/>
      <c r="DV83" s="227"/>
      <c r="DW83" s="227"/>
      <c r="DX83" s="227"/>
      <c r="DY83" s="227"/>
      <c r="DZ83" s="227"/>
      <c r="EA83" s="227"/>
      <c r="EB83" s="227"/>
      <c r="EC83" s="227"/>
      <c r="ED83" s="227"/>
      <c r="EE83" s="227"/>
      <c r="EF83" s="227"/>
      <c r="EG83" s="227"/>
      <c r="EH83" s="227"/>
      <c r="EI83" s="227"/>
      <c r="EJ83" s="227"/>
      <c r="EK83" s="227"/>
      <c r="EL83" s="227"/>
      <c r="EM83" s="227"/>
      <c r="EN83" s="227"/>
      <c r="EO83" s="227"/>
      <c r="EP83" s="227"/>
      <c r="EQ83" s="227"/>
      <c r="ER83" s="227"/>
      <c r="ES83" s="227"/>
      <c r="ET83" s="227"/>
      <c r="EU83" s="227"/>
      <c r="EV83" s="227"/>
      <c r="EW83" s="227"/>
      <c r="EX83" s="227"/>
      <c r="EY83" s="227"/>
      <c r="EZ83" s="227"/>
      <c r="FA83" s="227"/>
      <c r="FB83" s="227"/>
      <c r="FC83" s="227"/>
      <c r="FD83" s="227"/>
      <c r="FE83" s="227"/>
      <c r="FF83" s="227"/>
      <c r="FG83" s="227"/>
      <c r="FH83" s="227"/>
      <c r="FI83" s="227"/>
      <c r="FJ83" s="227"/>
      <c r="FK83" s="227"/>
      <c r="FL83" s="227"/>
      <c r="FM83" s="227"/>
      <c r="FN83" s="227"/>
      <c r="FO83" s="227"/>
      <c r="FP83" s="227"/>
      <c r="FQ83" s="227"/>
      <c r="FR83" s="227"/>
      <c r="FS83" s="227"/>
      <c r="FT83" s="227"/>
      <c r="FU83" s="227"/>
      <c r="FV83" s="227"/>
      <c r="FW83" s="227"/>
      <c r="FX83" s="227"/>
      <c r="FY83" s="227"/>
      <c r="FZ83" s="227"/>
      <c r="GA83" s="227"/>
      <c r="GB83" s="227"/>
      <c r="GC83" s="227"/>
      <c r="GD83" s="227"/>
      <c r="GE83" s="227"/>
      <c r="GF83" s="227"/>
      <c r="GG83" s="227"/>
      <c r="GH83" s="227"/>
      <c r="GI83" s="227"/>
      <c r="GJ83" s="227"/>
      <c r="GK83" s="227"/>
      <c r="GL83" s="227"/>
      <c r="GM83" s="227"/>
      <c r="GN83" s="227"/>
      <c r="GO83" s="227"/>
      <c r="GP83" s="227"/>
      <c r="GQ83" s="227"/>
      <c r="GR83" s="227"/>
      <c r="GS83" s="227"/>
      <c r="GT83" s="227"/>
      <c r="GU83" s="227"/>
      <c r="GV83" s="227"/>
      <c r="GW83" s="227"/>
      <c r="GX83" s="227"/>
      <c r="GY83" s="227"/>
      <c r="GZ83" s="227"/>
      <c r="HA83" s="227"/>
      <c r="HB83" s="227"/>
      <c r="HC83" s="227"/>
      <c r="HD83" s="227"/>
      <c r="HE83" s="227"/>
      <c r="HF83" s="227"/>
      <c r="HG83" s="227"/>
      <c r="HH83" s="227"/>
      <c r="HI83" s="227"/>
      <c r="HJ83" s="227"/>
      <c r="HK83" s="227"/>
      <c r="HL83" s="227"/>
      <c r="HM83" s="227"/>
      <c r="HN83" s="227"/>
      <c r="HO83" s="227"/>
      <c r="HP83" s="227"/>
      <c r="HQ83" s="227"/>
      <c r="HR83" s="227"/>
      <c r="HS83" s="227"/>
      <c r="HT83" s="227"/>
      <c r="HU83" s="227"/>
      <c r="HV83" s="227"/>
      <c r="HW83" s="227"/>
      <c r="HX83" s="227"/>
      <c r="HY83" s="227"/>
      <c r="HZ83" s="227"/>
      <c r="IA83" s="227"/>
      <c r="IB83" s="227"/>
      <c r="IC83" s="227"/>
      <c r="ID83" s="227"/>
      <c r="IE83" s="227"/>
      <c r="IF83" s="227"/>
      <c r="IG83" s="227"/>
      <c r="IH83" s="227"/>
      <c r="II83" s="227"/>
      <c r="IJ83" s="227"/>
      <c r="IK83" s="227"/>
      <c r="IL83" s="227"/>
      <c r="IM83" s="227"/>
      <c r="IN83" s="227"/>
      <c r="IO83" s="227"/>
      <c r="IP83" s="227"/>
      <c r="IQ83" s="227"/>
      <c r="IR83" s="227"/>
      <c r="IS83" s="227"/>
      <c r="IT83" s="227"/>
    </row>
    <row r="84" spans="1:254" ht="16.899999999999999" customHeight="1">
      <c r="A84" s="245"/>
      <c r="B84" s="727"/>
      <c r="C84" s="55" t="s">
        <v>46</v>
      </c>
      <c r="D84" s="105">
        <v>0</v>
      </c>
      <c r="E84" s="105">
        <v>0</v>
      </c>
      <c r="F84" s="105">
        <v>0</v>
      </c>
      <c r="G84" s="105">
        <v>0</v>
      </c>
      <c r="H84" s="105">
        <v>0</v>
      </c>
      <c r="I84" s="105">
        <v>0</v>
      </c>
      <c r="J84" s="105">
        <v>0</v>
      </c>
      <c r="K84" s="105">
        <v>0</v>
      </c>
      <c r="L84" s="105">
        <v>0</v>
      </c>
      <c r="M84" s="106">
        <v>0</v>
      </c>
      <c r="N84" s="727"/>
      <c r="O84" s="55" t="s">
        <v>46</v>
      </c>
      <c r="P84" s="105">
        <v>0</v>
      </c>
      <c r="Q84" s="105">
        <v>0</v>
      </c>
      <c r="R84" s="105">
        <v>0</v>
      </c>
      <c r="S84" s="105">
        <v>0</v>
      </c>
      <c r="T84" s="105">
        <v>0</v>
      </c>
      <c r="U84" s="105">
        <v>0</v>
      </c>
      <c r="V84" s="105">
        <v>0</v>
      </c>
      <c r="W84" s="105">
        <v>0</v>
      </c>
      <c r="X84" s="105">
        <v>0</v>
      </c>
      <c r="Y84" s="105">
        <v>0</v>
      </c>
      <c r="Z84" s="105">
        <v>106.83</v>
      </c>
      <c r="AA84" s="105">
        <v>15.72</v>
      </c>
      <c r="AB84" s="105">
        <v>0</v>
      </c>
      <c r="AC84" s="105">
        <v>0</v>
      </c>
      <c r="AD84" s="106">
        <v>122.55</v>
      </c>
      <c r="AE84" s="727"/>
      <c r="AF84" s="55" t="s">
        <v>46</v>
      </c>
      <c r="AG84" s="105">
        <v>0</v>
      </c>
      <c r="AH84" s="105">
        <v>0</v>
      </c>
      <c r="AI84" s="105">
        <v>0</v>
      </c>
      <c r="AJ84" s="105">
        <v>0</v>
      </c>
      <c r="AK84" s="105">
        <v>0</v>
      </c>
      <c r="AL84" s="105">
        <v>0</v>
      </c>
      <c r="AM84" s="105">
        <v>0</v>
      </c>
      <c r="AN84" s="105">
        <v>0</v>
      </c>
      <c r="AO84" s="105">
        <v>0</v>
      </c>
      <c r="AP84" s="106">
        <v>0</v>
      </c>
      <c r="AQ84" s="727"/>
      <c r="AR84" s="55" t="s">
        <v>46</v>
      </c>
      <c r="AS84" s="105">
        <v>0</v>
      </c>
      <c r="AT84" s="105">
        <v>0</v>
      </c>
      <c r="AU84" s="105">
        <v>0</v>
      </c>
      <c r="AV84" s="105">
        <v>0</v>
      </c>
      <c r="AW84" s="105">
        <v>0</v>
      </c>
      <c r="AX84" s="105">
        <v>0</v>
      </c>
      <c r="AY84" s="105">
        <v>0</v>
      </c>
      <c r="AZ84" s="105">
        <v>0</v>
      </c>
      <c r="BA84" s="105">
        <v>0</v>
      </c>
      <c r="BB84" s="105">
        <v>0</v>
      </c>
      <c r="BC84" s="105">
        <v>30.8</v>
      </c>
      <c r="BD84" s="105">
        <v>0</v>
      </c>
      <c r="BE84" s="105">
        <v>75.22</v>
      </c>
      <c r="BF84" s="105">
        <v>0</v>
      </c>
      <c r="BG84" s="106">
        <v>106.02</v>
      </c>
      <c r="BH84" s="227"/>
      <c r="BI84" s="227"/>
      <c r="BJ84" s="227"/>
      <c r="BK84" s="227"/>
      <c r="BL84" s="227"/>
      <c r="BM84" s="227"/>
      <c r="BN84" s="227"/>
      <c r="BO84" s="227"/>
      <c r="BP84" s="227"/>
      <c r="BQ84" s="227"/>
      <c r="BR84" s="227"/>
      <c r="BS84" s="227"/>
      <c r="BT84" s="227"/>
      <c r="BU84" s="227"/>
      <c r="BV84" s="227"/>
      <c r="BW84" s="227"/>
      <c r="BX84" s="227"/>
      <c r="BY84" s="227"/>
      <c r="BZ84" s="227"/>
      <c r="CA84" s="227"/>
      <c r="CB84" s="227"/>
      <c r="CC84" s="227"/>
      <c r="CD84" s="227"/>
      <c r="CE84" s="227"/>
      <c r="CF84" s="227"/>
      <c r="CG84" s="227"/>
      <c r="CH84" s="227"/>
      <c r="CI84" s="227"/>
      <c r="CJ84" s="227"/>
      <c r="CK84" s="227"/>
      <c r="CL84" s="227"/>
      <c r="CM84" s="227"/>
      <c r="CN84" s="227"/>
      <c r="CO84" s="227"/>
      <c r="CP84" s="227"/>
      <c r="CQ84" s="227"/>
      <c r="CR84" s="227"/>
      <c r="CS84" s="227"/>
      <c r="CT84" s="227"/>
      <c r="CU84" s="227"/>
      <c r="CV84" s="227"/>
      <c r="CW84" s="227"/>
      <c r="CX84" s="227"/>
      <c r="CY84" s="227"/>
      <c r="CZ84" s="227"/>
      <c r="DA84" s="227"/>
      <c r="DB84" s="227"/>
      <c r="DC84" s="227"/>
      <c r="DD84" s="227"/>
      <c r="DE84" s="227"/>
      <c r="DF84" s="227"/>
      <c r="DG84" s="227"/>
      <c r="DH84" s="227"/>
      <c r="DI84" s="227"/>
      <c r="DJ84" s="227"/>
      <c r="DK84" s="227"/>
      <c r="DL84" s="227"/>
      <c r="DM84" s="227"/>
      <c r="DN84" s="227"/>
      <c r="DO84" s="227"/>
      <c r="DP84" s="227"/>
      <c r="DQ84" s="227"/>
      <c r="DR84" s="227"/>
      <c r="DS84" s="227"/>
      <c r="DT84" s="227"/>
      <c r="DU84" s="227"/>
      <c r="DV84" s="227"/>
      <c r="DW84" s="227"/>
      <c r="DX84" s="227"/>
      <c r="DY84" s="227"/>
      <c r="DZ84" s="227"/>
      <c r="EA84" s="227"/>
      <c r="EB84" s="227"/>
      <c r="EC84" s="227"/>
      <c r="ED84" s="227"/>
      <c r="EE84" s="227"/>
      <c r="EF84" s="227"/>
      <c r="EG84" s="227"/>
      <c r="EH84" s="227"/>
      <c r="EI84" s="227"/>
      <c r="EJ84" s="227"/>
      <c r="EK84" s="227"/>
      <c r="EL84" s="227"/>
      <c r="EM84" s="227"/>
      <c r="EN84" s="227"/>
      <c r="EO84" s="227"/>
      <c r="EP84" s="227"/>
      <c r="EQ84" s="227"/>
      <c r="ER84" s="227"/>
      <c r="ES84" s="227"/>
      <c r="ET84" s="227"/>
      <c r="EU84" s="227"/>
      <c r="EV84" s="227"/>
      <c r="EW84" s="227"/>
      <c r="EX84" s="227"/>
      <c r="EY84" s="227"/>
      <c r="EZ84" s="227"/>
      <c r="FA84" s="227"/>
      <c r="FB84" s="227"/>
      <c r="FC84" s="227"/>
      <c r="FD84" s="227"/>
      <c r="FE84" s="227"/>
      <c r="FF84" s="227"/>
      <c r="FG84" s="227"/>
      <c r="FH84" s="227"/>
      <c r="FI84" s="227"/>
      <c r="FJ84" s="227"/>
      <c r="FK84" s="227"/>
      <c r="FL84" s="227"/>
      <c r="FM84" s="227"/>
      <c r="FN84" s="227"/>
      <c r="FO84" s="227"/>
      <c r="FP84" s="227"/>
      <c r="FQ84" s="227"/>
      <c r="FR84" s="227"/>
      <c r="FS84" s="227"/>
      <c r="FT84" s="227"/>
      <c r="FU84" s="227"/>
      <c r="FV84" s="227"/>
      <c r="FW84" s="227"/>
      <c r="FX84" s="227"/>
      <c r="FY84" s="227"/>
      <c r="FZ84" s="227"/>
      <c r="GA84" s="227"/>
      <c r="GB84" s="227"/>
      <c r="GC84" s="227"/>
      <c r="GD84" s="227"/>
      <c r="GE84" s="227"/>
      <c r="GF84" s="227"/>
      <c r="GG84" s="227"/>
      <c r="GH84" s="227"/>
      <c r="GI84" s="227"/>
      <c r="GJ84" s="227"/>
      <c r="GK84" s="227"/>
      <c r="GL84" s="227"/>
      <c r="GM84" s="227"/>
      <c r="GN84" s="227"/>
      <c r="GO84" s="227"/>
      <c r="GP84" s="227"/>
      <c r="GQ84" s="227"/>
      <c r="GR84" s="227"/>
      <c r="GS84" s="227"/>
      <c r="GT84" s="227"/>
      <c r="GU84" s="227"/>
      <c r="GV84" s="227"/>
      <c r="GW84" s="227"/>
      <c r="GX84" s="227"/>
      <c r="GY84" s="227"/>
      <c r="GZ84" s="227"/>
      <c r="HA84" s="227"/>
      <c r="HB84" s="227"/>
      <c r="HC84" s="227"/>
      <c r="HD84" s="227"/>
      <c r="HE84" s="227"/>
      <c r="HF84" s="227"/>
      <c r="HG84" s="227"/>
      <c r="HH84" s="227"/>
      <c r="HI84" s="227"/>
      <c r="HJ84" s="227"/>
      <c r="HK84" s="227"/>
      <c r="HL84" s="227"/>
      <c r="HM84" s="227"/>
      <c r="HN84" s="227"/>
      <c r="HO84" s="227"/>
      <c r="HP84" s="227"/>
      <c r="HQ84" s="227"/>
      <c r="HR84" s="227"/>
      <c r="HS84" s="227"/>
      <c r="HT84" s="227"/>
      <c r="HU84" s="227"/>
      <c r="HV84" s="227"/>
      <c r="HW84" s="227"/>
      <c r="HX84" s="227"/>
      <c r="HY84" s="227"/>
      <c r="HZ84" s="227"/>
      <c r="IA84" s="227"/>
      <c r="IB84" s="227"/>
      <c r="IC84" s="227"/>
      <c r="ID84" s="227"/>
      <c r="IE84" s="227"/>
      <c r="IF84" s="227"/>
      <c r="IG84" s="227"/>
      <c r="IH84" s="227"/>
      <c r="II84" s="227"/>
      <c r="IJ84" s="227"/>
      <c r="IK84" s="227"/>
      <c r="IL84" s="227"/>
      <c r="IM84" s="227"/>
      <c r="IN84" s="227"/>
      <c r="IO84" s="227"/>
      <c r="IP84" s="227"/>
      <c r="IQ84" s="227"/>
      <c r="IR84" s="227"/>
      <c r="IS84" s="227"/>
      <c r="IT84" s="227"/>
    </row>
    <row r="85" spans="1:254" ht="16.899999999999999" customHeight="1" thickBot="1">
      <c r="A85" s="245"/>
      <c r="B85" s="721" t="s">
        <v>133</v>
      </c>
      <c r="C85" s="722"/>
      <c r="D85" s="111">
        <v>18.97</v>
      </c>
      <c r="E85" s="111">
        <v>0.34</v>
      </c>
      <c r="F85" s="111">
        <v>0</v>
      </c>
      <c r="G85" s="111">
        <v>0</v>
      </c>
      <c r="H85" s="111">
        <v>19.309999999999999</v>
      </c>
      <c r="I85" s="111">
        <v>258.59000000000003</v>
      </c>
      <c r="J85" s="111">
        <v>4.75</v>
      </c>
      <c r="K85" s="111">
        <v>1.77</v>
      </c>
      <c r="L85" s="111">
        <v>0.02</v>
      </c>
      <c r="M85" s="112">
        <v>265.13</v>
      </c>
      <c r="N85" s="721" t="s">
        <v>133</v>
      </c>
      <c r="O85" s="722"/>
      <c r="P85" s="111">
        <v>242.85</v>
      </c>
      <c r="Q85" s="111">
        <v>7.47</v>
      </c>
      <c r="R85" s="111">
        <v>10.39</v>
      </c>
      <c r="S85" s="111">
        <v>1.84</v>
      </c>
      <c r="T85" s="111">
        <v>262.54999999999995</v>
      </c>
      <c r="U85" s="111">
        <v>520.41</v>
      </c>
      <c r="V85" s="111">
        <v>12.559999999999999</v>
      </c>
      <c r="W85" s="111">
        <v>12.16</v>
      </c>
      <c r="X85" s="111">
        <v>1.86</v>
      </c>
      <c r="Y85" s="111">
        <v>546.9899999999999</v>
      </c>
      <c r="Z85" s="111">
        <v>204.7</v>
      </c>
      <c r="AA85" s="111">
        <v>27.64</v>
      </c>
      <c r="AB85" s="111">
        <v>11.03</v>
      </c>
      <c r="AC85" s="111">
        <v>0</v>
      </c>
      <c r="AD85" s="112">
        <v>243.36999999999998</v>
      </c>
      <c r="AE85" s="721" t="s">
        <v>133</v>
      </c>
      <c r="AF85" s="722"/>
      <c r="AG85" s="111">
        <v>59.519999999999996</v>
      </c>
      <c r="AH85" s="111">
        <v>0</v>
      </c>
      <c r="AI85" s="111">
        <v>0</v>
      </c>
      <c r="AJ85" s="111">
        <v>0</v>
      </c>
      <c r="AK85" s="111">
        <v>59.519999999999996</v>
      </c>
      <c r="AL85" s="111">
        <v>170.33999999999997</v>
      </c>
      <c r="AM85" s="111">
        <v>0</v>
      </c>
      <c r="AN85" s="111">
        <v>0</v>
      </c>
      <c r="AO85" s="111">
        <v>0</v>
      </c>
      <c r="AP85" s="112">
        <v>170.33999999999997</v>
      </c>
      <c r="AQ85" s="721" t="s">
        <v>133</v>
      </c>
      <c r="AR85" s="722"/>
      <c r="AS85" s="111">
        <v>101.32</v>
      </c>
      <c r="AT85" s="111">
        <v>0</v>
      </c>
      <c r="AU85" s="111">
        <v>0</v>
      </c>
      <c r="AV85" s="111">
        <v>0</v>
      </c>
      <c r="AW85" s="111">
        <v>101.32</v>
      </c>
      <c r="AX85" s="111">
        <v>331.17999999999995</v>
      </c>
      <c r="AY85" s="111">
        <v>0</v>
      </c>
      <c r="AZ85" s="111">
        <v>0</v>
      </c>
      <c r="BA85" s="111">
        <v>0</v>
      </c>
      <c r="BB85" s="111">
        <v>331.17999999999995</v>
      </c>
      <c r="BC85" s="111">
        <v>84.02</v>
      </c>
      <c r="BD85" s="111">
        <v>0</v>
      </c>
      <c r="BE85" s="111">
        <v>75.22</v>
      </c>
      <c r="BF85" s="111">
        <v>0</v>
      </c>
      <c r="BG85" s="112">
        <v>159.24</v>
      </c>
      <c r="BH85" s="227"/>
      <c r="BI85" s="227"/>
      <c r="BJ85" s="227"/>
      <c r="BK85" s="227"/>
      <c r="BL85" s="227"/>
      <c r="BM85" s="227"/>
      <c r="BN85" s="227"/>
      <c r="BO85" s="227"/>
      <c r="BP85" s="227"/>
      <c r="BQ85" s="227"/>
      <c r="BR85" s="227"/>
      <c r="BS85" s="227"/>
      <c r="BT85" s="227"/>
      <c r="BU85" s="227"/>
      <c r="BV85" s="227"/>
      <c r="BW85" s="227"/>
      <c r="BX85" s="227"/>
      <c r="BY85" s="227"/>
      <c r="BZ85" s="227"/>
      <c r="CA85" s="227"/>
      <c r="CB85" s="227"/>
      <c r="CC85" s="227"/>
      <c r="CD85" s="227"/>
      <c r="CE85" s="227"/>
      <c r="CF85" s="227"/>
      <c r="CG85" s="227"/>
      <c r="CH85" s="227"/>
      <c r="CI85" s="227"/>
      <c r="CJ85" s="227"/>
      <c r="CK85" s="227"/>
      <c r="CL85" s="227"/>
      <c r="CM85" s="227"/>
      <c r="CN85" s="227"/>
      <c r="CO85" s="227"/>
      <c r="CP85" s="227"/>
      <c r="CQ85" s="227"/>
      <c r="CR85" s="227"/>
      <c r="CS85" s="227"/>
      <c r="CT85" s="227"/>
      <c r="CU85" s="227"/>
      <c r="CV85" s="227"/>
      <c r="CW85" s="227"/>
      <c r="CX85" s="227"/>
      <c r="CY85" s="227"/>
      <c r="CZ85" s="227"/>
      <c r="DA85" s="227"/>
      <c r="DB85" s="227"/>
      <c r="DC85" s="227"/>
      <c r="DD85" s="227"/>
      <c r="DE85" s="227"/>
      <c r="DF85" s="227"/>
      <c r="DG85" s="227"/>
      <c r="DH85" s="227"/>
      <c r="DI85" s="227"/>
      <c r="DJ85" s="227"/>
      <c r="DK85" s="227"/>
      <c r="DL85" s="227"/>
      <c r="DM85" s="227"/>
      <c r="DN85" s="227"/>
      <c r="DO85" s="227"/>
      <c r="DP85" s="227"/>
      <c r="DQ85" s="227"/>
      <c r="DR85" s="227"/>
      <c r="DS85" s="227"/>
      <c r="DT85" s="227"/>
      <c r="DU85" s="227"/>
      <c r="DV85" s="227"/>
      <c r="DW85" s="227"/>
      <c r="DX85" s="227"/>
      <c r="DY85" s="227"/>
      <c r="DZ85" s="227"/>
      <c r="EA85" s="227"/>
      <c r="EB85" s="227"/>
      <c r="EC85" s="227"/>
      <c r="ED85" s="227"/>
      <c r="EE85" s="227"/>
      <c r="EF85" s="227"/>
      <c r="EG85" s="227"/>
      <c r="EH85" s="227"/>
      <c r="EI85" s="227"/>
      <c r="EJ85" s="227"/>
      <c r="EK85" s="227"/>
      <c r="EL85" s="227"/>
      <c r="EM85" s="227"/>
      <c r="EN85" s="227"/>
      <c r="EO85" s="227"/>
      <c r="EP85" s="227"/>
      <c r="EQ85" s="227"/>
      <c r="ER85" s="227"/>
      <c r="ES85" s="227"/>
      <c r="ET85" s="227"/>
      <c r="EU85" s="227"/>
      <c r="EV85" s="227"/>
      <c r="EW85" s="227"/>
      <c r="EX85" s="227"/>
      <c r="EY85" s="227"/>
      <c r="EZ85" s="227"/>
      <c r="FA85" s="227"/>
      <c r="FB85" s="227"/>
      <c r="FC85" s="227"/>
      <c r="FD85" s="227"/>
      <c r="FE85" s="227"/>
      <c r="FF85" s="227"/>
      <c r="FG85" s="227"/>
      <c r="FH85" s="227"/>
      <c r="FI85" s="227"/>
      <c r="FJ85" s="227"/>
      <c r="FK85" s="227"/>
      <c r="FL85" s="227"/>
      <c r="FM85" s="227"/>
      <c r="FN85" s="227"/>
      <c r="FO85" s="227"/>
      <c r="FP85" s="227"/>
      <c r="FQ85" s="227"/>
      <c r="FR85" s="227"/>
      <c r="FS85" s="227"/>
      <c r="FT85" s="227"/>
      <c r="FU85" s="227"/>
      <c r="FV85" s="227"/>
      <c r="FW85" s="227"/>
      <c r="FX85" s="227"/>
      <c r="FY85" s="227"/>
      <c r="FZ85" s="227"/>
      <c r="GA85" s="227"/>
      <c r="GB85" s="227"/>
      <c r="GC85" s="227"/>
      <c r="GD85" s="227"/>
      <c r="GE85" s="227"/>
      <c r="GF85" s="227"/>
      <c r="GG85" s="227"/>
      <c r="GH85" s="227"/>
      <c r="GI85" s="227"/>
      <c r="GJ85" s="227"/>
      <c r="GK85" s="227"/>
      <c r="GL85" s="227"/>
      <c r="GM85" s="227"/>
      <c r="GN85" s="227"/>
      <c r="GO85" s="227"/>
      <c r="GP85" s="227"/>
      <c r="GQ85" s="227"/>
      <c r="GR85" s="227"/>
      <c r="GS85" s="227"/>
      <c r="GT85" s="227"/>
      <c r="GU85" s="227"/>
      <c r="GV85" s="227"/>
      <c r="GW85" s="227"/>
      <c r="GX85" s="227"/>
      <c r="GY85" s="227"/>
      <c r="GZ85" s="227"/>
      <c r="HA85" s="227"/>
      <c r="HB85" s="227"/>
      <c r="HC85" s="227"/>
      <c r="HD85" s="227"/>
      <c r="HE85" s="227"/>
      <c r="HF85" s="227"/>
      <c r="HG85" s="227"/>
      <c r="HH85" s="227"/>
      <c r="HI85" s="227"/>
      <c r="HJ85" s="227"/>
      <c r="HK85" s="227"/>
      <c r="HL85" s="227"/>
      <c r="HM85" s="227"/>
      <c r="HN85" s="227"/>
      <c r="HO85" s="227"/>
      <c r="HP85" s="227"/>
      <c r="HQ85" s="227"/>
      <c r="HR85" s="227"/>
      <c r="HS85" s="227"/>
      <c r="HT85" s="227"/>
      <c r="HU85" s="227"/>
      <c r="HV85" s="227"/>
      <c r="HW85" s="227"/>
      <c r="HX85" s="227"/>
      <c r="HY85" s="227"/>
      <c r="HZ85" s="227"/>
      <c r="IA85" s="227"/>
      <c r="IB85" s="227"/>
      <c r="IC85" s="227"/>
      <c r="ID85" s="227"/>
      <c r="IE85" s="227"/>
      <c r="IF85" s="227"/>
      <c r="IG85" s="227"/>
      <c r="IH85" s="227"/>
      <c r="II85" s="227"/>
      <c r="IJ85" s="227"/>
      <c r="IK85" s="227"/>
      <c r="IL85" s="227"/>
      <c r="IM85" s="227"/>
      <c r="IN85" s="227"/>
      <c r="IO85" s="227"/>
      <c r="IP85" s="227"/>
      <c r="IQ85" s="227"/>
      <c r="IR85" s="227"/>
      <c r="IS85" s="227"/>
      <c r="IT85" s="227"/>
    </row>
    <row r="86" spans="1:254" ht="16.899999999999999" customHeight="1">
      <c r="A86" s="245"/>
      <c r="B86" s="725" t="s">
        <v>134</v>
      </c>
      <c r="C86" s="50" t="s">
        <v>135</v>
      </c>
      <c r="D86" s="109">
        <v>0</v>
      </c>
      <c r="E86" s="109">
        <v>0</v>
      </c>
      <c r="F86" s="109">
        <v>0</v>
      </c>
      <c r="G86" s="109">
        <v>0</v>
      </c>
      <c r="H86" s="109">
        <v>0</v>
      </c>
      <c r="I86" s="109">
        <v>0</v>
      </c>
      <c r="J86" s="109">
        <v>0</v>
      </c>
      <c r="K86" s="109">
        <v>0</v>
      </c>
      <c r="L86" s="109">
        <v>0</v>
      </c>
      <c r="M86" s="110">
        <v>0</v>
      </c>
      <c r="N86" s="725" t="s">
        <v>134</v>
      </c>
      <c r="O86" s="50" t="s">
        <v>135</v>
      </c>
      <c r="P86" s="109">
        <v>0</v>
      </c>
      <c r="Q86" s="109">
        <v>0</v>
      </c>
      <c r="R86" s="109">
        <v>0</v>
      </c>
      <c r="S86" s="109">
        <v>0</v>
      </c>
      <c r="T86" s="109">
        <v>0</v>
      </c>
      <c r="U86" s="109">
        <v>0</v>
      </c>
      <c r="V86" s="109">
        <v>0</v>
      </c>
      <c r="W86" s="109">
        <v>0</v>
      </c>
      <c r="X86" s="109">
        <v>0</v>
      </c>
      <c r="Y86" s="109">
        <v>0</v>
      </c>
      <c r="Z86" s="109">
        <v>104.92</v>
      </c>
      <c r="AA86" s="109">
        <v>0</v>
      </c>
      <c r="AB86" s="109">
        <v>0</v>
      </c>
      <c r="AC86" s="109">
        <v>0</v>
      </c>
      <c r="AD86" s="110">
        <v>104.92</v>
      </c>
      <c r="AE86" s="725" t="s">
        <v>134</v>
      </c>
      <c r="AF86" s="50" t="s">
        <v>135</v>
      </c>
      <c r="AG86" s="109">
        <v>0</v>
      </c>
      <c r="AH86" s="109">
        <v>0</v>
      </c>
      <c r="AI86" s="109">
        <v>0</v>
      </c>
      <c r="AJ86" s="109">
        <v>0</v>
      </c>
      <c r="AK86" s="109">
        <v>0</v>
      </c>
      <c r="AL86" s="109">
        <v>0</v>
      </c>
      <c r="AM86" s="109">
        <v>0</v>
      </c>
      <c r="AN86" s="109">
        <v>0</v>
      </c>
      <c r="AO86" s="109">
        <v>0</v>
      </c>
      <c r="AP86" s="110">
        <v>0</v>
      </c>
      <c r="AQ86" s="725" t="s">
        <v>134</v>
      </c>
      <c r="AR86" s="50" t="s">
        <v>135</v>
      </c>
      <c r="AS86" s="109">
        <v>0</v>
      </c>
      <c r="AT86" s="109">
        <v>0</v>
      </c>
      <c r="AU86" s="109">
        <v>0</v>
      </c>
      <c r="AV86" s="109">
        <v>0</v>
      </c>
      <c r="AW86" s="109">
        <v>0</v>
      </c>
      <c r="AX86" s="109">
        <v>0</v>
      </c>
      <c r="AY86" s="109">
        <v>0</v>
      </c>
      <c r="AZ86" s="109">
        <v>0</v>
      </c>
      <c r="BA86" s="109">
        <v>0</v>
      </c>
      <c r="BB86" s="109">
        <v>0</v>
      </c>
      <c r="BC86" s="109">
        <v>31.29</v>
      </c>
      <c r="BD86" s="109">
        <v>7.65</v>
      </c>
      <c r="BE86" s="109">
        <v>0</v>
      </c>
      <c r="BF86" s="109">
        <v>0</v>
      </c>
      <c r="BG86" s="110">
        <v>38.94</v>
      </c>
      <c r="BH86" s="227"/>
      <c r="BI86" s="227"/>
      <c r="BJ86" s="227"/>
      <c r="BK86" s="227"/>
      <c r="BL86" s="227"/>
      <c r="BM86" s="227"/>
      <c r="BN86" s="227"/>
      <c r="BO86" s="227"/>
      <c r="BP86" s="227"/>
      <c r="BQ86" s="227"/>
      <c r="BR86" s="227"/>
      <c r="BS86" s="227"/>
      <c r="BT86" s="227"/>
      <c r="BU86" s="227"/>
      <c r="BV86" s="227"/>
      <c r="BW86" s="227"/>
      <c r="BX86" s="227"/>
      <c r="BY86" s="227"/>
      <c r="BZ86" s="227"/>
      <c r="CA86" s="227"/>
      <c r="CB86" s="227"/>
      <c r="CC86" s="227"/>
      <c r="CD86" s="227"/>
      <c r="CE86" s="227"/>
      <c r="CF86" s="227"/>
      <c r="CG86" s="227"/>
      <c r="CH86" s="227"/>
      <c r="CI86" s="227"/>
      <c r="CJ86" s="227"/>
      <c r="CK86" s="227"/>
      <c r="CL86" s="227"/>
      <c r="CM86" s="227"/>
      <c r="CN86" s="227"/>
      <c r="CO86" s="227"/>
      <c r="CP86" s="227"/>
      <c r="CQ86" s="227"/>
      <c r="CR86" s="227"/>
      <c r="CS86" s="227"/>
      <c r="CT86" s="227"/>
      <c r="CU86" s="227"/>
      <c r="CV86" s="227"/>
      <c r="CW86" s="227"/>
      <c r="CX86" s="227"/>
      <c r="CY86" s="227"/>
      <c r="CZ86" s="227"/>
      <c r="DA86" s="227"/>
      <c r="DB86" s="227"/>
      <c r="DC86" s="227"/>
      <c r="DD86" s="227"/>
      <c r="DE86" s="227"/>
      <c r="DF86" s="227"/>
      <c r="DG86" s="227"/>
      <c r="DH86" s="227"/>
      <c r="DI86" s="227"/>
      <c r="DJ86" s="227"/>
      <c r="DK86" s="227"/>
      <c r="DL86" s="227"/>
      <c r="DM86" s="227"/>
      <c r="DN86" s="227"/>
      <c r="DO86" s="227"/>
      <c r="DP86" s="227"/>
      <c r="DQ86" s="227"/>
      <c r="DR86" s="227"/>
      <c r="DS86" s="227"/>
      <c r="DT86" s="227"/>
      <c r="DU86" s="227"/>
      <c r="DV86" s="227"/>
      <c r="DW86" s="227"/>
      <c r="DX86" s="227"/>
      <c r="DY86" s="227"/>
      <c r="DZ86" s="227"/>
      <c r="EA86" s="227"/>
      <c r="EB86" s="227"/>
      <c r="EC86" s="227"/>
      <c r="ED86" s="227"/>
      <c r="EE86" s="227"/>
      <c r="EF86" s="227"/>
      <c r="EG86" s="227"/>
      <c r="EH86" s="227"/>
      <c r="EI86" s="227"/>
      <c r="EJ86" s="227"/>
      <c r="EK86" s="227"/>
      <c r="EL86" s="227"/>
      <c r="EM86" s="227"/>
      <c r="EN86" s="227"/>
      <c r="EO86" s="227"/>
      <c r="EP86" s="227"/>
      <c r="EQ86" s="227"/>
      <c r="ER86" s="227"/>
      <c r="ES86" s="227"/>
      <c r="ET86" s="227"/>
      <c r="EU86" s="227"/>
      <c r="EV86" s="227"/>
      <c r="EW86" s="227"/>
      <c r="EX86" s="227"/>
      <c r="EY86" s="227"/>
      <c r="EZ86" s="227"/>
      <c r="FA86" s="227"/>
      <c r="FB86" s="227"/>
      <c r="FC86" s="227"/>
      <c r="FD86" s="227"/>
      <c r="FE86" s="227"/>
      <c r="FF86" s="227"/>
      <c r="FG86" s="227"/>
      <c r="FH86" s="227"/>
      <c r="FI86" s="227"/>
      <c r="FJ86" s="227"/>
      <c r="FK86" s="227"/>
      <c r="FL86" s="227"/>
      <c r="FM86" s="227"/>
      <c r="FN86" s="227"/>
      <c r="FO86" s="227"/>
      <c r="FP86" s="227"/>
      <c r="FQ86" s="227"/>
      <c r="FR86" s="227"/>
      <c r="FS86" s="227"/>
      <c r="FT86" s="227"/>
      <c r="FU86" s="227"/>
      <c r="FV86" s="227"/>
      <c r="FW86" s="227"/>
      <c r="FX86" s="227"/>
      <c r="FY86" s="227"/>
      <c r="FZ86" s="227"/>
      <c r="GA86" s="227"/>
      <c r="GB86" s="227"/>
      <c r="GC86" s="227"/>
      <c r="GD86" s="227"/>
      <c r="GE86" s="227"/>
      <c r="GF86" s="227"/>
      <c r="GG86" s="227"/>
      <c r="GH86" s="227"/>
      <c r="GI86" s="227"/>
      <c r="GJ86" s="227"/>
      <c r="GK86" s="227"/>
      <c r="GL86" s="227"/>
      <c r="GM86" s="227"/>
      <c r="GN86" s="227"/>
      <c r="GO86" s="227"/>
      <c r="GP86" s="227"/>
      <c r="GQ86" s="227"/>
      <c r="GR86" s="227"/>
      <c r="GS86" s="227"/>
      <c r="GT86" s="227"/>
      <c r="GU86" s="227"/>
      <c r="GV86" s="227"/>
      <c r="GW86" s="227"/>
      <c r="GX86" s="227"/>
      <c r="GY86" s="227"/>
      <c r="GZ86" s="227"/>
      <c r="HA86" s="227"/>
      <c r="HB86" s="227"/>
      <c r="HC86" s="227"/>
      <c r="HD86" s="227"/>
      <c r="HE86" s="227"/>
      <c r="HF86" s="227"/>
      <c r="HG86" s="227"/>
      <c r="HH86" s="227"/>
      <c r="HI86" s="227"/>
      <c r="HJ86" s="227"/>
      <c r="HK86" s="227"/>
      <c r="HL86" s="227"/>
      <c r="HM86" s="227"/>
      <c r="HN86" s="227"/>
      <c r="HO86" s="227"/>
      <c r="HP86" s="227"/>
      <c r="HQ86" s="227"/>
      <c r="HR86" s="227"/>
      <c r="HS86" s="227"/>
      <c r="HT86" s="227"/>
      <c r="HU86" s="227"/>
      <c r="HV86" s="227"/>
      <c r="HW86" s="227"/>
      <c r="HX86" s="227"/>
      <c r="HY86" s="227"/>
      <c r="HZ86" s="227"/>
      <c r="IA86" s="227"/>
      <c r="IB86" s="227"/>
      <c r="IC86" s="227"/>
      <c r="ID86" s="227"/>
      <c r="IE86" s="227"/>
      <c r="IF86" s="227"/>
      <c r="IG86" s="227"/>
      <c r="IH86" s="227"/>
      <c r="II86" s="227"/>
      <c r="IJ86" s="227"/>
      <c r="IK86" s="227"/>
      <c r="IL86" s="227"/>
      <c r="IM86" s="227"/>
      <c r="IN86" s="227"/>
      <c r="IO86" s="227"/>
      <c r="IP86" s="227"/>
      <c r="IQ86" s="227"/>
      <c r="IR86" s="227"/>
      <c r="IS86" s="227"/>
      <c r="IT86" s="227"/>
    </row>
    <row r="87" spans="1:254" ht="16.899999999999999" customHeight="1">
      <c r="A87" s="245"/>
      <c r="B87" s="726"/>
      <c r="C87" s="50" t="s">
        <v>136</v>
      </c>
      <c r="D87" s="107">
        <v>0</v>
      </c>
      <c r="E87" s="107">
        <v>0</v>
      </c>
      <c r="F87" s="107">
        <v>0</v>
      </c>
      <c r="G87" s="107">
        <v>0</v>
      </c>
      <c r="H87" s="107">
        <v>0</v>
      </c>
      <c r="I87" s="107">
        <v>0</v>
      </c>
      <c r="J87" s="107">
        <v>0</v>
      </c>
      <c r="K87" s="107">
        <v>0</v>
      </c>
      <c r="L87" s="107">
        <v>0</v>
      </c>
      <c r="M87" s="108">
        <v>0</v>
      </c>
      <c r="N87" s="726"/>
      <c r="O87" s="50" t="s">
        <v>136</v>
      </c>
      <c r="P87" s="107">
        <v>0</v>
      </c>
      <c r="Q87" s="107">
        <v>0</v>
      </c>
      <c r="R87" s="107">
        <v>0</v>
      </c>
      <c r="S87" s="107">
        <v>0</v>
      </c>
      <c r="T87" s="107">
        <v>0</v>
      </c>
      <c r="U87" s="107">
        <v>0</v>
      </c>
      <c r="V87" s="107">
        <v>0</v>
      </c>
      <c r="W87" s="107">
        <v>0</v>
      </c>
      <c r="X87" s="107">
        <v>0</v>
      </c>
      <c r="Y87" s="107">
        <v>0</v>
      </c>
      <c r="Z87" s="107">
        <v>8.65</v>
      </c>
      <c r="AA87" s="107">
        <v>0</v>
      </c>
      <c r="AB87" s="107">
        <v>0</v>
      </c>
      <c r="AC87" s="107">
        <v>0</v>
      </c>
      <c r="AD87" s="108">
        <v>8.65</v>
      </c>
      <c r="AE87" s="726"/>
      <c r="AF87" s="50" t="s">
        <v>136</v>
      </c>
      <c r="AG87" s="107">
        <v>0</v>
      </c>
      <c r="AH87" s="107">
        <v>0</v>
      </c>
      <c r="AI87" s="107">
        <v>0</v>
      </c>
      <c r="AJ87" s="107">
        <v>0</v>
      </c>
      <c r="AK87" s="107">
        <v>0</v>
      </c>
      <c r="AL87" s="107">
        <v>0</v>
      </c>
      <c r="AM87" s="107">
        <v>0</v>
      </c>
      <c r="AN87" s="107">
        <v>0</v>
      </c>
      <c r="AO87" s="107">
        <v>0</v>
      </c>
      <c r="AP87" s="108">
        <v>0</v>
      </c>
      <c r="AQ87" s="726"/>
      <c r="AR87" s="50" t="s">
        <v>136</v>
      </c>
      <c r="AS87" s="107">
        <v>0</v>
      </c>
      <c r="AT87" s="107">
        <v>0</v>
      </c>
      <c r="AU87" s="107">
        <v>0</v>
      </c>
      <c r="AV87" s="107">
        <v>0</v>
      </c>
      <c r="AW87" s="107">
        <v>0</v>
      </c>
      <c r="AX87" s="107">
        <v>0</v>
      </c>
      <c r="AY87" s="107">
        <v>0</v>
      </c>
      <c r="AZ87" s="107">
        <v>0</v>
      </c>
      <c r="BA87" s="107">
        <v>0</v>
      </c>
      <c r="BB87" s="107">
        <v>0</v>
      </c>
      <c r="BC87" s="107">
        <v>11.05</v>
      </c>
      <c r="BD87" s="107">
        <v>0</v>
      </c>
      <c r="BE87" s="107">
        <v>0</v>
      </c>
      <c r="BF87" s="107">
        <v>0</v>
      </c>
      <c r="BG87" s="108">
        <v>11.05</v>
      </c>
      <c r="BH87" s="227"/>
      <c r="BI87" s="227"/>
      <c r="BJ87" s="227"/>
      <c r="BK87" s="227"/>
      <c r="BL87" s="227"/>
      <c r="BM87" s="227"/>
      <c r="BN87" s="227"/>
      <c r="BO87" s="227"/>
      <c r="BP87" s="227"/>
      <c r="BQ87" s="227"/>
      <c r="BR87" s="227"/>
      <c r="BS87" s="227"/>
      <c r="BT87" s="227"/>
      <c r="BU87" s="227"/>
      <c r="BV87" s="227"/>
      <c r="BW87" s="227"/>
      <c r="BX87" s="227"/>
      <c r="BY87" s="227"/>
      <c r="BZ87" s="227"/>
      <c r="CA87" s="227"/>
      <c r="CB87" s="227"/>
      <c r="CC87" s="227"/>
      <c r="CD87" s="227"/>
      <c r="CE87" s="227"/>
      <c r="CF87" s="227"/>
      <c r="CG87" s="227"/>
      <c r="CH87" s="227"/>
      <c r="CI87" s="227"/>
      <c r="CJ87" s="227"/>
      <c r="CK87" s="227"/>
      <c r="CL87" s="227"/>
      <c r="CM87" s="227"/>
      <c r="CN87" s="227"/>
      <c r="CO87" s="227"/>
      <c r="CP87" s="227"/>
      <c r="CQ87" s="227"/>
      <c r="CR87" s="227"/>
      <c r="CS87" s="227"/>
      <c r="CT87" s="227"/>
      <c r="CU87" s="227"/>
      <c r="CV87" s="227"/>
      <c r="CW87" s="227"/>
      <c r="CX87" s="227"/>
      <c r="CY87" s="227"/>
      <c r="CZ87" s="227"/>
      <c r="DA87" s="227"/>
      <c r="DB87" s="227"/>
      <c r="DC87" s="227"/>
      <c r="DD87" s="227"/>
      <c r="DE87" s="227"/>
      <c r="DF87" s="227"/>
      <c r="DG87" s="227"/>
      <c r="DH87" s="227"/>
      <c r="DI87" s="227"/>
      <c r="DJ87" s="227"/>
      <c r="DK87" s="227"/>
      <c r="DL87" s="227"/>
      <c r="DM87" s="227"/>
      <c r="DN87" s="227"/>
      <c r="DO87" s="227"/>
      <c r="DP87" s="227"/>
      <c r="DQ87" s="227"/>
      <c r="DR87" s="227"/>
      <c r="DS87" s="227"/>
      <c r="DT87" s="227"/>
      <c r="DU87" s="227"/>
      <c r="DV87" s="227"/>
      <c r="DW87" s="227"/>
      <c r="DX87" s="227"/>
      <c r="DY87" s="227"/>
      <c r="DZ87" s="227"/>
      <c r="EA87" s="227"/>
      <c r="EB87" s="227"/>
      <c r="EC87" s="227"/>
      <c r="ED87" s="227"/>
      <c r="EE87" s="227"/>
      <c r="EF87" s="227"/>
      <c r="EG87" s="227"/>
      <c r="EH87" s="227"/>
      <c r="EI87" s="227"/>
      <c r="EJ87" s="227"/>
      <c r="EK87" s="227"/>
      <c r="EL87" s="227"/>
      <c r="EM87" s="227"/>
      <c r="EN87" s="227"/>
      <c r="EO87" s="227"/>
      <c r="EP87" s="227"/>
      <c r="EQ87" s="227"/>
      <c r="ER87" s="227"/>
      <c r="ES87" s="227"/>
      <c r="ET87" s="227"/>
      <c r="EU87" s="227"/>
      <c r="EV87" s="227"/>
      <c r="EW87" s="227"/>
      <c r="EX87" s="227"/>
      <c r="EY87" s="227"/>
      <c r="EZ87" s="227"/>
      <c r="FA87" s="227"/>
      <c r="FB87" s="227"/>
      <c r="FC87" s="227"/>
      <c r="FD87" s="227"/>
      <c r="FE87" s="227"/>
      <c r="FF87" s="227"/>
      <c r="FG87" s="227"/>
      <c r="FH87" s="227"/>
      <c r="FI87" s="227"/>
      <c r="FJ87" s="227"/>
      <c r="FK87" s="227"/>
      <c r="FL87" s="227"/>
      <c r="FM87" s="227"/>
      <c r="FN87" s="227"/>
      <c r="FO87" s="227"/>
      <c r="FP87" s="227"/>
      <c r="FQ87" s="227"/>
      <c r="FR87" s="227"/>
      <c r="FS87" s="227"/>
      <c r="FT87" s="227"/>
      <c r="FU87" s="227"/>
      <c r="FV87" s="227"/>
      <c r="FW87" s="227"/>
      <c r="FX87" s="227"/>
      <c r="FY87" s="227"/>
      <c r="FZ87" s="227"/>
      <c r="GA87" s="227"/>
      <c r="GB87" s="227"/>
      <c r="GC87" s="227"/>
      <c r="GD87" s="227"/>
      <c r="GE87" s="227"/>
      <c r="GF87" s="227"/>
      <c r="GG87" s="227"/>
      <c r="GH87" s="227"/>
      <c r="GI87" s="227"/>
      <c r="GJ87" s="227"/>
      <c r="GK87" s="227"/>
      <c r="GL87" s="227"/>
      <c r="GM87" s="227"/>
      <c r="GN87" s="227"/>
      <c r="GO87" s="227"/>
      <c r="GP87" s="227"/>
      <c r="GQ87" s="227"/>
      <c r="GR87" s="227"/>
      <c r="GS87" s="227"/>
      <c r="GT87" s="227"/>
      <c r="GU87" s="227"/>
      <c r="GV87" s="227"/>
      <c r="GW87" s="227"/>
      <c r="GX87" s="227"/>
      <c r="GY87" s="227"/>
      <c r="GZ87" s="227"/>
      <c r="HA87" s="227"/>
      <c r="HB87" s="227"/>
      <c r="HC87" s="227"/>
      <c r="HD87" s="227"/>
      <c r="HE87" s="227"/>
      <c r="HF87" s="227"/>
      <c r="HG87" s="227"/>
      <c r="HH87" s="227"/>
      <c r="HI87" s="227"/>
      <c r="HJ87" s="227"/>
      <c r="HK87" s="227"/>
      <c r="HL87" s="227"/>
      <c r="HM87" s="227"/>
      <c r="HN87" s="227"/>
      <c r="HO87" s="227"/>
      <c r="HP87" s="227"/>
      <c r="HQ87" s="227"/>
      <c r="HR87" s="227"/>
      <c r="HS87" s="227"/>
      <c r="HT87" s="227"/>
      <c r="HU87" s="227"/>
      <c r="HV87" s="227"/>
      <c r="HW87" s="227"/>
      <c r="HX87" s="227"/>
      <c r="HY87" s="227"/>
      <c r="HZ87" s="227"/>
      <c r="IA87" s="227"/>
      <c r="IB87" s="227"/>
      <c r="IC87" s="227"/>
      <c r="ID87" s="227"/>
      <c r="IE87" s="227"/>
      <c r="IF87" s="227"/>
      <c r="IG87" s="227"/>
      <c r="IH87" s="227"/>
      <c r="II87" s="227"/>
      <c r="IJ87" s="227"/>
      <c r="IK87" s="227"/>
      <c r="IL87" s="227"/>
      <c r="IM87" s="227"/>
      <c r="IN87" s="227"/>
      <c r="IO87" s="227"/>
      <c r="IP87" s="227"/>
      <c r="IQ87" s="227"/>
      <c r="IR87" s="227"/>
      <c r="IS87" s="227"/>
      <c r="IT87" s="227"/>
    </row>
    <row r="88" spans="1:254" ht="16.899999999999999" customHeight="1">
      <c r="A88" s="245"/>
      <c r="B88" s="726"/>
      <c r="C88" s="72" t="s">
        <v>137</v>
      </c>
      <c r="D88" s="107">
        <v>0</v>
      </c>
      <c r="E88" s="107">
        <v>0</v>
      </c>
      <c r="F88" s="107">
        <v>0</v>
      </c>
      <c r="G88" s="107">
        <v>0</v>
      </c>
      <c r="H88" s="107">
        <v>0</v>
      </c>
      <c r="I88" s="107">
        <v>0</v>
      </c>
      <c r="J88" s="107">
        <v>0</v>
      </c>
      <c r="K88" s="107">
        <v>0</v>
      </c>
      <c r="L88" s="107">
        <v>0</v>
      </c>
      <c r="M88" s="108">
        <v>0</v>
      </c>
      <c r="N88" s="726"/>
      <c r="O88" s="72" t="s">
        <v>137</v>
      </c>
      <c r="P88" s="107">
        <v>0</v>
      </c>
      <c r="Q88" s="107">
        <v>0</v>
      </c>
      <c r="R88" s="107">
        <v>0</v>
      </c>
      <c r="S88" s="107">
        <v>0</v>
      </c>
      <c r="T88" s="107">
        <v>0</v>
      </c>
      <c r="U88" s="107">
        <v>0</v>
      </c>
      <c r="V88" s="107">
        <v>0</v>
      </c>
      <c r="W88" s="107">
        <v>0</v>
      </c>
      <c r="X88" s="107">
        <v>0</v>
      </c>
      <c r="Y88" s="107">
        <v>0</v>
      </c>
      <c r="Z88" s="107">
        <v>50.9</v>
      </c>
      <c r="AA88" s="107">
        <v>0</v>
      </c>
      <c r="AB88" s="107">
        <v>0</v>
      </c>
      <c r="AC88" s="107">
        <v>0</v>
      </c>
      <c r="AD88" s="108">
        <v>50.9</v>
      </c>
      <c r="AE88" s="726"/>
      <c r="AF88" s="72" t="s">
        <v>137</v>
      </c>
      <c r="AG88" s="107">
        <v>0</v>
      </c>
      <c r="AH88" s="107">
        <v>0</v>
      </c>
      <c r="AI88" s="107">
        <v>0</v>
      </c>
      <c r="AJ88" s="107">
        <v>0</v>
      </c>
      <c r="AK88" s="107">
        <v>0</v>
      </c>
      <c r="AL88" s="107">
        <v>0</v>
      </c>
      <c r="AM88" s="107">
        <v>0</v>
      </c>
      <c r="AN88" s="107">
        <v>0</v>
      </c>
      <c r="AO88" s="107">
        <v>0</v>
      </c>
      <c r="AP88" s="108">
        <v>0</v>
      </c>
      <c r="AQ88" s="726"/>
      <c r="AR88" s="72" t="s">
        <v>137</v>
      </c>
      <c r="AS88" s="107">
        <v>0</v>
      </c>
      <c r="AT88" s="107">
        <v>0</v>
      </c>
      <c r="AU88" s="107">
        <v>0</v>
      </c>
      <c r="AV88" s="107">
        <v>0</v>
      </c>
      <c r="AW88" s="107">
        <v>0</v>
      </c>
      <c r="AX88" s="107">
        <v>0</v>
      </c>
      <c r="AY88" s="107">
        <v>0</v>
      </c>
      <c r="AZ88" s="107">
        <v>0</v>
      </c>
      <c r="BA88" s="107">
        <v>0</v>
      </c>
      <c r="BB88" s="107">
        <v>0</v>
      </c>
      <c r="BC88" s="107">
        <v>10.54</v>
      </c>
      <c r="BD88" s="107">
        <v>0</v>
      </c>
      <c r="BE88" s="107">
        <v>0</v>
      </c>
      <c r="BF88" s="107">
        <v>0</v>
      </c>
      <c r="BG88" s="108">
        <v>10.54</v>
      </c>
      <c r="BH88" s="227"/>
      <c r="BI88" s="227"/>
      <c r="BJ88" s="227"/>
      <c r="BK88" s="227"/>
      <c r="BL88" s="227"/>
      <c r="BM88" s="227"/>
      <c r="BN88" s="227"/>
      <c r="BO88" s="227"/>
      <c r="BP88" s="227"/>
      <c r="BQ88" s="227"/>
      <c r="BR88" s="227"/>
      <c r="BS88" s="227"/>
      <c r="BT88" s="227"/>
      <c r="BU88" s="227"/>
      <c r="BV88" s="227"/>
      <c r="BW88" s="227"/>
      <c r="BX88" s="227"/>
      <c r="BY88" s="227"/>
      <c r="BZ88" s="227"/>
      <c r="CA88" s="227"/>
      <c r="CB88" s="227"/>
      <c r="CC88" s="227"/>
      <c r="CD88" s="227"/>
      <c r="CE88" s="227"/>
      <c r="CF88" s="227"/>
      <c r="CG88" s="227"/>
      <c r="CH88" s="227"/>
      <c r="CI88" s="227"/>
      <c r="CJ88" s="227"/>
      <c r="CK88" s="227"/>
      <c r="CL88" s="227"/>
      <c r="CM88" s="227"/>
      <c r="CN88" s="227"/>
      <c r="CO88" s="227"/>
      <c r="CP88" s="227"/>
      <c r="CQ88" s="227"/>
      <c r="CR88" s="227"/>
      <c r="CS88" s="227"/>
      <c r="CT88" s="227"/>
      <c r="CU88" s="227"/>
      <c r="CV88" s="227"/>
      <c r="CW88" s="227"/>
      <c r="CX88" s="227"/>
      <c r="CY88" s="227"/>
      <c r="CZ88" s="227"/>
      <c r="DA88" s="227"/>
      <c r="DB88" s="227"/>
      <c r="DC88" s="227"/>
      <c r="DD88" s="227"/>
      <c r="DE88" s="227"/>
      <c r="DF88" s="227"/>
      <c r="DG88" s="227"/>
      <c r="DH88" s="227"/>
      <c r="DI88" s="227"/>
      <c r="DJ88" s="227"/>
      <c r="DK88" s="227"/>
      <c r="DL88" s="227"/>
      <c r="DM88" s="227"/>
      <c r="DN88" s="227"/>
      <c r="DO88" s="227"/>
      <c r="DP88" s="227"/>
      <c r="DQ88" s="227"/>
      <c r="DR88" s="227"/>
      <c r="DS88" s="227"/>
      <c r="DT88" s="227"/>
      <c r="DU88" s="227"/>
      <c r="DV88" s="227"/>
      <c r="DW88" s="227"/>
      <c r="DX88" s="227"/>
      <c r="DY88" s="227"/>
      <c r="DZ88" s="227"/>
      <c r="EA88" s="227"/>
      <c r="EB88" s="227"/>
      <c r="EC88" s="227"/>
      <c r="ED88" s="227"/>
      <c r="EE88" s="227"/>
      <c r="EF88" s="227"/>
      <c r="EG88" s="227"/>
      <c r="EH88" s="227"/>
      <c r="EI88" s="227"/>
      <c r="EJ88" s="227"/>
      <c r="EK88" s="227"/>
      <c r="EL88" s="227"/>
      <c r="EM88" s="227"/>
      <c r="EN88" s="227"/>
      <c r="EO88" s="227"/>
      <c r="EP88" s="227"/>
      <c r="EQ88" s="227"/>
      <c r="ER88" s="227"/>
      <c r="ES88" s="227"/>
      <c r="ET88" s="227"/>
      <c r="EU88" s="227"/>
      <c r="EV88" s="227"/>
      <c r="EW88" s="227"/>
      <c r="EX88" s="227"/>
      <c r="EY88" s="227"/>
      <c r="EZ88" s="227"/>
      <c r="FA88" s="227"/>
      <c r="FB88" s="227"/>
      <c r="FC88" s="227"/>
      <c r="FD88" s="227"/>
      <c r="FE88" s="227"/>
      <c r="FF88" s="227"/>
      <c r="FG88" s="227"/>
      <c r="FH88" s="227"/>
      <c r="FI88" s="227"/>
      <c r="FJ88" s="227"/>
      <c r="FK88" s="227"/>
      <c r="FL88" s="227"/>
      <c r="FM88" s="227"/>
      <c r="FN88" s="227"/>
      <c r="FO88" s="227"/>
      <c r="FP88" s="227"/>
      <c r="FQ88" s="227"/>
      <c r="FR88" s="227"/>
      <c r="FS88" s="227"/>
      <c r="FT88" s="227"/>
      <c r="FU88" s="227"/>
      <c r="FV88" s="227"/>
      <c r="FW88" s="227"/>
      <c r="FX88" s="227"/>
      <c r="FY88" s="227"/>
      <c r="FZ88" s="227"/>
      <c r="GA88" s="227"/>
      <c r="GB88" s="227"/>
      <c r="GC88" s="227"/>
      <c r="GD88" s="227"/>
      <c r="GE88" s="227"/>
      <c r="GF88" s="227"/>
      <c r="GG88" s="227"/>
      <c r="GH88" s="227"/>
      <c r="GI88" s="227"/>
      <c r="GJ88" s="227"/>
      <c r="GK88" s="227"/>
      <c r="GL88" s="227"/>
      <c r="GM88" s="227"/>
      <c r="GN88" s="227"/>
      <c r="GO88" s="227"/>
      <c r="GP88" s="227"/>
      <c r="GQ88" s="227"/>
      <c r="GR88" s="227"/>
      <c r="GS88" s="227"/>
      <c r="GT88" s="227"/>
      <c r="GU88" s="227"/>
      <c r="GV88" s="227"/>
      <c r="GW88" s="227"/>
      <c r="GX88" s="227"/>
      <c r="GY88" s="227"/>
      <c r="GZ88" s="227"/>
      <c r="HA88" s="227"/>
      <c r="HB88" s="227"/>
      <c r="HC88" s="227"/>
      <c r="HD88" s="227"/>
      <c r="HE88" s="227"/>
      <c r="HF88" s="227"/>
      <c r="HG88" s="227"/>
      <c r="HH88" s="227"/>
      <c r="HI88" s="227"/>
      <c r="HJ88" s="227"/>
      <c r="HK88" s="227"/>
      <c r="HL88" s="227"/>
      <c r="HM88" s="227"/>
      <c r="HN88" s="227"/>
      <c r="HO88" s="227"/>
      <c r="HP88" s="227"/>
      <c r="HQ88" s="227"/>
      <c r="HR88" s="227"/>
      <c r="HS88" s="227"/>
      <c r="HT88" s="227"/>
      <c r="HU88" s="227"/>
      <c r="HV88" s="227"/>
      <c r="HW88" s="227"/>
      <c r="HX88" s="227"/>
      <c r="HY88" s="227"/>
      <c r="HZ88" s="227"/>
      <c r="IA88" s="227"/>
      <c r="IB88" s="227"/>
      <c r="IC88" s="227"/>
      <c r="ID88" s="227"/>
      <c r="IE88" s="227"/>
      <c r="IF88" s="227"/>
      <c r="IG88" s="227"/>
      <c r="IH88" s="227"/>
      <c r="II88" s="227"/>
      <c r="IJ88" s="227"/>
      <c r="IK88" s="227"/>
      <c r="IL88" s="227"/>
      <c r="IM88" s="227"/>
      <c r="IN88" s="227"/>
      <c r="IO88" s="227"/>
      <c r="IP88" s="227"/>
      <c r="IQ88" s="227"/>
      <c r="IR88" s="227"/>
      <c r="IS88" s="227"/>
      <c r="IT88" s="227"/>
    </row>
    <row r="89" spans="1:254" ht="16.899999999999999" customHeight="1">
      <c r="A89" s="245"/>
      <c r="B89" s="727"/>
      <c r="C89" s="44" t="s">
        <v>46</v>
      </c>
      <c r="D89" s="105">
        <v>0</v>
      </c>
      <c r="E89" s="105">
        <v>0</v>
      </c>
      <c r="F89" s="105">
        <v>0</v>
      </c>
      <c r="G89" s="105">
        <v>0</v>
      </c>
      <c r="H89" s="105">
        <v>0</v>
      </c>
      <c r="I89" s="105">
        <v>0</v>
      </c>
      <c r="J89" s="105">
        <v>0</v>
      </c>
      <c r="K89" s="105">
        <v>0</v>
      </c>
      <c r="L89" s="105">
        <v>0</v>
      </c>
      <c r="M89" s="106">
        <v>0</v>
      </c>
      <c r="N89" s="727"/>
      <c r="O89" s="44" t="s">
        <v>46</v>
      </c>
      <c r="P89" s="105">
        <v>0</v>
      </c>
      <c r="Q89" s="105">
        <v>0</v>
      </c>
      <c r="R89" s="105">
        <v>0</v>
      </c>
      <c r="S89" s="105">
        <v>0</v>
      </c>
      <c r="T89" s="105">
        <v>0</v>
      </c>
      <c r="U89" s="105">
        <v>0</v>
      </c>
      <c r="V89" s="105">
        <v>0</v>
      </c>
      <c r="W89" s="105">
        <v>0</v>
      </c>
      <c r="X89" s="105">
        <v>0</v>
      </c>
      <c r="Y89" s="105">
        <v>0</v>
      </c>
      <c r="Z89" s="105">
        <v>164.47</v>
      </c>
      <c r="AA89" s="105">
        <v>0</v>
      </c>
      <c r="AB89" s="105">
        <v>0</v>
      </c>
      <c r="AC89" s="105">
        <v>0</v>
      </c>
      <c r="AD89" s="106">
        <v>164.47</v>
      </c>
      <c r="AE89" s="727"/>
      <c r="AF89" s="44" t="s">
        <v>46</v>
      </c>
      <c r="AG89" s="105">
        <v>0</v>
      </c>
      <c r="AH89" s="105">
        <v>0</v>
      </c>
      <c r="AI89" s="105">
        <v>0</v>
      </c>
      <c r="AJ89" s="105">
        <v>0</v>
      </c>
      <c r="AK89" s="105">
        <v>0</v>
      </c>
      <c r="AL89" s="105">
        <v>0</v>
      </c>
      <c r="AM89" s="105">
        <v>0</v>
      </c>
      <c r="AN89" s="105">
        <v>0</v>
      </c>
      <c r="AO89" s="105">
        <v>0</v>
      </c>
      <c r="AP89" s="106">
        <v>0</v>
      </c>
      <c r="AQ89" s="727"/>
      <c r="AR89" s="44" t="s">
        <v>46</v>
      </c>
      <c r="AS89" s="105">
        <v>0</v>
      </c>
      <c r="AT89" s="105">
        <v>0</v>
      </c>
      <c r="AU89" s="105">
        <v>0</v>
      </c>
      <c r="AV89" s="105">
        <v>0</v>
      </c>
      <c r="AW89" s="105">
        <v>0</v>
      </c>
      <c r="AX89" s="105">
        <v>0</v>
      </c>
      <c r="AY89" s="105">
        <v>0</v>
      </c>
      <c r="AZ89" s="105">
        <v>0</v>
      </c>
      <c r="BA89" s="105">
        <v>0</v>
      </c>
      <c r="BB89" s="105">
        <v>0</v>
      </c>
      <c r="BC89" s="105">
        <v>52.88</v>
      </c>
      <c r="BD89" s="105">
        <v>7.65</v>
      </c>
      <c r="BE89" s="105">
        <v>0</v>
      </c>
      <c r="BF89" s="105">
        <v>0</v>
      </c>
      <c r="BG89" s="106">
        <v>60.53</v>
      </c>
      <c r="BH89" s="227"/>
      <c r="BI89" s="227"/>
      <c r="BJ89" s="227"/>
      <c r="BK89" s="227"/>
      <c r="BL89" s="227"/>
      <c r="BM89" s="227"/>
      <c r="BN89" s="227"/>
      <c r="BO89" s="227"/>
      <c r="BP89" s="227"/>
      <c r="BQ89" s="227"/>
      <c r="BR89" s="227"/>
      <c r="BS89" s="227"/>
      <c r="BT89" s="227"/>
      <c r="BU89" s="227"/>
      <c r="BV89" s="227"/>
      <c r="BW89" s="227"/>
      <c r="BX89" s="227"/>
      <c r="BY89" s="227"/>
      <c r="BZ89" s="227"/>
      <c r="CA89" s="227"/>
      <c r="CB89" s="227"/>
      <c r="CC89" s="227"/>
      <c r="CD89" s="227"/>
      <c r="CE89" s="227"/>
      <c r="CF89" s="227"/>
      <c r="CG89" s="227"/>
      <c r="CH89" s="227"/>
      <c r="CI89" s="227"/>
      <c r="CJ89" s="227"/>
      <c r="CK89" s="227"/>
      <c r="CL89" s="227"/>
      <c r="CM89" s="227"/>
      <c r="CN89" s="227"/>
      <c r="CO89" s="227"/>
      <c r="CP89" s="227"/>
      <c r="CQ89" s="227"/>
      <c r="CR89" s="227"/>
      <c r="CS89" s="227"/>
      <c r="CT89" s="227"/>
      <c r="CU89" s="227"/>
      <c r="CV89" s="227"/>
      <c r="CW89" s="227"/>
      <c r="CX89" s="227"/>
      <c r="CY89" s="227"/>
      <c r="CZ89" s="227"/>
      <c r="DA89" s="227"/>
      <c r="DB89" s="227"/>
      <c r="DC89" s="227"/>
      <c r="DD89" s="227"/>
      <c r="DE89" s="227"/>
      <c r="DF89" s="227"/>
      <c r="DG89" s="227"/>
      <c r="DH89" s="227"/>
      <c r="DI89" s="227"/>
      <c r="DJ89" s="227"/>
      <c r="DK89" s="227"/>
      <c r="DL89" s="227"/>
      <c r="DM89" s="227"/>
      <c r="DN89" s="227"/>
      <c r="DO89" s="227"/>
      <c r="DP89" s="227"/>
      <c r="DQ89" s="227"/>
      <c r="DR89" s="227"/>
      <c r="DS89" s="227"/>
      <c r="DT89" s="227"/>
      <c r="DU89" s="227"/>
      <c r="DV89" s="227"/>
      <c r="DW89" s="227"/>
      <c r="DX89" s="227"/>
      <c r="DY89" s="227"/>
      <c r="DZ89" s="227"/>
      <c r="EA89" s="227"/>
      <c r="EB89" s="227"/>
      <c r="EC89" s="227"/>
      <c r="ED89" s="227"/>
      <c r="EE89" s="227"/>
      <c r="EF89" s="227"/>
      <c r="EG89" s="227"/>
      <c r="EH89" s="227"/>
      <c r="EI89" s="227"/>
      <c r="EJ89" s="227"/>
      <c r="EK89" s="227"/>
      <c r="EL89" s="227"/>
      <c r="EM89" s="227"/>
      <c r="EN89" s="227"/>
      <c r="EO89" s="227"/>
      <c r="EP89" s="227"/>
      <c r="EQ89" s="227"/>
      <c r="ER89" s="227"/>
      <c r="ES89" s="227"/>
      <c r="ET89" s="227"/>
      <c r="EU89" s="227"/>
      <c r="EV89" s="227"/>
      <c r="EW89" s="227"/>
      <c r="EX89" s="227"/>
      <c r="EY89" s="227"/>
      <c r="EZ89" s="227"/>
      <c r="FA89" s="227"/>
      <c r="FB89" s="227"/>
      <c r="FC89" s="227"/>
      <c r="FD89" s="227"/>
      <c r="FE89" s="227"/>
      <c r="FF89" s="227"/>
      <c r="FG89" s="227"/>
      <c r="FH89" s="227"/>
      <c r="FI89" s="227"/>
      <c r="FJ89" s="227"/>
      <c r="FK89" s="227"/>
      <c r="FL89" s="227"/>
      <c r="FM89" s="227"/>
      <c r="FN89" s="227"/>
      <c r="FO89" s="227"/>
      <c r="FP89" s="227"/>
      <c r="FQ89" s="227"/>
      <c r="FR89" s="227"/>
      <c r="FS89" s="227"/>
      <c r="FT89" s="227"/>
      <c r="FU89" s="227"/>
      <c r="FV89" s="227"/>
      <c r="FW89" s="227"/>
      <c r="FX89" s="227"/>
      <c r="FY89" s="227"/>
      <c r="FZ89" s="227"/>
      <c r="GA89" s="227"/>
      <c r="GB89" s="227"/>
      <c r="GC89" s="227"/>
      <c r="GD89" s="227"/>
      <c r="GE89" s="227"/>
      <c r="GF89" s="227"/>
      <c r="GG89" s="227"/>
      <c r="GH89" s="227"/>
      <c r="GI89" s="227"/>
      <c r="GJ89" s="227"/>
      <c r="GK89" s="227"/>
      <c r="GL89" s="227"/>
      <c r="GM89" s="227"/>
      <c r="GN89" s="227"/>
      <c r="GO89" s="227"/>
      <c r="GP89" s="227"/>
      <c r="GQ89" s="227"/>
      <c r="GR89" s="227"/>
      <c r="GS89" s="227"/>
      <c r="GT89" s="227"/>
      <c r="GU89" s="227"/>
      <c r="GV89" s="227"/>
      <c r="GW89" s="227"/>
      <c r="GX89" s="227"/>
      <c r="GY89" s="227"/>
      <c r="GZ89" s="227"/>
      <c r="HA89" s="227"/>
      <c r="HB89" s="227"/>
      <c r="HC89" s="227"/>
      <c r="HD89" s="227"/>
      <c r="HE89" s="227"/>
      <c r="HF89" s="227"/>
      <c r="HG89" s="227"/>
      <c r="HH89" s="227"/>
      <c r="HI89" s="227"/>
      <c r="HJ89" s="227"/>
      <c r="HK89" s="227"/>
      <c r="HL89" s="227"/>
      <c r="HM89" s="227"/>
      <c r="HN89" s="227"/>
      <c r="HO89" s="227"/>
      <c r="HP89" s="227"/>
      <c r="HQ89" s="227"/>
      <c r="HR89" s="227"/>
      <c r="HS89" s="227"/>
      <c r="HT89" s="227"/>
      <c r="HU89" s="227"/>
      <c r="HV89" s="227"/>
      <c r="HW89" s="227"/>
      <c r="HX89" s="227"/>
      <c r="HY89" s="227"/>
      <c r="HZ89" s="227"/>
      <c r="IA89" s="227"/>
      <c r="IB89" s="227"/>
      <c r="IC89" s="227"/>
      <c r="ID89" s="227"/>
      <c r="IE89" s="227"/>
      <c r="IF89" s="227"/>
      <c r="IG89" s="227"/>
      <c r="IH89" s="227"/>
      <c r="II89" s="227"/>
      <c r="IJ89" s="227"/>
      <c r="IK89" s="227"/>
      <c r="IL89" s="227"/>
      <c r="IM89" s="227"/>
      <c r="IN89" s="227"/>
      <c r="IO89" s="227"/>
      <c r="IP89" s="227"/>
      <c r="IQ89" s="227"/>
      <c r="IR89" s="227"/>
      <c r="IS89" s="227"/>
      <c r="IT89" s="227"/>
    </row>
    <row r="90" spans="1:254" ht="16.5" customHeight="1">
      <c r="A90" s="245"/>
      <c r="B90" s="75" t="s">
        <v>138</v>
      </c>
      <c r="C90" s="76" t="s">
        <v>139</v>
      </c>
      <c r="D90" s="105">
        <v>0</v>
      </c>
      <c r="E90" s="105">
        <v>0</v>
      </c>
      <c r="F90" s="105">
        <v>0</v>
      </c>
      <c r="G90" s="105">
        <v>0</v>
      </c>
      <c r="H90" s="105">
        <v>0</v>
      </c>
      <c r="I90" s="105">
        <v>0</v>
      </c>
      <c r="J90" s="105">
        <v>0</v>
      </c>
      <c r="K90" s="105">
        <v>0</v>
      </c>
      <c r="L90" s="105">
        <v>0</v>
      </c>
      <c r="M90" s="106">
        <v>0</v>
      </c>
      <c r="N90" s="75" t="s">
        <v>138</v>
      </c>
      <c r="O90" s="76" t="s">
        <v>139</v>
      </c>
      <c r="P90" s="105">
        <v>0</v>
      </c>
      <c r="Q90" s="105">
        <v>0</v>
      </c>
      <c r="R90" s="105">
        <v>0</v>
      </c>
      <c r="S90" s="105">
        <v>0</v>
      </c>
      <c r="T90" s="105">
        <v>0</v>
      </c>
      <c r="U90" s="105">
        <v>0</v>
      </c>
      <c r="V90" s="105">
        <v>0</v>
      </c>
      <c r="W90" s="105">
        <v>0</v>
      </c>
      <c r="X90" s="105">
        <v>0</v>
      </c>
      <c r="Y90" s="105">
        <v>0</v>
      </c>
      <c r="Z90" s="105">
        <v>0</v>
      </c>
      <c r="AA90" s="105">
        <v>0</v>
      </c>
      <c r="AB90" s="105">
        <v>0</v>
      </c>
      <c r="AC90" s="105">
        <v>0</v>
      </c>
      <c r="AD90" s="106">
        <v>0</v>
      </c>
      <c r="AE90" s="75" t="s">
        <v>138</v>
      </c>
      <c r="AF90" s="76" t="s">
        <v>139</v>
      </c>
      <c r="AG90" s="105">
        <v>0</v>
      </c>
      <c r="AH90" s="105">
        <v>0</v>
      </c>
      <c r="AI90" s="105">
        <v>0</v>
      </c>
      <c r="AJ90" s="105">
        <v>0</v>
      </c>
      <c r="AK90" s="105">
        <v>0</v>
      </c>
      <c r="AL90" s="105">
        <v>0</v>
      </c>
      <c r="AM90" s="105">
        <v>0</v>
      </c>
      <c r="AN90" s="105">
        <v>0</v>
      </c>
      <c r="AO90" s="105">
        <v>0</v>
      </c>
      <c r="AP90" s="106">
        <v>0</v>
      </c>
      <c r="AQ90" s="75" t="s">
        <v>138</v>
      </c>
      <c r="AR90" s="76" t="s">
        <v>139</v>
      </c>
      <c r="AS90" s="105">
        <v>0</v>
      </c>
      <c r="AT90" s="105">
        <v>0</v>
      </c>
      <c r="AU90" s="105">
        <v>0</v>
      </c>
      <c r="AV90" s="105">
        <v>0</v>
      </c>
      <c r="AW90" s="105">
        <v>0</v>
      </c>
      <c r="AX90" s="105">
        <v>0</v>
      </c>
      <c r="AY90" s="105">
        <v>0</v>
      </c>
      <c r="AZ90" s="105">
        <v>0</v>
      </c>
      <c r="BA90" s="105">
        <v>0</v>
      </c>
      <c r="BB90" s="105">
        <v>0</v>
      </c>
      <c r="BC90" s="105">
        <v>0</v>
      </c>
      <c r="BD90" s="105">
        <v>0</v>
      </c>
      <c r="BE90" s="105">
        <v>0</v>
      </c>
      <c r="BF90" s="105">
        <v>0</v>
      </c>
      <c r="BG90" s="106">
        <v>0</v>
      </c>
      <c r="BH90" s="227"/>
      <c r="BI90" s="227"/>
      <c r="BJ90" s="227"/>
      <c r="BK90" s="227"/>
      <c r="BL90" s="227"/>
      <c r="BM90" s="227"/>
      <c r="BN90" s="227"/>
      <c r="BO90" s="227"/>
      <c r="BP90" s="227"/>
      <c r="BQ90" s="227"/>
      <c r="BR90" s="227"/>
      <c r="BS90" s="227"/>
      <c r="BT90" s="227"/>
      <c r="BU90" s="227"/>
      <c r="BV90" s="227"/>
      <c r="BW90" s="227"/>
      <c r="BX90" s="227"/>
      <c r="BY90" s="227"/>
      <c r="BZ90" s="227"/>
      <c r="CA90" s="227"/>
      <c r="CB90" s="227"/>
      <c r="CC90" s="227"/>
      <c r="CD90" s="227"/>
      <c r="CE90" s="227"/>
      <c r="CF90" s="227"/>
      <c r="CG90" s="227"/>
      <c r="CH90" s="227"/>
      <c r="CI90" s="227"/>
      <c r="CJ90" s="227"/>
      <c r="CK90" s="227"/>
      <c r="CL90" s="227"/>
      <c r="CM90" s="227"/>
      <c r="CN90" s="227"/>
      <c r="CO90" s="227"/>
      <c r="CP90" s="227"/>
      <c r="CQ90" s="227"/>
      <c r="CR90" s="227"/>
      <c r="CS90" s="227"/>
      <c r="CT90" s="227"/>
      <c r="CU90" s="227"/>
      <c r="CV90" s="227"/>
      <c r="CW90" s="227"/>
      <c r="CX90" s="227"/>
      <c r="CY90" s="227"/>
      <c r="CZ90" s="227"/>
      <c r="DA90" s="227"/>
      <c r="DB90" s="227"/>
      <c r="DC90" s="227"/>
      <c r="DD90" s="227"/>
      <c r="DE90" s="227"/>
      <c r="DF90" s="227"/>
      <c r="DG90" s="227"/>
      <c r="DH90" s="227"/>
      <c r="DI90" s="227"/>
      <c r="DJ90" s="227"/>
      <c r="DK90" s="227"/>
      <c r="DL90" s="227"/>
      <c r="DM90" s="227"/>
      <c r="DN90" s="227"/>
      <c r="DO90" s="227"/>
      <c r="DP90" s="227"/>
      <c r="DQ90" s="227"/>
      <c r="DR90" s="227"/>
      <c r="DS90" s="227"/>
      <c r="DT90" s="227"/>
      <c r="DU90" s="227"/>
      <c r="DV90" s="227"/>
      <c r="DW90" s="227"/>
      <c r="DX90" s="227"/>
      <c r="DY90" s="227"/>
      <c r="DZ90" s="227"/>
      <c r="EA90" s="227"/>
      <c r="EB90" s="227"/>
      <c r="EC90" s="227"/>
      <c r="ED90" s="227"/>
      <c r="EE90" s="227"/>
      <c r="EF90" s="227"/>
      <c r="EG90" s="227"/>
      <c r="EH90" s="227"/>
      <c r="EI90" s="227"/>
      <c r="EJ90" s="227"/>
      <c r="EK90" s="227"/>
      <c r="EL90" s="227"/>
      <c r="EM90" s="227"/>
      <c r="EN90" s="227"/>
      <c r="EO90" s="227"/>
      <c r="EP90" s="227"/>
      <c r="EQ90" s="227"/>
      <c r="ER90" s="227"/>
      <c r="ES90" s="227"/>
      <c r="ET90" s="227"/>
      <c r="EU90" s="227"/>
      <c r="EV90" s="227"/>
      <c r="EW90" s="227"/>
      <c r="EX90" s="227"/>
      <c r="EY90" s="227"/>
      <c r="EZ90" s="227"/>
      <c r="FA90" s="227"/>
      <c r="FB90" s="227"/>
      <c r="FC90" s="227"/>
      <c r="FD90" s="227"/>
      <c r="FE90" s="227"/>
      <c r="FF90" s="227"/>
      <c r="FG90" s="227"/>
      <c r="FH90" s="227"/>
      <c r="FI90" s="227"/>
      <c r="FJ90" s="227"/>
      <c r="FK90" s="227"/>
      <c r="FL90" s="227"/>
      <c r="FM90" s="227"/>
      <c r="FN90" s="227"/>
      <c r="FO90" s="227"/>
      <c r="FP90" s="227"/>
      <c r="FQ90" s="227"/>
      <c r="FR90" s="227"/>
      <c r="FS90" s="227"/>
      <c r="FT90" s="227"/>
      <c r="FU90" s="227"/>
      <c r="FV90" s="227"/>
      <c r="FW90" s="227"/>
      <c r="FX90" s="227"/>
      <c r="FY90" s="227"/>
      <c r="FZ90" s="227"/>
      <c r="GA90" s="227"/>
      <c r="GB90" s="227"/>
      <c r="GC90" s="227"/>
      <c r="GD90" s="227"/>
      <c r="GE90" s="227"/>
      <c r="GF90" s="227"/>
      <c r="GG90" s="227"/>
      <c r="GH90" s="227"/>
      <c r="GI90" s="227"/>
      <c r="GJ90" s="227"/>
      <c r="GK90" s="227"/>
      <c r="GL90" s="227"/>
      <c r="GM90" s="227"/>
      <c r="GN90" s="227"/>
      <c r="GO90" s="227"/>
      <c r="GP90" s="227"/>
      <c r="GQ90" s="227"/>
      <c r="GR90" s="227"/>
      <c r="GS90" s="227"/>
      <c r="GT90" s="227"/>
      <c r="GU90" s="227"/>
      <c r="GV90" s="227"/>
      <c r="GW90" s="227"/>
      <c r="GX90" s="227"/>
      <c r="GY90" s="227"/>
      <c r="GZ90" s="227"/>
      <c r="HA90" s="227"/>
      <c r="HB90" s="227"/>
      <c r="HC90" s="227"/>
      <c r="HD90" s="227"/>
      <c r="HE90" s="227"/>
      <c r="HF90" s="227"/>
      <c r="HG90" s="227"/>
      <c r="HH90" s="227"/>
      <c r="HI90" s="227"/>
      <c r="HJ90" s="227"/>
      <c r="HK90" s="227"/>
      <c r="HL90" s="227"/>
      <c r="HM90" s="227"/>
      <c r="HN90" s="227"/>
      <c r="HO90" s="227"/>
      <c r="HP90" s="227"/>
      <c r="HQ90" s="227"/>
      <c r="HR90" s="227"/>
      <c r="HS90" s="227"/>
      <c r="HT90" s="227"/>
      <c r="HU90" s="227"/>
      <c r="HV90" s="227"/>
      <c r="HW90" s="227"/>
      <c r="HX90" s="227"/>
      <c r="HY90" s="227"/>
      <c r="HZ90" s="227"/>
      <c r="IA90" s="227"/>
      <c r="IB90" s="227"/>
      <c r="IC90" s="227"/>
      <c r="ID90" s="227"/>
      <c r="IE90" s="227"/>
      <c r="IF90" s="227"/>
      <c r="IG90" s="227"/>
      <c r="IH90" s="227"/>
      <c r="II90" s="227"/>
      <c r="IJ90" s="227"/>
      <c r="IK90" s="227"/>
      <c r="IL90" s="227"/>
      <c r="IM90" s="227"/>
      <c r="IN90" s="227"/>
      <c r="IO90" s="227"/>
      <c r="IP90" s="227"/>
      <c r="IQ90" s="227"/>
      <c r="IR90" s="227"/>
      <c r="IS90" s="227"/>
      <c r="IT90" s="227"/>
    </row>
    <row r="91" spans="1:254" ht="16.5" customHeight="1" thickBot="1">
      <c r="A91" s="245"/>
      <c r="B91" s="721" t="s">
        <v>140</v>
      </c>
      <c r="C91" s="722"/>
      <c r="D91" s="111">
        <v>0</v>
      </c>
      <c r="E91" s="111">
        <v>0</v>
      </c>
      <c r="F91" s="111">
        <v>0</v>
      </c>
      <c r="G91" s="111">
        <v>0</v>
      </c>
      <c r="H91" s="111">
        <v>0</v>
      </c>
      <c r="I91" s="111">
        <v>0</v>
      </c>
      <c r="J91" s="111">
        <v>0</v>
      </c>
      <c r="K91" s="111">
        <v>0</v>
      </c>
      <c r="L91" s="111">
        <v>0</v>
      </c>
      <c r="M91" s="112">
        <v>0</v>
      </c>
      <c r="N91" s="721" t="s">
        <v>140</v>
      </c>
      <c r="O91" s="722"/>
      <c r="P91" s="111">
        <v>0</v>
      </c>
      <c r="Q91" s="111">
        <v>0</v>
      </c>
      <c r="R91" s="111">
        <v>0</v>
      </c>
      <c r="S91" s="111">
        <v>0</v>
      </c>
      <c r="T91" s="111">
        <v>0</v>
      </c>
      <c r="U91" s="111">
        <v>0</v>
      </c>
      <c r="V91" s="111">
        <v>0</v>
      </c>
      <c r="W91" s="111">
        <v>0</v>
      </c>
      <c r="X91" s="111">
        <v>0</v>
      </c>
      <c r="Y91" s="111">
        <v>0</v>
      </c>
      <c r="Z91" s="111">
        <v>164.47</v>
      </c>
      <c r="AA91" s="111">
        <v>0</v>
      </c>
      <c r="AB91" s="111">
        <v>0</v>
      </c>
      <c r="AC91" s="111">
        <v>0</v>
      </c>
      <c r="AD91" s="112">
        <v>164.47</v>
      </c>
      <c r="AE91" s="721" t="s">
        <v>140</v>
      </c>
      <c r="AF91" s="722"/>
      <c r="AG91" s="111">
        <v>0</v>
      </c>
      <c r="AH91" s="111">
        <v>0</v>
      </c>
      <c r="AI91" s="111">
        <v>0</v>
      </c>
      <c r="AJ91" s="111">
        <v>0</v>
      </c>
      <c r="AK91" s="111">
        <v>0</v>
      </c>
      <c r="AL91" s="111">
        <v>0</v>
      </c>
      <c r="AM91" s="111">
        <v>0</v>
      </c>
      <c r="AN91" s="111">
        <v>0</v>
      </c>
      <c r="AO91" s="111">
        <v>0</v>
      </c>
      <c r="AP91" s="112">
        <v>0</v>
      </c>
      <c r="AQ91" s="721" t="s">
        <v>140</v>
      </c>
      <c r="AR91" s="722"/>
      <c r="AS91" s="111">
        <v>0</v>
      </c>
      <c r="AT91" s="111">
        <v>0</v>
      </c>
      <c r="AU91" s="111">
        <v>0</v>
      </c>
      <c r="AV91" s="111">
        <v>0</v>
      </c>
      <c r="AW91" s="111">
        <v>0</v>
      </c>
      <c r="AX91" s="111">
        <v>0</v>
      </c>
      <c r="AY91" s="111">
        <v>0</v>
      </c>
      <c r="AZ91" s="111">
        <v>0</v>
      </c>
      <c r="BA91" s="111">
        <v>0</v>
      </c>
      <c r="BB91" s="111">
        <v>0</v>
      </c>
      <c r="BC91" s="111">
        <v>52.88</v>
      </c>
      <c r="BD91" s="111">
        <v>7.65</v>
      </c>
      <c r="BE91" s="111">
        <v>0</v>
      </c>
      <c r="BF91" s="111">
        <v>0</v>
      </c>
      <c r="BG91" s="112">
        <v>60.53</v>
      </c>
      <c r="BH91" s="227"/>
      <c r="BI91" s="227"/>
      <c r="BJ91" s="227"/>
      <c r="BK91" s="227"/>
      <c r="BL91" s="227"/>
      <c r="BM91" s="227"/>
      <c r="BN91" s="227"/>
      <c r="BO91" s="227"/>
      <c r="BP91" s="227"/>
      <c r="BQ91" s="227"/>
      <c r="BR91" s="227"/>
      <c r="BS91" s="227"/>
      <c r="BT91" s="227"/>
      <c r="BU91" s="227"/>
      <c r="BV91" s="227"/>
      <c r="BW91" s="227"/>
      <c r="BX91" s="227"/>
      <c r="BY91" s="227"/>
      <c r="BZ91" s="227"/>
      <c r="CA91" s="227"/>
      <c r="CB91" s="227"/>
      <c r="CC91" s="227"/>
      <c r="CD91" s="227"/>
      <c r="CE91" s="227"/>
      <c r="CF91" s="227"/>
      <c r="CG91" s="227"/>
      <c r="CH91" s="227"/>
      <c r="CI91" s="227"/>
      <c r="CJ91" s="227"/>
      <c r="CK91" s="227"/>
      <c r="CL91" s="227"/>
      <c r="CM91" s="227"/>
      <c r="CN91" s="227"/>
      <c r="CO91" s="227"/>
      <c r="CP91" s="227"/>
      <c r="CQ91" s="227"/>
      <c r="CR91" s="227"/>
      <c r="CS91" s="227"/>
      <c r="CT91" s="227"/>
      <c r="CU91" s="227"/>
      <c r="CV91" s="227"/>
      <c r="CW91" s="227"/>
      <c r="CX91" s="227"/>
      <c r="CY91" s="227"/>
      <c r="CZ91" s="227"/>
      <c r="DA91" s="227"/>
      <c r="DB91" s="227"/>
      <c r="DC91" s="227"/>
      <c r="DD91" s="227"/>
      <c r="DE91" s="227"/>
      <c r="DF91" s="227"/>
      <c r="DG91" s="227"/>
      <c r="DH91" s="227"/>
      <c r="DI91" s="227"/>
      <c r="DJ91" s="227"/>
      <c r="DK91" s="227"/>
      <c r="DL91" s="227"/>
      <c r="DM91" s="227"/>
      <c r="DN91" s="227"/>
      <c r="DO91" s="227"/>
      <c r="DP91" s="227"/>
      <c r="DQ91" s="227"/>
      <c r="DR91" s="227"/>
      <c r="DS91" s="227"/>
      <c r="DT91" s="227"/>
      <c r="DU91" s="227"/>
      <c r="DV91" s="227"/>
      <c r="DW91" s="227"/>
      <c r="DX91" s="227"/>
      <c r="DY91" s="227"/>
      <c r="DZ91" s="227"/>
      <c r="EA91" s="227"/>
      <c r="EB91" s="227"/>
      <c r="EC91" s="227"/>
      <c r="ED91" s="227"/>
      <c r="EE91" s="227"/>
      <c r="EF91" s="227"/>
      <c r="EG91" s="227"/>
      <c r="EH91" s="227"/>
      <c r="EI91" s="227"/>
      <c r="EJ91" s="227"/>
      <c r="EK91" s="227"/>
      <c r="EL91" s="227"/>
      <c r="EM91" s="227"/>
      <c r="EN91" s="227"/>
      <c r="EO91" s="227"/>
      <c r="EP91" s="227"/>
      <c r="EQ91" s="227"/>
      <c r="ER91" s="227"/>
      <c r="ES91" s="227"/>
      <c r="ET91" s="227"/>
      <c r="EU91" s="227"/>
      <c r="EV91" s="227"/>
      <c r="EW91" s="227"/>
      <c r="EX91" s="227"/>
      <c r="EY91" s="227"/>
      <c r="EZ91" s="227"/>
      <c r="FA91" s="227"/>
      <c r="FB91" s="227"/>
      <c r="FC91" s="227"/>
      <c r="FD91" s="227"/>
      <c r="FE91" s="227"/>
      <c r="FF91" s="227"/>
      <c r="FG91" s="227"/>
      <c r="FH91" s="227"/>
      <c r="FI91" s="227"/>
      <c r="FJ91" s="227"/>
      <c r="FK91" s="227"/>
      <c r="FL91" s="227"/>
      <c r="FM91" s="227"/>
      <c r="FN91" s="227"/>
      <c r="FO91" s="227"/>
      <c r="FP91" s="227"/>
      <c r="FQ91" s="227"/>
      <c r="FR91" s="227"/>
      <c r="FS91" s="227"/>
      <c r="FT91" s="227"/>
      <c r="FU91" s="227"/>
      <c r="FV91" s="227"/>
      <c r="FW91" s="227"/>
      <c r="FX91" s="227"/>
      <c r="FY91" s="227"/>
      <c r="FZ91" s="227"/>
      <c r="GA91" s="227"/>
      <c r="GB91" s="227"/>
      <c r="GC91" s="227"/>
      <c r="GD91" s="227"/>
      <c r="GE91" s="227"/>
      <c r="GF91" s="227"/>
      <c r="GG91" s="227"/>
      <c r="GH91" s="227"/>
      <c r="GI91" s="227"/>
      <c r="GJ91" s="227"/>
      <c r="GK91" s="227"/>
      <c r="GL91" s="227"/>
      <c r="GM91" s="227"/>
      <c r="GN91" s="227"/>
      <c r="GO91" s="227"/>
      <c r="GP91" s="227"/>
      <c r="GQ91" s="227"/>
      <c r="GR91" s="227"/>
      <c r="GS91" s="227"/>
      <c r="GT91" s="227"/>
      <c r="GU91" s="227"/>
      <c r="GV91" s="227"/>
      <c r="GW91" s="227"/>
      <c r="GX91" s="227"/>
      <c r="GY91" s="227"/>
      <c r="GZ91" s="227"/>
      <c r="HA91" s="227"/>
      <c r="HB91" s="227"/>
      <c r="HC91" s="227"/>
      <c r="HD91" s="227"/>
      <c r="HE91" s="227"/>
      <c r="HF91" s="227"/>
      <c r="HG91" s="227"/>
      <c r="HH91" s="227"/>
      <c r="HI91" s="227"/>
      <c r="HJ91" s="227"/>
      <c r="HK91" s="227"/>
      <c r="HL91" s="227"/>
      <c r="HM91" s="227"/>
      <c r="HN91" s="227"/>
      <c r="HO91" s="227"/>
      <c r="HP91" s="227"/>
      <c r="HQ91" s="227"/>
      <c r="HR91" s="227"/>
      <c r="HS91" s="227"/>
      <c r="HT91" s="227"/>
      <c r="HU91" s="227"/>
      <c r="HV91" s="227"/>
      <c r="HW91" s="227"/>
      <c r="HX91" s="227"/>
      <c r="HY91" s="227"/>
      <c r="HZ91" s="227"/>
      <c r="IA91" s="227"/>
      <c r="IB91" s="227"/>
      <c r="IC91" s="227"/>
      <c r="ID91" s="227"/>
      <c r="IE91" s="227"/>
      <c r="IF91" s="227"/>
      <c r="IG91" s="227"/>
      <c r="IH91" s="227"/>
      <c r="II91" s="227"/>
      <c r="IJ91" s="227"/>
      <c r="IK91" s="227"/>
      <c r="IL91" s="227"/>
      <c r="IM91" s="227"/>
      <c r="IN91" s="227"/>
      <c r="IO91" s="227"/>
      <c r="IP91" s="227"/>
      <c r="IQ91" s="227"/>
      <c r="IR91" s="227"/>
      <c r="IS91" s="227"/>
      <c r="IT91" s="227"/>
    </row>
    <row r="92" spans="1:254" ht="16.899999999999999" customHeight="1">
      <c r="A92" s="245"/>
      <c r="B92" s="78"/>
      <c r="C92" s="50" t="s">
        <v>141</v>
      </c>
      <c r="D92" s="109">
        <v>0</v>
      </c>
      <c r="E92" s="109">
        <v>0</v>
      </c>
      <c r="F92" s="109">
        <v>0</v>
      </c>
      <c r="G92" s="109">
        <v>0</v>
      </c>
      <c r="H92" s="109">
        <v>0</v>
      </c>
      <c r="I92" s="109">
        <v>0</v>
      </c>
      <c r="J92" s="109">
        <v>0</v>
      </c>
      <c r="K92" s="109">
        <v>0</v>
      </c>
      <c r="L92" s="109">
        <v>0</v>
      </c>
      <c r="M92" s="110">
        <v>0</v>
      </c>
      <c r="N92" s="78"/>
      <c r="O92" s="50" t="s">
        <v>141</v>
      </c>
      <c r="P92" s="109">
        <v>0</v>
      </c>
      <c r="Q92" s="109">
        <v>0</v>
      </c>
      <c r="R92" s="109">
        <v>0</v>
      </c>
      <c r="S92" s="109">
        <v>0</v>
      </c>
      <c r="T92" s="109">
        <v>0</v>
      </c>
      <c r="U92" s="109">
        <v>0</v>
      </c>
      <c r="V92" s="109">
        <v>0</v>
      </c>
      <c r="W92" s="109">
        <v>0</v>
      </c>
      <c r="X92" s="109">
        <v>0</v>
      </c>
      <c r="Y92" s="109">
        <v>0</v>
      </c>
      <c r="Z92" s="109">
        <v>0</v>
      </c>
      <c r="AA92" s="109">
        <v>0</v>
      </c>
      <c r="AB92" s="109">
        <v>0</v>
      </c>
      <c r="AC92" s="109">
        <v>0</v>
      </c>
      <c r="AD92" s="110">
        <v>0</v>
      </c>
      <c r="AE92" s="78"/>
      <c r="AF92" s="50" t="s">
        <v>141</v>
      </c>
      <c r="AG92" s="109">
        <v>0</v>
      </c>
      <c r="AH92" s="109">
        <v>0</v>
      </c>
      <c r="AI92" s="109">
        <v>0</v>
      </c>
      <c r="AJ92" s="109">
        <v>0</v>
      </c>
      <c r="AK92" s="109">
        <v>0</v>
      </c>
      <c r="AL92" s="109">
        <v>0</v>
      </c>
      <c r="AM92" s="109">
        <v>0</v>
      </c>
      <c r="AN92" s="109">
        <v>0</v>
      </c>
      <c r="AO92" s="109">
        <v>0</v>
      </c>
      <c r="AP92" s="110">
        <v>0</v>
      </c>
      <c r="AQ92" s="78"/>
      <c r="AR92" s="50" t="s">
        <v>141</v>
      </c>
      <c r="AS92" s="109">
        <v>0</v>
      </c>
      <c r="AT92" s="109">
        <v>0</v>
      </c>
      <c r="AU92" s="109">
        <v>0</v>
      </c>
      <c r="AV92" s="109">
        <v>0</v>
      </c>
      <c r="AW92" s="109">
        <v>0</v>
      </c>
      <c r="AX92" s="109">
        <v>0</v>
      </c>
      <c r="AY92" s="109">
        <v>0</v>
      </c>
      <c r="AZ92" s="109">
        <v>0</v>
      </c>
      <c r="BA92" s="109">
        <v>0</v>
      </c>
      <c r="BB92" s="109">
        <v>0</v>
      </c>
      <c r="BC92" s="109">
        <v>0</v>
      </c>
      <c r="BD92" s="109">
        <v>0</v>
      </c>
      <c r="BE92" s="109">
        <v>0</v>
      </c>
      <c r="BF92" s="109">
        <v>0</v>
      </c>
      <c r="BG92" s="110">
        <v>0</v>
      </c>
      <c r="BH92" s="227"/>
      <c r="BI92" s="227"/>
      <c r="BJ92" s="227"/>
      <c r="BK92" s="227"/>
      <c r="BL92" s="227"/>
      <c r="BM92" s="227"/>
      <c r="BN92" s="227"/>
      <c r="BO92" s="227"/>
      <c r="BP92" s="227"/>
      <c r="BQ92" s="227"/>
      <c r="BR92" s="227"/>
      <c r="BS92" s="227"/>
      <c r="BT92" s="227"/>
      <c r="BU92" s="227"/>
      <c r="BV92" s="227"/>
      <c r="BW92" s="227"/>
      <c r="BX92" s="227"/>
      <c r="BY92" s="227"/>
      <c r="BZ92" s="227"/>
      <c r="CA92" s="227"/>
      <c r="CB92" s="227"/>
      <c r="CC92" s="227"/>
      <c r="CD92" s="227"/>
      <c r="CE92" s="227"/>
      <c r="CF92" s="227"/>
      <c r="CG92" s="227"/>
      <c r="CH92" s="227"/>
      <c r="CI92" s="227"/>
      <c r="CJ92" s="227"/>
      <c r="CK92" s="227"/>
      <c r="CL92" s="227"/>
      <c r="CM92" s="227"/>
      <c r="CN92" s="227"/>
      <c r="CO92" s="227"/>
      <c r="CP92" s="227"/>
      <c r="CQ92" s="227"/>
      <c r="CR92" s="227"/>
      <c r="CS92" s="227"/>
      <c r="CT92" s="227"/>
      <c r="CU92" s="227"/>
      <c r="CV92" s="227"/>
      <c r="CW92" s="227"/>
      <c r="CX92" s="227"/>
      <c r="CY92" s="227"/>
      <c r="CZ92" s="227"/>
      <c r="DA92" s="227"/>
      <c r="DB92" s="227"/>
      <c r="DC92" s="227"/>
      <c r="DD92" s="227"/>
      <c r="DE92" s="227"/>
      <c r="DF92" s="227"/>
      <c r="DG92" s="227"/>
      <c r="DH92" s="227"/>
      <c r="DI92" s="227"/>
      <c r="DJ92" s="227"/>
      <c r="DK92" s="227"/>
      <c r="DL92" s="227"/>
      <c r="DM92" s="227"/>
      <c r="DN92" s="227"/>
      <c r="DO92" s="227"/>
      <c r="DP92" s="227"/>
      <c r="DQ92" s="227"/>
      <c r="DR92" s="227"/>
      <c r="DS92" s="227"/>
      <c r="DT92" s="227"/>
      <c r="DU92" s="227"/>
      <c r="DV92" s="227"/>
      <c r="DW92" s="227"/>
      <c r="DX92" s="227"/>
      <c r="DY92" s="227"/>
      <c r="DZ92" s="227"/>
      <c r="EA92" s="227"/>
      <c r="EB92" s="227"/>
      <c r="EC92" s="227"/>
      <c r="ED92" s="227"/>
      <c r="EE92" s="227"/>
      <c r="EF92" s="227"/>
      <c r="EG92" s="227"/>
      <c r="EH92" s="227"/>
      <c r="EI92" s="227"/>
      <c r="EJ92" s="227"/>
      <c r="EK92" s="227"/>
      <c r="EL92" s="227"/>
      <c r="EM92" s="227"/>
      <c r="EN92" s="227"/>
      <c r="EO92" s="227"/>
      <c r="EP92" s="227"/>
      <c r="EQ92" s="227"/>
      <c r="ER92" s="227"/>
      <c r="ES92" s="227"/>
      <c r="ET92" s="227"/>
      <c r="EU92" s="227"/>
      <c r="EV92" s="227"/>
      <c r="EW92" s="227"/>
      <c r="EX92" s="227"/>
      <c r="EY92" s="227"/>
      <c r="EZ92" s="227"/>
      <c r="FA92" s="227"/>
      <c r="FB92" s="227"/>
      <c r="FC92" s="227"/>
      <c r="FD92" s="227"/>
      <c r="FE92" s="227"/>
      <c r="FF92" s="227"/>
      <c r="FG92" s="227"/>
      <c r="FH92" s="227"/>
      <c r="FI92" s="227"/>
      <c r="FJ92" s="227"/>
      <c r="FK92" s="227"/>
      <c r="FL92" s="227"/>
      <c r="FM92" s="227"/>
      <c r="FN92" s="227"/>
      <c r="FO92" s="227"/>
      <c r="FP92" s="227"/>
      <c r="FQ92" s="227"/>
      <c r="FR92" s="227"/>
      <c r="FS92" s="227"/>
      <c r="FT92" s="227"/>
      <c r="FU92" s="227"/>
      <c r="FV92" s="227"/>
      <c r="FW92" s="227"/>
      <c r="FX92" s="227"/>
      <c r="FY92" s="227"/>
      <c r="FZ92" s="227"/>
      <c r="GA92" s="227"/>
      <c r="GB92" s="227"/>
      <c r="GC92" s="227"/>
      <c r="GD92" s="227"/>
      <c r="GE92" s="227"/>
      <c r="GF92" s="227"/>
      <c r="GG92" s="227"/>
      <c r="GH92" s="227"/>
      <c r="GI92" s="227"/>
      <c r="GJ92" s="227"/>
      <c r="GK92" s="227"/>
      <c r="GL92" s="227"/>
      <c r="GM92" s="227"/>
      <c r="GN92" s="227"/>
      <c r="GO92" s="227"/>
      <c r="GP92" s="227"/>
      <c r="GQ92" s="227"/>
      <c r="GR92" s="227"/>
      <c r="GS92" s="227"/>
      <c r="GT92" s="227"/>
      <c r="GU92" s="227"/>
      <c r="GV92" s="227"/>
      <c r="GW92" s="227"/>
      <c r="GX92" s="227"/>
      <c r="GY92" s="227"/>
      <c r="GZ92" s="227"/>
      <c r="HA92" s="227"/>
      <c r="HB92" s="227"/>
      <c r="HC92" s="227"/>
      <c r="HD92" s="227"/>
      <c r="HE92" s="227"/>
      <c r="HF92" s="227"/>
      <c r="HG92" s="227"/>
      <c r="HH92" s="227"/>
      <c r="HI92" s="227"/>
      <c r="HJ92" s="227"/>
      <c r="HK92" s="227"/>
      <c r="HL92" s="227"/>
      <c r="HM92" s="227"/>
      <c r="HN92" s="227"/>
      <c r="HO92" s="227"/>
      <c r="HP92" s="227"/>
      <c r="HQ92" s="227"/>
      <c r="HR92" s="227"/>
      <c r="HS92" s="227"/>
      <c r="HT92" s="227"/>
      <c r="HU92" s="227"/>
      <c r="HV92" s="227"/>
      <c r="HW92" s="227"/>
      <c r="HX92" s="227"/>
      <c r="HY92" s="227"/>
      <c r="HZ92" s="227"/>
      <c r="IA92" s="227"/>
      <c r="IB92" s="227"/>
      <c r="IC92" s="227"/>
      <c r="ID92" s="227"/>
      <c r="IE92" s="227"/>
      <c r="IF92" s="227"/>
      <c r="IG92" s="227"/>
      <c r="IH92" s="227"/>
      <c r="II92" s="227"/>
      <c r="IJ92" s="227"/>
      <c r="IK92" s="227"/>
      <c r="IL92" s="227"/>
      <c r="IM92" s="227"/>
      <c r="IN92" s="227"/>
      <c r="IO92" s="227"/>
      <c r="IP92" s="227"/>
      <c r="IQ92" s="227"/>
      <c r="IR92" s="227"/>
      <c r="IS92" s="227"/>
      <c r="IT92" s="227"/>
    </row>
    <row r="93" spans="1:254" ht="16.899999999999999" customHeight="1" thickBot="1">
      <c r="A93" s="245"/>
      <c r="B93" s="78"/>
      <c r="C93" s="50" t="s">
        <v>142</v>
      </c>
      <c r="D93" s="118">
        <v>0</v>
      </c>
      <c r="E93" s="118">
        <v>0</v>
      </c>
      <c r="F93" s="118">
        <v>0</v>
      </c>
      <c r="G93" s="118">
        <v>0</v>
      </c>
      <c r="H93" s="118">
        <v>0</v>
      </c>
      <c r="I93" s="118">
        <v>0</v>
      </c>
      <c r="J93" s="118">
        <v>0</v>
      </c>
      <c r="K93" s="118">
        <v>0</v>
      </c>
      <c r="L93" s="118">
        <v>0</v>
      </c>
      <c r="M93" s="119">
        <v>0</v>
      </c>
      <c r="N93" s="78"/>
      <c r="O93" s="50" t="s">
        <v>142</v>
      </c>
      <c r="P93" s="118">
        <v>0</v>
      </c>
      <c r="Q93" s="118">
        <v>0</v>
      </c>
      <c r="R93" s="118">
        <v>0</v>
      </c>
      <c r="S93" s="118">
        <v>0</v>
      </c>
      <c r="T93" s="118">
        <v>0</v>
      </c>
      <c r="U93" s="118">
        <v>0</v>
      </c>
      <c r="V93" s="118">
        <v>0</v>
      </c>
      <c r="W93" s="118">
        <v>0</v>
      </c>
      <c r="X93" s="118">
        <v>0</v>
      </c>
      <c r="Y93" s="118">
        <v>0</v>
      </c>
      <c r="Z93" s="118">
        <v>0</v>
      </c>
      <c r="AA93" s="118">
        <v>0</v>
      </c>
      <c r="AB93" s="118">
        <v>0</v>
      </c>
      <c r="AC93" s="118">
        <v>0</v>
      </c>
      <c r="AD93" s="119">
        <v>0</v>
      </c>
      <c r="AE93" s="78"/>
      <c r="AF93" s="50" t="s">
        <v>142</v>
      </c>
      <c r="AG93" s="118">
        <v>0</v>
      </c>
      <c r="AH93" s="118">
        <v>0</v>
      </c>
      <c r="AI93" s="118">
        <v>0</v>
      </c>
      <c r="AJ93" s="118">
        <v>0</v>
      </c>
      <c r="AK93" s="118">
        <v>0</v>
      </c>
      <c r="AL93" s="118">
        <v>0</v>
      </c>
      <c r="AM93" s="118">
        <v>0</v>
      </c>
      <c r="AN93" s="118">
        <v>0</v>
      </c>
      <c r="AO93" s="118">
        <v>0</v>
      </c>
      <c r="AP93" s="119">
        <v>0</v>
      </c>
      <c r="AQ93" s="78"/>
      <c r="AR93" s="50" t="s">
        <v>142</v>
      </c>
      <c r="AS93" s="118">
        <v>0</v>
      </c>
      <c r="AT93" s="118">
        <v>0</v>
      </c>
      <c r="AU93" s="118">
        <v>0</v>
      </c>
      <c r="AV93" s="118">
        <v>0</v>
      </c>
      <c r="AW93" s="118">
        <v>0</v>
      </c>
      <c r="AX93" s="118">
        <v>0</v>
      </c>
      <c r="AY93" s="118">
        <v>0</v>
      </c>
      <c r="AZ93" s="118">
        <v>0</v>
      </c>
      <c r="BA93" s="118">
        <v>0</v>
      </c>
      <c r="BB93" s="118">
        <v>0</v>
      </c>
      <c r="BC93" s="118">
        <v>0</v>
      </c>
      <c r="BD93" s="118">
        <v>0</v>
      </c>
      <c r="BE93" s="118">
        <v>0</v>
      </c>
      <c r="BF93" s="118">
        <v>0</v>
      </c>
      <c r="BG93" s="119">
        <v>0</v>
      </c>
      <c r="BH93" s="227"/>
      <c r="BI93" s="227"/>
      <c r="BJ93" s="227"/>
      <c r="BK93" s="227"/>
      <c r="BL93" s="227"/>
      <c r="BM93" s="227"/>
      <c r="BN93" s="227"/>
      <c r="BO93" s="227"/>
      <c r="BP93" s="227"/>
      <c r="BQ93" s="227"/>
      <c r="BR93" s="227"/>
      <c r="BS93" s="227"/>
      <c r="BT93" s="227"/>
      <c r="BU93" s="227"/>
      <c r="BV93" s="227"/>
      <c r="BW93" s="227"/>
      <c r="BX93" s="227"/>
      <c r="BY93" s="227"/>
      <c r="BZ93" s="227"/>
      <c r="CA93" s="227"/>
      <c r="CB93" s="227"/>
      <c r="CC93" s="227"/>
      <c r="CD93" s="227"/>
      <c r="CE93" s="227"/>
      <c r="CF93" s="227"/>
      <c r="CG93" s="227"/>
      <c r="CH93" s="227"/>
      <c r="CI93" s="227"/>
      <c r="CJ93" s="227"/>
      <c r="CK93" s="227"/>
      <c r="CL93" s="227"/>
      <c r="CM93" s="227"/>
      <c r="CN93" s="227"/>
      <c r="CO93" s="227"/>
      <c r="CP93" s="227"/>
      <c r="CQ93" s="227"/>
      <c r="CR93" s="227"/>
      <c r="CS93" s="227"/>
      <c r="CT93" s="227"/>
      <c r="CU93" s="227"/>
      <c r="CV93" s="227"/>
      <c r="CW93" s="227"/>
      <c r="CX93" s="227"/>
      <c r="CY93" s="227"/>
      <c r="CZ93" s="227"/>
      <c r="DA93" s="227"/>
      <c r="DB93" s="227"/>
      <c r="DC93" s="227"/>
      <c r="DD93" s="227"/>
      <c r="DE93" s="227"/>
      <c r="DF93" s="227"/>
      <c r="DG93" s="227"/>
      <c r="DH93" s="227"/>
      <c r="DI93" s="227"/>
      <c r="DJ93" s="227"/>
      <c r="DK93" s="227"/>
      <c r="DL93" s="227"/>
      <c r="DM93" s="227"/>
      <c r="DN93" s="227"/>
      <c r="DO93" s="227"/>
      <c r="DP93" s="227"/>
      <c r="DQ93" s="227"/>
      <c r="DR93" s="227"/>
      <c r="DS93" s="227"/>
      <c r="DT93" s="227"/>
      <c r="DU93" s="227"/>
      <c r="DV93" s="227"/>
      <c r="DW93" s="227"/>
      <c r="DX93" s="227"/>
      <c r="DY93" s="227"/>
      <c r="DZ93" s="227"/>
      <c r="EA93" s="227"/>
      <c r="EB93" s="227"/>
      <c r="EC93" s="227"/>
      <c r="ED93" s="227"/>
      <c r="EE93" s="227"/>
      <c r="EF93" s="227"/>
      <c r="EG93" s="227"/>
      <c r="EH93" s="227"/>
      <c r="EI93" s="227"/>
      <c r="EJ93" s="227"/>
      <c r="EK93" s="227"/>
      <c r="EL93" s="227"/>
      <c r="EM93" s="227"/>
      <c r="EN93" s="227"/>
      <c r="EO93" s="227"/>
      <c r="EP93" s="227"/>
      <c r="EQ93" s="227"/>
      <c r="ER93" s="227"/>
      <c r="ES93" s="227"/>
      <c r="ET93" s="227"/>
      <c r="EU93" s="227"/>
      <c r="EV93" s="227"/>
      <c r="EW93" s="227"/>
      <c r="EX93" s="227"/>
      <c r="EY93" s="227"/>
      <c r="EZ93" s="227"/>
      <c r="FA93" s="227"/>
      <c r="FB93" s="227"/>
      <c r="FC93" s="227"/>
      <c r="FD93" s="227"/>
      <c r="FE93" s="227"/>
      <c r="FF93" s="227"/>
      <c r="FG93" s="227"/>
      <c r="FH93" s="227"/>
      <c r="FI93" s="227"/>
      <c r="FJ93" s="227"/>
      <c r="FK93" s="227"/>
      <c r="FL93" s="227"/>
      <c r="FM93" s="227"/>
      <c r="FN93" s="227"/>
      <c r="FO93" s="227"/>
      <c r="FP93" s="227"/>
      <c r="FQ93" s="227"/>
      <c r="FR93" s="227"/>
      <c r="FS93" s="227"/>
      <c r="FT93" s="227"/>
      <c r="FU93" s="227"/>
      <c r="FV93" s="227"/>
      <c r="FW93" s="227"/>
      <c r="FX93" s="227"/>
      <c r="FY93" s="227"/>
      <c r="FZ93" s="227"/>
      <c r="GA93" s="227"/>
      <c r="GB93" s="227"/>
      <c r="GC93" s="227"/>
      <c r="GD93" s="227"/>
      <c r="GE93" s="227"/>
      <c r="GF93" s="227"/>
      <c r="GG93" s="227"/>
      <c r="GH93" s="227"/>
      <c r="GI93" s="227"/>
      <c r="GJ93" s="227"/>
      <c r="GK93" s="227"/>
      <c r="GL93" s="227"/>
      <c r="GM93" s="227"/>
      <c r="GN93" s="227"/>
      <c r="GO93" s="227"/>
      <c r="GP93" s="227"/>
      <c r="GQ93" s="227"/>
      <c r="GR93" s="227"/>
      <c r="GS93" s="227"/>
      <c r="GT93" s="227"/>
      <c r="GU93" s="227"/>
      <c r="GV93" s="227"/>
      <c r="GW93" s="227"/>
      <c r="GX93" s="227"/>
      <c r="GY93" s="227"/>
      <c r="GZ93" s="227"/>
      <c r="HA93" s="227"/>
      <c r="HB93" s="227"/>
      <c r="HC93" s="227"/>
      <c r="HD93" s="227"/>
      <c r="HE93" s="227"/>
      <c r="HF93" s="227"/>
      <c r="HG93" s="227"/>
      <c r="HH93" s="227"/>
      <c r="HI93" s="227"/>
      <c r="HJ93" s="227"/>
      <c r="HK93" s="227"/>
      <c r="HL93" s="227"/>
      <c r="HM93" s="227"/>
      <c r="HN93" s="227"/>
      <c r="HO93" s="227"/>
      <c r="HP93" s="227"/>
      <c r="HQ93" s="227"/>
      <c r="HR93" s="227"/>
      <c r="HS93" s="227"/>
      <c r="HT93" s="227"/>
      <c r="HU93" s="227"/>
      <c r="HV93" s="227"/>
      <c r="HW93" s="227"/>
      <c r="HX93" s="227"/>
      <c r="HY93" s="227"/>
      <c r="HZ93" s="227"/>
      <c r="IA93" s="227"/>
      <c r="IB93" s="227"/>
      <c r="IC93" s="227"/>
      <c r="ID93" s="227"/>
      <c r="IE93" s="227"/>
      <c r="IF93" s="227"/>
      <c r="IG93" s="227"/>
      <c r="IH93" s="227"/>
      <c r="II93" s="227"/>
      <c r="IJ93" s="227"/>
      <c r="IK93" s="227"/>
      <c r="IL93" s="227"/>
      <c r="IM93" s="227"/>
      <c r="IN93" s="227"/>
      <c r="IO93" s="227"/>
      <c r="IP93" s="227"/>
      <c r="IQ93" s="227"/>
      <c r="IR93" s="227"/>
      <c r="IS93" s="227"/>
      <c r="IT93" s="227"/>
    </row>
    <row r="94" spans="1:254" ht="16.899999999999999" customHeight="1" thickTop="1">
      <c r="A94" s="245"/>
      <c r="B94" s="723" t="s">
        <v>143</v>
      </c>
      <c r="C94" s="724"/>
      <c r="D94" s="109">
        <v>264.13666201946398</v>
      </c>
      <c r="E94" s="109">
        <v>0.34</v>
      </c>
      <c r="F94" s="109">
        <v>0</v>
      </c>
      <c r="G94" s="109">
        <v>0</v>
      </c>
      <c r="H94" s="109">
        <v>264.47666201946396</v>
      </c>
      <c r="I94" s="109">
        <v>3846.0970000000002</v>
      </c>
      <c r="J94" s="109">
        <v>78.080000000000013</v>
      </c>
      <c r="K94" s="109">
        <v>9.01</v>
      </c>
      <c r="L94" s="109">
        <v>4.38</v>
      </c>
      <c r="M94" s="110">
        <v>3937.5670000000005</v>
      </c>
      <c r="N94" s="723" t="s">
        <v>143</v>
      </c>
      <c r="O94" s="724"/>
      <c r="P94" s="109">
        <v>1533.0519999999999</v>
      </c>
      <c r="Q94" s="109">
        <v>79.898490157773949</v>
      </c>
      <c r="R94" s="109">
        <v>88.682592791791905</v>
      </c>
      <c r="S94" s="109">
        <v>16.73</v>
      </c>
      <c r="T94" s="109">
        <v>1718.3630829495658</v>
      </c>
      <c r="U94" s="109">
        <v>5643.2856620194634</v>
      </c>
      <c r="V94" s="109">
        <v>158.31849015777397</v>
      </c>
      <c r="W94" s="109">
        <v>97.69259279179191</v>
      </c>
      <c r="X94" s="109">
        <v>21.11</v>
      </c>
      <c r="Y94" s="109">
        <v>5920.4067449690292</v>
      </c>
      <c r="Z94" s="109">
        <v>0</v>
      </c>
      <c r="AA94" s="109">
        <v>0</v>
      </c>
      <c r="AB94" s="109">
        <v>0</v>
      </c>
      <c r="AC94" s="109">
        <v>0</v>
      </c>
      <c r="AD94" s="110">
        <v>0</v>
      </c>
      <c r="AE94" s="723" t="s">
        <v>143</v>
      </c>
      <c r="AF94" s="724"/>
      <c r="AG94" s="109">
        <v>967.58852555398607</v>
      </c>
      <c r="AH94" s="109">
        <v>6.92</v>
      </c>
      <c r="AI94" s="109">
        <v>0</v>
      </c>
      <c r="AJ94" s="109">
        <v>0</v>
      </c>
      <c r="AK94" s="109">
        <v>974.50852555398603</v>
      </c>
      <c r="AL94" s="109">
        <v>3686.136</v>
      </c>
      <c r="AM94" s="109">
        <v>42.879999999999995</v>
      </c>
      <c r="AN94" s="109">
        <v>9.77</v>
      </c>
      <c r="AO94" s="109">
        <v>2.98</v>
      </c>
      <c r="AP94" s="110">
        <v>3741.7660000000001</v>
      </c>
      <c r="AQ94" s="723" t="s">
        <v>143</v>
      </c>
      <c r="AR94" s="724"/>
      <c r="AS94" s="109">
        <v>1298.8389999999999</v>
      </c>
      <c r="AT94" s="109">
        <v>84.22</v>
      </c>
      <c r="AU94" s="109">
        <v>123.14</v>
      </c>
      <c r="AV94" s="109">
        <v>694.11</v>
      </c>
      <c r="AW94" s="109">
        <v>2200.3090000000002</v>
      </c>
      <c r="AX94" s="109">
        <v>5952.5635255539855</v>
      </c>
      <c r="AY94" s="109">
        <v>134.01999999999998</v>
      </c>
      <c r="AZ94" s="109">
        <v>132.91</v>
      </c>
      <c r="BA94" s="109">
        <v>697.09</v>
      </c>
      <c r="BB94" s="109">
        <v>6916.583525553986</v>
      </c>
      <c r="BC94" s="109">
        <v>0</v>
      </c>
      <c r="BD94" s="109">
        <v>0</v>
      </c>
      <c r="BE94" s="109">
        <v>0</v>
      </c>
      <c r="BF94" s="109">
        <v>0</v>
      </c>
      <c r="BG94" s="110">
        <v>0</v>
      </c>
      <c r="BH94" s="247"/>
      <c r="BI94" s="247"/>
      <c r="BJ94" s="247"/>
      <c r="BK94" s="247"/>
      <c r="BL94" s="247"/>
      <c r="BM94" s="227"/>
      <c r="BN94" s="227"/>
      <c r="BO94" s="227"/>
      <c r="BP94" s="227"/>
      <c r="BQ94" s="227"/>
      <c r="BR94" s="227"/>
      <c r="BS94" s="227"/>
      <c r="BT94" s="227"/>
      <c r="BU94" s="227"/>
      <c r="BV94" s="227"/>
      <c r="BW94" s="227"/>
      <c r="BX94" s="227"/>
      <c r="BY94" s="227"/>
      <c r="BZ94" s="227"/>
      <c r="CA94" s="227"/>
      <c r="CB94" s="227"/>
      <c r="CC94" s="227"/>
      <c r="CD94" s="227"/>
      <c r="CE94" s="227"/>
      <c r="CF94" s="227"/>
      <c r="CG94" s="227"/>
      <c r="CH94" s="227"/>
      <c r="CI94" s="227"/>
      <c r="CJ94" s="227"/>
      <c r="CK94" s="227"/>
      <c r="CL94" s="227"/>
      <c r="CM94" s="227"/>
      <c r="CN94" s="227"/>
      <c r="CO94" s="227"/>
      <c r="CP94" s="227"/>
      <c r="CQ94" s="227"/>
      <c r="CR94" s="227"/>
      <c r="CS94" s="227"/>
      <c r="CT94" s="227"/>
      <c r="CU94" s="227"/>
      <c r="CV94" s="227"/>
      <c r="CW94" s="227"/>
      <c r="CX94" s="227"/>
      <c r="CY94" s="227"/>
      <c r="CZ94" s="227"/>
      <c r="DA94" s="227"/>
      <c r="DB94" s="227"/>
      <c r="DC94" s="227"/>
      <c r="DD94" s="227"/>
      <c r="DE94" s="227"/>
      <c r="DF94" s="227"/>
      <c r="DG94" s="227"/>
      <c r="DH94" s="227"/>
      <c r="DI94" s="227"/>
      <c r="DJ94" s="227"/>
      <c r="DK94" s="227"/>
      <c r="DL94" s="227"/>
      <c r="DM94" s="227"/>
      <c r="DN94" s="227"/>
      <c r="DO94" s="227"/>
      <c r="DP94" s="227"/>
      <c r="DQ94" s="227"/>
      <c r="DR94" s="227"/>
      <c r="DS94" s="227"/>
      <c r="DT94" s="227"/>
      <c r="DU94" s="227"/>
      <c r="DV94" s="227"/>
      <c r="DW94" s="227"/>
      <c r="DX94" s="227"/>
      <c r="DY94" s="227"/>
      <c r="DZ94" s="227"/>
      <c r="EA94" s="227"/>
      <c r="EB94" s="227"/>
      <c r="EC94" s="227"/>
      <c r="ED94" s="227"/>
      <c r="EE94" s="227"/>
      <c r="EF94" s="227"/>
      <c r="EG94" s="227"/>
      <c r="EH94" s="227"/>
      <c r="EI94" s="227"/>
      <c r="EJ94" s="227"/>
      <c r="EK94" s="227"/>
      <c r="EL94" s="227"/>
      <c r="EM94" s="227"/>
      <c r="EN94" s="227"/>
      <c r="EO94" s="227"/>
      <c r="EP94" s="227"/>
      <c r="EQ94" s="227"/>
      <c r="ER94" s="227"/>
      <c r="ES94" s="227"/>
      <c r="ET94" s="227"/>
      <c r="EU94" s="227"/>
      <c r="EV94" s="227"/>
      <c r="EW94" s="227"/>
      <c r="EX94" s="227"/>
      <c r="EY94" s="227"/>
      <c r="EZ94" s="227"/>
      <c r="FA94" s="227"/>
      <c r="FB94" s="227"/>
      <c r="FC94" s="227"/>
      <c r="FD94" s="227"/>
      <c r="FE94" s="227"/>
      <c r="FF94" s="227"/>
      <c r="FG94" s="227"/>
      <c r="FH94" s="227"/>
      <c r="FI94" s="227"/>
      <c r="FJ94" s="227"/>
      <c r="FK94" s="227"/>
      <c r="FL94" s="227"/>
      <c r="FM94" s="227"/>
      <c r="FN94" s="227"/>
      <c r="FO94" s="227"/>
      <c r="FP94" s="227"/>
      <c r="FQ94" s="227"/>
      <c r="FR94" s="227"/>
      <c r="FS94" s="227"/>
      <c r="FT94" s="227"/>
      <c r="FU94" s="227"/>
      <c r="FV94" s="227"/>
      <c r="FW94" s="227"/>
      <c r="FX94" s="227"/>
      <c r="FY94" s="227"/>
      <c r="FZ94" s="227"/>
      <c r="GA94" s="227"/>
      <c r="GB94" s="227"/>
      <c r="GC94" s="227"/>
      <c r="GD94" s="227"/>
      <c r="GE94" s="227"/>
      <c r="GF94" s="227"/>
      <c r="GG94" s="227"/>
      <c r="GH94" s="227"/>
      <c r="GI94" s="227"/>
      <c r="GJ94" s="227"/>
      <c r="GK94" s="227"/>
      <c r="GL94" s="227"/>
      <c r="GM94" s="227"/>
      <c r="GN94" s="227"/>
      <c r="GO94" s="227"/>
      <c r="GP94" s="227"/>
      <c r="GQ94" s="227"/>
      <c r="GR94" s="227"/>
      <c r="GS94" s="227"/>
      <c r="GT94" s="227"/>
      <c r="GU94" s="227"/>
      <c r="GV94" s="227"/>
      <c r="GW94" s="227"/>
      <c r="GX94" s="227"/>
      <c r="GY94" s="227"/>
      <c r="GZ94" s="227"/>
      <c r="HA94" s="227"/>
      <c r="HB94" s="227"/>
      <c r="HC94" s="227"/>
      <c r="HD94" s="227"/>
      <c r="HE94" s="227"/>
      <c r="HF94" s="227"/>
      <c r="HG94" s="227"/>
      <c r="HH94" s="227"/>
      <c r="HI94" s="227"/>
      <c r="HJ94" s="227"/>
      <c r="HK94" s="227"/>
      <c r="HL94" s="227"/>
      <c r="HM94" s="227"/>
      <c r="HN94" s="227"/>
      <c r="HO94" s="227"/>
      <c r="HP94" s="227"/>
      <c r="HQ94" s="227"/>
      <c r="HR94" s="227"/>
      <c r="HS94" s="227"/>
      <c r="HT94" s="227"/>
      <c r="HU94" s="227"/>
      <c r="HV94" s="227"/>
      <c r="HW94" s="227"/>
      <c r="HX94" s="227"/>
      <c r="HY94" s="227"/>
      <c r="HZ94" s="227"/>
      <c r="IA94" s="227"/>
      <c r="IB94" s="227"/>
      <c r="IC94" s="227"/>
      <c r="ID94" s="227"/>
      <c r="IE94" s="227"/>
      <c r="IF94" s="227"/>
      <c r="IG94" s="227"/>
      <c r="IH94" s="227"/>
      <c r="II94" s="227"/>
      <c r="IJ94" s="227"/>
      <c r="IK94" s="227"/>
      <c r="IL94" s="227"/>
      <c r="IM94" s="227"/>
      <c r="IN94" s="227"/>
      <c r="IO94" s="227"/>
      <c r="IP94" s="227"/>
      <c r="IQ94" s="227"/>
      <c r="IR94" s="227"/>
      <c r="IS94" s="227"/>
      <c r="IT94" s="227"/>
    </row>
    <row r="95" spans="1:254" ht="16.899999999999999" customHeight="1">
      <c r="A95" s="245"/>
      <c r="B95" s="717" t="s">
        <v>144</v>
      </c>
      <c r="C95" s="718"/>
      <c r="D95" s="107">
        <v>0</v>
      </c>
      <c r="E95" s="107">
        <v>0</v>
      </c>
      <c r="F95" s="107">
        <v>0</v>
      </c>
      <c r="G95" s="107">
        <v>0</v>
      </c>
      <c r="H95" s="107">
        <v>0</v>
      </c>
      <c r="I95" s="107">
        <v>0</v>
      </c>
      <c r="J95" s="107">
        <v>0</v>
      </c>
      <c r="K95" s="107">
        <v>0</v>
      </c>
      <c r="L95" s="107">
        <v>0</v>
      </c>
      <c r="M95" s="108">
        <v>0</v>
      </c>
      <c r="N95" s="717" t="s">
        <v>144</v>
      </c>
      <c r="O95" s="718"/>
      <c r="P95" s="107">
        <v>0</v>
      </c>
      <c r="Q95" s="107">
        <v>0</v>
      </c>
      <c r="R95" s="107">
        <v>0</v>
      </c>
      <c r="S95" s="107">
        <v>0</v>
      </c>
      <c r="T95" s="107">
        <v>0</v>
      </c>
      <c r="U95" s="107">
        <v>0</v>
      </c>
      <c r="V95" s="107">
        <v>0</v>
      </c>
      <c r="W95" s="107">
        <v>0</v>
      </c>
      <c r="X95" s="107">
        <v>0</v>
      </c>
      <c r="Y95" s="107">
        <v>0</v>
      </c>
      <c r="Z95" s="107">
        <v>369.17</v>
      </c>
      <c r="AA95" s="107">
        <v>27.64</v>
      </c>
      <c r="AB95" s="107">
        <v>11.03</v>
      </c>
      <c r="AC95" s="107">
        <v>0</v>
      </c>
      <c r="AD95" s="108">
        <v>407.84</v>
      </c>
      <c r="AE95" s="717" t="s">
        <v>144</v>
      </c>
      <c r="AF95" s="718"/>
      <c r="AG95" s="107">
        <v>0</v>
      </c>
      <c r="AH95" s="107">
        <v>0</v>
      </c>
      <c r="AI95" s="107">
        <v>0</v>
      </c>
      <c r="AJ95" s="107">
        <v>0</v>
      </c>
      <c r="AK95" s="107">
        <v>0</v>
      </c>
      <c r="AL95" s="107">
        <v>0</v>
      </c>
      <c r="AM95" s="107">
        <v>0</v>
      </c>
      <c r="AN95" s="107">
        <v>0</v>
      </c>
      <c r="AO95" s="107">
        <v>0</v>
      </c>
      <c r="AP95" s="108">
        <v>0</v>
      </c>
      <c r="AQ95" s="717" t="s">
        <v>144</v>
      </c>
      <c r="AR95" s="718"/>
      <c r="AS95" s="107">
        <v>0</v>
      </c>
      <c r="AT95" s="107">
        <v>0</v>
      </c>
      <c r="AU95" s="107">
        <v>0</v>
      </c>
      <c r="AV95" s="107">
        <v>0</v>
      </c>
      <c r="AW95" s="107">
        <v>0</v>
      </c>
      <c r="AX95" s="107">
        <v>0</v>
      </c>
      <c r="AY95" s="107">
        <v>0</v>
      </c>
      <c r="AZ95" s="107">
        <v>0</v>
      </c>
      <c r="BA95" s="107">
        <v>0</v>
      </c>
      <c r="BB95" s="107">
        <v>0</v>
      </c>
      <c r="BC95" s="107">
        <v>136.9</v>
      </c>
      <c r="BD95" s="107">
        <v>7.65</v>
      </c>
      <c r="BE95" s="107">
        <v>75.22</v>
      </c>
      <c r="BF95" s="107">
        <v>0</v>
      </c>
      <c r="BG95" s="108">
        <v>219.77</v>
      </c>
      <c r="BH95" s="247"/>
      <c r="BI95" s="247"/>
      <c r="BJ95" s="247"/>
      <c r="BK95" s="247"/>
      <c r="BL95" s="247"/>
      <c r="BM95" s="227"/>
      <c r="BN95" s="227"/>
      <c r="BO95" s="227"/>
      <c r="BP95" s="227"/>
      <c r="BQ95" s="227"/>
      <c r="BR95" s="227"/>
      <c r="BS95" s="227"/>
      <c r="BT95" s="227"/>
      <c r="BU95" s="227"/>
      <c r="BV95" s="227"/>
      <c r="BW95" s="227"/>
      <c r="BX95" s="227"/>
      <c r="BY95" s="227"/>
      <c r="BZ95" s="227"/>
      <c r="CA95" s="227"/>
      <c r="CB95" s="227"/>
      <c r="CC95" s="227"/>
      <c r="CD95" s="227"/>
      <c r="CE95" s="227"/>
      <c r="CF95" s="227"/>
      <c r="CG95" s="227"/>
      <c r="CH95" s="227"/>
      <c r="CI95" s="227"/>
      <c r="CJ95" s="227"/>
      <c r="CK95" s="227"/>
      <c r="CL95" s="227"/>
      <c r="CM95" s="227"/>
      <c r="CN95" s="227"/>
      <c r="CO95" s="227"/>
      <c r="CP95" s="227"/>
      <c r="CQ95" s="227"/>
      <c r="CR95" s="227"/>
      <c r="CS95" s="227"/>
      <c r="CT95" s="227"/>
      <c r="CU95" s="227"/>
      <c r="CV95" s="227"/>
      <c r="CW95" s="227"/>
      <c r="CX95" s="227"/>
      <c r="CY95" s="227"/>
      <c r="CZ95" s="227"/>
      <c r="DA95" s="227"/>
      <c r="DB95" s="227"/>
      <c r="DC95" s="227"/>
      <c r="DD95" s="227"/>
      <c r="DE95" s="227"/>
      <c r="DF95" s="227"/>
      <c r="DG95" s="227"/>
      <c r="DH95" s="227"/>
      <c r="DI95" s="227"/>
      <c r="DJ95" s="227"/>
      <c r="DK95" s="227"/>
      <c r="DL95" s="227"/>
      <c r="DM95" s="227"/>
      <c r="DN95" s="227"/>
      <c r="DO95" s="227"/>
      <c r="DP95" s="227"/>
      <c r="DQ95" s="227"/>
      <c r="DR95" s="227"/>
      <c r="DS95" s="227"/>
      <c r="DT95" s="227"/>
      <c r="DU95" s="227"/>
      <c r="DV95" s="227"/>
      <c r="DW95" s="227"/>
      <c r="DX95" s="227"/>
      <c r="DY95" s="227"/>
      <c r="DZ95" s="227"/>
      <c r="EA95" s="227"/>
      <c r="EB95" s="227"/>
      <c r="EC95" s="227"/>
      <c r="ED95" s="227"/>
      <c r="EE95" s="227"/>
      <c r="EF95" s="227"/>
      <c r="EG95" s="227"/>
      <c r="EH95" s="227"/>
      <c r="EI95" s="227"/>
      <c r="EJ95" s="227"/>
      <c r="EK95" s="227"/>
      <c r="EL95" s="227"/>
      <c r="EM95" s="227"/>
      <c r="EN95" s="227"/>
      <c r="EO95" s="227"/>
      <c r="EP95" s="227"/>
      <c r="EQ95" s="227"/>
      <c r="ER95" s="227"/>
      <c r="ES95" s="227"/>
      <c r="ET95" s="227"/>
      <c r="EU95" s="227"/>
      <c r="EV95" s="227"/>
      <c r="EW95" s="227"/>
      <c r="EX95" s="227"/>
      <c r="EY95" s="227"/>
      <c r="EZ95" s="227"/>
      <c r="FA95" s="227"/>
      <c r="FB95" s="227"/>
      <c r="FC95" s="227"/>
      <c r="FD95" s="227"/>
      <c r="FE95" s="227"/>
      <c r="FF95" s="227"/>
      <c r="FG95" s="227"/>
      <c r="FH95" s="227"/>
      <c r="FI95" s="227"/>
      <c r="FJ95" s="227"/>
      <c r="FK95" s="227"/>
      <c r="FL95" s="227"/>
      <c r="FM95" s="227"/>
      <c r="FN95" s="227"/>
      <c r="FO95" s="227"/>
      <c r="FP95" s="227"/>
      <c r="FQ95" s="227"/>
      <c r="FR95" s="227"/>
      <c r="FS95" s="227"/>
      <c r="FT95" s="227"/>
      <c r="FU95" s="227"/>
      <c r="FV95" s="227"/>
      <c r="FW95" s="227"/>
      <c r="FX95" s="227"/>
      <c r="FY95" s="227"/>
      <c r="FZ95" s="227"/>
      <c r="GA95" s="227"/>
      <c r="GB95" s="227"/>
      <c r="GC95" s="227"/>
      <c r="GD95" s="227"/>
      <c r="GE95" s="227"/>
      <c r="GF95" s="227"/>
      <c r="GG95" s="227"/>
      <c r="GH95" s="227"/>
      <c r="GI95" s="227"/>
      <c r="GJ95" s="227"/>
      <c r="GK95" s="227"/>
      <c r="GL95" s="227"/>
      <c r="GM95" s="227"/>
      <c r="GN95" s="227"/>
      <c r="GO95" s="227"/>
      <c r="GP95" s="227"/>
      <c r="GQ95" s="227"/>
      <c r="GR95" s="227"/>
      <c r="GS95" s="227"/>
      <c r="GT95" s="227"/>
      <c r="GU95" s="227"/>
      <c r="GV95" s="227"/>
      <c r="GW95" s="227"/>
      <c r="GX95" s="227"/>
      <c r="GY95" s="227"/>
      <c r="GZ95" s="227"/>
      <c r="HA95" s="227"/>
      <c r="HB95" s="227"/>
      <c r="HC95" s="227"/>
      <c r="HD95" s="227"/>
      <c r="HE95" s="227"/>
      <c r="HF95" s="227"/>
      <c r="HG95" s="227"/>
      <c r="HH95" s="227"/>
      <c r="HI95" s="227"/>
      <c r="HJ95" s="227"/>
      <c r="HK95" s="227"/>
      <c r="HL95" s="227"/>
      <c r="HM95" s="227"/>
      <c r="HN95" s="227"/>
      <c r="HO95" s="227"/>
      <c r="HP95" s="227"/>
      <c r="HQ95" s="227"/>
      <c r="HR95" s="227"/>
      <c r="HS95" s="227"/>
      <c r="HT95" s="227"/>
      <c r="HU95" s="227"/>
      <c r="HV95" s="227"/>
      <c r="HW95" s="227"/>
      <c r="HX95" s="227"/>
      <c r="HY95" s="227"/>
      <c r="HZ95" s="227"/>
      <c r="IA95" s="227"/>
      <c r="IB95" s="227"/>
      <c r="IC95" s="227"/>
      <c r="ID95" s="227"/>
      <c r="IE95" s="227"/>
      <c r="IF95" s="227"/>
      <c r="IG95" s="227"/>
      <c r="IH95" s="227"/>
      <c r="II95" s="227"/>
      <c r="IJ95" s="227"/>
      <c r="IK95" s="227"/>
      <c r="IL95" s="227"/>
      <c r="IM95" s="227"/>
      <c r="IN95" s="227"/>
      <c r="IO95" s="227"/>
      <c r="IP95" s="227"/>
      <c r="IQ95" s="227"/>
      <c r="IR95" s="227"/>
      <c r="IS95" s="227"/>
      <c r="IT95" s="227"/>
    </row>
    <row r="96" spans="1:254" ht="16.5" customHeight="1">
      <c r="A96" s="245"/>
      <c r="B96" s="719" t="s">
        <v>145</v>
      </c>
      <c r="C96" s="720"/>
      <c r="D96" s="107">
        <v>0</v>
      </c>
      <c r="E96" s="107">
        <v>0</v>
      </c>
      <c r="F96" s="107">
        <v>0</v>
      </c>
      <c r="G96" s="107">
        <v>0</v>
      </c>
      <c r="H96" s="107">
        <v>0</v>
      </c>
      <c r="I96" s="107">
        <v>0</v>
      </c>
      <c r="J96" s="107">
        <v>0</v>
      </c>
      <c r="K96" s="107">
        <v>0</v>
      </c>
      <c r="L96" s="107">
        <v>0</v>
      </c>
      <c r="M96" s="108">
        <v>0</v>
      </c>
      <c r="N96" s="719" t="s">
        <v>145</v>
      </c>
      <c r="O96" s="720"/>
      <c r="P96" s="107">
        <v>0</v>
      </c>
      <c r="Q96" s="107">
        <v>0</v>
      </c>
      <c r="R96" s="107">
        <v>0</v>
      </c>
      <c r="S96" s="107">
        <v>0</v>
      </c>
      <c r="T96" s="107">
        <v>0</v>
      </c>
      <c r="U96" s="107">
        <v>0</v>
      </c>
      <c r="V96" s="107">
        <v>0</v>
      </c>
      <c r="W96" s="107">
        <v>0</v>
      </c>
      <c r="X96" s="107">
        <v>0</v>
      </c>
      <c r="Y96" s="107">
        <v>0</v>
      </c>
      <c r="Z96" s="107">
        <v>0</v>
      </c>
      <c r="AA96" s="107">
        <v>0</v>
      </c>
      <c r="AB96" s="107">
        <v>0</v>
      </c>
      <c r="AC96" s="107">
        <v>0</v>
      </c>
      <c r="AD96" s="108">
        <v>0</v>
      </c>
      <c r="AE96" s="719" t="s">
        <v>145</v>
      </c>
      <c r="AF96" s="720"/>
      <c r="AG96" s="107">
        <v>0</v>
      </c>
      <c r="AH96" s="107">
        <v>0</v>
      </c>
      <c r="AI96" s="107">
        <v>0</v>
      </c>
      <c r="AJ96" s="107">
        <v>0</v>
      </c>
      <c r="AK96" s="107">
        <v>0</v>
      </c>
      <c r="AL96" s="107">
        <v>0</v>
      </c>
      <c r="AM96" s="107">
        <v>0</v>
      </c>
      <c r="AN96" s="107">
        <v>0</v>
      </c>
      <c r="AO96" s="107">
        <v>0</v>
      </c>
      <c r="AP96" s="108">
        <v>0</v>
      </c>
      <c r="AQ96" s="719" t="s">
        <v>145</v>
      </c>
      <c r="AR96" s="720"/>
      <c r="AS96" s="107">
        <v>0</v>
      </c>
      <c r="AT96" s="107">
        <v>0</v>
      </c>
      <c r="AU96" s="107">
        <v>0</v>
      </c>
      <c r="AV96" s="107">
        <v>0</v>
      </c>
      <c r="AW96" s="107">
        <v>0</v>
      </c>
      <c r="AX96" s="107">
        <v>0</v>
      </c>
      <c r="AY96" s="107">
        <v>0</v>
      </c>
      <c r="AZ96" s="107">
        <v>0</v>
      </c>
      <c r="BA96" s="107">
        <v>0</v>
      </c>
      <c r="BB96" s="107">
        <v>0</v>
      </c>
      <c r="BC96" s="107">
        <v>0</v>
      </c>
      <c r="BD96" s="107">
        <v>0</v>
      </c>
      <c r="BE96" s="107">
        <v>0</v>
      </c>
      <c r="BF96" s="107">
        <v>0</v>
      </c>
      <c r="BG96" s="108">
        <v>0</v>
      </c>
      <c r="BH96" s="247"/>
      <c r="BI96" s="247"/>
      <c r="BJ96" s="247"/>
      <c r="BK96" s="247"/>
      <c r="BL96" s="247"/>
      <c r="BM96" s="227"/>
      <c r="BN96" s="227"/>
      <c r="BO96" s="227"/>
      <c r="BP96" s="227"/>
      <c r="BQ96" s="227"/>
      <c r="BR96" s="227"/>
      <c r="BS96" s="227"/>
      <c r="BT96" s="227"/>
      <c r="BU96" s="227"/>
      <c r="BV96" s="227"/>
      <c r="BW96" s="227"/>
      <c r="BX96" s="227"/>
      <c r="BY96" s="227"/>
      <c r="BZ96" s="227"/>
      <c r="CA96" s="227"/>
      <c r="CB96" s="227"/>
      <c r="CC96" s="227"/>
      <c r="CD96" s="227"/>
      <c r="CE96" s="227"/>
      <c r="CF96" s="227"/>
      <c r="CG96" s="227"/>
      <c r="CH96" s="227"/>
      <c r="CI96" s="227"/>
      <c r="CJ96" s="227"/>
      <c r="CK96" s="227"/>
      <c r="CL96" s="227"/>
      <c r="CM96" s="227"/>
      <c r="CN96" s="227"/>
      <c r="CO96" s="227"/>
      <c r="CP96" s="227"/>
      <c r="CQ96" s="227"/>
      <c r="CR96" s="227"/>
      <c r="CS96" s="227"/>
      <c r="CT96" s="227"/>
      <c r="CU96" s="227"/>
      <c r="CV96" s="227"/>
      <c r="CW96" s="227"/>
      <c r="CX96" s="227"/>
      <c r="CY96" s="227"/>
      <c r="CZ96" s="227"/>
      <c r="DA96" s="227"/>
      <c r="DB96" s="227"/>
      <c r="DC96" s="227"/>
      <c r="DD96" s="227"/>
      <c r="DE96" s="227"/>
      <c r="DF96" s="227"/>
      <c r="DG96" s="227"/>
      <c r="DH96" s="227"/>
      <c r="DI96" s="227"/>
      <c r="DJ96" s="227"/>
      <c r="DK96" s="227"/>
      <c r="DL96" s="227"/>
      <c r="DM96" s="227"/>
      <c r="DN96" s="227"/>
      <c r="DO96" s="227"/>
      <c r="DP96" s="227"/>
      <c r="DQ96" s="227"/>
      <c r="DR96" s="227"/>
      <c r="DS96" s="227"/>
      <c r="DT96" s="227"/>
      <c r="DU96" s="227"/>
      <c r="DV96" s="227"/>
      <c r="DW96" s="227"/>
      <c r="DX96" s="227"/>
      <c r="DY96" s="227"/>
      <c r="DZ96" s="227"/>
      <c r="EA96" s="227"/>
      <c r="EB96" s="227"/>
      <c r="EC96" s="227"/>
      <c r="ED96" s="227"/>
      <c r="EE96" s="227"/>
      <c r="EF96" s="227"/>
      <c r="EG96" s="227"/>
      <c r="EH96" s="227"/>
      <c r="EI96" s="227"/>
      <c r="EJ96" s="227"/>
      <c r="EK96" s="227"/>
      <c r="EL96" s="227"/>
      <c r="EM96" s="227"/>
      <c r="EN96" s="227"/>
      <c r="EO96" s="227"/>
      <c r="EP96" s="227"/>
      <c r="EQ96" s="227"/>
      <c r="ER96" s="227"/>
      <c r="ES96" s="227"/>
      <c r="ET96" s="227"/>
      <c r="EU96" s="227"/>
      <c r="EV96" s="227"/>
      <c r="EW96" s="227"/>
      <c r="EX96" s="227"/>
      <c r="EY96" s="227"/>
      <c r="EZ96" s="227"/>
      <c r="FA96" s="227"/>
      <c r="FB96" s="227"/>
      <c r="FC96" s="227"/>
      <c r="FD96" s="227"/>
      <c r="FE96" s="227"/>
      <c r="FF96" s="227"/>
      <c r="FG96" s="227"/>
      <c r="FH96" s="227"/>
      <c r="FI96" s="227"/>
      <c r="FJ96" s="227"/>
      <c r="FK96" s="227"/>
      <c r="FL96" s="227"/>
      <c r="FM96" s="227"/>
      <c r="FN96" s="227"/>
      <c r="FO96" s="227"/>
      <c r="FP96" s="227"/>
      <c r="FQ96" s="227"/>
      <c r="FR96" s="227"/>
      <c r="FS96" s="227"/>
      <c r="FT96" s="227"/>
      <c r="FU96" s="227"/>
      <c r="FV96" s="227"/>
      <c r="FW96" s="227"/>
      <c r="FX96" s="227"/>
      <c r="FY96" s="227"/>
      <c r="FZ96" s="227"/>
      <c r="GA96" s="227"/>
      <c r="GB96" s="227"/>
      <c r="GC96" s="227"/>
      <c r="GD96" s="227"/>
      <c r="GE96" s="227"/>
      <c r="GF96" s="227"/>
      <c r="GG96" s="227"/>
      <c r="GH96" s="227"/>
      <c r="GI96" s="227"/>
      <c r="GJ96" s="227"/>
      <c r="GK96" s="227"/>
      <c r="GL96" s="227"/>
      <c r="GM96" s="227"/>
      <c r="GN96" s="227"/>
      <c r="GO96" s="227"/>
      <c r="GP96" s="227"/>
      <c r="GQ96" s="227"/>
      <c r="GR96" s="227"/>
      <c r="GS96" s="227"/>
      <c r="GT96" s="227"/>
      <c r="GU96" s="227"/>
      <c r="GV96" s="227"/>
      <c r="GW96" s="227"/>
      <c r="GX96" s="227"/>
      <c r="GY96" s="227"/>
      <c r="GZ96" s="227"/>
      <c r="HA96" s="227"/>
      <c r="HB96" s="227"/>
      <c r="HC96" s="227"/>
      <c r="HD96" s="227"/>
      <c r="HE96" s="227"/>
      <c r="HF96" s="227"/>
      <c r="HG96" s="227"/>
      <c r="HH96" s="227"/>
      <c r="HI96" s="227"/>
      <c r="HJ96" s="227"/>
      <c r="HK96" s="227"/>
      <c r="HL96" s="227"/>
      <c r="HM96" s="227"/>
      <c r="HN96" s="227"/>
      <c r="HO96" s="227"/>
      <c r="HP96" s="227"/>
      <c r="HQ96" s="227"/>
      <c r="HR96" s="227"/>
      <c r="HS96" s="227"/>
      <c r="HT96" s="227"/>
      <c r="HU96" s="227"/>
      <c r="HV96" s="227"/>
      <c r="HW96" s="227"/>
      <c r="HX96" s="227"/>
      <c r="HY96" s="227"/>
      <c r="HZ96" s="227"/>
      <c r="IA96" s="227"/>
      <c r="IB96" s="227"/>
      <c r="IC96" s="227"/>
      <c r="ID96" s="227"/>
      <c r="IE96" s="227"/>
      <c r="IF96" s="227"/>
      <c r="IG96" s="227"/>
      <c r="IH96" s="227"/>
      <c r="II96" s="227"/>
      <c r="IJ96" s="227"/>
      <c r="IK96" s="227"/>
      <c r="IL96" s="227"/>
      <c r="IM96" s="227"/>
      <c r="IN96" s="227"/>
      <c r="IO96" s="227"/>
      <c r="IP96" s="227"/>
      <c r="IQ96" s="227"/>
      <c r="IR96" s="227"/>
      <c r="IS96" s="227"/>
      <c r="IT96" s="227"/>
    </row>
    <row r="97" spans="1:254" ht="16.899999999999999" customHeight="1" thickBot="1">
      <c r="A97" s="245"/>
      <c r="B97" s="715" t="s">
        <v>21</v>
      </c>
      <c r="C97" s="716"/>
      <c r="D97" s="120">
        <v>264.13666201946398</v>
      </c>
      <c r="E97" s="120">
        <v>0.34</v>
      </c>
      <c r="F97" s="120">
        <v>0</v>
      </c>
      <c r="G97" s="120">
        <v>0</v>
      </c>
      <c r="H97" s="120">
        <v>264.47666201946396</v>
      </c>
      <c r="I97" s="120">
        <v>3846.0970000000002</v>
      </c>
      <c r="J97" s="120">
        <v>78.080000000000013</v>
      </c>
      <c r="K97" s="120">
        <v>9.01</v>
      </c>
      <c r="L97" s="120">
        <v>4.38</v>
      </c>
      <c r="M97" s="121">
        <v>3937.5670000000005</v>
      </c>
      <c r="N97" s="715" t="s">
        <v>21</v>
      </c>
      <c r="O97" s="716"/>
      <c r="P97" s="120">
        <v>1533.0519999999999</v>
      </c>
      <c r="Q97" s="120">
        <v>79.898490157773949</v>
      </c>
      <c r="R97" s="120">
        <v>88.682592791791905</v>
      </c>
      <c r="S97" s="120">
        <v>16.73</v>
      </c>
      <c r="T97" s="120">
        <v>1718.3630829495658</v>
      </c>
      <c r="U97" s="120">
        <v>5643.2856620194634</v>
      </c>
      <c r="V97" s="120">
        <v>158.31849015777397</v>
      </c>
      <c r="W97" s="120">
        <v>97.69259279179191</v>
      </c>
      <c r="X97" s="120">
        <v>21.11</v>
      </c>
      <c r="Y97" s="120">
        <v>5920.4067449690292</v>
      </c>
      <c r="Z97" s="120">
        <v>369.17</v>
      </c>
      <c r="AA97" s="120">
        <v>27.64</v>
      </c>
      <c r="AB97" s="120">
        <v>11.03</v>
      </c>
      <c r="AC97" s="120">
        <v>0</v>
      </c>
      <c r="AD97" s="121">
        <v>407.84</v>
      </c>
      <c r="AE97" s="715" t="s">
        <v>21</v>
      </c>
      <c r="AF97" s="716"/>
      <c r="AG97" s="120">
        <v>967.58852555398607</v>
      </c>
      <c r="AH97" s="120">
        <v>6.92</v>
      </c>
      <c r="AI97" s="120">
        <v>0</v>
      </c>
      <c r="AJ97" s="120">
        <v>0</v>
      </c>
      <c r="AK97" s="120">
        <v>974.50852555398603</v>
      </c>
      <c r="AL97" s="120">
        <v>3686.136</v>
      </c>
      <c r="AM97" s="120">
        <v>42.879999999999995</v>
      </c>
      <c r="AN97" s="120">
        <v>9.77</v>
      </c>
      <c r="AO97" s="120">
        <v>2.98</v>
      </c>
      <c r="AP97" s="121">
        <v>3741.7660000000001</v>
      </c>
      <c r="AQ97" s="715" t="s">
        <v>21</v>
      </c>
      <c r="AR97" s="716"/>
      <c r="AS97" s="120">
        <v>1298.8389999999999</v>
      </c>
      <c r="AT97" s="120">
        <v>84.22</v>
      </c>
      <c r="AU97" s="120">
        <v>123.14</v>
      </c>
      <c r="AV97" s="120">
        <v>694.11</v>
      </c>
      <c r="AW97" s="120">
        <v>2200.3090000000002</v>
      </c>
      <c r="AX97" s="120">
        <v>5952.5635255539855</v>
      </c>
      <c r="AY97" s="120">
        <v>134.01999999999998</v>
      </c>
      <c r="AZ97" s="120">
        <v>132.91</v>
      </c>
      <c r="BA97" s="120">
        <v>697.09</v>
      </c>
      <c r="BB97" s="120">
        <v>6916.583525553986</v>
      </c>
      <c r="BC97" s="120">
        <v>136.9</v>
      </c>
      <c r="BD97" s="120">
        <v>7.65</v>
      </c>
      <c r="BE97" s="120">
        <v>75.22</v>
      </c>
      <c r="BF97" s="120">
        <v>0</v>
      </c>
      <c r="BG97" s="121">
        <v>219.77</v>
      </c>
      <c r="BH97" s="247"/>
      <c r="BI97" s="247"/>
      <c r="BJ97" s="247"/>
      <c r="BK97" s="247"/>
      <c r="BL97" s="247"/>
      <c r="BM97" s="227"/>
      <c r="BN97" s="227"/>
      <c r="BO97" s="227"/>
      <c r="BP97" s="227"/>
      <c r="BQ97" s="227"/>
      <c r="BR97" s="227"/>
      <c r="BS97" s="227"/>
      <c r="BT97" s="227"/>
      <c r="BU97" s="227"/>
      <c r="BV97" s="227"/>
      <c r="BW97" s="227"/>
      <c r="BX97" s="227"/>
      <c r="BY97" s="227"/>
      <c r="BZ97" s="227"/>
      <c r="CA97" s="227"/>
      <c r="CB97" s="227"/>
      <c r="CC97" s="227"/>
      <c r="CD97" s="227"/>
      <c r="CE97" s="227"/>
      <c r="CF97" s="227"/>
      <c r="CG97" s="227"/>
      <c r="CH97" s="227"/>
      <c r="CI97" s="227"/>
      <c r="CJ97" s="227"/>
      <c r="CK97" s="227"/>
      <c r="CL97" s="227"/>
      <c r="CM97" s="227"/>
      <c r="CN97" s="227"/>
      <c r="CO97" s="227"/>
      <c r="CP97" s="227"/>
      <c r="CQ97" s="227"/>
      <c r="CR97" s="227"/>
      <c r="CS97" s="227"/>
      <c r="CT97" s="227"/>
      <c r="CU97" s="227"/>
      <c r="CV97" s="227"/>
      <c r="CW97" s="227"/>
      <c r="CX97" s="227"/>
      <c r="CY97" s="227"/>
      <c r="CZ97" s="227"/>
      <c r="DA97" s="227"/>
      <c r="DB97" s="227"/>
      <c r="DC97" s="227"/>
      <c r="DD97" s="227"/>
      <c r="DE97" s="227"/>
      <c r="DF97" s="227"/>
      <c r="DG97" s="227"/>
      <c r="DH97" s="227"/>
      <c r="DI97" s="227"/>
      <c r="DJ97" s="227"/>
      <c r="DK97" s="227"/>
      <c r="DL97" s="227"/>
      <c r="DM97" s="227"/>
      <c r="DN97" s="227"/>
      <c r="DO97" s="227"/>
      <c r="DP97" s="227"/>
      <c r="DQ97" s="227"/>
      <c r="DR97" s="227"/>
      <c r="DS97" s="227"/>
      <c r="DT97" s="227"/>
      <c r="DU97" s="227"/>
      <c r="DV97" s="227"/>
      <c r="DW97" s="227"/>
      <c r="DX97" s="227"/>
      <c r="DY97" s="227"/>
      <c r="DZ97" s="227"/>
      <c r="EA97" s="227"/>
      <c r="EB97" s="227"/>
      <c r="EC97" s="227"/>
      <c r="ED97" s="227"/>
      <c r="EE97" s="227"/>
      <c r="EF97" s="227"/>
      <c r="EG97" s="227"/>
      <c r="EH97" s="227"/>
      <c r="EI97" s="227"/>
      <c r="EJ97" s="227"/>
      <c r="EK97" s="227"/>
      <c r="EL97" s="227"/>
      <c r="EM97" s="227"/>
      <c r="EN97" s="227"/>
      <c r="EO97" s="227"/>
      <c r="EP97" s="227"/>
      <c r="EQ97" s="227"/>
      <c r="ER97" s="227"/>
      <c r="ES97" s="227"/>
      <c r="ET97" s="227"/>
      <c r="EU97" s="227"/>
      <c r="EV97" s="227"/>
      <c r="EW97" s="227"/>
      <c r="EX97" s="227"/>
      <c r="EY97" s="227"/>
      <c r="EZ97" s="227"/>
      <c r="FA97" s="227"/>
      <c r="FB97" s="227"/>
      <c r="FC97" s="227"/>
      <c r="FD97" s="227"/>
      <c r="FE97" s="227"/>
      <c r="FF97" s="227"/>
      <c r="FG97" s="227"/>
      <c r="FH97" s="227"/>
      <c r="FI97" s="227"/>
      <c r="FJ97" s="227"/>
      <c r="FK97" s="227"/>
      <c r="FL97" s="227"/>
      <c r="FM97" s="227"/>
      <c r="FN97" s="227"/>
      <c r="FO97" s="227"/>
      <c r="FP97" s="227"/>
      <c r="FQ97" s="227"/>
      <c r="FR97" s="227"/>
      <c r="FS97" s="227"/>
      <c r="FT97" s="227"/>
      <c r="FU97" s="227"/>
      <c r="FV97" s="227"/>
      <c r="FW97" s="227"/>
      <c r="FX97" s="227"/>
      <c r="FY97" s="227"/>
      <c r="FZ97" s="227"/>
      <c r="GA97" s="227"/>
      <c r="GB97" s="227"/>
      <c r="GC97" s="227"/>
      <c r="GD97" s="227"/>
      <c r="GE97" s="227"/>
      <c r="GF97" s="227"/>
      <c r="GG97" s="227"/>
      <c r="GH97" s="227"/>
      <c r="GI97" s="227"/>
      <c r="GJ97" s="227"/>
      <c r="GK97" s="227"/>
      <c r="GL97" s="227"/>
      <c r="GM97" s="227"/>
      <c r="GN97" s="227"/>
      <c r="GO97" s="227"/>
      <c r="GP97" s="227"/>
      <c r="GQ97" s="227"/>
      <c r="GR97" s="227"/>
      <c r="GS97" s="227"/>
      <c r="GT97" s="227"/>
      <c r="GU97" s="227"/>
      <c r="GV97" s="227"/>
      <c r="GW97" s="227"/>
      <c r="GX97" s="227"/>
      <c r="GY97" s="227"/>
      <c r="GZ97" s="227"/>
      <c r="HA97" s="227"/>
      <c r="HB97" s="227"/>
      <c r="HC97" s="227"/>
      <c r="HD97" s="227"/>
      <c r="HE97" s="227"/>
      <c r="HF97" s="227"/>
      <c r="HG97" s="227"/>
      <c r="HH97" s="227"/>
      <c r="HI97" s="227"/>
      <c r="HJ97" s="227"/>
      <c r="HK97" s="227"/>
      <c r="HL97" s="227"/>
      <c r="HM97" s="227"/>
      <c r="HN97" s="227"/>
      <c r="HO97" s="227"/>
      <c r="HP97" s="227"/>
      <c r="HQ97" s="227"/>
      <c r="HR97" s="227"/>
      <c r="HS97" s="227"/>
      <c r="HT97" s="227"/>
      <c r="HU97" s="227"/>
      <c r="HV97" s="227"/>
      <c r="HW97" s="227"/>
      <c r="HX97" s="227"/>
      <c r="HY97" s="227"/>
      <c r="HZ97" s="227"/>
      <c r="IA97" s="227"/>
      <c r="IB97" s="227"/>
      <c r="IC97" s="227"/>
      <c r="ID97" s="227"/>
      <c r="IE97" s="227"/>
      <c r="IF97" s="227"/>
      <c r="IG97" s="227"/>
      <c r="IH97" s="227"/>
      <c r="II97" s="227"/>
      <c r="IJ97" s="227"/>
      <c r="IK97" s="227"/>
      <c r="IL97" s="227"/>
      <c r="IM97" s="227"/>
      <c r="IN97" s="227"/>
      <c r="IO97" s="227"/>
      <c r="IP97" s="227"/>
      <c r="IQ97" s="227"/>
      <c r="IR97" s="227"/>
      <c r="IS97" s="227"/>
      <c r="IT97" s="227"/>
    </row>
    <row r="98" spans="1:254" ht="16.899999999999999" customHeight="1">
      <c r="A98" s="245"/>
      <c r="B98" s="86" t="s">
        <v>146</v>
      </c>
      <c r="C98" s="87"/>
      <c r="D98" s="226"/>
      <c r="E98" s="226"/>
      <c r="F98" s="226"/>
      <c r="G98" s="227"/>
      <c r="H98" s="227"/>
      <c r="I98" s="227"/>
      <c r="J98" s="227"/>
      <c r="K98" s="227"/>
      <c r="L98" s="251"/>
      <c r="M98" s="226"/>
      <c r="N98" s="86" t="s">
        <v>146</v>
      </c>
      <c r="O98" s="87"/>
      <c r="P98" s="226"/>
      <c r="Q98" s="226"/>
      <c r="R98" s="226"/>
      <c r="S98" s="227"/>
      <c r="T98" s="227"/>
      <c r="U98" s="226"/>
      <c r="V98" s="226"/>
      <c r="W98" s="226"/>
      <c r="X98" s="227"/>
      <c r="Y98" s="227"/>
      <c r="Z98" s="227"/>
      <c r="AA98" s="227"/>
      <c r="AB98" s="227"/>
      <c r="AC98" s="251"/>
      <c r="AD98" s="226"/>
      <c r="AE98" s="86" t="s">
        <v>146</v>
      </c>
      <c r="AF98" s="87"/>
      <c r="AG98" s="226"/>
      <c r="AH98" s="226"/>
      <c r="AI98" s="226"/>
      <c r="AJ98" s="227"/>
      <c r="AK98" s="227"/>
      <c r="AL98" s="227"/>
      <c r="AM98" s="227"/>
      <c r="AN98" s="227"/>
      <c r="AO98" s="251"/>
      <c r="AP98" s="226"/>
      <c r="AQ98" s="86" t="s">
        <v>146</v>
      </c>
      <c r="AR98" s="87"/>
      <c r="AS98" s="226"/>
      <c r="AT98" s="226"/>
      <c r="AU98" s="226"/>
      <c r="AV98" s="227"/>
      <c r="AW98" s="227"/>
      <c r="AX98" s="226"/>
      <c r="AY98" s="226"/>
      <c r="AZ98" s="226"/>
      <c r="BA98" s="227"/>
      <c r="BB98" s="227"/>
      <c r="BC98" s="227"/>
      <c r="BD98" s="227"/>
      <c r="BE98" s="227"/>
      <c r="BF98" s="251"/>
      <c r="BG98" s="226"/>
      <c r="BH98" s="227"/>
      <c r="BI98" s="227"/>
      <c r="BJ98" s="227"/>
      <c r="BK98" s="227"/>
      <c r="BL98" s="227"/>
      <c r="BM98" s="227"/>
      <c r="BN98" s="227"/>
      <c r="BO98" s="227"/>
      <c r="BP98" s="227"/>
      <c r="BQ98" s="227"/>
      <c r="BR98" s="227"/>
      <c r="BS98" s="227"/>
      <c r="BT98" s="227"/>
      <c r="BU98" s="227"/>
      <c r="BV98" s="227"/>
      <c r="BW98" s="227"/>
      <c r="BX98" s="227"/>
      <c r="BY98" s="227"/>
      <c r="BZ98" s="227"/>
      <c r="CA98" s="227"/>
      <c r="CB98" s="227"/>
      <c r="CC98" s="227"/>
      <c r="CD98" s="227"/>
      <c r="CE98" s="227"/>
      <c r="CF98" s="227"/>
      <c r="CG98" s="227"/>
      <c r="CH98" s="227"/>
      <c r="CI98" s="227"/>
      <c r="CJ98" s="227"/>
      <c r="CK98" s="227"/>
      <c r="CL98" s="227"/>
      <c r="CM98" s="227"/>
      <c r="CN98" s="227"/>
      <c r="CO98" s="227"/>
      <c r="CP98" s="227"/>
      <c r="CQ98" s="227"/>
      <c r="CR98" s="227"/>
      <c r="CS98" s="227"/>
      <c r="CT98" s="227"/>
      <c r="CU98" s="227"/>
      <c r="CV98" s="227"/>
      <c r="CW98" s="227"/>
      <c r="CX98" s="227"/>
      <c r="CY98" s="227"/>
      <c r="CZ98" s="227"/>
      <c r="DA98" s="227"/>
      <c r="DB98" s="227"/>
      <c r="DC98" s="227"/>
      <c r="DD98" s="227"/>
      <c r="DE98" s="227"/>
      <c r="DF98" s="227"/>
      <c r="DG98" s="227"/>
      <c r="DH98" s="227"/>
      <c r="DI98" s="227"/>
      <c r="DJ98" s="227"/>
      <c r="DK98" s="227"/>
      <c r="DL98" s="227"/>
      <c r="DM98" s="227"/>
      <c r="DN98" s="227"/>
      <c r="DO98" s="227"/>
      <c r="DP98" s="227"/>
      <c r="DQ98" s="227"/>
      <c r="DR98" s="227"/>
      <c r="DS98" s="227"/>
      <c r="DT98" s="227"/>
      <c r="DU98" s="227"/>
      <c r="DV98" s="227"/>
      <c r="DW98" s="227"/>
      <c r="DX98" s="227"/>
      <c r="DY98" s="227"/>
      <c r="DZ98" s="227"/>
      <c r="EA98" s="227"/>
      <c r="EB98" s="227"/>
      <c r="EC98" s="227"/>
      <c r="ED98" s="227"/>
      <c r="EE98" s="227"/>
      <c r="EF98" s="227"/>
      <c r="EG98" s="227"/>
      <c r="EH98" s="227"/>
      <c r="EI98" s="227"/>
      <c r="EJ98" s="227"/>
      <c r="EK98" s="227"/>
      <c r="EL98" s="227"/>
      <c r="EM98" s="227"/>
      <c r="EN98" s="227"/>
      <c r="EO98" s="227"/>
      <c r="EP98" s="227"/>
      <c r="EQ98" s="227"/>
      <c r="ER98" s="227"/>
      <c r="ES98" s="227"/>
      <c r="ET98" s="227"/>
      <c r="EU98" s="227"/>
      <c r="EV98" s="227"/>
      <c r="EW98" s="227"/>
      <c r="EX98" s="227"/>
      <c r="EY98" s="227"/>
      <c r="EZ98" s="227"/>
      <c r="FA98" s="227"/>
      <c r="FB98" s="227"/>
      <c r="FE98" s="227"/>
      <c r="FF98" s="227"/>
      <c r="FG98" s="227"/>
      <c r="FH98" s="227"/>
      <c r="FI98" s="227"/>
      <c r="FJ98" s="227"/>
      <c r="FK98" s="227"/>
      <c r="FL98" s="227"/>
      <c r="FM98" s="227"/>
      <c r="FN98" s="227"/>
      <c r="FO98" s="227"/>
      <c r="FP98" s="227"/>
      <c r="FQ98" s="227"/>
      <c r="FR98" s="227"/>
      <c r="FS98" s="227"/>
      <c r="FT98" s="227"/>
      <c r="FU98" s="227"/>
      <c r="FV98" s="227"/>
      <c r="FW98" s="227"/>
      <c r="FX98" s="227"/>
      <c r="FY98" s="227"/>
      <c r="FZ98" s="227"/>
      <c r="GA98" s="227"/>
      <c r="GB98" s="227"/>
      <c r="GC98" s="227"/>
      <c r="GD98" s="227"/>
      <c r="GE98" s="227"/>
      <c r="GF98" s="227"/>
      <c r="GG98" s="227"/>
      <c r="GH98" s="227"/>
      <c r="GI98" s="227"/>
      <c r="GJ98" s="227"/>
      <c r="GK98" s="227"/>
      <c r="GL98" s="227"/>
      <c r="GM98" s="227"/>
      <c r="GN98" s="227"/>
      <c r="GO98" s="227"/>
      <c r="GP98" s="227"/>
      <c r="GQ98" s="227"/>
      <c r="GR98" s="227"/>
      <c r="GS98" s="227"/>
      <c r="GT98" s="227"/>
      <c r="GU98" s="227"/>
      <c r="GV98" s="227"/>
      <c r="GW98" s="227"/>
      <c r="GX98" s="227"/>
      <c r="GY98" s="227"/>
      <c r="GZ98" s="227"/>
      <c r="HA98" s="227"/>
      <c r="HB98" s="227"/>
      <c r="HC98" s="227"/>
      <c r="HD98" s="227"/>
      <c r="HE98" s="227"/>
      <c r="HF98" s="227"/>
      <c r="HG98" s="227"/>
      <c r="HH98" s="227"/>
      <c r="HI98" s="227"/>
      <c r="HJ98" s="227"/>
      <c r="HK98" s="227"/>
      <c r="HL98" s="227"/>
      <c r="HM98" s="227"/>
      <c r="HN98" s="227"/>
      <c r="HO98" s="227"/>
      <c r="HP98" s="227"/>
      <c r="HQ98" s="227"/>
      <c r="HR98" s="227"/>
      <c r="HS98" s="227"/>
      <c r="HT98" s="227"/>
      <c r="HU98" s="227"/>
      <c r="HV98" s="227"/>
      <c r="HW98" s="227"/>
      <c r="HX98" s="227"/>
      <c r="HY98" s="227"/>
      <c r="HZ98" s="227"/>
      <c r="IA98" s="227"/>
      <c r="IB98" s="227"/>
      <c r="IC98" s="227"/>
      <c r="ID98" s="227"/>
      <c r="IE98" s="227"/>
      <c r="IF98" s="227"/>
      <c r="IG98" s="227"/>
      <c r="IH98" s="227"/>
      <c r="II98" s="227"/>
      <c r="IJ98" s="227"/>
      <c r="IK98" s="227"/>
      <c r="IL98" s="227"/>
      <c r="IM98" s="227"/>
      <c r="IN98" s="227"/>
      <c r="IO98" s="227"/>
      <c r="IP98" s="227"/>
      <c r="IQ98" s="227"/>
      <c r="IR98" s="227"/>
      <c r="IS98" s="227"/>
      <c r="IT98" s="227"/>
    </row>
    <row r="99" spans="1:254" ht="16.899999999999999" customHeight="1">
      <c r="A99" s="245"/>
      <c r="B99" s="93" t="s">
        <v>147</v>
      </c>
      <c r="C99" s="94"/>
      <c r="D99" s="226"/>
      <c r="E99" s="226"/>
      <c r="F99" s="226"/>
      <c r="G99" s="227"/>
      <c r="H99" s="227"/>
      <c r="I99" s="227"/>
      <c r="J99" s="227"/>
      <c r="K99" s="227"/>
      <c r="L99" s="251"/>
      <c r="M99" s="226"/>
      <c r="N99" s="93" t="s">
        <v>147</v>
      </c>
      <c r="O99" s="94"/>
      <c r="P99" s="226"/>
      <c r="Q99" s="226"/>
      <c r="R99" s="226"/>
      <c r="S99" s="227"/>
      <c r="T99" s="227"/>
      <c r="U99" s="226"/>
      <c r="V99" s="226"/>
      <c r="W99" s="226"/>
      <c r="X99" s="227"/>
      <c r="Y99" s="227"/>
      <c r="Z99" s="227"/>
      <c r="AA99" s="227"/>
      <c r="AB99" s="227"/>
      <c r="AC99" s="251"/>
      <c r="AD99" s="226"/>
      <c r="AE99" s="93" t="s">
        <v>147</v>
      </c>
      <c r="AF99" s="94"/>
      <c r="AG99" s="226"/>
      <c r="AH99" s="226"/>
      <c r="AI99" s="226"/>
      <c r="AJ99" s="227"/>
      <c r="AK99" s="227"/>
      <c r="AL99" s="227"/>
      <c r="AM99" s="227"/>
      <c r="AN99" s="227"/>
      <c r="AO99" s="251"/>
      <c r="AP99" s="226"/>
      <c r="AQ99" s="93" t="s">
        <v>147</v>
      </c>
      <c r="AR99" s="94"/>
      <c r="AS99" s="226"/>
      <c r="AT99" s="226"/>
      <c r="AU99" s="226"/>
      <c r="AV99" s="227"/>
      <c r="AW99" s="227"/>
      <c r="AX99" s="226"/>
      <c r="AY99" s="226"/>
      <c r="AZ99" s="226"/>
      <c r="BA99" s="227"/>
      <c r="BB99" s="227"/>
      <c r="BC99" s="227"/>
      <c r="BD99" s="227"/>
      <c r="BE99" s="227"/>
      <c r="BF99" s="251"/>
      <c r="BG99" s="226"/>
      <c r="BH99" s="227"/>
      <c r="BI99" s="227"/>
      <c r="BJ99" s="227"/>
      <c r="BK99" s="227"/>
      <c r="BL99" s="227"/>
      <c r="BM99" s="227"/>
      <c r="BN99" s="227"/>
      <c r="BO99" s="227"/>
      <c r="BP99" s="227"/>
      <c r="BQ99" s="227"/>
      <c r="BR99" s="227"/>
      <c r="BS99" s="227"/>
      <c r="BT99" s="227"/>
      <c r="BU99" s="227"/>
      <c r="BV99" s="227"/>
      <c r="BW99" s="227"/>
      <c r="BX99" s="227"/>
      <c r="BY99" s="227"/>
      <c r="BZ99" s="227"/>
      <c r="CA99" s="227"/>
      <c r="CB99" s="227"/>
      <c r="CC99" s="227"/>
      <c r="CD99" s="227"/>
      <c r="CE99" s="227"/>
      <c r="CF99" s="227"/>
      <c r="CG99" s="227"/>
      <c r="CH99" s="227"/>
      <c r="CI99" s="227"/>
      <c r="CJ99" s="227"/>
      <c r="CK99" s="227"/>
      <c r="CL99" s="227"/>
      <c r="CM99" s="227"/>
      <c r="CN99" s="227"/>
      <c r="CO99" s="227"/>
      <c r="CP99" s="227"/>
      <c r="CQ99" s="227"/>
      <c r="CR99" s="227"/>
      <c r="CS99" s="227"/>
      <c r="CT99" s="227"/>
      <c r="CU99" s="227"/>
      <c r="CV99" s="227"/>
      <c r="CW99" s="227"/>
      <c r="CX99" s="227"/>
      <c r="CY99" s="227"/>
      <c r="CZ99" s="227"/>
      <c r="DA99" s="227"/>
      <c r="DB99" s="227"/>
      <c r="DC99" s="227"/>
      <c r="DD99" s="227"/>
      <c r="DE99" s="227"/>
      <c r="DF99" s="227"/>
      <c r="DG99" s="227"/>
      <c r="DH99" s="227"/>
      <c r="DI99" s="227"/>
      <c r="DJ99" s="227"/>
      <c r="DK99" s="227"/>
      <c r="DL99" s="227"/>
      <c r="DM99" s="227"/>
      <c r="DN99" s="227"/>
      <c r="DO99" s="227"/>
      <c r="DP99" s="227"/>
      <c r="DQ99" s="227"/>
      <c r="DR99" s="227"/>
      <c r="DS99" s="227"/>
      <c r="DT99" s="227"/>
      <c r="DU99" s="227"/>
      <c r="DV99" s="227"/>
      <c r="DW99" s="227"/>
      <c r="DX99" s="227"/>
      <c r="DY99" s="227"/>
      <c r="DZ99" s="227"/>
      <c r="EA99" s="227"/>
      <c r="EB99" s="227"/>
      <c r="EC99" s="227"/>
      <c r="ED99" s="227"/>
      <c r="EE99" s="227"/>
      <c r="EF99" s="227"/>
      <c r="EG99" s="227"/>
      <c r="EH99" s="227"/>
      <c r="EI99" s="227"/>
      <c r="EJ99" s="227"/>
      <c r="EK99" s="227"/>
      <c r="EL99" s="227"/>
      <c r="EM99" s="227"/>
      <c r="EN99" s="227"/>
      <c r="EO99" s="227"/>
      <c r="EP99" s="227"/>
      <c r="EQ99" s="227"/>
      <c r="ER99" s="227"/>
      <c r="ES99" s="227"/>
      <c r="ET99" s="227"/>
      <c r="EU99" s="227"/>
      <c r="EV99" s="227"/>
      <c r="EW99" s="227"/>
      <c r="EX99" s="227"/>
      <c r="EY99" s="227"/>
      <c r="EZ99" s="227"/>
      <c r="FA99" s="227"/>
      <c r="FB99" s="227"/>
      <c r="FE99" s="227"/>
      <c r="FF99" s="227"/>
      <c r="FG99" s="227"/>
      <c r="FH99" s="227"/>
      <c r="FI99" s="227"/>
      <c r="FJ99" s="227"/>
      <c r="FK99" s="227"/>
      <c r="FL99" s="227"/>
      <c r="FM99" s="227"/>
      <c r="FN99" s="227"/>
      <c r="FO99" s="227"/>
      <c r="FP99" s="227"/>
      <c r="FQ99" s="227"/>
      <c r="FR99" s="227"/>
      <c r="FS99" s="227"/>
      <c r="FT99" s="227"/>
      <c r="FU99" s="227"/>
      <c r="FV99" s="227"/>
      <c r="FW99" s="227"/>
      <c r="FX99" s="227"/>
      <c r="FY99" s="227"/>
      <c r="FZ99" s="227"/>
      <c r="GA99" s="227"/>
      <c r="GB99" s="227"/>
      <c r="GC99" s="227"/>
      <c r="GD99" s="227"/>
      <c r="GE99" s="227"/>
      <c r="GF99" s="227"/>
      <c r="GG99" s="227"/>
      <c r="GH99" s="227"/>
      <c r="GI99" s="227"/>
      <c r="GJ99" s="227"/>
      <c r="GK99" s="227"/>
      <c r="GL99" s="227"/>
      <c r="GM99" s="227"/>
      <c r="GN99" s="227"/>
      <c r="GO99" s="227"/>
      <c r="GP99" s="227"/>
      <c r="GQ99" s="227"/>
      <c r="GR99" s="227"/>
      <c r="GS99" s="227"/>
      <c r="GT99" s="227"/>
      <c r="GU99" s="227"/>
      <c r="GV99" s="227"/>
      <c r="GW99" s="227"/>
      <c r="GX99" s="227"/>
      <c r="GY99" s="227"/>
      <c r="GZ99" s="227"/>
      <c r="HA99" s="227"/>
      <c r="HB99" s="227"/>
      <c r="HC99" s="227"/>
      <c r="HD99" s="227"/>
      <c r="HE99" s="227"/>
      <c r="HF99" s="227"/>
      <c r="HG99" s="227"/>
      <c r="HH99" s="227"/>
      <c r="HI99" s="227"/>
      <c r="HJ99" s="227"/>
      <c r="HK99" s="227"/>
      <c r="HL99" s="227"/>
      <c r="HM99" s="227"/>
      <c r="HN99" s="227"/>
      <c r="HO99" s="227"/>
      <c r="HP99" s="227"/>
      <c r="HQ99" s="227"/>
      <c r="HR99" s="227"/>
      <c r="HS99" s="227"/>
      <c r="HT99" s="227"/>
      <c r="HU99" s="227"/>
      <c r="HV99" s="227"/>
      <c r="HW99" s="227"/>
      <c r="HX99" s="227"/>
      <c r="HY99" s="227"/>
      <c r="HZ99" s="227"/>
      <c r="IA99" s="227"/>
      <c r="IB99" s="227"/>
      <c r="IC99" s="227"/>
      <c r="ID99" s="227"/>
      <c r="IE99" s="227"/>
      <c r="IF99" s="227"/>
      <c r="IG99" s="227"/>
      <c r="IH99" s="227"/>
      <c r="II99" s="227"/>
      <c r="IJ99" s="227"/>
      <c r="IK99" s="227"/>
      <c r="IL99" s="227"/>
      <c r="IM99" s="227"/>
      <c r="IN99" s="227"/>
      <c r="IO99" s="227"/>
      <c r="IP99" s="227"/>
      <c r="IQ99" s="227"/>
      <c r="IR99" s="227"/>
      <c r="IS99" s="227"/>
      <c r="IT99" s="227"/>
    </row>
    <row r="100" spans="1:254" ht="16.899999999999999" customHeight="1">
      <c r="A100" s="245"/>
      <c r="B100" s="93" t="s">
        <v>148</v>
      </c>
      <c r="C100" s="94"/>
      <c r="D100" s="226"/>
      <c r="E100" s="226"/>
      <c r="F100" s="226"/>
      <c r="G100" s="227"/>
      <c r="H100" s="227"/>
      <c r="I100" s="227"/>
      <c r="J100" s="227"/>
      <c r="K100" s="227"/>
      <c r="L100" s="251"/>
      <c r="M100" s="226"/>
      <c r="N100" s="93" t="s">
        <v>148</v>
      </c>
      <c r="O100" s="94"/>
      <c r="P100" s="226"/>
      <c r="Q100" s="226"/>
      <c r="R100" s="226"/>
      <c r="S100" s="227"/>
      <c r="T100" s="227"/>
      <c r="U100" s="226"/>
      <c r="V100" s="226"/>
      <c r="W100" s="226"/>
      <c r="X100" s="227"/>
      <c r="Y100" s="227"/>
      <c r="Z100" s="227"/>
      <c r="AA100" s="227"/>
      <c r="AB100" s="227"/>
      <c r="AC100" s="251"/>
      <c r="AD100" s="226"/>
      <c r="AE100" s="93" t="s">
        <v>148</v>
      </c>
      <c r="AF100" s="94"/>
      <c r="AG100" s="226"/>
      <c r="AH100" s="226"/>
      <c r="AI100" s="226"/>
      <c r="AJ100" s="227"/>
      <c r="AK100" s="227"/>
      <c r="AL100" s="227"/>
      <c r="AM100" s="227"/>
      <c r="AN100" s="227"/>
      <c r="AO100" s="251"/>
      <c r="AP100" s="226"/>
      <c r="AQ100" s="93" t="s">
        <v>148</v>
      </c>
      <c r="AR100" s="94"/>
      <c r="AS100" s="226"/>
      <c r="AT100" s="226"/>
      <c r="AU100" s="226"/>
      <c r="AV100" s="227"/>
      <c r="AW100" s="227"/>
      <c r="AX100" s="226"/>
      <c r="AY100" s="226"/>
      <c r="AZ100" s="226"/>
      <c r="BA100" s="227"/>
      <c r="BB100" s="227"/>
      <c r="BC100" s="227"/>
      <c r="BD100" s="227"/>
      <c r="BE100" s="227"/>
      <c r="BF100" s="251"/>
      <c r="BG100" s="226"/>
      <c r="BH100" s="227"/>
      <c r="BI100" s="227"/>
      <c r="BJ100" s="227"/>
      <c r="BK100" s="227"/>
      <c r="BL100" s="227"/>
      <c r="BM100" s="227"/>
      <c r="BN100" s="227"/>
      <c r="BO100" s="227"/>
      <c r="BP100" s="227"/>
      <c r="BQ100" s="227"/>
      <c r="BR100" s="227"/>
      <c r="BS100" s="227"/>
      <c r="BT100" s="227"/>
      <c r="BU100" s="227"/>
      <c r="BV100" s="227"/>
      <c r="BW100" s="227"/>
      <c r="BX100" s="227"/>
      <c r="BY100" s="227"/>
      <c r="BZ100" s="227"/>
      <c r="CA100" s="227"/>
      <c r="CB100" s="227"/>
      <c r="CC100" s="227"/>
      <c r="CD100" s="227"/>
      <c r="CE100" s="227"/>
      <c r="CF100" s="227"/>
      <c r="CG100" s="227"/>
      <c r="CH100" s="227"/>
      <c r="CI100" s="227"/>
      <c r="CJ100" s="227"/>
      <c r="CK100" s="227"/>
      <c r="CL100" s="227"/>
      <c r="CM100" s="227"/>
      <c r="CN100" s="227"/>
      <c r="CO100" s="227"/>
      <c r="CP100" s="227"/>
      <c r="CQ100" s="227"/>
      <c r="CR100" s="227"/>
      <c r="CS100" s="227"/>
      <c r="CT100" s="227"/>
      <c r="CU100" s="227"/>
      <c r="CV100" s="227"/>
      <c r="CW100" s="227"/>
      <c r="CX100" s="227"/>
      <c r="CY100" s="227"/>
      <c r="CZ100" s="227"/>
      <c r="DA100" s="227"/>
      <c r="DB100" s="227"/>
      <c r="DC100" s="227"/>
      <c r="DD100" s="227"/>
      <c r="DE100" s="227"/>
      <c r="DF100" s="227"/>
      <c r="DG100" s="227"/>
      <c r="DH100" s="227"/>
      <c r="DI100" s="227"/>
      <c r="DJ100" s="227"/>
      <c r="DK100" s="227"/>
      <c r="DL100" s="227"/>
      <c r="DM100" s="227"/>
      <c r="DN100" s="227"/>
      <c r="DO100" s="227"/>
      <c r="DP100" s="227"/>
      <c r="DQ100" s="227"/>
      <c r="DR100" s="227"/>
      <c r="DS100" s="227"/>
      <c r="DT100" s="227"/>
      <c r="DU100" s="227"/>
      <c r="DV100" s="227"/>
      <c r="DW100" s="227"/>
      <c r="DX100" s="227"/>
      <c r="DY100" s="227"/>
      <c r="DZ100" s="227"/>
      <c r="EA100" s="227"/>
      <c r="EB100" s="227"/>
      <c r="EC100" s="227"/>
      <c r="ED100" s="227"/>
      <c r="EE100" s="227"/>
      <c r="EF100" s="227"/>
      <c r="EG100" s="227"/>
      <c r="EH100" s="227"/>
      <c r="EI100" s="227"/>
      <c r="EJ100" s="227"/>
      <c r="EK100" s="227"/>
      <c r="EL100" s="227"/>
      <c r="EM100" s="227"/>
      <c r="EN100" s="227"/>
      <c r="EO100" s="227"/>
      <c r="EP100" s="227"/>
      <c r="EQ100" s="227"/>
      <c r="ER100" s="227"/>
      <c r="ES100" s="227"/>
      <c r="ET100" s="227"/>
      <c r="EU100" s="227"/>
      <c r="EV100" s="227"/>
      <c r="EW100" s="227"/>
      <c r="EX100" s="227"/>
      <c r="EY100" s="227"/>
      <c r="EZ100" s="227"/>
      <c r="FA100" s="227"/>
      <c r="FB100" s="227"/>
      <c r="FE100" s="227"/>
      <c r="FF100" s="227"/>
      <c r="FG100" s="227"/>
      <c r="FH100" s="227"/>
      <c r="FI100" s="227"/>
      <c r="FJ100" s="227"/>
      <c r="FK100" s="227"/>
      <c r="FL100" s="227"/>
      <c r="FM100" s="227"/>
      <c r="FN100" s="227"/>
      <c r="FO100" s="227"/>
      <c r="FP100" s="227"/>
      <c r="FQ100" s="227"/>
      <c r="FR100" s="227"/>
      <c r="FS100" s="227"/>
      <c r="FT100" s="227"/>
      <c r="FU100" s="227"/>
      <c r="FV100" s="227"/>
      <c r="FW100" s="227"/>
      <c r="FX100" s="227"/>
      <c r="FY100" s="227"/>
      <c r="FZ100" s="227"/>
      <c r="GA100" s="227"/>
      <c r="GB100" s="227"/>
      <c r="GC100" s="227"/>
      <c r="GD100" s="227"/>
      <c r="GE100" s="227"/>
      <c r="GF100" s="227"/>
      <c r="GG100" s="227"/>
      <c r="GH100" s="227"/>
      <c r="GI100" s="227"/>
      <c r="GJ100" s="227"/>
      <c r="GK100" s="227"/>
      <c r="GL100" s="227"/>
      <c r="GM100" s="227"/>
      <c r="GN100" s="227"/>
      <c r="GO100" s="227"/>
      <c r="GP100" s="227"/>
      <c r="GQ100" s="227"/>
      <c r="GR100" s="227"/>
      <c r="GS100" s="227"/>
      <c r="GT100" s="227"/>
      <c r="GU100" s="227"/>
      <c r="GV100" s="227"/>
      <c r="GW100" s="227"/>
      <c r="GX100" s="227"/>
      <c r="GY100" s="227"/>
      <c r="GZ100" s="227"/>
      <c r="HA100" s="227"/>
      <c r="HB100" s="227"/>
      <c r="HC100" s="227"/>
      <c r="HD100" s="227"/>
      <c r="HE100" s="227"/>
      <c r="HF100" s="227"/>
      <c r="HG100" s="227"/>
      <c r="HH100" s="227"/>
      <c r="HI100" s="227"/>
      <c r="HJ100" s="227"/>
      <c r="HK100" s="227"/>
      <c r="HL100" s="227"/>
      <c r="HM100" s="227"/>
      <c r="HN100" s="227"/>
      <c r="HO100" s="227"/>
      <c r="HP100" s="227"/>
      <c r="HQ100" s="227"/>
      <c r="HR100" s="227"/>
      <c r="HS100" s="227"/>
      <c r="HT100" s="227"/>
      <c r="HU100" s="227"/>
      <c r="HV100" s="227"/>
      <c r="HW100" s="227"/>
      <c r="HX100" s="227"/>
      <c r="HY100" s="227"/>
      <c r="HZ100" s="227"/>
      <c r="IA100" s="227"/>
      <c r="IB100" s="227"/>
      <c r="IC100" s="227"/>
      <c r="ID100" s="227"/>
      <c r="IE100" s="227"/>
      <c r="IF100" s="227"/>
      <c r="IG100" s="227"/>
      <c r="IH100" s="227"/>
      <c r="II100" s="227"/>
      <c r="IJ100" s="227"/>
      <c r="IK100" s="227"/>
      <c r="IL100" s="227"/>
      <c r="IM100" s="227"/>
      <c r="IN100" s="227"/>
      <c r="IO100" s="227"/>
      <c r="IP100" s="227"/>
      <c r="IQ100" s="227"/>
      <c r="IR100" s="227"/>
      <c r="IS100" s="227"/>
      <c r="IT100" s="227"/>
    </row>
    <row r="101" spans="1:254" ht="16.899999999999999" customHeight="1">
      <c r="A101" s="245"/>
      <c r="B101" s="95" t="s">
        <v>149</v>
      </c>
      <c r="C101" s="94"/>
      <c r="D101" s="226"/>
      <c r="E101" s="226"/>
      <c r="F101" s="226"/>
      <c r="G101" s="227"/>
      <c r="H101" s="227"/>
      <c r="I101" s="227"/>
      <c r="J101" s="227"/>
      <c r="K101" s="227"/>
      <c r="L101" s="251"/>
      <c r="M101" s="226"/>
      <c r="N101" s="95" t="s">
        <v>149</v>
      </c>
      <c r="O101" s="94"/>
      <c r="P101" s="226"/>
      <c r="Q101" s="226"/>
      <c r="R101" s="226"/>
      <c r="S101" s="227"/>
      <c r="T101" s="227"/>
      <c r="U101" s="226"/>
      <c r="V101" s="226"/>
      <c r="W101" s="226"/>
      <c r="X101" s="227"/>
      <c r="Y101" s="227"/>
      <c r="Z101" s="227"/>
      <c r="AA101" s="227"/>
      <c r="AB101" s="227"/>
      <c r="AC101" s="251"/>
      <c r="AD101" s="226"/>
      <c r="AE101" s="95" t="s">
        <v>149</v>
      </c>
      <c r="AF101" s="94"/>
      <c r="AG101" s="226"/>
      <c r="AH101" s="226"/>
      <c r="AI101" s="226"/>
      <c r="AJ101" s="227"/>
      <c r="AK101" s="227"/>
      <c r="AL101" s="227"/>
      <c r="AM101" s="227"/>
      <c r="AN101" s="227"/>
      <c r="AO101" s="251"/>
      <c r="AP101" s="226"/>
      <c r="AQ101" s="95" t="s">
        <v>149</v>
      </c>
      <c r="AR101" s="94"/>
      <c r="AS101" s="226"/>
      <c r="AT101" s="226"/>
      <c r="AU101" s="226"/>
      <c r="AV101" s="227"/>
      <c r="AW101" s="227"/>
      <c r="AX101" s="226"/>
      <c r="AY101" s="226"/>
      <c r="AZ101" s="226"/>
      <c r="BA101" s="227"/>
      <c r="BB101" s="227"/>
      <c r="BC101" s="227"/>
      <c r="BD101" s="227"/>
      <c r="BE101" s="227"/>
      <c r="BF101" s="251"/>
      <c r="BG101" s="226"/>
      <c r="BH101" s="227"/>
      <c r="BI101" s="227"/>
      <c r="BJ101" s="227"/>
      <c r="BK101" s="227"/>
      <c r="BL101" s="227"/>
      <c r="BM101" s="227"/>
      <c r="BN101" s="227"/>
      <c r="BO101" s="227"/>
      <c r="BP101" s="227"/>
      <c r="BQ101" s="227"/>
      <c r="BR101" s="227"/>
      <c r="BS101" s="227"/>
      <c r="BT101" s="227"/>
      <c r="BU101" s="227"/>
      <c r="BV101" s="227"/>
      <c r="BW101" s="227"/>
      <c r="BX101" s="227"/>
      <c r="BY101" s="227"/>
      <c r="BZ101" s="227"/>
      <c r="CA101" s="227"/>
      <c r="CB101" s="227"/>
      <c r="CC101" s="227"/>
      <c r="CD101" s="227"/>
      <c r="CE101" s="227"/>
      <c r="CF101" s="227"/>
      <c r="CG101" s="227"/>
      <c r="CH101" s="227"/>
      <c r="CI101" s="227"/>
      <c r="CJ101" s="227"/>
      <c r="CK101" s="227"/>
      <c r="CL101" s="227"/>
      <c r="CM101" s="227"/>
      <c r="CN101" s="227"/>
      <c r="CO101" s="227"/>
      <c r="CP101" s="227"/>
      <c r="CQ101" s="227"/>
      <c r="CR101" s="227"/>
      <c r="CS101" s="227"/>
      <c r="CT101" s="227"/>
      <c r="CU101" s="227"/>
      <c r="CV101" s="227"/>
      <c r="CW101" s="227"/>
      <c r="CX101" s="227"/>
      <c r="CY101" s="227"/>
      <c r="CZ101" s="227"/>
      <c r="DA101" s="227"/>
      <c r="DB101" s="227"/>
      <c r="DC101" s="227"/>
      <c r="DD101" s="227"/>
      <c r="DE101" s="227"/>
      <c r="DF101" s="227"/>
      <c r="DG101" s="227"/>
      <c r="DH101" s="227"/>
      <c r="DI101" s="227"/>
      <c r="DJ101" s="227"/>
      <c r="DK101" s="227"/>
      <c r="DL101" s="227"/>
      <c r="DM101" s="227"/>
      <c r="DN101" s="227"/>
      <c r="DO101" s="227"/>
      <c r="DP101" s="227"/>
      <c r="DQ101" s="227"/>
      <c r="DR101" s="227"/>
      <c r="DS101" s="227"/>
      <c r="DT101" s="227"/>
      <c r="DU101" s="227"/>
      <c r="DV101" s="227"/>
      <c r="DW101" s="227"/>
      <c r="DX101" s="227"/>
      <c r="DY101" s="227"/>
      <c r="DZ101" s="227"/>
      <c r="EA101" s="227"/>
      <c r="EB101" s="227"/>
      <c r="EC101" s="227"/>
      <c r="ED101" s="227"/>
      <c r="EE101" s="227"/>
      <c r="EF101" s="227"/>
      <c r="EG101" s="227"/>
      <c r="EH101" s="227"/>
      <c r="EI101" s="227"/>
      <c r="EJ101" s="227"/>
      <c r="EK101" s="227"/>
      <c r="EL101" s="227"/>
      <c r="EM101" s="227"/>
      <c r="EN101" s="227"/>
      <c r="EO101" s="227"/>
      <c r="EP101" s="227"/>
      <c r="EQ101" s="227"/>
      <c r="ER101" s="227"/>
      <c r="ES101" s="227"/>
      <c r="ET101" s="227"/>
      <c r="EU101" s="227"/>
      <c r="EV101" s="227"/>
      <c r="EW101" s="227"/>
      <c r="EX101" s="227"/>
      <c r="EY101" s="227"/>
      <c r="EZ101" s="227"/>
      <c r="FA101" s="227"/>
      <c r="FB101" s="227"/>
      <c r="FE101" s="227"/>
      <c r="FF101" s="227"/>
      <c r="FG101" s="227"/>
      <c r="FH101" s="227"/>
      <c r="FI101" s="227"/>
      <c r="FJ101" s="227"/>
      <c r="FK101" s="227"/>
      <c r="FL101" s="227"/>
      <c r="FM101" s="227"/>
      <c r="FN101" s="227"/>
      <c r="FO101" s="227"/>
      <c r="FP101" s="227"/>
      <c r="FQ101" s="227"/>
      <c r="FR101" s="227"/>
      <c r="FS101" s="227"/>
      <c r="FT101" s="227"/>
      <c r="FU101" s="227"/>
      <c r="FV101" s="227"/>
      <c r="FW101" s="227"/>
      <c r="FX101" s="227"/>
      <c r="FY101" s="227"/>
      <c r="FZ101" s="227"/>
      <c r="GA101" s="227"/>
      <c r="GB101" s="227"/>
      <c r="GC101" s="227"/>
      <c r="GD101" s="227"/>
      <c r="GE101" s="227"/>
      <c r="GF101" s="227"/>
      <c r="GG101" s="227"/>
      <c r="GH101" s="227"/>
      <c r="GI101" s="227"/>
      <c r="GJ101" s="227"/>
      <c r="GK101" s="227"/>
      <c r="GL101" s="227"/>
      <c r="GM101" s="227"/>
      <c r="GN101" s="227"/>
      <c r="GO101" s="227"/>
      <c r="GP101" s="227"/>
      <c r="GQ101" s="227"/>
      <c r="GR101" s="227"/>
      <c r="GS101" s="227"/>
      <c r="GT101" s="227"/>
      <c r="GU101" s="227"/>
      <c r="GV101" s="227"/>
      <c r="GW101" s="227"/>
      <c r="GX101" s="227"/>
      <c r="GY101" s="227"/>
      <c r="GZ101" s="227"/>
      <c r="HA101" s="227"/>
      <c r="HB101" s="227"/>
      <c r="HC101" s="227"/>
      <c r="HD101" s="227"/>
      <c r="HE101" s="227"/>
      <c r="HF101" s="227"/>
      <c r="HG101" s="227"/>
      <c r="HH101" s="227"/>
      <c r="HI101" s="227"/>
      <c r="HJ101" s="227"/>
      <c r="HK101" s="227"/>
      <c r="HL101" s="227"/>
      <c r="HM101" s="227"/>
      <c r="HN101" s="227"/>
      <c r="HO101" s="227"/>
      <c r="HP101" s="227"/>
      <c r="HQ101" s="227"/>
      <c r="HR101" s="227"/>
      <c r="HS101" s="227"/>
      <c r="HT101" s="227"/>
      <c r="HU101" s="227"/>
      <c r="HV101" s="227"/>
      <c r="HW101" s="227"/>
      <c r="HX101" s="227"/>
      <c r="HY101" s="227"/>
      <c r="HZ101" s="227"/>
      <c r="IA101" s="227"/>
      <c r="IB101" s="227"/>
      <c r="IC101" s="227"/>
      <c r="ID101" s="227"/>
      <c r="IE101" s="227"/>
      <c r="IF101" s="227"/>
      <c r="IG101" s="227"/>
      <c r="IH101" s="227"/>
      <c r="II101" s="227"/>
      <c r="IJ101" s="227"/>
      <c r="IK101" s="227"/>
      <c r="IL101" s="227"/>
      <c r="IM101" s="227"/>
      <c r="IN101" s="227"/>
      <c r="IO101" s="227"/>
      <c r="IP101" s="227"/>
      <c r="IQ101" s="227"/>
      <c r="IR101" s="227"/>
      <c r="IS101" s="227"/>
      <c r="IT101" s="227"/>
    </row>
    <row r="102" spans="1:254" ht="16.899999999999999" customHeight="1">
      <c r="A102" s="245"/>
      <c r="B102" s="95" t="s">
        <v>150</v>
      </c>
      <c r="C102" s="94"/>
      <c r="D102" s="226"/>
      <c r="E102" s="226"/>
      <c r="F102" s="226"/>
      <c r="G102" s="227"/>
      <c r="H102" s="227"/>
      <c r="I102" s="227"/>
      <c r="J102" s="227"/>
      <c r="K102" s="227"/>
      <c r="L102" s="251"/>
      <c r="M102" s="226"/>
      <c r="N102" s="95" t="s">
        <v>150</v>
      </c>
      <c r="O102" s="94"/>
      <c r="P102" s="226"/>
      <c r="Q102" s="226"/>
      <c r="R102" s="226"/>
      <c r="S102" s="227"/>
      <c r="T102" s="227"/>
      <c r="U102" s="226"/>
      <c r="V102" s="226"/>
      <c r="W102" s="226"/>
      <c r="X102" s="227"/>
      <c r="Y102" s="227"/>
      <c r="Z102" s="227"/>
      <c r="AA102" s="227"/>
      <c r="AB102" s="227"/>
      <c r="AC102" s="251"/>
      <c r="AD102" s="226"/>
      <c r="AE102" s="95" t="s">
        <v>150</v>
      </c>
      <c r="AF102" s="94"/>
      <c r="AG102" s="226"/>
      <c r="AH102" s="226"/>
      <c r="AI102" s="226"/>
      <c r="AJ102" s="227"/>
      <c r="AK102" s="227"/>
      <c r="AL102" s="227"/>
      <c r="AM102" s="227"/>
      <c r="AN102" s="227"/>
      <c r="AO102" s="251"/>
      <c r="AP102" s="226"/>
      <c r="AQ102" s="95" t="s">
        <v>150</v>
      </c>
      <c r="AR102" s="94"/>
      <c r="AS102" s="226"/>
      <c r="AT102" s="226"/>
      <c r="AU102" s="226"/>
      <c r="AV102" s="227"/>
      <c r="AW102" s="227"/>
      <c r="AX102" s="226"/>
      <c r="AY102" s="226"/>
      <c r="AZ102" s="226"/>
      <c r="BA102" s="227"/>
      <c r="BB102" s="227"/>
      <c r="BC102" s="227"/>
      <c r="BD102" s="227"/>
      <c r="BE102" s="227"/>
      <c r="BF102" s="251"/>
      <c r="BG102" s="226"/>
      <c r="BH102" s="227"/>
      <c r="BI102" s="227"/>
      <c r="BJ102" s="227"/>
      <c r="BK102" s="227"/>
      <c r="BL102" s="227"/>
      <c r="BM102" s="227"/>
      <c r="BN102" s="227"/>
      <c r="BO102" s="227"/>
      <c r="BP102" s="227"/>
      <c r="BQ102" s="227"/>
      <c r="BR102" s="227"/>
      <c r="BS102" s="227"/>
      <c r="BT102" s="227"/>
      <c r="BU102" s="227"/>
      <c r="BV102" s="227"/>
      <c r="BW102" s="227"/>
      <c r="BX102" s="227"/>
      <c r="BY102" s="227"/>
      <c r="BZ102" s="227"/>
      <c r="CA102" s="227"/>
      <c r="CB102" s="227"/>
      <c r="CC102" s="227"/>
      <c r="CD102" s="227"/>
      <c r="CE102" s="227"/>
      <c r="CF102" s="227"/>
      <c r="CG102" s="227"/>
      <c r="CH102" s="227"/>
      <c r="CI102" s="227"/>
      <c r="CJ102" s="227"/>
      <c r="CK102" s="227"/>
      <c r="CL102" s="227"/>
      <c r="CM102" s="227"/>
      <c r="CN102" s="227"/>
      <c r="CO102" s="227"/>
      <c r="CP102" s="227"/>
      <c r="CQ102" s="227"/>
      <c r="CR102" s="227"/>
      <c r="CS102" s="227"/>
      <c r="CT102" s="227"/>
      <c r="CU102" s="227"/>
      <c r="CV102" s="227"/>
      <c r="CW102" s="227"/>
      <c r="CX102" s="227"/>
      <c r="CY102" s="227"/>
      <c r="CZ102" s="227"/>
      <c r="DA102" s="227"/>
      <c r="DB102" s="227"/>
      <c r="DC102" s="227"/>
      <c r="DD102" s="227"/>
      <c r="DE102" s="227"/>
      <c r="DF102" s="227"/>
      <c r="DG102" s="227"/>
      <c r="DH102" s="227"/>
      <c r="DI102" s="227"/>
      <c r="DJ102" s="227"/>
      <c r="DK102" s="227"/>
      <c r="DL102" s="227"/>
      <c r="DM102" s="227"/>
      <c r="DN102" s="227"/>
      <c r="DO102" s="227"/>
      <c r="DP102" s="227"/>
      <c r="DQ102" s="227"/>
      <c r="DR102" s="227"/>
      <c r="DS102" s="227"/>
      <c r="DT102" s="227"/>
      <c r="DU102" s="227"/>
      <c r="DV102" s="227"/>
      <c r="DW102" s="227"/>
      <c r="DX102" s="227"/>
      <c r="DY102" s="227"/>
      <c r="DZ102" s="227"/>
      <c r="EA102" s="227"/>
      <c r="EB102" s="227"/>
      <c r="EC102" s="227"/>
      <c r="ED102" s="227"/>
      <c r="EE102" s="227"/>
      <c r="EF102" s="227"/>
      <c r="EG102" s="227"/>
      <c r="EH102" s="227"/>
      <c r="EI102" s="227"/>
      <c r="EJ102" s="227"/>
      <c r="EK102" s="227"/>
      <c r="EL102" s="227"/>
      <c r="EM102" s="227"/>
      <c r="EN102" s="227"/>
      <c r="EO102" s="227"/>
      <c r="EP102" s="227"/>
      <c r="EQ102" s="227"/>
      <c r="ER102" s="227"/>
      <c r="ES102" s="227"/>
      <c r="ET102" s="227"/>
      <c r="EU102" s="227"/>
      <c r="EV102" s="227"/>
      <c r="EW102" s="227"/>
      <c r="EX102" s="227"/>
      <c r="EY102" s="227"/>
      <c r="EZ102" s="227"/>
      <c r="FA102" s="227"/>
      <c r="FB102" s="227"/>
      <c r="FE102" s="227"/>
      <c r="FF102" s="227"/>
      <c r="FG102" s="227"/>
      <c r="FH102" s="227"/>
      <c r="FI102" s="227"/>
      <c r="FJ102" s="227"/>
      <c r="FK102" s="227"/>
      <c r="FL102" s="227"/>
      <c r="FM102" s="227"/>
      <c r="FN102" s="227"/>
      <c r="FO102" s="227"/>
      <c r="FP102" s="227"/>
      <c r="FQ102" s="227"/>
      <c r="FR102" s="227"/>
      <c r="FS102" s="227"/>
      <c r="FT102" s="227"/>
      <c r="FU102" s="227"/>
      <c r="FV102" s="227"/>
      <c r="FW102" s="227"/>
      <c r="FX102" s="227"/>
      <c r="FY102" s="227"/>
      <c r="FZ102" s="227"/>
      <c r="GA102" s="227"/>
      <c r="GB102" s="227"/>
      <c r="GC102" s="227"/>
      <c r="GD102" s="227"/>
      <c r="GE102" s="227"/>
      <c r="GF102" s="227"/>
      <c r="GG102" s="227"/>
      <c r="GH102" s="227"/>
      <c r="GI102" s="227"/>
      <c r="GJ102" s="227"/>
      <c r="GK102" s="227"/>
      <c r="GL102" s="227"/>
      <c r="GM102" s="227"/>
      <c r="GN102" s="227"/>
      <c r="GO102" s="227"/>
      <c r="GP102" s="227"/>
      <c r="GQ102" s="227"/>
      <c r="GR102" s="227"/>
      <c r="GS102" s="227"/>
      <c r="GT102" s="227"/>
      <c r="GU102" s="227"/>
      <c r="GV102" s="227"/>
      <c r="GW102" s="227"/>
      <c r="GX102" s="227"/>
      <c r="GY102" s="227"/>
      <c r="GZ102" s="227"/>
      <c r="HA102" s="227"/>
      <c r="HB102" s="227"/>
      <c r="HC102" s="227"/>
      <c r="HD102" s="227"/>
      <c r="HE102" s="227"/>
      <c r="HF102" s="227"/>
      <c r="HG102" s="227"/>
      <c r="HH102" s="227"/>
      <c r="HI102" s="227"/>
      <c r="HJ102" s="227"/>
      <c r="HK102" s="227"/>
      <c r="HL102" s="227"/>
      <c r="HM102" s="227"/>
      <c r="HN102" s="227"/>
      <c r="HO102" s="227"/>
      <c r="HP102" s="227"/>
      <c r="HQ102" s="227"/>
      <c r="HR102" s="227"/>
      <c r="HS102" s="227"/>
      <c r="HT102" s="227"/>
      <c r="HU102" s="227"/>
      <c r="HV102" s="227"/>
      <c r="HW102" s="227"/>
      <c r="HX102" s="227"/>
      <c r="HY102" s="227"/>
      <c r="HZ102" s="227"/>
      <c r="IA102" s="227"/>
      <c r="IB102" s="227"/>
      <c r="IC102" s="227"/>
      <c r="ID102" s="227"/>
      <c r="IE102" s="227"/>
      <c r="IF102" s="227"/>
      <c r="IG102" s="227"/>
      <c r="IH102" s="227"/>
      <c r="II102" s="227"/>
      <c r="IJ102" s="227"/>
      <c r="IK102" s="227"/>
      <c r="IL102" s="227"/>
      <c r="IM102" s="227"/>
      <c r="IN102" s="227"/>
      <c r="IO102" s="227"/>
      <c r="IP102" s="227"/>
      <c r="IQ102" s="227"/>
      <c r="IR102" s="227"/>
      <c r="IS102" s="227"/>
      <c r="IT102" s="227"/>
    </row>
    <row r="103" spans="1:254" ht="16.899999999999999" customHeight="1">
      <c r="A103" s="245"/>
      <c r="B103" s="96" t="s">
        <v>151</v>
      </c>
      <c r="C103" s="94"/>
      <c r="D103" s="226"/>
      <c r="E103" s="226"/>
      <c r="F103" s="226"/>
      <c r="G103" s="227"/>
      <c r="H103" s="227"/>
      <c r="I103" s="227"/>
      <c r="J103" s="227"/>
      <c r="K103" s="227"/>
      <c r="L103" s="251"/>
      <c r="M103" s="226"/>
      <c r="N103" s="96" t="s">
        <v>151</v>
      </c>
      <c r="O103" s="94"/>
      <c r="P103" s="226"/>
      <c r="Q103" s="226"/>
      <c r="R103" s="226"/>
      <c r="S103" s="227"/>
      <c r="T103" s="227"/>
      <c r="U103" s="226"/>
      <c r="V103" s="226"/>
      <c r="W103" s="226"/>
      <c r="X103" s="227"/>
      <c r="Y103" s="227"/>
      <c r="Z103" s="227"/>
      <c r="AA103" s="227"/>
      <c r="AB103" s="227"/>
      <c r="AC103" s="251"/>
      <c r="AD103" s="226"/>
      <c r="AE103" s="96" t="s">
        <v>151</v>
      </c>
      <c r="AF103" s="94"/>
      <c r="AG103" s="226"/>
      <c r="AH103" s="226"/>
      <c r="AI103" s="226"/>
      <c r="AJ103" s="227"/>
      <c r="AK103" s="227"/>
      <c r="AL103" s="227"/>
      <c r="AM103" s="227"/>
      <c r="AN103" s="227"/>
      <c r="AO103" s="251"/>
      <c r="AP103" s="226"/>
      <c r="AQ103" s="96" t="s">
        <v>151</v>
      </c>
      <c r="AR103" s="94"/>
      <c r="AS103" s="226"/>
      <c r="AT103" s="226"/>
      <c r="AU103" s="226"/>
      <c r="AV103" s="227"/>
      <c r="AW103" s="227"/>
      <c r="AX103" s="226"/>
      <c r="AY103" s="226"/>
      <c r="AZ103" s="226"/>
      <c r="BA103" s="227"/>
      <c r="BB103" s="227"/>
      <c r="BC103" s="227"/>
      <c r="BD103" s="227"/>
      <c r="BE103" s="227"/>
      <c r="BF103" s="251"/>
      <c r="BG103" s="226"/>
      <c r="BH103" s="227"/>
      <c r="BI103" s="227"/>
      <c r="BJ103" s="227"/>
      <c r="BK103" s="227"/>
      <c r="BL103" s="227"/>
      <c r="BM103" s="227"/>
      <c r="BN103" s="227"/>
      <c r="BO103" s="227"/>
      <c r="BP103" s="227"/>
      <c r="BQ103" s="227"/>
      <c r="BR103" s="227"/>
      <c r="BS103" s="227"/>
      <c r="BT103" s="227"/>
      <c r="BU103" s="227"/>
      <c r="BV103" s="227"/>
      <c r="BW103" s="227"/>
      <c r="BX103" s="227"/>
      <c r="BY103" s="227"/>
      <c r="BZ103" s="227"/>
      <c r="CA103" s="227"/>
      <c r="CB103" s="227"/>
      <c r="CC103" s="227"/>
      <c r="CD103" s="227"/>
      <c r="CE103" s="227"/>
      <c r="CF103" s="227"/>
      <c r="CG103" s="227"/>
      <c r="CH103" s="227"/>
      <c r="CI103" s="227"/>
      <c r="CJ103" s="227"/>
      <c r="CK103" s="227"/>
      <c r="CL103" s="227"/>
      <c r="CM103" s="227"/>
      <c r="CN103" s="227"/>
      <c r="CO103" s="227"/>
      <c r="CP103" s="227"/>
      <c r="CQ103" s="227"/>
      <c r="CR103" s="227"/>
      <c r="CS103" s="227"/>
      <c r="CT103" s="227"/>
      <c r="CU103" s="227"/>
      <c r="CV103" s="227"/>
      <c r="CW103" s="227"/>
      <c r="CX103" s="227"/>
      <c r="CY103" s="227"/>
      <c r="CZ103" s="227"/>
      <c r="DA103" s="227"/>
      <c r="DB103" s="227"/>
      <c r="DC103" s="227"/>
      <c r="DD103" s="227"/>
      <c r="DE103" s="227"/>
      <c r="DF103" s="227"/>
      <c r="DG103" s="227"/>
      <c r="DH103" s="227"/>
      <c r="DI103" s="227"/>
      <c r="DJ103" s="227"/>
      <c r="DK103" s="227"/>
      <c r="DL103" s="227"/>
      <c r="DM103" s="227"/>
      <c r="DN103" s="227"/>
      <c r="DO103" s="227"/>
      <c r="DP103" s="227"/>
      <c r="DQ103" s="227"/>
      <c r="DR103" s="227"/>
      <c r="DS103" s="227"/>
      <c r="DT103" s="227"/>
      <c r="DU103" s="227"/>
      <c r="DV103" s="227"/>
      <c r="DW103" s="227"/>
      <c r="DX103" s="227"/>
      <c r="DY103" s="227"/>
      <c r="DZ103" s="227"/>
      <c r="EA103" s="227"/>
      <c r="EB103" s="227"/>
      <c r="EC103" s="227"/>
      <c r="ED103" s="227"/>
      <c r="EE103" s="227"/>
      <c r="EF103" s="227"/>
      <c r="EG103" s="227"/>
      <c r="EH103" s="227"/>
      <c r="EI103" s="227"/>
      <c r="EJ103" s="227"/>
      <c r="EK103" s="227"/>
      <c r="EL103" s="227"/>
      <c r="EM103" s="227"/>
      <c r="EN103" s="227"/>
      <c r="EO103" s="227"/>
      <c r="EP103" s="227"/>
      <c r="EQ103" s="227"/>
      <c r="ER103" s="227"/>
      <c r="ES103" s="227"/>
      <c r="ET103" s="227"/>
      <c r="EU103" s="227"/>
      <c r="EV103" s="227"/>
      <c r="EW103" s="227"/>
      <c r="EX103" s="227"/>
      <c r="EY103" s="227"/>
      <c r="EZ103" s="227"/>
      <c r="FA103" s="227"/>
      <c r="FB103" s="227"/>
      <c r="FE103" s="227"/>
      <c r="FF103" s="227"/>
      <c r="FG103" s="227"/>
      <c r="FH103" s="227"/>
      <c r="FI103" s="227"/>
      <c r="FJ103" s="227"/>
      <c r="FK103" s="227"/>
      <c r="FL103" s="227"/>
      <c r="FM103" s="227"/>
      <c r="FN103" s="227"/>
      <c r="FO103" s="227"/>
      <c r="FP103" s="227"/>
      <c r="FQ103" s="227"/>
      <c r="FR103" s="227"/>
      <c r="FS103" s="227"/>
      <c r="FT103" s="227"/>
      <c r="FU103" s="227"/>
      <c r="FV103" s="227"/>
      <c r="FW103" s="227"/>
      <c r="FX103" s="227"/>
      <c r="FY103" s="227"/>
      <c r="FZ103" s="227"/>
      <c r="GA103" s="227"/>
      <c r="GB103" s="227"/>
      <c r="GC103" s="227"/>
      <c r="GD103" s="227"/>
      <c r="GE103" s="227"/>
      <c r="GF103" s="227"/>
      <c r="GG103" s="227"/>
      <c r="GH103" s="227"/>
      <c r="GI103" s="227"/>
      <c r="GJ103" s="227"/>
      <c r="GK103" s="227"/>
      <c r="GL103" s="227"/>
      <c r="GM103" s="227"/>
      <c r="GN103" s="227"/>
      <c r="GO103" s="227"/>
      <c r="GP103" s="227"/>
      <c r="GQ103" s="227"/>
      <c r="GR103" s="227"/>
      <c r="GS103" s="227"/>
      <c r="GT103" s="227"/>
      <c r="GU103" s="227"/>
      <c r="GV103" s="227"/>
      <c r="GW103" s="227"/>
      <c r="GX103" s="227"/>
      <c r="GY103" s="227"/>
      <c r="GZ103" s="227"/>
      <c r="HA103" s="227"/>
      <c r="HB103" s="227"/>
      <c r="HC103" s="227"/>
      <c r="HD103" s="227"/>
      <c r="HE103" s="227"/>
      <c r="HF103" s="227"/>
      <c r="HG103" s="227"/>
      <c r="HH103" s="227"/>
      <c r="HI103" s="227"/>
      <c r="HJ103" s="227"/>
      <c r="HK103" s="227"/>
      <c r="HL103" s="227"/>
      <c r="HM103" s="227"/>
      <c r="HN103" s="227"/>
      <c r="HO103" s="227"/>
      <c r="HP103" s="227"/>
      <c r="HQ103" s="227"/>
      <c r="HR103" s="227"/>
      <c r="HS103" s="227"/>
      <c r="HT103" s="227"/>
      <c r="HU103" s="227"/>
      <c r="HV103" s="227"/>
      <c r="HW103" s="227"/>
      <c r="HX103" s="227"/>
      <c r="HY103" s="227"/>
      <c r="HZ103" s="227"/>
      <c r="IA103" s="227"/>
      <c r="IB103" s="227"/>
      <c r="IC103" s="227"/>
      <c r="ID103" s="227"/>
      <c r="IE103" s="227"/>
      <c r="IF103" s="227"/>
      <c r="IG103" s="227"/>
      <c r="IH103" s="227"/>
      <c r="II103" s="227"/>
      <c r="IJ103" s="227"/>
      <c r="IK103" s="227"/>
      <c r="IL103" s="227"/>
      <c r="IM103" s="227"/>
      <c r="IN103" s="227"/>
      <c r="IO103" s="227"/>
      <c r="IP103" s="227"/>
      <c r="IQ103" s="227"/>
      <c r="IR103" s="227"/>
      <c r="IS103" s="227"/>
      <c r="IT103" s="227"/>
    </row>
    <row r="104" spans="1:254" ht="16.899999999999999" customHeight="1">
      <c r="A104" s="245"/>
      <c r="B104" s="96" t="s">
        <v>152</v>
      </c>
      <c r="C104" s="94"/>
      <c r="D104" s="226"/>
      <c r="E104" s="226"/>
      <c r="F104" s="226"/>
      <c r="G104" s="227"/>
      <c r="H104" s="227"/>
      <c r="I104" s="227"/>
      <c r="J104" s="227"/>
      <c r="K104" s="227"/>
      <c r="L104" s="251"/>
      <c r="M104" s="226"/>
      <c r="N104" s="96" t="s">
        <v>152</v>
      </c>
      <c r="O104" s="94"/>
      <c r="P104" s="226"/>
      <c r="Q104" s="226"/>
      <c r="R104" s="226"/>
      <c r="S104" s="227"/>
      <c r="T104" s="227"/>
      <c r="U104" s="226"/>
      <c r="V104" s="226"/>
      <c r="W104" s="226"/>
      <c r="X104" s="227"/>
      <c r="Y104" s="227"/>
      <c r="Z104" s="227"/>
      <c r="AA104" s="227"/>
      <c r="AB104" s="227"/>
      <c r="AC104" s="251"/>
      <c r="AD104" s="226"/>
      <c r="AE104" s="96" t="s">
        <v>152</v>
      </c>
      <c r="AF104" s="94"/>
      <c r="AG104" s="226"/>
      <c r="AH104" s="226"/>
      <c r="AI104" s="226"/>
      <c r="AJ104" s="227"/>
      <c r="AK104" s="227"/>
      <c r="AL104" s="227"/>
      <c r="AM104" s="227"/>
      <c r="AN104" s="227"/>
      <c r="AO104" s="251"/>
      <c r="AP104" s="226"/>
      <c r="AQ104" s="96" t="s">
        <v>152</v>
      </c>
      <c r="AR104" s="94"/>
      <c r="AS104" s="226"/>
      <c r="AT104" s="226"/>
      <c r="AU104" s="226"/>
      <c r="AV104" s="227"/>
      <c r="AW104" s="227"/>
      <c r="AX104" s="226"/>
      <c r="AY104" s="226"/>
      <c r="AZ104" s="226"/>
      <c r="BA104" s="227"/>
      <c r="BB104" s="227"/>
      <c r="BC104" s="227"/>
      <c r="BD104" s="227"/>
      <c r="BE104" s="227"/>
      <c r="BF104" s="251"/>
      <c r="BG104" s="226"/>
      <c r="BH104" s="227"/>
      <c r="BI104" s="227"/>
      <c r="BJ104" s="227"/>
      <c r="BK104" s="227"/>
      <c r="BL104" s="227"/>
      <c r="BM104" s="227"/>
      <c r="BN104" s="227"/>
      <c r="BO104" s="227"/>
      <c r="BP104" s="227"/>
      <c r="BQ104" s="227"/>
      <c r="BR104" s="227"/>
      <c r="BS104" s="227"/>
      <c r="BT104" s="227"/>
      <c r="BU104" s="227"/>
      <c r="BV104" s="227"/>
      <c r="BW104" s="227"/>
      <c r="BX104" s="227"/>
      <c r="BY104" s="227"/>
      <c r="BZ104" s="227"/>
      <c r="CA104" s="227"/>
      <c r="CB104" s="227"/>
      <c r="CC104" s="227"/>
      <c r="CD104" s="227"/>
      <c r="CE104" s="227"/>
      <c r="CF104" s="227"/>
      <c r="CG104" s="227"/>
      <c r="CH104" s="227"/>
      <c r="CI104" s="227"/>
      <c r="CJ104" s="227"/>
      <c r="CK104" s="227"/>
      <c r="CL104" s="227"/>
      <c r="CM104" s="227"/>
      <c r="CN104" s="227"/>
      <c r="CO104" s="227"/>
      <c r="CP104" s="227"/>
      <c r="CQ104" s="227"/>
      <c r="CR104" s="227"/>
      <c r="CS104" s="227"/>
      <c r="CT104" s="227"/>
      <c r="CU104" s="227"/>
      <c r="CV104" s="227"/>
      <c r="CW104" s="227"/>
      <c r="CX104" s="227"/>
      <c r="CY104" s="227"/>
      <c r="CZ104" s="227"/>
      <c r="DA104" s="227"/>
      <c r="DB104" s="227"/>
      <c r="DC104" s="227"/>
      <c r="DD104" s="227"/>
      <c r="DE104" s="227"/>
      <c r="DF104" s="227"/>
      <c r="DG104" s="227"/>
      <c r="DH104" s="227"/>
      <c r="DI104" s="227"/>
      <c r="DJ104" s="227"/>
      <c r="DK104" s="227"/>
      <c r="DL104" s="227"/>
      <c r="DM104" s="227"/>
      <c r="DN104" s="227"/>
      <c r="DO104" s="227"/>
      <c r="DP104" s="227"/>
      <c r="DQ104" s="227"/>
      <c r="DR104" s="227"/>
      <c r="DS104" s="227"/>
      <c r="DT104" s="227"/>
      <c r="DU104" s="227"/>
      <c r="DV104" s="227"/>
      <c r="DW104" s="227"/>
      <c r="DX104" s="227"/>
      <c r="DY104" s="227"/>
      <c r="DZ104" s="227"/>
      <c r="EA104" s="227"/>
      <c r="EB104" s="227"/>
      <c r="EC104" s="227"/>
      <c r="ED104" s="227"/>
      <c r="EE104" s="227"/>
      <c r="EF104" s="227"/>
      <c r="EG104" s="227"/>
      <c r="EH104" s="227"/>
      <c r="EI104" s="227"/>
      <c r="EJ104" s="227"/>
      <c r="EK104" s="227"/>
      <c r="EL104" s="227"/>
      <c r="EM104" s="227"/>
      <c r="EN104" s="227"/>
      <c r="EO104" s="227"/>
      <c r="EP104" s="227"/>
      <c r="EQ104" s="227"/>
      <c r="ER104" s="227"/>
      <c r="ES104" s="227"/>
      <c r="ET104" s="227"/>
      <c r="EU104" s="227"/>
      <c r="EV104" s="227"/>
      <c r="EW104" s="227"/>
      <c r="EX104" s="227"/>
      <c r="EY104" s="227"/>
      <c r="EZ104" s="227"/>
      <c r="FA104" s="227"/>
      <c r="FB104" s="227"/>
      <c r="FE104" s="227"/>
      <c r="FF104" s="227"/>
      <c r="FG104" s="227"/>
      <c r="FH104" s="227"/>
      <c r="FI104" s="227"/>
      <c r="FJ104" s="227"/>
      <c r="FK104" s="227"/>
      <c r="FL104" s="227"/>
      <c r="FM104" s="227"/>
      <c r="FN104" s="227"/>
      <c r="FO104" s="227"/>
      <c r="FP104" s="227"/>
      <c r="FQ104" s="227"/>
      <c r="FR104" s="227"/>
      <c r="FS104" s="227"/>
      <c r="FT104" s="227"/>
      <c r="FU104" s="227"/>
      <c r="FV104" s="227"/>
      <c r="FW104" s="227"/>
      <c r="FX104" s="227"/>
      <c r="FY104" s="227"/>
      <c r="FZ104" s="227"/>
      <c r="GA104" s="227"/>
      <c r="GB104" s="227"/>
      <c r="GC104" s="227"/>
      <c r="GD104" s="227"/>
      <c r="GE104" s="227"/>
      <c r="GF104" s="227"/>
      <c r="GG104" s="227"/>
      <c r="GH104" s="227"/>
      <c r="GI104" s="227"/>
      <c r="GJ104" s="227"/>
      <c r="GK104" s="227"/>
      <c r="GL104" s="227"/>
      <c r="GM104" s="227"/>
      <c r="GN104" s="227"/>
      <c r="GO104" s="227"/>
      <c r="GP104" s="227"/>
      <c r="GQ104" s="227"/>
      <c r="GR104" s="227"/>
      <c r="GS104" s="227"/>
      <c r="GT104" s="227"/>
      <c r="GU104" s="227"/>
      <c r="GV104" s="227"/>
      <c r="GW104" s="227"/>
      <c r="GX104" s="227"/>
      <c r="GY104" s="227"/>
      <c r="GZ104" s="227"/>
      <c r="HA104" s="227"/>
      <c r="HB104" s="227"/>
      <c r="HC104" s="227"/>
      <c r="HD104" s="227"/>
      <c r="HE104" s="227"/>
      <c r="HF104" s="227"/>
      <c r="HG104" s="227"/>
      <c r="HH104" s="227"/>
      <c r="HI104" s="227"/>
      <c r="HJ104" s="227"/>
      <c r="HK104" s="227"/>
      <c r="HL104" s="227"/>
      <c r="HM104" s="227"/>
      <c r="HN104" s="227"/>
      <c r="HO104" s="227"/>
      <c r="HP104" s="227"/>
      <c r="HQ104" s="227"/>
      <c r="HR104" s="227"/>
      <c r="HS104" s="227"/>
      <c r="HT104" s="227"/>
      <c r="HU104" s="227"/>
      <c r="HV104" s="227"/>
      <c r="HW104" s="227"/>
      <c r="HX104" s="227"/>
      <c r="HY104" s="227"/>
      <c r="HZ104" s="227"/>
      <c r="IA104" s="227"/>
      <c r="IB104" s="227"/>
      <c r="IC104" s="227"/>
      <c r="ID104" s="227"/>
      <c r="IE104" s="227"/>
      <c r="IF104" s="227"/>
      <c r="IG104" s="227"/>
      <c r="IH104" s="227"/>
      <c r="II104" s="227"/>
      <c r="IJ104" s="227"/>
      <c r="IK104" s="227"/>
      <c r="IL104" s="227"/>
      <c r="IM104" s="227"/>
      <c r="IN104" s="227"/>
      <c r="IO104" s="227"/>
      <c r="IP104" s="227"/>
      <c r="IQ104" s="227"/>
      <c r="IR104" s="227"/>
      <c r="IS104" s="227"/>
      <c r="IT104" s="227"/>
    </row>
    <row r="105" spans="1:254" ht="16.899999999999999" customHeight="1">
      <c r="A105" s="245"/>
      <c r="B105" s="96" t="s">
        <v>153</v>
      </c>
      <c r="C105" s="87"/>
      <c r="D105" s="226"/>
      <c r="E105" s="226"/>
      <c r="F105" s="226"/>
      <c r="G105" s="227"/>
      <c r="H105" s="227"/>
      <c r="I105" s="227"/>
      <c r="J105" s="227"/>
      <c r="K105" s="227"/>
      <c r="L105" s="226"/>
      <c r="M105" s="226"/>
      <c r="N105" s="96" t="s">
        <v>153</v>
      </c>
      <c r="O105" s="87"/>
      <c r="P105" s="226"/>
      <c r="Q105" s="226"/>
      <c r="R105" s="226"/>
      <c r="S105" s="227"/>
      <c r="T105" s="227"/>
      <c r="U105" s="226"/>
      <c r="V105" s="226"/>
      <c r="W105" s="226"/>
      <c r="X105" s="227"/>
      <c r="Y105" s="227"/>
      <c r="Z105" s="227"/>
      <c r="AA105" s="227"/>
      <c r="AB105" s="227"/>
      <c r="AC105" s="226"/>
      <c r="AD105" s="226"/>
      <c r="AE105" s="96" t="s">
        <v>153</v>
      </c>
      <c r="AF105" s="87"/>
      <c r="AG105" s="226"/>
      <c r="AH105" s="226"/>
      <c r="AI105" s="226"/>
      <c r="AJ105" s="227"/>
      <c r="AK105" s="227"/>
      <c r="AL105" s="227"/>
      <c r="AM105" s="227"/>
      <c r="AN105" s="227"/>
      <c r="AO105" s="226"/>
      <c r="AP105" s="226"/>
      <c r="AQ105" s="96" t="s">
        <v>153</v>
      </c>
      <c r="AR105" s="87"/>
      <c r="AS105" s="226"/>
      <c r="AT105" s="226"/>
      <c r="AU105" s="226"/>
      <c r="AV105" s="227"/>
      <c r="AW105" s="227"/>
      <c r="AX105" s="226"/>
      <c r="AY105" s="226"/>
      <c r="AZ105" s="226"/>
      <c r="BA105" s="227"/>
      <c r="BB105" s="227"/>
      <c r="BC105" s="227"/>
      <c r="BD105" s="227"/>
      <c r="BE105" s="227"/>
      <c r="BF105" s="226"/>
      <c r="BG105" s="226"/>
      <c r="BH105" s="227"/>
      <c r="BI105" s="227"/>
      <c r="BJ105" s="227"/>
      <c r="BK105" s="227"/>
      <c r="BL105" s="227"/>
      <c r="BM105" s="227"/>
      <c r="BN105" s="227"/>
      <c r="BO105" s="227"/>
      <c r="BP105" s="227"/>
      <c r="BQ105" s="227"/>
      <c r="BR105" s="227"/>
      <c r="BS105" s="227"/>
      <c r="BT105" s="227"/>
      <c r="BU105" s="227"/>
      <c r="BV105" s="227"/>
      <c r="BW105" s="227"/>
      <c r="BX105" s="227"/>
      <c r="BY105" s="227"/>
      <c r="BZ105" s="227"/>
      <c r="CA105" s="227"/>
      <c r="CB105" s="227"/>
      <c r="CC105" s="227"/>
      <c r="CD105" s="227"/>
      <c r="CE105" s="227"/>
      <c r="CF105" s="227"/>
      <c r="CG105" s="227"/>
      <c r="CH105" s="227"/>
      <c r="CI105" s="227"/>
      <c r="CJ105" s="227"/>
      <c r="CK105" s="227"/>
      <c r="CL105" s="227"/>
      <c r="CM105" s="227"/>
      <c r="CN105" s="227"/>
      <c r="CO105" s="227"/>
      <c r="CP105" s="227"/>
      <c r="CQ105" s="227"/>
      <c r="CR105" s="227"/>
      <c r="CS105" s="227"/>
      <c r="CT105" s="227"/>
      <c r="CU105" s="227"/>
      <c r="CV105" s="227"/>
      <c r="CW105" s="227"/>
      <c r="CX105" s="227"/>
      <c r="CY105" s="227"/>
      <c r="CZ105" s="227"/>
      <c r="DA105" s="227"/>
      <c r="DB105" s="227"/>
      <c r="DC105" s="227"/>
      <c r="DD105" s="227"/>
      <c r="DE105" s="227"/>
      <c r="DF105" s="227"/>
      <c r="DG105" s="227"/>
      <c r="DH105" s="227"/>
      <c r="DI105" s="227"/>
      <c r="DJ105" s="227"/>
      <c r="DK105" s="227"/>
      <c r="DL105" s="227"/>
      <c r="DM105" s="227"/>
      <c r="DN105" s="227"/>
      <c r="DO105" s="227"/>
      <c r="DP105" s="227"/>
      <c r="DQ105" s="227"/>
      <c r="DR105" s="227"/>
      <c r="DS105" s="227"/>
      <c r="DT105" s="227"/>
      <c r="DU105" s="227"/>
      <c r="DV105" s="227"/>
      <c r="DW105" s="227"/>
      <c r="DX105" s="227"/>
      <c r="DY105" s="227"/>
      <c r="DZ105" s="227"/>
      <c r="EA105" s="227"/>
      <c r="EB105" s="227"/>
      <c r="EC105" s="227"/>
      <c r="ED105" s="227"/>
      <c r="EE105" s="227"/>
      <c r="EF105" s="227"/>
      <c r="EG105" s="227"/>
      <c r="EH105" s="227"/>
      <c r="EI105" s="227"/>
      <c r="EJ105" s="227"/>
      <c r="EK105" s="227"/>
      <c r="EL105" s="227"/>
      <c r="EM105" s="227"/>
      <c r="EN105" s="227"/>
      <c r="EO105" s="227"/>
      <c r="EP105" s="227"/>
      <c r="EQ105" s="227"/>
      <c r="ER105" s="227"/>
      <c r="ES105" s="227"/>
      <c r="ET105" s="227"/>
      <c r="EU105" s="227"/>
      <c r="EV105" s="227"/>
      <c r="EW105" s="227"/>
      <c r="EX105" s="227"/>
      <c r="EY105" s="227"/>
      <c r="EZ105" s="227"/>
      <c r="FA105" s="227"/>
      <c r="FB105" s="227"/>
      <c r="FE105" s="227"/>
      <c r="FF105" s="227"/>
      <c r="FG105" s="227"/>
      <c r="FH105" s="227"/>
      <c r="FI105" s="227"/>
      <c r="FJ105" s="227"/>
      <c r="FK105" s="227"/>
      <c r="FL105" s="227"/>
      <c r="FM105" s="227"/>
      <c r="FN105" s="227"/>
      <c r="FO105" s="227"/>
      <c r="FP105" s="227"/>
      <c r="FQ105" s="227"/>
      <c r="FR105" s="227"/>
      <c r="FS105" s="227"/>
      <c r="FT105" s="227"/>
      <c r="FU105" s="227"/>
      <c r="FV105" s="227"/>
      <c r="FW105" s="227"/>
      <c r="FX105" s="227"/>
      <c r="FY105" s="227"/>
      <c r="FZ105" s="227"/>
      <c r="GA105" s="227"/>
      <c r="GB105" s="227"/>
      <c r="GC105" s="227"/>
      <c r="GD105" s="227"/>
      <c r="GE105" s="227"/>
      <c r="GF105" s="227"/>
      <c r="GG105" s="227"/>
      <c r="GH105" s="227"/>
      <c r="GI105" s="227"/>
      <c r="GJ105" s="227"/>
      <c r="GK105" s="227"/>
      <c r="GL105" s="227"/>
      <c r="GM105" s="227"/>
      <c r="GN105" s="227"/>
      <c r="GO105" s="227"/>
      <c r="GP105" s="227"/>
      <c r="GQ105" s="227"/>
      <c r="GR105" s="227"/>
      <c r="GS105" s="227"/>
      <c r="GT105" s="227"/>
      <c r="GU105" s="227"/>
      <c r="GV105" s="227"/>
      <c r="GW105" s="227"/>
      <c r="GX105" s="227"/>
      <c r="GY105" s="227"/>
      <c r="GZ105" s="227"/>
      <c r="HA105" s="227"/>
      <c r="HB105" s="227"/>
      <c r="HC105" s="227"/>
      <c r="HD105" s="227"/>
      <c r="HE105" s="227"/>
      <c r="HF105" s="227"/>
      <c r="HG105" s="227"/>
      <c r="HH105" s="227"/>
      <c r="HI105" s="227"/>
      <c r="HJ105" s="227"/>
      <c r="HK105" s="227"/>
      <c r="HL105" s="227"/>
      <c r="HM105" s="227"/>
      <c r="HN105" s="227"/>
      <c r="HO105" s="227"/>
      <c r="HP105" s="227"/>
      <c r="HQ105" s="227"/>
      <c r="HR105" s="227"/>
      <c r="HS105" s="227"/>
      <c r="HT105" s="227"/>
      <c r="HU105" s="227"/>
      <c r="HV105" s="227"/>
      <c r="HW105" s="227"/>
      <c r="HX105" s="227"/>
      <c r="HY105" s="227"/>
      <c r="HZ105" s="227"/>
      <c r="IA105" s="227"/>
      <c r="IB105" s="227"/>
      <c r="IC105" s="227"/>
      <c r="ID105" s="227"/>
      <c r="IE105" s="227"/>
      <c r="IF105" s="227"/>
      <c r="IG105" s="227"/>
      <c r="IH105" s="227"/>
      <c r="II105" s="227"/>
      <c r="IJ105" s="227"/>
      <c r="IK105" s="227"/>
      <c r="IL105" s="227"/>
      <c r="IM105" s="227"/>
      <c r="IN105" s="227"/>
      <c r="IO105" s="227"/>
      <c r="IP105" s="227"/>
      <c r="IQ105" s="227"/>
      <c r="IR105" s="227"/>
      <c r="IS105" s="227"/>
      <c r="IT105" s="227"/>
    </row>
  </sheetData>
  <mergeCells count="100">
    <mergeCell ref="AS3:BG3"/>
    <mergeCell ref="B3:B6"/>
    <mergeCell ref="C3:C6"/>
    <mergeCell ref="D3:M3"/>
    <mergeCell ref="N3:N6"/>
    <mergeCell ref="O3:O6"/>
    <mergeCell ref="P3:AD3"/>
    <mergeCell ref="AE3:AE6"/>
    <mergeCell ref="AF3:AF6"/>
    <mergeCell ref="AG3:AP3"/>
    <mergeCell ref="AQ3:AQ6"/>
    <mergeCell ref="AR3:AR6"/>
    <mergeCell ref="B8:B10"/>
    <mergeCell ref="N8:N10"/>
    <mergeCell ref="AE8:AE10"/>
    <mergeCell ref="AQ8:AQ10"/>
    <mergeCell ref="B13:B16"/>
    <mergeCell ref="N13:N16"/>
    <mergeCell ref="AE13:AE16"/>
    <mergeCell ref="AQ13:AQ16"/>
    <mergeCell ref="B17:B20"/>
    <mergeCell ref="N17:N20"/>
    <mergeCell ref="AE17:AE20"/>
    <mergeCell ref="AQ17:AQ20"/>
    <mergeCell ref="B27:B30"/>
    <mergeCell ref="N27:N30"/>
    <mergeCell ref="AE27:AE30"/>
    <mergeCell ref="AQ27:AQ30"/>
    <mergeCell ref="B31:C31"/>
    <mergeCell ref="N31:O31"/>
    <mergeCell ref="AE31:AF31"/>
    <mergeCell ref="AQ31:AR31"/>
    <mergeCell ref="B32:B35"/>
    <mergeCell ref="N32:N35"/>
    <mergeCell ref="AE32:AE35"/>
    <mergeCell ref="AQ32:AQ35"/>
    <mergeCell ref="B40:B44"/>
    <mergeCell ref="N40:N44"/>
    <mergeCell ref="AE40:AE44"/>
    <mergeCell ref="AQ40:AQ44"/>
    <mergeCell ref="B48:B50"/>
    <mergeCell ref="N48:N50"/>
    <mergeCell ref="AE48:AE50"/>
    <mergeCell ref="AQ48:AQ50"/>
    <mergeCell ref="B55:B57"/>
    <mergeCell ref="N55:N57"/>
    <mergeCell ref="AE55:AE57"/>
    <mergeCell ref="AQ55:AQ57"/>
    <mergeCell ref="B58:B60"/>
    <mergeCell ref="N58:N60"/>
    <mergeCell ref="AE58:AE60"/>
    <mergeCell ref="AQ58:AQ60"/>
    <mergeCell ref="B61:B64"/>
    <mergeCell ref="N61:N64"/>
    <mergeCell ref="AE61:AE64"/>
    <mergeCell ref="AQ61:AQ64"/>
    <mergeCell ref="B66:B69"/>
    <mergeCell ref="N66:N69"/>
    <mergeCell ref="AE66:AE69"/>
    <mergeCell ref="AQ66:AQ69"/>
    <mergeCell ref="B71:C71"/>
    <mergeCell ref="N71:O71"/>
    <mergeCell ref="AE71:AF71"/>
    <mergeCell ref="AQ71:AR71"/>
    <mergeCell ref="B77:B81"/>
    <mergeCell ref="N77:N81"/>
    <mergeCell ref="AE77:AE81"/>
    <mergeCell ref="AQ77:AQ81"/>
    <mergeCell ref="B82:B84"/>
    <mergeCell ref="N82:N84"/>
    <mergeCell ref="AE82:AE84"/>
    <mergeCell ref="AQ82:AQ84"/>
    <mergeCell ref="B85:C85"/>
    <mergeCell ref="N85:O85"/>
    <mergeCell ref="AE85:AF85"/>
    <mergeCell ref="AQ85:AR85"/>
    <mergeCell ref="B86:B89"/>
    <mergeCell ref="N86:N89"/>
    <mergeCell ref="AE86:AE89"/>
    <mergeCell ref="AQ86:AQ89"/>
    <mergeCell ref="B91:C91"/>
    <mergeCell ref="N91:O91"/>
    <mergeCell ref="AE91:AF91"/>
    <mergeCell ref="AQ91:AR91"/>
    <mergeCell ref="B94:C94"/>
    <mergeCell ref="N94:O94"/>
    <mergeCell ref="AE94:AF94"/>
    <mergeCell ref="AQ94:AR94"/>
    <mergeCell ref="B95:C95"/>
    <mergeCell ref="N95:O95"/>
    <mergeCell ref="AE95:AF95"/>
    <mergeCell ref="AQ95:AR95"/>
    <mergeCell ref="B96:C96"/>
    <mergeCell ref="N96:O96"/>
    <mergeCell ref="AE96:AF96"/>
    <mergeCell ref="AQ96:AR96"/>
    <mergeCell ref="B97:C97"/>
    <mergeCell ref="N97:O97"/>
    <mergeCell ref="AE97:AF97"/>
    <mergeCell ref="AQ97:AR97"/>
  </mergeCells>
  <phoneticPr fontId="11"/>
  <printOptions horizontalCentered="1"/>
  <pageMargins left="0.39370078740157483" right="0.39370078740157483" top="0.59055118110236227" bottom="0.59055118110236227" header="0.39370078740157483" footer="0.31496062992125984"/>
  <pageSetup paperSize="9" scale="50" orientation="portrait" r:id="rId1"/>
  <headerFooter alignWithMargins="0"/>
  <rowBreaks count="1" manualBreakCount="1">
    <brk id="71" min="1" max="58" man="1"/>
  </rowBreaks>
  <colBreaks count="3" manualBreakCount="3">
    <brk id="13" max="1048575" man="1"/>
    <brk id="30" max="104" man="1"/>
    <brk id="42" max="104"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B0F0"/>
  </sheetPr>
  <dimension ref="A1:IT105"/>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200" customWidth="1"/>
    <col min="2" max="2" width="10.25" style="12" customWidth="1"/>
    <col min="3" max="3" width="16.625" style="12" customWidth="1"/>
    <col min="4" max="8" width="10.25" style="4" customWidth="1"/>
    <col min="9" max="11" width="10.25" style="5" customWidth="1"/>
    <col min="12" max="13" width="10.25" style="201" customWidth="1"/>
    <col min="14" max="14" width="10.25" style="12" customWidth="1"/>
    <col min="15" max="15" width="16.625" style="12" customWidth="1"/>
    <col min="16" max="30" width="10.25" style="201" customWidth="1"/>
    <col min="31" max="31" width="10.25" style="12" customWidth="1"/>
    <col min="32" max="32" width="16.625" style="12" customWidth="1"/>
    <col min="33" max="42" width="10.25" style="201" customWidth="1"/>
    <col min="43" max="43" width="10.25" style="12" customWidth="1"/>
    <col min="44" max="44" width="16.625" style="12" customWidth="1"/>
    <col min="45" max="59" width="10.25" style="201" customWidth="1"/>
    <col min="60" max="71" width="10.25" style="200" customWidth="1"/>
    <col min="72" max="111" width="11.125" style="200" customWidth="1"/>
    <col min="112" max="116" width="9.125" style="200" customWidth="1"/>
    <col min="117" max="16384" width="7.875" style="200"/>
  </cols>
  <sheetData>
    <row r="1" spans="1:254" ht="14.25" customHeight="1">
      <c r="B1" s="2"/>
      <c r="C1" s="2"/>
      <c r="D1" s="3"/>
      <c r="N1" s="2"/>
      <c r="O1" s="2"/>
      <c r="P1" s="204"/>
      <c r="U1" s="204"/>
      <c r="AE1" s="2"/>
      <c r="AF1" s="2"/>
      <c r="AG1" s="204"/>
      <c r="AQ1" s="2"/>
      <c r="AR1" s="2"/>
      <c r="AS1" s="204"/>
      <c r="AX1" s="204"/>
    </row>
    <row r="2" spans="1:254" ht="21.75" thickBot="1">
      <c r="B2" s="9" t="s">
        <v>271</v>
      </c>
      <c r="C2" s="4"/>
      <c r="G2" s="5"/>
      <c r="H2" s="5"/>
      <c r="J2" s="201"/>
      <c r="K2" s="201"/>
      <c r="L2" s="11"/>
      <c r="M2" s="12"/>
      <c r="N2" s="13" t="s">
        <v>272</v>
      </c>
      <c r="O2" s="201"/>
      <c r="AC2" s="11"/>
      <c r="AD2" s="12"/>
      <c r="AE2" s="13" t="s">
        <v>273</v>
      </c>
      <c r="AF2" s="201"/>
      <c r="AO2" s="11"/>
      <c r="AP2" s="12"/>
      <c r="AQ2" s="13" t="s">
        <v>274</v>
      </c>
      <c r="AR2" s="201"/>
      <c r="BF2" s="200"/>
      <c r="BG2" s="200"/>
    </row>
    <row r="3" spans="1:254" s="14" customFormat="1" ht="16.899999999999999" customHeight="1">
      <c r="B3" s="735" t="s">
        <v>5</v>
      </c>
      <c r="C3" s="738" t="s">
        <v>6</v>
      </c>
      <c r="D3" s="774" t="s">
        <v>16</v>
      </c>
      <c r="E3" s="774"/>
      <c r="F3" s="774"/>
      <c r="G3" s="774"/>
      <c r="H3" s="774"/>
      <c r="I3" s="774"/>
      <c r="J3" s="774"/>
      <c r="K3" s="774"/>
      <c r="L3" s="774"/>
      <c r="M3" s="775"/>
      <c r="N3" s="735" t="s">
        <v>5</v>
      </c>
      <c r="O3" s="738" t="s">
        <v>6</v>
      </c>
      <c r="P3" s="774" t="s">
        <v>16</v>
      </c>
      <c r="Q3" s="774"/>
      <c r="R3" s="774"/>
      <c r="S3" s="774"/>
      <c r="T3" s="774"/>
      <c r="U3" s="774"/>
      <c r="V3" s="774"/>
      <c r="W3" s="774"/>
      <c r="X3" s="774"/>
      <c r="Y3" s="774"/>
      <c r="Z3" s="774"/>
      <c r="AA3" s="774"/>
      <c r="AB3" s="774"/>
      <c r="AC3" s="774"/>
      <c r="AD3" s="775"/>
      <c r="AE3" s="735" t="s">
        <v>5</v>
      </c>
      <c r="AF3" s="738" t="s">
        <v>6</v>
      </c>
      <c r="AG3" s="774" t="s">
        <v>260</v>
      </c>
      <c r="AH3" s="774"/>
      <c r="AI3" s="774"/>
      <c r="AJ3" s="774"/>
      <c r="AK3" s="774"/>
      <c r="AL3" s="774"/>
      <c r="AM3" s="774"/>
      <c r="AN3" s="774"/>
      <c r="AO3" s="774"/>
      <c r="AP3" s="775"/>
      <c r="AQ3" s="735" t="s">
        <v>5</v>
      </c>
      <c r="AR3" s="738" t="s">
        <v>6</v>
      </c>
      <c r="AS3" s="774" t="s">
        <v>260</v>
      </c>
      <c r="AT3" s="774"/>
      <c r="AU3" s="774"/>
      <c r="AV3" s="774"/>
      <c r="AW3" s="774"/>
      <c r="AX3" s="774"/>
      <c r="AY3" s="774"/>
      <c r="AZ3" s="774"/>
      <c r="BA3" s="774"/>
      <c r="BB3" s="774"/>
      <c r="BC3" s="774"/>
      <c r="BD3" s="774"/>
      <c r="BE3" s="774"/>
      <c r="BF3" s="774"/>
      <c r="BG3" s="775"/>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7"/>
      <c r="CH3" s="207"/>
      <c r="CI3" s="207"/>
      <c r="CJ3" s="207"/>
      <c r="CK3" s="207"/>
    </row>
    <row r="4" spans="1:254" s="14" customFormat="1" ht="16.899999999999999" customHeight="1">
      <c r="B4" s="736"/>
      <c r="C4" s="739"/>
      <c r="D4" s="208"/>
      <c r="E4" s="209"/>
      <c r="F4" s="26" t="s">
        <v>7</v>
      </c>
      <c r="G4" s="26"/>
      <c r="H4" s="210"/>
      <c r="I4" s="208"/>
      <c r="J4" s="209"/>
      <c r="K4" s="26" t="s">
        <v>8</v>
      </c>
      <c r="L4" s="26"/>
      <c r="M4" s="214"/>
      <c r="N4" s="736"/>
      <c r="O4" s="739"/>
      <c r="P4" s="208"/>
      <c r="Q4" s="209"/>
      <c r="R4" s="26" t="s">
        <v>9</v>
      </c>
      <c r="S4" s="26"/>
      <c r="T4" s="210"/>
      <c r="U4" s="208"/>
      <c r="V4" s="209"/>
      <c r="W4" s="26" t="s">
        <v>261</v>
      </c>
      <c r="X4" s="26"/>
      <c r="Y4" s="210"/>
      <c r="Z4" s="208"/>
      <c r="AA4" s="209"/>
      <c r="AB4" s="26" t="s">
        <v>262</v>
      </c>
      <c r="AC4" s="26"/>
      <c r="AD4" s="214"/>
      <c r="AE4" s="736"/>
      <c r="AF4" s="739"/>
      <c r="AG4" s="208"/>
      <c r="AH4" s="209"/>
      <c r="AI4" s="26" t="s">
        <v>7</v>
      </c>
      <c r="AJ4" s="26"/>
      <c r="AK4" s="210"/>
      <c r="AL4" s="208"/>
      <c r="AM4" s="209"/>
      <c r="AN4" s="26" t="s">
        <v>8</v>
      </c>
      <c r="AO4" s="26"/>
      <c r="AP4" s="214"/>
      <c r="AQ4" s="736"/>
      <c r="AR4" s="739"/>
      <c r="AS4" s="208"/>
      <c r="AT4" s="209"/>
      <c r="AU4" s="26" t="s">
        <v>9</v>
      </c>
      <c r="AV4" s="26"/>
      <c r="AW4" s="210"/>
      <c r="AX4" s="208"/>
      <c r="AY4" s="209"/>
      <c r="AZ4" s="26" t="s">
        <v>261</v>
      </c>
      <c r="BA4" s="26"/>
      <c r="BB4" s="210"/>
      <c r="BC4" s="208"/>
      <c r="BD4" s="209"/>
      <c r="BE4" s="26" t="s">
        <v>262</v>
      </c>
      <c r="BF4" s="26"/>
      <c r="BG4" s="214"/>
      <c r="BH4" s="207"/>
      <c r="BI4" s="207"/>
      <c r="BJ4" s="207"/>
      <c r="BK4" s="207"/>
      <c r="BL4" s="215"/>
      <c r="BM4" s="207"/>
      <c r="BN4" s="215"/>
      <c r="BO4" s="207"/>
      <c r="BP4" s="207"/>
      <c r="BQ4" s="207"/>
      <c r="BR4" s="207"/>
      <c r="BS4" s="215"/>
      <c r="BT4" s="216"/>
      <c r="BU4" s="217"/>
      <c r="BV4" s="216"/>
      <c r="BW4" s="216"/>
      <c r="BX4" s="216"/>
      <c r="BY4" s="216"/>
      <c r="BZ4" s="217"/>
      <c r="CA4" s="216"/>
      <c r="CB4" s="217"/>
      <c r="CC4" s="216"/>
      <c r="CD4" s="216"/>
      <c r="CE4" s="216"/>
      <c r="CF4" s="216"/>
      <c r="CG4" s="207"/>
      <c r="CH4" s="207"/>
      <c r="CI4" s="207"/>
      <c r="CJ4" s="207"/>
      <c r="CK4" s="207"/>
    </row>
    <row r="5" spans="1:254" s="14" customFormat="1" ht="16.899999999999999" customHeight="1">
      <c r="B5" s="736"/>
      <c r="C5" s="739"/>
      <c r="D5" s="28" t="s">
        <v>263</v>
      </c>
      <c r="E5" s="147" t="s">
        <v>264</v>
      </c>
      <c r="F5" s="147" t="s">
        <v>265</v>
      </c>
      <c r="G5" s="28" t="s">
        <v>266</v>
      </c>
      <c r="H5" s="29" t="s">
        <v>216</v>
      </c>
      <c r="I5" s="28" t="s">
        <v>263</v>
      </c>
      <c r="J5" s="147" t="s">
        <v>264</v>
      </c>
      <c r="K5" s="147" t="s">
        <v>265</v>
      </c>
      <c r="L5" s="28" t="s">
        <v>266</v>
      </c>
      <c r="M5" s="30" t="s">
        <v>216</v>
      </c>
      <c r="N5" s="736"/>
      <c r="O5" s="739"/>
      <c r="P5" s="28" t="s">
        <v>263</v>
      </c>
      <c r="Q5" s="147" t="s">
        <v>264</v>
      </c>
      <c r="R5" s="147" t="s">
        <v>265</v>
      </c>
      <c r="S5" s="28" t="s">
        <v>266</v>
      </c>
      <c r="T5" s="29" t="s">
        <v>216</v>
      </c>
      <c r="U5" s="28" t="s">
        <v>263</v>
      </c>
      <c r="V5" s="147" t="s">
        <v>264</v>
      </c>
      <c r="W5" s="147" t="s">
        <v>265</v>
      </c>
      <c r="X5" s="28" t="s">
        <v>266</v>
      </c>
      <c r="Y5" s="29" t="s">
        <v>216</v>
      </c>
      <c r="Z5" s="28" t="s">
        <v>263</v>
      </c>
      <c r="AA5" s="147" t="s">
        <v>264</v>
      </c>
      <c r="AB5" s="147" t="s">
        <v>265</v>
      </c>
      <c r="AC5" s="28" t="s">
        <v>266</v>
      </c>
      <c r="AD5" s="30" t="s">
        <v>216</v>
      </c>
      <c r="AE5" s="736"/>
      <c r="AF5" s="739"/>
      <c r="AG5" s="28" t="s">
        <v>263</v>
      </c>
      <c r="AH5" s="147" t="s">
        <v>264</v>
      </c>
      <c r="AI5" s="147" t="s">
        <v>265</v>
      </c>
      <c r="AJ5" s="28" t="s">
        <v>266</v>
      </c>
      <c r="AK5" s="29" t="s">
        <v>216</v>
      </c>
      <c r="AL5" s="28" t="s">
        <v>263</v>
      </c>
      <c r="AM5" s="147" t="s">
        <v>264</v>
      </c>
      <c r="AN5" s="147" t="s">
        <v>265</v>
      </c>
      <c r="AO5" s="28" t="s">
        <v>266</v>
      </c>
      <c r="AP5" s="30" t="s">
        <v>216</v>
      </c>
      <c r="AQ5" s="736"/>
      <c r="AR5" s="739"/>
      <c r="AS5" s="28" t="s">
        <v>263</v>
      </c>
      <c r="AT5" s="147" t="s">
        <v>264</v>
      </c>
      <c r="AU5" s="147" t="s">
        <v>265</v>
      </c>
      <c r="AV5" s="28" t="s">
        <v>266</v>
      </c>
      <c r="AW5" s="29" t="s">
        <v>216</v>
      </c>
      <c r="AX5" s="28" t="s">
        <v>263</v>
      </c>
      <c r="AY5" s="147" t="s">
        <v>264</v>
      </c>
      <c r="AZ5" s="147" t="s">
        <v>265</v>
      </c>
      <c r="BA5" s="28" t="s">
        <v>266</v>
      </c>
      <c r="BB5" s="29" t="s">
        <v>216</v>
      </c>
      <c r="BC5" s="28" t="s">
        <v>263</v>
      </c>
      <c r="BD5" s="147" t="s">
        <v>264</v>
      </c>
      <c r="BE5" s="147" t="s">
        <v>265</v>
      </c>
      <c r="BF5" s="28" t="s">
        <v>266</v>
      </c>
      <c r="BG5" s="30" t="s">
        <v>216</v>
      </c>
      <c r="BH5" s="207"/>
      <c r="BI5" s="207"/>
      <c r="BJ5" s="207"/>
      <c r="BK5" s="207"/>
      <c r="BL5" s="215"/>
      <c r="BM5" s="207"/>
      <c r="BN5" s="215"/>
      <c r="BO5" s="207"/>
      <c r="BP5" s="207"/>
      <c r="BQ5" s="207"/>
      <c r="BR5" s="207"/>
      <c r="BS5" s="215"/>
      <c r="BT5" s="216"/>
      <c r="BU5" s="217"/>
      <c r="BV5" s="216"/>
      <c r="BW5" s="216"/>
      <c r="BX5" s="216"/>
      <c r="BY5" s="216"/>
      <c r="BZ5" s="217"/>
      <c r="CA5" s="216"/>
      <c r="CB5" s="217"/>
      <c r="CC5" s="216"/>
      <c r="CD5" s="216"/>
      <c r="CE5" s="216"/>
      <c r="CF5" s="216"/>
      <c r="CG5" s="207"/>
      <c r="CH5" s="207"/>
      <c r="CI5" s="207"/>
      <c r="CJ5" s="207"/>
      <c r="CK5" s="207"/>
    </row>
    <row r="6" spans="1:254" s="14" customFormat="1" ht="16.899999999999999" customHeight="1" thickBot="1">
      <c r="B6" s="737"/>
      <c r="C6" s="740"/>
      <c r="D6" s="34" t="s">
        <v>26</v>
      </c>
      <c r="E6" s="34" t="s">
        <v>26</v>
      </c>
      <c r="F6" s="34" t="s">
        <v>26</v>
      </c>
      <c r="G6" s="34" t="s">
        <v>26</v>
      </c>
      <c r="H6" s="34" t="s">
        <v>26</v>
      </c>
      <c r="I6" s="34" t="s">
        <v>26</v>
      </c>
      <c r="J6" s="34" t="s">
        <v>26</v>
      </c>
      <c r="K6" s="34" t="s">
        <v>26</v>
      </c>
      <c r="L6" s="34" t="s">
        <v>26</v>
      </c>
      <c r="M6" s="35" t="s">
        <v>26</v>
      </c>
      <c r="N6" s="737"/>
      <c r="O6" s="740"/>
      <c r="P6" s="34" t="s">
        <v>26</v>
      </c>
      <c r="Q6" s="34" t="s">
        <v>26</v>
      </c>
      <c r="R6" s="34" t="s">
        <v>26</v>
      </c>
      <c r="S6" s="34" t="s">
        <v>26</v>
      </c>
      <c r="T6" s="34" t="s">
        <v>26</v>
      </c>
      <c r="U6" s="34" t="s">
        <v>26</v>
      </c>
      <c r="V6" s="34" t="s">
        <v>26</v>
      </c>
      <c r="W6" s="34" t="s">
        <v>26</v>
      </c>
      <c r="X6" s="34" t="s">
        <v>26</v>
      </c>
      <c r="Y6" s="34" t="s">
        <v>26</v>
      </c>
      <c r="Z6" s="34" t="s">
        <v>26</v>
      </c>
      <c r="AA6" s="34" t="s">
        <v>26</v>
      </c>
      <c r="AB6" s="34" t="s">
        <v>26</v>
      </c>
      <c r="AC6" s="34" t="s">
        <v>26</v>
      </c>
      <c r="AD6" s="35" t="s">
        <v>26</v>
      </c>
      <c r="AE6" s="737"/>
      <c r="AF6" s="740"/>
      <c r="AG6" s="34" t="s">
        <v>26</v>
      </c>
      <c r="AH6" s="34" t="s">
        <v>26</v>
      </c>
      <c r="AI6" s="34" t="s">
        <v>26</v>
      </c>
      <c r="AJ6" s="34" t="s">
        <v>26</v>
      </c>
      <c r="AK6" s="34" t="s">
        <v>26</v>
      </c>
      <c r="AL6" s="34" t="s">
        <v>26</v>
      </c>
      <c r="AM6" s="34" t="s">
        <v>26</v>
      </c>
      <c r="AN6" s="34" t="s">
        <v>26</v>
      </c>
      <c r="AO6" s="34" t="s">
        <v>26</v>
      </c>
      <c r="AP6" s="35" t="s">
        <v>26</v>
      </c>
      <c r="AQ6" s="737"/>
      <c r="AR6" s="740"/>
      <c r="AS6" s="34" t="s">
        <v>26</v>
      </c>
      <c r="AT6" s="34" t="s">
        <v>26</v>
      </c>
      <c r="AU6" s="34" t="s">
        <v>26</v>
      </c>
      <c r="AV6" s="34" t="s">
        <v>26</v>
      </c>
      <c r="AW6" s="34" t="s">
        <v>26</v>
      </c>
      <c r="AX6" s="34" t="s">
        <v>26</v>
      </c>
      <c r="AY6" s="34" t="s">
        <v>26</v>
      </c>
      <c r="AZ6" s="34" t="s">
        <v>26</v>
      </c>
      <c r="BA6" s="34" t="s">
        <v>26</v>
      </c>
      <c r="BB6" s="34" t="s">
        <v>26</v>
      </c>
      <c r="BC6" s="34" t="s">
        <v>26</v>
      </c>
      <c r="BD6" s="34" t="s">
        <v>26</v>
      </c>
      <c r="BE6" s="34" t="s">
        <v>26</v>
      </c>
      <c r="BF6" s="34" t="s">
        <v>26</v>
      </c>
      <c r="BG6" s="35" t="s">
        <v>26</v>
      </c>
      <c r="BH6" s="207"/>
      <c r="BI6" s="207"/>
      <c r="BJ6" s="223"/>
      <c r="BK6" s="207"/>
      <c r="BL6" s="223"/>
      <c r="BM6" s="223"/>
      <c r="BN6" s="223"/>
      <c r="BO6" s="207"/>
      <c r="BP6" s="207"/>
      <c r="BQ6" s="223"/>
      <c r="BR6" s="207"/>
      <c r="BS6" s="223"/>
      <c r="BT6" s="224"/>
      <c r="BU6" s="224"/>
      <c r="BV6" s="216"/>
      <c r="BW6" s="216"/>
      <c r="BX6" s="224"/>
      <c r="BY6" s="216"/>
      <c r="BZ6" s="224"/>
      <c r="CA6" s="224"/>
      <c r="CB6" s="224"/>
      <c r="CC6" s="216"/>
      <c r="CD6" s="216"/>
      <c r="CE6" s="224"/>
      <c r="CF6" s="216"/>
      <c r="CG6" s="207"/>
      <c r="CH6" s="207"/>
      <c r="CI6" s="207"/>
      <c r="CJ6" s="207"/>
      <c r="CK6" s="207"/>
    </row>
    <row r="7" spans="1:254" ht="16.899999999999999" customHeight="1">
      <c r="A7" s="38"/>
      <c r="B7" s="39" t="s">
        <v>27</v>
      </c>
      <c r="C7" s="40" t="s">
        <v>28</v>
      </c>
      <c r="D7" s="103">
        <v>40.06</v>
      </c>
      <c r="E7" s="103">
        <v>0</v>
      </c>
      <c r="F7" s="103">
        <v>0</v>
      </c>
      <c r="G7" s="103">
        <v>0</v>
      </c>
      <c r="H7" s="103">
        <v>40.06</v>
      </c>
      <c r="I7" s="103">
        <v>594.92999999999995</v>
      </c>
      <c r="J7" s="103">
        <v>0</v>
      </c>
      <c r="K7" s="103">
        <v>0</v>
      </c>
      <c r="L7" s="103">
        <v>0</v>
      </c>
      <c r="M7" s="104">
        <v>594.92999999999995</v>
      </c>
      <c r="N7" s="39" t="s">
        <v>27</v>
      </c>
      <c r="O7" s="40" t="s">
        <v>28</v>
      </c>
      <c r="P7" s="103">
        <v>133.1</v>
      </c>
      <c r="Q7" s="103">
        <v>0</v>
      </c>
      <c r="R7" s="103">
        <v>0</v>
      </c>
      <c r="S7" s="103">
        <v>0</v>
      </c>
      <c r="T7" s="103">
        <v>133.1</v>
      </c>
      <c r="U7" s="103">
        <v>768.09</v>
      </c>
      <c r="V7" s="103">
        <v>0</v>
      </c>
      <c r="W7" s="103">
        <v>0</v>
      </c>
      <c r="X7" s="103">
        <v>0</v>
      </c>
      <c r="Y7" s="103">
        <v>768.09</v>
      </c>
      <c r="Z7" s="103">
        <v>0</v>
      </c>
      <c r="AA7" s="103">
        <v>0</v>
      </c>
      <c r="AB7" s="103">
        <v>0</v>
      </c>
      <c r="AC7" s="103">
        <v>0</v>
      </c>
      <c r="AD7" s="104">
        <v>0</v>
      </c>
      <c r="AE7" s="39" t="s">
        <v>27</v>
      </c>
      <c r="AF7" s="40" t="s">
        <v>28</v>
      </c>
      <c r="AG7" s="103">
        <v>261.02</v>
      </c>
      <c r="AH7" s="103">
        <v>0</v>
      </c>
      <c r="AI7" s="103">
        <v>0</v>
      </c>
      <c r="AJ7" s="103">
        <v>0</v>
      </c>
      <c r="AK7" s="103">
        <v>261.02</v>
      </c>
      <c r="AL7" s="103">
        <v>629.80999999999995</v>
      </c>
      <c r="AM7" s="103">
        <v>6.7</v>
      </c>
      <c r="AN7" s="103">
        <v>0</v>
      </c>
      <c r="AO7" s="103">
        <v>0</v>
      </c>
      <c r="AP7" s="104">
        <v>636.51</v>
      </c>
      <c r="AQ7" s="39" t="s">
        <v>27</v>
      </c>
      <c r="AR7" s="40" t="s">
        <v>28</v>
      </c>
      <c r="AS7" s="103">
        <v>194.14</v>
      </c>
      <c r="AT7" s="103">
        <v>50.82</v>
      </c>
      <c r="AU7" s="103">
        <v>33.65</v>
      </c>
      <c r="AV7" s="103">
        <v>30.95</v>
      </c>
      <c r="AW7" s="103">
        <v>309.55999999999995</v>
      </c>
      <c r="AX7" s="103">
        <v>1084.9699999999998</v>
      </c>
      <c r="AY7" s="103">
        <v>57.52</v>
      </c>
      <c r="AZ7" s="103">
        <v>33.65</v>
      </c>
      <c r="BA7" s="103">
        <v>30.95</v>
      </c>
      <c r="BB7" s="103">
        <v>1207.0899999999999</v>
      </c>
      <c r="BC7" s="103">
        <v>0</v>
      </c>
      <c r="BD7" s="103">
        <v>0</v>
      </c>
      <c r="BE7" s="103">
        <v>0</v>
      </c>
      <c r="BF7" s="103">
        <v>0</v>
      </c>
      <c r="BG7" s="104">
        <v>0</v>
      </c>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c r="IR7" s="43"/>
      <c r="IS7" s="43"/>
      <c r="IT7" s="43"/>
    </row>
    <row r="8" spans="1:254" ht="16.899999999999999" customHeight="1">
      <c r="A8" s="38"/>
      <c r="B8" s="728" t="s">
        <v>29</v>
      </c>
      <c r="C8" s="44" t="s">
        <v>30</v>
      </c>
      <c r="D8" s="105">
        <v>11.67</v>
      </c>
      <c r="E8" s="105">
        <v>0</v>
      </c>
      <c r="F8" s="105">
        <v>0</v>
      </c>
      <c r="G8" s="105">
        <v>0</v>
      </c>
      <c r="H8" s="105">
        <v>11.67</v>
      </c>
      <c r="I8" s="105">
        <v>236.79999999999998</v>
      </c>
      <c r="J8" s="105">
        <v>0</v>
      </c>
      <c r="K8" s="105">
        <v>0</v>
      </c>
      <c r="L8" s="105">
        <v>0</v>
      </c>
      <c r="M8" s="106">
        <v>236.79999999999998</v>
      </c>
      <c r="N8" s="728" t="s">
        <v>29</v>
      </c>
      <c r="O8" s="44" t="s">
        <v>30</v>
      </c>
      <c r="P8" s="105">
        <v>93.93</v>
      </c>
      <c r="Q8" s="105">
        <v>0</v>
      </c>
      <c r="R8" s="105">
        <v>0</v>
      </c>
      <c r="S8" s="105">
        <v>0</v>
      </c>
      <c r="T8" s="105">
        <v>93.93</v>
      </c>
      <c r="U8" s="105">
        <v>342.4</v>
      </c>
      <c r="V8" s="105">
        <v>0</v>
      </c>
      <c r="W8" s="105">
        <v>0</v>
      </c>
      <c r="X8" s="105">
        <v>0</v>
      </c>
      <c r="Y8" s="105">
        <v>342.4</v>
      </c>
      <c r="Z8" s="105">
        <v>0</v>
      </c>
      <c r="AA8" s="105">
        <v>0</v>
      </c>
      <c r="AB8" s="105">
        <v>0</v>
      </c>
      <c r="AC8" s="105">
        <v>0</v>
      </c>
      <c r="AD8" s="106">
        <v>0</v>
      </c>
      <c r="AE8" s="728" t="s">
        <v>29</v>
      </c>
      <c r="AF8" s="44" t="s">
        <v>30</v>
      </c>
      <c r="AG8" s="105">
        <v>154.21</v>
      </c>
      <c r="AH8" s="105">
        <v>0</v>
      </c>
      <c r="AI8" s="105">
        <v>0</v>
      </c>
      <c r="AJ8" s="105">
        <v>0</v>
      </c>
      <c r="AK8" s="105">
        <v>154.21</v>
      </c>
      <c r="AL8" s="105">
        <v>292.77999999999997</v>
      </c>
      <c r="AM8" s="105">
        <v>0</v>
      </c>
      <c r="AN8" s="105">
        <v>0</v>
      </c>
      <c r="AO8" s="105">
        <v>0</v>
      </c>
      <c r="AP8" s="106">
        <v>292.77999999999997</v>
      </c>
      <c r="AQ8" s="728" t="s">
        <v>29</v>
      </c>
      <c r="AR8" s="44" t="s">
        <v>30</v>
      </c>
      <c r="AS8" s="105">
        <v>58.3</v>
      </c>
      <c r="AT8" s="105">
        <v>0</v>
      </c>
      <c r="AU8" s="105">
        <v>0</v>
      </c>
      <c r="AV8" s="105">
        <v>0</v>
      </c>
      <c r="AW8" s="105">
        <v>58.3</v>
      </c>
      <c r="AX8" s="105">
        <v>505.28999999999996</v>
      </c>
      <c r="AY8" s="105">
        <v>0</v>
      </c>
      <c r="AZ8" s="105">
        <v>0</v>
      </c>
      <c r="BA8" s="105">
        <v>0</v>
      </c>
      <c r="BB8" s="105">
        <v>505.28999999999996</v>
      </c>
      <c r="BC8" s="105">
        <v>0</v>
      </c>
      <c r="BD8" s="105">
        <v>0</v>
      </c>
      <c r="BE8" s="105">
        <v>0</v>
      </c>
      <c r="BF8" s="105">
        <v>0</v>
      </c>
      <c r="BG8" s="106">
        <v>0</v>
      </c>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row>
    <row r="9" spans="1:254" ht="16.899999999999999" customHeight="1">
      <c r="A9" s="38"/>
      <c r="B9" s="726"/>
      <c r="C9" s="47" t="s">
        <v>31</v>
      </c>
      <c r="D9" s="107">
        <v>5.5</v>
      </c>
      <c r="E9" s="107">
        <v>0</v>
      </c>
      <c r="F9" s="107">
        <v>0</v>
      </c>
      <c r="G9" s="107">
        <v>0</v>
      </c>
      <c r="H9" s="107">
        <v>5.5</v>
      </c>
      <c r="I9" s="107">
        <v>226.98</v>
      </c>
      <c r="J9" s="107">
        <v>0</v>
      </c>
      <c r="K9" s="107">
        <v>0</v>
      </c>
      <c r="L9" s="107">
        <v>0</v>
      </c>
      <c r="M9" s="108">
        <v>226.98</v>
      </c>
      <c r="N9" s="726"/>
      <c r="O9" s="47" t="s">
        <v>31</v>
      </c>
      <c r="P9" s="107">
        <v>93.93</v>
      </c>
      <c r="Q9" s="107">
        <v>0</v>
      </c>
      <c r="R9" s="107">
        <v>0</v>
      </c>
      <c r="S9" s="107">
        <v>0</v>
      </c>
      <c r="T9" s="107">
        <v>93.93</v>
      </c>
      <c r="U9" s="107">
        <v>326.40999999999997</v>
      </c>
      <c r="V9" s="107">
        <v>0</v>
      </c>
      <c r="W9" s="107">
        <v>0</v>
      </c>
      <c r="X9" s="107">
        <v>0</v>
      </c>
      <c r="Y9" s="107">
        <v>326.40999999999997</v>
      </c>
      <c r="Z9" s="107">
        <v>0</v>
      </c>
      <c r="AA9" s="107">
        <v>0</v>
      </c>
      <c r="AB9" s="107">
        <v>0</v>
      </c>
      <c r="AC9" s="107">
        <v>0</v>
      </c>
      <c r="AD9" s="108">
        <v>0</v>
      </c>
      <c r="AE9" s="726"/>
      <c r="AF9" s="47" t="s">
        <v>31</v>
      </c>
      <c r="AG9" s="107">
        <v>114.09</v>
      </c>
      <c r="AH9" s="107">
        <v>0</v>
      </c>
      <c r="AI9" s="107">
        <v>0</v>
      </c>
      <c r="AJ9" s="107">
        <v>0</v>
      </c>
      <c r="AK9" s="107">
        <v>114.09</v>
      </c>
      <c r="AL9" s="107">
        <v>271.08999999999997</v>
      </c>
      <c r="AM9" s="107">
        <v>0</v>
      </c>
      <c r="AN9" s="107">
        <v>0</v>
      </c>
      <c r="AO9" s="107">
        <v>0</v>
      </c>
      <c r="AP9" s="108">
        <v>271.08999999999997</v>
      </c>
      <c r="AQ9" s="726"/>
      <c r="AR9" s="47" t="s">
        <v>31</v>
      </c>
      <c r="AS9" s="107">
        <v>58.3</v>
      </c>
      <c r="AT9" s="107">
        <v>0</v>
      </c>
      <c r="AU9" s="107">
        <v>0</v>
      </c>
      <c r="AV9" s="107">
        <v>0</v>
      </c>
      <c r="AW9" s="107">
        <v>58.3</v>
      </c>
      <c r="AX9" s="107">
        <v>443.47999999999996</v>
      </c>
      <c r="AY9" s="107">
        <v>0</v>
      </c>
      <c r="AZ9" s="107">
        <v>0</v>
      </c>
      <c r="BA9" s="107">
        <v>0</v>
      </c>
      <c r="BB9" s="107">
        <v>443.47999999999996</v>
      </c>
      <c r="BC9" s="107">
        <v>0</v>
      </c>
      <c r="BD9" s="107">
        <v>0</v>
      </c>
      <c r="BE9" s="107">
        <v>0</v>
      </c>
      <c r="BF9" s="107">
        <v>0</v>
      </c>
      <c r="BG9" s="108">
        <v>0</v>
      </c>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row>
    <row r="10" spans="1:254" ht="16.899999999999999" customHeight="1">
      <c r="A10" s="38"/>
      <c r="B10" s="727"/>
      <c r="C10" s="50" t="s">
        <v>32</v>
      </c>
      <c r="D10" s="107">
        <v>6.17</v>
      </c>
      <c r="E10" s="107">
        <v>0</v>
      </c>
      <c r="F10" s="107">
        <v>0</v>
      </c>
      <c r="G10" s="107">
        <v>0</v>
      </c>
      <c r="H10" s="107">
        <v>6.17</v>
      </c>
      <c r="I10" s="107">
        <v>9.82</v>
      </c>
      <c r="J10" s="107">
        <v>0</v>
      </c>
      <c r="K10" s="107">
        <v>0</v>
      </c>
      <c r="L10" s="107">
        <v>0</v>
      </c>
      <c r="M10" s="108">
        <v>9.82</v>
      </c>
      <c r="N10" s="727"/>
      <c r="O10" s="50" t="s">
        <v>32</v>
      </c>
      <c r="P10" s="107">
        <v>0</v>
      </c>
      <c r="Q10" s="107">
        <v>0</v>
      </c>
      <c r="R10" s="107">
        <v>0</v>
      </c>
      <c r="S10" s="107">
        <v>0</v>
      </c>
      <c r="T10" s="107">
        <v>0</v>
      </c>
      <c r="U10" s="107">
        <v>15.99</v>
      </c>
      <c r="V10" s="107">
        <v>0</v>
      </c>
      <c r="W10" s="107">
        <v>0</v>
      </c>
      <c r="X10" s="107">
        <v>0</v>
      </c>
      <c r="Y10" s="107">
        <v>15.99</v>
      </c>
      <c r="Z10" s="107">
        <v>0</v>
      </c>
      <c r="AA10" s="107">
        <v>0</v>
      </c>
      <c r="AB10" s="107">
        <v>0</v>
      </c>
      <c r="AC10" s="107">
        <v>0</v>
      </c>
      <c r="AD10" s="108">
        <v>0</v>
      </c>
      <c r="AE10" s="727"/>
      <c r="AF10" s="50" t="s">
        <v>32</v>
      </c>
      <c r="AG10" s="107">
        <v>40.119999999999997</v>
      </c>
      <c r="AH10" s="107">
        <v>0</v>
      </c>
      <c r="AI10" s="107">
        <v>0</v>
      </c>
      <c r="AJ10" s="107">
        <v>0</v>
      </c>
      <c r="AK10" s="107">
        <v>40.119999999999997</v>
      </c>
      <c r="AL10" s="107">
        <v>21.69</v>
      </c>
      <c r="AM10" s="107">
        <v>0</v>
      </c>
      <c r="AN10" s="107">
        <v>0</v>
      </c>
      <c r="AO10" s="107">
        <v>0</v>
      </c>
      <c r="AP10" s="108">
        <v>21.69</v>
      </c>
      <c r="AQ10" s="727"/>
      <c r="AR10" s="50" t="s">
        <v>32</v>
      </c>
      <c r="AS10" s="107">
        <v>0</v>
      </c>
      <c r="AT10" s="107">
        <v>0</v>
      </c>
      <c r="AU10" s="107">
        <v>0</v>
      </c>
      <c r="AV10" s="107">
        <v>0</v>
      </c>
      <c r="AW10" s="107">
        <v>0</v>
      </c>
      <c r="AX10" s="107">
        <v>61.81</v>
      </c>
      <c r="AY10" s="107">
        <v>0</v>
      </c>
      <c r="AZ10" s="107">
        <v>0</v>
      </c>
      <c r="BA10" s="107">
        <v>0</v>
      </c>
      <c r="BB10" s="107">
        <v>61.81</v>
      </c>
      <c r="BC10" s="107">
        <v>0</v>
      </c>
      <c r="BD10" s="107">
        <v>0</v>
      </c>
      <c r="BE10" s="107">
        <v>0</v>
      </c>
      <c r="BF10" s="107">
        <v>0</v>
      </c>
      <c r="BG10" s="108">
        <v>0</v>
      </c>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row>
    <row r="11" spans="1:254" ht="16.899999999999999" customHeight="1">
      <c r="A11" s="38"/>
      <c r="B11" s="51" t="s">
        <v>33</v>
      </c>
      <c r="C11" s="44" t="s">
        <v>34</v>
      </c>
      <c r="D11" s="105">
        <v>4.29</v>
      </c>
      <c r="E11" s="105">
        <v>0</v>
      </c>
      <c r="F11" s="105">
        <v>0</v>
      </c>
      <c r="G11" s="105">
        <v>0</v>
      </c>
      <c r="H11" s="105">
        <v>4.29</v>
      </c>
      <c r="I11" s="105">
        <v>156.1</v>
      </c>
      <c r="J11" s="105">
        <v>0</v>
      </c>
      <c r="K11" s="105">
        <v>0</v>
      </c>
      <c r="L11" s="105">
        <v>0</v>
      </c>
      <c r="M11" s="106">
        <v>156.1</v>
      </c>
      <c r="N11" s="51" t="s">
        <v>33</v>
      </c>
      <c r="O11" s="44" t="s">
        <v>34</v>
      </c>
      <c r="P11" s="105">
        <v>10.039999999999999</v>
      </c>
      <c r="Q11" s="105">
        <v>0</v>
      </c>
      <c r="R11" s="105">
        <v>0</v>
      </c>
      <c r="S11" s="105">
        <v>0</v>
      </c>
      <c r="T11" s="105">
        <v>10.039999999999999</v>
      </c>
      <c r="U11" s="105">
        <v>170.42999999999998</v>
      </c>
      <c r="V11" s="105">
        <v>0</v>
      </c>
      <c r="W11" s="105">
        <v>0</v>
      </c>
      <c r="X11" s="105">
        <v>0</v>
      </c>
      <c r="Y11" s="105">
        <v>170.42999999999998</v>
      </c>
      <c r="Z11" s="105">
        <v>0</v>
      </c>
      <c r="AA11" s="105">
        <v>0</v>
      </c>
      <c r="AB11" s="105">
        <v>0</v>
      </c>
      <c r="AC11" s="105">
        <v>0</v>
      </c>
      <c r="AD11" s="106">
        <v>0</v>
      </c>
      <c r="AE11" s="51" t="s">
        <v>33</v>
      </c>
      <c r="AF11" s="44" t="s">
        <v>34</v>
      </c>
      <c r="AG11" s="105">
        <v>21.79</v>
      </c>
      <c r="AH11" s="105">
        <v>0</v>
      </c>
      <c r="AI11" s="105">
        <v>0</v>
      </c>
      <c r="AJ11" s="105">
        <v>0</v>
      </c>
      <c r="AK11" s="105">
        <v>21.79</v>
      </c>
      <c r="AL11" s="105">
        <v>152.51</v>
      </c>
      <c r="AM11" s="105">
        <v>0</v>
      </c>
      <c r="AN11" s="105">
        <v>0</v>
      </c>
      <c r="AO11" s="105">
        <v>0</v>
      </c>
      <c r="AP11" s="106">
        <v>152.51</v>
      </c>
      <c r="AQ11" s="51" t="s">
        <v>33</v>
      </c>
      <c r="AR11" s="44" t="s">
        <v>34</v>
      </c>
      <c r="AS11" s="105">
        <v>11.6</v>
      </c>
      <c r="AT11" s="105">
        <v>0</v>
      </c>
      <c r="AU11" s="105">
        <v>0</v>
      </c>
      <c r="AV11" s="105">
        <v>0</v>
      </c>
      <c r="AW11" s="105">
        <v>11.6</v>
      </c>
      <c r="AX11" s="105">
        <v>185.89999999999998</v>
      </c>
      <c r="AY11" s="105">
        <v>0</v>
      </c>
      <c r="AZ11" s="105">
        <v>0</v>
      </c>
      <c r="BA11" s="105">
        <v>0</v>
      </c>
      <c r="BB11" s="105">
        <v>185.89999999999998</v>
      </c>
      <c r="BC11" s="105">
        <v>0</v>
      </c>
      <c r="BD11" s="105">
        <v>0</v>
      </c>
      <c r="BE11" s="105">
        <v>0</v>
      </c>
      <c r="BF11" s="105">
        <v>0</v>
      </c>
      <c r="BG11" s="106">
        <v>0</v>
      </c>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row>
    <row r="12" spans="1:254" ht="16.899999999999999" customHeight="1">
      <c r="A12" s="38"/>
      <c r="B12" s="51" t="s">
        <v>35</v>
      </c>
      <c r="C12" s="44" t="s">
        <v>36</v>
      </c>
      <c r="D12" s="105">
        <v>1.87</v>
      </c>
      <c r="E12" s="105">
        <v>0</v>
      </c>
      <c r="F12" s="105">
        <v>0</v>
      </c>
      <c r="G12" s="105">
        <v>0</v>
      </c>
      <c r="H12" s="105">
        <v>1.87</v>
      </c>
      <c r="I12" s="105">
        <v>119.81</v>
      </c>
      <c r="J12" s="105">
        <v>0</v>
      </c>
      <c r="K12" s="105">
        <v>0</v>
      </c>
      <c r="L12" s="105">
        <v>0</v>
      </c>
      <c r="M12" s="106">
        <v>119.81</v>
      </c>
      <c r="N12" s="51" t="s">
        <v>35</v>
      </c>
      <c r="O12" s="44" t="s">
        <v>36</v>
      </c>
      <c r="P12" s="105">
        <v>6.7</v>
      </c>
      <c r="Q12" s="105">
        <v>0</v>
      </c>
      <c r="R12" s="105">
        <v>0</v>
      </c>
      <c r="S12" s="105">
        <v>0</v>
      </c>
      <c r="T12" s="105">
        <v>6.7</v>
      </c>
      <c r="U12" s="105">
        <v>128.38</v>
      </c>
      <c r="V12" s="105">
        <v>0</v>
      </c>
      <c r="W12" s="105">
        <v>0</v>
      </c>
      <c r="X12" s="105">
        <v>0</v>
      </c>
      <c r="Y12" s="105">
        <v>128.38</v>
      </c>
      <c r="Z12" s="105">
        <v>0</v>
      </c>
      <c r="AA12" s="105">
        <v>0</v>
      </c>
      <c r="AB12" s="105">
        <v>0</v>
      </c>
      <c r="AC12" s="105">
        <v>0</v>
      </c>
      <c r="AD12" s="106">
        <v>0</v>
      </c>
      <c r="AE12" s="51" t="s">
        <v>35</v>
      </c>
      <c r="AF12" s="44" t="s">
        <v>36</v>
      </c>
      <c r="AG12" s="105">
        <v>8.93</v>
      </c>
      <c r="AH12" s="105">
        <v>0</v>
      </c>
      <c r="AI12" s="105">
        <v>0</v>
      </c>
      <c r="AJ12" s="105">
        <v>0</v>
      </c>
      <c r="AK12" s="105">
        <v>8.93</v>
      </c>
      <c r="AL12" s="105">
        <v>128.03</v>
      </c>
      <c r="AM12" s="105">
        <v>0</v>
      </c>
      <c r="AN12" s="105">
        <v>0</v>
      </c>
      <c r="AO12" s="105">
        <v>0</v>
      </c>
      <c r="AP12" s="106">
        <v>128.03</v>
      </c>
      <c r="AQ12" s="51" t="s">
        <v>35</v>
      </c>
      <c r="AR12" s="44" t="s">
        <v>36</v>
      </c>
      <c r="AS12" s="105">
        <v>5.77</v>
      </c>
      <c r="AT12" s="105">
        <v>0</v>
      </c>
      <c r="AU12" s="105">
        <v>0</v>
      </c>
      <c r="AV12" s="105">
        <v>0</v>
      </c>
      <c r="AW12" s="105">
        <v>5.77</v>
      </c>
      <c r="AX12" s="105">
        <v>142.73000000000002</v>
      </c>
      <c r="AY12" s="105">
        <v>0</v>
      </c>
      <c r="AZ12" s="105">
        <v>0</v>
      </c>
      <c r="BA12" s="105">
        <v>0</v>
      </c>
      <c r="BB12" s="105">
        <v>142.73000000000002</v>
      </c>
      <c r="BC12" s="105">
        <v>0</v>
      </c>
      <c r="BD12" s="105">
        <v>0</v>
      </c>
      <c r="BE12" s="105">
        <v>0</v>
      </c>
      <c r="BF12" s="105">
        <v>0</v>
      </c>
      <c r="BG12" s="106">
        <v>0</v>
      </c>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row>
    <row r="13" spans="1:254" ht="16.899999999999999" customHeight="1">
      <c r="A13" s="38"/>
      <c r="B13" s="728" t="s">
        <v>37</v>
      </c>
      <c r="C13" s="50" t="s">
        <v>38</v>
      </c>
      <c r="D13" s="107">
        <v>13.16</v>
      </c>
      <c r="E13" s="107">
        <v>0</v>
      </c>
      <c r="F13" s="107">
        <v>0</v>
      </c>
      <c r="G13" s="107">
        <v>0</v>
      </c>
      <c r="H13" s="107">
        <v>13.16</v>
      </c>
      <c r="I13" s="107">
        <v>145.19999999999999</v>
      </c>
      <c r="J13" s="107">
        <v>0</v>
      </c>
      <c r="K13" s="107">
        <v>0</v>
      </c>
      <c r="L13" s="107">
        <v>0</v>
      </c>
      <c r="M13" s="108">
        <v>145.19999999999999</v>
      </c>
      <c r="N13" s="728" t="s">
        <v>37</v>
      </c>
      <c r="O13" s="50" t="s">
        <v>38</v>
      </c>
      <c r="P13" s="107">
        <v>0.84</v>
      </c>
      <c r="Q13" s="107">
        <v>0</v>
      </c>
      <c r="R13" s="107">
        <v>0</v>
      </c>
      <c r="S13" s="107">
        <v>0</v>
      </c>
      <c r="T13" s="107">
        <v>0.84</v>
      </c>
      <c r="U13" s="107">
        <v>159.19999999999999</v>
      </c>
      <c r="V13" s="107">
        <v>0</v>
      </c>
      <c r="W13" s="107">
        <v>0</v>
      </c>
      <c r="X13" s="107">
        <v>0</v>
      </c>
      <c r="Y13" s="107">
        <v>159.19999999999999</v>
      </c>
      <c r="Z13" s="107">
        <v>0</v>
      </c>
      <c r="AA13" s="107">
        <v>0</v>
      </c>
      <c r="AB13" s="107">
        <v>0</v>
      </c>
      <c r="AC13" s="107">
        <v>0</v>
      </c>
      <c r="AD13" s="108">
        <v>0</v>
      </c>
      <c r="AE13" s="728" t="s">
        <v>37</v>
      </c>
      <c r="AF13" s="50" t="s">
        <v>38</v>
      </c>
      <c r="AG13" s="107">
        <v>35.119999999999997</v>
      </c>
      <c r="AH13" s="107">
        <v>0</v>
      </c>
      <c r="AI13" s="107">
        <v>0</v>
      </c>
      <c r="AJ13" s="107">
        <v>0</v>
      </c>
      <c r="AK13" s="107">
        <v>35.119999999999997</v>
      </c>
      <c r="AL13" s="107">
        <v>152.47</v>
      </c>
      <c r="AM13" s="107">
        <v>0</v>
      </c>
      <c r="AN13" s="107">
        <v>0</v>
      </c>
      <c r="AO13" s="107">
        <v>0</v>
      </c>
      <c r="AP13" s="108">
        <v>152.47</v>
      </c>
      <c r="AQ13" s="728" t="s">
        <v>37</v>
      </c>
      <c r="AR13" s="50" t="s">
        <v>38</v>
      </c>
      <c r="AS13" s="107">
        <v>0.36</v>
      </c>
      <c r="AT13" s="107">
        <v>0</v>
      </c>
      <c r="AU13" s="107">
        <v>0</v>
      </c>
      <c r="AV13" s="107">
        <v>0</v>
      </c>
      <c r="AW13" s="107">
        <v>0.36</v>
      </c>
      <c r="AX13" s="107">
        <v>187.95000000000002</v>
      </c>
      <c r="AY13" s="107">
        <v>0</v>
      </c>
      <c r="AZ13" s="107">
        <v>0</v>
      </c>
      <c r="BA13" s="107">
        <v>0</v>
      </c>
      <c r="BB13" s="107">
        <v>187.95000000000002</v>
      </c>
      <c r="BC13" s="107">
        <v>0</v>
      </c>
      <c r="BD13" s="107">
        <v>0</v>
      </c>
      <c r="BE13" s="107">
        <v>0</v>
      </c>
      <c r="BF13" s="107">
        <v>0</v>
      </c>
      <c r="BG13" s="108">
        <v>0</v>
      </c>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row>
    <row r="14" spans="1:254" ht="16.899999999999999" customHeight="1">
      <c r="A14" s="38"/>
      <c r="B14" s="726"/>
      <c r="C14" s="50" t="s">
        <v>39</v>
      </c>
      <c r="D14" s="107">
        <v>0</v>
      </c>
      <c r="E14" s="107">
        <v>0</v>
      </c>
      <c r="F14" s="107">
        <v>0</v>
      </c>
      <c r="G14" s="107">
        <v>0</v>
      </c>
      <c r="H14" s="107">
        <v>0</v>
      </c>
      <c r="I14" s="107">
        <v>61.67</v>
      </c>
      <c r="J14" s="107">
        <v>0</v>
      </c>
      <c r="K14" s="107">
        <v>0</v>
      </c>
      <c r="L14" s="107">
        <v>0</v>
      </c>
      <c r="M14" s="108">
        <v>61.67</v>
      </c>
      <c r="N14" s="726"/>
      <c r="O14" s="50" t="s">
        <v>39</v>
      </c>
      <c r="P14" s="107">
        <v>6.89</v>
      </c>
      <c r="Q14" s="107">
        <v>0</v>
      </c>
      <c r="R14" s="107">
        <v>0</v>
      </c>
      <c r="S14" s="107">
        <v>0</v>
      </c>
      <c r="T14" s="107">
        <v>6.89</v>
      </c>
      <c r="U14" s="107">
        <v>68.56</v>
      </c>
      <c r="V14" s="107">
        <v>0</v>
      </c>
      <c r="W14" s="107">
        <v>0</v>
      </c>
      <c r="X14" s="107">
        <v>0</v>
      </c>
      <c r="Y14" s="107">
        <v>68.56</v>
      </c>
      <c r="Z14" s="107">
        <v>0</v>
      </c>
      <c r="AA14" s="107">
        <v>0</v>
      </c>
      <c r="AB14" s="107">
        <v>0</v>
      </c>
      <c r="AC14" s="107">
        <v>0</v>
      </c>
      <c r="AD14" s="108">
        <v>0</v>
      </c>
      <c r="AE14" s="726"/>
      <c r="AF14" s="50" t="s">
        <v>39</v>
      </c>
      <c r="AG14" s="107">
        <v>0</v>
      </c>
      <c r="AH14" s="107">
        <v>0</v>
      </c>
      <c r="AI14" s="107">
        <v>0</v>
      </c>
      <c r="AJ14" s="107">
        <v>0</v>
      </c>
      <c r="AK14" s="107">
        <v>0</v>
      </c>
      <c r="AL14" s="107">
        <v>115.81</v>
      </c>
      <c r="AM14" s="107">
        <v>0</v>
      </c>
      <c r="AN14" s="107">
        <v>0</v>
      </c>
      <c r="AO14" s="107">
        <v>0</v>
      </c>
      <c r="AP14" s="108">
        <v>115.81</v>
      </c>
      <c r="AQ14" s="726"/>
      <c r="AR14" s="50" t="s">
        <v>39</v>
      </c>
      <c r="AS14" s="107">
        <v>62.36</v>
      </c>
      <c r="AT14" s="107">
        <v>0</v>
      </c>
      <c r="AU14" s="107">
        <v>0</v>
      </c>
      <c r="AV14" s="107">
        <v>0</v>
      </c>
      <c r="AW14" s="107">
        <v>62.36</v>
      </c>
      <c r="AX14" s="107">
        <v>178.17000000000002</v>
      </c>
      <c r="AY14" s="107">
        <v>0</v>
      </c>
      <c r="AZ14" s="107">
        <v>0</v>
      </c>
      <c r="BA14" s="107">
        <v>0</v>
      </c>
      <c r="BB14" s="107">
        <v>178.17000000000002</v>
      </c>
      <c r="BC14" s="107">
        <v>0</v>
      </c>
      <c r="BD14" s="107">
        <v>0</v>
      </c>
      <c r="BE14" s="107">
        <v>0</v>
      </c>
      <c r="BF14" s="107">
        <v>0</v>
      </c>
      <c r="BG14" s="108">
        <v>0</v>
      </c>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row>
    <row r="15" spans="1:254" ht="16.899999999999999" customHeight="1">
      <c r="A15" s="38"/>
      <c r="B15" s="726"/>
      <c r="C15" s="50" t="s">
        <v>40</v>
      </c>
      <c r="D15" s="107">
        <v>0</v>
      </c>
      <c r="E15" s="107">
        <v>0</v>
      </c>
      <c r="F15" s="107">
        <v>0</v>
      </c>
      <c r="G15" s="107">
        <v>0</v>
      </c>
      <c r="H15" s="107">
        <v>0</v>
      </c>
      <c r="I15" s="107">
        <v>65.0923325008267</v>
      </c>
      <c r="J15" s="107">
        <v>0</v>
      </c>
      <c r="K15" s="107">
        <v>0</v>
      </c>
      <c r="L15" s="107">
        <v>0</v>
      </c>
      <c r="M15" s="108">
        <v>65.0923325008267</v>
      </c>
      <c r="N15" s="726"/>
      <c r="O15" s="50" t="s">
        <v>40</v>
      </c>
      <c r="P15" s="107">
        <v>40.983515156766245</v>
      </c>
      <c r="Q15" s="107">
        <v>0</v>
      </c>
      <c r="R15" s="107">
        <v>0</v>
      </c>
      <c r="S15" s="107">
        <v>0</v>
      </c>
      <c r="T15" s="107">
        <v>40.983515156766245</v>
      </c>
      <c r="U15" s="107">
        <v>106.07584765759294</v>
      </c>
      <c r="V15" s="107">
        <v>0</v>
      </c>
      <c r="W15" s="107">
        <v>0</v>
      </c>
      <c r="X15" s="107">
        <v>0</v>
      </c>
      <c r="Y15" s="107">
        <v>106.07584765759294</v>
      </c>
      <c r="Z15" s="107">
        <v>0</v>
      </c>
      <c r="AA15" s="107">
        <v>0</v>
      </c>
      <c r="AB15" s="107">
        <v>0</v>
      </c>
      <c r="AC15" s="107">
        <v>0</v>
      </c>
      <c r="AD15" s="108">
        <v>0</v>
      </c>
      <c r="AE15" s="726"/>
      <c r="AF15" s="50" t="s">
        <v>40</v>
      </c>
      <c r="AG15" s="107">
        <v>0</v>
      </c>
      <c r="AH15" s="107">
        <v>0</v>
      </c>
      <c r="AI15" s="107">
        <v>0</v>
      </c>
      <c r="AJ15" s="107">
        <v>0</v>
      </c>
      <c r="AK15" s="107">
        <v>0</v>
      </c>
      <c r="AL15" s="107">
        <v>77.509283367884962</v>
      </c>
      <c r="AM15" s="107">
        <v>0</v>
      </c>
      <c r="AN15" s="107">
        <v>0</v>
      </c>
      <c r="AO15" s="107">
        <v>0</v>
      </c>
      <c r="AP15" s="108">
        <v>77.509283367884962</v>
      </c>
      <c r="AQ15" s="726"/>
      <c r="AR15" s="50" t="s">
        <v>40</v>
      </c>
      <c r="AS15" s="107">
        <v>68.103245948785926</v>
      </c>
      <c r="AT15" s="107">
        <v>7.0322221281989599</v>
      </c>
      <c r="AU15" s="107">
        <v>0</v>
      </c>
      <c r="AV15" s="107">
        <v>0</v>
      </c>
      <c r="AW15" s="107">
        <v>75.135468076984893</v>
      </c>
      <c r="AX15" s="107">
        <v>145.61252931667087</v>
      </c>
      <c r="AY15" s="107">
        <v>7.0322221281989599</v>
      </c>
      <c r="AZ15" s="107">
        <v>0</v>
      </c>
      <c r="BA15" s="107">
        <v>0</v>
      </c>
      <c r="BB15" s="107">
        <v>152.64475144486983</v>
      </c>
      <c r="BC15" s="107">
        <v>0</v>
      </c>
      <c r="BD15" s="107">
        <v>0</v>
      </c>
      <c r="BE15" s="107">
        <v>0</v>
      </c>
      <c r="BF15" s="107">
        <v>0</v>
      </c>
      <c r="BG15" s="108">
        <v>0</v>
      </c>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row>
    <row r="16" spans="1:254" ht="16.899999999999999" customHeight="1">
      <c r="A16" s="38"/>
      <c r="B16" s="727"/>
      <c r="C16" s="44" t="s">
        <v>41</v>
      </c>
      <c r="D16" s="105">
        <v>13.16</v>
      </c>
      <c r="E16" s="105">
        <v>0</v>
      </c>
      <c r="F16" s="105">
        <v>0</v>
      </c>
      <c r="G16" s="105">
        <v>0</v>
      </c>
      <c r="H16" s="105">
        <v>13.16</v>
      </c>
      <c r="I16" s="105">
        <v>271.96233250082673</v>
      </c>
      <c r="J16" s="105">
        <v>0</v>
      </c>
      <c r="K16" s="105">
        <v>0</v>
      </c>
      <c r="L16" s="105">
        <v>0</v>
      </c>
      <c r="M16" s="106">
        <v>271.96233250082673</v>
      </c>
      <c r="N16" s="727"/>
      <c r="O16" s="44" t="s">
        <v>41</v>
      </c>
      <c r="P16" s="105">
        <v>48.713515156766242</v>
      </c>
      <c r="Q16" s="105">
        <v>0</v>
      </c>
      <c r="R16" s="105">
        <v>0</v>
      </c>
      <c r="S16" s="105">
        <v>0</v>
      </c>
      <c r="T16" s="105">
        <v>48.713515156766242</v>
      </c>
      <c r="U16" s="105">
        <v>333.83584765759292</v>
      </c>
      <c r="V16" s="105">
        <v>0</v>
      </c>
      <c r="W16" s="105">
        <v>0</v>
      </c>
      <c r="X16" s="105">
        <v>0</v>
      </c>
      <c r="Y16" s="105">
        <v>333.83584765759292</v>
      </c>
      <c r="Z16" s="105">
        <v>0</v>
      </c>
      <c r="AA16" s="105">
        <v>0</v>
      </c>
      <c r="AB16" s="105">
        <v>0</v>
      </c>
      <c r="AC16" s="105">
        <v>0</v>
      </c>
      <c r="AD16" s="106">
        <v>0</v>
      </c>
      <c r="AE16" s="727"/>
      <c r="AF16" s="44" t="s">
        <v>41</v>
      </c>
      <c r="AG16" s="105">
        <v>35.119999999999997</v>
      </c>
      <c r="AH16" s="105">
        <v>0</v>
      </c>
      <c r="AI16" s="105">
        <v>0</v>
      </c>
      <c r="AJ16" s="105">
        <v>0</v>
      </c>
      <c r="AK16" s="105">
        <v>35.119999999999997</v>
      </c>
      <c r="AL16" s="105">
        <v>345.78928336788493</v>
      </c>
      <c r="AM16" s="105">
        <v>0</v>
      </c>
      <c r="AN16" s="105">
        <v>0</v>
      </c>
      <c r="AO16" s="105">
        <v>0</v>
      </c>
      <c r="AP16" s="106">
        <v>345.78928336788493</v>
      </c>
      <c r="AQ16" s="727"/>
      <c r="AR16" s="44" t="s">
        <v>41</v>
      </c>
      <c r="AS16" s="105">
        <v>130.82324594878594</v>
      </c>
      <c r="AT16" s="105">
        <v>7.0322221281989599</v>
      </c>
      <c r="AU16" s="105">
        <v>0</v>
      </c>
      <c r="AV16" s="105">
        <v>0</v>
      </c>
      <c r="AW16" s="105">
        <v>137.85546807698489</v>
      </c>
      <c r="AX16" s="105">
        <v>511.73252931667088</v>
      </c>
      <c r="AY16" s="105">
        <v>7.0322221281989599</v>
      </c>
      <c r="AZ16" s="105">
        <v>0</v>
      </c>
      <c r="BA16" s="105">
        <v>0</v>
      </c>
      <c r="BB16" s="105">
        <v>518.76475144486983</v>
      </c>
      <c r="BC16" s="105">
        <v>0</v>
      </c>
      <c r="BD16" s="105">
        <v>0</v>
      </c>
      <c r="BE16" s="105">
        <v>0</v>
      </c>
      <c r="BF16" s="105">
        <v>0</v>
      </c>
      <c r="BG16" s="106">
        <v>0</v>
      </c>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row>
    <row r="17" spans="1:254" ht="16.899999999999999" customHeight="1">
      <c r="A17" s="38"/>
      <c r="B17" s="728" t="s">
        <v>42</v>
      </c>
      <c r="C17" s="50" t="s">
        <v>43</v>
      </c>
      <c r="D17" s="107">
        <v>5.51</v>
      </c>
      <c r="E17" s="107">
        <v>0</v>
      </c>
      <c r="F17" s="107">
        <v>0</v>
      </c>
      <c r="G17" s="107">
        <v>0</v>
      </c>
      <c r="H17" s="107">
        <v>5.51</v>
      </c>
      <c r="I17" s="107">
        <v>89.47</v>
      </c>
      <c r="J17" s="107">
        <v>0</v>
      </c>
      <c r="K17" s="107">
        <v>0</v>
      </c>
      <c r="L17" s="107">
        <v>0</v>
      </c>
      <c r="M17" s="108">
        <v>89.47</v>
      </c>
      <c r="N17" s="728" t="s">
        <v>42</v>
      </c>
      <c r="O17" s="50" t="s">
        <v>43</v>
      </c>
      <c r="P17" s="107">
        <v>7.18</v>
      </c>
      <c r="Q17" s="107">
        <v>0</v>
      </c>
      <c r="R17" s="107">
        <v>0</v>
      </c>
      <c r="S17" s="107">
        <v>0</v>
      </c>
      <c r="T17" s="107">
        <v>7.18</v>
      </c>
      <c r="U17" s="107">
        <v>102.16</v>
      </c>
      <c r="V17" s="107">
        <v>0</v>
      </c>
      <c r="W17" s="107">
        <v>0</v>
      </c>
      <c r="X17" s="107">
        <v>0</v>
      </c>
      <c r="Y17" s="107">
        <v>102.16</v>
      </c>
      <c r="Z17" s="107">
        <v>0</v>
      </c>
      <c r="AA17" s="107">
        <v>0</v>
      </c>
      <c r="AB17" s="107">
        <v>0</v>
      </c>
      <c r="AC17" s="107">
        <v>0</v>
      </c>
      <c r="AD17" s="108">
        <v>0</v>
      </c>
      <c r="AE17" s="728" t="s">
        <v>42</v>
      </c>
      <c r="AF17" s="50" t="s">
        <v>43</v>
      </c>
      <c r="AG17" s="107">
        <v>33</v>
      </c>
      <c r="AH17" s="107">
        <v>0</v>
      </c>
      <c r="AI17" s="107">
        <v>0</v>
      </c>
      <c r="AJ17" s="107">
        <v>0</v>
      </c>
      <c r="AK17" s="107">
        <v>33</v>
      </c>
      <c r="AL17" s="107">
        <v>151.71</v>
      </c>
      <c r="AM17" s="107">
        <v>0</v>
      </c>
      <c r="AN17" s="107">
        <v>0</v>
      </c>
      <c r="AO17" s="107">
        <v>0</v>
      </c>
      <c r="AP17" s="108">
        <v>151.71</v>
      </c>
      <c r="AQ17" s="728" t="s">
        <v>42</v>
      </c>
      <c r="AR17" s="50" t="s">
        <v>43</v>
      </c>
      <c r="AS17" s="107">
        <v>49.39</v>
      </c>
      <c r="AT17" s="107">
        <v>13.68</v>
      </c>
      <c r="AU17" s="107">
        <v>26.5</v>
      </c>
      <c r="AV17" s="107">
        <v>72.239999999999995</v>
      </c>
      <c r="AW17" s="107">
        <v>161.81</v>
      </c>
      <c r="AX17" s="107">
        <v>234.10000000000002</v>
      </c>
      <c r="AY17" s="107">
        <v>13.68</v>
      </c>
      <c r="AZ17" s="107">
        <v>26.5</v>
      </c>
      <c r="BA17" s="107">
        <v>72.239999999999995</v>
      </c>
      <c r="BB17" s="107">
        <v>346.52000000000004</v>
      </c>
      <c r="BC17" s="107">
        <v>0</v>
      </c>
      <c r="BD17" s="107">
        <v>0</v>
      </c>
      <c r="BE17" s="107">
        <v>0</v>
      </c>
      <c r="BF17" s="107">
        <v>0</v>
      </c>
      <c r="BG17" s="108">
        <v>0</v>
      </c>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row>
    <row r="18" spans="1:254" ht="16.899999999999999" customHeight="1">
      <c r="A18" s="38"/>
      <c r="B18" s="726"/>
      <c r="C18" s="50" t="s">
        <v>44</v>
      </c>
      <c r="D18" s="109">
        <v>0</v>
      </c>
      <c r="E18" s="109">
        <v>0</v>
      </c>
      <c r="F18" s="109">
        <v>0</v>
      </c>
      <c r="G18" s="109">
        <v>0</v>
      </c>
      <c r="H18" s="109">
        <v>0</v>
      </c>
      <c r="I18" s="109">
        <v>8</v>
      </c>
      <c r="J18" s="109">
        <v>0</v>
      </c>
      <c r="K18" s="109">
        <v>0</v>
      </c>
      <c r="L18" s="109">
        <v>0</v>
      </c>
      <c r="M18" s="110">
        <v>8</v>
      </c>
      <c r="N18" s="726"/>
      <c r="O18" s="50" t="s">
        <v>44</v>
      </c>
      <c r="P18" s="109">
        <v>3.99</v>
      </c>
      <c r="Q18" s="109">
        <v>0</v>
      </c>
      <c r="R18" s="109">
        <v>0</v>
      </c>
      <c r="S18" s="109">
        <v>0</v>
      </c>
      <c r="T18" s="109">
        <v>3.99</v>
      </c>
      <c r="U18" s="109">
        <v>11.99</v>
      </c>
      <c r="V18" s="109">
        <v>0</v>
      </c>
      <c r="W18" s="109">
        <v>0</v>
      </c>
      <c r="X18" s="109">
        <v>0</v>
      </c>
      <c r="Y18" s="109">
        <v>11.99</v>
      </c>
      <c r="Z18" s="109">
        <v>0</v>
      </c>
      <c r="AA18" s="109">
        <v>0</v>
      </c>
      <c r="AB18" s="109">
        <v>0</v>
      </c>
      <c r="AC18" s="109">
        <v>0</v>
      </c>
      <c r="AD18" s="110">
        <v>0</v>
      </c>
      <c r="AE18" s="726"/>
      <c r="AF18" s="50" t="s">
        <v>44</v>
      </c>
      <c r="AG18" s="109">
        <v>0</v>
      </c>
      <c r="AH18" s="109">
        <v>0</v>
      </c>
      <c r="AI18" s="109">
        <v>0</v>
      </c>
      <c r="AJ18" s="109">
        <v>0</v>
      </c>
      <c r="AK18" s="109">
        <v>0</v>
      </c>
      <c r="AL18" s="109">
        <v>28.47</v>
      </c>
      <c r="AM18" s="109">
        <v>0</v>
      </c>
      <c r="AN18" s="109">
        <v>0</v>
      </c>
      <c r="AO18" s="109">
        <v>0</v>
      </c>
      <c r="AP18" s="110">
        <v>28.47</v>
      </c>
      <c r="AQ18" s="726"/>
      <c r="AR18" s="50" t="s">
        <v>44</v>
      </c>
      <c r="AS18" s="109">
        <v>26.37</v>
      </c>
      <c r="AT18" s="109">
        <v>0</v>
      </c>
      <c r="AU18" s="109">
        <v>27.68</v>
      </c>
      <c r="AV18" s="109">
        <v>0</v>
      </c>
      <c r="AW18" s="109">
        <v>54.05</v>
      </c>
      <c r="AX18" s="109">
        <v>54.84</v>
      </c>
      <c r="AY18" s="109">
        <v>0</v>
      </c>
      <c r="AZ18" s="109">
        <v>27.68</v>
      </c>
      <c r="BA18" s="109">
        <v>0</v>
      </c>
      <c r="BB18" s="109">
        <v>82.52000000000001</v>
      </c>
      <c r="BC18" s="109">
        <v>0</v>
      </c>
      <c r="BD18" s="109">
        <v>0</v>
      </c>
      <c r="BE18" s="109">
        <v>0</v>
      </c>
      <c r="BF18" s="109">
        <v>0</v>
      </c>
      <c r="BG18" s="110">
        <v>0</v>
      </c>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row>
    <row r="19" spans="1:254" ht="16.899999999999999" customHeight="1">
      <c r="A19" s="38"/>
      <c r="B19" s="726"/>
      <c r="C19" s="50" t="s">
        <v>45</v>
      </c>
      <c r="D19" s="107">
        <v>0</v>
      </c>
      <c r="E19" s="107">
        <v>0</v>
      </c>
      <c r="F19" s="107">
        <v>0</v>
      </c>
      <c r="G19" s="107">
        <v>0</v>
      </c>
      <c r="H19" s="107">
        <v>0</v>
      </c>
      <c r="I19" s="107">
        <v>12.7</v>
      </c>
      <c r="J19" s="107">
        <v>0</v>
      </c>
      <c r="K19" s="107">
        <v>0</v>
      </c>
      <c r="L19" s="107">
        <v>0</v>
      </c>
      <c r="M19" s="108">
        <v>12.7</v>
      </c>
      <c r="N19" s="726"/>
      <c r="O19" s="50" t="s">
        <v>45</v>
      </c>
      <c r="P19" s="107">
        <v>0</v>
      </c>
      <c r="Q19" s="107">
        <v>0</v>
      </c>
      <c r="R19" s="107">
        <v>0</v>
      </c>
      <c r="S19" s="107">
        <v>0</v>
      </c>
      <c r="T19" s="107">
        <v>0</v>
      </c>
      <c r="U19" s="107">
        <v>12.7</v>
      </c>
      <c r="V19" s="107">
        <v>0</v>
      </c>
      <c r="W19" s="107">
        <v>0</v>
      </c>
      <c r="X19" s="107">
        <v>0</v>
      </c>
      <c r="Y19" s="107">
        <v>12.7</v>
      </c>
      <c r="Z19" s="107">
        <v>0</v>
      </c>
      <c r="AA19" s="107">
        <v>0</v>
      </c>
      <c r="AB19" s="107">
        <v>0</v>
      </c>
      <c r="AC19" s="107">
        <v>0</v>
      </c>
      <c r="AD19" s="108">
        <v>0</v>
      </c>
      <c r="AE19" s="726"/>
      <c r="AF19" s="50" t="s">
        <v>45</v>
      </c>
      <c r="AG19" s="107">
        <v>0</v>
      </c>
      <c r="AH19" s="107">
        <v>0</v>
      </c>
      <c r="AI19" s="107">
        <v>0</v>
      </c>
      <c r="AJ19" s="107">
        <v>0</v>
      </c>
      <c r="AK19" s="107">
        <v>0</v>
      </c>
      <c r="AL19" s="107">
        <v>7.87</v>
      </c>
      <c r="AM19" s="107">
        <v>0</v>
      </c>
      <c r="AN19" s="107">
        <v>0</v>
      </c>
      <c r="AO19" s="107">
        <v>0</v>
      </c>
      <c r="AP19" s="108">
        <v>7.87</v>
      </c>
      <c r="AQ19" s="726"/>
      <c r="AR19" s="50" t="s">
        <v>45</v>
      </c>
      <c r="AS19" s="107">
        <v>0</v>
      </c>
      <c r="AT19" s="107">
        <v>0</v>
      </c>
      <c r="AU19" s="107">
        <v>0</v>
      </c>
      <c r="AV19" s="107">
        <v>0</v>
      </c>
      <c r="AW19" s="107">
        <v>0</v>
      </c>
      <c r="AX19" s="107">
        <v>7.87</v>
      </c>
      <c r="AY19" s="107">
        <v>0</v>
      </c>
      <c r="AZ19" s="107">
        <v>0</v>
      </c>
      <c r="BA19" s="107">
        <v>0</v>
      </c>
      <c r="BB19" s="107">
        <v>7.87</v>
      </c>
      <c r="BC19" s="107">
        <v>0</v>
      </c>
      <c r="BD19" s="107">
        <v>0</v>
      </c>
      <c r="BE19" s="107">
        <v>0</v>
      </c>
      <c r="BF19" s="107">
        <v>0</v>
      </c>
      <c r="BG19" s="108">
        <v>0</v>
      </c>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row>
    <row r="20" spans="1:254" ht="16.899999999999999" customHeight="1">
      <c r="A20" s="38"/>
      <c r="B20" s="727"/>
      <c r="C20" s="44" t="s">
        <v>46</v>
      </c>
      <c r="D20" s="105">
        <v>5.51</v>
      </c>
      <c r="E20" s="105">
        <v>0</v>
      </c>
      <c r="F20" s="105">
        <v>0</v>
      </c>
      <c r="G20" s="105">
        <v>0</v>
      </c>
      <c r="H20" s="105">
        <v>5.51</v>
      </c>
      <c r="I20" s="105">
        <v>110.17</v>
      </c>
      <c r="J20" s="105">
        <v>0</v>
      </c>
      <c r="K20" s="105">
        <v>0</v>
      </c>
      <c r="L20" s="105">
        <v>0</v>
      </c>
      <c r="M20" s="106">
        <v>110.17</v>
      </c>
      <c r="N20" s="727"/>
      <c r="O20" s="44" t="s">
        <v>46</v>
      </c>
      <c r="P20" s="105">
        <v>11.17</v>
      </c>
      <c r="Q20" s="105">
        <v>0</v>
      </c>
      <c r="R20" s="105">
        <v>0</v>
      </c>
      <c r="S20" s="105">
        <v>0</v>
      </c>
      <c r="T20" s="105">
        <v>11.17</v>
      </c>
      <c r="U20" s="105">
        <v>126.85</v>
      </c>
      <c r="V20" s="105">
        <v>0</v>
      </c>
      <c r="W20" s="105">
        <v>0</v>
      </c>
      <c r="X20" s="105">
        <v>0</v>
      </c>
      <c r="Y20" s="105">
        <v>126.85</v>
      </c>
      <c r="Z20" s="105">
        <v>0</v>
      </c>
      <c r="AA20" s="105">
        <v>0</v>
      </c>
      <c r="AB20" s="105">
        <v>0</v>
      </c>
      <c r="AC20" s="105">
        <v>0</v>
      </c>
      <c r="AD20" s="106">
        <v>0</v>
      </c>
      <c r="AE20" s="727"/>
      <c r="AF20" s="44" t="s">
        <v>46</v>
      </c>
      <c r="AG20" s="105">
        <v>33</v>
      </c>
      <c r="AH20" s="105">
        <v>0</v>
      </c>
      <c r="AI20" s="105">
        <v>0</v>
      </c>
      <c r="AJ20" s="105">
        <v>0</v>
      </c>
      <c r="AK20" s="105">
        <v>33</v>
      </c>
      <c r="AL20" s="105">
        <v>188.05</v>
      </c>
      <c r="AM20" s="105">
        <v>0</v>
      </c>
      <c r="AN20" s="105">
        <v>0</v>
      </c>
      <c r="AO20" s="105">
        <v>0</v>
      </c>
      <c r="AP20" s="106">
        <v>188.05</v>
      </c>
      <c r="AQ20" s="727"/>
      <c r="AR20" s="44" t="s">
        <v>46</v>
      </c>
      <c r="AS20" s="105">
        <v>75.760000000000005</v>
      </c>
      <c r="AT20" s="105">
        <v>13.68</v>
      </c>
      <c r="AU20" s="105">
        <v>54.18</v>
      </c>
      <c r="AV20" s="105">
        <v>72.239999999999995</v>
      </c>
      <c r="AW20" s="105">
        <v>215.86</v>
      </c>
      <c r="AX20" s="105">
        <v>296.81000000000006</v>
      </c>
      <c r="AY20" s="105">
        <v>13.68</v>
      </c>
      <c r="AZ20" s="105">
        <v>54.18</v>
      </c>
      <c r="BA20" s="105">
        <v>72.239999999999995</v>
      </c>
      <c r="BB20" s="105">
        <v>436.91000000000008</v>
      </c>
      <c r="BC20" s="105">
        <v>0</v>
      </c>
      <c r="BD20" s="105">
        <v>0</v>
      </c>
      <c r="BE20" s="105">
        <v>0</v>
      </c>
      <c r="BF20" s="105">
        <v>0</v>
      </c>
      <c r="BG20" s="106">
        <v>0</v>
      </c>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row>
    <row r="21" spans="1:254" ht="16.899999999999999" customHeight="1">
      <c r="A21" s="38"/>
      <c r="B21" s="51" t="s">
        <v>47</v>
      </c>
      <c r="C21" s="44" t="s">
        <v>48</v>
      </c>
      <c r="D21" s="105">
        <v>3.28</v>
      </c>
      <c r="E21" s="105">
        <v>0</v>
      </c>
      <c r="F21" s="105">
        <v>0</v>
      </c>
      <c r="G21" s="105">
        <v>0</v>
      </c>
      <c r="H21" s="105">
        <v>3.28</v>
      </c>
      <c r="I21" s="105">
        <v>2.92</v>
      </c>
      <c r="J21" s="105">
        <v>0</v>
      </c>
      <c r="K21" s="105">
        <v>0</v>
      </c>
      <c r="L21" s="105">
        <v>0</v>
      </c>
      <c r="M21" s="106">
        <v>2.92</v>
      </c>
      <c r="N21" s="51" t="s">
        <v>47</v>
      </c>
      <c r="O21" s="44" t="s">
        <v>48</v>
      </c>
      <c r="P21" s="105">
        <v>0</v>
      </c>
      <c r="Q21" s="105">
        <v>0</v>
      </c>
      <c r="R21" s="105">
        <v>0</v>
      </c>
      <c r="S21" s="105">
        <v>0</v>
      </c>
      <c r="T21" s="105">
        <v>0</v>
      </c>
      <c r="U21" s="105">
        <v>6.1999999999999993</v>
      </c>
      <c r="V21" s="105">
        <v>0</v>
      </c>
      <c r="W21" s="105">
        <v>0</v>
      </c>
      <c r="X21" s="105">
        <v>0</v>
      </c>
      <c r="Y21" s="105">
        <v>6.1999999999999993</v>
      </c>
      <c r="Z21" s="105">
        <v>0</v>
      </c>
      <c r="AA21" s="105">
        <v>0</v>
      </c>
      <c r="AB21" s="105">
        <v>0</v>
      </c>
      <c r="AC21" s="105">
        <v>0</v>
      </c>
      <c r="AD21" s="106">
        <v>0</v>
      </c>
      <c r="AE21" s="51" t="s">
        <v>47</v>
      </c>
      <c r="AF21" s="44" t="s">
        <v>48</v>
      </c>
      <c r="AG21" s="105">
        <v>30.26</v>
      </c>
      <c r="AH21" s="105">
        <v>0</v>
      </c>
      <c r="AI21" s="105">
        <v>0</v>
      </c>
      <c r="AJ21" s="105">
        <v>0</v>
      </c>
      <c r="AK21" s="105">
        <v>30.26</v>
      </c>
      <c r="AL21" s="105">
        <v>5.13</v>
      </c>
      <c r="AM21" s="105">
        <v>0</v>
      </c>
      <c r="AN21" s="105">
        <v>0</v>
      </c>
      <c r="AO21" s="105">
        <v>0</v>
      </c>
      <c r="AP21" s="106">
        <v>5.13</v>
      </c>
      <c r="AQ21" s="51" t="s">
        <v>47</v>
      </c>
      <c r="AR21" s="44" t="s">
        <v>48</v>
      </c>
      <c r="AS21" s="105">
        <v>0</v>
      </c>
      <c r="AT21" s="105">
        <v>0</v>
      </c>
      <c r="AU21" s="105">
        <v>0</v>
      </c>
      <c r="AV21" s="105">
        <v>0</v>
      </c>
      <c r="AW21" s="105">
        <v>0</v>
      </c>
      <c r="AX21" s="105">
        <v>35.39</v>
      </c>
      <c r="AY21" s="105">
        <v>0</v>
      </c>
      <c r="AZ21" s="105">
        <v>0</v>
      </c>
      <c r="BA21" s="105">
        <v>0</v>
      </c>
      <c r="BB21" s="105">
        <v>35.39</v>
      </c>
      <c r="BC21" s="105">
        <v>0</v>
      </c>
      <c r="BD21" s="105">
        <v>0</v>
      </c>
      <c r="BE21" s="105">
        <v>0</v>
      </c>
      <c r="BF21" s="105">
        <v>0</v>
      </c>
      <c r="BG21" s="106">
        <v>0</v>
      </c>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row>
    <row r="22" spans="1:254" ht="16.899999999999999" customHeight="1">
      <c r="A22" s="38"/>
      <c r="B22" s="51" t="s">
        <v>49</v>
      </c>
      <c r="C22" s="44" t="s">
        <v>50</v>
      </c>
      <c r="D22" s="105">
        <v>3.47</v>
      </c>
      <c r="E22" s="105">
        <v>0</v>
      </c>
      <c r="F22" s="105">
        <v>0</v>
      </c>
      <c r="G22" s="105">
        <v>0</v>
      </c>
      <c r="H22" s="105">
        <v>3.47</v>
      </c>
      <c r="I22" s="105">
        <v>14.76</v>
      </c>
      <c r="J22" s="105">
        <v>0</v>
      </c>
      <c r="K22" s="105">
        <v>0</v>
      </c>
      <c r="L22" s="105">
        <v>0</v>
      </c>
      <c r="M22" s="106">
        <v>14.76</v>
      </c>
      <c r="N22" s="51" t="s">
        <v>49</v>
      </c>
      <c r="O22" s="44" t="s">
        <v>50</v>
      </c>
      <c r="P22" s="105">
        <v>0</v>
      </c>
      <c r="Q22" s="105">
        <v>0</v>
      </c>
      <c r="R22" s="105">
        <v>0</v>
      </c>
      <c r="S22" s="105">
        <v>0</v>
      </c>
      <c r="T22" s="105">
        <v>0</v>
      </c>
      <c r="U22" s="105">
        <v>18.23</v>
      </c>
      <c r="V22" s="105">
        <v>0</v>
      </c>
      <c r="W22" s="105">
        <v>0</v>
      </c>
      <c r="X22" s="105">
        <v>0</v>
      </c>
      <c r="Y22" s="105">
        <v>18.23</v>
      </c>
      <c r="Z22" s="105">
        <v>0</v>
      </c>
      <c r="AA22" s="105">
        <v>0</v>
      </c>
      <c r="AB22" s="105">
        <v>0</v>
      </c>
      <c r="AC22" s="105">
        <v>0</v>
      </c>
      <c r="AD22" s="106">
        <v>0</v>
      </c>
      <c r="AE22" s="51" t="s">
        <v>49</v>
      </c>
      <c r="AF22" s="44" t="s">
        <v>50</v>
      </c>
      <c r="AG22" s="105">
        <v>31.47</v>
      </c>
      <c r="AH22" s="105">
        <v>0</v>
      </c>
      <c r="AI22" s="105">
        <v>0</v>
      </c>
      <c r="AJ22" s="105">
        <v>0</v>
      </c>
      <c r="AK22" s="105">
        <v>31.47</v>
      </c>
      <c r="AL22" s="105">
        <v>104.4</v>
      </c>
      <c r="AM22" s="105">
        <v>0</v>
      </c>
      <c r="AN22" s="105">
        <v>0</v>
      </c>
      <c r="AO22" s="105">
        <v>0</v>
      </c>
      <c r="AP22" s="106">
        <v>104.4</v>
      </c>
      <c r="AQ22" s="51" t="s">
        <v>49</v>
      </c>
      <c r="AR22" s="44" t="s">
        <v>50</v>
      </c>
      <c r="AS22" s="105">
        <v>0</v>
      </c>
      <c r="AT22" s="105">
        <v>0</v>
      </c>
      <c r="AU22" s="105">
        <v>0</v>
      </c>
      <c r="AV22" s="105">
        <v>0</v>
      </c>
      <c r="AW22" s="105">
        <v>0</v>
      </c>
      <c r="AX22" s="105">
        <v>135.87</v>
      </c>
      <c r="AY22" s="105">
        <v>0</v>
      </c>
      <c r="AZ22" s="105">
        <v>0</v>
      </c>
      <c r="BA22" s="105">
        <v>0</v>
      </c>
      <c r="BB22" s="105">
        <v>135.87</v>
      </c>
      <c r="BC22" s="105">
        <v>0</v>
      </c>
      <c r="BD22" s="105">
        <v>0</v>
      </c>
      <c r="BE22" s="105">
        <v>0</v>
      </c>
      <c r="BF22" s="105">
        <v>0</v>
      </c>
      <c r="BG22" s="106">
        <v>0</v>
      </c>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row>
    <row r="23" spans="1:254" ht="16.899999999999999" customHeight="1">
      <c r="A23" s="38"/>
      <c r="B23" s="51" t="s">
        <v>51</v>
      </c>
      <c r="C23" s="44" t="s">
        <v>52</v>
      </c>
      <c r="D23" s="105">
        <v>22.49</v>
      </c>
      <c r="E23" s="105">
        <v>0</v>
      </c>
      <c r="F23" s="105">
        <v>0</v>
      </c>
      <c r="G23" s="105">
        <v>0</v>
      </c>
      <c r="H23" s="105">
        <v>22.49</v>
      </c>
      <c r="I23" s="105">
        <v>93.84</v>
      </c>
      <c r="J23" s="105">
        <v>0</v>
      </c>
      <c r="K23" s="105">
        <v>0</v>
      </c>
      <c r="L23" s="105">
        <v>0</v>
      </c>
      <c r="M23" s="106">
        <v>93.84</v>
      </c>
      <c r="N23" s="51" t="s">
        <v>51</v>
      </c>
      <c r="O23" s="44" t="s">
        <v>52</v>
      </c>
      <c r="P23" s="105">
        <v>3.9</v>
      </c>
      <c r="Q23" s="105">
        <v>0</v>
      </c>
      <c r="R23" s="105">
        <v>0</v>
      </c>
      <c r="S23" s="105">
        <v>0</v>
      </c>
      <c r="T23" s="105">
        <v>3.9</v>
      </c>
      <c r="U23" s="105">
        <v>120.23</v>
      </c>
      <c r="V23" s="105">
        <v>0</v>
      </c>
      <c r="W23" s="105">
        <v>0</v>
      </c>
      <c r="X23" s="105">
        <v>0</v>
      </c>
      <c r="Y23" s="105">
        <v>120.23</v>
      </c>
      <c r="Z23" s="105">
        <v>0</v>
      </c>
      <c r="AA23" s="105">
        <v>0</v>
      </c>
      <c r="AB23" s="105">
        <v>0</v>
      </c>
      <c r="AC23" s="105">
        <v>0</v>
      </c>
      <c r="AD23" s="106">
        <v>0</v>
      </c>
      <c r="AE23" s="51" t="s">
        <v>51</v>
      </c>
      <c r="AF23" s="44" t="s">
        <v>52</v>
      </c>
      <c r="AG23" s="105">
        <v>32.22</v>
      </c>
      <c r="AH23" s="105">
        <v>0</v>
      </c>
      <c r="AI23" s="105">
        <v>0</v>
      </c>
      <c r="AJ23" s="105">
        <v>0</v>
      </c>
      <c r="AK23" s="105">
        <v>32.22</v>
      </c>
      <c r="AL23" s="105">
        <v>68.760000000000005</v>
      </c>
      <c r="AM23" s="105">
        <v>0</v>
      </c>
      <c r="AN23" s="105">
        <v>0</v>
      </c>
      <c r="AO23" s="105">
        <v>0</v>
      </c>
      <c r="AP23" s="106">
        <v>68.760000000000005</v>
      </c>
      <c r="AQ23" s="51" t="s">
        <v>51</v>
      </c>
      <c r="AR23" s="44" t="s">
        <v>52</v>
      </c>
      <c r="AS23" s="105">
        <v>6.8</v>
      </c>
      <c r="AT23" s="105">
        <v>0</v>
      </c>
      <c r="AU23" s="105">
        <v>0</v>
      </c>
      <c r="AV23" s="105">
        <v>0</v>
      </c>
      <c r="AW23" s="105">
        <v>6.8</v>
      </c>
      <c r="AX23" s="105">
        <v>107.78</v>
      </c>
      <c r="AY23" s="105">
        <v>0</v>
      </c>
      <c r="AZ23" s="105">
        <v>0</v>
      </c>
      <c r="BA23" s="105">
        <v>0</v>
      </c>
      <c r="BB23" s="105">
        <v>107.78</v>
      </c>
      <c r="BC23" s="105">
        <v>0</v>
      </c>
      <c r="BD23" s="105">
        <v>0</v>
      </c>
      <c r="BE23" s="105">
        <v>0</v>
      </c>
      <c r="BF23" s="105">
        <v>0</v>
      </c>
      <c r="BG23" s="106">
        <v>0</v>
      </c>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row>
    <row r="24" spans="1:254" ht="16.899999999999999" customHeight="1">
      <c r="A24" s="38"/>
      <c r="B24" s="51" t="s">
        <v>53</v>
      </c>
      <c r="C24" s="44" t="s">
        <v>54</v>
      </c>
      <c r="D24" s="105">
        <v>5.65</v>
      </c>
      <c r="E24" s="105">
        <v>0</v>
      </c>
      <c r="F24" s="105">
        <v>0</v>
      </c>
      <c r="G24" s="105">
        <v>0</v>
      </c>
      <c r="H24" s="105">
        <v>5.65</v>
      </c>
      <c r="I24" s="105">
        <v>49.47</v>
      </c>
      <c r="J24" s="105">
        <v>0</v>
      </c>
      <c r="K24" s="105">
        <v>0</v>
      </c>
      <c r="L24" s="105">
        <v>0</v>
      </c>
      <c r="M24" s="106">
        <v>49.47</v>
      </c>
      <c r="N24" s="51" t="s">
        <v>53</v>
      </c>
      <c r="O24" s="44" t="s">
        <v>54</v>
      </c>
      <c r="P24" s="105">
        <v>10.01</v>
      </c>
      <c r="Q24" s="105">
        <v>0</v>
      </c>
      <c r="R24" s="105">
        <v>0</v>
      </c>
      <c r="S24" s="105">
        <v>0</v>
      </c>
      <c r="T24" s="105">
        <v>10.01</v>
      </c>
      <c r="U24" s="105">
        <v>65.13</v>
      </c>
      <c r="V24" s="105">
        <v>0</v>
      </c>
      <c r="W24" s="105">
        <v>0</v>
      </c>
      <c r="X24" s="105">
        <v>0</v>
      </c>
      <c r="Y24" s="105">
        <v>65.13</v>
      </c>
      <c r="Z24" s="105">
        <v>0</v>
      </c>
      <c r="AA24" s="105">
        <v>0</v>
      </c>
      <c r="AB24" s="105">
        <v>0</v>
      </c>
      <c r="AC24" s="105">
        <v>0</v>
      </c>
      <c r="AD24" s="106">
        <v>0</v>
      </c>
      <c r="AE24" s="51" t="s">
        <v>53</v>
      </c>
      <c r="AF24" s="44" t="s">
        <v>54</v>
      </c>
      <c r="AG24" s="105">
        <v>10.62</v>
      </c>
      <c r="AH24" s="105">
        <v>0</v>
      </c>
      <c r="AI24" s="105">
        <v>0</v>
      </c>
      <c r="AJ24" s="105">
        <v>0</v>
      </c>
      <c r="AK24" s="105">
        <v>10.62</v>
      </c>
      <c r="AL24" s="105">
        <v>33.31</v>
      </c>
      <c r="AM24" s="105">
        <v>0</v>
      </c>
      <c r="AN24" s="105">
        <v>0</v>
      </c>
      <c r="AO24" s="105">
        <v>0</v>
      </c>
      <c r="AP24" s="106">
        <v>33.31</v>
      </c>
      <c r="AQ24" s="51" t="s">
        <v>53</v>
      </c>
      <c r="AR24" s="44" t="s">
        <v>54</v>
      </c>
      <c r="AS24" s="105">
        <v>0.89</v>
      </c>
      <c r="AT24" s="105">
        <v>0</v>
      </c>
      <c r="AU24" s="105">
        <v>0</v>
      </c>
      <c r="AV24" s="105">
        <v>0</v>
      </c>
      <c r="AW24" s="105">
        <v>0.89</v>
      </c>
      <c r="AX24" s="105">
        <v>44.82</v>
      </c>
      <c r="AY24" s="105">
        <v>0</v>
      </c>
      <c r="AZ24" s="105">
        <v>0</v>
      </c>
      <c r="BA24" s="105">
        <v>0</v>
      </c>
      <c r="BB24" s="105">
        <v>44.82</v>
      </c>
      <c r="BC24" s="105">
        <v>0</v>
      </c>
      <c r="BD24" s="105">
        <v>0</v>
      </c>
      <c r="BE24" s="105">
        <v>0</v>
      </c>
      <c r="BF24" s="105">
        <v>0</v>
      </c>
      <c r="BG24" s="106">
        <v>0</v>
      </c>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row>
    <row r="25" spans="1:254" ht="16.899999999999999" customHeight="1">
      <c r="A25" s="38"/>
      <c r="B25" s="51" t="s">
        <v>55</v>
      </c>
      <c r="C25" s="44" t="s">
        <v>56</v>
      </c>
      <c r="D25" s="105">
        <v>12.39</v>
      </c>
      <c r="E25" s="105">
        <v>0</v>
      </c>
      <c r="F25" s="105">
        <v>0</v>
      </c>
      <c r="G25" s="105">
        <v>0</v>
      </c>
      <c r="H25" s="105">
        <v>12.39</v>
      </c>
      <c r="I25" s="105">
        <v>49.23</v>
      </c>
      <c r="J25" s="105">
        <v>5.13</v>
      </c>
      <c r="K25" s="105">
        <v>0</v>
      </c>
      <c r="L25" s="105">
        <v>0</v>
      </c>
      <c r="M25" s="106">
        <v>54.36</v>
      </c>
      <c r="N25" s="51" t="s">
        <v>55</v>
      </c>
      <c r="O25" s="44" t="s">
        <v>56</v>
      </c>
      <c r="P25" s="105">
        <v>5.49</v>
      </c>
      <c r="Q25" s="105">
        <v>10.55</v>
      </c>
      <c r="R25" s="105">
        <v>0</v>
      </c>
      <c r="S25" s="105">
        <v>0</v>
      </c>
      <c r="T25" s="105">
        <v>16.04</v>
      </c>
      <c r="U25" s="105">
        <v>67.11</v>
      </c>
      <c r="V25" s="105">
        <v>15.68</v>
      </c>
      <c r="W25" s="105">
        <v>0</v>
      </c>
      <c r="X25" s="105">
        <v>0</v>
      </c>
      <c r="Y25" s="105">
        <v>82.789999999999992</v>
      </c>
      <c r="Z25" s="105">
        <v>0</v>
      </c>
      <c r="AA25" s="105">
        <v>0</v>
      </c>
      <c r="AB25" s="105">
        <v>0</v>
      </c>
      <c r="AC25" s="105">
        <v>0</v>
      </c>
      <c r="AD25" s="106">
        <v>0</v>
      </c>
      <c r="AE25" s="51" t="s">
        <v>55</v>
      </c>
      <c r="AF25" s="44" t="s">
        <v>56</v>
      </c>
      <c r="AG25" s="105">
        <v>18.66</v>
      </c>
      <c r="AH25" s="105">
        <v>0</v>
      </c>
      <c r="AI25" s="105">
        <v>0</v>
      </c>
      <c r="AJ25" s="105">
        <v>0</v>
      </c>
      <c r="AK25" s="105">
        <v>18.66</v>
      </c>
      <c r="AL25" s="105">
        <v>32.090000000000003</v>
      </c>
      <c r="AM25" s="105">
        <v>0</v>
      </c>
      <c r="AN25" s="105">
        <v>0</v>
      </c>
      <c r="AO25" s="105">
        <v>0</v>
      </c>
      <c r="AP25" s="106">
        <v>32.090000000000003</v>
      </c>
      <c r="AQ25" s="51" t="s">
        <v>55</v>
      </c>
      <c r="AR25" s="44" t="s">
        <v>56</v>
      </c>
      <c r="AS25" s="105">
        <v>6.22</v>
      </c>
      <c r="AT25" s="105">
        <v>0</v>
      </c>
      <c r="AU25" s="105">
        <v>0</v>
      </c>
      <c r="AV25" s="105">
        <v>0</v>
      </c>
      <c r="AW25" s="105">
        <v>6.22</v>
      </c>
      <c r="AX25" s="105">
        <v>56.97</v>
      </c>
      <c r="AY25" s="105">
        <v>0</v>
      </c>
      <c r="AZ25" s="105">
        <v>0</v>
      </c>
      <c r="BA25" s="105">
        <v>0</v>
      </c>
      <c r="BB25" s="105">
        <v>56.97</v>
      </c>
      <c r="BC25" s="105">
        <v>0</v>
      </c>
      <c r="BD25" s="105">
        <v>0</v>
      </c>
      <c r="BE25" s="105">
        <v>0</v>
      </c>
      <c r="BF25" s="105">
        <v>0</v>
      </c>
      <c r="BG25" s="106">
        <v>0</v>
      </c>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row>
    <row r="26" spans="1:254" ht="16.899999999999999" customHeight="1">
      <c r="A26" s="38"/>
      <c r="B26" s="51" t="s">
        <v>57</v>
      </c>
      <c r="C26" s="44" t="s">
        <v>58</v>
      </c>
      <c r="D26" s="105">
        <v>0</v>
      </c>
      <c r="E26" s="105">
        <v>0</v>
      </c>
      <c r="F26" s="105">
        <v>0</v>
      </c>
      <c r="G26" s="105">
        <v>0</v>
      </c>
      <c r="H26" s="105">
        <v>0</v>
      </c>
      <c r="I26" s="105">
        <v>147.38</v>
      </c>
      <c r="J26" s="105">
        <v>5.67</v>
      </c>
      <c r="K26" s="105">
        <v>0</v>
      </c>
      <c r="L26" s="105">
        <v>0</v>
      </c>
      <c r="M26" s="106">
        <v>153.04999999999998</v>
      </c>
      <c r="N26" s="51" t="s">
        <v>57</v>
      </c>
      <c r="O26" s="44" t="s">
        <v>58</v>
      </c>
      <c r="P26" s="105">
        <v>9</v>
      </c>
      <c r="Q26" s="105">
        <v>0</v>
      </c>
      <c r="R26" s="105">
        <v>0</v>
      </c>
      <c r="S26" s="105">
        <v>0</v>
      </c>
      <c r="T26" s="105">
        <v>9</v>
      </c>
      <c r="U26" s="105">
        <v>156.38</v>
      </c>
      <c r="V26" s="105">
        <v>5.67</v>
      </c>
      <c r="W26" s="105">
        <v>0</v>
      </c>
      <c r="X26" s="105">
        <v>0</v>
      </c>
      <c r="Y26" s="105">
        <v>162.04999999999998</v>
      </c>
      <c r="Z26" s="105">
        <v>0</v>
      </c>
      <c r="AA26" s="105">
        <v>0</v>
      </c>
      <c r="AB26" s="105">
        <v>0</v>
      </c>
      <c r="AC26" s="105">
        <v>0</v>
      </c>
      <c r="AD26" s="106">
        <v>0</v>
      </c>
      <c r="AE26" s="51" t="s">
        <v>57</v>
      </c>
      <c r="AF26" s="44" t="s">
        <v>58</v>
      </c>
      <c r="AG26" s="105">
        <v>0</v>
      </c>
      <c r="AH26" s="105">
        <v>0</v>
      </c>
      <c r="AI26" s="105">
        <v>0</v>
      </c>
      <c r="AJ26" s="105">
        <v>0</v>
      </c>
      <c r="AK26" s="105">
        <v>0</v>
      </c>
      <c r="AL26" s="105">
        <v>94.08</v>
      </c>
      <c r="AM26" s="105">
        <v>0</v>
      </c>
      <c r="AN26" s="105">
        <v>0</v>
      </c>
      <c r="AO26" s="105">
        <v>0</v>
      </c>
      <c r="AP26" s="106">
        <v>94.08</v>
      </c>
      <c r="AQ26" s="51" t="s">
        <v>57</v>
      </c>
      <c r="AR26" s="44" t="s">
        <v>58</v>
      </c>
      <c r="AS26" s="105">
        <v>2.4</v>
      </c>
      <c r="AT26" s="105">
        <v>0</v>
      </c>
      <c r="AU26" s="105">
        <v>0</v>
      </c>
      <c r="AV26" s="105">
        <v>0</v>
      </c>
      <c r="AW26" s="105">
        <v>2.4</v>
      </c>
      <c r="AX26" s="105">
        <v>96.48</v>
      </c>
      <c r="AY26" s="105">
        <v>0</v>
      </c>
      <c r="AZ26" s="105">
        <v>0</v>
      </c>
      <c r="BA26" s="105">
        <v>0</v>
      </c>
      <c r="BB26" s="105">
        <v>96.48</v>
      </c>
      <c r="BC26" s="105">
        <v>0</v>
      </c>
      <c r="BD26" s="105">
        <v>0</v>
      </c>
      <c r="BE26" s="105">
        <v>0</v>
      </c>
      <c r="BF26" s="105">
        <v>0</v>
      </c>
      <c r="BG26" s="106">
        <v>0</v>
      </c>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row>
    <row r="27" spans="1:254" ht="16.899999999999999" customHeight="1">
      <c r="A27" s="38"/>
      <c r="B27" s="728" t="s">
        <v>59</v>
      </c>
      <c r="C27" s="50" t="s">
        <v>60</v>
      </c>
      <c r="D27" s="107">
        <v>4.67</v>
      </c>
      <c r="E27" s="107">
        <v>0</v>
      </c>
      <c r="F27" s="107">
        <v>0</v>
      </c>
      <c r="G27" s="107">
        <v>0</v>
      </c>
      <c r="H27" s="107">
        <v>4.67</v>
      </c>
      <c r="I27" s="107">
        <v>95.85</v>
      </c>
      <c r="J27" s="107">
        <v>0</v>
      </c>
      <c r="K27" s="107">
        <v>0</v>
      </c>
      <c r="L27" s="107">
        <v>0</v>
      </c>
      <c r="M27" s="108">
        <v>95.85</v>
      </c>
      <c r="N27" s="728" t="s">
        <v>59</v>
      </c>
      <c r="O27" s="50" t="s">
        <v>60</v>
      </c>
      <c r="P27" s="107">
        <v>24.35</v>
      </c>
      <c r="Q27" s="107">
        <v>0</v>
      </c>
      <c r="R27" s="107">
        <v>0</v>
      </c>
      <c r="S27" s="107">
        <v>0</v>
      </c>
      <c r="T27" s="107">
        <v>24.35</v>
      </c>
      <c r="U27" s="107">
        <v>124.87</v>
      </c>
      <c r="V27" s="107">
        <v>0</v>
      </c>
      <c r="W27" s="107">
        <v>0</v>
      </c>
      <c r="X27" s="107">
        <v>0</v>
      </c>
      <c r="Y27" s="107">
        <v>124.87</v>
      </c>
      <c r="Z27" s="107">
        <v>0</v>
      </c>
      <c r="AA27" s="107">
        <v>0</v>
      </c>
      <c r="AB27" s="107">
        <v>0</v>
      </c>
      <c r="AC27" s="107">
        <v>0</v>
      </c>
      <c r="AD27" s="108">
        <v>0</v>
      </c>
      <c r="AE27" s="728" t="s">
        <v>59</v>
      </c>
      <c r="AF27" s="50" t="s">
        <v>60</v>
      </c>
      <c r="AG27" s="107">
        <v>16.79</v>
      </c>
      <c r="AH27" s="107">
        <v>0</v>
      </c>
      <c r="AI27" s="107">
        <v>0</v>
      </c>
      <c r="AJ27" s="107">
        <v>0</v>
      </c>
      <c r="AK27" s="107">
        <v>16.79</v>
      </c>
      <c r="AL27" s="107">
        <v>47.96</v>
      </c>
      <c r="AM27" s="107">
        <v>0</v>
      </c>
      <c r="AN27" s="107">
        <v>0</v>
      </c>
      <c r="AO27" s="107">
        <v>0</v>
      </c>
      <c r="AP27" s="108">
        <v>47.96</v>
      </c>
      <c r="AQ27" s="728" t="s">
        <v>59</v>
      </c>
      <c r="AR27" s="50" t="s">
        <v>60</v>
      </c>
      <c r="AS27" s="107">
        <v>11.41</v>
      </c>
      <c r="AT27" s="107">
        <v>0</v>
      </c>
      <c r="AU27" s="107">
        <v>0</v>
      </c>
      <c r="AV27" s="107">
        <v>0</v>
      </c>
      <c r="AW27" s="107">
        <v>11.41</v>
      </c>
      <c r="AX27" s="107">
        <v>76.16</v>
      </c>
      <c r="AY27" s="107">
        <v>0</v>
      </c>
      <c r="AZ27" s="107">
        <v>0</v>
      </c>
      <c r="BA27" s="107">
        <v>0</v>
      </c>
      <c r="BB27" s="107">
        <v>76.16</v>
      </c>
      <c r="BC27" s="107">
        <v>0</v>
      </c>
      <c r="BD27" s="107">
        <v>0</v>
      </c>
      <c r="BE27" s="107">
        <v>0</v>
      </c>
      <c r="BF27" s="107">
        <v>0</v>
      </c>
      <c r="BG27" s="108">
        <v>0</v>
      </c>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row>
    <row r="28" spans="1:254" ht="16.899999999999999" customHeight="1">
      <c r="A28" s="38"/>
      <c r="B28" s="726"/>
      <c r="C28" s="50" t="s">
        <v>61</v>
      </c>
      <c r="D28" s="107">
        <v>9.01</v>
      </c>
      <c r="E28" s="107">
        <v>0</v>
      </c>
      <c r="F28" s="107">
        <v>0</v>
      </c>
      <c r="G28" s="107">
        <v>0</v>
      </c>
      <c r="H28" s="107">
        <v>9.01</v>
      </c>
      <c r="I28" s="107">
        <v>38.479999999999997</v>
      </c>
      <c r="J28" s="107">
        <v>0</v>
      </c>
      <c r="K28" s="107">
        <v>0</v>
      </c>
      <c r="L28" s="107">
        <v>0</v>
      </c>
      <c r="M28" s="108">
        <v>38.479999999999997</v>
      </c>
      <c r="N28" s="726"/>
      <c r="O28" s="50" t="s">
        <v>61</v>
      </c>
      <c r="P28" s="107">
        <v>14.53</v>
      </c>
      <c r="Q28" s="107">
        <v>0</v>
      </c>
      <c r="R28" s="107">
        <v>0</v>
      </c>
      <c r="S28" s="107">
        <v>0</v>
      </c>
      <c r="T28" s="107">
        <v>14.53</v>
      </c>
      <c r="U28" s="107">
        <v>62.019999999999996</v>
      </c>
      <c r="V28" s="107">
        <v>0</v>
      </c>
      <c r="W28" s="107">
        <v>0</v>
      </c>
      <c r="X28" s="107">
        <v>0</v>
      </c>
      <c r="Y28" s="107">
        <v>62.019999999999996</v>
      </c>
      <c r="Z28" s="107">
        <v>0</v>
      </c>
      <c r="AA28" s="107">
        <v>0</v>
      </c>
      <c r="AB28" s="107">
        <v>0</v>
      </c>
      <c r="AC28" s="107">
        <v>0</v>
      </c>
      <c r="AD28" s="108">
        <v>0</v>
      </c>
      <c r="AE28" s="726"/>
      <c r="AF28" s="50" t="s">
        <v>61</v>
      </c>
      <c r="AG28" s="107">
        <v>15.14</v>
      </c>
      <c r="AH28" s="107">
        <v>0</v>
      </c>
      <c r="AI28" s="107">
        <v>0</v>
      </c>
      <c r="AJ28" s="107">
        <v>0</v>
      </c>
      <c r="AK28" s="107">
        <v>15.14</v>
      </c>
      <c r="AL28" s="107">
        <v>21.98</v>
      </c>
      <c r="AM28" s="107">
        <v>0</v>
      </c>
      <c r="AN28" s="107">
        <v>0</v>
      </c>
      <c r="AO28" s="107">
        <v>0</v>
      </c>
      <c r="AP28" s="108">
        <v>21.98</v>
      </c>
      <c r="AQ28" s="726"/>
      <c r="AR28" s="50" t="s">
        <v>61</v>
      </c>
      <c r="AS28" s="107">
        <v>9.81</v>
      </c>
      <c r="AT28" s="107">
        <v>0</v>
      </c>
      <c r="AU28" s="107">
        <v>0</v>
      </c>
      <c r="AV28" s="107">
        <v>0</v>
      </c>
      <c r="AW28" s="107">
        <v>9.81</v>
      </c>
      <c r="AX28" s="107">
        <v>46.930000000000007</v>
      </c>
      <c r="AY28" s="107">
        <v>0</v>
      </c>
      <c r="AZ28" s="107">
        <v>0</v>
      </c>
      <c r="BA28" s="107">
        <v>0</v>
      </c>
      <c r="BB28" s="107">
        <v>46.930000000000007</v>
      </c>
      <c r="BC28" s="107">
        <v>0</v>
      </c>
      <c r="BD28" s="107">
        <v>0</v>
      </c>
      <c r="BE28" s="107">
        <v>0</v>
      </c>
      <c r="BF28" s="107">
        <v>0</v>
      </c>
      <c r="BG28" s="108">
        <v>0</v>
      </c>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row>
    <row r="29" spans="1:254" ht="16.899999999999999" customHeight="1">
      <c r="A29" s="38"/>
      <c r="B29" s="726"/>
      <c r="C29" s="50" t="s">
        <v>62</v>
      </c>
      <c r="D29" s="107">
        <v>0</v>
      </c>
      <c r="E29" s="107">
        <v>0</v>
      </c>
      <c r="F29" s="107">
        <v>0</v>
      </c>
      <c r="G29" s="107">
        <v>0</v>
      </c>
      <c r="H29" s="107">
        <v>0</v>
      </c>
      <c r="I29" s="107">
        <v>10.49</v>
      </c>
      <c r="J29" s="107">
        <v>0</v>
      </c>
      <c r="K29" s="107">
        <v>0</v>
      </c>
      <c r="L29" s="107">
        <v>0</v>
      </c>
      <c r="M29" s="108">
        <v>10.49</v>
      </c>
      <c r="N29" s="726"/>
      <c r="O29" s="50" t="s">
        <v>62</v>
      </c>
      <c r="P29" s="107">
        <v>5.89</v>
      </c>
      <c r="Q29" s="107">
        <v>0</v>
      </c>
      <c r="R29" s="107">
        <v>0</v>
      </c>
      <c r="S29" s="107">
        <v>0</v>
      </c>
      <c r="T29" s="107">
        <v>5.89</v>
      </c>
      <c r="U29" s="107">
        <v>16.38</v>
      </c>
      <c r="V29" s="107">
        <v>0</v>
      </c>
      <c r="W29" s="107">
        <v>0</v>
      </c>
      <c r="X29" s="107">
        <v>0</v>
      </c>
      <c r="Y29" s="107">
        <v>16.38</v>
      </c>
      <c r="Z29" s="107">
        <v>0</v>
      </c>
      <c r="AA29" s="107">
        <v>0</v>
      </c>
      <c r="AB29" s="107">
        <v>0</v>
      </c>
      <c r="AC29" s="107">
        <v>0</v>
      </c>
      <c r="AD29" s="108">
        <v>0</v>
      </c>
      <c r="AE29" s="726"/>
      <c r="AF29" s="50" t="s">
        <v>62</v>
      </c>
      <c r="AG29" s="107">
        <v>0</v>
      </c>
      <c r="AH29" s="107">
        <v>0</v>
      </c>
      <c r="AI29" s="107">
        <v>0</v>
      </c>
      <c r="AJ29" s="107">
        <v>0</v>
      </c>
      <c r="AK29" s="107">
        <v>0</v>
      </c>
      <c r="AL29" s="107">
        <v>16.670000000000002</v>
      </c>
      <c r="AM29" s="107">
        <v>0</v>
      </c>
      <c r="AN29" s="107">
        <v>0</v>
      </c>
      <c r="AO29" s="107">
        <v>0</v>
      </c>
      <c r="AP29" s="108">
        <v>16.670000000000002</v>
      </c>
      <c r="AQ29" s="726"/>
      <c r="AR29" s="50" t="s">
        <v>62</v>
      </c>
      <c r="AS29" s="107">
        <v>5.73</v>
      </c>
      <c r="AT29" s="107">
        <v>0</v>
      </c>
      <c r="AU29" s="107">
        <v>0</v>
      </c>
      <c r="AV29" s="107">
        <v>0</v>
      </c>
      <c r="AW29" s="107">
        <v>5.73</v>
      </c>
      <c r="AX29" s="107">
        <v>22.400000000000002</v>
      </c>
      <c r="AY29" s="107">
        <v>0</v>
      </c>
      <c r="AZ29" s="107">
        <v>0</v>
      </c>
      <c r="BA29" s="107">
        <v>0</v>
      </c>
      <c r="BB29" s="107">
        <v>22.400000000000002</v>
      </c>
      <c r="BC29" s="107">
        <v>0</v>
      </c>
      <c r="BD29" s="107">
        <v>0</v>
      </c>
      <c r="BE29" s="107">
        <v>0</v>
      </c>
      <c r="BF29" s="107">
        <v>0</v>
      </c>
      <c r="BG29" s="108">
        <v>0</v>
      </c>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c r="IT29" s="43"/>
    </row>
    <row r="30" spans="1:254" ht="16.899999999999999" customHeight="1">
      <c r="A30" s="54"/>
      <c r="B30" s="727"/>
      <c r="C30" s="55" t="s">
        <v>46</v>
      </c>
      <c r="D30" s="105">
        <v>13.68</v>
      </c>
      <c r="E30" s="105">
        <v>0</v>
      </c>
      <c r="F30" s="105">
        <v>0</v>
      </c>
      <c r="G30" s="105">
        <v>0</v>
      </c>
      <c r="H30" s="105">
        <v>13.68</v>
      </c>
      <c r="I30" s="105">
        <v>144.82</v>
      </c>
      <c r="J30" s="105">
        <v>0</v>
      </c>
      <c r="K30" s="105">
        <v>0</v>
      </c>
      <c r="L30" s="105">
        <v>0</v>
      </c>
      <c r="M30" s="106">
        <v>144.82</v>
      </c>
      <c r="N30" s="727"/>
      <c r="O30" s="55" t="s">
        <v>46</v>
      </c>
      <c r="P30" s="105">
        <v>44.77</v>
      </c>
      <c r="Q30" s="105">
        <v>0</v>
      </c>
      <c r="R30" s="105">
        <v>0</v>
      </c>
      <c r="S30" s="105">
        <v>0</v>
      </c>
      <c r="T30" s="105">
        <v>44.77</v>
      </c>
      <c r="U30" s="105">
        <v>203.26999999999998</v>
      </c>
      <c r="V30" s="105">
        <v>0</v>
      </c>
      <c r="W30" s="105">
        <v>0</v>
      </c>
      <c r="X30" s="105">
        <v>0</v>
      </c>
      <c r="Y30" s="105">
        <v>203.26999999999998</v>
      </c>
      <c r="Z30" s="105">
        <v>0</v>
      </c>
      <c r="AA30" s="105">
        <v>0</v>
      </c>
      <c r="AB30" s="105">
        <v>0</v>
      </c>
      <c r="AC30" s="105">
        <v>0</v>
      </c>
      <c r="AD30" s="106">
        <v>0</v>
      </c>
      <c r="AE30" s="727"/>
      <c r="AF30" s="55" t="s">
        <v>46</v>
      </c>
      <c r="AG30" s="105">
        <v>31.93</v>
      </c>
      <c r="AH30" s="105">
        <v>0</v>
      </c>
      <c r="AI30" s="105">
        <v>0</v>
      </c>
      <c r="AJ30" s="105">
        <v>0</v>
      </c>
      <c r="AK30" s="105">
        <v>31.93</v>
      </c>
      <c r="AL30" s="105">
        <v>86.61</v>
      </c>
      <c r="AM30" s="105">
        <v>0</v>
      </c>
      <c r="AN30" s="105">
        <v>0</v>
      </c>
      <c r="AO30" s="105">
        <v>0</v>
      </c>
      <c r="AP30" s="106">
        <v>86.61</v>
      </c>
      <c r="AQ30" s="727"/>
      <c r="AR30" s="55" t="s">
        <v>46</v>
      </c>
      <c r="AS30" s="105">
        <v>26.95</v>
      </c>
      <c r="AT30" s="105">
        <v>0</v>
      </c>
      <c r="AU30" s="105">
        <v>0</v>
      </c>
      <c r="AV30" s="105">
        <v>0</v>
      </c>
      <c r="AW30" s="105">
        <v>26.95</v>
      </c>
      <c r="AX30" s="105">
        <v>145.49</v>
      </c>
      <c r="AY30" s="105">
        <v>0</v>
      </c>
      <c r="AZ30" s="105">
        <v>0</v>
      </c>
      <c r="BA30" s="105">
        <v>0</v>
      </c>
      <c r="BB30" s="105">
        <v>145.49</v>
      </c>
      <c r="BC30" s="105">
        <v>0</v>
      </c>
      <c r="BD30" s="105">
        <v>0</v>
      </c>
      <c r="BE30" s="105">
        <v>0</v>
      </c>
      <c r="BF30" s="105">
        <v>0</v>
      </c>
      <c r="BG30" s="106">
        <v>0</v>
      </c>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row>
    <row r="31" spans="1:254" ht="16.899999999999999" customHeight="1" thickBot="1">
      <c r="A31" s="38"/>
      <c r="B31" s="721" t="s">
        <v>63</v>
      </c>
      <c r="C31" s="722"/>
      <c r="D31" s="111">
        <v>137.52000000000001</v>
      </c>
      <c r="E31" s="111">
        <v>0</v>
      </c>
      <c r="F31" s="111">
        <v>0</v>
      </c>
      <c r="G31" s="111">
        <v>0</v>
      </c>
      <c r="H31" s="111">
        <v>137.52000000000001</v>
      </c>
      <c r="I31" s="111">
        <v>1992.1923325008268</v>
      </c>
      <c r="J31" s="111">
        <v>10.8</v>
      </c>
      <c r="K31" s="111">
        <v>0</v>
      </c>
      <c r="L31" s="111">
        <v>0</v>
      </c>
      <c r="M31" s="112">
        <v>2002.9923325008265</v>
      </c>
      <c r="N31" s="721" t="s">
        <v>63</v>
      </c>
      <c r="O31" s="722"/>
      <c r="P31" s="111">
        <v>376.82351515676623</v>
      </c>
      <c r="Q31" s="111">
        <v>10.55</v>
      </c>
      <c r="R31" s="111">
        <v>0</v>
      </c>
      <c r="S31" s="111">
        <v>0</v>
      </c>
      <c r="T31" s="111">
        <v>387.37351515676625</v>
      </c>
      <c r="U31" s="111">
        <v>2506.5358476575934</v>
      </c>
      <c r="V31" s="111">
        <v>21.35</v>
      </c>
      <c r="W31" s="111">
        <v>0</v>
      </c>
      <c r="X31" s="111">
        <v>0</v>
      </c>
      <c r="Y31" s="111">
        <v>2527.8858476575933</v>
      </c>
      <c r="Z31" s="111">
        <v>0</v>
      </c>
      <c r="AA31" s="111">
        <v>0</v>
      </c>
      <c r="AB31" s="111">
        <v>0</v>
      </c>
      <c r="AC31" s="111">
        <v>0</v>
      </c>
      <c r="AD31" s="112">
        <v>0</v>
      </c>
      <c r="AE31" s="721" t="s">
        <v>63</v>
      </c>
      <c r="AF31" s="722"/>
      <c r="AG31" s="111">
        <v>669.23</v>
      </c>
      <c r="AH31" s="111">
        <v>0</v>
      </c>
      <c r="AI31" s="111">
        <v>0</v>
      </c>
      <c r="AJ31" s="111">
        <v>0</v>
      </c>
      <c r="AK31" s="111">
        <v>669.23</v>
      </c>
      <c r="AL31" s="111">
        <v>2161.3492833678847</v>
      </c>
      <c r="AM31" s="111">
        <v>6.7</v>
      </c>
      <c r="AN31" s="111">
        <v>0</v>
      </c>
      <c r="AO31" s="111">
        <v>0</v>
      </c>
      <c r="AP31" s="112">
        <v>2168.049283367885</v>
      </c>
      <c r="AQ31" s="721" t="s">
        <v>63</v>
      </c>
      <c r="AR31" s="722"/>
      <c r="AS31" s="111">
        <v>519.65324594878587</v>
      </c>
      <c r="AT31" s="111">
        <v>71.532222128198953</v>
      </c>
      <c r="AU31" s="111">
        <v>87.83</v>
      </c>
      <c r="AV31" s="111">
        <v>103.19</v>
      </c>
      <c r="AW31" s="111">
        <v>782.20546807698474</v>
      </c>
      <c r="AX31" s="111">
        <v>3350.2325293166709</v>
      </c>
      <c r="AY31" s="111">
        <v>78.23222212819897</v>
      </c>
      <c r="AZ31" s="111">
        <v>87.83</v>
      </c>
      <c r="BA31" s="111">
        <v>103.19</v>
      </c>
      <c r="BB31" s="111">
        <v>3619.4847514448702</v>
      </c>
      <c r="BC31" s="111">
        <v>0</v>
      </c>
      <c r="BD31" s="111">
        <v>0</v>
      </c>
      <c r="BE31" s="111">
        <v>0</v>
      </c>
      <c r="BF31" s="111">
        <v>0</v>
      </c>
      <c r="BG31" s="112">
        <v>0</v>
      </c>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c r="IT31" s="43"/>
    </row>
    <row r="32" spans="1:254" ht="16.899999999999999" customHeight="1">
      <c r="A32" s="38"/>
      <c r="B32" s="725" t="s">
        <v>64</v>
      </c>
      <c r="C32" s="50" t="s">
        <v>65</v>
      </c>
      <c r="D32" s="109">
        <v>12.37</v>
      </c>
      <c r="E32" s="109">
        <v>0</v>
      </c>
      <c r="F32" s="109">
        <v>0</v>
      </c>
      <c r="G32" s="109">
        <v>0</v>
      </c>
      <c r="H32" s="109">
        <v>12.37</v>
      </c>
      <c r="I32" s="109">
        <v>225.61</v>
      </c>
      <c r="J32" s="109">
        <v>16.920000000000002</v>
      </c>
      <c r="K32" s="109">
        <v>0</v>
      </c>
      <c r="L32" s="109">
        <v>0</v>
      </c>
      <c r="M32" s="110">
        <v>242.53000000000003</v>
      </c>
      <c r="N32" s="725" t="s">
        <v>64</v>
      </c>
      <c r="O32" s="50" t="s">
        <v>65</v>
      </c>
      <c r="P32" s="109">
        <v>64.25</v>
      </c>
      <c r="Q32" s="109">
        <v>0</v>
      </c>
      <c r="R32" s="109">
        <v>0</v>
      </c>
      <c r="S32" s="109">
        <v>0</v>
      </c>
      <c r="T32" s="109">
        <v>64.25</v>
      </c>
      <c r="U32" s="109">
        <v>302.23</v>
      </c>
      <c r="V32" s="109">
        <v>16.920000000000002</v>
      </c>
      <c r="W32" s="109">
        <v>0</v>
      </c>
      <c r="X32" s="109">
        <v>0</v>
      </c>
      <c r="Y32" s="109">
        <v>319.15000000000003</v>
      </c>
      <c r="Z32" s="109">
        <v>0</v>
      </c>
      <c r="AA32" s="109">
        <v>0</v>
      </c>
      <c r="AB32" s="109">
        <v>0</v>
      </c>
      <c r="AC32" s="109">
        <v>0</v>
      </c>
      <c r="AD32" s="110">
        <v>0</v>
      </c>
      <c r="AE32" s="725" t="s">
        <v>64</v>
      </c>
      <c r="AF32" s="50" t="s">
        <v>65</v>
      </c>
      <c r="AG32" s="109">
        <v>35.32</v>
      </c>
      <c r="AH32" s="109">
        <v>0</v>
      </c>
      <c r="AI32" s="109">
        <v>0</v>
      </c>
      <c r="AJ32" s="109">
        <v>0</v>
      </c>
      <c r="AK32" s="109">
        <v>35.32</v>
      </c>
      <c r="AL32" s="109">
        <v>132.94999999999999</v>
      </c>
      <c r="AM32" s="109">
        <v>0</v>
      </c>
      <c r="AN32" s="109">
        <v>0</v>
      </c>
      <c r="AO32" s="109">
        <v>0</v>
      </c>
      <c r="AP32" s="110">
        <v>132.94999999999999</v>
      </c>
      <c r="AQ32" s="725" t="s">
        <v>64</v>
      </c>
      <c r="AR32" s="50" t="s">
        <v>65</v>
      </c>
      <c r="AS32" s="109">
        <v>23.8</v>
      </c>
      <c r="AT32" s="109">
        <v>0</v>
      </c>
      <c r="AU32" s="109">
        <v>0</v>
      </c>
      <c r="AV32" s="109">
        <v>0</v>
      </c>
      <c r="AW32" s="109">
        <v>23.8</v>
      </c>
      <c r="AX32" s="109">
        <v>192.07</v>
      </c>
      <c r="AY32" s="109">
        <v>0</v>
      </c>
      <c r="AZ32" s="109">
        <v>0</v>
      </c>
      <c r="BA32" s="109">
        <v>0</v>
      </c>
      <c r="BB32" s="109">
        <v>192.07</v>
      </c>
      <c r="BC32" s="109">
        <v>0</v>
      </c>
      <c r="BD32" s="109">
        <v>0</v>
      </c>
      <c r="BE32" s="109">
        <v>0</v>
      </c>
      <c r="BF32" s="109">
        <v>0</v>
      </c>
      <c r="BG32" s="110">
        <v>0</v>
      </c>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c r="IT32" s="43"/>
    </row>
    <row r="33" spans="1:254" ht="16.899999999999999" customHeight="1">
      <c r="A33" s="38"/>
      <c r="B33" s="726"/>
      <c r="C33" s="50" t="s">
        <v>66</v>
      </c>
      <c r="D33" s="107">
        <v>0</v>
      </c>
      <c r="E33" s="107">
        <v>0</v>
      </c>
      <c r="F33" s="107">
        <v>0</v>
      </c>
      <c r="G33" s="107">
        <v>0</v>
      </c>
      <c r="H33" s="107">
        <v>0</v>
      </c>
      <c r="I33" s="107">
        <v>20.82</v>
      </c>
      <c r="J33" s="107">
        <v>0</v>
      </c>
      <c r="K33" s="107">
        <v>0</v>
      </c>
      <c r="L33" s="107">
        <v>0</v>
      </c>
      <c r="M33" s="108">
        <v>20.82</v>
      </c>
      <c r="N33" s="726"/>
      <c r="O33" s="50" t="s">
        <v>66</v>
      </c>
      <c r="P33" s="107">
        <v>16.309999999999999</v>
      </c>
      <c r="Q33" s="107">
        <v>0</v>
      </c>
      <c r="R33" s="107">
        <v>0</v>
      </c>
      <c r="S33" s="107">
        <v>0</v>
      </c>
      <c r="T33" s="107">
        <v>16.309999999999999</v>
      </c>
      <c r="U33" s="107">
        <v>37.129999999999995</v>
      </c>
      <c r="V33" s="107">
        <v>0</v>
      </c>
      <c r="W33" s="107">
        <v>0</v>
      </c>
      <c r="X33" s="107">
        <v>0</v>
      </c>
      <c r="Y33" s="107">
        <v>37.129999999999995</v>
      </c>
      <c r="Z33" s="107">
        <v>0</v>
      </c>
      <c r="AA33" s="107">
        <v>0</v>
      </c>
      <c r="AB33" s="107">
        <v>0</v>
      </c>
      <c r="AC33" s="107">
        <v>0</v>
      </c>
      <c r="AD33" s="108">
        <v>0</v>
      </c>
      <c r="AE33" s="726"/>
      <c r="AF33" s="50" t="s">
        <v>66</v>
      </c>
      <c r="AG33" s="107">
        <v>0</v>
      </c>
      <c r="AH33" s="107">
        <v>0</v>
      </c>
      <c r="AI33" s="107">
        <v>0</v>
      </c>
      <c r="AJ33" s="107">
        <v>0</v>
      </c>
      <c r="AK33" s="107">
        <v>0</v>
      </c>
      <c r="AL33" s="107">
        <v>33.21</v>
      </c>
      <c r="AM33" s="107">
        <v>0</v>
      </c>
      <c r="AN33" s="107">
        <v>0</v>
      </c>
      <c r="AO33" s="107">
        <v>0</v>
      </c>
      <c r="AP33" s="108">
        <v>33.21</v>
      </c>
      <c r="AQ33" s="726"/>
      <c r="AR33" s="50" t="s">
        <v>66</v>
      </c>
      <c r="AS33" s="107">
        <v>40.86</v>
      </c>
      <c r="AT33" s="107">
        <v>0</v>
      </c>
      <c r="AU33" s="107">
        <v>0</v>
      </c>
      <c r="AV33" s="107">
        <v>0</v>
      </c>
      <c r="AW33" s="107">
        <v>40.86</v>
      </c>
      <c r="AX33" s="107">
        <v>74.069999999999993</v>
      </c>
      <c r="AY33" s="107">
        <v>0</v>
      </c>
      <c r="AZ33" s="107">
        <v>0</v>
      </c>
      <c r="BA33" s="107">
        <v>0</v>
      </c>
      <c r="BB33" s="107">
        <v>74.069999999999993</v>
      </c>
      <c r="BC33" s="107">
        <v>0</v>
      </c>
      <c r="BD33" s="107">
        <v>0</v>
      </c>
      <c r="BE33" s="107">
        <v>0</v>
      </c>
      <c r="BF33" s="107">
        <v>0</v>
      </c>
      <c r="BG33" s="108">
        <v>0</v>
      </c>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row>
    <row r="34" spans="1:254" ht="16.899999999999999" customHeight="1">
      <c r="A34" s="38"/>
      <c r="B34" s="726"/>
      <c r="C34" s="50" t="s">
        <v>67</v>
      </c>
      <c r="D34" s="107">
        <v>0</v>
      </c>
      <c r="E34" s="107">
        <v>0</v>
      </c>
      <c r="F34" s="107">
        <v>0</v>
      </c>
      <c r="G34" s="107">
        <v>0</v>
      </c>
      <c r="H34" s="107">
        <v>0</v>
      </c>
      <c r="I34" s="107">
        <v>0</v>
      </c>
      <c r="J34" s="107">
        <v>0</v>
      </c>
      <c r="K34" s="107">
        <v>0</v>
      </c>
      <c r="L34" s="107">
        <v>0</v>
      </c>
      <c r="M34" s="108">
        <v>0</v>
      </c>
      <c r="N34" s="726"/>
      <c r="O34" s="50" t="s">
        <v>67</v>
      </c>
      <c r="P34" s="107">
        <v>25.9</v>
      </c>
      <c r="Q34" s="107">
        <v>0</v>
      </c>
      <c r="R34" s="107">
        <v>0</v>
      </c>
      <c r="S34" s="107">
        <v>0</v>
      </c>
      <c r="T34" s="107">
        <v>25.9</v>
      </c>
      <c r="U34" s="107">
        <v>25.9</v>
      </c>
      <c r="V34" s="107">
        <v>0</v>
      </c>
      <c r="W34" s="107">
        <v>0</v>
      </c>
      <c r="X34" s="107">
        <v>0</v>
      </c>
      <c r="Y34" s="107">
        <v>25.9</v>
      </c>
      <c r="Z34" s="107">
        <v>0</v>
      </c>
      <c r="AA34" s="107">
        <v>0</v>
      </c>
      <c r="AB34" s="107">
        <v>0</v>
      </c>
      <c r="AC34" s="107">
        <v>0</v>
      </c>
      <c r="AD34" s="108">
        <v>0</v>
      </c>
      <c r="AE34" s="726"/>
      <c r="AF34" s="50" t="s">
        <v>67</v>
      </c>
      <c r="AG34" s="107">
        <v>0</v>
      </c>
      <c r="AH34" s="107">
        <v>0</v>
      </c>
      <c r="AI34" s="107">
        <v>0</v>
      </c>
      <c r="AJ34" s="107">
        <v>0</v>
      </c>
      <c r="AK34" s="107">
        <v>0</v>
      </c>
      <c r="AL34" s="107">
        <v>0</v>
      </c>
      <c r="AM34" s="107">
        <v>0</v>
      </c>
      <c r="AN34" s="107">
        <v>0</v>
      </c>
      <c r="AO34" s="107">
        <v>0</v>
      </c>
      <c r="AP34" s="108">
        <v>0</v>
      </c>
      <c r="AQ34" s="726"/>
      <c r="AR34" s="50" t="s">
        <v>67</v>
      </c>
      <c r="AS34" s="107">
        <v>18.190000000000001</v>
      </c>
      <c r="AT34" s="107">
        <v>0</v>
      </c>
      <c r="AU34" s="107">
        <v>0</v>
      </c>
      <c r="AV34" s="107">
        <v>0</v>
      </c>
      <c r="AW34" s="107">
        <v>18.190000000000001</v>
      </c>
      <c r="AX34" s="107">
        <v>18.190000000000001</v>
      </c>
      <c r="AY34" s="107">
        <v>0</v>
      </c>
      <c r="AZ34" s="107">
        <v>0</v>
      </c>
      <c r="BA34" s="107">
        <v>0</v>
      </c>
      <c r="BB34" s="107">
        <v>18.190000000000001</v>
      </c>
      <c r="BC34" s="107">
        <v>0</v>
      </c>
      <c r="BD34" s="107">
        <v>0</v>
      </c>
      <c r="BE34" s="107">
        <v>0</v>
      </c>
      <c r="BF34" s="107">
        <v>0</v>
      </c>
      <c r="BG34" s="108">
        <v>0</v>
      </c>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row>
    <row r="35" spans="1:254" ht="16.899999999999999" customHeight="1">
      <c r="A35" s="38"/>
      <c r="B35" s="727"/>
      <c r="C35" s="44" t="s">
        <v>46</v>
      </c>
      <c r="D35" s="105">
        <v>12.37</v>
      </c>
      <c r="E35" s="105">
        <v>0</v>
      </c>
      <c r="F35" s="105">
        <v>0</v>
      </c>
      <c r="G35" s="105">
        <v>0</v>
      </c>
      <c r="H35" s="105">
        <v>12.37</v>
      </c>
      <c r="I35" s="105">
        <v>246.43</v>
      </c>
      <c r="J35" s="105">
        <v>16.920000000000002</v>
      </c>
      <c r="K35" s="105">
        <v>0</v>
      </c>
      <c r="L35" s="105">
        <v>0</v>
      </c>
      <c r="M35" s="106">
        <v>263.35000000000002</v>
      </c>
      <c r="N35" s="727"/>
      <c r="O35" s="44" t="s">
        <v>46</v>
      </c>
      <c r="P35" s="105">
        <v>106.46000000000001</v>
      </c>
      <c r="Q35" s="105">
        <v>0</v>
      </c>
      <c r="R35" s="105">
        <v>0</v>
      </c>
      <c r="S35" s="105">
        <v>0</v>
      </c>
      <c r="T35" s="105">
        <v>106.46000000000001</v>
      </c>
      <c r="U35" s="105">
        <v>365.26</v>
      </c>
      <c r="V35" s="105">
        <v>16.920000000000002</v>
      </c>
      <c r="W35" s="105">
        <v>0</v>
      </c>
      <c r="X35" s="105">
        <v>0</v>
      </c>
      <c r="Y35" s="105">
        <v>382.18</v>
      </c>
      <c r="Z35" s="105">
        <v>0</v>
      </c>
      <c r="AA35" s="105">
        <v>0</v>
      </c>
      <c r="AB35" s="105">
        <v>0</v>
      </c>
      <c r="AC35" s="105">
        <v>0</v>
      </c>
      <c r="AD35" s="106">
        <v>0</v>
      </c>
      <c r="AE35" s="727"/>
      <c r="AF35" s="44" t="s">
        <v>46</v>
      </c>
      <c r="AG35" s="105">
        <v>35.32</v>
      </c>
      <c r="AH35" s="105">
        <v>0</v>
      </c>
      <c r="AI35" s="105">
        <v>0</v>
      </c>
      <c r="AJ35" s="105">
        <v>0</v>
      </c>
      <c r="AK35" s="105">
        <v>35.32</v>
      </c>
      <c r="AL35" s="105">
        <v>166.16</v>
      </c>
      <c r="AM35" s="105">
        <v>0</v>
      </c>
      <c r="AN35" s="105">
        <v>0</v>
      </c>
      <c r="AO35" s="105">
        <v>0</v>
      </c>
      <c r="AP35" s="106">
        <v>166.16</v>
      </c>
      <c r="AQ35" s="727"/>
      <c r="AR35" s="44" t="s">
        <v>46</v>
      </c>
      <c r="AS35" s="105">
        <v>82.85</v>
      </c>
      <c r="AT35" s="105">
        <v>0</v>
      </c>
      <c r="AU35" s="105">
        <v>0</v>
      </c>
      <c r="AV35" s="105">
        <v>0</v>
      </c>
      <c r="AW35" s="105">
        <v>82.85</v>
      </c>
      <c r="AX35" s="105">
        <v>284.33</v>
      </c>
      <c r="AY35" s="105">
        <v>0</v>
      </c>
      <c r="AZ35" s="105">
        <v>0</v>
      </c>
      <c r="BA35" s="105">
        <v>0</v>
      </c>
      <c r="BB35" s="105">
        <v>284.33</v>
      </c>
      <c r="BC35" s="105">
        <v>0</v>
      </c>
      <c r="BD35" s="105">
        <v>0</v>
      </c>
      <c r="BE35" s="105">
        <v>0</v>
      </c>
      <c r="BF35" s="105">
        <v>0</v>
      </c>
      <c r="BG35" s="106">
        <v>0</v>
      </c>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row>
    <row r="36" spans="1:254" ht="16.899999999999999" customHeight="1">
      <c r="A36" s="38"/>
      <c r="B36" s="58" t="s">
        <v>68</v>
      </c>
      <c r="C36" s="40" t="s">
        <v>69</v>
      </c>
      <c r="D36" s="105">
        <v>2.58</v>
      </c>
      <c r="E36" s="105">
        <v>0</v>
      </c>
      <c r="F36" s="105">
        <v>0</v>
      </c>
      <c r="G36" s="105">
        <v>0</v>
      </c>
      <c r="H36" s="105">
        <v>2.58</v>
      </c>
      <c r="I36" s="105">
        <v>57.78</v>
      </c>
      <c r="J36" s="105">
        <v>0</v>
      </c>
      <c r="K36" s="105">
        <v>0</v>
      </c>
      <c r="L36" s="105">
        <v>0</v>
      </c>
      <c r="M36" s="106">
        <v>57.78</v>
      </c>
      <c r="N36" s="58" t="s">
        <v>68</v>
      </c>
      <c r="O36" s="40" t="s">
        <v>69</v>
      </c>
      <c r="P36" s="105">
        <v>33.549999999999997</v>
      </c>
      <c r="Q36" s="105">
        <v>0</v>
      </c>
      <c r="R36" s="105">
        <v>0</v>
      </c>
      <c r="S36" s="105">
        <v>0</v>
      </c>
      <c r="T36" s="105">
        <v>33.549999999999997</v>
      </c>
      <c r="U36" s="105">
        <v>93.91</v>
      </c>
      <c r="V36" s="105">
        <v>0</v>
      </c>
      <c r="W36" s="105">
        <v>0</v>
      </c>
      <c r="X36" s="105">
        <v>0</v>
      </c>
      <c r="Y36" s="105">
        <v>93.91</v>
      </c>
      <c r="Z36" s="105">
        <v>0</v>
      </c>
      <c r="AA36" s="105">
        <v>0</v>
      </c>
      <c r="AB36" s="105">
        <v>0</v>
      </c>
      <c r="AC36" s="105">
        <v>0</v>
      </c>
      <c r="AD36" s="106">
        <v>0</v>
      </c>
      <c r="AE36" s="58" t="s">
        <v>68</v>
      </c>
      <c r="AF36" s="40" t="s">
        <v>69</v>
      </c>
      <c r="AG36" s="105">
        <v>7.82</v>
      </c>
      <c r="AH36" s="105">
        <v>0</v>
      </c>
      <c r="AI36" s="105">
        <v>0</v>
      </c>
      <c r="AJ36" s="105">
        <v>0</v>
      </c>
      <c r="AK36" s="105">
        <v>7.82</v>
      </c>
      <c r="AL36" s="105">
        <v>27.77</v>
      </c>
      <c r="AM36" s="105">
        <v>0</v>
      </c>
      <c r="AN36" s="105">
        <v>0</v>
      </c>
      <c r="AO36" s="105">
        <v>0</v>
      </c>
      <c r="AP36" s="106">
        <v>27.77</v>
      </c>
      <c r="AQ36" s="58" t="s">
        <v>68</v>
      </c>
      <c r="AR36" s="40" t="s">
        <v>69</v>
      </c>
      <c r="AS36" s="105">
        <v>8.02</v>
      </c>
      <c r="AT36" s="105">
        <v>0</v>
      </c>
      <c r="AU36" s="105">
        <v>0</v>
      </c>
      <c r="AV36" s="105">
        <v>0</v>
      </c>
      <c r="AW36" s="105">
        <v>8.02</v>
      </c>
      <c r="AX36" s="105">
        <v>43.61</v>
      </c>
      <c r="AY36" s="105">
        <v>0</v>
      </c>
      <c r="AZ36" s="105">
        <v>0</v>
      </c>
      <c r="BA36" s="105">
        <v>0</v>
      </c>
      <c r="BB36" s="105">
        <v>43.61</v>
      </c>
      <c r="BC36" s="105">
        <v>0</v>
      </c>
      <c r="BD36" s="105">
        <v>0</v>
      </c>
      <c r="BE36" s="105">
        <v>0</v>
      </c>
      <c r="BF36" s="105">
        <v>0</v>
      </c>
      <c r="BG36" s="106">
        <v>0</v>
      </c>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row>
    <row r="37" spans="1:254" ht="16.899999999999999" customHeight="1">
      <c r="A37" s="102"/>
      <c r="B37" s="51" t="s">
        <v>70</v>
      </c>
      <c r="C37" s="44" t="s">
        <v>71</v>
      </c>
      <c r="D37" s="105">
        <v>1.55</v>
      </c>
      <c r="E37" s="105">
        <v>0</v>
      </c>
      <c r="F37" s="105">
        <v>0</v>
      </c>
      <c r="G37" s="105">
        <v>0</v>
      </c>
      <c r="H37" s="105">
        <v>1.55</v>
      </c>
      <c r="I37" s="105">
        <v>76.569999999999993</v>
      </c>
      <c r="J37" s="105">
        <v>0</v>
      </c>
      <c r="K37" s="105">
        <v>0</v>
      </c>
      <c r="L37" s="105">
        <v>0</v>
      </c>
      <c r="M37" s="106">
        <v>76.569999999999993</v>
      </c>
      <c r="N37" s="51" t="s">
        <v>70</v>
      </c>
      <c r="O37" s="44" t="s">
        <v>71</v>
      </c>
      <c r="P37" s="105">
        <v>12.4</v>
      </c>
      <c r="Q37" s="105">
        <v>0</v>
      </c>
      <c r="R37" s="105">
        <v>0</v>
      </c>
      <c r="S37" s="105">
        <v>0</v>
      </c>
      <c r="T37" s="105">
        <v>12.4</v>
      </c>
      <c r="U37" s="105">
        <v>90.52</v>
      </c>
      <c r="V37" s="105">
        <v>0</v>
      </c>
      <c r="W37" s="105">
        <v>0</v>
      </c>
      <c r="X37" s="105">
        <v>0</v>
      </c>
      <c r="Y37" s="105">
        <v>90.52</v>
      </c>
      <c r="Z37" s="105">
        <v>0</v>
      </c>
      <c r="AA37" s="105">
        <v>0</v>
      </c>
      <c r="AB37" s="105">
        <v>0</v>
      </c>
      <c r="AC37" s="105">
        <v>0</v>
      </c>
      <c r="AD37" s="106">
        <v>0</v>
      </c>
      <c r="AE37" s="51" t="s">
        <v>70</v>
      </c>
      <c r="AF37" s="44" t="s">
        <v>71</v>
      </c>
      <c r="AG37" s="105">
        <v>15.02</v>
      </c>
      <c r="AH37" s="105">
        <v>0</v>
      </c>
      <c r="AI37" s="105">
        <v>0</v>
      </c>
      <c r="AJ37" s="105">
        <v>0</v>
      </c>
      <c r="AK37" s="105">
        <v>15.02</v>
      </c>
      <c r="AL37" s="105">
        <v>44.06</v>
      </c>
      <c r="AM37" s="105">
        <v>0</v>
      </c>
      <c r="AN37" s="105">
        <v>0</v>
      </c>
      <c r="AO37" s="105">
        <v>0</v>
      </c>
      <c r="AP37" s="106">
        <v>44.06</v>
      </c>
      <c r="AQ37" s="51" t="s">
        <v>70</v>
      </c>
      <c r="AR37" s="44" t="s">
        <v>71</v>
      </c>
      <c r="AS37" s="105">
        <v>25.9</v>
      </c>
      <c r="AT37" s="105">
        <v>16.91</v>
      </c>
      <c r="AU37" s="105">
        <v>13.29</v>
      </c>
      <c r="AV37" s="105">
        <v>162.58000000000001</v>
      </c>
      <c r="AW37" s="105">
        <v>218.68</v>
      </c>
      <c r="AX37" s="105">
        <v>84.97999999999999</v>
      </c>
      <c r="AY37" s="105">
        <v>16.91</v>
      </c>
      <c r="AZ37" s="105">
        <v>13.29</v>
      </c>
      <c r="BA37" s="105">
        <v>162.58000000000001</v>
      </c>
      <c r="BB37" s="105">
        <v>277.76</v>
      </c>
      <c r="BC37" s="105">
        <v>0</v>
      </c>
      <c r="BD37" s="105">
        <v>0</v>
      </c>
      <c r="BE37" s="105">
        <v>0</v>
      </c>
      <c r="BF37" s="105">
        <v>0</v>
      </c>
      <c r="BG37" s="106">
        <v>0</v>
      </c>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row>
    <row r="38" spans="1:254" ht="16.899999999999999" customHeight="1">
      <c r="A38" s="38"/>
      <c r="B38" s="51" t="s">
        <v>177</v>
      </c>
      <c r="C38" s="59" t="s">
        <v>178</v>
      </c>
      <c r="D38" s="105">
        <v>2.13</v>
      </c>
      <c r="E38" s="105">
        <v>0</v>
      </c>
      <c r="F38" s="105">
        <v>0</v>
      </c>
      <c r="G38" s="105">
        <v>0</v>
      </c>
      <c r="H38" s="105">
        <v>2.13</v>
      </c>
      <c r="I38" s="105">
        <v>37.03</v>
      </c>
      <c r="J38" s="105">
        <v>0</v>
      </c>
      <c r="K38" s="105">
        <v>0</v>
      </c>
      <c r="L38" s="105">
        <v>0</v>
      </c>
      <c r="M38" s="106">
        <v>37.03</v>
      </c>
      <c r="N38" s="51" t="s">
        <v>177</v>
      </c>
      <c r="O38" s="59" t="s">
        <v>178</v>
      </c>
      <c r="P38" s="105">
        <v>80.87</v>
      </c>
      <c r="Q38" s="105">
        <v>0</v>
      </c>
      <c r="R38" s="105">
        <v>0</v>
      </c>
      <c r="S38" s="105">
        <v>0</v>
      </c>
      <c r="T38" s="105">
        <v>80.87</v>
      </c>
      <c r="U38" s="105">
        <v>120.03</v>
      </c>
      <c r="V38" s="105">
        <v>0</v>
      </c>
      <c r="W38" s="105">
        <v>0</v>
      </c>
      <c r="X38" s="105">
        <v>0</v>
      </c>
      <c r="Y38" s="105">
        <v>120.03</v>
      </c>
      <c r="Z38" s="105">
        <v>0</v>
      </c>
      <c r="AA38" s="105">
        <v>0</v>
      </c>
      <c r="AB38" s="105">
        <v>0</v>
      </c>
      <c r="AC38" s="105">
        <v>0</v>
      </c>
      <c r="AD38" s="106">
        <v>0</v>
      </c>
      <c r="AE38" s="51" t="s">
        <v>177</v>
      </c>
      <c r="AF38" s="59" t="s">
        <v>178</v>
      </c>
      <c r="AG38" s="105">
        <v>14.16</v>
      </c>
      <c r="AH38" s="105">
        <v>0</v>
      </c>
      <c r="AI38" s="105">
        <v>0</v>
      </c>
      <c r="AJ38" s="105">
        <v>0</v>
      </c>
      <c r="AK38" s="105">
        <v>14.16</v>
      </c>
      <c r="AL38" s="105">
        <v>46.28</v>
      </c>
      <c r="AM38" s="105">
        <v>0</v>
      </c>
      <c r="AN38" s="105">
        <v>0</v>
      </c>
      <c r="AO38" s="105">
        <v>0</v>
      </c>
      <c r="AP38" s="106">
        <v>46.28</v>
      </c>
      <c r="AQ38" s="51" t="s">
        <v>177</v>
      </c>
      <c r="AR38" s="59" t="s">
        <v>178</v>
      </c>
      <c r="AS38" s="105">
        <v>24.62</v>
      </c>
      <c r="AT38" s="105">
        <v>0</v>
      </c>
      <c r="AU38" s="105">
        <v>0</v>
      </c>
      <c r="AV38" s="105">
        <v>0</v>
      </c>
      <c r="AW38" s="105">
        <v>24.62</v>
      </c>
      <c r="AX38" s="105">
        <v>85.06</v>
      </c>
      <c r="AY38" s="105">
        <v>0</v>
      </c>
      <c r="AZ38" s="105">
        <v>0</v>
      </c>
      <c r="BA38" s="105">
        <v>0</v>
      </c>
      <c r="BB38" s="105">
        <v>85.06</v>
      </c>
      <c r="BC38" s="105">
        <v>0</v>
      </c>
      <c r="BD38" s="105">
        <v>0</v>
      </c>
      <c r="BE38" s="105">
        <v>0</v>
      </c>
      <c r="BF38" s="105">
        <v>0</v>
      </c>
      <c r="BG38" s="106">
        <v>0</v>
      </c>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row>
    <row r="39" spans="1:254" ht="16.899999999999999" customHeight="1">
      <c r="A39" s="38"/>
      <c r="B39" s="51" t="s">
        <v>74</v>
      </c>
      <c r="C39" s="59" t="s">
        <v>75</v>
      </c>
      <c r="D39" s="105">
        <v>0</v>
      </c>
      <c r="E39" s="105">
        <v>0</v>
      </c>
      <c r="F39" s="105">
        <v>0</v>
      </c>
      <c r="G39" s="105">
        <v>0</v>
      </c>
      <c r="H39" s="105">
        <v>0</v>
      </c>
      <c r="I39" s="105">
        <v>0</v>
      </c>
      <c r="J39" s="105">
        <v>0</v>
      </c>
      <c r="K39" s="105">
        <v>0</v>
      </c>
      <c r="L39" s="105">
        <v>0</v>
      </c>
      <c r="M39" s="106">
        <v>0</v>
      </c>
      <c r="N39" s="51" t="s">
        <v>74</v>
      </c>
      <c r="O39" s="59" t="s">
        <v>75</v>
      </c>
      <c r="P39" s="105">
        <v>0</v>
      </c>
      <c r="Q39" s="105">
        <v>0</v>
      </c>
      <c r="R39" s="105">
        <v>0</v>
      </c>
      <c r="S39" s="105">
        <v>0</v>
      </c>
      <c r="T39" s="105">
        <v>0</v>
      </c>
      <c r="U39" s="105">
        <v>0</v>
      </c>
      <c r="V39" s="105">
        <v>0</v>
      </c>
      <c r="W39" s="105">
        <v>0</v>
      </c>
      <c r="X39" s="105">
        <v>0</v>
      </c>
      <c r="Y39" s="105">
        <v>0</v>
      </c>
      <c r="Z39" s="105">
        <v>0</v>
      </c>
      <c r="AA39" s="105">
        <v>0</v>
      </c>
      <c r="AB39" s="105">
        <v>0</v>
      </c>
      <c r="AC39" s="105">
        <v>0</v>
      </c>
      <c r="AD39" s="106">
        <v>0</v>
      </c>
      <c r="AE39" s="51" t="s">
        <v>74</v>
      </c>
      <c r="AF39" s="59" t="s">
        <v>75</v>
      </c>
      <c r="AG39" s="105">
        <v>0</v>
      </c>
      <c r="AH39" s="105">
        <v>0</v>
      </c>
      <c r="AI39" s="105">
        <v>0</v>
      </c>
      <c r="AJ39" s="105">
        <v>0</v>
      </c>
      <c r="AK39" s="105">
        <v>0</v>
      </c>
      <c r="AL39" s="105">
        <v>0</v>
      </c>
      <c r="AM39" s="105">
        <v>0</v>
      </c>
      <c r="AN39" s="105">
        <v>0</v>
      </c>
      <c r="AO39" s="105">
        <v>0</v>
      </c>
      <c r="AP39" s="106">
        <v>0</v>
      </c>
      <c r="AQ39" s="51" t="s">
        <v>74</v>
      </c>
      <c r="AR39" s="59" t="s">
        <v>75</v>
      </c>
      <c r="AS39" s="105">
        <v>0</v>
      </c>
      <c r="AT39" s="105">
        <v>0</v>
      </c>
      <c r="AU39" s="105">
        <v>0</v>
      </c>
      <c r="AV39" s="105">
        <v>0</v>
      </c>
      <c r="AW39" s="105">
        <v>0</v>
      </c>
      <c r="AX39" s="105">
        <v>0</v>
      </c>
      <c r="AY39" s="105">
        <v>0</v>
      </c>
      <c r="AZ39" s="105">
        <v>0</v>
      </c>
      <c r="BA39" s="105">
        <v>0</v>
      </c>
      <c r="BB39" s="105">
        <v>0</v>
      </c>
      <c r="BC39" s="105">
        <v>0</v>
      </c>
      <c r="BD39" s="105">
        <v>0</v>
      </c>
      <c r="BE39" s="105">
        <v>0</v>
      </c>
      <c r="BF39" s="105">
        <v>0</v>
      </c>
      <c r="BG39" s="106">
        <v>0</v>
      </c>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c r="IR39" s="43"/>
      <c r="IS39" s="43"/>
      <c r="IT39" s="43"/>
    </row>
    <row r="40" spans="1:254" ht="16.899999999999999" customHeight="1">
      <c r="A40" s="38"/>
      <c r="B40" s="732" t="s">
        <v>76</v>
      </c>
      <c r="C40" s="50" t="s">
        <v>77</v>
      </c>
      <c r="D40" s="107">
        <v>3.32</v>
      </c>
      <c r="E40" s="107">
        <v>0</v>
      </c>
      <c r="F40" s="107">
        <v>0</v>
      </c>
      <c r="G40" s="107">
        <v>0</v>
      </c>
      <c r="H40" s="107">
        <v>3.32</v>
      </c>
      <c r="I40" s="107">
        <v>17.34</v>
      </c>
      <c r="J40" s="107">
        <v>0</v>
      </c>
      <c r="K40" s="107">
        <v>0</v>
      </c>
      <c r="L40" s="107">
        <v>0</v>
      </c>
      <c r="M40" s="108">
        <v>17.34</v>
      </c>
      <c r="N40" s="732" t="s">
        <v>76</v>
      </c>
      <c r="O40" s="50" t="s">
        <v>77</v>
      </c>
      <c r="P40" s="107">
        <v>13.59</v>
      </c>
      <c r="Q40" s="107">
        <v>0</v>
      </c>
      <c r="R40" s="107">
        <v>0</v>
      </c>
      <c r="S40" s="107">
        <v>0</v>
      </c>
      <c r="T40" s="107">
        <v>13.59</v>
      </c>
      <c r="U40" s="107">
        <v>34.25</v>
      </c>
      <c r="V40" s="107">
        <v>0</v>
      </c>
      <c r="W40" s="107">
        <v>0</v>
      </c>
      <c r="X40" s="107">
        <v>0</v>
      </c>
      <c r="Y40" s="107">
        <v>34.25</v>
      </c>
      <c r="Z40" s="107">
        <v>0</v>
      </c>
      <c r="AA40" s="107">
        <v>0</v>
      </c>
      <c r="AB40" s="107">
        <v>0</v>
      </c>
      <c r="AC40" s="107">
        <v>0</v>
      </c>
      <c r="AD40" s="108">
        <v>0</v>
      </c>
      <c r="AE40" s="732" t="s">
        <v>76</v>
      </c>
      <c r="AF40" s="50" t="s">
        <v>77</v>
      </c>
      <c r="AG40" s="107">
        <v>17.11</v>
      </c>
      <c r="AH40" s="107">
        <v>0</v>
      </c>
      <c r="AI40" s="107">
        <v>0</v>
      </c>
      <c r="AJ40" s="107">
        <v>0</v>
      </c>
      <c r="AK40" s="107">
        <v>17.11</v>
      </c>
      <c r="AL40" s="107">
        <v>41.21</v>
      </c>
      <c r="AM40" s="107">
        <v>0</v>
      </c>
      <c r="AN40" s="107">
        <v>0</v>
      </c>
      <c r="AO40" s="107">
        <v>0</v>
      </c>
      <c r="AP40" s="108">
        <v>41.21</v>
      </c>
      <c r="AQ40" s="732" t="s">
        <v>76</v>
      </c>
      <c r="AR40" s="50" t="s">
        <v>77</v>
      </c>
      <c r="AS40" s="107">
        <v>44.05</v>
      </c>
      <c r="AT40" s="107">
        <v>8.15</v>
      </c>
      <c r="AU40" s="107">
        <v>0</v>
      </c>
      <c r="AV40" s="107">
        <v>0</v>
      </c>
      <c r="AW40" s="107">
        <v>52.199999999999996</v>
      </c>
      <c r="AX40" s="107">
        <v>102.37</v>
      </c>
      <c r="AY40" s="107">
        <v>8.15</v>
      </c>
      <c r="AZ40" s="107">
        <v>0</v>
      </c>
      <c r="BA40" s="107">
        <v>0</v>
      </c>
      <c r="BB40" s="107">
        <v>110.52000000000001</v>
      </c>
      <c r="BC40" s="107">
        <v>0</v>
      </c>
      <c r="BD40" s="107">
        <v>0</v>
      </c>
      <c r="BE40" s="107">
        <v>0</v>
      </c>
      <c r="BF40" s="107">
        <v>0</v>
      </c>
      <c r="BG40" s="108">
        <v>0</v>
      </c>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row>
    <row r="41" spans="1:254" s="225" customFormat="1" ht="16.899999999999999" customHeight="1">
      <c r="A41" s="38"/>
      <c r="B41" s="733"/>
      <c r="C41" s="50" t="s">
        <v>78</v>
      </c>
      <c r="D41" s="107">
        <v>0</v>
      </c>
      <c r="E41" s="107">
        <v>0</v>
      </c>
      <c r="F41" s="107">
        <v>0</v>
      </c>
      <c r="G41" s="107">
        <v>0</v>
      </c>
      <c r="H41" s="107">
        <v>0</v>
      </c>
      <c r="I41" s="107">
        <v>0</v>
      </c>
      <c r="J41" s="107">
        <v>0</v>
      </c>
      <c r="K41" s="107">
        <v>0</v>
      </c>
      <c r="L41" s="107">
        <v>0</v>
      </c>
      <c r="M41" s="108">
        <v>0</v>
      </c>
      <c r="N41" s="733"/>
      <c r="O41" s="50" t="s">
        <v>78</v>
      </c>
      <c r="P41" s="107">
        <v>6.36</v>
      </c>
      <c r="Q41" s="107">
        <v>0</v>
      </c>
      <c r="R41" s="107">
        <v>0</v>
      </c>
      <c r="S41" s="107">
        <v>0</v>
      </c>
      <c r="T41" s="107">
        <v>6.36</v>
      </c>
      <c r="U41" s="107">
        <v>6.36</v>
      </c>
      <c r="V41" s="107">
        <v>0</v>
      </c>
      <c r="W41" s="107">
        <v>0</v>
      </c>
      <c r="X41" s="107">
        <v>0</v>
      </c>
      <c r="Y41" s="107">
        <v>6.36</v>
      </c>
      <c r="Z41" s="107">
        <v>0</v>
      </c>
      <c r="AA41" s="107">
        <v>0</v>
      </c>
      <c r="AB41" s="107">
        <v>0</v>
      </c>
      <c r="AC41" s="107">
        <v>0</v>
      </c>
      <c r="AD41" s="108">
        <v>0</v>
      </c>
      <c r="AE41" s="733"/>
      <c r="AF41" s="50" t="s">
        <v>78</v>
      </c>
      <c r="AG41" s="107">
        <v>0</v>
      </c>
      <c r="AH41" s="107">
        <v>0</v>
      </c>
      <c r="AI41" s="107">
        <v>0</v>
      </c>
      <c r="AJ41" s="107">
        <v>0</v>
      </c>
      <c r="AK41" s="107">
        <v>0</v>
      </c>
      <c r="AL41" s="107">
        <v>0</v>
      </c>
      <c r="AM41" s="107">
        <v>0</v>
      </c>
      <c r="AN41" s="107">
        <v>0</v>
      </c>
      <c r="AO41" s="107">
        <v>0</v>
      </c>
      <c r="AP41" s="108">
        <v>0</v>
      </c>
      <c r="AQ41" s="733"/>
      <c r="AR41" s="50" t="s">
        <v>78</v>
      </c>
      <c r="AS41" s="107">
        <v>31.83</v>
      </c>
      <c r="AT41" s="107">
        <v>0</v>
      </c>
      <c r="AU41" s="107">
        <v>0</v>
      </c>
      <c r="AV41" s="107">
        <v>0</v>
      </c>
      <c r="AW41" s="107">
        <v>31.83</v>
      </c>
      <c r="AX41" s="107">
        <v>31.83</v>
      </c>
      <c r="AY41" s="107">
        <v>0</v>
      </c>
      <c r="AZ41" s="107">
        <v>0</v>
      </c>
      <c r="BA41" s="107">
        <v>0</v>
      </c>
      <c r="BB41" s="107">
        <v>31.83</v>
      </c>
      <c r="BC41" s="107">
        <v>0</v>
      </c>
      <c r="BD41" s="107">
        <v>0</v>
      </c>
      <c r="BE41" s="107">
        <v>0</v>
      </c>
      <c r="BF41" s="107">
        <v>0</v>
      </c>
      <c r="BG41" s="108">
        <v>0</v>
      </c>
      <c r="BH41" s="81"/>
      <c r="BI41" s="81"/>
      <c r="BJ41" s="81"/>
      <c r="BK41" s="81"/>
      <c r="BL41" s="81"/>
      <c r="BM41" s="81"/>
      <c r="BN41" s="81"/>
      <c r="BO41" s="81"/>
      <c r="BP41" s="81"/>
      <c r="BQ41" s="81"/>
      <c r="BR41" s="81"/>
      <c r="BS41" s="81"/>
      <c r="BT41" s="81"/>
      <c r="BU41" s="81"/>
      <c r="BV41" s="81"/>
      <c r="BW41" s="81"/>
      <c r="BX41" s="81"/>
      <c r="BY41" s="81"/>
      <c r="BZ41" s="81"/>
      <c r="CA41" s="81"/>
      <c r="CB41" s="81"/>
      <c r="CC41" s="81"/>
      <c r="CD41" s="81"/>
      <c r="CE41" s="81"/>
      <c r="CF41" s="81"/>
      <c r="CG41" s="81"/>
      <c r="CH41" s="81"/>
      <c r="CI41" s="81"/>
      <c r="CJ41" s="81"/>
      <c r="CK41" s="81"/>
      <c r="CL41" s="81"/>
      <c r="CM41" s="81"/>
      <c r="CN41" s="81"/>
      <c r="CO41" s="81"/>
      <c r="CP41" s="81"/>
      <c r="CQ41" s="81"/>
      <c r="CR41" s="81"/>
      <c r="CS41" s="81"/>
      <c r="CT41" s="81"/>
      <c r="CU41" s="81"/>
      <c r="CV41" s="81"/>
      <c r="CW41" s="81"/>
      <c r="CX41" s="81"/>
      <c r="CY41" s="81"/>
      <c r="CZ41" s="81"/>
      <c r="DA41" s="81"/>
      <c r="DB41" s="81"/>
      <c r="DC41" s="81"/>
      <c r="DD41" s="81"/>
      <c r="DE41" s="81"/>
      <c r="DF41" s="81"/>
      <c r="DG41" s="81"/>
      <c r="DH41" s="81"/>
      <c r="DI41" s="81"/>
      <c r="DJ41" s="81"/>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c r="EU41" s="81"/>
      <c r="EV41" s="81"/>
      <c r="EW41" s="81"/>
      <c r="EX41" s="81"/>
      <c r="EY41" s="81"/>
      <c r="EZ41" s="81"/>
      <c r="FA41" s="81"/>
      <c r="FB41" s="81"/>
      <c r="FC41" s="81"/>
      <c r="FD41" s="81"/>
      <c r="FE41" s="81"/>
      <c r="FF41" s="81"/>
      <c r="FG41" s="81"/>
      <c r="FH41" s="81"/>
      <c r="FI41" s="81"/>
      <c r="FJ41" s="81"/>
      <c r="FK41" s="81"/>
      <c r="FL41" s="81"/>
      <c r="FM41" s="81"/>
      <c r="FN41" s="81"/>
      <c r="FO41" s="81"/>
      <c r="FP41" s="81"/>
      <c r="FQ41" s="81"/>
      <c r="FR41" s="81"/>
      <c r="FS41" s="81"/>
      <c r="FT41" s="81"/>
      <c r="FU41" s="81"/>
      <c r="FV41" s="81"/>
      <c r="FW41" s="81"/>
      <c r="FX41" s="81"/>
      <c r="FY41" s="81"/>
      <c r="FZ41" s="81"/>
      <c r="GA41" s="81"/>
      <c r="GB41" s="81"/>
      <c r="GC41" s="81"/>
      <c r="GD41" s="81"/>
      <c r="GE41" s="81"/>
      <c r="GF41" s="81"/>
      <c r="GG41" s="81"/>
      <c r="GH41" s="81"/>
      <c r="GI41" s="81"/>
      <c r="GJ41" s="81"/>
      <c r="GK41" s="81"/>
      <c r="GL41" s="81"/>
      <c r="GM41" s="81"/>
      <c r="GN41" s="81"/>
      <c r="GO41" s="81"/>
      <c r="GP41" s="81"/>
      <c r="GQ41" s="81"/>
      <c r="GR41" s="81"/>
      <c r="GS41" s="81"/>
      <c r="GT41" s="81"/>
      <c r="GU41" s="81"/>
      <c r="GV41" s="81"/>
      <c r="GW41" s="81"/>
      <c r="GX41" s="81"/>
      <c r="GY41" s="81"/>
      <c r="GZ41" s="81"/>
      <c r="HA41" s="81"/>
      <c r="HB41" s="81"/>
      <c r="HC41" s="81"/>
      <c r="HD41" s="81"/>
      <c r="HE41" s="81"/>
      <c r="HF41" s="81"/>
      <c r="HG41" s="81"/>
      <c r="HH41" s="81"/>
      <c r="HI41" s="81"/>
      <c r="HJ41" s="81"/>
      <c r="HK41" s="81"/>
      <c r="HL41" s="81"/>
      <c r="HM41" s="81"/>
      <c r="HN41" s="81"/>
      <c r="HO41" s="81"/>
      <c r="HP41" s="81"/>
      <c r="HQ41" s="81"/>
      <c r="HR41" s="81"/>
      <c r="HS41" s="81"/>
      <c r="HT41" s="81"/>
      <c r="HU41" s="81"/>
      <c r="HV41" s="81"/>
      <c r="HW41" s="81"/>
      <c r="HX41" s="81"/>
      <c r="HY41" s="81"/>
      <c r="HZ41" s="81"/>
      <c r="IA41" s="81"/>
      <c r="IB41" s="81"/>
      <c r="IC41" s="81"/>
      <c r="ID41" s="81"/>
      <c r="IE41" s="81"/>
      <c r="IF41" s="81"/>
      <c r="IG41" s="81"/>
      <c r="IH41" s="81"/>
      <c r="II41" s="81"/>
      <c r="IJ41" s="81"/>
      <c r="IK41" s="81"/>
      <c r="IL41" s="81"/>
      <c r="IM41" s="81"/>
      <c r="IN41" s="81"/>
      <c r="IO41" s="81"/>
      <c r="IP41" s="81"/>
      <c r="IQ41" s="81"/>
      <c r="IR41" s="81"/>
      <c r="IS41" s="81"/>
      <c r="IT41" s="81"/>
    </row>
    <row r="42" spans="1:254" ht="16.899999999999999" customHeight="1">
      <c r="A42" s="38"/>
      <c r="B42" s="733"/>
      <c r="C42" s="50" t="s">
        <v>79</v>
      </c>
      <c r="D42" s="107">
        <v>0</v>
      </c>
      <c r="E42" s="107">
        <v>0</v>
      </c>
      <c r="F42" s="107">
        <v>0</v>
      </c>
      <c r="G42" s="107">
        <v>0</v>
      </c>
      <c r="H42" s="107">
        <v>0</v>
      </c>
      <c r="I42" s="107">
        <v>7.68</v>
      </c>
      <c r="J42" s="107">
        <v>0</v>
      </c>
      <c r="K42" s="107">
        <v>0</v>
      </c>
      <c r="L42" s="107">
        <v>0</v>
      </c>
      <c r="M42" s="108">
        <v>7.68</v>
      </c>
      <c r="N42" s="733"/>
      <c r="O42" s="50" t="s">
        <v>79</v>
      </c>
      <c r="P42" s="107">
        <v>4.29</v>
      </c>
      <c r="Q42" s="107">
        <v>0</v>
      </c>
      <c r="R42" s="107">
        <v>0</v>
      </c>
      <c r="S42" s="107">
        <v>0</v>
      </c>
      <c r="T42" s="107">
        <v>4.29</v>
      </c>
      <c r="U42" s="107">
        <v>11.969999999999999</v>
      </c>
      <c r="V42" s="107">
        <v>0</v>
      </c>
      <c r="W42" s="107">
        <v>0</v>
      </c>
      <c r="X42" s="107">
        <v>0</v>
      </c>
      <c r="Y42" s="107">
        <v>11.969999999999999</v>
      </c>
      <c r="Z42" s="107">
        <v>0</v>
      </c>
      <c r="AA42" s="107">
        <v>0</v>
      </c>
      <c r="AB42" s="107">
        <v>0</v>
      </c>
      <c r="AC42" s="107">
        <v>0</v>
      </c>
      <c r="AD42" s="108">
        <v>0</v>
      </c>
      <c r="AE42" s="733"/>
      <c r="AF42" s="50" t="s">
        <v>79</v>
      </c>
      <c r="AG42" s="107">
        <v>0</v>
      </c>
      <c r="AH42" s="107">
        <v>0</v>
      </c>
      <c r="AI42" s="107">
        <v>0</v>
      </c>
      <c r="AJ42" s="107">
        <v>0</v>
      </c>
      <c r="AK42" s="107">
        <v>0</v>
      </c>
      <c r="AL42" s="107">
        <v>14.83</v>
      </c>
      <c r="AM42" s="107">
        <v>0</v>
      </c>
      <c r="AN42" s="107">
        <v>0</v>
      </c>
      <c r="AO42" s="107">
        <v>0</v>
      </c>
      <c r="AP42" s="108">
        <v>14.83</v>
      </c>
      <c r="AQ42" s="733"/>
      <c r="AR42" s="50" t="s">
        <v>79</v>
      </c>
      <c r="AS42" s="107">
        <v>13.73</v>
      </c>
      <c r="AT42" s="107">
        <v>5.46</v>
      </c>
      <c r="AU42" s="107">
        <v>11.75</v>
      </c>
      <c r="AV42" s="107">
        <v>0</v>
      </c>
      <c r="AW42" s="107">
        <v>30.94</v>
      </c>
      <c r="AX42" s="107">
        <v>28.560000000000002</v>
      </c>
      <c r="AY42" s="107">
        <v>5.46</v>
      </c>
      <c r="AZ42" s="107">
        <v>11.75</v>
      </c>
      <c r="BA42" s="107">
        <v>0</v>
      </c>
      <c r="BB42" s="107">
        <v>45.77</v>
      </c>
      <c r="BC42" s="107">
        <v>0</v>
      </c>
      <c r="BD42" s="107">
        <v>0</v>
      </c>
      <c r="BE42" s="107">
        <v>0</v>
      </c>
      <c r="BF42" s="107">
        <v>0</v>
      </c>
      <c r="BG42" s="108">
        <v>0</v>
      </c>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row>
    <row r="43" spans="1:254" ht="16.899999999999999" customHeight="1">
      <c r="A43" s="38"/>
      <c r="B43" s="733"/>
      <c r="C43" s="50" t="s">
        <v>80</v>
      </c>
      <c r="D43" s="107">
        <v>0</v>
      </c>
      <c r="E43" s="114">
        <v>0</v>
      </c>
      <c r="F43" s="114">
        <v>0</v>
      </c>
      <c r="G43" s="114">
        <v>0</v>
      </c>
      <c r="H43" s="114">
        <v>0</v>
      </c>
      <c r="I43" s="114">
        <v>0</v>
      </c>
      <c r="J43" s="114">
        <v>0</v>
      </c>
      <c r="K43" s="114">
        <v>0</v>
      </c>
      <c r="L43" s="114">
        <v>0</v>
      </c>
      <c r="M43" s="115">
        <v>0</v>
      </c>
      <c r="N43" s="733"/>
      <c r="O43" s="50" t="s">
        <v>80</v>
      </c>
      <c r="P43" s="107">
        <v>23.55</v>
      </c>
      <c r="Q43" s="114">
        <v>0</v>
      </c>
      <c r="R43" s="114">
        <v>0</v>
      </c>
      <c r="S43" s="114">
        <v>0</v>
      </c>
      <c r="T43" s="114">
        <v>23.55</v>
      </c>
      <c r="U43" s="114">
        <v>23.55</v>
      </c>
      <c r="V43" s="114">
        <v>0</v>
      </c>
      <c r="W43" s="114">
        <v>0</v>
      </c>
      <c r="X43" s="114">
        <v>0</v>
      </c>
      <c r="Y43" s="114">
        <v>23.55</v>
      </c>
      <c r="Z43" s="114">
        <v>0</v>
      </c>
      <c r="AA43" s="114">
        <v>0</v>
      </c>
      <c r="AB43" s="114">
        <v>0</v>
      </c>
      <c r="AC43" s="114">
        <v>0</v>
      </c>
      <c r="AD43" s="115">
        <v>0</v>
      </c>
      <c r="AE43" s="733"/>
      <c r="AF43" s="50" t="s">
        <v>80</v>
      </c>
      <c r="AG43" s="107">
        <v>0</v>
      </c>
      <c r="AH43" s="114">
        <v>0</v>
      </c>
      <c r="AI43" s="114">
        <v>0</v>
      </c>
      <c r="AJ43" s="114">
        <v>0</v>
      </c>
      <c r="AK43" s="114">
        <v>0</v>
      </c>
      <c r="AL43" s="114">
        <v>0</v>
      </c>
      <c r="AM43" s="114">
        <v>0</v>
      </c>
      <c r="AN43" s="114">
        <v>0</v>
      </c>
      <c r="AO43" s="114">
        <v>0</v>
      </c>
      <c r="AP43" s="115">
        <v>0</v>
      </c>
      <c r="AQ43" s="733"/>
      <c r="AR43" s="50" t="s">
        <v>80</v>
      </c>
      <c r="AS43" s="107">
        <v>7.13</v>
      </c>
      <c r="AT43" s="114">
        <v>0</v>
      </c>
      <c r="AU43" s="114">
        <v>0</v>
      </c>
      <c r="AV43" s="114">
        <v>0</v>
      </c>
      <c r="AW43" s="114">
        <v>7.13</v>
      </c>
      <c r="AX43" s="114">
        <v>7.13</v>
      </c>
      <c r="AY43" s="114">
        <v>0</v>
      </c>
      <c r="AZ43" s="114">
        <v>0</v>
      </c>
      <c r="BA43" s="114">
        <v>0</v>
      </c>
      <c r="BB43" s="114">
        <v>7.13</v>
      </c>
      <c r="BC43" s="114">
        <v>0</v>
      </c>
      <c r="BD43" s="114">
        <v>0</v>
      </c>
      <c r="BE43" s="114">
        <v>0</v>
      </c>
      <c r="BF43" s="114">
        <v>0</v>
      </c>
      <c r="BG43" s="115">
        <v>0</v>
      </c>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c r="IT43" s="43"/>
    </row>
    <row r="44" spans="1:254" ht="16.899999999999999" customHeight="1">
      <c r="A44" s="38"/>
      <c r="B44" s="734"/>
      <c r="C44" s="44" t="s">
        <v>46</v>
      </c>
      <c r="D44" s="105">
        <v>3.32</v>
      </c>
      <c r="E44" s="105">
        <v>0</v>
      </c>
      <c r="F44" s="105">
        <v>0</v>
      </c>
      <c r="G44" s="105">
        <v>0</v>
      </c>
      <c r="H44" s="105">
        <v>3.32</v>
      </c>
      <c r="I44" s="105">
        <v>25.02</v>
      </c>
      <c r="J44" s="105">
        <v>0</v>
      </c>
      <c r="K44" s="105">
        <v>0</v>
      </c>
      <c r="L44" s="105">
        <v>0</v>
      </c>
      <c r="M44" s="106">
        <v>25.02</v>
      </c>
      <c r="N44" s="734"/>
      <c r="O44" s="44" t="s">
        <v>46</v>
      </c>
      <c r="P44" s="105">
        <v>47.79</v>
      </c>
      <c r="Q44" s="105">
        <v>0</v>
      </c>
      <c r="R44" s="105">
        <v>0</v>
      </c>
      <c r="S44" s="105">
        <v>0</v>
      </c>
      <c r="T44" s="105">
        <v>47.79</v>
      </c>
      <c r="U44" s="105">
        <v>76.13</v>
      </c>
      <c r="V44" s="105">
        <v>0</v>
      </c>
      <c r="W44" s="105">
        <v>0</v>
      </c>
      <c r="X44" s="105">
        <v>0</v>
      </c>
      <c r="Y44" s="105">
        <v>76.13</v>
      </c>
      <c r="Z44" s="105">
        <v>0</v>
      </c>
      <c r="AA44" s="105">
        <v>0</v>
      </c>
      <c r="AB44" s="105">
        <v>0</v>
      </c>
      <c r="AC44" s="105">
        <v>0</v>
      </c>
      <c r="AD44" s="106">
        <v>0</v>
      </c>
      <c r="AE44" s="734"/>
      <c r="AF44" s="44" t="s">
        <v>46</v>
      </c>
      <c r="AG44" s="105">
        <v>17.11</v>
      </c>
      <c r="AH44" s="105">
        <v>0</v>
      </c>
      <c r="AI44" s="105">
        <v>0</v>
      </c>
      <c r="AJ44" s="105">
        <v>0</v>
      </c>
      <c r="AK44" s="105">
        <v>17.11</v>
      </c>
      <c r="AL44" s="105">
        <v>56.04</v>
      </c>
      <c r="AM44" s="105">
        <v>0</v>
      </c>
      <c r="AN44" s="105">
        <v>0</v>
      </c>
      <c r="AO44" s="105">
        <v>0</v>
      </c>
      <c r="AP44" s="106">
        <v>56.04</v>
      </c>
      <c r="AQ44" s="734"/>
      <c r="AR44" s="44" t="s">
        <v>46</v>
      </c>
      <c r="AS44" s="105">
        <v>96.74</v>
      </c>
      <c r="AT44" s="105">
        <v>13.61</v>
      </c>
      <c r="AU44" s="105">
        <v>11.75</v>
      </c>
      <c r="AV44" s="105">
        <v>0</v>
      </c>
      <c r="AW44" s="105">
        <v>122.1</v>
      </c>
      <c r="AX44" s="105">
        <v>169.89</v>
      </c>
      <c r="AY44" s="105">
        <v>13.61</v>
      </c>
      <c r="AZ44" s="105">
        <v>11.75</v>
      </c>
      <c r="BA44" s="105">
        <v>0</v>
      </c>
      <c r="BB44" s="105">
        <v>195.25</v>
      </c>
      <c r="BC44" s="105">
        <v>0</v>
      </c>
      <c r="BD44" s="105">
        <v>0</v>
      </c>
      <c r="BE44" s="105">
        <v>0</v>
      </c>
      <c r="BF44" s="105">
        <v>0</v>
      </c>
      <c r="BG44" s="106">
        <v>0</v>
      </c>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row>
    <row r="45" spans="1:254" ht="16.899999999999999" customHeight="1">
      <c r="A45" s="38"/>
      <c r="B45" s="51" t="s">
        <v>81</v>
      </c>
      <c r="C45" s="44" t="s">
        <v>82</v>
      </c>
      <c r="D45" s="103">
        <v>5.01</v>
      </c>
      <c r="E45" s="103">
        <v>0</v>
      </c>
      <c r="F45" s="103">
        <v>0</v>
      </c>
      <c r="G45" s="103">
        <v>0</v>
      </c>
      <c r="H45" s="103">
        <v>5.01</v>
      </c>
      <c r="I45" s="103">
        <v>67.98</v>
      </c>
      <c r="J45" s="103">
        <v>0</v>
      </c>
      <c r="K45" s="103">
        <v>0</v>
      </c>
      <c r="L45" s="103">
        <v>0</v>
      </c>
      <c r="M45" s="104">
        <v>67.98</v>
      </c>
      <c r="N45" s="51" t="s">
        <v>81</v>
      </c>
      <c r="O45" s="44" t="s">
        <v>82</v>
      </c>
      <c r="P45" s="103">
        <v>3.8</v>
      </c>
      <c r="Q45" s="103">
        <v>0</v>
      </c>
      <c r="R45" s="103">
        <v>0</v>
      </c>
      <c r="S45" s="103">
        <v>0</v>
      </c>
      <c r="T45" s="103">
        <v>3.8</v>
      </c>
      <c r="U45" s="103">
        <v>76.790000000000006</v>
      </c>
      <c r="V45" s="103">
        <v>0</v>
      </c>
      <c r="W45" s="103">
        <v>0</v>
      </c>
      <c r="X45" s="103">
        <v>0</v>
      </c>
      <c r="Y45" s="103">
        <v>76.790000000000006</v>
      </c>
      <c r="Z45" s="103">
        <v>0</v>
      </c>
      <c r="AA45" s="103">
        <v>0</v>
      </c>
      <c r="AB45" s="103">
        <v>0</v>
      </c>
      <c r="AC45" s="103">
        <v>0</v>
      </c>
      <c r="AD45" s="104">
        <v>0</v>
      </c>
      <c r="AE45" s="51" t="s">
        <v>81</v>
      </c>
      <c r="AF45" s="44" t="s">
        <v>82</v>
      </c>
      <c r="AG45" s="103">
        <v>18.059999999999999</v>
      </c>
      <c r="AH45" s="103">
        <v>0</v>
      </c>
      <c r="AI45" s="103">
        <v>0</v>
      </c>
      <c r="AJ45" s="103">
        <v>0</v>
      </c>
      <c r="AK45" s="103">
        <v>18.059999999999999</v>
      </c>
      <c r="AL45" s="103">
        <v>84.12</v>
      </c>
      <c r="AM45" s="103">
        <v>0</v>
      </c>
      <c r="AN45" s="103">
        <v>0</v>
      </c>
      <c r="AO45" s="103">
        <v>0</v>
      </c>
      <c r="AP45" s="104">
        <v>84.12</v>
      </c>
      <c r="AQ45" s="51" t="s">
        <v>81</v>
      </c>
      <c r="AR45" s="44" t="s">
        <v>82</v>
      </c>
      <c r="AS45" s="103">
        <v>5.18</v>
      </c>
      <c r="AT45" s="103">
        <v>0</v>
      </c>
      <c r="AU45" s="103">
        <v>0</v>
      </c>
      <c r="AV45" s="103">
        <v>0</v>
      </c>
      <c r="AW45" s="103">
        <v>5.18</v>
      </c>
      <c r="AX45" s="103">
        <v>107.36000000000001</v>
      </c>
      <c r="AY45" s="103">
        <v>0</v>
      </c>
      <c r="AZ45" s="103">
        <v>0</v>
      </c>
      <c r="BA45" s="103">
        <v>0</v>
      </c>
      <c r="BB45" s="103">
        <v>107.36000000000001</v>
      </c>
      <c r="BC45" s="103">
        <v>0</v>
      </c>
      <c r="BD45" s="103">
        <v>0</v>
      </c>
      <c r="BE45" s="103">
        <v>0</v>
      </c>
      <c r="BF45" s="103">
        <v>0</v>
      </c>
      <c r="BG45" s="104">
        <v>0</v>
      </c>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c r="IT45" s="43"/>
    </row>
    <row r="46" spans="1:254" ht="16.899999999999999" customHeight="1">
      <c r="A46" s="38"/>
      <c r="B46" s="51" t="s">
        <v>83</v>
      </c>
      <c r="C46" s="44" t="s">
        <v>84</v>
      </c>
      <c r="D46" s="105">
        <v>1.31</v>
      </c>
      <c r="E46" s="105">
        <v>0</v>
      </c>
      <c r="F46" s="105">
        <v>0</v>
      </c>
      <c r="G46" s="105">
        <v>0</v>
      </c>
      <c r="H46" s="105">
        <v>1.31</v>
      </c>
      <c r="I46" s="105">
        <v>11.72</v>
      </c>
      <c r="J46" s="105">
        <v>0</v>
      </c>
      <c r="K46" s="105">
        <v>0</v>
      </c>
      <c r="L46" s="105">
        <v>0</v>
      </c>
      <c r="M46" s="106">
        <v>11.72</v>
      </c>
      <c r="N46" s="51" t="s">
        <v>83</v>
      </c>
      <c r="O46" s="44" t="s">
        <v>84</v>
      </c>
      <c r="P46" s="105">
        <v>53.45</v>
      </c>
      <c r="Q46" s="105">
        <v>5.19</v>
      </c>
      <c r="R46" s="105">
        <v>0</v>
      </c>
      <c r="S46" s="105">
        <v>0</v>
      </c>
      <c r="T46" s="105">
        <v>58.64</v>
      </c>
      <c r="U46" s="105">
        <v>66.48</v>
      </c>
      <c r="V46" s="105">
        <v>5.19</v>
      </c>
      <c r="W46" s="105">
        <v>0</v>
      </c>
      <c r="X46" s="105">
        <v>0</v>
      </c>
      <c r="Y46" s="105">
        <v>71.67</v>
      </c>
      <c r="Z46" s="105">
        <v>0</v>
      </c>
      <c r="AA46" s="105">
        <v>0</v>
      </c>
      <c r="AB46" s="105">
        <v>0</v>
      </c>
      <c r="AC46" s="105">
        <v>0</v>
      </c>
      <c r="AD46" s="106">
        <v>0</v>
      </c>
      <c r="AE46" s="51" t="s">
        <v>83</v>
      </c>
      <c r="AF46" s="44" t="s">
        <v>84</v>
      </c>
      <c r="AG46" s="105">
        <v>6.03</v>
      </c>
      <c r="AH46" s="105">
        <v>0</v>
      </c>
      <c r="AI46" s="105">
        <v>0</v>
      </c>
      <c r="AJ46" s="105">
        <v>0</v>
      </c>
      <c r="AK46" s="105">
        <v>6.03</v>
      </c>
      <c r="AL46" s="105">
        <v>17.559999999999999</v>
      </c>
      <c r="AM46" s="105">
        <v>0</v>
      </c>
      <c r="AN46" s="105">
        <v>0</v>
      </c>
      <c r="AO46" s="105">
        <v>0</v>
      </c>
      <c r="AP46" s="106">
        <v>17.559999999999999</v>
      </c>
      <c r="AQ46" s="51" t="s">
        <v>83</v>
      </c>
      <c r="AR46" s="44" t="s">
        <v>84</v>
      </c>
      <c r="AS46" s="105">
        <v>14.77</v>
      </c>
      <c r="AT46" s="105">
        <v>0</v>
      </c>
      <c r="AU46" s="105">
        <v>0</v>
      </c>
      <c r="AV46" s="105">
        <v>0</v>
      </c>
      <c r="AW46" s="105">
        <v>14.77</v>
      </c>
      <c r="AX46" s="105">
        <v>38.36</v>
      </c>
      <c r="AY46" s="105">
        <v>0</v>
      </c>
      <c r="AZ46" s="105">
        <v>0</v>
      </c>
      <c r="BA46" s="105">
        <v>0</v>
      </c>
      <c r="BB46" s="105">
        <v>38.36</v>
      </c>
      <c r="BC46" s="105">
        <v>0</v>
      </c>
      <c r="BD46" s="105">
        <v>0</v>
      </c>
      <c r="BE46" s="105">
        <v>0</v>
      </c>
      <c r="BF46" s="105">
        <v>0</v>
      </c>
      <c r="BG46" s="106">
        <v>0</v>
      </c>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c r="IR46" s="43"/>
      <c r="IS46" s="43"/>
      <c r="IT46" s="43"/>
    </row>
    <row r="47" spans="1:254" ht="16.899999999999999" customHeight="1">
      <c r="A47" s="38"/>
      <c r="B47" s="62" t="s">
        <v>85</v>
      </c>
      <c r="C47" s="44" t="s">
        <v>86</v>
      </c>
      <c r="D47" s="105">
        <v>10.48</v>
      </c>
      <c r="E47" s="105">
        <v>0</v>
      </c>
      <c r="F47" s="105">
        <v>0</v>
      </c>
      <c r="G47" s="105">
        <v>0</v>
      </c>
      <c r="H47" s="105">
        <v>10.48</v>
      </c>
      <c r="I47" s="105">
        <v>105.81</v>
      </c>
      <c r="J47" s="105">
        <v>0</v>
      </c>
      <c r="K47" s="105">
        <v>0</v>
      </c>
      <c r="L47" s="105">
        <v>0</v>
      </c>
      <c r="M47" s="106">
        <v>105.81</v>
      </c>
      <c r="N47" s="62" t="s">
        <v>85</v>
      </c>
      <c r="O47" s="44" t="s">
        <v>86</v>
      </c>
      <c r="P47" s="105">
        <v>59.45</v>
      </c>
      <c r="Q47" s="105">
        <v>0</v>
      </c>
      <c r="R47" s="105">
        <v>0</v>
      </c>
      <c r="S47" s="105">
        <v>0</v>
      </c>
      <c r="T47" s="105">
        <v>59.45</v>
      </c>
      <c r="U47" s="105">
        <v>175.74</v>
      </c>
      <c r="V47" s="105">
        <v>0</v>
      </c>
      <c r="W47" s="105">
        <v>0</v>
      </c>
      <c r="X47" s="105">
        <v>0</v>
      </c>
      <c r="Y47" s="105">
        <v>175.74</v>
      </c>
      <c r="Z47" s="105">
        <v>0</v>
      </c>
      <c r="AA47" s="105">
        <v>0</v>
      </c>
      <c r="AB47" s="105">
        <v>0</v>
      </c>
      <c r="AC47" s="105">
        <v>0</v>
      </c>
      <c r="AD47" s="106">
        <v>0</v>
      </c>
      <c r="AE47" s="62" t="s">
        <v>85</v>
      </c>
      <c r="AF47" s="44" t="s">
        <v>86</v>
      </c>
      <c r="AG47" s="105">
        <v>17.62</v>
      </c>
      <c r="AH47" s="105">
        <v>0</v>
      </c>
      <c r="AI47" s="105">
        <v>0</v>
      </c>
      <c r="AJ47" s="105">
        <v>0</v>
      </c>
      <c r="AK47" s="105">
        <v>17.62</v>
      </c>
      <c r="AL47" s="105">
        <v>39.89</v>
      </c>
      <c r="AM47" s="105">
        <v>0</v>
      </c>
      <c r="AN47" s="105">
        <v>0</v>
      </c>
      <c r="AO47" s="105">
        <v>0</v>
      </c>
      <c r="AP47" s="106">
        <v>39.89</v>
      </c>
      <c r="AQ47" s="62" t="s">
        <v>85</v>
      </c>
      <c r="AR47" s="44" t="s">
        <v>86</v>
      </c>
      <c r="AS47" s="105">
        <v>31.25</v>
      </c>
      <c r="AT47" s="105">
        <v>0</v>
      </c>
      <c r="AU47" s="105">
        <v>0</v>
      </c>
      <c r="AV47" s="105">
        <v>0</v>
      </c>
      <c r="AW47" s="105">
        <v>31.25</v>
      </c>
      <c r="AX47" s="105">
        <v>88.76</v>
      </c>
      <c r="AY47" s="105">
        <v>0</v>
      </c>
      <c r="AZ47" s="105">
        <v>0</v>
      </c>
      <c r="BA47" s="105">
        <v>0</v>
      </c>
      <c r="BB47" s="105">
        <v>88.76</v>
      </c>
      <c r="BC47" s="105">
        <v>0</v>
      </c>
      <c r="BD47" s="105">
        <v>0</v>
      </c>
      <c r="BE47" s="105">
        <v>0</v>
      </c>
      <c r="BF47" s="105">
        <v>0</v>
      </c>
      <c r="BG47" s="106">
        <v>0</v>
      </c>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c r="IR47" s="43"/>
      <c r="IS47" s="43"/>
      <c r="IT47" s="43"/>
    </row>
    <row r="48" spans="1:254" ht="16.899999999999999" customHeight="1">
      <c r="A48" s="38"/>
      <c r="B48" s="728" t="s">
        <v>87</v>
      </c>
      <c r="C48" s="50" t="s">
        <v>88</v>
      </c>
      <c r="D48" s="107">
        <v>8.98</v>
      </c>
      <c r="E48" s="107">
        <v>0</v>
      </c>
      <c r="F48" s="107">
        <v>0</v>
      </c>
      <c r="G48" s="107">
        <v>0</v>
      </c>
      <c r="H48" s="107">
        <v>8.98</v>
      </c>
      <c r="I48" s="107">
        <v>163.51</v>
      </c>
      <c r="J48" s="107">
        <v>0</v>
      </c>
      <c r="K48" s="107">
        <v>0</v>
      </c>
      <c r="L48" s="107">
        <v>0</v>
      </c>
      <c r="M48" s="108">
        <v>163.51</v>
      </c>
      <c r="N48" s="728" t="s">
        <v>87</v>
      </c>
      <c r="O48" s="50" t="s">
        <v>88</v>
      </c>
      <c r="P48" s="107">
        <v>31.31</v>
      </c>
      <c r="Q48" s="107">
        <v>8.8800000000000008</v>
      </c>
      <c r="R48" s="107">
        <v>0</v>
      </c>
      <c r="S48" s="107">
        <v>0</v>
      </c>
      <c r="T48" s="107">
        <v>40.19</v>
      </c>
      <c r="U48" s="107">
        <v>203.79999999999998</v>
      </c>
      <c r="V48" s="107">
        <v>8.8800000000000008</v>
      </c>
      <c r="W48" s="107">
        <v>0</v>
      </c>
      <c r="X48" s="107">
        <v>0</v>
      </c>
      <c r="Y48" s="107">
        <v>212.67999999999998</v>
      </c>
      <c r="Z48" s="107">
        <v>0</v>
      </c>
      <c r="AA48" s="107">
        <v>0</v>
      </c>
      <c r="AB48" s="107">
        <v>0</v>
      </c>
      <c r="AC48" s="107">
        <v>0</v>
      </c>
      <c r="AD48" s="108">
        <v>0</v>
      </c>
      <c r="AE48" s="728" t="s">
        <v>87</v>
      </c>
      <c r="AF48" s="50" t="s">
        <v>88</v>
      </c>
      <c r="AG48" s="107">
        <v>17.53</v>
      </c>
      <c r="AH48" s="107">
        <v>0</v>
      </c>
      <c r="AI48" s="107">
        <v>0</v>
      </c>
      <c r="AJ48" s="107">
        <v>0</v>
      </c>
      <c r="AK48" s="107">
        <v>17.53</v>
      </c>
      <c r="AL48" s="107">
        <v>138.27000000000001</v>
      </c>
      <c r="AM48" s="107">
        <v>0</v>
      </c>
      <c r="AN48" s="107">
        <v>0</v>
      </c>
      <c r="AO48" s="107">
        <v>0</v>
      </c>
      <c r="AP48" s="108">
        <v>138.27000000000001</v>
      </c>
      <c r="AQ48" s="728" t="s">
        <v>87</v>
      </c>
      <c r="AR48" s="50" t="s">
        <v>88</v>
      </c>
      <c r="AS48" s="107">
        <v>26.49</v>
      </c>
      <c r="AT48" s="107">
        <v>0</v>
      </c>
      <c r="AU48" s="107">
        <v>0</v>
      </c>
      <c r="AV48" s="107">
        <v>0</v>
      </c>
      <c r="AW48" s="107">
        <v>26.49</v>
      </c>
      <c r="AX48" s="107">
        <v>182.29000000000002</v>
      </c>
      <c r="AY48" s="107">
        <v>0</v>
      </c>
      <c r="AZ48" s="107">
        <v>0</v>
      </c>
      <c r="BA48" s="107">
        <v>0</v>
      </c>
      <c r="BB48" s="107">
        <v>182.29000000000002</v>
      </c>
      <c r="BC48" s="107">
        <v>0</v>
      </c>
      <c r="BD48" s="107">
        <v>0</v>
      </c>
      <c r="BE48" s="107">
        <v>0</v>
      </c>
      <c r="BF48" s="107">
        <v>0</v>
      </c>
      <c r="BG48" s="108">
        <v>0</v>
      </c>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c r="IT48" s="43"/>
    </row>
    <row r="49" spans="1:254" ht="16.899999999999999" customHeight="1">
      <c r="A49" s="38"/>
      <c r="B49" s="726"/>
      <c r="C49" s="50" t="s">
        <v>89</v>
      </c>
      <c r="D49" s="107">
        <v>0</v>
      </c>
      <c r="E49" s="107">
        <v>0</v>
      </c>
      <c r="F49" s="107">
        <v>0</v>
      </c>
      <c r="G49" s="107">
        <v>0</v>
      </c>
      <c r="H49" s="107">
        <v>0</v>
      </c>
      <c r="I49" s="107">
        <v>19.78</v>
      </c>
      <c r="J49" s="107">
        <v>0</v>
      </c>
      <c r="K49" s="107">
        <v>0</v>
      </c>
      <c r="L49" s="107">
        <v>0</v>
      </c>
      <c r="M49" s="108">
        <v>19.78</v>
      </c>
      <c r="N49" s="726"/>
      <c r="O49" s="50" t="s">
        <v>89</v>
      </c>
      <c r="P49" s="107">
        <v>25.05</v>
      </c>
      <c r="Q49" s="107">
        <v>0</v>
      </c>
      <c r="R49" s="107">
        <v>0</v>
      </c>
      <c r="S49" s="107">
        <v>0</v>
      </c>
      <c r="T49" s="107">
        <v>25.05</v>
      </c>
      <c r="U49" s="107">
        <v>44.83</v>
      </c>
      <c r="V49" s="107">
        <v>0</v>
      </c>
      <c r="W49" s="107">
        <v>0</v>
      </c>
      <c r="X49" s="107">
        <v>0</v>
      </c>
      <c r="Y49" s="107">
        <v>44.83</v>
      </c>
      <c r="Z49" s="107">
        <v>0</v>
      </c>
      <c r="AA49" s="107">
        <v>0</v>
      </c>
      <c r="AB49" s="107">
        <v>0</v>
      </c>
      <c r="AC49" s="107">
        <v>0</v>
      </c>
      <c r="AD49" s="108">
        <v>0</v>
      </c>
      <c r="AE49" s="726"/>
      <c r="AF49" s="50" t="s">
        <v>89</v>
      </c>
      <c r="AG49" s="107">
        <v>0</v>
      </c>
      <c r="AH49" s="107">
        <v>0</v>
      </c>
      <c r="AI49" s="107">
        <v>0</v>
      </c>
      <c r="AJ49" s="107">
        <v>0</v>
      </c>
      <c r="AK49" s="107">
        <v>0</v>
      </c>
      <c r="AL49" s="107">
        <v>10.130000000000001</v>
      </c>
      <c r="AM49" s="107">
        <v>0</v>
      </c>
      <c r="AN49" s="107">
        <v>0</v>
      </c>
      <c r="AO49" s="107">
        <v>0</v>
      </c>
      <c r="AP49" s="108">
        <v>10.130000000000001</v>
      </c>
      <c r="AQ49" s="726"/>
      <c r="AR49" s="50" t="s">
        <v>89</v>
      </c>
      <c r="AS49" s="107">
        <v>25.13</v>
      </c>
      <c r="AT49" s="107">
        <v>0</v>
      </c>
      <c r="AU49" s="107">
        <v>0</v>
      </c>
      <c r="AV49" s="107">
        <v>0</v>
      </c>
      <c r="AW49" s="107">
        <v>25.13</v>
      </c>
      <c r="AX49" s="107">
        <v>35.26</v>
      </c>
      <c r="AY49" s="107">
        <v>0</v>
      </c>
      <c r="AZ49" s="107">
        <v>0</v>
      </c>
      <c r="BA49" s="107">
        <v>0</v>
      </c>
      <c r="BB49" s="107">
        <v>35.26</v>
      </c>
      <c r="BC49" s="107">
        <v>0</v>
      </c>
      <c r="BD49" s="107">
        <v>0</v>
      </c>
      <c r="BE49" s="107">
        <v>0</v>
      </c>
      <c r="BF49" s="107">
        <v>0</v>
      </c>
      <c r="BG49" s="108">
        <v>0</v>
      </c>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c r="IM49" s="43"/>
      <c r="IN49" s="43"/>
      <c r="IO49" s="43"/>
      <c r="IP49" s="43"/>
      <c r="IQ49" s="43"/>
      <c r="IR49" s="43"/>
      <c r="IS49" s="43"/>
      <c r="IT49" s="43"/>
    </row>
    <row r="50" spans="1:254" ht="16.899999999999999" customHeight="1">
      <c r="A50" s="38"/>
      <c r="B50" s="727"/>
      <c r="C50" s="44" t="s">
        <v>46</v>
      </c>
      <c r="D50" s="105">
        <v>8.98</v>
      </c>
      <c r="E50" s="105">
        <v>0</v>
      </c>
      <c r="F50" s="105">
        <v>0</v>
      </c>
      <c r="G50" s="105">
        <v>0</v>
      </c>
      <c r="H50" s="105">
        <v>8.98</v>
      </c>
      <c r="I50" s="105">
        <v>183.29</v>
      </c>
      <c r="J50" s="105">
        <v>0</v>
      </c>
      <c r="K50" s="105">
        <v>0</v>
      </c>
      <c r="L50" s="105">
        <v>0</v>
      </c>
      <c r="M50" s="106">
        <v>183.29</v>
      </c>
      <c r="N50" s="727"/>
      <c r="O50" s="44" t="s">
        <v>46</v>
      </c>
      <c r="P50" s="105">
        <v>56.36</v>
      </c>
      <c r="Q50" s="105">
        <v>8.8800000000000008</v>
      </c>
      <c r="R50" s="105">
        <v>0</v>
      </c>
      <c r="S50" s="105">
        <v>0</v>
      </c>
      <c r="T50" s="105">
        <v>65.239999999999995</v>
      </c>
      <c r="U50" s="105">
        <v>248.63</v>
      </c>
      <c r="V50" s="105">
        <v>8.8800000000000008</v>
      </c>
      <c r="W50" s="105">
        <v>0</v>
      </c>
      <c r="X50" s="105">
        <v>0</v>
      </c>
      <c r="Y50" s="105">
        <v>257.51</v>
      </c>
      <c r="Z50" s="105">
        <v>0</v>
      </c>
      <c r="AA50" s="105">
        <v>0</v>
      </c>
      <c r="AB50" s="105">
        <v>0</v>
      </c>
      <c r="AC50" s="105">
        <v>0</v>
      </c>
      <c r="AD50" s="106">
        <v>0</v>
      </c>
      <c r="AE50" s="727"/>
      <c r="AF50" s="44" t="s">
        <v>46</v>
      </c>
      <c r="AG50" s="105">
        <v>17.53</v>
      </c>
      <c r="AH50" s="105">
        <v>0</v>
      </c>
      <c r="AI50" s="105">
        <v>0</v>
      </c>
      <c r="AJ50" s="105">
        <v>0</v>
      </c>
      <c r="AK50" s="105">
        <v>17.53</v>
      </c>
      <c r="AL50" s="105">
        <v>148.4</v>
      </c>
      <c r="AM50" s="105">
        <v>0</v>
      </c>
      <c r="AN50" s="105">
        <v>0</v>
      </c>
      <c r="AO50" s="105">
        <v>0</v>
      </c>
      <c r="AP50" s="106">
        <v>148.4</v>
      </c>
      <c r="AQ50" s="727"/>
      <c r="AR50" s="44" t="s">
        <v>46</v>
      </c>
      <c r="AS50" s="105">
        <v>51.62</v>
      </c>
      <c r="AT50" s="105">
        <v>0</v>
      </c>
      <c r="AU50" s="105">
        <v>0</v>
      </c>
      <c r="AV50" s="105">
        <v>0</v>
      </c>
      <c r="AW50" s="105">
        <v>51.62</v>
      </c>
      <c r="AX50" s="105">
        <v>217.55</v>
      </c>
      <c r="AY50" s="105">
        <v>0</v>
      </c>
      <c r="AZ50" s="105">
        <v>0</v>
      </c>
      <c r="BA50" s="105">
        <v>0</v>
      </c>
      <c r="BB50" s="105">
        <v>217.55</v>
      </c>
      <c r="BC50" s="105">
        <v>0</v>
      </c>
      <c r="BD50" s="105">
        <v>0</v>
      </c>
      <c r="BE50" s="105">
        <v>0</v>
      </c>
      <c r="BF50" s="105">
        <v>0</v>
      </c>
      <c r="BG50" s="106">
        <v>0</v>
      </c>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c r="IM50" s="43"/>
      <c r="IN50" s="43"/>
      <c r="IO50" s="43"/>
      <c r="IP50" s="43"/>
      <c r="IQ50" s="43"/>
      <c r="IR50" s="43"/>
      <c r="IS50" s="43"/>
      <c r="IT50" s="43"/>
    </row>
    <row r="51" spans="1:254" ht="16.899999999999999" customHeight="1">
      <c r="A51" s="38"/>
      <c r="B51" s="51" t="s">
        <v>90</v>
      </c>
      <c r="C51" s="44" t="s">
        <v>91</v>
      </c>
      <c r="D51" s="105">
        <v>9.24</v>
      </c>
      <c r="E51" s="105">
        <v>0</v>
      </c>
      <c r="F51" s="105">
        <v>0</v>
      </c>
      <c r="G51" s="105">
        <v>0</v>
      </c>
      <c r="H51" s="105">
        <v>9.24</v>
      </c>
      <c r="I51" s="105">
        <v>67.540000000000006</v>
      </c>
      <c r="J51" s="105">
        <v>0</v>
      </c>
      <c r="K51" s="105">
        <v>0</v>
      </c>
      <c r="L51" s="105">
        <v>0</v>
      </c>
      <c r="M51" s="106">
        <v>67.540000000000006</v>
      </c>
      <c r="N51" s="51" t="s">
        <v>90</v>
      </c>
      <c r="O51" s="44" t="s">
        <v>91</v>
      </c>
      <c r="P51" s="105">
        <v>14.15</v>
      </c>
      <c r="Q51" s="105">
        <v>0</v>
      </c>
      <c r="R51" s="105">
        <v>0</v>
      </c>
      <c r="S51" s="105">
        <v>0</v>
      </c>
      <c r="T51" s="105">
        <v>14.15</v>
      </c>
      <c r="U51" s="105">
        <v>90.93</v>
      </c>
      <c r="V51" s="105">
        <v>0</v>
      </c>
      <c r="W51" s="105">
        <v>0</v>
      </c>
      <c r="X51" s="105">
        <v>0</v>
      </c>
      <c r="Y51" s="105">
        <v>90.93</v>
      </c>
      <c r="Z51" s="105">
        <v>0</v>
      </c>
      <c r="AA51" s="105">
        <v>0</v>
      </c>
      <c r="AB51" s="105">
        <v>0</v>
      </c>
      <c r="AC51" s="105">
        <v>0</v>
      </c>
      <c r="AD51" s="106">
        <v>0</v>
      </c>
      <c r="AE51" s="51" t="s">
        <v>90</v>
      </c>
      <c r="AF51" s="44" t="s">
        <v>91</v>
      </c>
      <c r="AG51" s="105">
        <v>29.57</v>
      </c>
      <c r="AH51" s="105">
        <v>0</v>
      </c>
      <c r="AI51" s="105">
        <v>0</v>
      </c>
      <c r="AJ51" s="105">
        <v>0</v>
      </c>
      <c r="AK51" s="105">
        <v>29.57</v>
      </c>
      <c r="AL51" s="105">
        <v>79.67</v>
      </c>
      <c r="AM51" s="105">
        <v>0</v>
      </c>
      <c r="AN51" s="105">
        <v>0</v>
      </c>
      <c r="AO51" s="105">
        <v>0</v>
      </c>
      <c r="AP51" s="106">
        <v>79.67</v>
      </c>
      <c r="AQ51" s="51" t="s">
        <v>90</v>
      </c>
      <c r="AR51" s="44" t="s">
        <v>91</v>
      </c>
      <c r="AS51" s="105">
        <v>24.42</v>
      </c>
      <c r="AT51" s="105">
        <v>0</v>
      </c>
      <c r="AU51" s="105">
        <v>0</v>
      </c>
      <c r="AV51" s="105">
        <v>0</v>
      </c>
      <c r="AW51" s="105">
        <v>24.42</v>
      </c>
      <c r="AX51" s="105">
        <v>133.66000000000003</v>
      </c>
      <c r="AY51" s="105">
        <v>0</v>
      </c>
      <c r="AZ51" s="105">
        <v>0</v>
      </c>
      <c r="BA51" s="105">
        <v>0</v>
      </c>
      <c r="BB51" s="105">
        <v>133.66000000000003</v>
      </c>
      <c r="BC51" s="105">
        <v>0</v>
      </c>
      <c r="BD51" s="105">
        <v>0</v>
      </c>
      <c r="BE51" s="105">
        <v>0</v>
      </c>
      <c r="BF51" s="105">
        <v>0</v>
      </c>
      <c r="BG51" s="106">
        <v>0</v>
      </c>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c r="IM51" s="43"/>
      <c r="IN51" s="43"/>
      <c r="IO51" s="43"/>
      <c r="IP51" s="43"/>
      <c r="IQ51" s="43"/>
      <c r="IR51" s="43"/>
      <c r="IS51" s="43"/>
      <c r="IT51" s="43"/>
    </row>
    <row r="52" spans="1:254" ht="16.899999999999999" customHeight="1">
      <c r="A52" s="102"/>
      <c r="B52" s="51" t="s">
        <v>92</v>
      </c>
      <c r="C52" s="44" t="s">
        <v>93</v>
      </c>
      <c r="D52" s="105">
        <v>0.69</v>
      </c>
      <c r="E52" s="105">
        <v>0</v>
      </c>
      <c r="F52" s="105">
        <v>0</v>
      </c>
      <c r="G52" s="105">
        <v>0</v>
      </c>
      <c r="H52" s="105">
        <v>0.69</v>
      </c>
      <c r="I52" s="105">
        <v>40.49</v>
      </c>
      <c r="J52" s="105">
        <v>0</v>
      </c>
      <c r="K52" s="105">
        <v>0</v>
      </c>
      <c r="L52" s="105">
        <v>0</v>
      </c>
      <c r="M52" s="106">
        <v>40.49</v>
      </c>
      <c r="N52" s="51" t="s">
        <v>92</v>
      </c>
      <c r="O52" s="44" t="s">
        <v>93</v>
      </c>
      <c r="P52" s="105">
        <v>3.33</v>
      </c>
      <c r="Q52" s="105">
        <v>0</v>
      </c>
      <c r="R52" s="105">
        <v>0</v>
      </c>
      <c r="S52" s="105">
        <v>0</v>
      </c>
      <c r="T52" s="105">
        <v>3.33</v>
      </c>
      <c r="U52" s="105">
        <v>44.51</v>
      </c>
      <c r="V52" s="105">
        <v>0</v>
      </c>
      <c r="W52" s="105">
        <v>0</v>
      </c>
      <c r="X52" s="105">
        <v>0</v>
      </c>
      <c r="Y52" s="105">
        <v>44.51</v>
      </c>
      <c r="Z52" s="105">
        <v>0</v>
      </c>
      <c r="AA52" s="105">
        <v>0</v>
      </c>
      <c r="AB52" s="105">
        <v>0</v>
      </c>
      <c r="AC52" s="105">
        <v>0</v>
      </c>
      <c r="AD52" s="106">
        <v>0</v>
      </c>
      <c r="AE52" s="51" t="s">
        <v>92</v>
      </c>
      <c r="AF52" s="44" t="s">
        <v>93</v>
      </c>
      <c r="AG52" s="105">
        <v>11.62</v>
      </c>
      <c r="AH52" s="105">
        <v>0</v>
      </c>
      <c r="AI52" s="105">
        <v>0</v>
      </c>
      <c r="AJ52" s="105">
        <v>0</v>
      </c>
      <c r="AK52" s="105">
        <v>11.62</v>
      </c>
      <c r="AL52" s="105">
        <v>41.22</v>
      </c>
      <c r="AM52" s="105">
        <v>0</v>
      </c>
      <c r="AN52" s="105">
        <v>0</v>
      </c>
      <c r="AO52" s="105">
        <v>0</v>
      </c>
      <c r="AP52" s="106">
        <v>41.22</v>
      </c>
      <c r="AQ52" s="51" t="s">
        <v>92</v>
      </c>
      <c r="AR52" s="44" t="s">
        <v>93</v>
      </c>
      <c r="AS52" s="105">
        <v>1.84</v>
      </c>
      <c r="AT52" s="105">
        <v>0</v>
      </c>
      <c r="AU52" s="105">
        <v>0</v>
      </c>
      <c r="AV52" s="105">
        <v>0</v>
      </c>
      <c r="AW52" s="105">
        <v>1.84</v>
      </c>
      <c r="AX52" s="105">
        <v>54.68</v>
      </c>
      <c r="AY52" s="105">
        <v>0</v>
      </c>
      <c r="AZ52" s="105">
        <v>0</v>
      </c>
      <c r="BA52" s="105">
        <v>0</v>
      </c>
      <c r="BB52" s="105">
        <v>54.68</v>
      </c>
      <c r="BC52" s="105">
        <v>0</v>
      </c>
      <c r="BD52" s="105">
        <v>0</v>
      </c>
      <c r="BE52" s="105">
        <v>0</v>
      </c>
      <c r="BF52" s="105">
        <v>0</v>
      </c>
      <c r="BG52" s="106">
        <v>0</v>
      </c>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c r="IM52" s="43"/>
      <c r="IN52" s="43"/>
      <c r="IO52" s="43"/>
      <c r="IP52" s="43"/>
      <c r="IQ52" s="43"/>
      <c r="IR52" s="43"/>
      <c r="IS52" s="43"/>
      <c r="IT52" s="43"/>
    </row>
    <row r="53" spans="1:254" ht="16.899999999999999" customHeight="1">
      <c r="A53" s="38"/>
      <c r="B53" s="62" t="s">
        <v>94</v>
      </c>
      <c r="C53" s="44" t="s">
        <v>181</v>
      </c>
      <c r="D53" s="105">
        <v>0.56999999999999995</v>
      </c>
      <c r="E53" s="105">
        <v>0</v>
      </c>
      <c r="F53" s="105">
        <v>0</v>
      </c>
      <c r="G53" s="105">
        <v>0</v>
      </c>
      <c r="H53" s="105">
        <v>0.56999999999999995</v>
      </c>
      <c r="I53" s="45">
        <v>55.54</v>
      </c>
      <c r="J53" s="105">
        <v>0</v>
      </c>
      <c r="K53" s="105">
        <v>0</v>
      </c>
      <c r="L53" s="105">
        <v>0</v>
      </c>
      <c r="M53" s="106">
        <v>55.54</v>
      </c>
      <c r="N53" s="62" t="s">
        <v>94</v>
      </c>
      <c r="O53" s="44" t="s">
        <v>181</v>
      </c>
      <c r="P53" s="105">
        <v>55.51</v>
      </c>
      <c r="Q53" s="105">
        <v>0</v>
      </c>
      <c r="R53" s="105">
        <v>0</v>
      </c>
      <c r="S53" s="105">
        <v>0</v>
      </c>
      <c r="T53" s="105">
        <v>55.51</v>
      </c>
      <c r="U53" s="105">
        <v>111.62</v>
      </c>
      <c r="V53" s="105">
        <v>0</v>
      </c>
      <c r="W53" s="105">
        <v>0</v>
      </c>
      <c r="X53" s="105">
        <v>0</v>
      </c>
      <c r="Y53" s="105">
        <v>111.62</v>
      </c>
      <c r="Z53" s="105">
        <v>0</v>
      </c>
      <c r="AA53" s="105">
        <v>0</v>
      </c>
      <c r="AB53" s="105">
        <v>0</v>
      </c>
      <c r="AC53" s="105">
        <v>0</v>
      </c>
      <c r="AD53" s="106">
        <v>0</v>
      </c>
      <c r="AE53" s="62" t="s">
        <v>94</v>
      </c>
      <c r="AF53" s="44" t="s">
        <v>181</v>
      </c>
      <c r="AG53" s="105">
        <v>7.05</v>
      </c>
      <c r="AH53" s="105">
        <v>0</v>
      </c>
      <c r="AI53" s="105">
        <v>0</v>
      </c>
      <c r="AJ53" s="105">
        <v>0</v>
      </c>
      <c r="AK53" s="105">
        <v>7.05</v>
      </c>
      <c r="AL53" s="105">
        <v>57.46</v>
      </c>
      <c r="AM53" s="105">
        <v>0</v>
      </c>
      <c r="AN53" s="105">
        <v>0</v>
      </c>
      <c r="AO53" s="105">
        <v>0</v>
      </c>
      <c r="AP53" s="106">
        <v>57.46</v>
      </c>
      <c r="AQ53" s="62" t="s">
        <v>94</v>
      </c>
      <c r="AR53" s="44" t="s">
        <v>181</v>
      </c>
      <c r="AS53" s="105">
        <v>64.650000000000006</v>
      </c>
      <c r="AT53" s="105">
        <v>13.41</v>
      </c>
      <c r="AU53" s="105">
        <v>0</v>
      </c>
      <c r="AV53" s="105">
        <v>0</v>
      </c>
      <c r="AW53" s="105">
        <v>78.06</v>
      </c>
      <c r="AX53" s="105">
        <v>129.16000000000003</v>
      </c>
      <c r="AY53" s="105">
        <v>13.41</v>
      </c>
      <c r="AZ53" s="105">
        <v>0</v>
      </c>
      <c r="BA53" s="105">
        <v>0</v>
      </c>
      <c r="BB53" s="105">
        <v>142.57000000000002</v>
      </c>
      <c r="BC53" s="105">
        <v>0</v>
      </c>
      <c r="BD53" s="105">
        <v>0</v>
      </c>
      <c r="BE53" s="105">
        <v>0</v>
      </c>
      <c r="BF53" s="105">
        <v>0</v>
      </c>
      <c r="BG53" s="106">
        <v>0</v>
      </c>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c r="IM53" s="43"/>
      <c r="IN53" s="43"/>
      <c r="IO53" s="43"/>
      <c r="IP53" s="43"/>
      <c r="IQ53" s="43"/>
      <c r="IR53" s="43"/>
      <c r="IS53" s="43"/>
      <c r="IT53" s="43"/>
    </row>
    <row r="54" spans="1:254" ht="16.899999999999999" customHeight="1">
      <c r="A54" s="38"/>
      <c r="B54" s="51" t="s">
        <v>96</v>
      </c>
      <c r="C54" s="44" t="s">
        <v>97</v>
      </c>
      <c r="D54" s="105">
        <v>0</v>
      </c>
      <c r="E54" s="105">
        <v>0</v>
      </c>
      <c r="F54" s="105">
        <v>0</v>
      </c>
      <c r="G54" s="105">
        <v>0</v>
      </c>
      <c r="H54" s="105">
        <v>0</v>
      </c>
      <c r="I54" s="105">
        <v>60.02</v>
      </c>
      <c r="J54" s="105">
        <v>0</v>
      </c>
      <c r="K54" s="105">
        <v>10.01</v>
      </c>
      <c r="L54" s="105">
        <v>0</v>
      </c>
      <c r="M54" s="106">
        <v>70.03</v>
      </c>
      <c r="N54" s="51" t="s">
        <v>96</v>
      </c>
      <c r="O54" s="44" t="s">
        <v>97</v>
      </c>
      <c r="P54" s="105">
        <v>4.92</v>
      </c>
      <c r="Q54" s="105">
        <v>0</v>
      </c>
      <c r="R54" s="105">
        <v>0</v>
      </c>
      <c r="S54" s="105">
        <v>0</v>
      </c>
      <c r="T54" s="105">
        <v>4.92</v>
      </c>
      <c r="U54" s="105">
        <v>64.94</v>
      </c>
      <c r="V54" s="105">
        <v>0</v>
      </c>
      <c r="W54" s="105">
        <v>10.01</v>
      </c>
      <c r="X54" s="105">
        <v>0</v>
      </c>
      <c r="Y54" s="105">
        <v>74.95</v>
      </c>
      <c r="Z54" s="105">
        <v>0</v>
      </c>
      <c r="AA54" s="105">
        <v>0</v>
      </c>
      <c r="AB54" s="105">
        <v>0</v>
      </c>
      <c r="AC54" s="105">
        <v>0</v>
      </c>
      <c r="AD54" s="106">
        <v>0</v>
      </c>
      <c r="AE54" s="51" t="s">
        <v>96</v>
      </c>
      <c r="AF54" s="44" t="s">
        <v>97</v>
      </c>
      <c r="AG54" s="105">
        <v>48.73</v>
      </c>
      <c r="AH54" s="105">
        <v>5.25</v>
      </c>
      <c r="AI54" s="105">
        <v>0</v>
      </c>
      <c r="AJ54" s="105">
        <v>0</v>
      </c>
      <c r="AK54" s="105">
        <v>53.98</v>
      </c>
      <c r="AL54" s="105">
        <v>1.63</v>
      </c>
      <c r="AM54" s="105">
        <v>0</v>
      </c>
      <c r="AN54" s="105">
        <v>0</v>
      </c>
      <c r="AO54" s="105">
        <v>0</v>
      </c>
      <c r="AP54" s="106">
        <v>1.63</v>
      </c>
      <c r="AQ54" s="51" t="s">
        <v>96</v>
      </c>
      <c r="AR54" s="44" t="s">
        <v>97</v>
      </c>
      <c r="AS54" s="105">
        <v>0</v>
      </c>
      <c r="AT54" s="105">
        <v>0</v>
      </c>
      <c r="AU54" s="105">
        <v>0</v>
      </c>
      <c r="AV54" s="105">
        <v>0</v>
      </c>
      <c r="AW54" s="105">
        <v>0</v>
      </c>
      <c r="AX54" s="105">
        <v>50.36</v>
      </c>
      <c r="AY54" s="105">
        <v>5.25</v>
      </c>
      <c r="AZ54" s="105">
        <v>0</v>
      </c>
      <c r="BA54" s="105">
        <v>0</v>
      </c>
      <c r="BB54" s="105">
        <v>55.61</v>
      </c>
      <c r="BC54" s="105">
        <v>0</v>
      </c>
      <c r="BD54" s="105">
        <v>0</v>
      </c>
      <c r="BE54" s="105">
        <v>0</v>
      </c>
      <c r="BF54" s="105">
        <v>0</v>
      </c>
      <c r="BG54" s="106">
        <v>0</v>
      </c>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c r="IM54" s="43"/>
      <c r="IN54" s="43"/>
      <c r="IO54" s="43"/>
      <c r="IP54" s="43"/>
      <c r="IQ54" s="43"/>
      <c r="IR54" s="43"/>
      <c r="IS54" s="43"/>
      <c r="IT54" s="43"/>
    </row>
    <row r="55" spans="1:254" ht="16.899999999999999" customHeight="1">
      <c r="A55" s="38"/>
      <c r="B55" s="728" t="s">
        <v>98</v>
      </c>
      <c r="C55" s="50" t="s">
        <v>99</v>
      </c>
      <c r="D55" s="107">
        <v>3.98079782411605</v>
      </c>
      <c r="E55" s="107">
        <v>0</v>
      </c>
      <c r="F55" s="107">
        <v>0</v>
      </c>
      <c r="G55" s="107">
        <v>0</v>
      </c>
      <c r="H55" s="107">
        <v>3.98079782411605</v>
      </c>
      <c r="I55" s="107">
        <v>23.075630533941499</v>
      </c>
      <c r="J55" s="107">
        <v>0</v>
      </c>
      <c r="K55" s="107">
        <v>0</v>
      </c>
      <c r="L55" s="107">
        <v>0</v>
      </c>
      <c r="M55" s="108">
        <v>23.075630533941499</v>
      </c>
      <c r="N55" s="728" t="s">
        <v>98</v>
      </c>
      <c r="O55" s="50" t="s">
        <v>99</v>
      </c>
      <c r="P55" s="107">
        <v>7.9292829589289804</v>
      </c>
      <c r="Q55" s="107">
        <v>0</v>
      </c>
      <c r="R55" s="107">
        <v>0</v>
      </c>
      <c r="S55" s="107">
        <v>0</v>
      </c>
      <c r="T55" s="107">
        <v>7.9292829589289804</v>
      </c>
      <c r="U55" s="107">
        <v>34.985711316986531</v>
      </c>
      <c r="V55" s="107">
        <v>0</v>
      </c>
      <c r="W55" s="107">
        <v>0</v>
      </c>
      <c r="X55" s="107">
        <v>0</v>
      </c>
      <c r="Y55" s="107">
        <v>34.985711316986531</v>
      </c>
      <c r="Z55" s="107">
        <v>0</v>
      </c>
      <c r="AA55" s="107">
        <v>0</v>
      </c>
      <c r="AB55" s="107">
        <v>0</v>
      </c>
      <c r="AC55" s="107">
        <v>0</v>
      </c>
      <c r="AD55" s="108">
        <v>0</v>
      </c>
      <c r="AE55" s="728" t="s">
        <v>98</v>
      </c>
      <c r="AF55" s="50" t="s">
        <v>99</v>
      </c>
      <c r="AG55" s="107">
        <v>8.0117316409791499</v>
      </c>
      <c r="AH55" s="107">
        <v>0</v>
      </c>
      <c r="AI55" s="107">
        <v>0</v>
      </c>
      <c r="AJ55" s="107">
        <v>0</v>
      </c>
      <c r="AK55" s="107">
        <v>8.0117316409791499</v>
      </c>
      <c r="AL55" s="107">
        <v>14.6326066541454</v>
      </c>
      <c r="AM55" s="107">
        <v>0</v>
      </c>
      <c r="AN55" s="107">
        <v>0</v>
      </c>
      <c r="AO55" s="107">
        <v>0</v>
      </c>
      <c r="AP55" s="108">
        <v>14.6326066541454</v>
      </c>
      <c r="AQ55" s="728" t="s">
        <v>98</v>
      </c>
      <c r="AR55" s="50" t="s">
        <v>99</v>
      </c>
      <c r="AS55" s="107">
        <v>5.2263331064215999</v>
      </c>
      <c r="AT55" s="107">
        <v>0</v>
      </c>
      <c r="AU55" s="107">
        <v>0</v>
      </c>
      <c r="AV55" s="107">
        <v>0</v>
      </c>
      <c r="AW55" s="107">
        <v>5.2263331064215999</v>
      </c>
      <c r="AX55" s="107">
        <v>27.870671401546147</v>
      </c>
      <c r="AY55" s="107">
        <v>0</v>
      </c>
      <c r="AZ55" s="107">
        <v>0</v>
      </c>
      <c r="BA55" s="107">
        <v>0</v>
      </c>
      <c r="BB55" s="107">
        <v>27.870671401546147</v>
      </c>
      <c r="BC55" s="107">
        <v>0</v>
      </c>
      <c r="BD55" s="107">
        <v>0</v>
      </c>
      <c r="BE55" s="107">
        <v>0</v>
      </c>
      <c r="BF55" s="107">
        <v>0</v>
      </c>
      <c r="BG55" s="108">
        <v>0</v>
      </c>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c r="IM55" s="43"/>
      <c r="IN55" s="43"/>
      <c r="IO55" s="43"/>
      <c r="IP55" s="43"/>
      <c r="IQ55" s="43"/>
      <c r="IR55" s="43"/>
      <c r="IS55" s="43"/>
      <c r="IT55" s="43"/>
    </row>
    <row r="56" spans="1:254" ht="16.899999999999999" customHeight="1">
      <c r="A56" s="38"/>
      <c r="B56" s="726"/>
      <c r="C56" s="50" t="s">
        <v>100</v>
      </c>
      <c r="D56" s="107">
        <v>0</v>
      </c>
      <c r="E56" s="107">
        <v>0</v>
      </c>
      <c r="F56" s="107">
        <v>0</v>
      </c>
      <c r="G56" s="107">
        <v>0</v>
      </c>
      <c r="H56" s="107">
        <v>0</v>
      </c>
      <c r="I56" s="107">
        <v>35.67</v>
      </c>
      <c r="J56" s="107">
        <v>0</v>
      </c>
      <c r="K56" s="107">
        <v>0</v>
      </c>
      <c r="L56" s="107">
        <v>0</v>
      </c>
      <c r="M56" s="108">
        <v>35.67</v>
      </c>
      <c r="N56" s="726"/>
      <c r="O56" s="50" t="s">
        <v>100</v>
      </c>
      <c r="P56" s="107">
        <v>6.29</v>
      </c>
      <c r="Q56" s="107">
        <v>0</v>
      </c>
      <c r="R56" s="107">
        <v>0</v>
      </c>
      <c r="S56" s="107">
        <v>0</v>
      </c>
      <c r="T56" s="107">
        <v>6.29</v>
      </c>
      <c r="U56" s="107">
        <v>41.96</v>
      </c>
      <c r="V56" s="107">
        <v>0</v>
      </c>
      <c r="W56" s="107">
        <v>0</v>
      </c>
      <c r="X56" s="107">
        <v>0</v>
      </c>
      <c r="Y56" s="107">
        <v>41.96</v>
      </c>
      <c r="Z56" s="107">
        <v>0</v>
      </c>
      <c r="AA56" s="107">
        <v>0</v>
      </c>
      <c r="AB56" s="107">
        <v>0</v>
      </c>
      <c r="AC56" s="107">
        <v>0</v>
      </c>
      <c r="AD56" s="108">
        <v>0</v>
      </c>
      <c r="AE56" s="726"/>
      <c r="AF56" s="50" t="s">
        <v>100</v>
      </c>
      <c r="AG56" s="107">
        <v>0</v>
      </c>
      <c r="AH56" s="107">
        <v>0</v>
      </c>
      <c r="AI56" s="107">
        <v>0</v>
      </c>
      <c r="AJ56" s="107">
        <v>0</v>
      </c>
      <c r="AK56" s="107">
        <v>0</v>
      </c>
      <c r="AL56" s="107">
        <v>25.34</v>
      </c>
      <c r="AM56" s="107">
        <v>0</v>
      </c>
      <c r="AN56" s="107">
        <v>0</v>
      </c>
      <c r="AO56" s="107">
        <v>0</v>
      </c>
      <c r="AP56" s="108">
        <v>25.34</v>
      </c>
      <c r="AQ56" s="726"/>
      <c r="AR56" s="50" t="s">
        <v>100</v>
      </c>
      <c r="AS56" s="107">
        <v>17.07</v>
      </c>
      <c r="AT56" s="107">
        <v>0</v>
      </c>
      <c r="AU56" s="107">
        <v>0</v>
      </c>
      <c r="AV56" s="107">
        <v>0</v>
      </c>
      <c r="AW56" s="107">
        <v>17.07</v>
      </c>
      <c r="AX56" s="107">
        <v>42.41</v>
      </c>
      <c r="AY56" s="107">
        <v>0</v>
      </c>
      <c r="AZ56" s="107">
        <v>0</v>
      </c>
      <c r="BA56" s="107">
        <v>0</v>
      </c>
      <c r="BB56" s="107">
        <v>42.41</v>
      </c>
      <c r="BC56" s="107">
        <v>0</v>
      </c>
      <c r="BD56" s="107">
        <v>0</v>
      </c>
      <c r="BE56" s="107">
        <v>0</v>
      </c>
      <c r="BF56" s="107">
        <v>0</v>
      </c>
      <c r="BG56" s="108">
        <v>0</v>
      </c>
      <c r="BH56" s="6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c r="IM56" s="43"/>
      <c r="IN56" s="43"/>
      <c r="IO56" s="43"/>
      <c r="IP56" s="43"/>
      <c r="IQ56" s="43"/>
      <c r="IR56" s="43"/>
      <c r="IS56" s="43"/>
      <c r="IT56" s="43"/>
    </row>
    <row r="57" spans="1:254" ht="16.899999999999999" customHeight="1">
      <c r="A57" s="38"/>
      <c r="B57" s="727"/>
      <c r="C57" s="44" t="s">
        <v>46</v>
      </c>
      <c r="D57" s="105">
        <v>3.98079782411605</v>
      </c>
      <c r="E57" s="105">
        <v>0</v>
      </c>
      <c r="F57" s="105">
        <v>0</v>
      </c>
      <c r="G57" s="105">
        <v>0</v>
      </c>
      <c r="H57" s="105">
        <v>3.98079782411605</v>
      </c>
      <c r="I57" s="105">
        <v>58.745630533941501</v>
      </c>
      <c r="J57" s="105">
        <v>0</v>
      </c>
      <c r="K57" s="105">
        <v>0</v>
      </c>
      <c r="L57" s="105">
        <v>0</v>
      </c>
      <c r="M57" s="106">
        <v>58.745630533941501</v>
      </c>
      <c r="N57" s="727"/>
      <c r="O57" s="44" t="s">
        <v>46</v>
      </c>
      <c r="P57" s="105">
        <v>14.21928295892898</v>
      </c>
      <c r="Q57" s="105">
        <v>0</v>
      </c>
      <c r="R57" s="105">
        <v>0</v>
      </c>
      <c r="S57" s="105">
        <v>0</v>
      </c>
      <c r="T57" s="105">
        <v>14.21928295892898</v>
      </c>
      <c r="U57" s="105">
        <v>76.945711316986532</v>
      </c>
      <c r="V57" s="105">
        <v>0</v>
      </c>
      <c r="W57" s="105">
        <v>0</v>
      </c>
      <c r="X57" s="105">
        <v>0</v>
      </c>
      <c r="Y57" s="105">
        <v>76.945711316986532</v>
      </c>
      <c r="Z57" s="105">
        <v>0</v>
      </c>
      <c r="AA57" s="105">
        <v>0</v>
      </c>
      <c r="AB57" s="105">
        <v>0</v>
      </c>
      <c r="AC57" s="105">
        <v>0</v>
      </c>
      <c r="AD57" s="106">
        <v>0</v>
      </c>
      <c r="AE57" s="727"/>
      <c r="AF57" s="44" t="s">
        <v>46</v>
      </c>
      <c r="AG57" s="105">
        <v>8.0117316409791499</v>
      </c>
      <c r="AH57" s="105">
        <v>0</v>
      </c>
      <c r="AI57" s="105">
        <v>0</v>
      </c>
      <c r="AJ57" s="105">
        <v>0</v>
      </c>
      <c r="AK57" s="105">
        <v>8.0117316409791499</v>
      </c>
      <c r="AL57" s="105">
        <v>39.972606654145402</v>
      </c>
      <c r="AM57" s="105">
        <v>0</v>
      </c>
      <c r="AN57" s="105">
        <v>0</v>
      </c>
      <c r="AO57" s="105">
        <v>0</v>
      </c>
      <c r="AP57" s="106">
        <v>39.972606654145402</v>
      </c>
      <c r="AQ57" s="727"/>
      <c r="AR57" s="44" t="s">
        <v>46</v>
      </c>
      <c r="AS57" s="105">
        <v>22.296333106421599</v>
      </c>
      <c r="AT57" s="105">
        <v>0</v>
      </c>
      <c r="AU57" s="105">
        <v>0</v>
      </c>
      <c r="AV57" s="105">
        <v>0</v>
      </c>
      <c r="AW57" s="105">
        <v>22.296333106421599</v>
      </c>
      <c r="AX57" s="105">
        <v>70.280671401546144</v>
      </c>
      <c r="AY57" s="105">
        <v>0</v>
      </c>
      <c r="AZ57" s="105">
        <v>0</v>
      </c>
      <c r="BA57" s="105">
        <v>0</v>
      </c>
      <c r="BB57" s="105">
        <v>70.280671401546144</v>
      </c>
      <c r="BC57" s="105">
        <v>0</v>
      </c>
      <c r="BD57" s="105">
        <v>0</v>
      </c>
      <c r="BE57" s="105">
        <v>0</v>
      </c>
      <c r="BF57" s="105">
        <v>0</v>
      </c>
      <c r="BG57" s="106">
        <v>0</v>
      </c>
      <c r="BH57" s="6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c r="IM57" s="43"/>
      <c r="IN57" s="43"/>
      <c r="IO57" s="43"/>
      <c r="IP57" s="43"/>
      <c r="IQ57" s="43"/>
      <c r="IR57" s="43"/>
      <c r="IS57" s="43"/>
      <c r="IT57" s="43"/>
    </row>
    <row r="58" spans="1:254" ht="16.899999999999999" customHeight="1">
      <c r="A58" s="38"/>
      <c r="B58" s="728" t="s">
        <v>101</v>
      </c>
      <c r="C58" s="50" t="s">
        <v>102</v>
      </c>
      <c r="D58" s="109">
        <v>0</v>
      </c>
      <c r="E58" s="109">
        <v>0</v>
      </c>
      <c r="F58" s="109">
        <v>0</v>
      </c>
      <c r="G58" s="109">
        <v>0</v>
      </c>
      <c r="H58" s="109">
        <v>0</v>
      </c>
      <c r="I58" s="109">
        <v>38.590000000000003</v>
      </c>
      <c r="J58" s="109">
        <v>0</v>
      </c>
      <c r="K58" s="109">
        <v>0</v>
      </c>
      <c r="L58" s="109">
        <v>0</v>
      </c>
      <c r="M58" s="110">
        <v>38.590000000000003</v>
      </c>
      <c r="N58" s="728" t="s">
        <v>101</v>
      </c>
      <c r="O58" s="50" t="s">
        <v>102</v>
      </c>
      <c r="P58" s="109">
        <v>9.1199999999999992</v>
      </c>
      <c r="Q58" s="109">
        <v>0</v>
      </c>
      <c r="R58" s="109">
        <v>0</v>
      </c>
      <c r="S58" s="109">
        <v>0</v>
      </c>
      <c r="T58" s="109">
        <v>9.1199999999999992</v>
      </c>
      <c r="U58" s="109">
        <v>47.71</v>
      </c>
      <c r="V58" s="109">
        <v>0</v>
      </c>
      <c r="W58" s="109">
        <v>0</v>
      </c>
      <c r="X58" s="109">
        <v>0</v>
      </c>
      <c r="Y58" s="109">
        <v>47.71</v>
      </c>
      <c r="Z58" s="109">
        <v>0</v>
      </c>
      <c r="AA58" s="109">
        <v>0</v>
      </c>
      <c r="AB58" s="109">
        <v>0</v>
      </c>
      <c r="AC58" s="109">
        <v>0</v>
      </c>
      <c r="AD58" s="110">
        <v>0</v>
      </c>
      <c r="AE58" s="728" t="s">
        <v>101</v>
      </c>
      <c r="AF58" s="50" t="s">
        <v>102</v>
      </c>
      <c r="AG58" s="109">
        <v>0</v>
      </c>
      <c r="AH58" s="109">
        <v>0</v>
      </c>
      <c r="AI58" s="109">
        <v>0</v>
      </c>
      <c r="AJ58" s="109">
        <v>0</v>
      </c>
      <c r="AK58" s="109">
        <v>0</v>
      </c>
      <c r="AL58" s="109">
        <v>69.7</v>
      </c>
      <c r="AM58" s="109">
        <v>0</v>
      </c>
      <c r="AN58" s="109">
        <v>0</v>
      </c>
      <c r="AO58" s="109">
        <v>0</v>
      </c>
      <c r="AP58" s="110">
        <v>69.7</v>
      </c>
      <c r="AQ58" s="728" t="s">
        <v>101</v>
      </c>
      <c r="AR58" s="50" t="s">
        <v>102</v>
      </c>
      <c r="AS58" s="109">
        <v>16.13</v>
      </c>
      <c r="AT58" s="109">
        <v>0</v>
      </c>
      <c r="AU58" s="109">
        <v>0</v>
      </c>
      <c r="AV58" s="109">
        <v>0</v>
      </c>
      <c r="AW58" s="109">
        <v>16.13</v>
      </c>
      <c r="AX58" s="109">
        <v>85.83</v>
      </c>
      <c r="AY58" s="109">
        <v>0</v>
      </c>
      <c r="AZ58" s="109">
        <v>0</v>
      </c>
      <c r="BA58" s="109">
        <v>0</v>
      </c>
      <c r="BB58" s="109">
        <v>85.83</v>
      </c>
      <c r="BC58" s="109">
        <v>0</v>
      </c>
      <c r="BD58" s="109">
        <v>0</v>
      </c>
      <c r="BE58" s="109">
        <v>0</v>
      </c>
      <c r="BF58" s="109">
        <v>0</v>
      </c>
      <c r="BG58" s="110">
        <v>0</v>
      </c>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c r="IM58" s="43"/>
      <c r="IN58" s="43"/>
      <c r="IO58" s="43"/>
      <c r="IP58" s="43"/>
      <c r="IQ58" s="43"/>
      <c r="IR58" s="43"/>
      <c r="IS58" s="43"/>
      <c r="IT58" s="43"/>
    </row>
    <row r="59" spans="1:254" ht="16.899999999999999" customHeight="1">
      <c r="A59" s="38"/>
      <c r="B59" s="726"/>
      <c r="C59" s="50" t="s">
        <v>103</v>
      </c>
      <c r="D59" s="109">
        <v>0</v>
      </c>
      <c r="E59" s="109">
        <v>0</v>
      </c>
      <c r="F59" s="109">
        <v>0</v>
      </c>
      <c r="G59" s="109">
        <v>0</v>
      </c>
      <c r="H59" s="109">
        <v>0</v>
      </c>
      <c r="I59" s="109">
        <v>25.93</v>
      </c>
      <c r="J59" s="109">
        <v>0</v>
      </c>
      <c r="K59" s="109">
        <v>0</v>
      </c>
      <c r="L59" s="109">
        <v>0</v>
      </c>
      <c r="M59" s="110">
        <v>25.93</v>
      </c>
      <c r="N59" s="726"/>
      <c r="O59" s="50" t="s">
        <v>103</v>
      </c>
      <c r="P59" s="109">
        <v>20.34</v>
      </c>
      <c r="Q59" s="109">
        <v>9.35</v>
      </c>
      <c r="R59" s="109">
        <v>0</v>
      </c>
      <c r="S59" s="109">
        <v>0</v>
      </c>
      <c r="T59" s="109">
        <v>29.689999999999998</v>
      </c>
      <c r="U59" s="109">
        <v>46.269999999999996</v>
      </c>
      <c r="V59" s="109">
        <v>9.35</v>
      </c>
      <c r="W59" s="109">
        <v>0</v>
      </c>
      <c r="X59" s="109">
        <v>0</v>
      </c>
      <c r="Y59" s="109">
        <v>55.62</v>
      </c>
      <c r="Z59" s="109">
        <v>0</v>
      </c>
      <c r="AA59" s="109">
        <v>0</v>
      </c>
      <c r="AB59" s="109">
        <v>0</v>
      </c>
      <c r="AC59" s="109">
        <v>0</v>
      </c>
      <c r="AD59" s="110">
        <v>0</v>
      </c>
      <c r="AE59" s="726"/>
      <c r="AF59" s="50" t="s">
        <v>103</v>
      </c>
      <c r="AG59" s="109">
        <v>0</v>
      </c>
      <c r="AH59" s="109">
        <v>0</v>
      </c>
      <c r="AI59" s="109">
        <v>0</v>
      </c>
      <c r="AJ59" s="109">
        <v>0</v>
      </c>
      <c r="AK59" s="109">
        <v>0</v>
      </c>
      <c r="AL59" s="109">
        <v>39.68</v>
      </c>
      <c r="AM59" s="109">
        <v>0</v>
      </c>
      <c r="AN59" s="109">
        <v>0</v>
      </c>
      <c r="AO59" s="109">
        <v>0</v>
      </c>
      <c r="AP59" s="110">
        <v>39.68</v>
      </c>
      <c r="AQ59" s="726"/>
      <c r="AR59" s="50" t="s">
        <v>103</v>
      </c>
      <c r="AS59" s="109">
        <v>15.4</v>
      </c>
      <c r="AT59" s="109">
        <v>0</v>
      </c>
      <c r="AU59" s="109">
        <v>0</v>
      </c>
      <c r="AV59" s="109">
        <v>0</v>
      </c>
      <c r="AW59" s="109">
        <v>15.4</v>
      </c>
      <c r="AX59" s="109">
        <v>55.08</v>
      </c>
      <c r="AY59" s="109">
        <v>0</v>
      </c>
      <c r="AZ59" s="109">
        <v>0</v>
      </c>
      <c r="BA59" s="109">
        <v>0</v>
      </c>
      <c r="BB59" s="109">
        <v>55.08</v>
      </c>
      <c r="BC59" s="109">
        <v>0</v>
      </c>
      <c r="BD59" s="109">
        <v>0</v>
      </c>
      <c r="BE59" s="109">
        <v>0</v>
      </c>
      <c r="BF59" s="109">
        <v>0</v>
      </c>
      <c r="BG59" s="110">
        <v>0</v>
      </c>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c r="IM59" s="43"/>
      <c r="IN59" s="43"/>
      <c r="IO59" s="43"/>
      <c r="IP59" s="43"/>
      <c r="IQ59" s="43"/>
      <c r="IR59" s="43"/>
      <c r="IS59" s="43"/>
      <c r="IT59" s="43"/>
    </row>
    <row r="60" spans="1:254" ht="16.899999999999999" customHeight="1">
      <c r="A60" s="38"/>
      <c r="B60" s="727"/>
      <c r="C60" s="44" t="s">
        <v>46</v>
      </c>
      <c r="D60" s="105">
        <v>0</v>
      </c>
      <c r="E60" s="105">
        <v>0</v>
      </c>
      <c r="F60" s="105">
        <v>0</v>
      </c>
      <c r="G60" s="105">
        <v>0</v>
      </c>
      <c r="H60" s="105">
        <v>0</v>
      </c>
      <c r="I60" s="105">
        <v>64.52000000000001</v>
      </c>
      <c r="J60" s="105">
        <v>0</v>
      </c>
      <c r="K60" s="105">
        <v>0</v>
      </c>
      <c r="L60" s="105">
        <v>0</v>
      </c>
      <c r="M60" s="106">
        <v>64.52000000000001</v>
      </c>
      <c r="N60" s="727"/>
      <c r="O60" s="44" t="s">
        <v>46</v>
      </c>
      <c r="P60" s="105">
        <v>29.46</v>
      </c>
      <c r="Q60" s="105">
        <v>9.35</v>
      </c>
      <c r="R60" s="105">
        <v>0</v>
      </c>
      <c r="S60" s="105">
        <v>0</v>
      </c>
      <c r="T60" s="105">
        <v>38.81</v>
      </c>
      <c r="U60" s="105">
        <v>93.97999999999999</v>
      </c>
      <c r="V60" s="105">
        <v>9.35</v>
      </c>
      <c r="W60" s="105">
        <v>0</v>
      </c>
      <c r="X60" s="105">
        <v>0</v>
      </c>
      <c r="Y60" s="105">
        <v>103.32999999999998</v>
      </c>
      <c r="Z60" s="105">
        <v>0</v>
      </c>
      <c r="AA60" s="105">
        <v>0</v>
      </c>
      <c r="AB60" s="105">
        <v>0</v>
      </c>
      <c r="AC60" s="105">
        <v>0</v>
      </c>
      <c r="AD60" s="106">
        <v>0</v>
      </c>
      <c r="AE60" s="727"/>
      <c r="AF60" s="44" t="s">
        <v>46</v>
      </c>
      <c r="AG60" s="105">
        <v>0</v>
      </c>
      <c r="AH60" s="105">
        <v>0</v>
      </c>
      <c r="AI60" s="105">
        <v>0</v>
      </c>
      <c r="AJ60" s="105">
        <v>0</v>
      </c>
      <c r="AK60" s="105">
        <v>0</v>
      </c>
      <c r="AL60" s="105">
        <v>109.38</v>
      </c>
      <c r="AM60" s="105">
        <v>0</v>
      </c>
      <c r="AN60" s="105">
        <v>0</v>
      </c>
      <c r="AO60" s="105">
        <v>0</v>
      </c>
      <c r="AP60" s="106">
        <v>109.38</v>
      </c>
      <c r="AQ60" s="727"/>
      <c r="AR60" s="44" t="s">
        <v>46</v>
      </c>
      <c r="AS60" s="105">
        <v>31.53</v>
      </c>
      <c r="AT60" s="105">
        <v>0</v>
      </c>
      <c r="AU60" s="105">
        <v>0</v>
      </c>
      <c r="AV60" s="105">
        <v>0</v>
      </c>
      <c r="AW60" s="105">
        <v>31.53</v>
      </c>
      <c r="AX60" s="105">
        <v>140.91</v>
      </c>
      <c r="AY60" s="105">
        <v>0</v>
      </c>
      <c r="AZ60" s="105">
        <v>0</v>
      </c>
      <c r="BA60" s="105">
        <v>0</v>
      </c>
      <c r="BB60" s="105">
        <v>140.91</v>
      </c>
      <c r="BC60" s="105">
        <v>0</v>
      </c>
      <c r="BD60" s="105">
        <v>0</v>
      </c>
      <c r="BE60" s="105">
        <v>0</v>
      </c>
      <c r="BF60" s="105">
        <v>0</v>
      </c>
      <c r="BG60" s="106">
        <v>0</v>
      </c>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c r="IM60" s="43"/>
      <c r="IN60" s="43"/>
      <c r="IO60" s="43"/>
      <c r="IP60" s="43"/>
      <c r="IQ60" s="43"/>
      <c r="IR60" s="43"/>
      <c r="IS60" s="43"/>
      <c r="IT60" s="43"/>
    </row>
    <row r="61" spans="1:254" ht="16.899999999999999" customHeight="1">
      <c r="A61" s="38"/>
      <c r="B61" s="728" t="s">
        <v>104</v>
      </c>
      <c r="C61" s="50" t="s">
        <v>105</v>
      </c>
      <c r="D61" s="107">
        <v>1.52</v>
      </c>
      <c r="E61" s="107">
        <v>0</v>
      </c>
      <c r="F61" s="107">
        <v>0</v>
      </c>
      <c r="G61" s="107">
        <v>0</v>
      </c>
      <c r="H61" s="107">
        <v>1.52</v>
      </c>
      <c r="I61" s="107">
        <v>18.34</v>
      </c>
      <c r="J61" s="107">
        <v>0</v>
      </c>
      <c r="K61" s="107">
        <v>0</v>
      </c>
      <c r="L61" s="107">
        <v>0</v>
      </c>
      <c r="M61" s="108">
        <v>18.34</v>
      </c>
      <c r="N61" s="728" t="s">
        <v>104</v>
      </c>
      <c r="O61" s="50" t="s">
        <v>105</v>
      </c>
      <c r="P61" s="107">
        <v>1.32</v>
      </c>
      <c r="Q61" s="107">
        <v>0</v>
      </c>
      <c r="R61" s="107">
        <v>0</v>
      </c>
      <c r="S61" s="107">
        <v>0</v>
      </c>
      <c r="T61" s="107">
        <v>1.32</v>
      </c>
      <c r="U61" s="107">
        <v>21.18</v>
      </c>
      <c r="V61" s="107">
        <v>0</v>
      </c>
      <c r="W61" s="107">
        <v>0</v>
      </c>
      <c r="X61" s="107">
        <v>0</v>
      </c>
      <c r="Y61" s="107">
        <v>21.18</v>
      </c>
      <c r="Z61" s="107">
        <v>0</v>
      </c>
      <c r="AA61" s="107">
        <v>0</v>
      </c>
      <c r="AB61" s="107">
        <v>0</v>
      </c>
      <c r="AC61" s="107">
        <v>0</v>
      </c>
      <c r="AD61" s="108">
        <v>0</v>
      </c>
      <c r="AE61" s="728" t="s">
        <v>104</v>
      </c>
      <c r="AF61" s="50" t="s">
        <v>105</v>
      </c>
      <c r="AG61" s="107">
        <v>8.85</v>
      </c>
      <c r="AH61" s="107">
        <v>0</v>
      </c>
      <c r="AI61" s="107">
        <v>0</v>
      </c>
      <c r="AJ61" s="107">
        <v>0</v>
      </c>
      <c r="AK61" s="107">
        <v>8.85</v>
      </c>
      <c r="AL61" s="107">
        <v>23.29</v>
      </c>
      <c r="AM61" s="107">
        <v>0</v>
      </c>
      <c r="AN61" s="107">
        <v>0</v>
      </c>
      <c r="AO61" s="107">
        <v>0</v>
      </c>
      <c r="AP61" s="108">
        <v>23.29</v>
      </c>
      <c r="AQ61" s="728" t="s">
        <v>104</v>
      </c>
      <c r="AR61" s="50" t="s">
        <v>105</v>
      </c>
      <c r="AS61" s="107">
        <v>3.89</v>
      </c>
      <c r="AT61" s="107">
        <v>0</v>
      </c>
      <c r="AU61" s="107">
        <v>0</v>
      </c>
      <c r="AV61" s="107">
        <v>0</v>
      </c>
      <c r="AW61" s="107">
        <v>3.89</v>
      </c>
      <c r="AX61" s="107">
        <v>36.03</v>
      </c>
      <c r="AY61" s="107">
        <v>0</v>
      </c>
      <c r="AZ61" s="107">
        <v>0</v>
      </c>
      <c r="BA61" s="107">
        <v>0</v>
      </c>
      <c r="BB61" s="107">
        <v>36.03</v>
      </c>
      <c r="BC61" s="107">
        <v>0</v>
      </c>
      <c r="BD61" s="107">
        <v>0</v>
      </c>
      <c r="BE61" s="107">
        <v>0</v>
      </c>
      <c r="BF61" s="107">
        <v>0</v>
      </c>
      <c r="BG61" s="108">
        <v>0</v>
      </c>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c r="IM61" s="43"/>
      <c r="IN61" s="43"/>
      <c r="IO61" s="43"/>
      <c r="IP61" s="43"/>
      <c r="IQ61" s="43"/>
      <c r="IR61" s="43"/>
      <c r="IS61" s="43"/>
      <c r="IT61" s="43"/>
    </row>
    <row r="62" spans="1:254" ht="16.899999999999999" customHeight="1">
      <c r="A62" s="38"/>
      <c r="B62" s="726"/>
      <c r="C62" s="50" t="s">
        <v>106</v>
      </c>
      <c r="D62" s="107">
        <v>0</v>
      </c>
      <c r="E62" s="107">
        <v>0</v>
      </c>
      <c r="F62" s="107">
        <v>0</v>
      </c>
      <c r="G62" s="107">
        <v>0</v>
      </c>
      <c r="H62" s="107">
        <v>0</v>
      </c>
      <c r="I62" s="107">
        <v>21.32</v>
      </c>
      <c r="J62" s="107">
        <v>0</v>
      </c>
      <c r="K62" s="107">
        <v>0</v>
      </c>
      <c r="L62" s="107">
        <v>0</v>
      </c>
      <c r="M62" s="108">
        <v>21.32</v>
      </c>
      <c r="N62" s="726"/>
      <c r="O62" s="50" t="s">
        <v>106</v>
      </c>
      <c r="P62" s="107">
        <v>4.58</v>
      </c>
      <c r="Q62" s="107">
        <v>0</v>
      </c>
      <c r="R62" s="107">
        <v>0</v>
      </c>
      <c r="S62" s="107">
        <v>0</v>
      </c>
      <c r="T62" s="107">
        <v>4.58</v>
      </c>
      <c r="U62" s="107">
        <v>25.9</v>
      </c>
      <c r="V62" s="107">
        <v>0</v>
      </c>
      <c r="W62" s="107">
        <v>0</v>
      </c>
      <c r="X62" s="107">
        <v>0</v>
      </c>
      <c r="Y62" s="107">
        <v>25.9</v>
      </c>
      <c r="Z62" s="107">
        <v>0</v>
      </c>
      <c r="AA62" s="107">
        <v>0</v>
      </c>
      <c r="AB62" s="107">
        <v>0</v>
      </c>
      <c r="AC62" s="107">
        <v>0</v>
      </c>
      <c r="AD62" s="108">
        <v>0</v>
      </c>
      <c r="AE62" s="726"/>
      <c r="AF62" s="50" t="s">
        <v>106</v>
      </c>
      <c r="AG62" s="107">
        <v>0</v>
      </c>
      <c r="AH62" s="107">
        <v>0</v>
      </c>
      <c r="AI62" s="107">
        <v>0</v>
      </c>
      <c r="AJ62" s="107">
        <v>0</v>
      </c>
      <c r="AK62" s="107">
        <v>0</v>
      </c>
      <c r="AL62" s="107">
        <v>17.27</v>
      </c>
      <c r="AM62" s="107">
        <v>0</v>
      </c>
      <c r="AN62" s="107">
        <v>0</v>
      </c>
      <c r="AO62" s="107">
        <v>0</v>
      </c>
      <c r="AP62" s="108">
        <v>17.27</v>
      </c>
      <c r="AQ62" s="726"/>
      <c r="AR62" s="50" t="s">
        <v>106</v>
      </c>
      <c r="AS62" s="107">
        <v>3.92</v>
      </c>
      <c r="AT62" s="107">
        <v>0</v>
      </c>
      <c r="AU62" s="107">
        <v>18.149999999999999</v>
      </c>
      <c r="AV62" s="107">
        <v>0</v>
      </c>
      <c r="AW62" s="107">
        <v>22.07</v>
      </c>
      <c r="AX62" s="107">
        <v>21.189999999999998</v>
      </c>
      <c r="AY62" s="107">
        <v>0</v>
      </c>
      <c r="AZ62" s="107">
        <v>18.149999999999999</v>
      </c>
      <c r="BA62" s="107">
        <v>0</v>
      </c>
      <c r="BB62" s="107">
        <v>39.339999999999996</v>
      </c>
      <c r="BC62" s="107">
        <v>0</v>
      </c>
      <c r="BD62" s="107">
        <v>0</v>
      </c>
      <c r="BE62" s="107">
        <v>0</v>
      </c>
      <c r="BF62" s="107">
        <v>0</v>
      </c>
      <c r="BG62" s="108">
        <v>0</v>
      </c>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c r="IM62" s="43"/>
      <c r="IN62" s="43"/>
      <c r="IO62" s="43"/>
      <c r="IP62" s="43"/>
      <c r="IQ62" s="43"/>
      <c r="IR62" s="43"/>
      <c r="IS62" s="43"/>
      <c r="IT62" s="43"/>
    </row>
    <row r="63" spans="1:254" ht="16.899999999999999" customHeight="1">
      <c r="A63" s="38"/>
      <c r="B63" s="726"/>
      <c r="C63" s="50" t="s">
        <v>107</v>
      </c>
      <c r="D63" s="107">
        <v>0</v>
      </c>
      <c r="E63" s="107">
        <v>0</v>
      </c>
      <c r="F63" s="107">
        <v>0</v>
      </c>
      <c r="G63" s="107">
        <v>0</v>
      </c>
      <c r="H63" s="107">
        <v>0</v>
      </c>
      <c r="I63" s="107">
        <v>14.56</v>
      </c>
      <c r="J63" s="107">
        <v>0</v>
      </c>
      <c r="K63" s="107">
        <v>0</v>
      </c>
      <c r="L63" s="107">
        <v>0</v>
      </c>
      <c r="M63" s="108">
        <v>14.56</v>
      </c>
      <c r="N63" s="726"/>
      <c r="O63" s="50" t="s">
        <v>107</v>
      </c>
      <c r="P63" s="107">
        <v>6.06</v>
      </c>
      <c r="Q63" s="107">
        <v>0</v>
      </c>
      <c r="R63" s="107">
        <v>0</v>
      </c>
      <c r="S63" s="107">
        <v>0</v>
      </c>
      <c r="T63" s="107">
        <v>6.06</v>
      </c>
      <c r="U63" s="107">
        <v>20.62</v>
      </c>
      <c r="V63" s="107">
        <v>0</v>
      </c>
      <c r="W63" s="107">
        <v>0</v>
      </c>
      <c r="X63" s="107">
        <v>0</v>
      </c>
      <c r="Y63" s="107">
        <v>20.62</v>
      </c>
      <c r="Z63" s="107">
        <v>0</v>
      </c>
      <c r="AA63" s="107">
        <v>0</v>
      </c>
      <c r="AB63" s="107">
        <v>0</v>
      </c>
      <c r="AC63" s="107">
        <v>0</v>
      </c>
      <c r="AD63" s="108">
        <v>0</v>
      </c>
      <c r="AE63" s="726"/>
      <c r="AF63" s="50" t="s">
        <v>107</v>
      </c>
      <c r="AG63" s="107">
        <v>0</v>
      </c>
      <c r="AH63" s="107">
        <v>0</v>
      </c>
      <c r="AI63" s="107">
        <v>0</v>
      </c>
      <c r="AJ63" s="107">
        <v>0</v>
      </c>
      <c r="AK63" s="107">
        <v>0</v>
      </c>
      <c r="AL63" s="107">
        <v>18.84</v>
      </c>
      <c r="AM63" s="107">
        <v>0</v>
      </c>
      <c r="AN63" s="107">
        <v>0</v>
      </c>
      <c r="AO63" s="107">
        <v>0</v>
      </c>
      <c r="AP63" s="108">
        <v>18.84</v>
      </c>
      <c r="AQ63" s="726"/>
      <c r="AR63" s="50" t="s">
        <v>107</v>
      </c>
      <c r="AS63" s="107">
        <v>6.83</v>
      </c>
      <c r="AT63" s="107">
        <v>0</v>
      </c>
      <c r="AU63" s="107">
        <v>0</v>
      </c>
      <c r="AV63" s="107">
        <v>0</v>
      </c>
      <c r="AW63" s="107">
        <v>6.83</v>
      </c>
      <c r="AX63" s="107">
        <v>25.67</v>
      </c>
      <c r="AY63" s="107">
        <v>0</v>
      </c>
      <c r="AZ63" s="107">
        <v>0</v>
      </c>
      <c r="BA63" s="107">
        <v>0</v>
      </c>
      <c r="BB63" s="107">
        <v>25.67</v>
      </c>
      <c r="BC63" s="107">
        <v>0</v>
      </c>
      <c r="BD63" s="107">
        <v>0</v>
      </c>
      <c r="BE63" s="107">
        <v>0</v>
      </c>
      <c r="BF63" s="107">
        <v>0</v>
      </c>
      <c r="BG63" s="108">
        <v>0</v>
      </c>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c r="IM63" s="43"/>
      <c r="IN63" s="43"/>
      <c r="IO63" s="43"/>
      <c r="IP63" s="43"/>
      <c r="IQ63" s="43"/>
      <c r="IR63" s="43"/>
      <c r="IS63" s="43"/>
      <c r="IT63" s="43"/>
    </row>
    <row r="64" spans="1:254" ht="16.899999999999999" customHeight="1">
      <c r="A64" s="38"/>
      <c r="B64" s="727"/>
      <c r="C64" s="44" t="s">
        <v>46</v>
      </c>
      <c r="D64" s="105">
        <v>1.52</v>
      </c>
      <c r="E64" s="105">
        <v>0</v>
      </c>
      <c r="F64" s="105">
        <v>0</v>
      </c>
      <c r="G64" s="105">
        <v>0</v>
      </c>
      <c r="H64" s="105">
        <v>1.52</v>
      </c>
      <c r="I64" s="105">
        <v>54.22</v>
      </c>
      <c r="J64" s="105">
        <v>0</v>
      </c>
      <c r="K64" s="105">
        <v>0</v>
      </c>
      <c r="L64" s="105">
        <v>0</v>
      </c>
      <c r="M64" s="106">
        <v>54.22</v>
      </c>
      <c r="N64" s="727"/>
      <c r="O64" s="44" t="s">
        <v>46</v>
      </c>
      <c r="P64" s="105">
        <v>11.96</v>
      </c>
      <c r="Q64" s="105">
        <v>0</v>
      </c>
      <c r="R64" s="105">
        <v>0</v>
      </c>
      <c r="S64" s="105">
        <v>0</v>
      </c>
      <c r="T64" s="105">
        <v>11.96</v>
      </c>
      <c r="U64" s="105">
        <v>67.7</v>
      </c>
      <c r="V64" s="105">
        <v>0</v>
      </c>
      <c r="W64" s="105">
        <v>0</v>
      </c>
      <c r="X64" s="105">
        <v>0</v>
      </c>
      <c r="Y64" s="105">
        <v>67.7</v>
      </c>
      <c r="Z64" s="105">
        <v>0</v>
      </c>
      <c r="AA64" s="105">
        <v>0</v>
      </c>
      <c r="AB64" s="105">
        <v>0</v>
      </c>
      <c r="AC64" s="105">
        <v>0</v>
      </c>
      <c r="AD64" s="106">
        <v>0</v>
      </c>
      <c r="AE64" s="727"/>
      <c r="AF64" s="44" t="s">
        <v>46</v>
      </c>
      <c r="AG64" s="105">
        <v>8.85</v>
      </c>
      <c r="AH64" s="105">
        <v>0</v>
      </c>
      <c r="AI64" s="105">
        <v>0</v>
      </c>
      <c r="AJ64" s="105">
        <v>0</v>
      </c>
      <c r="AK64" s="105">
        <v>8.85</v>
      </c>
      <c r="AL64" s="105">
        <v>59.400000000000006</v>
      </c>
      <c r="AM64" s="105">
        <v>0</v>
      </c>
      <c r="AN64" s="105">
        <v>0</v>
      </c>
      <c r="AO64" s="105">
        <v>0</v>
      </c>
      <c r="AP64" s="106">
        <v>59.400000000000006</v>
      </c>
      <c r="AQ64" s="727"/>
      <c r="AR64" s="44" t="s">
        <v>46</v>
      </c>
      <c r="AS64" s="105">
        <v>14.64</v>
      </c>
      <c r="AT64" s="105">
        <v>0</v>
      </c>
      <c r="AU64" s="105">
        <v>18.149999999999999</v>
      </c>
      <c r="AV64" s="105">
        <v>0</v>
      </c>
      <c r="AW64" s="105">
        <v>32.79</v>
      </c>
      <c r="AX64" s="105">
        <v>82.89</v>
      </c>
      <c r="AY64" s="105">
        <v>0</v>
      </c>
      <c r="AZ64" s="105">
        <v>18.149999999999999</v>
      </c>
      <c r="BA64" s="105">
        <v>0</v>
      </c>
      <c r="BB64" s="105">
        <v>101.03999999999999</v>
      </c>
      <c r="BC64" s="105">
        <v>0</v>
      </c>
      <c r="BD64" s="105">
        <v>0</v>
      </c>
      <c r="BE64" s="105">
        <v>0</v>
      </c>
      <c r="BF64" s="105">
        <v>0</v>
      </c>
      <c r="BG64" s="106">
        <v>0</v>
      </c>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c r="IM64" s="43"/>
      <c r="IN64" s="43"/>
      <c r="IO64" s="43"/>
      <c r="IP64" s="43"/>
      <c r="IQ64" s="43"/>
      <c r="IR64" s="43"/>
      <c r="IS64" s="43"/>
      <c r="IT64" s="43"/>
    </row>
    <row r="65" spans="1:254" ht="16.899999999999999" customHeight="1">
      <c r="A65" s="38"/>
      <c r="B65" s="51" t="s">
        <v>108</v>
      </c>
      <c r="C65" s="64" t="s">
        <v>109</v>
      </c>
      <c r="D65" s="105">
        <v>0.63</v>
      </c>
      <c r="E65" s="105">
        <v>0</v>
      </c>
      <c r="F65" s="105">
        <v>0</v>
      </c>
      <c r="G65" s="105">
        <v>0</v>
      </c>
      <c r="H65" s="105">
        <v>0.63</v>
      </c>
      <c r="I65" s="105">
        <v>19.600000000000001</v>
      </c>
      <c r="J65" s="105">
        <v>0</v>
      </c>
      <c r="K65" s="105">
        <v>0</v>
      </c>
      <c r="L65" s="105">
        <v>0</v>
      </c>
      <c r="M65" s="106">
        <v>19.600000000000001</v>
      </c>
      <c r="N65" s="51" t="s">
        <v>108</v>
      </c>
      <c r="O65" s="64" t="s">
        <v>109</v>
      </c>
      <c r="P65" s="105">
        <v>38.5</v>
      </c>
      <c r="Q65" s="105">
        <v>0</v>
      </c>
      <c r="R65" s="105">
        <v>0</v>
      </c>
      <c r="S65" s="105">
        <v>0</v>
      </c>
      <c r="T65" s="105">
        <v>38.5</v>
      </c>
      <c r="U65" s="105">
        <v>58.730000000000004</v>
      </c>
      <c r="V65" s="105">
        <v>0</v>
      </c>
      <c r="W65" s="105">
        <v>0</v>
      </c>
      <c r="X65" s="105">
        <v>0</v>
      </c>
      <c r="Y65" s="105">
        <v>58.730000000000004</v>
      </c>
      <c r="Z65" s="105">
        <v>0</v>
      </c>
      <c r="AA65" s="105">
        <v>0</v>
      </c>
      <c r="AB65" s="105">
        <v>0</v>
      </c>
      <c r="AC65" s="105">
        <v>0</v>
      </c>
      <c r="AD65" s="106">
        <v>0</v>
      </c>
      <c r="AE65" s="51" t="s">
        <v>108</v>
      </c>
      <c r="AF65" s="64" t="s">
        <v>109</v>
      </c>
      <c r="AG65" s="105">
        <v>3.14</v>
      </c>
      <c r="AH65" s="105">
        <v>0</v>
      </c>
      <c r="AI65" s="105">
        <v>0</v>
      </c>
      <c r="AJ65" s="105">
        <v>0</v>
      </c>
      <c r="AK65" s="105">
        <v>3.14</v>
      </c>
      <c r="AL65" s="105">
        <v>12.55</v>
      </c>
      <c r="AM65" s="105">
        <v>0</v>
      </c>
      <c r="AN65" s="105">
        <v>0</v>
      </c>
      <c r="AO65" s="105">
        <v>0</v>
      </c>
      <c r="AP65" s="106">
        <v>12.55</v>
      </c>
      <c r="AQ65" s="51" t="s">
        <v>108</v>
      </c>
      <c r="AR65" s="64" t="s">
        <v>109</v>
      </c>
      <c r="AS65" s="105">
        <v>51.18</v>
      </c>
      <c r="AT65" s="105">
        <v>6.61</v>
      </c>
      <c r="AU65" s="105">
        <v>0</v>
      </c>
      <c r="AV65" s="105">
        <v>0</v>
      </c>
      <c r="AW65" s="105">
        <v>57.79</v>
      </c>
      <c r="AX65" s="105">
        <v>66.87</v>
      </c>
      <c r="AY65" s="105">
        <v>6.61</v>
      </c>
      <c r="AZ65" s="105">
        <v>0</v>
      </c>
      <c r="BA65" s="105">
        <v>0</v>
      </c>
      <c r="BB65" s="105">
        <v>73.48</v>
      </c>
      <c r="BC65" s="105">
        <v>0</v>
      </c>
      <c r="BD65" s="105">
        <v>0</v>
      </c>
      <c r="BE65" s="105">
        <v>0</v>
      </c>
      <c r="BF65" s="105">
        <v>0</v>
      </c>
      <c r="BG65" s="106">
        <v>0</v>
      </c>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c r="IM65" s="43"/>
      <c r="IN65" s="43"/>
      <c r="IO65" s="43"/>
      <c r="IP65" s="43"/>
      <c r="IQ65" s="43"/>
      <c r="IR65" s="43"/>
      <c r="IS65" s="43"/>
      <c r="IT65" s="43"/>
    </row>
    <row r="66" spans="1:254" ht="16.5" customHeight="1">
      <c r="A66" s="38"/>
      <c r="B66" s="729" t="s">
        <v>110</v>
      </c>
      <c r="C66" s="50" t="s">
        <v>111</v>
      </c>
      <c r="D66" s="107">
        <v>0</v>
      </c>
      <c r="E66" s="107">
        <v>0</v>
      </c>
      <c r="F66" s="107">
        <v>0</v>
      </c>
      <c r="G66" s="107">
        <v>0</v>
      </c>
      <c r="H66" s="107">
        <v>0</v>
      </c>
      <c r="I66" s="107">
        <v>19.79</v>
      </c>
      <c r="J66" s="107">
        <v>0</v>
      </c>
      <c r="K66" s="107">
        <v>0</v>
      </c>
      <c r="L66" s="107">
        <v>0</v>
      </c>
      <c r="M66" s="108">
        <v>19.79</v>
      </c>
      <c r="N66" s="729" t="s">
        <v>110</v>
      </c>
      <c r="O66" s="50" t="s">
        <v>111</v>
      </c>
      <c r="P66" s="107">
        <v>2.95</v>
      </c>
      <c r="Q66" s="107">
        <v>0</v>
      </c>
      <c r="R66" s="107">
        <v>0</v>
      </c>
      <c r="S66" s="107">
        <v>0</v>
      </c>
      <c r="T66" s="107">
        <v>2.95</v>
      </c>
      <c r="U66" s="107">
        <v>22.74</v>
      </c>
      <c r="V66" s="107">
        <v>0</v>
      </c>
      <c r="W66" s="107">
        <v>0</v>
      </c>
      <c r="X66" s="107">
        <v>0</v>
      </c>
      <c r="Y66" s="107">
        <v>22.74</v>
      </c>
      <c r="Z66" s="107">
        <v>0</v>
      </c>
      <c r="AA66" s="107">
        <v>0</v>
      </c>
      <c r="AB66" s="107">
        <v>0</v>
      </c>
      <c r="AC66" s="107">
        <v>0</v>
      </c>
      <c r="AD66" s="108">
        <v>0</v>
      </c>
      <c r="AE66" s="729" t="s">
        <v>110</v>
      </c>
      <c r="AF66" s="50" t="s">
        <v>111</v>
      </c>
      <c r="AG66" s="107">
        <v>0</v>
      </c>
      <c r="AH66" s="107">
        <v>0</v>
      </c>
      <c r="AI66" s="107">
        <v>0</v>
      </c>
      <c r="AJ66" s="107">
        <v>0</v>
      </c>
      <c r="AK66" s="107">
        <v>0</v>
      </c>
      <c r="AL66" s="107">
        <v>26.46</v>
      </c>
      <c r="AM66" s="107">
        <v>0</v>
      </c>
      <c r="AN66" s="107">
        <v>0</v>
      </c>
      <c r="AO66" s="107">
        <v>0</v>
      </c>
      <c r="AP66" s="108">
        <v>26.46</v>
      </c>
      <c r="AQ66" s="729" t="s">
        <v>110</v>
      </c>
      <c r="AR66" s="50" t="s">
        <v>111</v>
      </c>
      <c r="AS66" s="107">
        <v>19.11</v>
      </c>
      <c r="AT66" s="107">
        <v>0</v>
      </c>
      <c r="AU66" s="107">
        <v>0</v>
      </c>
      <c r="AV66" s="107">
        <v>0</v>
      </c>
      <c r="AW66" s="107">
        <v>19.11</v>
      </c>
      <c r="AX66" s="107">
        <v>45.57</v>
      </c>
      <c r="AY66" s="107">
        <v>0</v>
      </c>
      <c r="AZ66" s="107">
        <v>0</v>
      </c>
      <c r="BA66" s="107">
        <v>0</v>
      </c>
      <c r="BB66" s="107">
        <v>45.57</v>
      </c>
      <c r="BC66" s="107">
        <v>0</v>
      </c>
      <c r="BD66" s="107">
        <v>0</v>
      </c>
      <c r="BE66" s="107">
        <v>0</v>
      </c>
      <c r="BF66" s="107">
        <v>0</v>
      </c>
      <c r="BG66" s="108">
        <v>0</v>
      </c>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c r="IM66" s="43"/>
      <c r="IN66" s="43"/>
      <c r="IO66" s="43"/>
      <c r="IP66" s="43"/>
      <c r="IQ66" s="43"/>
      <c r="IR66" s="43"/>
      <c r="IS66" s="43"/>
      <c r="IT66" s="43"/>
    </row>
    <row r="67" spans="1:254" ht="16.899999999999999" customHeight="1">
      <c r="A67" s="38"/>
      <c r="B67" s="730"/>
      <c r="C67" s="50" t="s">
        <v>112</v>
      </c>
      <c r="D67" s="107">
        <v>0</v>
      </c>
      <c r="E67" s="107">
        <v>0</v>
      </c>
      <c r="F67" s="107">
        <v>0</v>
      </c>
      <c r="G67" s="107">
        <v>0</v>
      </c>
      <c r="H67" s="107">
        <v>0</v>
      </c>
      <c r="I67" s="107">
        <v>0</v>
      </c>
      <c r="J67" s="107">
        <v>0</v>
      </c>
      <c r="K67" s="107">
        <v>0</v>
      </c>
      <c r="L67" s="107">
        <v>0</v>
      </c>
      <c r="M67" s="108">
        <v>0</v>
      </c>
      <c r="N67" s="730"/>
      <c r="O67" s="50" t="s">
        <v>112</v>
      </c>
      <c r="P67" s="107">
        <v>17.399999999999999</v>
      </c>
      <c r="Q67" s="107">
        <v>0</v>
      </c>
      <c r="R67" s="107">
        <v>0</v>
      </c>
      <c r="S67" s="107">
        <v>0</v>
      </c>
      <c r="T67" s="107">
        <v>17.399999999999999</v>
      </c>
      <c r="U67" s="107">
        <v>17.399999999999999</v>
      </c>
      <c r="V67" s="107">
        <v>0</v>
      </c>
      <c r="W67" s="107">
        <v>0</v>
      </c>
      <c r="X67" s="107">
        <v>0</v>
      </c>
      <c r="Y67" s="107">
        <v>17.399999999999999</v>
      </c>
      <c r="Z67" s="107">
        <v>0</v>
      </c>
      <c r="AA67" s="107">
        <v>0</v>
      </c>
      <c r="AB67" s="107">
        <v>0</v>
      </c>
      <c r="AC67" s="107">
        <v>0</v>
      </c>
      <c r="AD67" s="108">
        <v>0</v>
      </c>
      <c r="AE67" s="730"/>
      <c r="AF67" s="50" t="s">
        <v>112</v>
      </c>
      <c r="AG67" s="107">
        <v>0</v>
      </c>
      <c r="AH67" s="107">
        <v>0</v>
      </c>
      <c r="AI67" s="107">
        <v>0</v>
      </c>
      <c r="AJ67" s="107">
        <v>0</v>
      </c>
      <c r="AK67" s="107">
        <v>0</v>
      </c>
      <c r="AL67" s="107">
        <v>0</v>
      </c>
      <c r="AM67" s="107">
        <v>0</v>
      </c>
      <c r="AN67" s="107">
        <v>0</v>
      </c>
      <c r="AO67" s="107">
        <v>0</v>
      </c>
      <c r="AP67" s="108">
        <v>0</v>
      </c>
      <c r="AQ67" s="730"/>
      <c r="AR67" s="50" t="s">
        <v>112</v>
      </c>
      <c r="AS67" s="107">
        <v>20.010000000000002</v>
      </c>
      <c r="AT67" s="107">
        <v>0</v>
      </c>
      <c r="AU67" s="107">
        <v>0</v>
      </c>
      <c r="AV67" s="107">
        <v>0</v>
      </c>
      <c r="AW67" s="107">
        <v>20.010000000000002</v>
      </c>
      <c r="AX67" s="107">
        <v>20.010000000000002</v>
      </c>
      <c r="AY67" s="107">
        <v>0</v>
      </c>
      <c r="AZ67" s="107">
        <v>0</v>
      </c>
      <c r="BA67" s="107">
        <v>0</v>
      </c>
      <c r="BB67" s="107">
        <v>20.010000000000002</v>
      </c>
      <c r="BC67" s="107">
        <v>0</v>
      </c>
      <c r="BD67" s="107">
        <v>0</v>
      </c>
      <c r="BE67" s="107">
        <v>0</v>
      </c>
      <c r="BF67" s="107">
        <v>0</v>
      </c>
      <c r="BG67" s="108">
        <v>0</v>
      </c>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c r="IM67" s="43"/>
      <c r="IN67" s="43"/>
      <c r="IO67" s="43"/>
      <c r="IP67" s="43"/>
      <c r="IQ67" s="43"/>
      <c r="IR67" s="43"/>
      <c r="IS67" s="43"/>
      <c r="IT67" s="43"/>
    </row>
    <row r="68" spans="1:254" ht="16.899999999999999" customHeight="1">
      <c r="A68" s="38"/>
      <c r="B68" s="730"/>
      <c r="C68" s="50" t="s">
        <v>113</v>
      </c>
      <c r="D68" s="107">
        <v>0</v>
      </c>
      <c r="E68" s="107">
        <v>0</v>
      </c>
      <c r="F68" s="107">
        <v>0</v>
      </c>
      <c r="G68" s="107">
        <v>0</v>
      </c>
      <c r="H68" s="107">
        <v>0</v>
      </c>
      <c r="I68" s="107">
        <v>0</v>
      </c>
      <c r="J68" s="107">
        <v>0</v>
      </c>
      <c r="K68" s="107">
        <v>0</v>
      </c>
      <c r="L68" s="107">
        <v>0</v>
      </c>
      <c r="M68" s="108">
        <v>0</v>
      </c>
      <c r="N68" s="730"/>
      <c r="O68" s="50" t="s">
        <v>113</v>
      </c>
      <c r="P68" s="107">
        <v>7.39</v>
      </c>
      <c r="Q68" s="107">
        <v>0</v>
      </c>
      <c r="R68" s="107">
        <v>0</v>
      </c>
      <c r="S68" s="107">
        <v>0</v>
      </c>
      <c r="T68" s="107">
        <v>7.39</v>
      </c>
      <c r="U68" s="107">
        <v>7.39</v>
      </c>
      <c r="V68" s="107">
        <v>0</v>
      </c>
      <c r="W68" s="107">
        <v>0</v>
      </c>
      <c r="X68" s="107">
        <v>0</v>
      </c>
      <c r="Y68" s="107">
        <v>7.39</v>
      </c>
      <c r="Z68" s="107">
        <v>0</v>
      </c>
      <c r="AA68" s="107">
        <v>0</v>
      </c>
      <c r="AB68" s="107">
        <v>0</v>
      </c>
      <c r="AC68" s="107">
        <v>0</v>
      </c>
      <c r="AD68" s="108">
        <v>0</v>
      </c>
      <c r="AE68" s="730"/>
      <c r="AF68" s="50" t="s">
        <v>113</v>
      </c>
      <c r="AG68" s="107">
        <v>0</v>
      </c>
      <c r="AH68" s="107">
        <v>0</v>
      </c>
      <c r="AI68" s="107">
        <v>0</v>
      </c>
      <c r="AJ68" s="107">
        <v>0</v>
      </c>
      <c r="AK68" s="107">
        <v>0</v>
      </c>
      <c r="AL68" s="107">
        <v>0.98</v>
      </c>
      <c r="AM68" s="107">
        <v>0</v>
      </c>
      <c r="AN68" s="107">
        <v>0</v>
      </c>
      <c r="AO68" s="107">
        <v>0</v>
      </c>
      <c r="AP68" s="108">
        <v>0.98</v>
      </c>
      <c r="AQ68" s="730"/>
      <c r="AR68" s="50" t="s">
        <v>113</v>
      </c>
      <c r="AS68" s="107">
        <v>8.6999999999999993</v>
      </c>
      <c r="AT68" s="107">
        <v>0</v>
      </c>
      <c r="AU68" s="107">
        <v>0</v>
      </c>
      <c r="AV68" s="107">
        <v>0</v>
      </c>
      <c r="AW68" s="107">
        <v>8.6999999999999993</v>
      </c>
      <c r="AX68" s="107">
        <v>9.68</v>
      </c>
      <c r="AY68" s="107">
        <v>0</v>
      </c>
      <c r="AZ68" s="107">
        <v>0</v>
      </c>
      <c r="BA68" s="107">
        <v>0</v>
      </c>
      <c r="BB68" s="107">
        <v>9.68</v>
      </c>
      <c r="BC68" s="107">
        <v>0</v>
      </c>
      <c r="BD68" s="107">
        <v>0</v>
      </c>
      <c r="BE68" s="107">
        <v>0</v>
      </c>
      <c r="BF68" s="107">
        <v>0</v>
      </c>
      <c r="BG68" s="108">
        <v>0</v>
      </c>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c r="IM68" s="43"/>
      <c r="IN68" s="43"/>
      <c r="IO68" s="43"/>
      <c r="IP68" s="43"/>
      <c r="IQ68" s="43"/>
      <c r="IR68" s="43"/>
      <c r="IS68" s="43"/>
      <c r="IT68" s="43"/>
    </row>
    <row r="69" spans="1:254" ht="16.899999999999999" customHeight="1">
      <c r="A69" s="38"/>
      <c r="B69" s="731"/>
      <c r="C69" s="44" t="s">
        <v>46</v>
      </c>
      <c r="D69" s="105">
        <v>0</v>
      </c>
      <c r="E69" s="105">
        <v>0</v>
      </c>
      <c r="F69" s="105">
        <v>0</v>
      </c>
      <c r="G69" s="105">
        <v>0</v>
      </c>
      <c r="H69" s="105">
        <v>0</v>
      </c>
      <c r="I69" s="105">
        <v>19.79</v>
      </c>
      <c r="J69" s="105">
        <v>0</v>
      </c>
      <c r="K69" s="105">
        <v>0</v>
      </c>
      <c r="L69" s="105">
        <v>0</v>
      </c>
      <c r="M69" s="106">
        <v>19.79</v>
      </c>
      <c r="N69" s="731"/>
      <c r="O69" s="44" t="s">
        <v>46</v>
      </c>
      <c r="P69" s="105">
        <v>27.74</v>
      </c>
      <c r="Q69" s="105">
        <v>0</v>
      </c>
      <c r="R69" s="105">
        <v>0</v>
      </c>
      <c r="S69" s="105">
        <v>0</v>
      </c>
      <c r="T69" s="105">
        <v>27.74</v>
      </c>
      <c r="U69" s="105">
        <v>47.53</v>
      </c>
      <c r="V69" s="105">
        <v>0</v>
      </c>
      <c r="W69" s="105">
        <v>0</v>
      </c>
      <c r="X69" s="105">
        <v>0</v>
      </c>
      <c r="Y69" s="105">
        <v>47.53</v>
      </c>
      <c r="Z69" s="105">
        <v>0</v>
      </c>
      <c r="AA69" s="105">
        <v>0</v>
      </c>
      <c r="AB69" s="105">
        <v>0</v>
      </c>
      <c r="AC69" s="105">
        <v>0</v>
      </c>
      <c r="AD69" s="106">
        <v>0</v>
      </c>
      <c r="AE69" s="731"/>
      <c r="AF69" s="44" t="s">
        <v>46</v>
      </c>
      <c r="AG69" s="105">
        <v>0</v>
      </c>
      <c r="AH69" s="105">
        <v>0</v>
      </c>
      <c r="AI69" s="105">
        <v>0</v>
      </c>
      <c r="AJ69" s="105">
        <v>0</v>
      </c>
      <c r="AK69" s="105">
        <v>0</v>
      </c>
      <c r="AL69" s="105">
        <v>27.44</v>
      </c>
      <c r="AM69" s="105">
        <v>0</v>
      </c>
      <c r="AN69" s="105">
        <v>0</v>
      </c>
      <c r="AO69" s="105">
        <v>0</v>
      </c>
      <c r="AP69" s="106">
        <v>27.44</v>
      </c>
      <c r="AQ69" s="731"/>
      <c r="AR69" s="44" t="s">
        <v>46</v>
      </c>
      <c r="AS69" s="105">
        <v>47.820000000000007</v>
      </c>
      <c r="AT69" s="105">
        <v>0</v>
      </c>
      <c r="AU69" s="105">
        <v>0</v>
      </c>
      <c r="AV69" s="105">
        <v>0</v>
      </c>
      <c r="AW69" s="105">
        <v>47.820000000000007</v>
      </c>
      <c r="AX69" s="105">
        <v>75.259999999999991</v>
      </c>
      <c r="AY69" s="105">
        <v>0</v>
      </c>
      <c r="AZ69" s="105">
        <v>0</v>
      </c>
      <c r="BA69" s="105">
        <v>0</v>
      </c>
      <c r="BB69" s="105">
        <v>75.259999999999991</v>
      </c>
      <c r="BC69" s="105">
        <v>0</v>
      </c>
      <c r="BD69" s="105">
        <v>0</v>
      </c>
      <c r="BE69" s="105">
        <v>0</v>
      </c>
      <c r="BF69" s="105">
        <v>0</v>
      </c>
      <c r="BG69" s="106">
        <v>0</v>
      </c>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c r="IM69" s="43"/>
      <c r="IN69" s="43"/>
      <c r="IO69" s="43"/>
      <c r="IP69" s="43"/>
      <c r="IQ69" s="43"/>
      <c r="IR69" s="43"/>
      <c r="IS69" s="43"/>
      <c r="IT69" s="43"/>
    </row>
    <row r="70" spans="1:254" ht="16.899999999999999" customHeight="1">
      <c r="A70" s="65"/>
      <c r="B70" s="66" t="s">
        <v>114</v>
      </c>
      <c r="C70" s="55" t="s">
        <v>115</v>
      </c>
      <c r="D70" s="105">
        <v>0</v>
      </c>
      <c r="E70" s="105">
        <v>0</v>
      </c>
      <c r="F70" s="105">
        <v>0</v>
      </c>
      <c r="G70" s="105">
        <v>0</v>
      </c>
      <c r="H70" s="105">
        <v>0</v>
      </c>
      <c r="I70" s="105">
        <v>0</v>
      </c>
      <c r="J70" s="105">
        <v>0</v>
      </c>
      <c r="K70" s="105">
        <v>0</v>
      </c>
      <c r="L70" s="105">
        <v>0</v>
      </c>
      <c r="M70" s="106">
        <v>0</v>
      </c>
      <c r="N70" s="66" t="s">
        <v>114</v>
      </c>
      <c r="O70" s="55" t="s">
        <v>115</v>
      </c>
      <c r="P70" s="105">
        <v>0</v>
      </c>
      <c r="Q70" s="105">
        <v>0</v>
      </c>
      <c r="R70" s="105">
        <v>0</v>
      </c>
      <c r="S70" s="105">
        <v>0</v>
      </c>
      <c r="T70" s="105">
        <v>0</v>
      </c>
      <c r="U70" s="105">
        <v>0</v>
      </c>
      <c r="V70" s="105">
        <v>0</v>
      </c>
      <c r="W70" s="105">
        <v>0</v>
      </c>
      <c r="X70" s="105">
        <v>0</v>
      </c>
      <c r="Y70" s="105">
        <v>0</v>
      </c>
      <c r="Z70" s="105">
        <v>0</v>
      </c>
      <c r="AA70" s="105">
        <v>0</v>
      </c>
      <c r="AB70" s="105">
        <v>0</v>
      </c>
      <c r="AC70" s="105">
        <v>0</v>
      </c>
      <c r="AD70" s="106">
        <v>0</v>
      </c>
      <c r="AE70" s="66" t="s">
        <v>114</v>
      </c>
      <c r="AF70" s="55" t="s">
        <v>115</v>
      </c>
      <c r="AG70" s="105">
        <v>0</v>
      </c>
      <c r="AH70" s="105">
        <v>0</v>
      </c>
      <c r="AI70" s="105">
        <v>0</v>
      </c>
      <c r="AJ70" s="105">
        <v>0</v>
      </c>
      <c r="AK70" s="105">
        <v>0</v>
      </c>
      <c r="AL70" s="105">
        <v>0</v>
      </c>
      <c r="AM70" s="105">
        <v>0</v>
      </c>
      <c r="AN70" s="105">
        <v>0</v>
      </c>
      <c r="AO70" s="105">
        <v>0</v>
      </c>
      <c r="AP70" s="106">
        <v>0</v>
      </c>
      <c r="AQ70" s="66" t="s">
        <v>114</v>
      </c>
      <c r="AR70" s="55" t="s">
        <v>115</v>
      </c>
      <c r="AS70" s="105">
        <v>0</v>
      </c>
      <c r="AT70" s="105">
        <v>0</v>
      </c>
      <c r="AU70" s="105">
        <v>0</v>
      </c>
      <c r="AV70" s="105">
        <v>0</v>
      </c>
      <c r="AW70" s="105">
        <v>0</v>
      </c>
      <c r="AX70" s="105">
        <v>0</v>
      </c>
      <c r="AY70" s="105">
        <v>0</v>
      </c>
      <c r="AZ70" s="105">
        <v>0</v>
      </c>
      <c r="BA70" s="105">
        <v>0</v>
      </c>
      <c r="BB70" s="105">
        <v>0</v>
      </c>
      <c r="BC70" s="105">
        <v>0</v>
      </c>
      <c r="BD70" s="105">
        <v>0</v>
      </c>
      <c r="BE70" s="105">
        <v>0</v>
      </c>
      <c r="BF70" s="105">
        <v>0</v>
      </c>
      <c r="BG70" s="106">
        <v>0</v>
      </c>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c r="IM70" s="43"/>
      <c r="IN70" s="43"/>
      <c r="IO70" s="43"/>
      <c r="IP70" s="43"/>
      <c r="IQ70" s="43"/>
      <c r="IR70" s="43"/>
      <c r="IS70" s="43"/>
      <c r="IT70" s="43"/>
    </row>
    <row r="71" spans="1:254" ht="16.899999999999999" customHeight="1" thickBot="1">
      <c r="A71" s="38"/>
      <c r="B71" s="721" t="s">
        <v>116</v>
      </c>
      <c r="C71" s="722"/>
      <c r="D71" s="111">
        <v>64.360797824116048</v>
      </c>
      <c r="E71" s="111">
        <v>0</v>
      </c>
      <c r="F71" s="111">
        <v>0</v>
      </c>
      <c r="G71" s="111">
        <v>0</v>
      </c>
      <c r="H71" s="111">
        <v>64.360797824116048</v>
      </c>
      <c r="I71" s="111">
        <v>1252.0956305339414</v>
      </c>
      <c r="J71" s="111">
        <v>16.920000000000002</v>
      </c>
      <c r="K71" s="111">
        <v>10.01</v>
      </c>
      <c r="L71" s="111">
        <v>0</v>
      </c>
      <c r="M71" s="112">
        <v>1279.0256305339415</v>
      </c>
      <c r="N71" s="721" t="s">
        <v>116</v>
      </c>
      <c r="O71" s="722"/>
      <c r="P71" s="111">
        <v>653.91928295892899</v>
      </c>
      <c r="Q71" s="111">
        <v>23.42</v>
      </c>
      <c r="R71" s="111">
        <v>0</v>
      </c>
      <c r="S71" s="111">
        <v>0</v>
      </c>
      <c r="T71" s="111">
        <v>677.33928295892895</v>
      </c>
      <c r="U71" s="111">
        <v>1970.3757113169866</v>
      </c>
      <c r="V71" s="111">
        <v>40.340000000000003</v>
      </c>
      <c r="W71" s="111">
        <v>10.01</v>
      </c>
      <c r="X71" s="111">
        <v>0</v>
      </c>
      <c r="Y71" s="111">
        <v>2020.7257113169865</v>
      </c>
      <c r="Z71" s="111">
        <v>0</v>
      </c>
      <c r="AA71" s="111">
        <v>0</v>
      </c>
      <c r="AB71" s="111">
        <v>0</v>
      </c>
      <c r="AC71" s="111">
        <v>0</v>
      </c>
      <c r="AD71" s="112">
        <v>0</v>
      </c>
      <c r="AE71" s="721" t="s">
        <v>116</v>
      </c>
      <c r="AF71" s="722"/>
      <c r="AG71" s="111">
        <v>265.64173164097912</v>
      </c>
      <c r="AH71" s="111">
        <v>5.25</v>
      </c>
      <c r="AI71" s="111">
        <v>0</v>
      </c>
      <c r="AJ71" s="111">
        <v>0</v>
      </c>
      <c r="AK71" s="111">
        <v>270.89173164097912</v>
      </c>
      <c r="AL71" s="111">
        <v>1059.0026066541452</v>
      </c>
      <c r="AM71" s="111">
        <v>0</v>
      </c>
      <c r="AN71" s="111">
        <v>0</v>
      </c>
      <c r="AO71" s="111">
        <v>0</v>
      </c>
      <c r="AP71" s="112">
        <v>1059.0026066541452</v>
      </c>
      <c r="AQ71" s="721" t="s">
        <v>116</v>
      </c>
      <c r="AR71" s="722"/>
      <c r="AS71" s="111">
        <v>599.32633310642154</v>
      </c>
      <c r="AT71" s="111">
        <v>50.539999999999992</v>
      </c>
      <c r="AU71" s="111">
        <v>43.19</v>
      </c>
      <c r="AV71" s="111">
        <v>162.58000000000001</v>
      </c>
      <c r="AW71" s="111">
        <v>855.6363331064216</v>
      </c>
      <c r="AX71" s="111">
        <v>1923.9706714015458</v>
      </c>
      <c r="AY71" s="111">
        <v>55.789999999999992</v>
      </c>
      <c r="AZ71" s="111">
        <v>43.19</v>
      </c>
      <c r="BA71" s="111">
        <v>162.58000000000001</v>
      </c>
      <c r="BB71" s="111">
        <v>2185.530671401546</v>
      </c>
      <c r="BC71" s="111">
        <v>0</v>
      </c>
      <c r="BD71" s="111">
        <v>0</v>
      </c>
      <c r="BE71" s="111">
        <v>0</v>
      </c>
      <c r="BF71" s="111">
        <v>0</v>
      </c>
      <c r="BG71" s="112">
        <v>0</v>
      </c>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c r="IM71" s="43"/>
      <c r="IN71" s="43"/>
      <c r="IO71" s="43"/>
      <c r="IP71" s="43"/>
      <c r="IQ71" s="43"/>
      <c r="IR71" s="43"/>
      <c r="IS71" s="43"/>
      <c r="IT71" s="43"/>
    </row>
    <row r="72" spans="1:254" ht="16.899999999999999" customHeight="1">
      <c r="A72" s="38"/>
      <c r="B72" s="67" t="s">
        <v>117</v>
      </c>
      <c r="C72" s="68" t="s">
        <v>118</v>
      </c>
      <c r="D72" s="116">
        <v>6.93</v>
      </c>
      <c r="E72" s="116">
        <v>0</v>
      </c>
      <c r="F72" s="116">
        <v>0</v>
      </c>
      <c r="G72" s="116">
        <v>0</v>
      </c>
      <c r="H72" s="116">
        <v>6.93</v>
      </c>
      <c r="I72" s="116">
        <v>108.61</v>
      </c>
      <c r="J72" s="116">
        <v>0</v>
      </c>
      <c r="K72" s="116">
        <v>0</v>
      </c>
      <c r="L72" s="116">
        <v>0</v>
      </c>
      <c r="M72" s="117">
        <v>108.61</v>
      </c>
      <c r="N72" s="67" t="s">
        <v>117</v>
      </c>
      <c r="O72" s="68" t="s">
        <v>118</v>
      </c>
      <c r="P72" s="116">
        <v>67.39</v>
      </c>
      <c r="Q72" s="116">
        <v>0</v>
      </c>
      <c r="R72" s="116">
        <v>0</v>
      </c>
      <c r="S72" s="116">
        <v>0</v>
      </c>
      <c r="T72" s="116">
        <v>67.39</v>
      </c>
      <c r="U72" s="116">
        <v>182.93</v>
      </c>
      <c r="V72" s="116">
        <v>0</v>
      </c>
      <c r="W72" s="116">
        <v>0</v>
      </c>
      <c r="X72" s="116">
        <v>0</v>
      </c>
      <c r="Y72" s="116">
        <v>182.93</v>
      </c>
      <c r="Z72" s="116">
        <v>0</v>
      </c>
      <c r="AA72" s="116">
        <v>0</v>
      </c>
      <c r="AB72" s="116">
        <v>0</v>
      </c>
      <c r="AC72" s="116">
        <v>0</v>
      </c>
      <c r="AD72" s="117">
        <v>0</v>
      </c>
      <c r="AE72" s="67" t="s">
        <v>117</v>
      </c>
      <c r="AF72" s="68" t="s">
        <v>118</v>
      </c>
      <c r="AG72" s="116">
        <v>45.62</v>
      </c>
      <c r="AH72" s="116">
        <v>0</v>
      </c>
      <c r="AI72" s="116">
        <v>0</v>
      </c>
      <c r="AJ72" s="116">
        <v>0</v>
      </c>
      <c r="AK72" s="116">
        <v>45.62</v>
      </c>
      <c r="AL72" s="116">
        <v>103.65</v>
      </c>
      <c r="AM72" s="116">
        <v>0</v>
      </c>
      <c r="AN72" s="116">
        <v>0</v>
      </c>
      <c r="AO72" s="116">
        <v>0</v>
      </c>
      <c r="AP72" s="117">
        <v>103.65</v>
      </c>
      <c r="AQ72" s="67" t="s">
        <v>117</v>
      </c>
      <c r="AR72" s="68" t="s">
        <v>118</v>
      </c>
      <c r="AS72" s="116">
        <v>71.349999999999994</v>
      </c>
      <c r="AT72" s="116">
        <v>8.66</v>
      </c>
      <c r="AU72" s="116">
        <v>0</v>
      </c>
      <c r="AV72" s="116">
        <v>0</v>
      </c>
      <c r="AW72" s="116">
        <v>80.009999999999991</v>
      </c>
      <c r="AX72" s="116">
        <v>220.62</v>
      </c>
      <c r="AY72" s="116">
        <v>8.66</v>
      </c>
      <c r="AZ72" s="116">
        <v>0</v>
      </c>
      <c r="BA72" s="116">
        <v>0</v>
      </c>
      <c r="BB72" s="116">
        <v>229.28</v>
      </c>
      <c r="BC72" s="116">
        <v>0</v>
      </c>
      <c r="BD72" s="116">
        <v>0</v>
      </c>
      <c r="BE72" s="116">
        <v>0</v>
      </c>
      <c r="BF72" s="116">
        <v>0</v>
      </c>
      <c r="BG72" s="117">
        <v>0</v>
      </c>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c r="IM72" s="43"/>
      <c r="IN72" s="43"/>
      <c r="IO72" s="43"/>
      <c r="IP72" s="43"/>
      <c r="IQ72" s="43"/>
      <c r="IR72" s="43"/>
      <c r="IS72" s="43"/>
      <c r="IT72" s="43"/>
    </row>
    <row r="73" spans="1:254" ht="16.899999999999999" customHeight="1">
      <c r="A73" s="38"/>
      <c r="B73" s="62"/>
      <c r="C73" s="50" t="s">
        <v>119</v>
      </c>
      <c r="D73" s="109">
        <v>3.43</v>
      </c>
      <c r="E73" s="109">
        <v>0</v>
      </c>
      <c r="F73" s="109">
        <v>0</v>
      </c>
      <c r="G73" s="109">
        <v>0</v>
      </c>
      <c r="H73" s="109">
        <v>3.43</v>
      </c>
      <c r="I73" s="109">
        <v>39.590000000000003</v>
      </c>
      <c r="J73" s="109">
        <v>0</v>
      </c>
      <c r="K73" s="109">
        <v>0</v>
      </c>
      <c r="L73" s="109">
        <v>0</v>
      </c>
      <c r="M73" s="110">
        <v>39.590000000000003</v>
      </c>
      <c r="N73" s="62"/>
      <c r="O73" s="50" t="s">
        <v>119</v>
      </c>
      <c r="P73" s="109">
        <v>60.06</v>
      </c>
      <c r="Q73" s="109">
        <v>0</v>
      </c>
      <c r="R73" s="109">
        <v>0</v>
      </c>
      <c r="S73" s="109">
        <v>0</v>
      </c>
      <c r="T73" s="109">
        <v>60.06</v>
      </c>
      <c r="U73" s="109">
        <v>103.08000000000001</v>
      </c>
      <c r="V73" s="109">
        <v>0</v>
      </c>
      <c r="W73" s="109">
        <v>0</v>
      </c>
      <c r="X73" s="109">
        <v>0</v>
      </c>
      <c r="Y73" s="109">
        <v>103.08000000000001</v>
      </c>
      <c r="Z73" s="109">
        <v>53.31</v>
      </c>
      <c r="AA73" s="109">
        <v>0</v>
      </c>
      <c r="AB73" s="109">
        <v>0</v>
      </c>
      <c r="AC73" s="109">
        <v>0</v>
      </c>
      <c r="AD73" s="110">
        <v>53.31</v>
      </c>
      <c r="AE73" s="62"/>
      <c r="AF73" s="50" t="s">
        <v>119</v>
      </c>
      <c r="AG73" s="109">
        <v>16.63</v>
      </c>
      <c r="AH73" s="109">
        <v>0</v>
      </c>
      <c r="AI73" s="109">
        <v>0</v>
      </c>
      <c r="AJ73" s="109">
        <v>0</v>
      </c>
      <c r="AK73" s="109">
        <v>16.63</v>
      </c>
      <c r="AL73" s="109">
        <v>31.56</v>
      </c>
      <c r="AM73" s="109">
        <v>0</v>
      </c>
      <c r="AN73" s="109">
        <v>0</v>
      </c>
      <c r="AO73" s="109">
        <v>0</v>
      </c>
      <c r="AP73" s="110">
        <v>31.56</v>
      </c>
      <c r="AQ73" s="62"/>
      <c r="AR73" s="50" t="s">
        <v>119</v>
      </c>
      <c r="AS73" s="109">
        <v>64.34</v>
      </c>
      <c r="AT73" s="109">
        <v>0</v>
      </c>
      <c r="AU73" s="109">
        <v>0</v>
      </c>
      <c r="AV73" s="109">
        <v>0</v>
      </c>
      <c r="AW73" s="109">
        <v>64.34</v>
      </c>
      <c r="AX73" s="109">
        <v>112.53</v>
      </c>
      <c r="AY73" s="109">
        <v>0</v>
      </c>
      <c r="AZ73" s="109">
        <v>0</v>
      </c>
      <c r="BA73" s="109">
        <v>0</v>
      </c>
      <c r="BB73" s="109">
        <v>112.53</v>
      </c>
      <c r="BC73" s="109">
        <v>25.38</v>
      </c>
      <c r="BD73" s="109">
        <v>0</v>
      </c>
      <c r="BE73" s="109">
        <v>0</v>
      </c>
      <c r="BF73" s="109">
        <v>0</v>
      </c>
      <c r="BG73" s="110">
        <v>25.38</v>
      </c>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c r="IM73" s="43"/>
      <c r="IN73" s="43"/>
      <c r="IO73" s="43"/>
      <c r="IP73" s="43"/>
      <c r="IQ73" s="43"/>
      <c r="IR73" s="43"/>
      <c r="IS73" s="43"/>
      <c r="IT73" s="43"/>
    </row>
    <row r="74" spans="1:254" ht="16.899999999999999" customHeight="1">
      <c r="A74" s="38"/>
      <c r="B74" s="62" t="s">
        <v>120</v>
      </c>
      <c r="C74" s="44" t="s">
        <v>121</v>
      </c>
      <c r="D74" s="105">
        <v>3.43</v>
      </c>
      <c r="E74" s="105">
        <v>0</v>
      </c>
      <c r="F74" s="105">
        <v>0</v>
      </c>
      <c r="G74" s="105">
        <v>0</v>
      </c>
      <c r="H74" s="105">
        <v>3.43</v>
      </c>
      <c r="I74" s="105">
        <v>39.590000000000003</v>
      </c>
      <c r="J74" s="105">
        <v>0</v>
      </c>
      <c r="K74" s="105">
        <v>0</v>
      </c>
      <c r="L74" s="105">
        <v>0</v>
      </c>
      <c r="M74" s="106">
        <v>39.590000000000003</v>
      </c>
      <c r="N74" s="62" t="s">
        <v>120</v>
      </c>
      <c r="O74" s="44" t="s">
        <v>121</v>
      </c>
      <c r="P74" s="105">
        <v>60.06</v>
      </c>
      <c r="Q74" s="105">
        <v>0</v>
      </c>
      <c r="R74" s="105">
        <v>0</v>
      </c>
      <c r="S74" s="105">
        <v>0</v>
      </c>
      <c r="T74" s="105">
        <v>60.06</v>
      </c>
      <c r="U74" s="105">
        <v>103.08000000000001</v>
      </c>
      <c r="V74" s="105">
        <v>0</v>
      </c>
      <c r="W74" s="105">
        <v>0</v>
      </c>
      <c r="X74" s="105">
        <v>0</v>
      </c>
      <c r="Y74" s="105">
        <v>103.08000000000001</v>
      </c>
      <c r="Z74" s="105">
        <v>0</v>
      </c>
      <c r="AA74" s="105">
        <v>0</v>
      </c>
      <c r="AB74" s="105">
        <v>0</v>
      </c>
      <c r="AC74" s="105">
        <v>0</v>
      </c>
      <c r="AD74" s="106">
        <v>0</v>
      </c>
      <c r="AE74" s="62" t="s">
        <v>120</v>
      </c>
      <c r="AF74" s="44" t="s">
        <v>121</v>
      </c>
      <c r="AG74" s="105">
        <v>16.63</v>
      </c>
      <c r="AH74" s="105">
        <v>0</v>
      </c>
      <c r="AI74" s="105">
        <v>0</v>
      </c>
      <c r="AJ74" s="105">
        <v>0</v>
      </c>
      <c r="AK74" s="105">
        <v>16.63</v>
      </c>
      <c r="AL74" s="105">
        <v>31.56</v>
      </c>
      <c r="AM74" s="105">
        <v>0</v>
      </c>
      <c r="AN74" s="105">
        <v>0</v>
      </c>
      <c r="AO74" s="105">
        <v>0</v>
      </c>
      <c r="AP74" s="106">
        <v>31.56</v>
      </c>
      <c r="AQ74" s="62" t="s">
        <v>120</v>
      </c>
      <c r="AR74" s="44" t="s">
        <v>121</v>
      </c>
      <c r="AS74" s="105">
        <v>64.34</v>
      </c>
      <c r="AT74" s="105">
        <v>0</v>
      </c>
      <c r="AU74" s="105">
        <v>0</v>
      </c>
      <c r="AV74" s="105">
        <v>0</v>
      </c>
      <c r="AW74" s="105">
        <v>64.34</v>
      </c>
      <c r="AX74" s="105">
        <v>112.53</v>
      </c>
      <c r="AY74" s="105">
        <v>0</v>
      </c>
      <c r="AZ74" s="105">
        <v>0</v>
      </c>
      <c r="BA74" s="105">
        <v>0</v>
      </c>
      <c r="BB74" s="105">
        <v>112.53</v>
      </c>
      <c r="BC74" s="105">
        <v>0</v>
      </c>
      <c r="BD74" s="105">
        <v>0</v>
      </c>
      <c r="BE74" s="105">
        <v>0</v>
      </c>
      <c r="BF74" s="105">
        <v>0</v>
      </c>
      <c r="BG74" s="106">
        <v>0</v>
      </c>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c r="IM74" s="43"/>
      <c r="IN74" s="43"/>
      <c r="IO74" s="43"/>
      <c r="IP74" s="43"/>
      <c r="IQ74" s="43"/>
      <c r="IR74" s="43"/>
      <c r="IS74" s="43"/>
      <c r="IT74" s="43"/>
    </row>
    <row r="75" spans="1:254" ht="16.899999999999999" customHeight="1">
      <c r="A75" s="38"/>
      <c r="B75" s="62"/>
      <c r="C75" s="50" t="s">
        <v>122</v>
      </c>
      <c r="D75" s="109">
        <v>2.27</v>
      </c>
      <c r="E75" s="109">
        <v>0</v>
      </c>
      <c r="F75" s="109">
        <v>0</v>
      </c>
      <c r="G75" s="109">
        <v>0</v>
      </c>
      <c r="H75" s="109">
        <v>2.27</v>
      </c>
      <c r="I75" s="109">
        <v>73.62</v>
      </c>
      <c r="J75" s="109">
        <v>0</v>
      </c>
      <c r="K75" s="109">
        <v>0</v>
      </c>
      <c r="L75" s="109">
        <v>0</v>
      </c>
      <c r="M75" s="110">
        <v>73.62</v>
      </c>
      <c r="N75" s="62"/>
      <c r="O75" s="50" t="s">
        <v>122</v>
      </c>
      <c r="P75" s="109">
        <v>41.98</v>
      </c>
      <c r="Q75" s="109">
        <v>0</v>
      </c>
      <c r="R75" s="109">
        <v>0</v>
      </c>
      <c r="S75" s="109">
        <v>0</v>
      </c>
      <c r="T75" s="109">
        <v>41.98</v>
      </c>
      <c r="U75" s="109">
        <v>117.87</v>
      </c>
      <c r="V75" s="109">
        <v>0</v>
      </c>
      <c r="W75" s="109">
        <v>0</v>
      </c>
      <c r="X75" s="109">
        <v>0</v>
      </c>
      <c r="Y75" s="109">
        <v>117.87</v>
      </c>
      <c r="Z75" s="109">
        <v>33.36</v>
      </c>
      <c r="AA75" s="109">
        <v>0</v>
      </c>
      <c r="AB75" s="109">
        <v>0</v>
      </c>
      <c r="AC75" s="109">
        <v>0</v>
      </c>
      <c r="AD75" s="110">
        <v>33.36</v>
      </c>
      <c r="AE75" s="62"/>
      <c r="AF75" s="50" t="s">
        <v>122</v>
      </c>
      <c r="AG75" s="109">
        <v>13.83</v>
      </c>
      <c r="AH75" s="109">
        <v>0</v>
      </c>
      <c r="AI75" s="109">
        <v>0</v>
      </c>
      <c r="AJ75" s="109">
        <v>0</v>
      </c>
      <c r="AK75" s="109">
        <v>13.83</v>
      </c>
      <c r="AL75" s="109">
        <v>50.27</v>
      </c>
      <c r="AM75" s="109">
        <v>0</v>
      </c>
      <c r="AN75" s="109">
        <v>0</v>
      </c>
      <c r="AO75" s="109">
        <v>0</v>
      </c>
      <c r="AP75" s="110">
        <v>50.27</v>
      </c>
      <c r="AQ75" s="62"/>
      <c r="AR75" s="50" t="s">
        <v>122</v>
      </c>
      <c r="AS75" s="109">
        <v>19.61</v>
      </c>
      <c r="AT75" s="109">
        <v>0</v>
      </c>
      <c r="AU75" s="109">
        <v>0</v>
      </c>
      <c r="AV75" s="109">
        <v>0</v>
      </c>
      <c r="AW75" s="109">
        <v>19.61</v>
      </c>
      <c r="AX75" s="109">
        <v>83.710000000000008</v>
      </c>
      <c r="AY75" s="109">
        <v>0</v>
      </c>
      <c r="AZ75" s="109">
        <v>0</v>
      </c>
      <c r="BA75" s="109">
        <v>0</v>
      </c>
      <c r="BB75" s="109">
        <v>83.710000000000008</v>
      </c>
      <c r="BC75" s="109">
        <v>3.06</v>
      </c>
      <c r="BD75" s="109">
        <v>0</v>
      </c>
      <c r="BE75" s="109">
        <v>0</v>
      </c>
      <c r="BF75" s="109">
        <v>0</v>
      </c>
      <c r="BG75" s="110">
        <v>3.06</v>
      </c>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c r="IM75" s="43"/>
      <c r="IN75" s="43"/>
      <c r="IO75" s="43"/>
      <c r="IP75" s="43"/>
      <c r="IQ75" s="43"/>
      <c r="IR75" s="43"/>
      <c r="IS75" s="43"/>
      <c r="IT75" s="43"/>
    </row>
    <row r="76" spans="1:254" ht="16.5" customHeight="1">
      <c r="A76" s="38"/>
      <c r="B76" s="62" t="s">
        <v>123</v>
      </c>
      <c r="C76" s="59" t="s">
        <v>124</v>
      </c>
      <c r="D76" s="105">
        <v>2.27</v>
      </c>
      <c r="E76" s="105">
        <v>0</v>
      </c>
      <c r="F76" s="105">
        <v>0</v>
      </c>
      <c r="G76" s="105">
        <v>0</v>
      </c>
      <c r="H76" s="105">
        <v>2.27</v>
      </c>
      <c r="I76" s="105">
        <v>73.62</v>
      </c>
      <c r="J76" s="105">
        <v>0</v>
      </c>
      <c r="K76" s="105">
        <v>0</v>
      </c>
      <c r="L76" s="105">
        <v>0</v>
      </c>
      <c r="M76" s="106">
        <v>73.62</v>
      </c>
      <c r="N76" s="62" t="s">
        <v>123</v>
      </c>
      <c r="O76" s="59" t="s">
        <v>124</v>
      </c>
      <c r="P76" s="105">
        <v>41.98</v>
      </c>
      <c r="Q76" s="105">
        <v>0</v>
      </c>
      <c r="R76" s="105">
        <v>0</v>
      </c>
      <c r="S76" s="105">
        <v>0</v>
      </c>
      <c r="T76" s="105">
        <v>41.98</v>
      </c>
      <c r="U76" s="105">
        <v>117.87</v>
      </c>
      <c r="V76" s="105">
        <v>0</v>
      </c>
      <c r="W76" s="105">
        <v>0</v>
      </c>
      <c r="X76" s="105">
        <v>0</v>
      </c>
      <c r="Y76" s="105">
        <v>117.87</v>
      </c>
      <c r="Z76" s="105">
        <v>0</v>
      </c>
      <c r="AA76" s="105">
        <v>0</v>
      </c>
      <c r="AB76" s="105">
        <v>0</v>
      </c>
      <c r="AC76" s="105">
        <v>0</v>
      </c>
      <c r="AD76" s="106">
        <v>0</v>
      </c>
      <c r="AE76" s="62" t="s">
        <v>123</v>
      </c>
      <c r="AF76" s="59" t="s">
        <v>124</v>
      </c>
      <c r="AG76" s="105">
        <v>13.83</v>
      </c>
      <c r="AH76" s="105">
        <v>0</v>
      </c>
      <c r="AI76" s="105">
        <v>0</v>
      </c>
      <c r="AJ76" s="105">
        <v>0</v>
      </c>
      <c r="AK76" s="105">
        <v>13.83</v>
      </c>
      <c r="AL76" s="105">
        <v>50.27</v>
      </c>
      <c r="AM76" s="105">
        <v>0</v>
      </c>
      <c r="AN76" s="105">
        <v>0</v>
      </c>
      <c r="AO76" s="105">
        <v>0</v>
      </c>
      <c r="AP76" s="106">
        <v>50.27</v>
      </c>
      <c r="AQ76" s="62" t="s">
        <v>123</v>
      </c>
      <c r="AR76" s="59" t="s">
        <v>124</v>
      </c>
      <c r="AS76" s="105">
        <v>19.61</v>
      </c>
      <c r="AT76" s="105">
        <v>0</v>
      </c>
      <c r="AU76" s="105">
        <v>0</v>
      </c>
      <c r="AV76" s="105">
        <v>0</v>
      </c>
      <c r="AW76" s="105">
        <v>19.61</v>
      </c>
      <c r="AX76" s="105">
        <v>83.710000000000008</v>
      </c>
      <c r="AY76" s="105">
        <v>0</v>
      </c>
      <c r="AZ76" s="105">
        <v>0</v>
      </c>
      <c r="BA76" s="105">
        <v>0</v>
      </c>
      <c r="BB76" s="105">
        <v>83.710000000000008</v>
      </c>
      <c r="BC76" s="105">
        <v>0</v>
      </c>
      <c r="BD76" s="105">
        <v>0</v>
      </c>
      <c r="BE76" s="105">
        <v>0</v>
      </c>
      <c r="BF76" s="105">
        <v>0</v>
      </c>
      <c r="BG76" s="106">
        <v>0</v>
      </c>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c r="IM76" s="43"/>
      <c r="IN76" s="43"/>
      <c r="IO76" s="43"/>
      <c r="IP76" s="43"/>
      <c r="IQ76" s="43"/>
      <c r="IR76" s="43"/>
      <c r="IS76" s="43"/>
      <c r="IT76" s="43"/>
    </row>
    <row r="77" spans="1:254" ht="16.5" customHeight="1">
      <c r="A77" s="38"/>
      <c r="B77" s="728" t="s">
        <v>125</v>
      </c>
      <c r="C77" s="71" t="s">
        <v>126</v>
      </c>
      <c r="D77" s="107">
        <v>0</v>
      </c>
      <c r="E77" s="107">
        <v>0</v>
      </c>
      <c r="F77" s="107">
        <v>0</v>
      </c>
      <c r="G77" s="107">
        <v>0</v>
      </c>
      <c r="H77" s="107">
        <v>0</v>
      </c>
      <c r="I77" s="107">
        <v>0</v>
      </c>
      <c r="J77" s="107">
        <v>0</v>
      </c>
      <c r="K77" s="107">
        <v>0</v>
      </c>
      <c r="L77" s="107">
        <v>0</v>
      </c>
      <c r="M77" s="108">
        <v>0</v>
      </c>
      <c r="N77" s="728" t="s">
        <v>125</v>
      </c>
      <c r="O77" s="71" t="s">
        <v>126</v>
      </c>
      <c r="P77" s="107">
        <v>0</v>
      </c>
      <c r="Q77" s="107">
        <v>0</v>
      </c>
      <c r="R77" s="107">
        <v>0</v>
      </c>
      <c r="S77" s="107">
        <v>0</v>
      </c>
      <c r="T77" s="107">
        <v>0</v>
      </c>
      <c r="U77" s="107">
        <v>0</v>
      </c>
      <c r="V77" s="107">
        <v>0</v>
      </c>
      <c r="W77" s="107">
        <v>0</v>
      </c>
      <c r="X77" s="107">
        <v>0</v>
      </c>
      <c r="Y77" s="107">
        <v>0</v>
      </c>
      <c r="Z77" s="107">
        <v>53.31</v>
      </c>
      <c r="AA77" s="107">
        <v>0</v>
      </c>
      <c r="AB77" s="107">
        <v>0</v>
      </c>
      <c r="AC77" s="107">
        <v>0</v>
      </c>
      <c r="AD77" s="108">
        <v>53.31</v>
      </c>
      <c r="AE77" s="728" t="s">
        <v>125</v>
      </c>
      <c r="AF77" s="71" t="s">
        <v>126</v>
      </c>
      <c r="AG77" s="107">
        <v>0</v>
      </c>
      <c r="AH77" s="107">
        <v>0</v>
      </c>
      <c r="AI77" s="107">
        <v>0</v>
      </c>
      <c r="AJ77" s="107">
        <v>0</v>
      </c>
      <c r="AK77" s="107">
        <v>0</v>
      </c>
      <c r="AL77" s="107">
        <v>0</v>
      </c>
      <c r="AM77" s="107">
        <v>0</v>
      </c>
      <c r="AN77" s="107">
        <v>0</v>
      </c>
      <c r="AO77" s="107">
        <v>0</v>
      </c>
      <c r="AP77" s="108">
        <v>0</v>
      </c>
      <c r="AQ77" s="728" t="s">
        <v>125</v>
      </c>
      <c r="AR77" s="71" t="s">
        <v>126</v>
      </c>
      <c r="AS77" s="107">
        <v>0</v>
      </c>
      <c r="AT77" s="107">
        <v>0</v>
      </c>
      <c r="AU77" s="107">
        <v>0</v>
      </c>
      <c r="AV77" s="107">
        <v>0</v>
      </c>
      <c r="AW77" s="107">
        <v>0</v>
      </c>
      <c r="AX77" s="107">
        <v>0</v>
      </c>
      <c r="AY77" s="107">
        <v>0</v>
      </c>
      <c r="AZ77" s="107">
        <v>0</v>
      </c>
      <c r="BA77" s="107">
        <v>0</v>
      </c>
      <c r="BB77" s="107">
        <v>0</v>
      </c>
      <c r="BC77" s="107">
        <v>25.38</v>
      </c>
      <c r="BD77" s="107">
        <v>0</v>
      </c>
      <c r="BE77" s="107">
        <v>0</v>
      </c>
      <c r="BF77" s="107">
        <v>0</v>
      </c>
      <c r="BG77" s="108">
        <v>25.38</v>
      </c>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c r="IM77" s="43"/>
      <c r="IN77" s="43"/>
      <c r="IO77" s="43"/>
      <c r="IP77" s="43"/>
      <c r="IQ77" s="43"/>
      <c r="IR77" s="43"/>
      <c r="IS77" s="43"/>
      <c r="IT77" s="43"/>
    </row>
    <row r="78" spans="1:254" ht="16.5" customHeight="1">
      <c r="A78" s="38"/>
      <c r="B78" s="726"/>
      <c r="C78" s="72" t="s">
        <v>127</v>
      </c>
      <c r="D78" s="107">
        <v>0</v>
      </c>
      <c r="E78" s="107">
        <v>0</v>
      </c>
      <c r="F78" s="107">
        <v>0</v>
      </c>
      <c r="G78" s="107">
        <v>0</v>
      </c>
      <c r="H78" s="107">
        <v>0</v>
      </c>
      <c r="I78" s="107">
        <v>0</v>
      </c>
      <c r="J78" s="107">
        <v>0</v>
      </c>
      <c r="K78" s="107">
        <v>0</v>
      </c>
      <c r="L78" s="107">
        <v>0</v>
      </c>
      <c r="M78" s="108">
        <v>0</v>
      </c>
      <c r="N78" s="726"/>
      <c r="O78" s="72" t="s">
        <v>127</v>
      </c>
      <c r="P78" s="107">
        <v>0</v>
      </c>
      <c r="Q78" s="107">
        <v>0</v>
      </c>
      <c r="R78" s="107">
        <v>0</v>
      </c>
      <c r="S78" s="107">
        <v>0</v>
      </c>
      <c r="T78" s="107">
        <v>0</v>
      </c>
      <c r="U78" s="107">
        <v>0</v>
      </c>
      <c r="V78" s="107">
        <v>0</v>
      </c>
      <c r="W78" s="107">
        <v>0</v>
      </c>
      <c r="X78" s="107">
        <v>0</v>
      </c>
      <c r="Y78" s="107">
        <v>0</v>
      </c>
      <c r="Z78" s="107">
        <v>0</v>
      </c>
      <c r="AA78" s="107">
        <v>0</v>
      </c>
      <c r="AB78" s="107">
        <v>0</v>
      </c>
      <c r="AC78" s="107">
        <v>0</v>
      </c>
      <c r="AD78" s="108">
        <v>0</v>
      </c>
      <c r="AE78" s="726"/>
      <c r="AF78" s="72" t="s">
        <v>127</v>
      </c>
      <c r="AG78" s="107">
        <v>0</v>
      </c>
      <c r="AH78" s="107">
        <v>0</v>
      </c>
      <c r="AI78" s="107">
        <v>0</v>
      </c>
      <c r="AJ78" s="107">
        <v>0</v>
      </c>
      <c r="AK78" s="107">
        <v>0</v>
      </c>
      <c r="AL78" s="107">
        <v>0</v>
      </c>
      <c r="AM78" s="107">
        <v>0</v>
      </c>
      <c r="AN78" s="107">
        <v>0</v>
      </c>
      <c r="AO78" s="107">
        <v>0</v>
      </c>
      <c r="AP78" s="108">
        <v>0</v>
      </c>
      <c r="AQ78" s="726"/>
      <c r="AR78" s="72" t="s">
        <v>127</v>
      </c>
      <c r="AS78" s="107">
        <v>0</v>
      </c>
      <c r="AT78" s="107">
        <v>0</v>
      </c>
      <c r="AU78" s="107">
        <v>0</v>
      </c>
      <c r="AV78" s="107">
        <v>0</v>
      </c>
      <c r="AW78" s="107">
        <v>0</v>
      </c>
      <c r="AX78" s="107">
        <v>0</v>
      </c>
      <c r="AY78" s="107">
        <v>0</v>
      </c>
      <c r="AZ78" s="107">
        <v>0</v>
      </c>
      <c r="BA78" s="107">
        <v>0</v>
      </c>
      <c r="BB78" s="107">
        <v>0</v>
      </c>
      <c r="BC78" s="107">
        <v>0</v>
      </c>
      <c r="BD78" s="107">
        <v>0</v>
      </c>
      <c r="BE78" s="107">
        <v>0</v>
      </c>
      <c r="BF78" s="107">
        <v>0</v>
      </c>
      <c r="BG78" s="108">
        <v>0</v>
      </c>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c r="IM78" s="43"/>
      <c r="IN78" s="43"/>
      <c r="IO78" s="43"/>
      <c r="IP78" s="43"/>
      <c r="IQ78" s="43"/>
      <c r="IR78" s="43"/>
      <c r="IS78" s="43"/>
      <c r="IT78" s="43"/>
    </row>
    <row r="79" spans="1:254" ht="16.899999999999999" customHeight="1">
      <c r="A79" s="38"/>
      <c r="B79" s="726"/>
      <c r="C79" s="73" t="s">
        <v>128</v>
      </c>
      <c r="D79" s="107">
        <v>0</v>
      </c>
      <c r="E79" s="107">
        <v>0</v>
      </c>
      <c r="F79" s="107">
        <v>0</v>
      </c>
      <c r="G79" s="107">
        <v>0</v>
      </c>
      <c r="H79" s="107">
        <v>0</v>
      </c>
      <c r="I79" s="107">
        <v>0</v>
      </c>
      <c r="J79" s="107">
        <v>0</v>
      </c>
      <c r="K79" s="107">
        <v>0</v>
      </c>
      <c r="L79" s="107">
        <v>0</v>
      </c>
      <c r="M79" s="108">
        <v>0</v>
      </c>
      <c r="N79" s="726"/>
      <c r="O79" s="73" t="s">
        <v>128</v>
      </c>
      <c r="P79" s="107">
        <v>0</v>
      </c>
      <c r="Q79" s="107">
        <v>0</v>
      </c>
      <c r="R79" s="107">
        <v>0</v>
      </c>
      <c r="S79" s="107">
        <v>0</v>
      </c>
      <c r="T79" s="107">
        <v>0</v>
      </c>
      <c r="U79" s="107">
        <v>0</v>
      </c>
      <c r="V79" s="107">
        <v>0</v>
      </c>
      <c r="W79" s="107">
        <v>0</v>
      </c>
      <c r="X79" s="107">
        <v>0</v>
      </c>
      <c r="Y79" s="107">
        <v>0</v>
      </c>
      <c r="Z79" s="107">
        <v>0</v>
      </c>
      <c r="AA79" s="107">
        <v>0</v>
      </c>
      <c r="AB79" s="107">
        <v>0</v>
      </c>
      <c r="AC79" s="107">
        <v>0</v>
      </c>
      <c r="AD79" s="108">
        <v>0</v>
      </c>
      <c r="AE79" s="726"/>
      <c r="AF79" s="73" t="s">
        <v>128</v>
      </c>
      <c r="AG79" s="107">
        <v>0</v>
      </c>
      <c r="AH79" s="107">
        <v>0</v>
      </c>
      <c r="AI79" s="107">
        <v>0</v>
      </c>
      <c r="AJ79" s="107">
        <v>0</v>
      </c>
      <c r="AK79" s="107">
        <v>0</v>
      </c>
      <c r="AL79" s="107">
        <v>0</v>
      </c>
      <c r="AM79" s="107">
        <v>0</v>
      </c>
      <c r="AN79" s="107">
        <v>0</v>
      </c>
      <c r="AO79" s="107">
        <v>0</v>
      </c>
      <c r="AP79" s="108">
        <v>0</v>
      </c>
      <c r="AQ79" s="726"/>
      <c r="AR79" s="73" t="s">
        <v>128</v>
      </c>
      <c r="AS79" s="107">
        <v>0</v>
      </c>
      <c r="AT79" s="107">
        <v>0</v>
      </c>
      <c r="AU79" s="107">
        <v>0</v>
      </c>
      <c r="AV79" s="107">
        <v>0</v>
      </c>
      <c r="AW79" s="107">
        <v>0</v>
      </c>
      <c r="AX79" s="107">
        <v>0</v>
      </c>
      <c r="AY79" s="107">
        <v>0</v>
      </c>
      <c r="AZ79" s="107">
        <v>0</v>
      </c>
      <c r="BA79" s="107">
        <v>0</v>
      </c>
      <c r="BB79" s="107">
        <v>0</v>
      </c>
      <c r="BC79" s="107">
        <v>0</v>
      </c>
      <c r="BD79" s="107">
        <v>0</v>
      </c>
      <c r="BE79" s="107">
        <v>0</v>
      </c>
      <c r="BF79" s="107">
        <v>0</v>
      </c>
      <c r="BG79" s="108">
        <v>0</v>
      </c>
      <c r="BH79" s="6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row>
    <row r="80" spans="1:254" ht="16.899999999999999" customHeight="1">
      <c r="A80" s="38"/>
      <c r="B80" s="726"/>
      <c r="C80" s="72" t="s">
        <v>129</v>
      </c>
      <c r="D80" s="107">
        <v>0</v>
      </c>
      <c r="E80" s="107">
        <v>0</v>
      </c>
      <c r="F80" s="107">
        <v>0</v>
      </c>
      <c r="G80" s="107">
        <v>0</v>
      </c>
      <c r="H80" s="107">
        <v>0</v>
      </c>
      <c r="I80" s="107">
        <v>0</v>
      </c>
      <c r="J80" s="107">
        <v>0</v>
      </c>
      <c r="K80" s="107">
        <v>0</v>
      </c>
      <c r="L80" s="107">
        <v>0</v>
      </c>
      <c r="M80" s="108">
        <v>0</v>
      </c>
      <c r="N80" s="726"/>
      <c r="O80" s="72" t="s">
        <v>129</v>
      </c>
      <c r="P80" s="107">
        <v>0</v>
      </c>
      <c r="Q80" s="107">
        <v>0</v>
      </c>
      <c r="R80" s="107">
        <v>0</v>
      </c>
      <c r="S80" s="107">
        <v>0</v>
      </c>
      <c r="T80" s="107">
        <v>0</v>
      </c>
      <c r="U80" s="107">
        <v>0</v>
      </c>
      <c r="V80" s="107">
        <v>0</v>
      </c>
      <c r="W80" s="107">
        <v>0</v>
      </c>
      <c r="X80" s="107">
        <v>0</v>
      </c>
      <c r="Y80" s="107">
        <v>0</v>
      </c>
      <c r="Z80" s="107">
        <v>55.07</v>
      </c>
      <c r="AA80" s="107">
        <v>8.42</v>
      </c>
      <c r="AB80" s="107">
        <v>0</v>
      </c>
      <c r="AC80" s="107">
        <v>0</v>
      </c>
      <c r="AD80" s="108">
        <v>63.49</v>
      </c>
      <c r="AE80" s="726"/>
      <c r="AF80" s="72" t="s">
        <v>129</v>
      </c>
      <c r="AG80" s="107">
        <v>0</v>
      </c>
      <c r="AH80" s="107">
        <v>0</v>
      </c>
      <c r="AI80" s="107">
        <v>0</v>
      </c>
      <c r="AJ80" s="107">
        <v>0</v>
      </c>
      <c r="AK80" s="107">
        <v>0</v>
      </c>
      <c r="AL80" s="107">
        <v>0</v>
      </c>
      <c r="AM80" s="107">
        <v>0</v>
      </c>
      <c r="AN80" s="107">
        <v>0</v>
      </c>
      <c r="AO80" s="107">
        <v>0</v>
      </c>
      <c r="AP80" s="108">
        <v>0</v>
      </c>
      <c r="AQ80" s="726"/>
      <c r="AR80" s="72" t="s">
        <v>129</v>
      </c>
      <c r="AS80" s="107">
        <v>0</v>
      </c>
      <c r="AT80" s="107">
        <v>0</v>
      </c>
      <c r="AU80" s="107">
        <v>0</v>
      </c>
      <c r="AV80" s="107">
        <v>0</v>
      </c>
      <c r="AW80" s="107">
        <v>0</v>
      </c>
      <c r="AX80" s="107">
        <v>0</v>
      </c>
      <c r="AY80" s="107">
        <v>0</v>
      </c>
      <c r="AZ80" s="107">
        <v>0</v>
      </c>
      <c r="BA80" s="107">
        <v>0</v>
      </c>
      <c r="BB80" s="107">
        <v>0</v>
      </c>
      <c r="BC80" s="107">
        <v>21.71</v>
      </c>
      <c r="BD80" s="107">
        <v>0</v>
      </c>
      <c r="BE80" s="107">
        <v>0</v>
      </c>
      <c r="BF80" s="107">
        <v>0</v>
      </c>
      <c r="BG80" s="108">
        <v>21.71</v>
      </c>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c r="IM80" s="43"/>
      <c r="IN80" s="43"/>
      <c r="IO80" s="43"/>
      <c r="IP80" s="43"/>
      <c r="IQ80" s="43"/>
      <c r="IR80" s="43"/>
      <c r="IS80" s="43"/>
      <c r="IT80" s="43"/>
    </row>
    <row r="81" spans="1:254" ht="16.899999999999999" customHeight="1">
      <c r="A81" s="38"/>
      <c r="B81" s="727"/>
      <c r="C81" s="44" t="s">
        <v>46</v>
      </c>
      <c r="D81" s="105">
        <v>0</v>
      </c>
      <c r="E81" s="105">
        <v>0</v>
      </c>
      <c r="F81" s="105">
        <v>0</v>
      </c>
      <c r="G81" s="105">
        <v>0</v>
      </c>
      <c r="H81" s="105">
        <v>0</v>
      </c>
      <c r="I81" s="105">
        <v>0</v>
      </c>
      <c r="J81" s="105">
        <v>0</v>
      </c>
      <c r="K81" s="105">
        <v>0</v>
      </c>
      <c r="L81" s="105">
        <v>0</v>
      </c>
      <c r="M81" s="106">
        <v>0</v>
      </c>
      <c r="N81" s="727"/>
      <c r="O81" s="44" t="s">
        <v>46</v>
      </c>
      <c r="P81" s="105">
        <v>0</v>
      </c>
      <c r="Q81" s="105">
        <v>0</v>
      </c>
      <c r="R81" s="105">
        <v>0</v>
      </c>
      <c r="S81" s="105">
        <v>0</v>
      </c>
      <c r="T81" s="105">
        <v>0</v>
      </c>
      <c r="U81" s="105">
        <v>0</v>
      </c>
      <c r="V81" s="105">
        <v>0</v>
      </c>
      <c r="W81" s="105">
        <v>0</v>
      </c>
      <c r="X81" s="105">
        <v>0</v>
      </c>
      <c r="Y81" s="105">
        <v>0</v>
      </c>
      <c r="Z81" s="105">
        <v>108.38</v>
      </c>
      <c r="AA81" s="105">
        <v>8.42</v>
      </c>
      <c r="AB81" s="105">
        <v>0</v>
      </c>
      <c r="AC81" s="105">
        <v>0</v>
      </c>
      <c r="AD81" s="106">
        <v>116.8</v>
      </c>
      <c r="AE81" s="727"/>
      <c r="AF81" s="44" t="s">
        <v>46</v>
      </c>
      <c r="AG81" s="105">
        <v>0</v>
      </c>
      <c r="AH81" s="105">
        <v>0</v>
      </c>
      <c r="AI81" s="105">
        <v>0</v>
      </c>
      <c r="AJ81" s="105">
        <v>0</v>
      </c>
      <c r="AK81" s="105">
        <v>0</v>
      </c>
      <c r="AL81" s="105">
        <v>0</v>
      </c>
      <c r="AM81" s="105">
        <v>0</v>
      </c>
      <c r="AN81" s="105">
        <v>0</v>
      </c>
      <c r="AO81" s="105">
        <v>0</v>
      </c>
      <c r="AP81" s="106">
        <v>0</v>
      </c>
      <c r="AQ81" s="727"/>
      <c r="AR81" s="44" t="s">
        <v>46</v>
      </c>
      <c r="AS81" s="105">
        <v>0</v>
      </c>
      <c r="AT81" s="105">
        <v>0</v>
      </c>
      <c r="AU81" s="105">
        <v>0</v>
      </c>
      <c r="AV81" s="105">
        <v>0</v>
      </c>
      <c r="AW81" s="105">
        <v>0</v>
      </c>
      <c r="AX81" s="105">
        <v>0</v>
      </c>
      <c r="AY81" s="105">
        <v>0</v>
      </c>
      <c r="AZ81" s="105">
        <v>0</v>
      </c>
      <c r="BA81" s="105">
        <v>0</v>
      </c>
      <c r="BB81" s="105">
        <v>0</v>
      </c>
      <c r="BC81" s="105">
        <v>47.09</v>
      </c>
      <c r="BD81" s="105">
        <v>0</v>
      </c>
      <c r="BE81" s="105">
        <v>0</v>
      </c>
      <c r="BF81" s="105">
        <v>0</v>
      </c>
      <c r="BG81" s="106">
        <v>47.09</v>
      </c>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c r="IM81" s="43"/>
      <c r="IN81" s="43"/>
      <c r="IO81" s="43"/>
      <c r="IP81" s="43"/>
      <c r="IQ81" s="43"/>
      <c r="IR81" s="43"/>
      <c r="IS81" s="43"/>
      <c r="IT81" s="43"/>
    </row>
    <row r="82" spans="1:254" ht="16.899999999999999" customHeight="1">
      <c r="A82" s="38"/>
      <c r="B82" s="728" t="s">
        <v>130</v>
      </c>
      <c r="C82" s="71" t="s">
        <v>131</v>
      </c>
      <c r="D82" s="107">
        <v>0</v>
      </c>
      <c r="E82" s="107">
        <v>0</v>
      </c>
      <c r="F82" s="107">
        <v>0</v>
      </c>
      <c r="G82" s="107">
        <v>0</v>
      </c>
      <c r="H82" s="107">
        <v>0</v>
      </c>
      <c r="I82" s="107">
        <v>0</v>
      </c>
      <c r="J82" s="107">
        <v>0</v>
      </c>
      <c r="K82" s="107">
        <v>0</v>
      </c>
      <c r="L82" s="107">
        <v>0</v>
      </c>
      <c r="M82" s="108">
        <v>0</v>
      </c>
      <c r="N82" s="728" t="s">
        <v>130</v>
      </c>
      <c r="O82" s="71" t="s">
        <v>131</v>
      </c>
      <c r="P82" s="107">
        <v>0</v>
      </c>
      <c r="Q82" s="107">
        <v>0</v>
      </c>
      <c r="R82" s="107">
        <v>0</v>
      </c>
      <c r="S82" s="107">
        <v>0</v>
      </c>
      <c r="T82" s="107">
        <v>0</v>
      </c>
      <c r="U82" s="107">
        <v>0</v>
      </c>
      <c r="V82" s="107">
        <v>0</v>
      </c>
      <c r="W82" s="107">
        <v>0</v>
      </c>
      <c r="X82" s="107">
        <v>0</v>
      </c>
      <c r="Y82" s="107">
        <v>0</v>
      </c>
      <c r="Z82" s="107">
        <v>33.36</v>
      </c>
      <c r="AA82" s="107">
        <v>0</v>
      </c>
      <c r="AB82" s="107">
        <v>0</v>
      </c>
      <c r="AC82" s="107">
        <v>0</v>
      </c>
      <c r="AD82" s="108">
        <v>33.36</v>
      </c>
      <c r="AE82" s="728" t="s">
        <v>130</v>
      </c>
      <c r="AF82" s="71" t="s">
        <v>131</v>
      </c>
      <c r="AG82" s="107">
        <v>0</v>
      </c>
      <c r="AH82" s="107">
        <v>0</v>
      </c>
      <c r="AI82" s="107">
        <v>0</v>
      </c>
      <c r="AJ82" s="107">
        <v>0</v>
      </c>
      <c r="AK82" s="107">
        <v>0</v>
      </c>
      <c r="AL82" s="107">
        <v>0</v>
      </c>
      <c r="AM82" s="107">
        <v>0</v>
      </c>
      <c r="AN82" s="107">
        <v>0</v>
      </c>
      <c r="AO82" s="107">
        <v>0</v>
      </c>
      <c r="AP82" s="108">
        <v>0</v>
      </c>
      <c r="AQ82" s="728" t="s">
        <v>130</v>
      </c>
      <c r="AR82" s="71" t="s">
        <v>131</v>
      </c>
      <c r="AS82" s="107">
        <v>0</v>
      </c>
      <c r="AT82" s="107">
        <v>0</v>
      </c>
      <c r="AU82" s="107">
        <v>0</v>
      </c>
      <c r="AV82" s="107">
        <v>0</v>
      </c>
      <c r="AW82" s="107">
        <v>0</v>
      </c>
      <c r="AX82" s="107">
        <v>0</v>
      </c>
      <c r="AY82" s="107">
        <v>0</v>
      </c>
      <c r="AZ82" s="107">
        <v>0</v>
      </c>
      <c r="BA82" s="107">
        <v>0</v>
      </c>
      <c r="BB82" s="107">
        <v>0</v>
      </c>
      <c r="BC82" s="107">
        <v>3.06</v>
      </c>
      <c r="BD82" s="107">
        <v>0</v>
      </c>
      <c r="BE82" s="107">
        <v>0</v>
      </c>
      <c r="BF82" s="107">
        <v>0</v>
      </c>
      <c r="BG82" s="108">
        <v>3.06</v>
      </c>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c r="IM82" s="43"/>
      <c r="IN82" s="43"/>
      <c r="IO82" s="43"/>
      <c r="IP82" s="43"/>
      <c r="IQ82" s="43"/>
      <c r="IR82" s="43"/>
      <c r="IS82" s="43"/>
      <c r="IT82" s="43"/>
    </row>
    <row r="83" spans="1:254" ht="16.899999999999999" customHeight="1">
      <c r="A83" s="38"/>
      <c r="B83" s="726"/>
      <c r="C83" s="50" t="s">
        <v>132</v>
      </c>
      <c r="D83" s="107">
        <v>0</v>
      </c>
      <c r="E83" s="107">
        <v>0</v>
      </c>
      <c r="F83" s="107">
        <v>0</v>
      </c>
      <c r="G83" s="107">
        <v>0</v>
      </c>
      <c r="H83" s="107">
        <v>0</v>
      </c>
      <c r="I83" s="107">
        <v>0</v>
      </c>
      <c r="J83" s="107">
        <v>0</v>
      </c>
      <c r="K83" s="107">
        <v>0</v>
      </c>
      <c r="L83" s="107">
        <v>0</v>
      </c>
      <c r="M83" s="108">
        <v>0</v>
      </c>
      <c r="N83" s="726"/>
      <c r="O83" s="50" t="s">
        <v>132</v>
      </c>
      <c r="P83" s="107">
        <v>0</v>
      </c>
      <c r="Q83" s="107">
        <v>0</v>
      </c>
      <c r="R83" s="107">
        <v>0</v>
      </c>
      <c r="S83" s="107">
        <v>0</v>
      </c>
      <c r="T83" s="107">
        <v>0</v>
      </c>
      <c r="U83" s="107">
        <v>0</v>
      </c>
      <c r="V83" s="107">
        <v>0</v>
      </c>
      <c r="W83" s="107">
        <v>0</v>
      </c>
      <c r="X83" s="107">
        <v>0</v>
      </c>
      <c r="Y83" s="107">
        <v>0</v>
      </c>
      <c r="Z83" s="107">
        <v>53.06</v>
      </c>
      <c r="AA83" s="107">
        <v>13.73</v>
      </c>
      <c r="AB83" s="107">
        <v>0</v>
      </c>
      <c r="AC83" s="107">
        <v>0</v>
      </c>
      <c r="AD83" s="108">
        <v>66.790000000000006</v>
      </c>
      <c r="AE83" s="726"/>
      <c r="AF83" s="50" t="s">
        <v>132</v>
      </c>
      <c r="AG83" s="107">
        <v>0</v>
      </c>
      <c r="AH83" s="107">
        <v>0</v>
      </c>
      <c r="AI83" s="107">
        <v>0</v>
      </c>
      <c r="AJ83" s="107">
        <v>0</v>
      </c>
      <c r="AK83" s="107">
        <v>0</v>
      </c>
      <c r="AL83" s="107">
        <v>0</v>
      </c>
      <c r="AM83" s="107">
        <v>0</v>
      </c>
      <c r="AN83" s="107">
        <v>0</v>
      </c>
      <c r="AO83" s="107">
        <v>0</v>
      </c>
      <c r="AP83" s="108">
        <v>0</v>
      </c>
      <c r="AQ83" s="726"/>
      <c r="AR83" s="50" t="s">
        <v>132</v>
      </c>
      <c r="AS83" s="107">
        <v>0</v>
      </c>
      <c r="AT83" s="107">
        <v>0</v>
      </c>
      <c r="AU83" s="107">
        <v>0</v>
      </c>
      <c r="AV83" s="107">
        <v>0</v>
      </c>
      <c r="AW83" s="107">
        <v>0</v>
      </c>
      <c r="AX83" s="107">
        <v>0</v>
      </c>
      <c r="AY83" s="107">
        <v>0</v>
      </c>
      <c r="AZ83" s="107">
        <v>0</v>
      </c>
      <c r="BA83" s="107">
        <v>0</v>
      </c>
      <c r="BB83" s="107">
        <v>0</v>
      </c>
      <c r="BC83" s="107">
        <v>32.729999999999997</v>
      </c>
      <c r="BD83" s="107">
        <v>6.02</v>
      </c>
      <c r="BE83" s="107">
        <v>0</v>
      </c>
      <c r="BF83" s="107">
        <v>25.73</v>
      </c>
      <c r="BG83" s="108">
        <v>64.48</v>
      </c>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c r="IM83" s="43"/>
      <c r="IN83" s="43"/>
      <c r="IO83" s="43"/>
      <c r="IP83" s="43"/>
      <c r="IQ83" s="43"/>
      <c r="IR83" s="43"/>
      <c r="IS83" s="43"/>
      <c r="IT83" s="43"/>
    </row>
    <row r="84" spans="1:254" ht="16.899999999999999" customHeight="1">
      <c r="A84" s="38"/>
      <c r="B84" s="727"/>
      <c r="C84" s="55" t="s">
        <v>46</v>
      </c>
      <c r="D84" s="105">
        <v>0</v>
      </c>
      <c r="E84" s="105">
        <v>0</v>
      </c>
      <c r="F84" s="105">
        <v>0</v>
      </c>
      <c r="G84" s="105">
        <v>0</v>
      </c>
      <c r="H84" s="105">
        <v>0</v>
      </c>
      <c r="I84" s="105">
        <v>0</v>
      </c>
      <c r="J84" s="105">
        <v>0</v>
      </c>
      <c r="K84" s="105">
        <v>0</v>
      </c>
      <c r="L84" s="105">
        <v>0</v>
      </c>
      <c r="M84" s="106">
        <v>0</v>
      </c>
      <c r="N84" s="727"/>
      <c r="O84" s="55" t="s">
        <v>46</v>
      </c>
      <c r="P84" s="105">
        <v>0</v>
      </c>
      <c r="Q84" s="105">
        <v>0</v>
      </c>
      <c r="R84" s="105">
        <v>0</v>
      </c>
      <c r="S84" s="105">
        <v>0</v>
      </c>
      <c r="T84" s="105">
        <v>0</v>
      </c>
      <c r="U84" s="105">
        <v>0</v>
      </c>
      <c r="V84" s="105">
        <v>0</v>
      </c>
      <c r="W84" s="105">
        <v>0</v>
      </c>
      <c r="X84" s="105">
        <v>0</v>
      </c>
      <c r="Y84" s="105">
        <v>0</v>
      </c>
      <c r="Z84" s="105">
        <v>86.42</v>
      </c>
      <c r="AA84" s="105">
        <v>13.73</v>
      </c>
      <c r="AB84" s="105">
        <v>0</v>
      </c>
      <c r="AC84" s="105">
        <v>0</v>
      </c>
      <c r="AD84" s="106">
        <v>100.15</v>
      </c>
      <c r="AE84" s="727"/>
      <c r="AF84" s="55" t="s">
        <v>46</v>
      </c>
      <c r="AG84" s="105">
        <v>0</v>
      </c>
      <c r="AH84" s="105">
        <v>0</v>
      </c>
      <c r="AI84" s="105">
        <v>0</v>
      </c>
      <c r="AJ84" s="105">
        <v>0</v>
      </c>
      <c r="AK84" s="105">
        <v>0</v>
      </c>
      <c r="AL84" s="105">
        <v>0</v>
      </c>
      <c r="AM84" s="105">
        <v>0</v>
      </c>
      <c r="AN84" s="105">
        <v>0</v>
      </c>
      <c r="AO84" s="105">
        <v>0</v>
      </c>
      <c r="AP84" s="106">
        <v>0</v>
      </c>
      <c r="AQ84" s="727"/>
      <c r="AR84" s="55" t="s">
        <v>46</v>
      </c>
      <c r="AS84" s="105">
        <v>0</v>
      </c>
      <c r="AT84" s="105">
        <v>0</v>
      </c>
      <c r="AU84" s="105">
        <v>0</v>
      </c>
      <c r="AV84" s="105">
        <v>0</v>
      </c>
      <c r="AW84" s="105">
        <v>0</v>
      </c>
      <c r="AX84" s="105">
        <v>0</v>
      </c>
      <c r="AY84" s="105">
        <v>0</v>
      </c>
      <c r="AZ84" s="105">
        <v>0</v>
      </c>
      <c r="BA84" s="105">
        <v>0</v>
      </c>
      <c r="BB84" s="105">
        <v>0</v>
      </c>
      <c r="BC84" s="105">
        <v>35.79</v>
      </c>
      <c r="BD84" s="105">
        <v>6.02</v>
      </c>
      <c r="BE84" s="105">
        <v>0</v>
      </c>
      <c r="BF84" s="105">
        <v>25.73</v>
      </c>
      <c r="BG84" s="106">
        <v>67.540000000000006</v>
      </c>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c r="IM84" s="43"/>
      <c r="IN84" s="43"/>
      <c r="IO84" s="43"/>
      <c r="IP84" s="43"/>
      <c r="IQ84" s="43"/>
      <c r="IR84" s="43"/>
      <c r="IS84" s="43"/>
      <c r="IT84" s="43"/>
    </row>
    <row r="85" spans="1:254" ht="16.899999999999999" customHeight="1" thickBot="1">
      <c r="A85" s="38"/>
      <c r="B85" s="721" t="s">
        <v>133</v>
      </c>
      <c r="C85" s="722"/>
      <c r="D85" s="111">
        <v>12.629999999999999</v>
      </c>
      <c r="E85" s="111">
        <v>0</v>
      </c>
      <c r="F85" s="111">
        <v>0</v>
      </c>
      <c r="G85" s="111">
        <v>0</v>
      </c>
      <c r="H85" s="111">
        <v>12.629999999999999</v>
      </c>
      <c r="I85" s="111">
        <v>221.82</v>
      </c>
      <c r="J85" s="111">
        <v>0</v>
      </c>
      <c r="K85" s="111">
        <v>0</v>
      </c>
      <c r="L85" s="111">
        <v>0</v>
      </c>
      <c r="M85" s="112">
        <v>221.82</v>
      </c>
      <c r="N85" s="721" t="s">
        <v>133</v>
      </c>
      <c r="O85" s="722"/>
      <c r="P85" s="111">
        <v>169.43</v>
      </c>
      <c r="Q85" s="111">
        <v>0</v>
      </c>
      <c r="R85" s="111">
        <v>0</v>
      </c>
      <c r="S85" s="111">
        <v>0</v>
      </c>
      <c r="T85" s="111">
        <v>169.43</v>
      </c>
      <c r="U85" s="111">
        <v>403.88</v>
      </c>
      <c r="V85" s="111">
        <v>0</v>
      </c>
      <c r="W85" s="111">
        <v>0</v>
      </c>
      <c r="X85" s="111">
        <v>0</v>
      </c>
      <c r="Y85" s="111">
        <v>403.88</v>
      </c>
      <c r="Z85" s="111">
        <v>194.8</v>
      </c>
      <c r="AA85" s="111">
        <v>22.15</v>
      </c>
      <c r="AB85" s="111">
        <v>0</v>
      </c>
      <c r="AC85" s="111">
        <v>0</v>
      </c>
      <c r="AD85" s="112">
        <v>216.95000000000002</v>
      </c>
      <c r="AE85" s="721" t="s">
        <v>133</v>
      </c>
      <c r="AF85" s="722"/>
      <c r="AG85" s="111">
        <v>76.08</v>
      </c>
      <c r="AH85" s="111">
        <v>0</v>
      </c>
      <c r="AI85" s="111">
        <v>0</v>
      </c>
      <c r="AJ85" s="111">
        <v>0</v>
      </c>
      <c r="AK85" s="111">
        <v>76.08</v>
      </c>
      <c r="AL85" s="111">
        <v>185.48000000000002</v>
      </c>
      <c r="AM85" s="111">
        <v>0</v>
      </c>
      <c r="AN85" s="111">
        <v>0</v>
      </c>
      <c r="AO85" s="111">
        <v>0</v>
      </c>
      <c r="AP85" s="112">
        <v>185.48000000000002</v>
      </c>
      <c r="AQ85" s="721" t="s">
        <v>133</v>
      </c>
      <c r="AR85" s="722"/>
      <c r="AS85" s="111">
        <v>155.30000000000001</v>
      </c>
      <c r="AT85" s="111">
        <v>8.66</v>
      </c>
      <c r="AU85" s="111">
        <v>0</v>
      </c>
      <c r="AV85" s="111">
        <v>0</v>
      </c>
      <c r="AW85" s="111">
        <v>163.96</v>
      </c>
      <c r="AX85" s="111">
        <v>416.86</v>
      </c>
      <c r="AY85" s="111">
        <v>8.66</v>
      </c>
      <c r="AZ85" s="111">
        <v>0</v>
      </c>
      <c r="BA85" s="111">
        <v>0</v>
      </c>
      <c r="BB85" s="111">
        <v>425.52000000000004</v>
      </c>
      <c r="BC85" s="111">
        <v>82.88</v>
      </c>
      <c r="BD85" s="111">
        <v>6.02</v>
      </c>
      <c r="BE85" s="111">
        <v>0</v>
      </c>
      <c r="BF85" s="111">
        <v>25.73</v>
      </c>
      <c r="BG85" s="112">
        <v>114.63</v>
      </c>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c r="IM85" s="43"/>
      <c r="IN85" s="43"/>
      <c r="IO85" s="43"/>
      <c r="IP85" s="43"/>
      <c r="IQ85" s="43"/>
      <c r="IR85" s="43"/>
      <c r="IS85" s="43"/>
      <c r="IT85" s="43"/>
    </row>
    <row r="86" spans="1:254" ht="16.899999999999999" customHeight="1">
      <c r="A86" s="38"/>
      <c r="B86" s="725" t="s">
        <v>134</v>
      </c>
      <c r="C86" s="50" t="s">
        <v>135</v>
      </c>
      <c r="D86" s="109">
        <v>0</v>
      </c>
      <c r="E86" s="109">
        <v>0</v>
      </c>
      <c r="F86" s="109">
        <v>0</v>
      </c>
      <c r="G86" s="109">
        <v>0</v>
      </c>
      <c r="H86" s="109">
        <v>0</v>
      </c>
      <c r="I86" s="109">
        <v>0</v>
      </c>
      <c r="J86" s="109">
        <v>0</v>
      </c>
      <c r="K86" s="109">
        <v>0</v>
      </c>
      <c r="L86" s="109">
        <v>0</v>
      </c>
      <c r="M86" s="110">
        <v>0</v>
      </c>
      <c r="N86" s="725" t="s">
        <v>134</v>
      </c>
      <c r="O86" s="50" t="s">
        <v>135</v>
      </c>
      <c r="P86" s="109">
        <v>0</v>
      </c>
      <c r="Q86" s="109">
        <v>0</v>
      </c>
      <c r="R86" s="109">
        <v>0</v>
      </c>
      <c r="S86" s="109">
        <v>0</v>
      </c>
      <c r="T86" s="109">
        <v>0</v>
      </c>
      <c r="U86" s="109">
        <v>0</v>
      </c>
      <c r="V86" s="109">
        <v>0</v>
      </c>
      <c r="W86" s="109">
        <v>0</v>
      </c>
      <c r="X86" s="109">
        <v>0</v>
      </c>
      <c r="Y86" s="109">
        <v>0</v>
      </c>
      <c r="Z86" s="109">
        <v>93.7</v>
      </c>
      <c r="AA86" s="109">
        <v>0</v>
      </c>
      <c r="AB86" s="109">
        <v>0</v>
      </c>
      <c r="AC86" s="109">
        <v>0</v>
      </c>
      <c r="AD86" s="110">
        <v>93.7</v>
      </c>
      <c r="AE86" s="725" t="s">
        <v>134</v>
      </c>
      <c r="AF86" s="50" t="s">
        <v>135</v>
      </c>
      <c r="AG86" s="109">
        <v>0</v>
      </c>
      <c r="AH86" s="109">
        <v>0</v>
      </c>
      <c r="AI86" s="109">
        <v>0</v>
      </c>
      <c r="AJ86" s="109">
        <v>0</v>
      </c>
      <c r="AK86" s="109">
        <v>0</v>
      </c>
      <c r="AL86" s="109">
        <v>0</v>
      </c>
      <c r="AM86" s="109">
        <v>0</v>
      </c>
      <c r="AN86" s="109">
        <v>0</v>
      </c>
      <c r="AO86" s="109">
        <v>0</v>
      </c>
      <c r="AP86" s="110">
        <v>0</v>
      </c>
      <c r="AQ86" s="725" t="s">
        <v>134</v>
      </c>
      <c r="AR86" s="50" t="s">
        <v>135</v>
      </c>
      <c r="AS86" s="109">
        <v>0</v>
      </c>
      <c r="AT86" s="109">
        <v>0</v>
      </c>
      <c r="AU86" s="109">
        <v>0</v>
      </c>
      <c r="AV86" s="109">
        <v>0</v>
      </c>
      <c r="AW86" s="109">
        <v>0</v>
      </c>
      <c r="AX86" s="109">
        <v>0</v>
      </c>
      <c r="AY86" s="109">
        <v>0</v>
      </c>
      <c r="AZ86" s="109">
        <v>0</v>
      </c>
      <c r="BA86" s="109">
        <v>0</v>
      </c>
      <c r="BB86" s="109">
        <v>0</v>
      </c>
      <c r="BC86" s="109">
        <v>40.450000000000003</v>
      </c>
      <c r="BD86" s="109">
        <v>7.17</v>
      </c>
      <c r="BE86" s="109">
        <v>13.2</v>
      </c>
      <c r="BF86" s="109">
        <v>0</v>
      </c>
      <c r="BG86" s="110">
        <v>60.820000000000007</v>
      </c>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c r="IM86" s="43"/>
      <c r="IN86" s="43"/>
      <c r="IO86" s="43"/>
      <c r="IP86" s="43"/>
      <c r="IQ86" s="43"/>
      <c r="IR86" s="43"/>
      <c r="IS86" s="43"/>
      <c r="IT86" s="43"/>
    </row>
    <row r="87" spans="1:254" ht="16.899999999999999" customHeight="1">
      <c r="A87" s="38"/>
      <c r="B87" s="726"/>
      <c r="C87" s="50" t="s">
        <v>136</v>
      </c>
      <c r="D87" s="107">
        <v>0</v>
      </c>
      <c r="E87" s="107">
        <v>0</v>
      </c>
      <c r="F87" s="107">
        <v>0</v>
      </c>
      <c r="G87" s="107">
        <v>0</v>
      </c>
      <c r="H87" s="107">
        <v>0</v>
      </c>
      <c r="I87" s="107">
        <v>0</v>
      </c>
      <c r="J87" s="107">
        <v>0</v>
      </c>
      <c r="K87" s="107">
        <v>0</v>
      </c>
      <c r="L87" s="107">
        <v>0</v>
      </c>
      <c r="M87" s="108">
        <v>0</v>
      </c>
      <c r="N87" s="726"/>
      <c r="O87" s="50" t="s">
        <v>136</v>
      </c>
      <c r="P87" s="107">
        <v>0</v>
      </c>
      <c r="Q87" s="107">
        <v>0</v>
      </c>
      <c r="R87" s="107">
        <v>0</v>
      </c>
      <c r="S87" s="107">
        <v>0</v>
      </c>
      <c r="T87" s="107">
        <v>0</v>
      </c>
      <c r="U87" s="107">
        <v>0</v>
      </c>
      <c r="V87" s="107">
        <v>0</v>
      </c>
      <c r="W87" s="107">
        <v>0</v>
      </c>
      <c r="X87" s="107">
        <v>0</v>
      </c>
      <c r="Y87" s="107">
        <v>0</v>
      </c>
      <c r="Z87" s="107">
        <v>8.3800000000000008</v>
      </c>
      <c r="AA87" s="107">
        <v>0</v>
      </c>
      <c r="AB87" s="107">
        <v>0</v>
      </c>
      <c r="AC87" s="107">
        <v>0</v>
      </c>
      <c r="AD87" s="108">
        <v>8.3800000000000008</v>
      </c>
      <c r="AE87" s="726"/>
      <c r="AF87" s="50" t="s">
        <v>136</v>
      </c>
      <c r="AG87" s="107">
        <v>0</v>
      </c>
      <c r="AH87" s="107">
        <v>0</v>
      </c>
      <c r="AI87" s="107">
        <v>0</v>
      </c>
      <c r="AJ87" s="107">
        <v>0</v>
      </c>
      <c r="AK87" s="107">
        <v>0</v>
      </c>
      <c r="AL87" s="107">
        <v>0</v>
      </c>
      <c r="AM87" s="107">
        <v>0</v>
      </c>
      <c r="AN87" s="107">
        <v>0</v>
      </c>
      <c r="AO87" s="107">
        <v>0</v>
      </c>
      <c r="AP87" s="108">
        <v>0</v>
      </c>
      <c r="AQ87" s="726"/>
      <c r="AR87" s="50" t="s">
        <v>136</v>
      </c>
      <c r="AS87" s="107">
        <v>0</v>
      </c>
      <c r="AT87" s="107">
        <v>0</v>
      </c>
      <c r="AU87" s="107">
        <v>0</v>
      </c>
      <c r="AV87" s="107">
        <v>0</v>
      </c>
      <c r="AW87" s="107">
        <v>0</v>
      </c>
      <c r="AX87" s="107">
        <v>0</v>
      </c>
      <c r="AY87" s="107">
        <v>0</v>
      </c>
      <c r="AZ87" s="107">
        <v>0</v>
      </c>
      <c r="BA87" s="107">
        <v>0</v>
      </c>
      <c r="BB87" s="107">
        <v>0</v>
      </c>
      <c r="BC87" s="107">
        <v>8.5299999999999905</v>
      </c>
      <c r="BD87" s="107">
        <v>0</v>
      </c>
      <c r="BE87" s="107">
        <v>0</v>
      </c>
      <c r="BF87" s="107">
        <v>0</v>
      </c>
      <c r="BG87" s="108">
        <v>8.5299999999999905</v>
      </c>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row>
    <row r="88" spans="1:254" ht="16.899999999999999" customHeight="1">
      <c r="A88" s="38"/>
      <c r="B88" s="726"/>
      <c r="C88" s="72" t="s">
        <v>137</v>
      </c>
      <c r="D88" s="107">
        <v>0</v>
      </c>
      <c r="E88" s="107">
        <v>0</v>
      </c>
      <c r="F88" s="107">
        <v>0</v>
      </c>
      <c r="G88" s="107">
        <v>0</v>
      </c>
      <c r="H88" s="107">
        <v>0</v>
      </c>
      <c r="I88" s="107">
        <v>0</v>
      </c>
      <c r="J88" s="107">
        <v>0</v>
      </c>
      <c r="K88" s="107">
        <v>0</v>
      </c>
      <c r="L88" s="107">
        <v>0</v>
      </c>
      <c r="M88" s="108">
        <v>0</v>
      </c>
      <c r="N88" s="726"/>
      <c r="O88" s="72" t="s">
        <v>137</v>
      </c>
      <c r="P88" s="107">
        <v>0</v>
      </c>
      <c r="Q88" s="107">
        <v>0</v>
      </c>
      <c r="R88" s="107">
        <v>0</v>
      </c>
      <c r="S88" s="107">
        <v>0</v>
      </c>
      <c r="T88" s="107">
        <v>0</v>
      </c>
      <c r="U88" s="107">
        <v>0</v>
      </c>
      <c r="V88" s="107">
        <v>0</v>
      </c>
      <c r="W88" s="107">
        <v>0</v>
      </c>
      <c r="X88" s="107">
        <v>0</v>
      </c>
      <c r="Y88" s="107">
        <v>0</v>
      </c>
      <c r="Z88" s="107">
        <v>37.64</v>
      </c>
      <c r="AA88" s="107">
        <v>0</v>
      </c>
      <c r="AB88" s="107">
        <v>0</v>
      </c>
      <c r="AC88" s="107">
        <v>0</v>
      </c>
      <c r="AD88" s="108">
        <v>37.64</v>
      </c>
      <c r="AE88" s="726"/>
      <c r="AF88" s="72" t="s">
        <v>137</v>
      </c>
      <c r="AG88" s="107">
        <v>0</v>
      </c>
      <c r="AH88" s="107">
        <v>0</v>
      </c>
      <c r="AI88" s="107">
        <v>0</v>
      </c>
      <c r="AJ88" s="107">
        <v>0</v>
      </c>
      <c r="AK88" s="107">
        <v>0</v>
      </c>
      <c r="AL88" s="107">
        <v>0</v>
      </c>
      <c r="AM88" s="107">
        <v>0</v>
      </c>
      <c r="AN88" s="107">
        <v>0</v>
      </c>
      <c r="AO88" s="107">
        <v>0</v>
      </c>
      <c r="AP88" s="108">
        <v>0</v>
      </c>
      <c r="AQ88" s="726"/>
      <c r="AR88" s="72" t="s">
        <v>137</v>
      </c>
      <c r="AS88" s="107">
        <v>0</v>
      </c>
      <c r="AT88" s="107">
        <v>0</v>
      </c>
      <c r="AU88" s="107">
        <v>0</v>
      </c>
      <c r="AV88" s="107">
        <v>0</v>
      </c>
      <c r="AW88" s="107">
        <v>0</v>
      </c>
      <c r="AX88" s="107">
        <v>0</v>
      </c>
      <c r="AY88" s="107">
        <v>0</v>
      </c>
      <c r="AZ88" s="107">
        <v>0</v>
      </c>
      <c r="BA88" s="107">
        <v>0</v>
      </c>
      <c r="BB88" s="107">
        <v>0</v>
      </c>
      <c r="BC88" s="107">
        <v>15.96</v>
      </c>
      <c r="BD88" s="107">
        <v>0</v>
      </c>
      <c r="BE88" s="107">
        <v>0</v>
      </c>
      <c r="BF88" s="107">
        <v>0</v>
      </c>
      <c r="BG88" s="108">
        <v>15.96</v>
      </c>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c r="IM88" s="43"/>
      <c r="IN88" s="43"/>
      <c r="IO88" s="43"/>
      <c r="IP88" s="43"/>
      <c r="IQ88" s="43"/>
      <c r="IR88" s="43"/>
      <c r="IS88" s="43"/>
      <c r="IT88" s="43"/>
    </row>
    <row r="89" spans="1:254" ht="16.899999999999999" customHeight="1">
      <c r="A89" s="38"/>
      <c r="B89" s="727"/>
      <c r="C89" s="44" t="s">
        <v>46</v>
      </c>
      <c r="D89" s="105">
        <v>0</v>
      </c>
      <c r="E89" s="105">
        <v>0</v>
      </c>
      <c r="F89" s="105">
        <v>0</v>
      </c>
      <c r="G89" s="105">
        <v>0</v>
      </c>
      <c r="H89" s="105">
        <v>0</v>
      </c>
      <c r="I89" s="105">
        <v>0</v>
      </c>
      <c r="J89" s="105">
        <v>0</v>
      </c>
      <c r="K89" s="105">
        <v>0</v>
      </c>
      <c r="L89" s="105">
        <v>0</v>
      </c>
      <c r="M89" s="106">
        <v>0</v>
      </c>
      <c r="N89" s="727"/>
      <c r="O89" s="44" t="s">
        <v>46</v>
      </c>
      <c r="P89" s="105">
        <v>0</v>
      </c>
      <c r="Q89" s="105">
        <v>0</v>
      </c>
      <c r="R89" s="105">
        <v>0</v>
      </c>
      <c r="S89" s="105">
        <v>0</v>
      </c>
      <c r="T89" s="105">
        <v>0</v>
      </c>
      <c r="U89" s="105">
        <v>0</v>
      </c>
      <c r="V89" s="105">
        <v>0</v>
      </c>
      <c r="W89" s="105">
        <v>0</v>
      </c>
      <c r="X89" s="105">
        <v>0</v>
      </c>
      <c r="Y89" s="105">
        <v>0</v>
      </c>
      <c r="Z89" s="105">
        <v>139.72</v>
      </c>
      <c r="AA89" s="105">
        <v>0</v>
      </c>
      <c r="AB89" s="105">
        <v>0</v>
      </c>
      <c r="AC89" s="105">
        <v>0</v>
      </c>
      <c r="AD89" s="106">
        <v>139.72</v>
      </c>
      <c r="AE89" s="727"/>
      <c r="AF89" s="44" t="s">
        <v>46</v>
      </c>
      <c r="AG89" s="105">
        <v>0</v>
      </c>
      <c r="AH89" s="105">
        <v>0</v>
      </c>
      <c r="AI89" s="105">
        <v>0</v>
      </c>
      <c r="AJ89" s="105">
        <v>0</v>
      </c>
      <c r="AK89" s="105">
        <v>0</v>
      </c>
      <c r="AL89" s="105">
        <v>0</v>
      </c>
      <c r="AM89" s="105">
        <v>0</v>
      </c>
      <c r="AN89" s="105">
        <v>0</v>
      </c>
      <c r="AO89" s="105">
        <v>0</v>
      </c>
      <c r="AP89" s="106">
        <v>0</v>
      </c>
      <c r="AQ89" s="727"/>
      <c r="AR89" s="44" t="s">
        <v>46</v>
      </c>
      <c r="AS89" s="105">
        <v>0</v>
      </c>
      <c r="AT89" s="105">
        <v>0</v>
      </c>
      <c r="AU89" s="105">
        <v>0</v>
      </c>
      <c r="AV89" s="105">
        <v>0</v>
      </c>
      <c r="AW89" s="105">
        <v>0</v>
      </c>
      <c r="AX89" s="105">
        <v>0</v>
      </c>
      <c r="AY89" s="105">
        <v>0</v>
      </c>
      <c r="AZ89" s="105">
        <v>0</v>
      </c>
      <c r="BA89" s="105">
        <v>0</v>
      </c>
      <c r="BB89" s="105">
        <v>0</v>
      </c>
      <c r="BC89" s="105">
        <v>64.94</v>
      </c>
      <c r="BD89" s="105">
        <v>7.17</v>
      </c>
      <c r="BE89" s="105">
        <v>13.2</v>
      </c>
      <c r="BF89" s="105">
        <v>0</v>
      </c>
      <c r="BG89" s="106">
        <v>85.31</v>
      </c>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c r="IM89" s="43"/>
      <c r="IN89" s="43"/>
      <c r="IO89" s="43"/>
      <c r="IP89" s="43"/>
      <c r="IQ89" s="43"/>
      <c r="IR89" s="43"/>
      <c r="IS89" s="43"/>
      <c r="IT89" s="43"/>
    </row>
    <row r="90" spans="1:254" ht="16.5" customHeight="1">
      <c r="A90" s="38"/>
      <c r="B90" s="75" t="s">
        <v>138</v>
      </c>
      <c r="C90" s="76" t="s">
        <v>139</v>
      </c>
      <c r="D90" s="105">
        <v>0</v>
      </c>
      <c r="E90" s="105">
        <v>0</v>
      </c>
      <c r="F90" s="105">
        <v>0</v>
      </c>
      <c r="G90" s="105">
        <v>0</v>
      </c>
      <c r="H90" s="105">
        <v>0</v>
      </c>
      <c r="I90" s="105">
        <v>0</v>
      </c>
      <c r="J90" s="105">
        <v>0</v>
      </c>
      <c r="K90" s="105">
        <v>0</v>
      </c>
      <c r="L90" s="105">
        <v>0</v>
      </c>
      <c r="M90" s="106">
        <v>0</v>
      </c>
      <c r="N90" s="75" t="s">
        <v>138</v>
      </c>
      <c r="O90" s="76" t="s">
        <v>139</v>
      </c>
      <c r="P90" s="105">
        <v>0</v>
      </c>
      <c r="Q90" s="105">
        <v>0</v>
      </c>
      <c r="R90" s="105">
        <v>0</v>
      </c>
      <c r="S90" s="105">
        <v>0</v>
      </c>
      <c r="T90" s="105">
        <v>0</v>
      </c>
      <c r="U90" s="105">
        <v>0</v>
      </c>
      <c r="V90" s="105">
        <v>0</v>
      </c>
      <c r="W90" s="105">
        <v>0</v>
      </c>
      <c r="X90" s="105">
        <v>0</v>
      </c>
      <c r="Y90" s="105">
        <v>0</v>
      </c>
      <c r="Z90" s="105">
        <v>0</v>
      </c>
      <c r="AA90" s="105">
        <v>0</v>
      </c>
      <c r="AB90" s="105">
        <v>0</v>
      </c>
      <c r="AC90" s="105">
        <v>0</v>
      </c>
      <c r="AD90" s="106">
        <v>0</v>
      </c>
      <c r="AE90" s="75" t="s">
        <v>138</v>
      </c>
      <c r="AF90" s="76" t="s">
        <v>139</v>
      </c>
      <c r="AG90" s="105">
        <v>0</v>
      </c>
      <c r="AH90" s="105">
        <v>0</v>
      </c>
      <c r="AI90" s="105">
        <v>0</v>
      </c>
      <c r="AJ90" s="105">
        <v>0</v>
      </c>
      <c r="AK90" s="105">
        <v>0</v>
      </c>
      <c r="AL90" s="105">
        <v>0</v>
      </c>
      <c r="AM90" s="105">
        <v>0</v>
      </c>
      <c r="AN90" s="105">
        <v>0</v>
      </c>
      <c r="AO90" s="105">
        <v>0</v>
      </c>
      <c r="AP90" s="106">
        <v>0</v>
      </c>
      <c r="AQ90" s="75" t="s">
        <v>138</v>
      </c>
      <c r="AR90" s="76" t="s">
        <v>139</v>
      </c>
      <c r="AS90" s="105">
        <v>0</v>
      </c>
      <c r="AT90" s="105">
        <v>0</v>
      </c>
      <c r="AU90" s="105">
        <v>0</v>
      </c>
      <c r="AV90" s="105">
        <v>0</v>
      </c>
      <c r="AW90" s="105">
        <v>0</v>
      </c>
      <c r="AX90" s="105">
        <v>0</v>
      </c>
      <c r="AY90" s="105">
        <v>0</v>
      </c>
      <c r="AZ90" s="105">
        <v>0</v>
      </c>
      <c r="BA90" s="105">
        <v>0</v>
      </c>
      <c r="BB90" s="105">
        <v>0</v>
      </c>
      <c r="BC90" s="105">
        <v>0</v>
      </c>
      <c r="BD90" s="105">
        <v>0</v>
      </c>
      <c r="BE90" s="105">
        <v>0</v>
      </c>
      <c r="BF90" s="105">
        <v>0</v>
      </c>
      <c r="BG90" s="106">
        <v>0</v>
      </c>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c r="IM90" s="43"/>
      <c r="IN90" s="43"/>
      <c r="IO90" s="43"/>
      <c r="IP90" s="43"/>
      <c r="IQ90" s="43"/>
      <c r="IR90" s="43"/>
      <c r="IS90" s="43"/>
      <c r="IT90" s="43"/>
    </row>
    <row r="91" spans="1:254" ht="16.5" customHeight="1" thickBot="1">
      <c r="A91" s="38"/>
      <c r="B91" s="721" t="s">
        <v>140</v>
      </c>
      <c r="C91" s="722"/>
      <c r="D91" s="111">
        <v>0</v>
      </c>
      <c r="E91" s="111">
        <v>0</v>
      </c>
      <c r="F91" s="111">
        <v>0</v>
      </c>
      <c r="G91" s="111">
        <v>0</v>
      </c>
      <c r="H91" s="111">
        <v>0</v>
      </c>
      <c r="I91" s="111">
        <v>0</v>
      </c>
      <c r="J91" s="111">
        <v>0</v>
      </c>
      <c r="K91" s="111">
        <v>0</v>
      </c>
      <c r="L91" s="111">
        <v>0</v>
      </c>
      <c r="M91" s="112">
        <v>0</v>
      </c>
      <c r="N91" s="721" t="s">
        <v>140</v>
      </c>
      <c r="O91" s="722"/>
      <c r="P91" s="111">
        <v>0</v>
      </c>
      <c r="Q91" s="111">
        <v>0</v>
      </c>
      <c r="R91" s="111">
        <v>0</v>
      </c>
      <c r="S91" s="111">
        <v>0</v>
      </c>
      <c r="T91" s="111">
        <v>0</v>
      </c>
      <c r="U91" s="111">
        <v>0</v>
      </c>
      <c r="V91" s="111">
        <v>0</v>
      </c>
      <c r="W91" s="111">
        <v>0</v>
      </c>
      <c r="X91" s="111">
        <v>0</v>
      </c>
      <c r="Y91" s="111">
        <v>0</v>
      </c>
      <c r="Z91" s="111">
        <v>139.72</v>
      </c>
      <c r="AA91" s="111">
        <v>0</v>
      </c>
      <c r="AB91" s="111">
        <v>0</v>
      </c>
      <c r="AC91" s="111">
        <v>0</v>
      </c>
      <c r="AD91" s="112">
        <v>139.72</v>
      </c>
      <c r="AE91" s="721" t="s">
        <v>140</v>
      </c>
      <c r="AF91" s="722"/>
      <c r="AG91" s="111">
        <v>0</v>
      </c>
      <c r="AH91" s="111">
        <v>0</v>
      </c>
      <c r="AI91" s="111">
        <v>0</v>
      </c>
      <c r="AJ91" s="111">
        <v>0</v>
      </c>
      <c r="AK91" s="111">
        <v>0</v>
      </c>
      <c r="AL91" s="111">
        <v>0</v>
      </c>
      <c r="AM91" s="111">
        <v>0</v>
      </c>
      <c r="AN91" s="111">
        <v>0</v>
      </c>
      <c r="AO91" s="111">
        <v>0</v>
      </c>
      <c r="AP91" s="112">
        <v>0</v>
      </c>
      <c r="AQ91" s="721" t="s">
        <v>140</v>
      </c>
      <c r="AR91" s="722"/>
      <c r="AS91" s="111">
        <v>0</v>
      </c>
      <c r="AT91" s="111">
        <v>0</v>
      </c>
      <c r="AU91" s="111">
        <v>0</v>
      </c>
      <c r="AV91" s="111">
        <v>0</v>
      </c>
      <c r="AW91" s="111">
        <v>0</v>
      </c>
      <c r="AX91" s="111">
        <v>0</v>
      </c>
      <c r="AY91" s="111">
        <v>0</v>
      </c>
      <c r="AZ91" s="111">
        <v>0</v>
      </c>
      <c r="BA91" s="111">
        <v>0</v>
      </c>
      <c r="BB91" s="111">
        <v>0</v>
      </c>
      <c r="BC91" s="111">
        <v>64.94</v>
      </c>
      <c r="BD91" s="111">
        <v>7.17</v>
      </c>
      <c r="BE91" s="111">
        <v>13.2</v>
      </c>
      <c r="BF91" s="111">
        <v>0</v>
      </c>
      <c r="BG91" s="112">
        <v>85.31</v>
      </c>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row>
    <row r="92" spans="1:254" ht="16.899999999999999" customHeight="1">
      <c r="A92" s="38"/>
      <c r="B92" s="78"/>
      <c r="C92" s="50" t="s">
        <v>141</v>
      </c>
      <c r="D92" s="109">
        <v>0</v>
      </c>
      <c r="E92" s="109">
        <v>0</v>
      </c>
      <c r="F92" s="109">
        <v>0</v>
      </c>
      <c r="G92" s="109">
        <v>0</v>
      </c>
      <c r="H92" s="109">
        <v>0</v>
      </c>
      <c r="I92" s="109">
        <v>0</v>
      </c>
      <c r="J92" s="109">
        <v>0</v>
      </c>
      <c r="K92" s="109">
        <v>0</v>
      </c>
      <c r="L92" s="109">
        <v>0</v>
      </c>
      <c r="M92" s="110">
        <v>0</v>
      </c>
      <c r="N92" s="78"/>
      <c r="O92" s="50" t="s">
        <v>141</v>
      </c>
      <c r="P92" s="109">
        <v>0</v>
      </c>
      <c r="Q92" s="109">
        <v>0</v>
      </c>
      <c r="R92" s="109">
        <v>0</v>
      </c>
      <c r="S92" s="109">
        <v>0</v>
      </c>
      <c r="T92" s="109">
        <v>0</v>
      </c>
      <c r="U92" s="109">
        <v>0</v>
      </c>
      <c r="V92" s="109">
        <v>0</v>
      </c>
      <c r="W92" s="109">
        <v>0</v>
      </c>
      <c r="X92" s="109">
        <v>0</v>
      </c>
      <c r="Y92" s="109">
        <v>0</v>
      </c>
      <c r="Z92" s="109">
        <v>0</v>
      </c>
      <c r="AA92" s="109">
        <v>0</v>
      </c>
      <c r="AB92" s="109">
        <v>0</v>
      </c>
      <c r="AC92" s="109">
        <v>0</v>
      </c>
      <c r="AD92" s="110">
        <v>0</v>
      </c>
      <c r="AE92" s="78"/>
      <c r="AF92" s="50" t="s">
        <v>141</v>
      </c>
      <c r="AG92" s="109">
        <v>0</v>
      </c>
      <c r="AH92" s="109">
        <v>0</v>
      </c>
      <c r="AI92" s="109">
        <v>0</v>
      </c>
      <c r="AJ92" s="109">
        <v>0</v>
      </c>
      <c r="AK92" s="109">
        <v>0</v>
      </c>
      <c r="AL92" s="109">
        <v>0</v>
      </c>
      <c r="AM92" s="109">
        <v>0</v>
      </c>
      <c r="AN92" s="109">
        <v>0</v>
      </c>
      <c r="AO92" s="109">
        <v>0</v>
      </c>
      <c r="AP92" s="110">
        <v>0</v>
      </c>
      <c r="AQ92" s="78"/>
      <c r="AR92" s="50" t="s">
        <v>141</v>
      </c>
      <c r="AS92" s="109">
        <v>0</v>
      </c>
      <c r="AT92" s="109">
        <v>0</v>
      </c>
      <c r="AU92" s="109">
        <v>0</v>
      </c>
      <c r="AV92" s="109">
        <v>0</v>
      </c>
      <c r="AW92" s="109">
        <v>0</v>
      </c>
      <c r="AX92" s="109">
        <v>0</v>
      </c>
      <c r="AY92" s="109">
        <v>0</v>
      </c>
      <c r="AZ92" s="109">
        <v>0</v>
      </c>
      <c r="BA92" s="109">
        <v>0</v>
      </c>
      <c r="BB92" s="109">
        <v>0</v>
      </c>
      <c r="BC92" s="109">
        <v>0</v>
      </c>
      <c r="BD92" s="109">
        <v>0</v>
      </c>
      <c r="BE92" s="109">
        <v>0</v>
      </c>
      <c r="BF92" s="109">
        <v>0</v>
      </c>
      <c r="BG92" s="110">
        <v>0</v>
      </c>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c r="IF92" s="43"/>
      <c r="IG92" s="43"/>
      <c r="IH92" s="43"/>
      <c r="II92" s="43"/>
      <c r="IJ92" s="43"/>
      <c r="IK92" s="43"/>
      <c r="IL92" s="43"/>
      <c r="IM92" s="43"/>
      <c r="IN92" s="43"/>
      <c r="IO92" s="43"/>
      <c r="IP92" s="43"/>
      <c r="IQ92" s="43"/>
      <c r="IR92" s="43"/>
      <c r="IS92" s="43"/>
      <c r="IT92" s="43"/>
    </row>
    <row r="93" spans="1:254" ht="16.899999999999999" customHeight="1" thickBot="1">
      <c r="A93" s="38"/>
      <c r="B93" s="78"/>
      <c r="C93" s="50" t="s">
        <v>142</v>
      </c>
      <c r="D93" s="118">
        <v>0</v>
      </c>
      <c r="E93" s="118">
        <v>0</v>
      </c>
      <c r="F93" s="118">
        <v>0</v>
      </c>
      <c r="G93" s="118">
        <v>0</v>
      </c>
      <c r="H93" s="118">
        <v>0</v>
      </c>
      <c r="I93" s="118">
        <v>0</v>
      </c>
      <c r="J93" s="118">
        <v>0</v>
      </c>
      <c r="K93" s="118">
        <v>0</v>
      </c>
      <c r="L93" s="118">
        <v>0</v>
      </c>
      <c r="M93" s="119">
        <v>0</v>
      </c>
      <c r="N93" s="78"/>
      <c r="O93" s="50" t="s">
        <v>142</v>
      </c>
      <c r="P93" s="118">
        <v>0</v>
      </c>
      <c r="Q93" s="118">
        <v>0</v>
      </c>
      <c r="R93" s="118">
        <v>0</v>
      </c>
      <c r="S93" s="118">
        <v>0</v>
      </c>
      <c r="T93" s="118">
        <v>0</v>
      </c>
      <c r="U93" s="118">
        <v>0</v>
      </c>
      <c r="V93" s="118">
        <v>0</v>
      </c>
      <c r="W93" s="118">
        <v>0</v>
      </c>
      <c r="X93" s="118">
        <v>0</v>
      </c>
      <c r="Y93" s="118">
        <v>0</v>
      </c>
      <c r="Z93" s="118">
        <v>0</v>
      </c>
      <c r="AA93" s="118">
        <v>0</v>
      </c>
      <c r="AB93" s="118">
        <v>0</v>
      </c>
      <c r="AC93" s="118">
        <v>0</v>
      </c>
      <c r="AD93" s="119">
        <v>0</v>
      </c>
      <c r="AE93" s="78"/>
      <c r="AF93" s="50" t="s">
        <v>142</v>
      </c>
      <c r="AG93" s="118">
        <v>0</v>
      </c>
      <c r="AH93" s="118">
        <v>0</v>
      </c>
      <c r="AI93" s="118">
        <v>0</v>
      </c>
      <c r="AJ93" s="118">
        <v>0</v>
      </c>
      <c r="AK93" s="118">
        <v>0</v>
      </c>
      <c r="AL93" s="118">
        <v>0</v>
      </c>
      <c r="AM93" s="118">
        <v>0</v>
      </c>
      <c r="AN93" s="118">
        <v>0</v>
      </c>
      <c r="AO93" s="118">
        <v>0</v>
      </c>
      <c r="AP93" s="119">
        <v>0</v>
      </c>
      <c r="AQ93" s="78"/>
      <c r="AR93" s="50" t="s">
        <v>142</v>
      </c>
      <c r="AS93" s="118">
        <v>0</v>
      </c>
      <c r="AT93" s="118">
        <v>0</v>
      </c>
      <c r="AU93" s="118">
        <v>0</v>
      </c>
      <c r="AV93" s="118">
        <v>0</v>
      </c>
      <c r="AW93" s="118">
        <v>0</v>
      </c>
      <c r="AX93" s="118">
        <v>0</v>
      </c>
      <c r="AY93" s="118">
        <v>0</v>
      </c>
      <c r="AZ93" s="118">
        <v>0</v>
      </c>
      <c r="BA93" s="118">
        <v>0</v>
      </c>
      <c r="BB93" s="118">
        <v>0</v>
      </c>
      <c r="BC93" s="118">
        <v>0</v>
      </c>
      <c r="BD93" s="118">
        <v>0</v>
      </c>
      <c r="BE93" s="118">
        <v>0</v>
      </c>
      <c r="BF93" s="118">
        <v>0</v>
      </c>
      <c r="BG93" s="119">
        <v>0</v>
      </c>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c r="IF93" s="43"/>
      <c r="IG93" s="43"/>
      <c r="IH93" s="43"/>
      <c r="II93" s="43"/>
      <c r="IJ93" s="43"/>
      <c r="IK93" s="43"/>
      <c r="IL93" s="43"/>
      <c r="IM93" s="43"/>
      <c r="IN93" s="43"/>
      <c r="IO93" s="43"/>
      <c r="IP93" s="43"/>
      <c r="IQ93" s="43"/>
      <c r="IR93" s="43"/>
      <c r="IS93" s="43"/>
      <c r="IT93" s="43"/>
    </row>
    <row r="94" spans="1:254" ht="16.899999999999999" customHeight="1" thickTop="1">
      <c r="A94" s="38"/>
      <c r="B94" s="723" t="s">
        <v>143</v>
      </c>
      <c r="C94" s="724"/>
      <c r="D94" s="109">
        <v>214.51079782411605</v>
      </c>
      <c r="E94" s="109">
        <v>0</v>
      </c>
      <c r="F94" s="109">
        <v>0</v>
      </c>
      <c r="G94" s="109">
        <v>0</v>
      </c>
      <c r="H94" s="109">
        <v>214.51079782411605</v>
      </c>
      <c r="I94" s="109">
        <v>3466.1079630347681</v>
      </c>
      <c r="J94" s="109">
        <v>27.720000000000002</v>
      </c>
      <c r="K94" s="109">
        <v>10.01</v>
      </c>
      <c r="L94" s="109">
        <v>0</v>
      </c>
      <c r="M94" s="110">
        <v>3503.8379630347681</v>
      </c>
      <c r="N94" s="723" t="s">
        <v>143</v>
      </c>
      <c r="O94" s="724"/>
      <c r="P94" s="109">
        <v>1200.1727981156953</v>
      </c>
      <c r="Q94" s="109">
        <v>33.97</v>
      </c>
      <c r="R94" s="109">
        <v>0</v>
      </c>
      <c r="S94" s="109">
        <v>0</v>
      </c>
      <c r="T94" s="109">
        <v>1234.1427981156953</v>
      </c>
      <c r="U94" s="109">
        <v>4880.7915589745799</v>
      </c>
      <c r="V94" s="109">
        <v>61.690000000000005</v>
      </c>
      <c r="W94" s="109">
        <v>10.01</v>
      </c>
      <c r="X94" s="109">
        <v>0</v>
      </c>
      <c r="Y94" s="109">
        <v>4952.4915589745797</v>
      </c>
      <c r="Z94" s="109">
        <v>0</v>
      </c>
      <c r="AA94" s="109">
        <v>0</v>
      </c>
      <c r="AB94" s="109">
        <v>0</v>
      </c>
      <c r="AC94" s="109">
        <v>0</v>
      </c>
      <c r="AD94" s="110">
        <v>0</v>
      </c>
      <c r="AE94" s="723" t="s">
        <v>143</v>
      </c>
      <c r="AF94" s="724"/>
      <c r="AG94" s="109">
        <v>1010.9517316409791</v>
      </c>
      <c r="AH94" s="109">
        <v>5.25</v>
      </c>
      <c r="AI94" s="109">
        <v>0</v>
      </c>
      <c r="AJ94" s="109">
        <v>0</v>
      </c>
      <c r="AK94" s="109">
        <v>1016.2017316409791</v>
      </c>
      <c r="AL94" s="109">
        <v>3405.8318900220302</v>
      </c>
      <c r="AM94" s="109">
        <v>6.7</v>
      </c>
      <c r="AN94" s="109">
        <v>0</v>
      </c>
      <c r="AO94" s="109">
        <v>0</v>
      </c>
      <c r="AP94" s="110">
        <v>3412.53189002203</v>
      </c>
      <c r="AQ94" s="723" t="s">
        <v>143</v>
      </c>
      <c r="AR94" s="724"/>
      <c r="AS94" s="109">
        <v>1274.2795790552073</v>
      </c>
      <c r="AT94" s="109">
        <v>130.73222212819894</v>
      </c>
      <c r="AU94" s="109">
        <v>131.01999999999998</v>
      </c>
      <c r="AV94" s="109">
        <v>265.77</v>
      </c>
      <c r="AW94" s="109">
        <v>1801.801801183406</v>
      </c>
      <c r="AX94" s="109">
        <v>5691.0632007182166</v>
      </c>
      <c r="AY94" s="109">
        <v>142.68222212819896</v>
      </c>
      <c r="AZ94" s="109">
        <v>131.01999999999998</v>
      </c>
      <c r="BA94" s="109">
        <v>265.77</v>
      </c>
      <c r="BB94" s="109">
        <v>6230.5354228464166</v>
      </c>
      <c r="BC94" s="109">
        <v>0</v>
      </c>
      <c r="BD94" s="109">
        <v>0</v>
      </c>
      <c r="BE94" s="109">
        <v>0</v>
      </c>
      <c r="BF94" s="109">
        <v>0</v>
      </c>
      <c r="BG94" s="110">
        <v>0</v>
      </c>
      <c r="BH94" s="81"/>
      <c r="BI94" s="81"/>
      <c r="BJ94" s="81"/>
      <c r="BK94" s="81"/>
      <c r="BL94" s="81"/>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c r="IE94" s="43"/>
      <c r="IF94" s="43"/>
      <c r="IG94" s="43"/>
      <c r="IH94" s="43"/>
      <c r="II94" s="43"/>
      <c r="IJ94" s="43"/>
      <c r="IK94" s="43"/>
      <c r="IL94" s="43"/>
      <c r="IM94" s="43"/>
      <c r="IN94" s="43"/>
      <c r="IO94" s="43"/>
      <c r="IP94" s="43"/>
      <c r="IQ94" s="43"/>
      <c r="IR94" s="43"/>
      <c r="IS94" s="43"/>
      <c r="IT94" s="43"/>
    </row>
    <row r="95" spans="1:254" ht="16.899999999999999" customHeight="1">
      <c r="A95" s="38"/>
      <c r="B95" s="717" t="s">
        <v>144</v>
      </c>
      <c r="C95" s="718"/>
      <c r="D95" s="107">
        <v>0</v>
      </c>
      <c r="E95" s="107">
        <v>0</v>
      </c>
      <c r="F95" s="107">
        <v>0</v>
      </c>
      <c r="G95" s="107">
        <v>0</v>
      </c>
      <c r="H95" s="107">
        <v>0</v>
      </c>
      <c r="I95" s="107">
        <v>0</v>
      </c>
      <c r="J95" s="107">
        <v>0</v>
      </c>
      <c r="K95" s="107">
        <v>0</v>
      </c>
      <c r="L95" s="107">
        <v>0</v>
      </c>
      <c r="M95" s="108">
        <v>0</v>
      </c>
      <c r="N95" s="717" t="s">
        <v>144</v>
      </c>
      <c r="O95" s="718"/>
      <c r="P95" s="107">
        <v>0</v>
      </c>
      <c r="Q95" s="107">
        <v>0</v>
      </c>
      <c r="R95" s="107">
        <v>0</v>
      </c>
      <c r="S95" s="107">
        <v>0</v>
      </c>
      <c r="T95" s="107">
        <v>0</v>
      </c>
      <c r="U95" s="107">
        <v>0</v>
      </c>
      <c r="V95" s="107">
        <v>0</v>
      </c>
      <c r="W95" s="107">
        <v>0</v>
      </c>
      <c r="X95" s="107">
        <v>0</v>
      </c>
      <c r="Y95" s="107">
        <v>0</v>
      </c>
      <c r="Z95" s="107">
        <v>334.52</v>
      </c>
      <c r="AA95" s="107">
        <v>22.15</v>
      </c>
      <c r="AB95" s="107">
        <v>0</v>
      </c>
      <c r="AC95" s="107">
        <v>0</v>
      </c>
      <c r="AD95" s="108">
        <v>356.66999999999996</v>
      </c>
      <c r="AE95" s="717" t="s">
        <v>144</v>
      </c>
      <c r="AF95" s="718"/>
      <c r="AG95" s="107">
        <v>0</v>
      </c>
      <c r="AH95" s="107">
        <v>0</v>
      </c>
      <c r="AI95" s="107">
        <v>0</v>
      </c>
      <c r="AJ95" s="107">
        <v>0</v>
      </c>
      <c r="AK95" s="107">
        <v>0</v>
      </c>
      <c r="AL95" s="107">
        <v>0</v>
      </c>
      <c r="AM95" s="107">
        <v>0</v>
      </c>
      <c r="AN95" s="107">
        <v>0</v>
      </c>
      <c r="AO95" s="107">
        <v>0</v>
      </c>
      <c r="AP95" s="108">
        <v>0</v>
      </c>
      <c r="AQ95" s="717" t="s">
        <v>144</v>
      </c>
      <c r="AR95" s="718"/>
      <c r="AS95" s="107">
        <v>0</v>
      </c>
      <c r="AT95" s="107">
        <v>0</v>
      </c>
      <c r="AU95" s="107">
        <v>0</v>
      </c>
      <c r="AV95" s="107">
        <v>0</v>
      </c>
      <c r="AW95" s="107">
        <v>0</v>
      </c>
      <c r="AX95" s="107">
        <v>0</v>
      </c>
      <c r="AY95" s="107">
        <v>0</v>
      </c>
      <c r="AZ95" s="107">
        <v>0</v>
      </c>
      <c r="BA95" s="107">
        <v>0</v>
      </c>
      <c r="BB95" s="107">
        <v>0</v>
      </c>
      <c r="BC95" s="107">
        <v>147.82</v>
      </c>
      <c r="BD95" s="107">
        <v>13.19</v>
      </c>
      <c r="BE95" s="107">
        <v>13.2</v>
      </c>
      <c r="BF95" s="107">
        <v>25.73</v>
      </c>
      <c r="BG95" s="108">
        <v>199.93999999999997</v>
      </c>
      <c r="BH95" s="81"/>
      <c r="BI95" s="81"/>
      <c r="BJ95" s="81"/>
      <c r="BK95" s="81"/>
      <c r="BL95" s="81"/>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c r="IE95" s="43"/>
      <c r="IF95" s="43"/>
      <c r="IG95" s="43"/>
      <c r="IH95" s="43"/>
      <c r="II95" s="43"/>
      <c r="IJ95" s="43"/>
      <c r="IK95" s="43"/>
      <c r="IL95" s="43"/>
      <c r="IM95" s="43"/>
      <c r="IN95" s="43"/>
      <c r="IO95" s="43"/>
      <c r="IP95" s="43"/>
      <c r="IQ95" s="43"/>
      <c r="IR95" s="43"/>
      <c r="IS95" s="43"/>
      <c r="IT95" s="43"/>
    </row>
    <row r="96" spans="1:254" ht="16.5" customHeight="1">
      <c r="A96" s="38"/>
      <c r="B96" s="719" t="s">
        <v>145</v>
      </c>
      <c r="C96" s="720"/>
      <c r="D96" s="107">
        <v>0</v>
      </c>
      <c r="E96" s="107">
        <v>0</v>
      </c>
      <c r="F96" s="107">
        <v>0</v>
      </c>
      <c r="G96" s="107">
        <v>0</v>
      </c>
      <c r="H96" s="107">
        <v>0</v>
      </c>
      <c r="I96" s="107">
        <v>0</v>
      </c>
      <c r="J96" s="107">
        <v>0</v>
      </c>
      <c r="K96" s="107">
        <v>0</v>
      </c>
      <c r="L96" s="107">
        <v>0</v>
      </c>
      <c r="M96" s="108">
        <v>0</v>
      </c>
      <c r="N96" s="719" t="s">
        <v>145</v>
      </c>
      <c r="O96" s="720"/>
      <c r="P96" s="107">
        <v>0</v>
      </c>
      <c r="Q96" s="107">
        <v>0</v>
      </c>
      <c r="R96" s="107">
        <v>0</v>
      </c>
      <c r="S96" s="107">
        <v>0</v>
      </c>
      <c r="T96" s="107">
        <v>0</v>
      </c>
      <c r="U96" s="107">
        <v>0</v>
      </c>
      <c r="V96" s="107">
        <v>0</v>
      </c>
      <c r="W96" s="107">
        <v>0</v>
      </c>
      <c r="X96" s="107">
        <v>0</v>
      </c>
      <c r="Y96" s="107">
        <v>0</v>
      </c>
      <c r="Z96" s="107">
        <v>0</v>
      </c>
      <c r="AA96" s="107">
        <v>0</v>
      </c>
      <c r="AB96" s="107">
        <v>0</v>
      </c>
      <c r="AC96" s="107">
        <v>0</v>
      </c>
      <c r="AD96" s="108">
        <v>0</v>
      </c>
      <c r="AE96" s="719" t="s">
        <v>145</v>
      </c>
      <c r="AF96" s="720"/>
      <c r="AG96" s="107">
        <v>0</v>
      </c>
      <c r="AH96" s="107">
        <v>0</v>
      </c>
      <c r="AI96" s="107">
        <v>0</v>
      </c>
      <c r="AJ96" s="107">
        <v>0</v>
      </c>
      <c r="AK96" s="107">
        <v>0</v>
      </c>
      <c r="AL96" s="107">
        <v>0</v>
      </c>
      <c r="AM96" s="107">
        <v>0</v>
      </c>
      <c r="AN96" s="107">
        <v>0</v>
      </c>
      <c r="AO96" s="107">
        <v>0</v>
      </c>
      <c r="AP96" s="108">
        <v>0</v>
      </c>
      <c r="AQ96" s="719" t="s">
        <v>145</v>
      </c>
      <c r="AR96" s="720"/>
      <c r="AS96" s="107">
        <v>0</v>
      </c>
      <c r="AT96" s="107">
        <v>0</v>
      </c>
      <c r="AU96" s="107">
        <v>0</v>
      </c>
      <c r="AV96" s="107">
        <v>0</v>
      </c>
      <c r="AW96" s="107">
        <v>0</v>
      </c>
      <c r="AX96" s="107">
        <v>0</v>
      </c>
      <c r="AY96" s="107">
        <v>0</v>
      </c>
      <c r="AZ96" s="107">
        <v>0</v>
      </c>
      <c r="BA96" s="107">
        <v>0</v>
      </c>
      <c r="BB96" s="107">
        <v>0</v>
      </c>
      <c r="BC96" s="107">
        <v>0</v>
      </c>
      <c r="BD96" s="107">
        <v>0</v>
      </c>
      <c r="BE96" s="107">
        <v>0</v>
      </c>
      <c r="BF96" s="107">
        <v>0</v>
      </c>
      <c r="BG96" s="108">
        <v>0</v>
      </c>
      <c r="BH96" s="81"/>
      <c r="BI96" s="81"/>
      <c r="BJ96" s="81"/>
      <c r="BK96" s="81"/>
      <c r="BL96" s="81"/>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S96" s="43"/>
      <c r="ET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c r="IM96" s="43"/>
      <c r="IN96" s="43"/>
      <c r="IO96" s="43"/>
      <c r="IP96" s="43"/>
      <c r="IQ96" s="43"/>
      <c r="IR96" s="43"/>
      <c r="IS96" s="43"/>
      <c r="IT96" s="43"/>
    </row>
    <row r="97" spans="1:254" ht="16.899999999999999" customHeight="1" thickBot="1">
      <c r="A97" s="38"/>
      <c r="B97" s="715" t="s">
        <v>21</v>
      </c>
      <c r="C97" s="716"/>
      <c r="D97" s="120">
        <v>214.51079782411605</v>
      </c>
      <c r="E97" s="120">
        <v>0</v>
      </c>
      <c r="F97" s="120">
        <v>0</v>
      </c>
      <c r="G97" s="120">
        <v>0</v>
      </c>
      <c r="H97" s="120">
        <v>214.51079782411605</v>
      </c>
      <c r="I97" s="120">
        <v>3466.1079630347681</v>
      </c>
      <c r="J97" s="120">
        <v>27.720000000000002</v>
      </c>
      <c r="K97" s="120">
        <v>10.01</v>
      </c>
      <c r="L97" s="120">
        <v>0</v>
      </c>
      <c r="M97" s="121">
        <v>3503.8379630347681</v>
      </c>
      <c r="N97" s="715" t="s">
        <v>21</v>
      </c>
      <c r="O97" s="716"/>
      <c r="P97" s="120">
        <v>1200.1727981156953</v>
      </c>
      <c r="Q97" s="120">
        <v>33.97</v>
      </c>
      <c r="R97" s="120">
        <v>0</v>
      </c>
      <c r="S97" s="120">
        <v>0</v>
      </c>
      <c r="T97" s="120">
        <v>1234.1427981156953</v>
      </c>
      <c r="U97" s="120">
        <v>4880.7915589745799</v>
      </c>
      <c r="V97" s="120">
        <v>61.690000000000005</v>
      </c>
      <c r="W97" s="120">
        <v>10.01</v>
      </c>
      <c r="X97" s="120">
        <v>0</v>
      </c>
      <c r="Y97" s="120">
        <v>4952.4915589745797</v>
      </c>
      <c r="Z97" s="120">
        <v>334.52</v>
      </c>
      <c r="AA97" s="120">
        <v>22.15</v>
      </c>
      <c r="AB97" s="120">
        <v>0</v>
      </c>
      <c r="AC97" s="120">
        <v>0</v>
      </c>
      <c r="AD97" s="121">
        <v>356.66999999999996</v>
      </c>
      <c r="AE97" s="715" t="s">
        <v>21</v>
      </c>
      <c r="AF97" s="716"/>
      <c r="AG97" s="120">
        <v>1010.9517316409791</v>
      </c>
      <c r="AH97" s="120">
        <v>5.25</v>
      </c>
      <c r="AI97" s="120">
        <v>0</v>
      </c>
      <c r="AJ97" s="120">
        <v>0</v>
      </c>
      <c r="AK97" s="120">
        <v>1016.2017316409791</v>
      </c>
      <c r="AL97" s="120">
        <v>3405.8318900220302</v>
      </c>
      <c r="AM97" s="120">
        <v>6.7</v>
      </c>
      <c r="AN97" s="120">
        <v>0</v>
      </c>
      <c r="AO97" s="120">
        <v>0</v>
      </c>
      <c r="AP97" s="121">
        <v>3412.53189002203</v>
      </c>
      <c r="AQ97" s="715" t="s">
        <v>21</v>
      </c>
      <c r="AR97" s="716"/>
      <c r="AS97" s="120">
        <v>1274.2795790552073</v>
      </c>
      <c r="AT97" s="120">
        <v>130.73222212819894</v>
      </c>
      <c r="AU97" s="120">
        <v>131.01999999999998</v>
      </c>
      <c r="AV97" s="120">
        <v>265.77</v>
      </c>
      <c r="AW97" s="120">
        <v>1801.801801183406</v>
      </c>
      <c r="AX97" s="120">
        <v>5691.0632007182166</v>
      </c>
      <c r="AY97" s="120">
        <v>142.68222212819896</v>
      </c>
      <c r="AZ97" s="120">
        <v>131.01999999999998</v>
      </c>
      <c r="BA97" s="120">
        <v>265.77</v>
      </c>
      <c r="BB97" s="120">
        <v>6230.5354228464166</v>
      </c>
      <c r="BC97" s="120">
        <v>147.82</v>
      </c>
      <c r="BD97" s="120">
        <v>13.19</v>
      </c>
      <c r="BE97" s="120">
        <v>13.2</v>
      </c>
      <c r="BF97" s="120">
        <v>25.73</v>
      </c>
      <c r="BG97" s="121">
        <v>199.93999999999997</v>
      </c>
      <c r="BH97" s="81"/>
      <c r="BI97" s="81"/>
      <c r="BJ97" s="81"/>
      <c r="BK97" s="81"/>
      <c r="BL97" s="81"/>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S97" s="43"/>
      <c r="ET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c r="IM97" s="43"/>
      <c r="IN97" s="43"/>
      <c r="IO97" s="43"/>
      <c r="IP97" s="43"/>
      <c r="IQ97" s="43"/>
      <c r="IR97" s="43"/>
      <c r="IS97" s="43"/>
      <c r="IT97" s="43"/>
    </row>
    <row r="98" spans="1:254" ht="16.899999999999999" customHeight="1">
      <c r="A98" s="38"/>
      <c r="B98" s="86" t="s">
        <v>146</v>
      </c>
      <c r="C98" s="87"/>
      <c r="D98" s="88"/>
      <c r="E98" s="88"/>
      <c r="F98" s="88"/>
      <c r="G98" s="89"/>
      <c r="H98" s="89"/>
      <c r="I98" s="89"/>
      <c r="J98" s="90"/>
      <c r="K98" s="90"/>
      <c r="L98" s="86"/>
      <c r="M98" s="91"/>
      <c r="N98" s="86" t="s">
        <v>146</v>
      </c>
      <c r="O98" s="87"/>
      <c r="P98" s="88"/>
      <c r="Q98" s="88"/>
      <c r="R98" s="88"/>
      <c r="S98" s="89"/>
      <c r="T98" s="89"/>
      <c r="U98" s="88"/>
      <c r="V98" s="88"/>
      <c r="W98" s="88"/>
      <c r="X98" s="89"/>
      <c r="Y98" s="89"/>
      <c r="Z98" s="89"/>
      <c r="AA98" s="90"/>
      <c r="AB98" s="90"/>
      <c r="AC98" s="86"/>
      <c r="AD98" s="91"/>
      <c r="AE98" s="86" t="s">
        <v>146</v>
      </c>
      <c r="AF98" s="87"/>
      <c r="AG98" s="88"/>
      <c r="AH98" s="88"/>
      <c r="AI98" s="88"/>
      <c r="AJ98" s="89"/>
      <c r="AK98" s="89"/>
      <c r="AL98" s="89"/>
      <c r="AM98" s="90"/>
      <c r="AN98" s="90"/>
      <c r="AO98" s="86"/>
      <c r="AP98" s="91"/>
      <c r="AQ98" s="86" t="s">
        <v>146</v>
      </c>
      <c r="AR98" s="87"/>
      <c r="AS98" s="88"/>
      <c r="AT98" s="88"/>
      <c r="AU98" s="88"/>
      <c r="AV98" s="89"/>
      <c r="AW98" s="89"/>
      <c r="AX98" s="88"/>
      <c r="AY98" s="88"/>
      <c r="AZ98" s="88"/>
      <c r="BA98" s="89"/>
      <c r="BB98" s="89"/>
      <c r="BC98" s="89"/>
      <c r="BD98" s="90"/>
      <c r="BE98" s="90"/>
      <c r="BF98" s="86"/>
      <c r="BG98" s="91"/>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S98" s="43"/>
      <c r="ET98" s="43"/>
      <c r="EU98" s="43"/>
      <c r="EV98" s="43"/>
      <c r="EW98" s="43"/>
      <c r="EX98" s="43"/>
      <c r="EY98" s="43"/>
      <c r="EZ98" s="43"/>
      <c r="FA98" s="43"/>
      <c r="FB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c r="IM98" s="43"/>
      <c r="IN98" s="43"/>
      <c r="IO98" s="43"/>
      <c r="IP98" s="43"/>
      <c r="IQ98" s="43"/>
      <c r="IR98" s="43"/>
      <c r="IS98" s="43"/>
      <c r="IT98" s="43"/>
    </row>
    <row r="99" spans="1:254" ht="16.899999999999999" customHeight="1">
      <c r="A99" s="38"/>
      <c r="B99" s="93" t="s">
        <v>147</v>
      </c>
      <c r="C99" s="94"/>
      <c r="D99" s="88"/>
      <c r="E99" s="88"/>
      <c r="F99" s="88"/>
      <c r="G99" s="89"/>
      <c r="H99" s="89"/>
      <c r="I99" s="89"/>
      <c r="J99" s="90"/>
      <c r="K99" s="90"/>
      <c r="L99" s="86"/>
      <c r="M99" s="91"/>
      <c r="N99" s="93" t="s">
        <v>147</v>
      </c>
      <c r="O99" s="94"/>
      <c r="P99" s="88"/>
      <c r="Q99" s="88"/>
      <c r="R99" s="88"/>
      <c r="S99" s="89"/>
      <c r="T99" s="89"/>
      <c r="U99" s="88"/>
      <c r="V99" s="88"/>
      <c r="W99" s="88"/>
      <c r="X99" s="89"/>
      <c r="Y99" s="89"/>
      <c r="Z99" s="89"/>
      <c r="AA99" s="90"/>
      <c r="AB99" s="90"/>
      <c r="AC99" s="86"/>
      <c r="AD99" s="91"/>
      <c r="AE99" s="93" t="s">
        <v>147</v>
      </c>
      <c r="AF99" s="94"/>
      <c r="AG99" s="88"/>
      <c r="AH99" s="88"/>
      <c r="AI99" s="88"/>
      <c r="AJ99" s="89"/>
      <c r="AK99" s="89"/>
      <c r="AL99" s="89"/>
      <c r="AM99" s="90"/>
      <c r="AN99" s="90"/>
      <c r="AO99" s="86"/>
      <c r="AP99" s="91"/>
      <c r="AQ99" s="93" t="s">
        <v>147</v>
      </c>
      <c r="AR99" s="94"/>
      <c r="AS99" s="88"/>
      <c r="AT99" s="88"/>
      <c r="AU99" s="88"/>
      <c r="AV99" s="89"/>
      <c r="AW99" s="89"/>
      <c r="AX99" s="88"/>
      <c r="AY99" s="88"/>
      <c r="AZ99" s="88"/>
      <c r="BA99" s="89"/>
      <c r="BB99" s="89"/>
      <c r="BC99" s="89"/>
      <c r="BD99" s="90"/>
      <c r="BE99" s="90"/>
      <c r="BF99" s="86"/>
      <c r="BG99" s="91"/>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S99" s="43"/>
      <c r="ET99" s="43"/>
      <c r="EU99" s="43"/>
      <c r="EV99" s="43"/>
      <c r="EW99" s="43"/>
      <c r="EX99" s="43"/>
      <c r="EY99" s="43"/>
      <c r="EZ99" s="43"/>
      <c r="FA99" s="43"/>
      <c r="FB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c r="IM99" s="43"/>
      <c r="IN99" s="43"/>
      <c r="IO99" s="43"/>
      <c r="IP99" s="43"/>
      <c r="IQ99" s="43"/>
      <c r="IR99" s="43"/>
      <c r="IS99" s="43"/>
      <c r="IT99" s="43"/>
    </row>
    <row r="100" spans="1:254" ht="16.899999999999999" customHeight="1">
      <c r="A100" s="38"/>
      <c r="B100" s="93" t="s">
        <v>148</v>
      </c>
      <c r="C100" s="94"/>
      <c r="D100" s="88"/>
      <c r="E100" s="88"/>
      <c r="F100" s="88"/>
      <c r="G100" s="89"/>
      <c r="H100" s="89"/>
      <c r="I100" s="89"/>
      <c r="J100" s="90"/>
      <c r="K100" s="90"/>
      <c r="L100" s="86"/>
      <c r="M100" s="91"/>
      <c r="N100" s="93" t="s">
        <v>148</v>
      </c>
      <c r="O100" s="94"/>
      <c r="P100" s="88"/>
      <c r="Q100" s="88"/>
      <c r="R100" s="88"/>
      <c r="S100" s="89"/>
      <c r="T100" s="89"/>
      <c r="U100" s="88"/>
      <c r="V100" s="88"/>
      <c r="W100" s="88"/>
      <c r="X100" s="89"/>
      <c r="Y100" s="89"/>
      <c r="Z100" s="89"/>
      <c r="AA100" s="90"/>
      <c r="AB100" s="90"/>
      <c r="AC100" s="86"/>
      <c r="AD100" s="91"/>
      <c r="AE100" s="93" t="s">
        <v>148</v>
      </c>
      <c r="AF100" s="94"/>
      <c r="AG100" s="88"/>
      <c r="AH100" s="88"/>
      <c r="AI100" s="88"/>
      <c r="AJ100" s="89"/>
      <c r="AK100" s="89"/>
      <c r="AL100" s="89"/>
      <c r="AM100" s="90"/>
      <c r="AN100" s="90"/>
      <c r="AO100" s="86"/>
      <c r="AP100" s="91"/>
      <c r="AQ100" s="93" t="s">
        <v>148</v>
      </c>
      <c r="AR100" s="94"/>
      <c r="AS100" s="88"/>
      <c r="AT100" s="88"/>
      <c r="AU100" s="88"/>
      <c r="AV100" s="89"/>
      <c r="AW100" s="89"/>
      <c r="AX100" s="88"/>
      <c r="AY100" s="88"/>
      <c r="AZ100" s="88"/>
      <c r="BA100" s="89"/>
      <c r="BB100" s="89"/>
      <c r="BC100" s="89"/>
      <c r="BD100" s="90"/>
      <c r="BE100" s="90"/>
      <c r="BF100" s="86"/>
      <c r="BG100" s="91"/>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S100" s="43"/>
      <c r="ET100" s="43"/>
      <c r="EU100" s="43"/>
      <c r="EV100" s="43"/>
      <c r="EW100" s="43"/>
      <c r="EX100" s="43"/>
      <c r="EY100" s="43"/>
      <c r="EZ100" s="43"/>
      <c r="FA100" s="43"/>
      <c r="FB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c r="IM100" s="43"/>
      <c r="IN100" s="43"/>
      <c r="IO100" s="43"/>
      <c r="IP100" s="43"/>
      <c r="IQ100" s="43"/>
      <c r="IR100" s="43"/>
      <c r="IS100" s="43"/>
      <c r="IT100" s="43"/>
    </row>
    <row r="101" spans="1:254" ht="16.899999999999999" customHeight="1">
      <c r="A101" s="38"/>
      <c r="B101" s="95" t="s">
        <v>149</v>
      </c>
      <c r="C101" s="94"/>
      <c r="D101" s="88"/>
      <c r="E101" s="88"/>
      <c r="F101" s="88"/>
      <c r="G101" s="89"/>
      <c r="H101" s="89"/>
      <c r="I101" s="89"/>
      <c r="J101" s="90"/>
      <c r="K101" s="90"/>
      <c r="L101" s="86"/>
      <c r="M101" s="91"/>
      <c r="N101" s="95" t="s">
        <v>149</v>
      </c>
      <c r="O101" s="94"/>
      <c r="P101" s="88"/>
      <c r="Q101" s="88"/>
      <c r="R101" s="88"/>
      <c r="S101" s="89"/>
      <c r="T101" s="89"/>
      <c r="U101" s="88"/>
      <c r="V101" s="88"/>
      <c r="W101" s="88"/>
      <c r="X101" s="89"/>
      <c r="Y101" s="89"/>
      <c r="Z101" s="89"/>
      <c r="AA101" s="90"/>
      <c r="AB101" s="90"/>
      <c r="AC101" s="86"/>
      <c r="AD101" s="91"/>
      <c r="AE101" s="95" t="s">
        <v>149</v>
      </c>
      <c r="AF101" s="94"/>
      <c r="AG101" s="88"/>
      <c r="AH101" s="88"/>
      <c r="AI101" s="88"/>
      <c r="AJ101" s="89"/>
      <c r="AK101" s="89"/>
      <c r="AL101" s="89"/>
      <c r="AM101" s="90"/>
      <c r="AN101" s="90"/>
      <c r="AO101" s="86"/>
      <c r="AP101" s="91"/>
      <c r="AQ101" s="95" t="s">
        <v>149</v>
      </c>
      <c r="AR101" s="94"/>
      <c r="AS101" s="88"/>
      <c r="AT101" s="88"/>
      <c r="AU101" s="88"/>
      <c r="AV101" s="89"/>
      <c r="AW101" s="89"/>
      <c r="AX101" s="88"/>
      <c r="AY101" s="88"/>
      <c r="AZ101" s="88"/>
      <c r="BA101" s="89"/>
      <c r="BB101" s="89"/>
      <c r="BC101" s="89"/>
      <c r="BD101" s="90"/>
      <c r="BE101" s="90"/>
      <c r="BF101" s="86"/>
      <c r="BG101" s="91"/>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S101" s="43"/>
      <c r="ET101" s="43"/>
      <c r="EU101" s="43"/>
      <c r="EV101" s="43"/>
      <c r="EW101" s="43"/>
      <c r="EX101" s="43"/>
      <c r="EY101" s="43"/>
      <c r="EZ101" s="43"/>
      <c r="FA101" s="43"/>
      <c r="FB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c r="IM101" s="43"/>
      <c r="IN101" s="43"/>
      <c r="IO101" s="43"/>
      <c r="IP101" s="43"/>
      <c r="IQ101" s="43"/>
      <c r="IR101" s="43"/>
      <c r="IS101" s="43"/>
      <c r="IT101" s="43"/>
    </row>
    <row r="102" spans="1:254" ht="16.899999999999999" customHeight="1">
      <c r="A102" s="38"/>
      <c r="B102" s="95" t="s">
        <v>150</v>
      </c>
      <c r="C102" s="94"/>
      <c r="D102" s="88"/>
      <c r="E102" s="88"/>
      <c r="F102" s="88"/>
      <c r="G102" s="89"/>
      <c r="H102" s="89"/>
      <c r="I102" s="89"/>
      <c r="J102" s="90"/>
      <c r="K102" s="90"/>
      <c r="L102" s="86"/>
      <c r="M102" s="91"/>
      <c r="N102" s="95" t="s">
        <v>150</v>
      </c>
      <c r="O102" s="94"/>
      <c r="P102" s="88"/>
      <c r="Q102" s="88"/>
      <c r="R102" s="88"/>
      <c r="S102" s="89"/>
      <c r="T102" s="89"/>
      <c r="U102" s="88"/>
      <c r="V102" s="88"/>
      <c r="W102" s="88"/>
      <c r="X102" s="89"/>
      <c r="Y102" s="89"/>
      <c r="Z102" s="89"/>
      <c r="AA102" s="90"/>
      <c r="AB102" s="90"/>
      <c r="AC102" s="86"/>
      <c r="AD102" s="91"/>
      <c r="AE102" s="95" t="s">
        <v>150</v>
      </c>
      <c r="AF102" s="94"/>
      <c r="AG102" s="88"/>
      <c r="AH102" s="88"/>
      <c r="AI102" s="88"/>
      <c r="AJ102" s="89"/>
      <c r="AK102" s="89"/>
      <c r="AL102" s="89"/>
      <c r="AM102" s="90"/>
      <c r="AN102" s="90"/>
      <c r="AO102" s="86"/>
      <c r="AP102" s="91"/>
      <c r="AQ102" s="95" t="s">
        <v>150</v>
      </c>
      <c r="AR102" s="94"/>
      <c r="AS102" s="88"/>
      <c r="AT102" s="88"/>
      <c r="AU102" s="88"/>
      <c r="AV102" s="89"/>
      <c r="AW102" s="89"/>
      <c r="AX102" s="88"/>
      <c r="AY102" s="88"/>
      <c r="AZ102" s="88"/>
      <c r="BA102" s="89"/>
      <c r="BB102" s="89"/>
      <c r="BC102" s="89"/>
      <c r="BD102" s="90"/>
      <c r="BE102" s="90"/>
      <c r="BF102" s="86"/>
      <c r="BG102" s="91"/>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S102" s="43"/>
      <c r="ET102" s="43"/>
      <c r="EU102" s="43"/>
      <c r="EV102" s="43"/>
      <c r="EW102" s="43"/>
      <c r="EX102" s="43"/>
      <c r="EY102" s="43"/>
      <c r="EZ102" s="43"/>
      <c r="FA102" s="43"/>
      <c r="FB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c r="IM102" s="43"/>
      <c r="IN102" s="43"/>
      <c r="IO102" s="43"/>
      <c r="IP102" s="43"/>
      <c r="IQ102" s="43"/>
      <c r="IR102" s="43"/>
      <c r="IS102" s="43"/>
      <c r="IT102" s="43"/>
    </row>
    <row r="103" spans="1:254" ht="16.899999999999999" customHeight="1">
      <c r="A103" s="38"/>
      <c r="B103" s="96" t="s">
        <v>151</v>
      </c>
      <c r="C103" s="94"/>
      <c r="D103" s="88"/>
      <c r="E103" s="88"/>
      <c r="F103" s="88"/>
      <c r="G103" s="89"/>
      <c r="H103" s="89"/>
      <c r="I103" s="89"/>
      <c r="J103" s="90"/>
      <c r="K103" s="90"/>
      <c r="L103" s="86"/>
      <c r="M103" s="91"/>
      <c r="N103" s="96" t="s">
        <v>151</v>
      </c>
      <c r="O103" s="94"/>
      <c r="P103" s="88"/>
      <c r="Q103" s="88"/>
      <c r="R103" s="88"/>
      <c r="S103" s="89"/>
      <c r="T103" s="89"/>
      <c r="U103" s="88"/>
      <c r="V103" s="88"/>
      <c r="W103" s="88"/>
      <c r="X103" s="89"/>
      <c r="Y103" s="89"/>
      <c r="Z103" s="89"/>
      <c r="AA103" s="90"/>
      <c r="AB103" s="90"/>
      <c r="AC103" s="86"/>
      <c r="AD103" s="91"/>
      <c r="AE103" s="96" t="s">
        <v>151</v>
      </c>
      <c r="AF103" s="94"/>
      <c r="AG103" s="88"/>
      <c r="AH103" s="88"/>
      <c r="AI103" s="88"/>
      <c r="AJ103" s="89"/>
      <c r="AK103" s="89"/>
      <c r="AL103" s="89"/>
      <c r="AM103" s="90"/>
      <c r="AN103" s="90"/>
      <c r="AO103" s="86"/>
      <c r="AP103" s="91"/>
      <c r="AQ103" s="96" t="s">
        <v>151</v>
      </c>
      <c r="AR103" s="94"/>
      <c r="AS103" s="88"/>
      <c r="AT103" s="88"/>
      <c r="AU103" s="88"/>
      <c r="AV103" s="89"/>
      <c r="AW103" s="89"/>
      <c r="AX103" s="88"/>
      <c r="AY103" s="88"/>
      <c r="AZ103" s="88"/>
      <c r="BA103" s="89"/>
      <c r="BB103" s="89"/>
      <c r="BC103" s="89"/>
      <c r="BD103" s="90"/>
      <c r="BE103" s="90"/>
      <c r="BF103" s="86"/>
      <c r="BG103" s="91"/>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S103" s="43"/>
      <c r="ET103" s="43"/>
      <c r="EU103" s="43"/>
      <c r="EV103" s="43"/>
      <c r="EW103" s="43"/>
      <c r="EX103" s="43"/>
      <c r="EY103" s="43"/>
      <c r="EZ103" s="43"/>
      <c r="FA103" s="43"/>
      <c r="FB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c r="IM103" s="43"/>
      <c r="IN103" s="43"/>
      <c r="IO103" s="43"/>
      <c r="IP103" s="43"/>
      <c r="IQ103" s="43"/>
      <c r="IR103" s="43"/>
      <c r="IS103" s="43"/>
      <c r="IT103" s="43"/>
    </row>
    <row r="104" spans="1:254" ht="16.899999999999999" customHeight="1">
      <c r="A104" s="38"/>
      <c r="B104" s="96" t="s">
        <v>152</v>
      </c>
      <c r="C104" s="94"/>
      <c r="D104" s="88"/>
      <c r="E104" s="88"/>
      <c r="F104" s="88"/>
      <c r="G104" s="89"/>
      <c r="H104" s="89"/>
      <c r="I104" s="89"/>
      <c r="J104" s="90"/>
      <c r="K104" s="90"/>
      <c r="L104" s="86"/>
      <c r="M104" s="91"/>
      <c r="N104" s="96" t="s">
        <v>152</v>
      </c>
      <c r="O104" s="94"/>
      <c r="P104" s="88"/>
      <c r="Q104" s="88"/>
      <c r="R104" s="88"/>
      <c r="S104" s="89"/>
      <c r="T104" s="89"/>
      <c r="U104" s="88"/>
      <c r="V104" s="88"/>
      <c r="W104" s="88"/>
      <c r="X104" s="89"/>
      <c r="Y104" s="89"/>
      <c r="Z104" s="89"/>
      <c r="AA104" s="90"/>
      <c r="AB104" s="90"/>
      <c r="AC104" s="86"/>
      <c r="AD104" s="91"/>
      <c r="AE104" s="96" t="s">
        <v>152</v>
      </c>
      <c r="AF104" s="94"/>
      <c r="AG104" s="88"/>
      <c r="AH104" s="88"/>
      <c r="AI104" s="88"/>
      <c r="AJ104" s="89"/>
      <c r="AK104" s="89"/>
      <c r="AL104" s="89"/>
      <c r="AM104" s="90"/>
      <c r="AN104" s="90"/>
      <c r="AO104" s="86"/>
      <c r="AP104" s="91"/>
      <c r="AQ104" s="96" t="s">
        <v>152</v>
      </c>
      <c r="AR104" s="94"/>
      <c r="AS104" s="88"/>
      <c r="AT104" s="88"/>
      <c r="AU104" s="88"/>
      <c r="AV104" s="89"/>
      <c r="AW104" s="89"/>
      <c r="AX104" s="88"/>
      <c r="AY104" s="88"/>
      <c r="AZ104" s="88"/>
      <c r="BA104" s="89"/>
      <c r="BB104" s="89"/>
      <c r="BC104" s="89"/>
      <c r="BD104" s="90"/>
      <c r="BE104" s="90"/>
      <c r="BF104" s="86"/>
      <c r="BG104" s="91"/>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S104" s="43"/>
      <c r="ET104" s="43"/>
      <c r="EU104" s="43"/>
      <c r="EV104" s="43"/>
      <c r="EW104" s="43"/>
      <c r="EX104" s="43"/>
      <c r="EY104" s="43"/>
      <c r="EZ104" s="43"/>
      <c r="FA104" s="43"/>
      <c r="FB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c r="IM104" s="43"/>
      <c r="IN104" s="43"/>
      <c r="IO104" s="43"/>
      <c r="IP104" s="43"/>
      <c r="IQ104" s="43"/>
      <c r="IR104" s="43"/>
      <c r="IS104" s="43"/>
      <c r="IT104" s="43"/>
    </row>
    <row r="105" spans="1:254" ht="16.899999999999999" customHeight="1">
      <c r="A105" s="38"/>
      <c r="B105" s="96" t="s">
        <v>153</v>
      </c>
      <c r="C105" s="87"/>
      <c r="D105" s="88"/>
      <c r="E105" s="88"/>
      <c r="F105" s="88"/>
      <c r="G105" s="89"/>
      <c r="H105" s="89"/>
      <c r="I105" s="89"/>
      <c r="J105" s="90"/>
      <c r="K105" s="90"/>
      <c r="L105" s="91"/>
      <c r="M105" s="91"/>
      <c r="N105" s="96" t="s">
        <v>153</v>
      </c>
      <c r="O105" s="87"/>
      <c r="P105" s="88"/>
      <c r="Q105" s="88"/>
      <c r="R105" s="88"/>
      <c r="S105" s="89"/>
      <c r="T105" s="89"/>
      <c r="U105" s="88"/>
      <c r="V105" s="88"/>
      <c r="W105" s="88"/>
      <c r="X105" s="89"/>
      <c r="Y105" s="89"/>
      <c r="Z105" s="89"/>
      <c r="AA105" s="90"/>
      <c r="AB105" s="90"/>
      <c r="AC105" s="91"/>
      <c r="AD105" s="91"/>
      <c r="AE105" s="96" t="s">
        <v>153</v>
      </c>
      <c r="AF105" s="87"/>
      <c r="AG105" s="88"/>
      <c r="AH105" s="88"/>
      <c r="AI105" s="88"/>
      <c r="AJ105" s="89"/>
      <c r="AK105" s="89"/>
      <c r="AL105" s="89"/>
      <c r="AM105" s="90"/>
      <c r="AN105" s="90"/>
      <c r="AO105" s="91"/>
      <c r="AP105" s="91"/>
      <c r="AQ105" s="96" t="s">
        <v>153</v>
      </c>
      <c r="AR105" s="87"/>
      <c r="AS105" s="88"/>
      <c r="AT105" s="88"/>
      <c r="AU105" s="88"/>
      <c r="AV105" s="89"/>
      <c r="AW105" s="89"/>
      <c r="AX105" s="88"/>
      <c r="AY105" s="88"/>
      <c r="AZ105" s="88"/>
      <c r="BA105" s="89"/>
      <c r="BB105" s="89"/>
      <c r="BC105" s="89"/>
      <c r="BD105" s="90"/>
      <c r="BE105" s="90"/>
      <c r="BF105" s="91"/>
      <c r="BG105" s="91"/>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S105" s="43"/>
      <c r="ET105" s="43"/>
      <c r="EU105" s="43"/>
      <c r="EV105" s="43"/>
      <c r="EW105" s="43"/>
      <c r="EX105" s="43"/>
      <c r="EY105" s="43"/>
      <c r="EZ105" s="43"/>
      <c r="FA105" s="43"/>
      <c r="FB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c r="IM105" s="43"/>
      <c r="IN105" s="43"/>
      <c r="IO105" s="43"/>
      <c r="IP105" s="43"/>
      <c r="IQ105" s="43"/>
      <c r="IR105" s="43"/>
      <c r="IS105" s="43"/>
      <c r="IT105" s="43"/>
    </row>
  </sheetData>
  <mergeCells count="100">
    <mergeCell ref="AS3:BG3"/>
    <mergeCell ref="B3:B6"/>
    <mergeCell ref="C3:C6"/>
    <mergeCell ref="D3:M3"/>
    <mergeCell ref="N3:N6"/>
    <mergeCell ref="O3:O6"/>
    <mergeCell ref="P3:AD3"/>
    <mergeCell ref="AE3:AE6"/>
    <mergeCell ref="AF3:AF6"/>
    <mergeCell ref="AG3:AP3"/>
    <mergeCell ref="AQ3:AQ6"/>
    <mergeCell ref="AR3:AR6"/>
    <mergeCell ref="B8:B10"/>
    <mergeCell ref="N8:N10"/>
    <mergeCell ref="AE8:AE10"/>
    <mergeCell ref="AQ8:AQ10"/>
    <mergeCell ref="B13:B16"/>
    <mergeCell ref="N13:N16"/>
    <mergeCell ref="AE13:AE16"/>
    <mergeCell ref="AQ13:AQ16"/>
    <mergeCell ref="B17:B20"/>
    <mergeCell ref="N17:N20"/>
    <mergeCell ref="AE17:AE20"/>
    <mergeCell ref="AQ17:AQ20"/>
    <mergeCell ref="B27:B30"/>
    <mergeCell ref="N27:N30"/>
    <mergeCell ref="AE27:AE30"/>
    <mergeCell ref="AQ27:AQ30"/>
    <mergeCell ref="B31:C31"/>
    <mergeCell ref="N31:O31"/>
    <mergeCell ref="AE31:AF31"/>
    <mergeCell ref="AQ31:AR31"/>
    <mergeCell ref="B32:B35"/>
    <mergeCell ref="N32:N35"/>
    <mergeCell ref="AE32:AE35"/>
    <mergeCell ref="AQ32:AQ35"/>
    <mergeCell ref="B40:B44"/>
    <mergeCell ref="N40:N44"/>
    <mergeCell ref="AE40:AE44"/>
    <mergeCell ref="AQ40:AQ44"/>
    <mergeCell ref="B48:B50"/>
    <mergeCell ref="N48:N50"/>
    <mergeCell ref="AE48:AE50"/>
    <mergeCell ref="AQ48:AQ50"/>
    <mergeCell ref="B55:B57"/>
    <mergeCell ref="N55:N57"/>
    <mergeCell ref="AE55:AE57"/>
    <mergeCell ref="AQ55:AQ57"/>
    <mergeCell ref="B58:B60"/>
    <mergeCell ref="N58:N60"/>
    <mergeCell ref="AE58:AE60"/>
    <mergeCell ref="AQ58:AQ60"/>
    <mergeCell ref="B61:B64"/>
    <mergeCell ref="N61:N64"/>
    <mergeCell ref="AE61:AE64"/>
    <mergeCell ref="AQ61:AQ64"/>
    <mergeCell ref="B66:B69"/>
    <mergeCell ref="N66:N69"/>
    <mergeCell ref="AE66:AE69"/>
    <mergeCell ref="AQ66:AQ69"/>
    <mergeCell ref="B71:C71"/>
    <mergeCell ref="N71:O71"/>
    <mergeCell ref="AE71:AF71"/>
    <mergeCell ref="AQ71:AR71"/>
    <mergeCell ref="B77:B81"/>
    <mergeCell ref="N77:N81"/>
    <mergeCell ref="AE77:AE81"/>
    <mergeCell ref="AQ77:AQ81"/>
    <mergeCell ref="B82:B84"/>
    <mergeCell ref="N82:N84"/>
    <mergeCell ref="AE82:AE84"/>
    <mergeCell ref="AQ82:AQ84"/>
    <mergeCell ref="B85:C85"/>
    <mergeCell ref="N85:O85"/>
    <mergeCell ref="AE85:AF85"/>
    <mergeCell ref="AQ85:AR85"/>
    <mergeCell ref="B86:B89"/>
    <mergeCell ref="N86:N89"/>
    <mergeCell ref="AE86:AE89"/>
    <mergeCell ref="AQ86:AQ89"/>
    <mergeCell ref="B91:C91"/>
    <mergeCell ref="N91:O91"/>
    <mergeCell ref="AE91:AF91"/>
    <mergeCell ref="AQ91:AR91"/>
    <mergeCell ref="B94:C94"/>
    <mergeCell ref="N94:O94"/>
    <mergeCell ref="AE94:AF94"/>
    <mergeCell ref="AQ94:AR94"/>
    <mergeCell ref="B95:C95"/>
    <mergeCell ref="N95:O95"/>
    <mergeCell ref="AE95:AF95"/>
    <mergeCell ref="AQ95:AR95"/>
    <mergeCell ref="B96:C96"/>
    <mergeCell ref="N96:O96"/>
    <mergeCell ref="AE96:AF96"/>
    <mergeCell ref="AQ96:AR96"/>
    <mergeCell ref="B97:C97"/>
    <mergeCell ref="N97:O97"/>
    <mergeCell ref="AE97:AF97"/>
    <mergeCell ref="AQ97:AR97"/>
  </mergeCells>
  <phoneticPr fontId="11"/>
  <printOptions horizontalCentered="1"/>
  <pageMargins left="0.39370078740157483" right="0.39370078740157483" top="0.59055118110236227" bottom="0.59055118110236227" header="0.39370078740157483" footer="0.31496062992125984"/>
  <pageSetup paperSize="9" scale="50" orientation="portrait" r:id="rId1"/>
  <headerFooter alignWithMargins="0"/>
  <rowBreaks count="1" manualBreakCount="1">
    <brk id="71" min="1" max="58" man="1"/>
  </rowBreaks>
  <colBreaks count="3" manualBreakCount="3">
    <brk id="13" max="104" man="1"/>
    <brk id="30" max="104" man="1"/>
    <brk id="42" max="104"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00B0F0"/>
  </sheetPr>
  <dimension ref="A1:IT105"/>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200" customWidth="1"/>
    <col min="2" max="2" width="10.25" style="12" customWidth="1"/>
    <col min="3" max="3" width="16.625" style="12" customWidth="1"/>
    <col min="4" max="8" width="10.25" style="4" customWidth="1"/>
    <col min="9" max="11" width="10.25" style="5" customWidth="1"/>
    <col min="12" max="13" width="10.25" style="201" customWidth="1"/>
    <col min="14" max="14" width="10.25" style="12" customWidth="1"/>
    <col min="15" max="15" width="16.625" style="12" customWidth="1"/>
    <col min="16" max="30" width="10.25" style="201" customWidth="1"/>
    <col min="31" max="31" width="10.25" style="12" customWidth="1"/>
    <col min="32" max="32" width="16.625" style="12" customWidth="1"/>
    <col min="33" max="42" width="10.25" style="201" customWidth="1"/>
    <col min="43" max="43" width="10.25" style="12" customWidth="1"/>
    <col min="44" max="44" width="16.625" style="12" customWidth="1"/>
    <col min="45" max="59" width="10.25" style="201" customWidth="1"/>
    <col min="60" max="71" width="10.25" style="200" customWidth="1"/>
    <col min="72" max="111" width="11.125" style="200" customWidth="1"/>
    <col min="112" max="116" width="9.125" style="200" customWidth="1"/>
    <col min="117" max="16384" width="7.875" style="200"/>
  </cols>
  <sheetData>
    <row r="1" spans="1:254" ht="14.25" customHeight="1">
      <c r="B1" s="2"/>
      <c r="C1" s="2"/>
      <c r="D1" s="3"/>
      <c r="N1" s="2"/>
      <c r="O1" s="2"/>
      <c r="P1" s="204"/>
      <c r="U1" s="204"/>
      <c r="AE1" s="2"/>
      <c r="AF1" s="2"/>
      <c r="AG1" s="204"/>
      <c r="AQ1" s="2"/>
      <c r="AR1" s="2"/>
      <c r="AS1" s="204"/>
      <c r="AX1" s="204"/>
    </row>
    <row r="2" spans="1:254" ht="21.75" thickBot="1">
      <c r="B2" s="9" t="s">
        <v>275</v>
      </c>
      <c r="C2" s="4"/>
      <c r="G2" s="5"/>
      <c r="H2" s="5"/>
      <c r="J2" s="201"/>
      <c r="K2" s="201"/>
      <c r="L2" s="11"/>
      <c r="M2" s="12"/>
      <c r="N2" s="13" t="s">
        <v>276</v>
      </c>
      <c r="O2" s="201"/>
      <c r="AC2" s="11"/>
      <c r="AD2" s="12"/>
      <c r="AE2" s="13" t="s">
        <v>277</v>
      </c>
      <c r="AF2" s="201"/>
      <c r="AO2" s="11"/>
      <c r="AP2" s="12"/>
      <c r="AQ2" s="13" t="s">
        <v>278</v>
      </c>
      <c r="AR2" s="201"/>
      <c r="BF2" s="200"/>
      <c r="BG2" s="200"/>
    </row>
    <row r="3" spans="1:254" s="14" customFormat="1" ht="16.899999999999999" customHeight="1">
      <c r="B3" s="735" t="s">
        <v>5</v>
      </c>
      <c r="C3" s="738" t="s">
        <v>6</v>
      </c>
      <c r="D3" s="774" t="s">
        <v>16</v>
      </c>
      <c r="E3" s="774"/>
      <c r="F3" s="774"/>
      <c r="G3" s="774"/>
      <c r="H3" s="774"/>
      <c r="I3" s="774"/>
      <c r="J3" s="774"/>
      <c r="K3" s="774"/>
      <c r="L3" s="774"/>
      <c r="M3" s="775"/>
      <c r="N3" s="735" t="s">
        <v>5</v>
      </c>
      <c r="O3" s="738" t="s">
        <v>6</v>
      </c>
      <c r="P3" s="774" t="s">
        <v>16</v>
      </c>
      <c r="Q3" s="774"/>
      <c r="R3" s="774"/>
      <c r="S3" s="774"/>
      <c r="T3" s="774"/>
      <c r="U3" s="774"/>
      <c r="V3" s="774"/>
      <c r="W3" s="774"/>
      <c r="X3" s="774"/>
      <c r="Y3" s="774"/>
      <c r="Z3" s="774"/>
      <c r="AA3" s="774"/>
      <c r="AB3" s="774"/>
      <c r="AC3" s="774"/>
      <c r="AD3" s="775"/>
      <c r="AE3" s="735" t="s">
        <v>5</v>
      </c>
      <c r="AF3" s="738" t="s">
        <v>6</v>
      </c>
      <c r="AG3" s="774" t="s">
        <v>260</v>
      </c>
      <c r="AH3" s="774"/>
      <c r="AI3" s="774"/>
      <c r="AJ3" s="774"/>
      <c r="AK3" s="774"/>
      <c r="AL3" s="774"/>
      <c r="AM3" s="774"/>
      <c r="AN3" s="774"/>
      <c r="AO3" s="774"/>
      <c r="AP3" s="775"/>
      <c r="AQ3" s="735" t="s">
        <v>5</v>
      </c>
      <c r="AR3" s="738" t="s">
        <v>6</v>
      </c>
      <c r="AS3" s="774" t="s">
        <v>260</v>
      </c>
      <c r="AT3" s="774"/>
      <c r="AU3" s="774"/>
      <c r="AV3" s="774"/>
      <c r="AW3" s="774"/>
      <c r="AX3" s="774"/>
      <c r="AY3" s="774"/>
      <c r="AZ3" s="774"/>
      <c r="BA3" s="774"/>
      <c r="BB3" s="774"/>
      <c r="BC3" s="774"/>
      <c r="BD3" s="774"/>
      <c r="BE3" s="774"/>
      <c r="BF3" s="774"/>
      <c r="BG3" s="775"/>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7"/>
      <c r="CH3" s="207"/>
      <c r="CI3" s="207"/>
      <c r="CJ3" s="207"/>
      <c r="CK3" s="207"/>
    </row>
    <row r="4" spans="1:254" s="14" customFormat="1" ht="16.899999999999999" customHeight="1">
      <c r="B4" s="736"/>
      <c r="C4" s="739"/>
      <c r="D4" s="208"/>
      <c r="E4" s="209"/>
      <c r="F4" s="26" t="s">
        <v>7</v>
      </c>
      <c r="G4" s="26"/>
      <c r="H4" s="210"/>
      <c r="I4" s="208"/>
      <c r="J4" s="209"/>
      <c r="K4" s="26" t="s">
        <v>8</v>
      </c>
      <c r="L4" s="26"/>
      <c r="M4" s="214"/>
      <c r="N4" s="736"/>
      <c r="O4" s="739"/>
      <c r="P4" s="208"/>
      <c r="Q4" s="209"/>
      <c r="R4" s="26" t="s">
        <v>9</v>
      </c>
      <c r="S4" s="26"/>
      <c r="T4" s="210"/>
      <c r="U4" s="208"/>
      <c r="V4" s="209"/>
      <c r="W4" s="26" t="s">
        <v>261</v>
      </c>
      <c r="X4" s="26"/>
      <c r="Y4" s="210"/>
      <c r="Z4" s="208"/>
      <c r="AA4" s="209"/>
      <c r="AB4" s="26" t="s">
        <v>262</v>
      </c>
      <c r="AC4" s="26"/>
      <c r="AD4" s="214"/>
      <c r="AE4" s="736"/>
      <c r="AF4" s="739"/>
      <c r="AG4" s="208"/>
      <c r="AH4" s="209"/>
      <c r="AI4" s="26" t="s">
        <v>7</v>
      </c>
      <c r="AJ4" s="26"/>
      <c r="AK4" s="210"/>
      <c r="AL4" s="208"/>
      <c r="AM4" s="209"/>
      <c r="AN4" s="26" t="s">
        <v>8</v>
      </c>
      <c r="AO4" s="26"/>
      <c r="AP4" s="214"/>
      <c r="AQ4" s="736"/>
      <c r="AR4" s="739"/>
      <c r="AS4" s="208"/>
      <c r="AT4" s="209"/>
      <c r="AU4" s="26" t="s">
        <v>9</v>
      </c>
      <c r="AV4" s="26"/>
      <c r="AW4" s="210"/>
      <c r="AX4" s="208"/>
      <c r="AY4" s="209"/>
      <c r="AZ4" s="26" t="s">
        <v>261</v>
      </c>
      <c r="BA4" s="26"/>
      <c r="BB4" s="210"/>
      <c r="BC4" s="208"/>
      <c r="BD4" s="209"/>
      <c r="BE4" s="26" t="s">
        <v>262</v>
      </c>
      <c r="BF4" s="26"/>
      <c r="BG4" s="214"/>
      <c r="BH4" s="207"/>
      <c r="BI4" s="207"/>
      <c r="BJ4" s="207"/>
      <c r="BK4" s="207"/>
      <c r="BL4" s="215"/>
      <c r="BM4" s="207"/>
      <c r="BN4" s="215"/>
      <c r="BO4" s="207"/>
      <c r="BP4" s="207"/>
      <c r="BQ4" s="207"/>
      <c r="BR4" s="207"/>
      <c r="BS4" s="215"/>
      <c r="BT4" s="216"/>
      <c r="BU4" s="217"/>
      <c r="BV4" s="216"/>
      <c r="BW4" s="216"/>
      <c r="BX4" s="216"/>
      <c r="BY4" s="216"/>
      <c r="BZ4" s="217"/>
      <c r="CA4" s="216"/>
      <c r="CB4" s="217"/>
      <c r="CC4" s="216"/>
      <c r="CD4" s="216"/>
      <c r="CE4" s="216"/>
      <c r="CF4" s="216"/>
      <c r="CG4" s="207"/>
      <c r="CH4" s="207"/>
      <c r="CI4" s="207"/>
      <c r="CJ4" s="207"/>
      <c r="CK4" s="207"/>
    </row>
    <row r="5" spans="1:254" s="14" customFormat="1" ht="16.899999999999999" customHeight="1">
      <c r="B5" s="736"/>
      <c r="C5" s="739"/>
      <c r="D5" s="28" t="s">
        <v>263</v>
      </c>
      <c r="E5" s="147" t="s">
        <v>264</v>
      </c>
      <c r="F5" s="147" t="s">
        <v>265</v>
      </c>
      <c r="G5" s="28" t="s">
        <v>266</v>
      </c>
      <c r="H5" s="29" t="s">
        <v>216</v>
      </c>
      <c r="I5" s="28" t="s">
        <v>263</v>
      </c>
      <c r="J5" s="147" t="s">
        <v>264</v>
      </c>
      <c r="K5" s="147" t="s">
        <v>265</v>
      </c>
      <c r="L5" s="28" t="s">
        <v>266</v>
      </c>
      <c r="M5" s="30" t="s">
        <v>216</v>
      </c>
      <c r="N5" s="736"/>
      <c r="O5" s="739"/>
      <c r="P5" s="28" t="s">
        <v>263</v>
      </c>
      <c r="Q5" s="147" t="s">
        <v>264</v>
      </c>
      <c r="R5" s="147" t="s">
        <v>265</v>
      </c>
      <c r="S5" s="28" t="s">
        <v>266</v>
      </c>
      <c r="T5" s="29" t="s">
        <v>216</v>
      </c>
      <c r="U5" s="28" t="s">
        <v>263</v>
      </c>
      <c r="V5" s="147" t="s">
        <v>264</v>
      </c>
      <c r="W5" s="147" t="s">
        <v>265</v>
      </c>
      <c r="X5" s="28" t="s">
        <v>266</v>
      </c>
      <c r="Y5" s="29" t="s">
        <v>216</v>
      </c>
      <c r="Z5" s="28" t="s">
        <v>263</v>
      </c>
      <c r="AA5" s="147" t="s">
        <v>264</v>
      </c>
      <c r="AB5" s="147" t="s">
        <v>265</v>
      </c>
      <c r="AC5" s="28" t="s">
        <v>266</v>
      </c>
      <c r="AD5" s="30" t="s">
        <v>216</v>
      </c>
      <c r="AE5" s="736"/>
      <c r="AF5" s="739"/>
      <c r="AG5" s="28" t="s">
        <v>263</v>
      </c>
      <c r="AH5" s="147" t="s">
        <v>264</v>
      </c>
      <c r="AI5" s="147" t="s">
        <v>265</v>
      </c>
      <c r="AJ5" s="28" t="s">
        <v>266</v>
      </c>
      <c r="AK5" s="29" t="s">
        <v>216</v>
      </c>
      <c r="AL5" s="28" t="s">
        <v>263</v>
      </c>
      <c r="AM5" s="147" t="s">
        <v>264</v>
      </c>
      <c r="AN5" s="147" t="s">
        <v>265</v>
      </c>
      <c r="AO5" s="28" t="s">
        <v>266</v>
      </c>
      <c r="AP5" s="30" t="s">
        <v>216</v>
      </c>
      <c r="AQ5" s="736"/>
      <c r="AR5" s="739"/>
      <c r="AS5" s="28" t="s">
        <v>263</v>
      </c>
      <c r="AT5" s="147" t="s">
        <v>264</v>
      </c>
      <c r="AU5" s="147" t="s">
        <v>265</v>
      </c>
      <c r="AV5" s="28" t="s">
        <v>266</v>
      </c>
      <c r="AW5" s="29" t="s">
        <v>216</v>
      </c>
      <c r="AX5" s="28" t="s">
        <v>263</v>
      </c>
      <c r="AY5" s="147" t="s">
        <v>264</v>
      </c>
      <c r="AZ5" s="147" t="s">
        <v>265</v>
      </c>
      <c r="BA5" s="28" t="s">
        <v>266</v>
      </c>
      <c r="BB5" s="29" t="s">
        <v>216</v>
      </c>
      <c r="BC5" s="28" t="s">
        <v>263</v>
      </c>
      <c r="BD5" s="147" t="s">
        <v>264</v>
      </c>
      <c r="BE5" s="147" t="s">
        <v>265</v>
      </c>
      <c r="BF5" s="28" t="s">
        <v>266</v>
      </c>
      <c r="BG5" s="30" t="s">
        <v>216</v>
      </c>
      <c r="BH5" s="207"/>
      <c r="BI5" s="207"/>
      <c r="BJ5" s="207"/>
      <c r="BK5" s="207"/>
      <c r="BL5" s="215"/>
      <c r="BM5" s="207"/>
      <c r="BN5" s="215"/>
      <c r="BO5" s="207"/>
      <c r="BP5" s="207"/>
      <c r="BQ5" s="207"/>
      <c r="BR5" s="207"/>
      <c r="BS5" s="215"/>
      <c r="BT5" s="216"/>
      <c r="BU5" s="217"/>
      <c r="BV5" s="216"/>
      <c r="BW5" s="216"/>
      <c r="BX5" s="216"/>
      <c r="BY5" s="216"/>
      <c r="BZ5" s="217"/>
      <c r="CA5" s="216"/>
      <c r="CB5" s="217"/>
      <c r="CC5" s="216"/>
      <c r="CD5" s="216"/>
      <c r="CE5" s="216"/>
      <c r="CF5" s="216"/>
      <c r="CG5" s="207"/>
      <c r="CH5" s="207"/>
      <c r="CI5" s="207"/>
      <c r="CJ5" s="207"/>
      <c r="CK5" s="207"/>
    </row>
    <row r="6" spans="1:254" s="14" customFormat="1" ht="16.899999999999999" customHeight="1" thickBot="1">
      <c r="B6" s="737"/>
      <c r="C6" s="740"/>
      <c r="D6" s="34" t="s">
        <v>26</v>
      </c>
      <c r="E6" s="34" t="s">
        <v>26</v>
      </c>
      <c r="F6" s="34" t="s">
        <v>26</v>
      </c>
      <c r="G6" s="34" t="s">
        <v>26</v>
      </c>
      <c r="H6" s="34" t="s">
        <v>26</v>
      </c>
      <c r="I6" s="34" t="s">
        <v>26</v>
      </c>
      <c r="J6" s="34" t="s">
        <v>26</v>
      </c>
      <c r="K6" s="34" t="s">
        <v>26</v>
      </c>
      <c r="L6" s="34" t="s">
        <v>26</v>
      </c>
      <c r="M6" s="35" t="s">
        <v>26</v>
      </c>
      <c r="N6" s="737"/>
      <c r="O6" s="740"/>
      <c r="P6" s="34" t="s">
        <v>26</v>
      </c>
      <c r="Q6" s="34" t="s">
        <v>26</v>
      </c>
      <c r="R6" s="34" t="s">
        <v>26</v>
      </c>
      <c r="S6" s="34" t="s">
        <v>26</v>
      </c>
      <c r="T6" s="34" t="s">
        <v>26</v>
      </c>
      <c r="U6" s="34" t="s">
        <v>26</v>
      </c>
      <c r="V6" s="34" t="s">
        <v>26</v>
      </c>
      <c r="W6" s="34" t="s">
        <v>26</v>
      </c>
      <c r="X6" s="34" t="s">
        <v>26</v>
      </c>
      <c r="Y6" s="34" t="s">
        <v>26</v>
      </c>
      <c r="Z6" s="34" t="s">
        <v>26</v>
      </c>
      <c r="AA6" s="34" t="s">
        <v>26</v>
      </c>
      <c r="AB6" s="34" t="s">
        <v>26</v>
      </c>
      <c r="AC6" s="34" t="s">
        <v>26</v>
      </c>
      <c r="AD6" s="35" t="s">
        <v>26</v>
      </c>
      <c r="AE6" s="737"/>
      <c r="AF6" s="740"/>
      <c r="AG6" s="34" t="s">
        <v>26</v>
      </c>
      <c r="AH6" s="34" t="s">
        <v>26</v>
      </c>
      <c r="AI6" s="34" t="s">
        <v>26</v>
      </c>
      <c r="AJ6" s="34" t="s">
        <v>26</v>
      </c>
      <c r="AK6" s="34" t="s">
        <v>26</v>
      </c>
      <c r="AL6" s="34" t="s">
        <v>26</v>
      </c>
      <c r="AM6" s="34" t="s">
        <v>26</v>
      </c>
      <c r="AN6" s="34" t="s">
        <v>26</v>
      </c>
      <c r="AO6" s="34" t="s">
        <v>26</v>
      </c>
      <c r="AP6" s="35" t="s">
        <v>26</v>
      </c>
      <c r="AQ6" s="737"/>
      <c r="AR6" s="740"/>
      <c r="AS6" s="34" t="s">
        <v>26</v>
      </c>
      <c r="AT6" s="34" t="s">
        <v>26</v>
      </c>
      <c r="AU6" s="34" t="s">
        <v>26</v>
      </c>
      <c r="AV6" s="34" t="s">
        <v>26</v>
      </c>
      <c r="AW6" s="34" t="s">
        <v>26</v>
      </c>
      <c r="AX6" s="34" t="s">
        <v>26</v>
      </c>
      <c r="AY6" s="34" t="s">
        <v>26</v>
      </c>
      <c r="AZ6" s="34" t="s">
        <v>26</v>
      </c>
      <c r="BA6" s="34" t="s">
        <v>26</v>
      </c>
      <c r="BB6" s="34" t="s">
        <v>26</v>
      </c>
      <c r="BC6" s="34" t="s">
        <v>26</v>
      </c>
      <c r="BD6" s="34" t="s">
        <v>26</v>
      </c>
      <c r="BE6" s="34" t="s">
        <v>26</v>
      </c>
      <c r="BF6" s="34" t="s">
        <v>26</v>
      </c>
      <c r="BG6" s="35" t="s">
        <v>26</v>
      </c>
      <c r="BH6" s="207"/>
      <c r="BI6" s="207"/>
      <c r="BJ6" s="223"/>
      <c r="BK6" s="207"/>
      <c r="BL6" s="223"/>
      <c r="BM6" s="223"/>
      <c r="BN6" s="223"/>
      <c r="BO6" s="207"/>
      <c r="BP6" s="207"/>
      <c r="BQ6" s="223"/>
      <c r="BR6" s="207"/>
      <c r="BS6" s="223"/>
      <c r="BT6" s="224"/>
      <c r="BU6" s="224"/>
      <c r="BV6" s="216"/>
      <c r="BW6" s="216"/>
      <c r="BX6" s="224"/>
      <c r="BY6" s="216"/>
      <c r="BZ6" s="224"/>
      <c r="CA6" s="224"/>
      <c r="CB6" s="224"/>
      <c r="CC6" s="216"/>
      <c r="CD6" s="216"/>
      <c r="CE6" s="224"/>
      <c r="CF6" s="216"/>
      <c r="CG6" s="207"/>
      <c r="CH6" s="207"/>
      <c r="CI6" s="207"/>
      <c r="CJ6" s="207"/>
      <c r="CK6" s="207"/>
    </row>
    <row r="7" spans="1:254" ht="16.899999999999999" customHeight="1">
      <c r="A7" s="38"/>
      <c r="B7" s="39" t="s">
        <v>27</v>
      </c>
      <c r="C7" s="40" t="s">
        <v>28</v>
      </c>
      <c r="D7" s="103">
        <v>35.83453971062292</v>
      </c>
      <c r="E7" s="103">
        <v>0</v>
      </c>
      <c r="F7" s="103">
        <v>0</v>
      </c>
      <c r="G7" s="103">
        <v>0</v>
      </c>
      <c r="H7" s="103">
        <v>35.83453971062292</v>
      </c>
      <c r="I7" s="103">
        <v>481.73550884960491</v>
      </c>
      <c r="J7" s="103">
        <v>0</v>
      </c>
      <c r="K7" s="103">
        <v>0</v>
      </c>
      <c r="L7" s="103">
        <v>0</v>
      </c>
      <c r="M7" s="104">
        <v>481.73550884960491</v>
      </c>
      <c r="N7" s="39" t="s">
        <v>27</v>
      </c>
      <c r="O7" s="40" t="s">
        <v>28</v>
      </c>
      <c r="P7" s="103">
        <v>94.510228845951872</v>
      </c>
      <c r="Q7" s="103">
        <v>0</v>
      </c>
      <c r="R7" s="103">
        <v>0</v>
      </c>
      <c r="S7" s="103">
        <v>0</v>
      </c>
      <c r="T7" s="103">
        <v>94.510228845951872</v>
      </c>
      <c r="U7" s="103">
        <v>612.08027740617968</v>
      </c>
      <c r="V7" s="103">
        <v>0</v>
      </c>
      <c r="W7" s="103">
        <v>0</v>
      </c>
      <c r="X7" s="103">
        <v>0</v>
      </c>
      <c r="Y7" s="103">
        <v>612.08027740617968</v>
      </c>
      <c r="Z7" s="103">
        <v>0</v>
      </c>
      <c r="AA7" s="103">
        <v>0</v>
      </c>
      <c r="AB7" s="103">
        <v>0</v>
      </c>
      <c r="AC7" s="103">
        <v>0</v>
      </c>
      <c r="AD7" s="104">
        <v>0</v>
      </c>
      <c r="AE7" s="39" t="s">
        <v>27</v>
      </c>
      <c r="AF7" s="40" t="s">
        <v>28</v>
      </c>
      <c r="AG7" s="103">
        <v>229.67640101711012</v>
      </c>
      <c r="AH7" s="103">
        <v>9.4299271766322565</v>
      </c>
      <c r="AI7" s="103">
        <v>0</v>
      </c>
      <c r="AJ7" s="103">
        <v>0</v>
      </c>
      <c r="AK7" s="103">
        <v>239.10632819374237</v>
      </c>
      <c r="AL7" s="103">
        <v>586.26011609745399</v>
      </c>
      <c r="AM7" s="103">
        <v>8.6598707626885947</v>
      </c>
      <c r="AN7" s="103">
        <v>0</v>
      </c>
      <c r="AO7" s="103">
        <v>0</v>
      </c>
      <c r="AP7" s="104">
        <v>594.91998686014256</v>
      </c>
      <c r="AQ7" s="39" t="s">
        <v>27</v>
      </c>
      <c r="AR7" s="40" t="s">
        <v>28</v>
      </c>
      <c r="AS7" s="103">
        <v>205.78011911087083</v>
      </c>
      <c r="AT7" s="103">
        <v>6.1380671624780705</v>
      </c>
      <c r="AU7" s="103">
        <v>33.689072640150542</v>
      </c>
      <c r="AV7" s="103">
        <v>42.658006250945611</v>
      </c>
      <c r="AW7" s="103">
        <v>288.26526516444505</v>
      </c>
      <c r="AX7" s="103">
        <v>1021.7166362254349</v>
      </c>
      <c r="AY7" s="103">
        <v>24.227865101798923</v>
      </c>
      <c r="AZ7" s="103">
        <v>33.689072640150542</v>
      </c>
      <c r="BA7" s="103">
        <v>42.658006250945611</v>
      </c>
      <c r="BB7" s="103">
        <v>1122.29158021833</v>
      </c>
      <c r="BC7" s="103">
        <v>0</v>
      </c>
      <c r="BD7" s="103">
        <v>0</v>
      </c>
      <c r="BE7" s="103">
        <v>0</v>
      </c>
      <c r="BF7" s="103">
        <v>0</v>
      </c>
      <c r="BG7" s="104">
        <v>0</v>
      </c>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c r="IR7" s="43"/>
      <c r="IS7" s="43"/>
      <c r="IT7" s="43"/>
    </row>
    <row r="8" spans="1:254" ht="16.899999999999999" customHeight="1">
      <c r="A8" s="38"/>
      <c r="B8" s="728" t="s">
        <v>29</v>
      </c>
      <c r="C8" s="44" t="s">
        <v>30</v>
      </c>
      <c r="D8" s="105">
        <v>12.73</v>
      </c>
      <c r="E8" s="105">
        <v>0</v>
      </c>
      <c r="F8" s="105">
        <v>0</v>
      </c>
      <c r="G8" s="105">
        <v>0</v>
      </c>
      <c r="H8" s="105">
        <v>12.73</v>
      </c>
      <c r="I8" s="105">
        <v>214.76</v>
      </c>
      <c r="J8" s="105">
        <v>0</v>
      </c>
      <c r="K8" s="105">
        <v>0</v>
      </c>
      <c r="L8" s="105">
        <v>0</v>
      </c>
      <c r="M8" s="106">
        <v>214.76</v>
      </c>
      <c r="N8" s="728" t="s">
        <v>29</v>
      </c>
      <c r="O8" s="44" t="s">
        <v>30</v>
      </c>
      <c r="P8" s="105">
        <v>65.75</v>
      </c>
      <c r="Q8" s="105">
        <v>0</v>
      </c>
      <c r="R8" s="105">
        <v>0</v>
      </c>
      <c r="S8" s="105">
        <v>0</v>
      </c>
      <c r="T8" s="105">
        <v>65.75</v>
      </c>
      <c r="U8" s="105">
        <v>293.24</v>
      </c>
      <c r="V8" s="105">
        <v>0</v>
      </c>
      <c r="W8" s="105">
        <v>0</v>
      </c>
      <c r="X8" s="105">
        <v>0</v>
      </c>
      <c r="Y8" s="105">
        <v>293.24</v>
      </c>
      <c r="Z8" s="105">
        <v>0</v>
      </c>
      <c r="AA8" s="105">
        <v>0</v>
      </c>
      <c r="AB8" s="105">
        <v>0</v>
      </c>
      <c r="AC8" s="105">
        <v>0</v>
      </c>
      <c r="AD8" s="106">
        <v>0</v>
      </c>
      <c r="AE8" s="728" t="s">
        <v>29</v>
      </c>
      <c r="AF8" s="44" t="s">
        <v>30</v>
      </c>
      <c r="AG8" s="105">
        <v>157.70000000000002</v>
      </c>
      <c r="AH8" s="105">
        <v>0</v>
      </c>
      <c r="AI8" s="105">
        <v>0</v>
      </c>
      <c r="AJ8" s="105">
        <v>0</v>
      </c>
      <c r="AK8" s="105">
        <v>157.70000000000002</v>
      </c>
      <c r="AL8" s="105">
        <v>306.7</v>
      </c>
      <c r="AM8" s="105">
        <v>0</v>
      </c>
      <c r="AN8" s="105">
        <v>0</v>
      </c>
      <c r="AO8" s="105">
        <v>0</v>
      </c>
      <c r="AP8" s="106">
        <v>306.7</v>
      </c>
      <c r="AQ8" s="728" t="s">
        <v>29</v>
      </c>
      <c r="AR8" s="44" t="s">
        <v>30</v>
      </c>
      <c r="AS8" s="105">
        <v>46.28</v>
      </c>
      <c r="AT8" s="105">
        <v>0</v>
      </c>
      <c r="AU8" s="105">
        <v>0</v>
      </c>
      <c r="AV8" s="105">
        <v>0</v>
      </c>
      <c r="AW8" s="105">
        <v>46.28</v>
      </c>
      <c r="AX8" s="105">
        <v>510.68</v>
      </c>
      <c r="AY8" s="105">
        <v>0</v>
      </c>
      <c r="AZ8" s="105">
        <v>0</v>
      </c>
      <c r="BA8" s="105">
        <v>0</v>
      </c>
      <c r="BB8" s="105">
        <v>510.68</v>
      </c>
      <c r="BC8" s="105">
        <v>0</v>
      </c>
      <c r="BD8" s="105">
        <v>0</v>
      </c>
      <c r="BE8" s="105">
        <v>0</v>
      </c>
      <c r="BF8" s="105">
        <v>0</v>
      </c>
      <c r="BG8" s="106">
        <v>0</v>
      </c>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row>
    <row r="9" spans="1:254" ht="16.899999999999999" customHeight="1">
      <c r="A9" s="38"/>
      <c r="B9" s="726"/>
      <c r="C9" s="47" t="s">
        <v>31</v>
      </c>
      <c r="D9" s="107">
        <v>12.73</v>
      </c>
      <c r="E9" s="107">
        <v>0</v>
      </c>
      <c r="F9" s="107">
        <v>0</v>
      </c>
      <c r="G9" s="107">
        <v>0</v>
      </c>
      <c r="H9" s="107">
        <v>12.73</v>
      </c>
      <c r="I9" s="107">
        <v>214.76</v>
      </c>
      <c r="J9" s="107">
        <v>0</v>
      </c>
      <c r="K9" s="107">
        <v>0</v>
      </c>
      <c r="L9" s="107">
        <v>0</v>
      </c>
      <c r="M9" s="108">
        <v>214.76</v>
      </c>
      <c r="N9" s="726"/>
      <c r="O9" s="47" t="s">
        <v>31</v>
      </c>
      <c r="P9" s="107">
        <v>65.75</v>
      </c>
      <c r="Q9" s="107">
        <v>0</v>
      </c>
      <c r="R9" s="107">
        <v>0</v>
      </c>
      <c r="S9" s="107">
        <v>0</v>
      </c>
      <c r="T9" s="107">
        <v>65.75</v>
      </c>
      <c r="U9" s="107">
        <v>293.24</v>
      </c>
      <c r="V9" s="107">
        <v>0</v>
      </c>
      <c r="W9" s="107">
        <v>0</v>
      </c>
      <c r="X9" s="107">
        <v>0</v>
      </c>
      <c r="Y9" s="107">
        <v>293.24</v>
      </c>
      <c r="Z9" s="107">
        <v>0</v>
      </c>
      <c r="AA9" s="107">
        <v>0</v>
      </c>
      <c r="AB9" s="107">
        <v>0</v>
      </c>
      <c r="AC9" s="107">
        <v>0</v>
      </c>
      <c r="AD9" s="108">
        <v>0</v>
      </c>
      <c r="AE9" s="726"/>
      <c r="AF9" s="47" t="s">
        <v>31</v>
      </c>
      <c r="AG9" s="107">
        <v>157.70000000000002</v>
      </c>
      <c r="AH9" s="107">
        <v>0</v>
      </c>
      <c r="AI9" s="107">
        <v>0</v>
      </c>
      <c r="AJ9" s="107">
        <v>0</v>
      </c>
      <c r="AK9" s="107">
        <v>157.70000000000002</v>
      </c>
      <c r="AL9" s="107">
        <v>306.7</v>
      </c>
      <c r="AM9" s="107">
        <v>0</v>
      </c>
      <c r="AN9" s="107">
        <v>0</v>
      </c>
      <c r="AO9" s="107">
        <v>0</v>
      </c>
      <c r="AP9" s="108">
        <v>306.7</v>
      </c>
      <c r="AQ9" s="726"/>
      <c r="AR9" s="47" t="s">
        <v>31</v>
      </c>
      <c r="AS9" s="107">
        <v>46.28</v>
      </c>
      <c r="AT9" s="107">
        <v>0</v>
      </c>
      <c r="AU9" s="107">
        <v>0</v>
      </c>
      <c r="AV9" s="107">
        <v>0</v>
      </c>
      <c r="AW9" s="107">
        <v>46.28</v>
      </c>
      <c r="AX9" s="107">
        <v>510.68</v>
      </c>
      <c r="AY9" s="107">
        <v>0</v>
      </c>
      <c r="AZ9" s="107">
        <v>0</v>
      </c>
      <c r="BA9" s="107">
        <v>0</v>
      </c>
      <c r="BB9" s="107">
        <v>510.68</v>
      </c>
      <c r="BC9" s="107">
        <v>0</v>
      </c>
      <c r="BD9" s="107">
        <v>0</v>
      </c>
      <c r="BE9" s="107">
        <v>0</v>
      </c>
      <c r="BF9" s="107">
        <v>0</v>
      </c>
      <c r="BG9" s="108">
        <v>0</v>
      </c>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row>
    <row r="10" spans="1:254" ht="16.899999999999999" customHeight="1">
      <c r="A10" s="38"/>
      <c r="B10" s="727"/>
      <c r="C10" s="50" t="s">
        <v>32</v>
      </c>
      <c r="D10" s="107">
        <v>0</v>
      </c>
      <c r="E10" s="107">
        <v>0</v>
      </c>
      <c r="F10" s="107">
        <v>0</v>
      </c>
      <c r="G10" s="107">
        <v>0</v>
      </c>
      <c r="H10" s="107">
        <v>0</v>
      </c>
      <c r="I10" s="107">
        <v>0</v>
      </c>
      <c r="J10" s="107">
        <v>0</v>
      </c>
      <c r="K10" s="107">
        <v>0</v>
      </c>
      <c r="L10" s="107">
        <v>0</v>
      </c>
      <c r="M10" s="108">
        <v>0</v>
      </c>
      <c r="N10" s="727"/>
      <c r="O10" s="50" t="s">
        <v>32</v>
      </c>
      <c r="P10" s="107">
        <v>0</v>
      </c>
      <c r="Q10" s="107">
        <v>0</v>
      </c>
      <c r="R10" s="107">
        <v>0</v>
      </c>
      <c r="S10" s="107">
        <v>0</v>
      </c>
      <c r="T10" s="107">
        <v>0</v>
      </c>
      <c r="U10" s="107">
        <v>0</v>
      </c>
      <c r="V10" s="107">
        <v>0</v>
      </c>
      <c r="W10" s="107">
        <v>0</v>
      </c>
      <c r="X10" s="107">
        <v>0</v>
      </c>
      <c r="Y10" s="107">
        <v>0</v>
      </c>
      <c r="Z10" s="107">
        <v>0</v>
      </c>
      <c r="AA10" s="107">
        <v>0</v>
      </c>
      <c r="AB10" s="107">
        <v>0</v>
      </c>
      <c r="AC10" s="107">
        <v>0</v>
      </c>
      <c r="AD10" s="108">
        <v>0</v>
      </c>
      <c r="AE10" s="727"/>
      <c r="AF10" s="50" t="s">
        <v>32</v>
      </c>
      <c r="AG10" s="107">
        <v>0</v>
      </c>
      <c r="AH10" s="107">
        <v>0</v>
      </c>
      <c r="AI10" s="107">
        <v>0</v>
      </c>
      <c r="AJ10" s="107">
        <v>0</v>
      </c>
      <c r="AK10" s="107">
        <v>0</v>
      </c>
      <c r="AL10" s="107">
        <v>0</v>
      </c>
      <c r="AM10" s="107">
        <v>0</v>
      </c>
      <c r="AN10" s="107">
        <v>0</v>
      </c>
      <c r="AO10" s="107">
        <v>0</v>
      </c>
      <c r="AP10" s="108">
        <v>0</v>
      </c>
      <c r="AQ10" s="727"/>
      <c r="AR10" s="50" t="s">
        <v>32</v>
      </c>
      <c r="AS10" s="107">
        <v>0</v>
      </c>
      <c r="AT10" s="107">
        <v>0</v>
      </c>
      <c r="AU10" s="107">
        <v>0</v>
      </c>
      <c r="AV10" s="107">
        <v>0</v>
      </c>
      <c r="AW10" s="107">
        <v>0</v>
      </c>
      <c r="AX10" s="107">
        <v>0</v>
      </c>
      <c r="AY10" s="107">
        <v>0</v>
      </c>
      <c r="AZ10" s="107">
        <v>0</v>
      </c>
      <c r="BA10" s="107">
        <v>0</v>
      </c>
      <c r="BB10" s="107">
        <v>0</v>
      </c>
      <c r="BC10" s="107">
        <v>0</v>
      </c>
      <c r="BD10" s="107">
        <v>0</v>
      </c>
      <c r="BE10" s="107">
        <v>0</v>
      </c>
      <c r="BF10" s="107">
        <v>0</v>
      </c>
      <c r="BG10" s="108">
        <v>0</v>
      </c>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row>
    <row r="11" spans="1:254" ht="16.899999999999999" customHeight="1">
      <c r="A11" s="38"/>
      <c r="B11" s="51" t="s">
        <v>33</v>
      </c>
      <c r="C11" s="44" t="s">
        <v>34</v>
      </c>
      <c r="D11" s="105">
        <v>3.85</v>
      </c>
      <c r="E11" s="105">
        <v>0</v>
      </c>
      <c r="F11" s="105">
        <v>0</v>
      </c>
      <c r="G11" s="105">
        <v>0</v>
      </c>
      <c r="H11" s="105">
        <v>3.85</v>
      </c>
      <c r="I11" s="105">
        <v>129.31</v>
      </c>
      <c r="J11" s="105">
        <v>0</v>
      </c>
      <c r="K11" s="105">
        <v>0</v>
      </c>
      <c r="L11" s="105">
        <v>0</v>
      </c>
      <c r="M11" s="106">
        <v>129.31</v>
      </c>
      <c r="N11" s="51" t="s">
        <v>33</v>
      </c>
      <c r="O11" s="44" t="s">
        <v>34</v>
      </c>
      <c r="P11" s="105">
        <v>8.58</v>
      </c>
      <c r="Q11" s="105">
        <v>0</v>
      </c>
      <c r="R11" s="105">
        <v>0</v>
      </c>
      <c r="S11" s="105">
        <v>0</v>
      </c>
      <c r="T11" s="105">
        <v>8.58</v>
      </c>
      <c r="U11" s="105">
        <v>141.74</v>
      </c>
      <c r="V11" s="105">
        <v>0</v>
      </c>
      <c r="W11" s="105">
        <v>0</v>
      </c>
      <c r="X11" s="105">
        <v>0</v>
      </c>
      <c r="Y11" s="105">
        <v>141.74</v>
      </c>
      <c r="Z11" s="105">
        <v>0</v>
      </c>
      <c r="AA11" s="105">
        <v>0</v>
      </c>
      <c r="AB11" s="105">
        <v>0</v>
      </c>
      <c r="AC11" s="105">
        <v>0</v>
      </c>
      <c r="AD11" s="106">
        <v>0</v>
      </c>
      <c r="AE11" s="51" t="s">
        <v>33</v>
      </c>
      <c r="AF11" s="44" t="s">
        <v>34</v>
      </c>
      <c r="AG11" s="105">
        <v>24.47</v>
      </c>
      <c r="AH11" s="105">
        <v>0</v>
      </c>
      <c r="AI11" s="105">
        <v>0</v>
      </c>
      <c r="AJ11" s="105">
        <v>0</v>
      </c>
      <c r="AK11" s="105">
        <v>24.47</v>
      </c>
      <c r="AL11" s="105">
        <v>146.41993167783471</v>
      </c>
      <c r="AM11" s="105">
        <v>0</v>
      </c>
      <c r="AN11" s="105">
        <v>0</v>
      </c>
      <c r="AO11" s="105">
        <v>0</v>
      </c>
      <c r="AP11" s="106">
        <v>146.41993167783471</v>
      </c>
      <c r="AQ11" s="51" t="s">
        <v>33</v>
      </c>
      <c r="AR11" s="44" t="s">
        <v>34</v>
      </c>
      <c r="AS11" s="105">
        <v>9.7460832544938505</v>
      </c>
      <c r="AT11" s="105">
        <v>0</v>
      </c>
      <c r="AU11" s="105">
        <v>0</v>
      </c>
      <c r="AV11" s="105">
        <v>0</v>
      </c>
      <c r="AW11" s="105">
        <v>9.7460832544938505</v>
      </c>
      <c r="AX11" s="105">
        <v>180.63601493232855</v>
      </c>
      <c r="AY11" s="105">
        <v>0</v>
      </c>
      <c r="AZ11" s="105">
        <v>0</v>
      </c>
      <c r="BA11" s="105">
        <v>0</v>
      </c>
      <c r="BB11" s="105">
        <v>180.63601493232855</v>
      </c>
      <c r="BC11" s="105">
        <v>0</v>
      </c>
      <c r="BD11" s="105">
        <v>0</v>
      </c>
      <c r="BE11" s="105">
        <v>0</v>
      </c>
      <c r="BF11" s="105">
        <v>0</v>
      </c>
      <c r="BG11" s="106">
        <v>0</v>
      </c>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row>
    <row r="12" spans="1:254" ht="16.899999999999999" customHeight="1">
      <c r="A12" s="38"/>
      <c r="B12" s="51" t="s">
        <v>35</v>
      </c>
      <c r="C12" s="44" t="s">
        <v>36</v>
      </c>
      <c r="D12" s="105">
        <v>1.41</v>
      </c>
      <c r="E12" s="105">
        <v>0</v>
      </c>
      <c r="F12" s="105">
        <v>0</v>
      </c>
      <c r="G12" s="105">
        <v>0</v>
      </c>
      <c r="H12" s="105">
        <v>1.41</v>
      </c>
      <c r="I12" s="105">
        <v>102.39</v>
      </c>
      <c r="J12" s="105">
        <v>0</v>
      </c>
      <c r="K12" s="105">
        <v>0</v>
      </c>
      <c r="L12" s="105">
        <v>0</v>
      </c>
      <c r="M12" s="106">
        <v>102.39</v>
      </c>
      <c r="N12" s="51" t="s">
        <v>35</v>
      </c>
      <c r="O12" s="44" t="s">
        <v>36</v>
      </c>
      <c r="P12" s="105">
        <v>4.5999999999999996</v>
      </c>
      <c r="Q12" s="105">
        <v>0</v>
      </c>
      <c r="R12" s="105">
        <v>0</v>
      </c>
      <c r="S12" s="105">
        <v>0</v>
      </c>
      <c r="T12" s="105">
        <v>4.5999999999999996</v>
      </c>
      <c r="U12" s="105">
        <v>108.39999999999999</v>
      </c>
      <c r="V12" s="105">
        <v>0</v>
      </c>
      <c r="W12" s="105">
        <v>0</v>
      </c>
      <c r="X12" s="105">
        <v>0</v>
      </c>
      <c r="Y12" s="105">
        <v>108.39999999999999</v>
      </c>
      <c r="Z12" s="105">
        <v>0</v>
      </c>
      <c r="AA12" s="105">
        <v>0</v>
      </c>
      <c r="AB12" s="105">
        <v>0</v>
      </c>
      <c r="AC12" s="105">
        <v>0</v>
      </c>
      <c r="AD12" s="106">
        <v>0</v>
      </c>
      <c r="AE12" s="51" t="s">
        <v>35</v>
      </c>
      <c r="AF12" s="44" t="s">
        <v>36</v>
      </c>
      <c r="AG12" s="105">
        <v>7.35</v>
      </c>
      <c r="AH12" s="105">
        <v>0</v>
      </c>
      <c r="AI12" s="105">
        <v>0</v>
      </c>
      <c r="AJ12" s="105">
        <v>0</v>
      </c>
      <c r="AK12" s="105">
        <v>7.35</v>
      </c>
      <c r="AL12" s="105">
        <v>132.04</v>
      </c>
      <c r="AM12" s="105">
        <v>0</v>
      </c>
      <c r="AN12" s="105">
        <v>0</v>
      </c>
      <c r="AO12" s="105">
        <v>0</v>
      </c>
      <c r="AP12" s="106">
        <v>132.04</v>
      </c>
      <c r="AQ12" s="51" t="s">
        <v>35</v>
      </c>
      <c r="AR12" s="44" t="s">
        <v>36</v>
      </c>
      <c r="AS12" s="105">
        <v>4.55</v>
      </c>
      <c r="AT12" s="105">
        <v>0</v>
      </c>
      <c r="AU12" s="105">
        <v>0</v>
      </c>
      <c r="AV12" s="105">
        <v>0</v>
      </c>
      <c r="AW12" s="105">
        <v>4.55</v>
      </c>
      <c r="AX12" s="105">
        <v>143.94</v>
      </c>
      <c r="AY12" s="105">
        <v>0</v>
      </c>
      <c r="AZ12" s="105">
        <v>0</v>
      </c>
      <c r="BA12" s="105">
        <v>0</v>
      </c>
      <c r="BB12" s="105">
        <v>143.94</v>
      </c>
      <c r="BC12" s="105">
        <v>0</v>
      </c>
      <c r="BD12" s="105">
        <v>0</v>
      </c>
      <c r="BE12" s="105">
        <v>0</v>
      </c>
      <c r="BF12" s="105">
        <v>0</v>
      </c>
      <c r="BG12" s="106">
        <v>0</v>
      </c>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row>
    <row r="13" spans="1:254" ht="16.899999999999999" customHeight="1">
      <c r="A13" s="38"/>
      <c r="B13" s="728" t="s">
        <v>37</v>
      </c>
      <c r="C13" s="50" t="s">
        <v>38</v>
      </c>
      <c r="D13" s="107">
        <v>10.93</v>
      </c>
      <c r="E13" s="107">
        <v>0</v>
      </c>
      <c r="F13" s="107">
        <v>0</v>
      </c>
      <c r="G13" s="107">
        <v>0</v>
      </c>
      <c r="H13" s="107">
        <v>10.93</v>
      </c>
      <c r="I13" s="107">
        <v>116.58</v>
      </c>
      <c r="J13" s="107">
        <v>0</v>
      </c>
      <c r="K13" s="107">
        <v>0</v>
      </c>
      <c r="L13" s="107">
        <v>0</v>
      </c>
      <c r="M13" s="108">
        <v>116.58</v>
      </c>
      <c r="N13" s="728" t="s">
        <v>37</v>
      </c>
      <c r="O13" s="50" t="s">
        <v>38</v>
      </c>
      <c r="P13" s="107">
        <v>0.02</v>
      </c>
      <c r="Q13" s="107">
        <v>0</v>
      </c>
      <c r="R13" s="107">
        <v>0</v>
      </c>
      <c r="S13" s="107">
        <v>0</v>
      </c>
      <c r="T13" s="107">
        <v>0.02</v>
      </c>
      <c r="U13" s="107">
        <v>127.52999999999999</v>
      </c>
      <c r="V13" s="107">
        <v>0</v>
      </c>
      <c r="W13" s="107">
        <v>0</v>
      </c>
      <c r="X13" s="107">
        <v>0</v>
      </c>
      <c r="Y13" s="107">
        <v>127.52999999999999</v>
      </c>
      <c r="Z13" s="107">
        <v>0</v>
      </c>
      <c r="AA13" s="107">
        <v>0</v>
      </c>
      <c r="AB13" s="107">
        <v>0</v>
      </c>
      <c r="AC13" s="107">
        <v>0</v>
      </c>
      <c r="AD13" s="108">
        <v>0</v>
      </c>
      <c r="AE13" s="728" t="s">
        <v>37</v>
      </c>
      <c r="AF13" s="50" t="s">
        <v>38</v>
      </c>
      <c r="AG13" s="107">
        <v>41.18</v>
      </c>
      <c r="AH13" s="107">
        <v>0</v>
      </c>
      <c r="AI13" s="107">
        <v>0</v>
      </c>
      <c r="AJ13" s="107">
        <v>0</v>
      </c>
      <c r="AK13" s="107">
        <v>41.18</v>
      </c>
      <c r="AL13" s="107">
        <v>150.94</v>
      </c>
      <c r="AM13" s="107">
        <v>0</v>
      </c>
      <c r="AN13" s="107">
        <v>0</v>
      </c>
      <c r="AO13" s="107">
        <v>0</v>
      </c>
      <c r="AP13" s="108">
        <v>150.94</v>
      </c>
      <c r="AQ13" s="728" t="s">
        <v>37</v>
      </c>
      <c r="AR13" s="50" t="s">
        <v>38</v>
      </c>
      <c r="AS13" s="107">
        <v>0.35</v>
      </c>
      <c r="AT13" s="107">
        <v>0</v>
      </c>
      <c r="AU13" s="107">
        <v>0</v>
      </c>
      <c r="AV13" s="107">
        <v>0</v>
      </c>
      <c r="AW13" s="107">
        <v>0.35</v>
      </c>
      <c r="AX13" s="107">
        <v>192.47</v>
      </c>
      <c r="AY13" s="107">
        <v>0</v>
      </c>
      <c r="AZ13" s="107">
        <v>0</v>
      </c>
      <c r="BA13" s="107">
        <v>0</v>
      </c>
      <c r="BB13" s="107">
        <v>192.47</v>
      </c>
      <c r="BC13" s="107">
        <v>0</v>
      </c>
      <c r="BD13" s="107">
        <v>0</v>
      </c>
      <c r="BE13" s="107">
        <v>0</v>
      </c>
      <c r="BF13" s="107">
        <v>0</v>
      </c>
      <c r="BG13" s="108">
        <v>0</v>
      </c>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row>
    <row r="14" spans="1:254" ht="16.899999999999999" customHeight="1">
      <c r="A14" s="38"/>
      <c r="B14" s="726"/>
      <c r="C14" s="50" t="s">
        <v>39</v>
      </c>
      <c r="D14" s="107">
        <v>0</v>
      </c>
      <c r="E14" s="107">
        <v>0</v>
      </c>
      <c r="F14" s="107">
        <v>0</v>
      </c>
      <c r="G14" s="107">
        <v>0</v>
      </c>
      <c r="H14" s="107">
        <v>0</v>
      </c>
      <c r="I14" s="107">
        <v>54.15</v>
      </c>
      <c r="J14" s="107">
        <v>0</v>
      </c>
      <c r="K14" s="107">
        <v>0</v>
      </c>
      <c r="L14" s="107">
        <v>0</v>
      </c>
      <c r="M14" s="108">
        <v>54.15</v>
      </c>
      <c r="N14" s="726"/>
      <c r="O14" s="50" t="s">
        <v>39</v>
      </c>
      <c r="P14" s="107">
        <v>6.76</v>
      </c>
      <c r="Q14" s="107">
        <v>0</v>
      </c>
      <c r="R14" s="107">
        <v>0</v>
      </c>
      <c r="S14" s="107">
        <v>0</v>
      </c>
      <c r="T14" s="107">
        <v>6.76</v>
      </c>
      <c r="U14" s="107">
        <v>60.91</v>
      </c>
      <c r="V14" s="107">
        <v>0</v>
      </c>
      <c r="W14" s="107">
        <v>0</v>
      </c>
      <c r="X14" s="107">
        <v>0</v>
      </c>
      <c r="Y14" s="107">
        <v>60.91</v>
      </c>
      <c r="Z14" s="107">
        <v>0</v>
      </c>
      <c r="AA14" s="107">
        <v>0</v>
      </c>
      <c r="AB14" s="107">
        <v>0</v>
      </c>
      <c r="AC14" s="107">
        <v>0</v>
      </c>
      <c r="AD14" s="108">
        <v>0</v>
      </c>
      <c r="AE14" s="726"/>
      <c r="AF14" s="50" t="s">
        <v>39</v>
      </c>
      <c r="AG14" s="107">
        <v>0</v>
      </c>
      <c r="AH14" s="107">
        <v>0</v>
      </c>
      <c r="AI14" s="107">
        <v>0</v>
      </c>
      <c r="AJ14" s="107">
        <v>0</v>
      </c>
      <c r="AK14" s="107">
        <v>0</v>
      </c>
      <c r="AL14" s="107">
        <v>98.14</v>
      </c>
      <c r="AM14" s="107">
        <v>0</v>
      </c>
      <c r="AN14" s="107">
        <v>0</v>
      </c>
      <c r="AO14" s="107">
        <v>0</v>
      </c>
      <c r="AP14" s="108">
        <v>98.14</v>
      </c>
      <c r="AQ14" s="726"/>
      <c r="AR14" s="50" t="s">
        <v>39</v>
      </c>
      <c r="AS14" s="107">
        <v>44.55</v>
      </c>
      <c r="AT14" s="107">
        <v>0</v>
      </c>
      <c r="AU14" s="107">
        <v>0</v>
      </c>
      <c r="AV14" s="107">
        <v>0</v>
      </c>
      <c r="AW14" s="107">
        <v>44.55</v>
      </c>
      <c r="AX14" s="107">
        <v>142.69</v>
      </c>
      <c r="AY14" s="107">
        <v>0</v>
      </c>
      <c r="AZ14" s="107">
        <v>0</v>
      </c>
      <c r="BA14" s="107">
        <v>0</v>
      </c>
      <c r="BB14" s="107">
        <v>142.69</v>
      </c>
      <c r="BC14" s="107">
        <v>0</v>
      </c>
      <c r="BD14" s="107">
        <v>0</v>
      </c>
      <c r="BE14" s="107">
        <v>0</v>
      </c>
      <c r="BF14" s="107">
        <v>0</v>
      </c>
      <c r="BG14" s="108">
        <v>0</v>
      </c>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row>
    <row r="15" spans="1:254" ht="16.899999999999999" customHeight="1">
      <c r="A15" s="38"/>
      <c r="B15" s="726"/>
      <c r="C15" s="50" t="s">
        <v>40</v>
      </c>
      <c r="D15" s="107">
        <v>0</v>
      </c>
      <c r="E15" s="107">
        <v>0</v>
      </c>
      <c r="F15" s="107">
        <v>0</v>
      </c>
      <c r="G15" s="107">
        <v>0</v>
      </c>
      <c r="H15" s="107">
        <v>0</v>
      </c>
      <c r="I15" s="107">
        <v>50.299637957311219</v>
      </c>
      <c r="J15" s="107">
        <v>0</v>
      </c>
      <c r="K15" s="107">
        <v>0</v>
      </c>
      <c r="L15" s="107">
        <v>0</v>
      </c>
      <c r="M15" s="108">
        <v>50.299637957311219</v>
      </c>
      <c r="N15" s="726"/>
      <c r="O15" s="50" t="s">
        <v>40</v>
      </c>
      <c r="P15" s="107">
        <v>7.6091181846404368</v>
      </c>
      <c r="Q15" s="107">
        <v>0</v>
      </c>
      <c r="R15" s="107">
        <v>0</v>
      </c>
      <c r="S15" s="107">
        <v>0</v>
      </c>
      <c r="T15" s="107">
        <v>7.6091181846404368</v>
      </c>
      <c r="U15" s="107">
        <v>57.908756141951656</v>
      </c>
      <c r="V15" s="107">
        <v>0</v>
      </c>
      <c r="W15" s="107">
        <v>0</v>
      </c>
      <c r="X15" s="107">
        <v>0</v>
      </c>
      <c r="Y15" s="107">
        <v>57.908756141951656</v>
      </c>
      <c r="Z15" s="107">
        <v>0</v>
      </c>
      <c r="AA15" s="107">
        <v>0</v>
      </c>
      <c r="AB15" s="107">
        <v>0</v>
      </c>
      <c r="AC15" s="107">
        <v>0</v>
      </c>
      <c r="AD15" s="108">
        <v>0</v>
      </c>
      <c r="AE15" s="726"/>
      <c r="AF15" s="50" t="s">
        <v>40</v>
      </c>
      <c r="AG15" s="107">
        <v>0</v>
      </c>
      <c r="AH15" s="107">
        <v>0</v>
      </c>
      <c r="AI15" s="107">
        <v>0</v>
      </c>
      <c r="AJ15" s="107">
        <v>0</v>
      </c>
      <c r="AK15" s="107">
        <v>0</v>
      </c>
      <c r="AL15" s="107">
        <v>64.810394849381666</v>
      </c>
      <c r="AM15" s="107">
        <v>0</v>
      </c>
      <c r="AN15" s="107">
        <v>0</v>
      </c>
      <c r="AO15" s="107">
        <v>0</v>
      </c>
      <c r="AP15" s="108">
        <v>64.810394849381666</v>
      </c>
      <c r="AQ15" s="726"/>
      <c r="AR15" s="50" t="s">
        <v>40</v>
      </c>
      <c r="AS15" s="107">
        <v>41.268063085993305</v>
      </c>
      <c r="AT15" s="107">
        <v>5.9413825087856686</v>
      </c>
      <c r="AU15" s="107">
        <v>0</v>
      </c>
      <c r="AV15" s="107">
        <v>0</v>
      </c>
      <c r="AW15" s="107">
        <v>47.20944559477897</v>
      </c>
      <c r="AX15" s="107">
        <v>106.07845793537497</v>
      </c>
      <c r="AY15" s="107">
        <v>5.9413825087856686</v>
      </c>
      <c r="AZ15" s="107">
        <v>0</v>
      </c>
      <c r="BA15" s="107">
        <v>0</v>
      </c>
      <c r="BB15" s="107">
        <v>112.01984044416064</v>
      </c>
      <c r="BC15" s="107">
        <v>0</v>
      </c>
      <c r="BD15" s="107">
        <v>0</v>
      </c>
      <c r="BE15" s="107">
        <v>0</v>
      </c>
      <c r="BF15" s="107">
        <v>0</v>
      </c>
      <c r="BG15" s="108">
        <v>0</v>
      </c>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row>
    <row r="16" spans="1:254" ht="16.899999999999999" customHeight="1">
      <c r="A16" s="38"/>
      <c r="B16" s="727"/>
      <c r="C16" s="44" t="s">
        <v>41</v>
      </c>
      <c r="D16" s="105">
        <v>10.93</v>
      </c>
      <c r="E16" s="105">
        <v>0</v>
      </c>
      <c r="F16" s="105">
        <v>0</v>
      </c>
      <c r="G16" s="105">
        <v>0</v>
      </c>
      <c r="H16" s="105">
        <v>10.93</v>
      </c>
      <c r="I16" s="105">
        <v>221.02963795731119</v>
      </c>
      <c r="J16" s="105">
        <v>0</v>
      </c>
      <c r="K16" s="105">
        <v>0</v>
      </c>
      <c r="L16" s="105">
        <v>0</v>
      </c>
      <c r="M16" s="106">
        <v>221.02963795731119</v>
      </c>
      <c r="N16" s="727"/>
      <c r="O16" s="44" t="s">
        <v>41</v>
      </c>
      <c r="P16" s="105">
        <v>14.389118184640436</v>
      </c>
      <c r="Q16" s="105">
        <v>0</v>
      </c>
      <c r="R16" s="105">
        <v>0</v>
      </c>
      <c r="S16" s="105">
        <v>0</v>
      </c>
      <c r="T16" s="105">
        <v>14.389118184640436</v>
      </c>
      <c r="U16" s="105">
        <v>246.34875614195164</v>
      </c>
      <c r="V16" s="105">
        <v>0</v>
      </c>
      <c r="W16" s="105">
        <v>0</v>
      </c>
      <c r="X16" s="105">
        <v>0</v>
      </c>
      <c r="Y16" s="105">
        <v>246.34875614195164</v>
      </c>
      <c r="Z16" s="105">
        <v>0</v>
      </c>
      <c r="AA16" s="105">
        <v>0</v>
      </c>
      <c r="AB16" s="105">
        <v>0</v>
      </c>
      <c r="AC16" s="105">
        <v>0</v>
      </c>
      <c r="AD16" s="106">
        <v>0</v>
      </c>
      <c r="AE16" s="727"/>
      <c r="AF16" s="44" t="s">
        <v>41</v>
      </c>
      <c r="AG16" s="105">
        <v>41.18</v>
      </c>
      <c r="AH16" s="105">
        <v>0</v>
      </c>
      <c r="AI16" s="105">
        <v>0</v>
      </c>
      <c r="AJ16" s="105">
        <v>0</v>
      </c>
      <c r="AK16" s="105">
        <v>41.18</v>
      </c>
      <c r="AL16" s="105">
        <v>313.89039484938166</v>
      </c>
      <c r="AM16" s="105">
        <v>0</v>
      </c>
      <c r="AN16" s="105">
        <v>0</v>
      </c>
      <c r="AO16" s="105">
        <v>0</v>
      </c>
      <c r="AP16" s="106">
        <v>313.89039484938166</v>
      </c>
      <c r="AQ16" s="727"/>
      <c r="AR16" s="44" t="s">
        <v>41</v>
      </c>
      <c r="AS16" s="105">
        <v>86.16806308599331</v>
      </c>
      <c r="AT16" s="105">
        <v>5.9413825087856686</v>
      </c>
      <c r="AU16" s="105">
        <v>0</v>
      </c>
      <c r="AV16" s="105">
        <v>0</v>
      </c>
      <c r="AW16" s="105">
        <v>92.109445594778975</v>
      </c>
      <c r="AX16" s="105">
        <v>441.23845793537492</v>
      </c>
      <c r="AY16" s="105">
        <v>5.9413825087856686</v>
      </c>
      <c r="AZ16" s="105">
        <v>0</v>
      </c>
      <c r="BA16" s="105">
        <v>0</v>
      </c>
      <c r="BB16" s="105">
        <v>447.17984044416062</v>
      </c>
      <c r="BC16" s="105">
        <v>0</v>
      </c>
      <c r="BD16" s="105">
        <v>0</v>
      </c>
      <c r="BE16" s="105">
        <v>0</v>
      </c>
      <c r="BF16" s="105">
        <v>0</v>
      </c>
      <c r="BG16" s="106">
        <v>0</v>
      </c>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row>
    <row r="17" spans="1:254" ht="16.899999999999999" customHeight="1">
      <c r="A17" s="38"/>
      <c r="B17" s="728" t="s">
        <v>42</v>
      </c>
      <c r="C17" s="50" t="s">
        <v>43</v>
      </c>
      <c r="D17" s="107">
        <v>4.88</v>
      </c>
      <c r="E17" s="107">
        <v>0</v>
      </c>
      <c r="F17" s="107">
        <v>0</v>
      </c>
      <c r="G17" s="107">
        <v>0</v>
      </c>
      <c r="H17" s="107">
        <v>4.88</v>
      </c>
      <c r="I17" s="107">
        <v>71.28</v>
      </c>
      <c r="J17" s="107">
        <v>0</v>
      </c>
      <c r="K17" s="107">
        <v>0</v>
      </c>
      <c r="L17" s="107">
        <v>0</v>
      </c>
      <c r="M17" s="108">
        <v>71.28</v>
      </c>
      <c r="N17" s="728" t="s">
        <v>42</v>
      </c>
      <c r="O17" s="50" t="s">
        <v>43</v>
      </c>
      <c r="P17" s="107">
        <v>3.47</v>
      </c>
      <c r="Q17" s="107">
        <v>0</v>
      </c>
      <c r="R17" s="107">
        <v>0</v>
      </c>
      <c r="S17" s="107">
        <v>0</v>
      </c>
      <c r="T17" s="107">
        <v>3.47</v>
      </c>
      <c r="U17" s="107">
        <v>79.63</v>
      </c>
      <c r="V17" s="107">
        <v>0</v>
      </c>
      <c r="W17" s="107">
        <v>0</v>
      </c>
      <c r="X17" s="107">
        <v>0</v>
      </c>
      <c r="Y17" s="107">
        <v>79.63</v>
      </c>
      <c r="Z17" s="107">
        <v>0</v>
      </c>
      <c r="AA17" s="107">
        <v>0</v>
      </c>
      <c r="AB17" s="107">
        <v>0</v>
      </c>
      <c r="AC17" s="107">
        <v>0</v>
      </c>
      <c r="AD17" s="108">
        <v>0</v>
      </c>
      <c r="AE17" s="728" t="s">
        <v>42</v>
      </c>
      <c r="AF17" s="50" t="s">
        <v>43</v>
      </c>
      <c r="AG17" s="107">
        <v>27.38</v>
      </c>
      <c r="AH17" s="107">
        <v>0</v>
      </c>
      <c r="AI17" s="107">
        <v>0</v>
      </c>
      <c r="AJ17" s="107">
        <v>0</v>
      </c>
      <c r="AK17" s="107">
        <v>27.38</v>
      </c>
      <c r="AL17" s="107">
        <v>133.4</v>
      </c>
      <c r="AM17" s="107">
        <v>0</v>
      </c>
      <c r="AN17" s="107">
        <v>0</v>
      </c>
      <c r="AO17" s="107">
        <v>0</v>
      </c>
      <c r="AP17" s="108">
        <v>133.4</v>
      </c>
      <c r="AQ17" s="728" t="s">
        <v>42</v>
      </c>
      <c r="AR17" s="50" t="s">
        <v>43</v>
      </c>
      <c r="AS17" s="107">
        <v>42.68</v>
      </c>
      <c r="AT17" s="107">
        <v>17.05</v>
      </c>
      <c r="AU17" s="107">
        <v>0</v>
      </c>
      <c r="AV17" s="107">
        <v>0</v>
      </c>
      <c r="AW17" s="107">
        <v>59.730000000000004</v>
      </c>
      <c r="AX17" s="107">
        <v>203.45999999999998</v>
      </c>
      <c r="AY17" s="107">
        <v>17.05</v>
      </c>
      <c r="AZ17" s="107">
        <v>0</v>
      </c>
      <c r="BA17" s="107">
        <v>0</v>
      </c>
      <c r="BB17" s="107">
        <v>220.51</v>
      </c>
      <c r="BC17" s="107">
        <v>0</v>
      </c>
      <c r="BD17" s="107">
        <v>0</v>
      </c>
      <c r="BE17" s="107">
        <v>0</v>
      </c>
      <c r="BF17" s="107">
        <v>0</v>
      </c>
      <c r="BG17" s="108">
        <v>0</v>
      </c>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row>
    <row r="18" spans="1:254" ht="16.899999999999999" customHeight="1">
      <c r="A18" s="38"/>
      <c r="B18" s="726"/>
      <c r="C18" s="50" t="s">
        <v>44</v>
      </c>
      <c r="D18" s="109">
        <v>0</v>
      </c>
      <c r="E18" s="109">
        <v>0</v>
      </c>
      <c r="F18" s="109">
        <v>0</v>
      </c>
      <c r="G18" s="109">
        <v>0</v>
      </c>
      <c r="H18" s="109">
        <v>0</v>
      </c>
      <c r="I18" s="109">
        <v>8.16</v>
      </c>
      <c r="J18" s="109">
        <v>0</v>
      </c>
      <c r="K18" s="109">
        <v>0</v>
      </c>
      <c r="L18" s="109">
        <v>0</v>
      </c>
      <c r="M18" s="110">
        <v>8.16</v>
      </c>
      <c r="N18" s="726"/>
      <c r="O18" s="50" t="s">
        <v>44</v>
      </c>
      <c r="P18" s="109">
        <v>3.66</v>
      </c>
      <c r="Q18" s="109">
        <v>0</v>
      </c>
      <c r="R18" s="109">
        <v>0</v>
      </c>
      <c r="S18" s="109">
        <v>0</v>
      </c>
      <c r="T18" s="109">
        <v>3.66</v>
      </c>
      <c r="U18" s="109">
        <v>11.82</v>
      </c>
      <c r="V18" s="109">
        <v>0</v>
      </c>
      <c r="W18" s="109">
        <v>0</v>
      </c>
      <c r="X18" s="109">
        <v>0</v>
      </c>
      <c r="Y18" s="109">
        <v>11.82</v>
      </c>
      <c r="Z18" s="109">
        <v>0</v>
      </c>
      <c r="AA18" s="109">
        <v>0</v>
      </c>
      <c r="AB18" s="109">
        <v>0</v>
      </c>
      <c r="AC18" s="109">
        <v>0</v>
      </c>
      <c r="AD18" s="110">
        <v>0</v>
      </c>
      <c r="AE18" s="726"/>
      <c r="AF18" s="50" t="s">
        <v>44</v>
      </c>
      <c r="AG18" s="109">
        <v>0</v>
      </c>
      <c r="AH18" s="109">
        <v>0</v>
      </c>
      <c r="AI18" s="109">
        <v>0</v>
      </c>
      <c r="AJ18" s="109">
        <v>0</v>
      </c>
      <c r="AK18" s="109">
        <v>0</v>
      </c>
      <c r="AL18" s="109">
        <v>36.909999999999997</v>
      </c>
      <c r="AM18" s="109">
        <v>0</v>
      </c>
      <c r="AN18" s="109">
        <v>0</v>
      </c>
      <c r="AO18" s="109">
        <v>0</v>
      </c>
      <c r="AP18" s="110">
        <v>36.909999999999997</v>
      </c>
      <c r="AQ18" s="726"/>
      <c r="AR18" s="50" t="s">
        <v>44</v>
      </c>
      <c r="AS18" s="109">
        <v>13.02</v>
      </c>
      <c r="AT18" s="109">
        <v>0</v>
      </c>
      <c r="AU18" s="109">
        <v>0</v>
      </c>
      <c r="AV18" s="109">
        <v>0</v>
      </c>
      <c r="AW18" s="109">
        <v>13.02</v>
      </c>
      <c r="AX18" s="109">
        <v>49.93</v>
      </c>
      <c r="AY18" s="109">
        <v>0</v>
      </c>
      <c r="AZ18" s="109">
        <v>0</v>
      </c>
      <c r="BA18" s="109">
        <v>0</v>
      </c>
      <c r="BB18" s="109">
        <v>49.93</v>
      </c>
      <c r="BC18" s="109">
        <v>0</v>
      </c>
      <c r="BD18" s="109">
        <v>0</v>
      </c>
      <c r="BE18" s="109">
        <v>0</v>
      </c>
      <c r="BF18" s="109">
        <v>0</v>
      </c>
      <c r="BG18" s="110">
        <v>0</v>
      </c>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row>
    <row r="19" spans="1:254" ht="16.899999999999999" customHeight="1">
      <c r="A19" s="38"/>
      <c r="B19" s="726"/>
      <c r="C19" s="50" t="s">
        <v>45</v>
      </c>
      <c r="D19" s="107">
        <v>0</v>
      </c>
      <c r="E19" s="107">
        <v>0</v>
      </c>
      <c r="F19" s="107">
        <v>0</v>
      </c>
      <c r="G19" s="107">
        <v>0</v>
      </c>
      <c r="H19" s="107">
        <v>0</v>
      </c>
      <c r="I19" s="107">
        <v>9.6199999999999992</v>
      </c>
      <c r="J19" s="107">
        <v>0</v>
      </c>
      <c r="K19" s="107">
        <v>0</v>
      </c>
      <c r="L19" s="107">
        <v>0</v>
      </c>
      <c r="M19" s="108">
        <v>9.6199999999999992</v>
      </c>
      <c r="N19" s="726"/>
      <c r="O19" s="50" t="s">
        <v>45</v>
      </c>
      <c r="P19" s="107">
        <v>0.31</v>
      </c>
      <c r="Q19" s="107">
        <v>0</v>
      </c>
      <c r="R19" s="107">
        <v>0</v>
      </c>
      <c r="S19" s="107">
        <v>0</v>
      </c>
      <c r="T19" s="107">
        <v>0.31</v>
      </c>
      <c r="U19" s="107">
        <v>9.93</v>
      </c>
      <c r="V19" s="107">
        <v>0</v>
      </c>
      <c r="W19" s="107">
        <v>0</v>
      </c>
      <c r="X19" s="107">
        <v>0</v>
      </c>
      <c r="Y19" s="107">
        <v>9.93</v>
      </c>
      <c r="Z19" s="107">
        <v>0</v>
      </c>
      <c r="AA19" s="107">
        <v>0</v>
      </c>
      <c r="AB19" s="107">
        <v>0</v>
      </c>
      <c r="AC19" s="107">
        <v>0</v>
      </c>
      <c r="AD19" s="108">
        <v>0</v>
      </c>
      <c r="AE19" s="726"/>
      <c r="AF19" s="50" t="s">
        <v>45</v>
      </c>
      <c r="AG19" s="107">
        <v>0</v>
      </c>
      <c r="AH19" s="107">
        <v>0</v>
      </c>
      <c r="AI19" s="107">
        <v>0</v>
      </c>
      <c r="AJ19" s="107">
        <v>0</v>
      </c>
      <c r="AK19" s="107">
        <v>0</v>
      </c>
      <c r="AL19" s="107">
        <v>13.26</v>
      </c>
      <c r="AM19" s="107">
        <v>0</v>
      </c>
      <c r="AN19" s="107">
        <v>0</v>
      </c>
      <c r="AO19" s="107">
        <v>0</v>
      </c>
      <c r="AP19" s="108">
        <v>13.26</v>
      </c>
      <c r="AQ19" s="726"/>
      <c r="AR19" s="50" t="s">
        <v>45</v>
      </c>
      <c r="AS19" s="107">
        <v>0.02</v>
      </c>
      <c r="AT19" s="107">
        <v>0</v>
      </c>
      <c r="AU19" s="107">
        <v>0</v>
      </c>
      <c r="AV19" s="107">
        <v>0</v>
      </c>
      <c r="AW19" s="107">
        <v>0.02</v>
      </c>
      <c r="AX19" s="107">
        <v>13.28</v>
      </c>
      <c r="AY19" s="107">
        <v>0</v>
      </c>
      <c r="AZ19" s="107">
        <v>0</v>
      </c>
      <c r="BA19" s="107">
        <v>0</v>
      </c>
      <c r="BB19" s="107">
        <v>13.28</v>
      </c>
      <c r="BC19" s="107">
        <v>0</v>
      </c>
      <c r="BD19" s="107">
        <v>0</v>
      </c>
      <c r="BE19" s="107">
        <v>0</v>
      </c>
      <c r="BF19" s="107">
        <v>0</v>
      </c>
      <c r="BG19" s="108">
        <v>0</v>
      </c>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row>
    <row r="20" spans="1:254" ht="16.899999999999999" customHeight="1">
      <c r="A20" s="38"/>
      <c r="B20" s="727"/>
      <c r="C20" s="44" t="s">
        <v>46</v>
      </c>
      <c r="D20" s="105">
        <v>4.88</v>
      </c>
      <c r="E20" s="105">
        <v>0</v>
      </c>
      <c r="F20" s="105">
        <v>0</v>
      </c>
      <c r="G20" s="105">
        <v>0</v>
      </c>
      <c r="H20" s="105">
        <v>4.88</v>
      </c>
      <c r="I20" s="105">
        <v>89.06</v>
      </c>
      <c r="J20" s="105">
        <v>0</v>
      </c>
      <c r="K20" s="105">
        <v>0</v>
      </c>
      <c r="L20" s="105">
        <v>0</v>
      </c>
      <c r="M20" s="106">
        <v>89.06</v>
      </c>
      <c r="N20" s="727"/>
      <c r="O20" s="44" t="s">
        <v>46</v>
      </c>
      <c r="P20" s="105">
        <v>7.44</v>
      </c>
      <c r="Q20" s="105">
        <v>0</v>
      </c>
      <c r="R20" s="105">
        <v>0</v>
      </c>
      <c r="S20" s="105">
        <v>0</v>
      </c>
      <c r="T20" s="105">
        <v>7.44</v>
      </c>
      <c r="U20" s="105">
        <v>101.38</v>
      </c>
      <c r="V20" s="105">
        <v>0</v>
      </c>
      <c r="W20" s="105">
        <v>0</v>
      </c>
      <c r="X20" s="105">
        <v>0</v>
      </c>
      <c r="Y20" s="105">
        <v>101.38</v>
      </c>
      <c r="Z20" s="105">
        <v>0</v>
      </c>
      <c r="AA20" s="105">
        <v>0</v>
      </c>
      <c r="AB20" s="105">
        <v>0</v>
      </c>
      <c r="AC20" s="105">
        <v>0</v>
      </c>
      <c r="AD20" s="106">
        <v>0</v>
      </c>
      <c r="AE20" s="727"/>
      <c r="AF20" s="44" t="s">
        <v>46</v>
      </c>
      <c r="AG20" s="105">
        <v>27.38</v>
      </c>
      <c r="AH20" s="105">
        <v>0</v>
      </c>
      <c r="AI20" s="105">
        <v>0</v>
      </c>
      <c r="AJ20" s="105">
        <v>0</v>
      </c>
      <c r="AK20" s="105">
        <v>27.38</v>
      </c>
      <c r="AL20" s="105">
        <v>183.57</v>
      </c>
      <c r="AM20" s="105">
        <v>0</v>
      </c>
      <c r="AN20" s="105">
        <v>0</v>
      </c>
      <c r="AO20" s="105">
        <v>0</v>
      </c>
      <c r="AP20" s="106">
        <v>183.57</v>
      </c>
      <c r="AQ20" s="727"/>
      <c r="AR20" s="44" t="s">
        <v>46</v>
      </c>
      <c r="AS20" s="105">
        <v>55.720000000000006</v>
      </c>
      <c r="AT20" s="105">
        <v>17.05</v>
      </c>
      <c r="AU20" s="105">
        <v>0</v>
      </c>
      <c r="AV20" s="105">
        <v>0</v>
      </c>
      <c r="AW20" s="105">
        <v>72.77</v>
      </c>
      <c r="AX20" s="105">
        <v>266.66999999999996</v>
      </c>
      <c r="AY20" s="105">
        <v>17.05</v>
      </c>
      <c r="AZ20" s="105">
        <v>0</v>
      </c>
      <c r="BA20" s="105">
        <v>0</v>
      </c>
      <c r="BB20" s="105">
        <v>283.71999999999997</v>
      </c>
      <c r="BC20" s="105">
        <v>0</v>
      </c>
      <c r="BD20" s="105">
        <v>0</v>
      </c>
      <c r="BE20" s="105">
        <v>0</v>
      </c>
      <c r="BF20" s="105">
        <v>0</v>
      </c>
      <c r="BG20" s="106">
        <v>0</v>
      </c>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row>
    <row r="21" spans="1:254" ht="16.899999999999999" customHeight="1">
      <c r="A21" s="38"/>
      <c r="B21" s="51" t="s">
        <v>47</v>
      </c>
      <c r="C21" s="44" t="s">
        <v>48</v>
      </c>
      <c r="D21" s="105">
        <v>3.39</v>
      </c>
      <c r="E21" s="105">
        <v>0</v>
      </c>
      <c r="F21" s="105">
        <v>0</v>
      </c>
      <c r="G21" s="105">
        <v>0</v>
      </c>
      <c r="H21" s="105">
        <v>3.39</v>
      </c>
      <c r="I21" s="105">
        <v>2.56</v>
      </c>
      <c r="J21" s="105">
        <v>0</v>
      </c>
      <c r="K21" s="105">
        <v>0</v>
      </c>
      <c r="L21" s="105">
        <v>0</v>
      </c>
      <c r="M21" s="106">
        <v>2.56</v>
      </c>
      <c r="N21" s="51" t="s">
        <v>47</v>
      </c>
      <c r="O21" s="44" t="s">
        <v>48</v>
      </c>
      <c r="P21" s="105">
        <v>0</v>
      </c>
      <c r="Q21" s="105">
        <v>0</v>
      </c>
      <c r="R21" s="105">
        <v>0</v>
      </c>
      <c r="S21" s="105">
        <v>0</v>
      </c>
      <c r="T21" s="105">
        <v>0</v>
      </c>
      <c r="U21" s="105">
        <v>5.95</v>
      </c>
      <c r="V21" s="105">
        <v>0</v>
      </c>
      <c r="W21" s="105">
        <v>0</v>
      </c>
      <c r="X21" s="105">
        <v>0</v>
      </c>
      <c r="Y21" s="105">
        <v>5.95</v>
      </c>
      <c r="Z21" s="105">
        <v>0</v>
      </c>
      <c r="AA21" s="105">
        <v>0</v>
      </c>
      <c r="AB21" s="105">
        <v>0</v>
      </c>
      <c r="AC21" s="105">
        <v>0</v>
      </c>
      <c r="AD21" s="106">
        <v>0</v>
      </c>
      <c r="AE21" s="51" t="s">
        <v>47</v>
      </c>
      <c r="AF21" s="44" t="s">
        <v>48</v>
      </c>
      <c r="AG21" s="105">
        <v>28.64</v>
      </c>
      <c r="AH21" s="105">
        <v>0</v>
      </c>
      <c r="AI21" s="105">
        <v>0</v>
      </c>
      <c r="AJ21" s="105">
        <v>0</v>
      </c>
      <c r="AK21" s="105">
        <v>28.64</v>
      </c>
      <c r="AL21" s="105">
        <v>5.13</v>
      </c>
      <c r="AM21" s="105">
        <v>0</v>
      </c>
      <c r="AN21" s="105">
        <v>0</v>
      </c>
      <c r="AO21" s="105">
        <v>0</v>
      </c>
      <c r="AP21" s="106">
        <v>5.13</v>
      </c>
      <c r="AQ21" s="51" t="s">
        <v>47</v>
      </c>
      <c r="AR21" s="44" t="s">
        <v>48</v>
      </c>
      <c r="AS21" s="105">
        <v>0</v>
      </c>
      <c r="AT21" s="105">
        <v>0</v>
      </c>
      <c r="AU21" s="105">
        <v>0</v>
      </c>
      <c r="AV21" s="105">
        <v>0</v>
      </c>
      <c r="AW21" s="105">
        <v>0</v>
      </c>
      <c r="AX21" s="105">
        <v>33.770000000000003</v>
      </c>
      <c r="AY21" s="105">
        <v>0</v>
      </c>
      <c r="AZ21" s="105">
        <v>0</v>
      </c>
      <c r="BA21" s="105">
        <v>0</v>
      </c>
      <c r="BB21" s="105">
        <v>33.770000000000003</v>
      </c>
      <c r="BC21" s="105">
        <v>0</v>
      </c>
      <c r="BD21" s="105">
        <v>0</v>
      </c>
      <c r="BE21" s="105">
        <v>0</v>
      </c>
      <c r="BF21" s="105">
        <v>0</v>
      </c>
      <c r="BG21" s="106">
        <v>0</v>
      </c>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row>
    <row r="22" spans="1:254" ht="16.899999999999999" customHeight="1">
      <c r="A22" s="38"/>
      <c r="B22" s="51" t="s">
        <v>49</v>
      </c>
      <c r="C22" s="44" t="s">
        <v>50</v>
      </c>
      <c r="D22" s="105">
        <v>2.57</v>
      </c>
      <c r="E22" s="105">
        <v>0</v>
      </c>
      <c r="F22" s="105">
        <v>0</v>
      </c>
      <c r="G22" s="105">
        <v>0</v>
      </c>
      <c r="H22" s="105">
        <v>2.57</v>
      </c>
      <c r="I22" s="105">
        <v>10.520000000000001</v>
      </c>
      <c r="J22" s="105">
        <v>0</v>
      </c>
      <c r="K22" s="105">
        <v>0</v>
      </c>
      <c r="L22" s="105">
        <v>0</v>
      </c>
      <c r="M22" s="106">
        <v>10.520000000000001</v>
      </c>
      <c r="N22" s="51" t="s">
        <v>49</v>
      </c>
      <c r="O22" s="44" t="s">
        <v>50</v>
      </c>
      <c r="P22" s="105">
        <v>0</v>
      </c>
      <c r="Q22" s="105">
        <v>0</v>
      </c>
      <c r="R22" s="105">
        <v>0</v>
      </c>
      <c r="S22" s="105">
        <v>0</v>
      </c>
      <c r="T22" s="105">
        <v>0</v>
      </c>
      <c r="U22" s="105">
        <v>13.090000000000002</v>
      </c>
      <c r="V22" s="105">
        <v>0</v>
      </c>
      <c r="W22" s="105">
        <v>0</v>
      </c>
      <c r="X22" s="105">
        <v>0</v>
      </c>
      <c r="Y22" s="105">
        <v>13.090000000000002</v>
      </c>
      <c r="Z22" s="105">
        <v>0</v>
      </c>
      <c r="AA22" s="105">
        <v>0</v>
      </c>
      <c r="AB22" s="105">
        <v>0</v>
      </c>
      <c r="AC22" s="105">
        <v>0</v>
      </c>
      <c r="AD22" s="106">
        <v>0</v>
      </c>
      <c r="AE22" s="51" t="s">
        <v>49</v>
      </c>
      <c r="AF22" s="44" t="s">
        <v>50</v>
      </c>
      <c r="AG22" s="105">
        <v>29.509999999999998</v>
      </c>
      <c r="AH22" s="105">
        <v>0</v>
      </c>
      <c r="AI22" s="105">
        <v>0</v>
      </c>
      <c r="AJ22" s="105">
        <v>0</v>
      </c>
      <c r="AK22" s="105">
        <v>29.509999999999998</v>
      </c>
      <c r="AL22" s="105">
        <v>94.2</v>
      </c>
      <c r="AM22" s="105">
        <v>0</v>
      </c>
      <c r="AN22" s="105">
        <v>0</v>
      </c>
      <c r="AO22" s="105">
        <v>0</v>
      </c>
      <c r="AP22" s="106">
        <v>94.2</v>
      </c>
      <c r="AQ22" s="51" t="s">
        <v>49</v>
      </c>
      <c r="AR22" s="44" t="s">
        <v>50</v>
      </c>
      <c r="AS22" s="105">
        <v>0</v>
      </c>
      <c r="AT22" s="105">
        <v>0</v>
      </c>
      <c r="AU22" s="105">
        <v>0</v>
      </c>
      <c r="AV22" s="105">
        <v>0</v>
      </c>
      <c r="AW22" s="105">
        <v>0</v>
      </c>
      <c r="AX22" s="105">
        <v>123.71000000000001</v>
      </c>
      <c r="AY22" s="105">
        <v>0</v>
      </c>
      <c r="AZ22" s="105">
        <v>0</v>
      </c>
      <c r="BA22" s="105">
        <v>0</v>
      </c>
      <c r="BB22" s="105">
        <v>123.71000000000001</v>
      </c>
      <c r="BC22" s="105">
        <v>0</v>
      </c>
      <c r="BD22" s="105">
        <v>0</v>
      </c>
      <c r="BE22" s="105">
        <v>0</v>
      </c>
      <c r="BF22" s="105">
        <v>0</v>
      </c>
      <c r="BG22" s="106">
        <v>0</v>
      </c>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row>
    <row r="23" spans="1:254" ht="16.899999999999999" customHeight="1">
      <c r="A23" s="38"/>
      <c r="B23" s="51" t="s">
        <v>51</v>
      </c>
      <c r="C23" s="44" t="s">
        <v>52</v>
      </c>
      <c r="D23" s="105">
        <v>16.96</v>
      </c>
      <c r="E23" s="105">
        <v>0</v>
      </c>
      <c r="F23" s="105">
        <v>0</v>
      </c>
      <c r="G23" s="105">
        <v>0</v>
      </c>
      <c r="H23" s="105">
        <v>16.96</v>
      </c>
      <c r="I23" s="105">
        <v>82.88</v>
      </c>
      <c r="J23" s="105">
        <v>0</v>
      </c>
      <c r="K23" s="105">
        <v>0</v>
      </c>
      <c r="L23" s="105">
        <v>0</v>
      </c>
      <c r="M23" s="106">
        <v>82.88</v>
      </c>
      <c r="N23" s="51" t="s">
        <v>51</v>
      </c>
      <c r="O23" s="44" t="s">
        <v>52</v>
      </c>
      <c r="P23" s="105">
        <v>3.85</v>
      </c>
      <c r="Q23" s="105">
        <v>0</v>
      </c>
      <c r="R23" s="105">
        <v>0</v>
      </c>
      <c r="S23" s="105">
        <v>0</v>
      </c>
      <c r="T23" s="105">
        <v>3.85</v>
      </c>
      <c r="U23" s="105">
        <v>103.68999999999998</v>
      </c>
      <c r="V23" s="105">
        <v>0</v>
      </c>
      <c r="W23" s="105">
        <v>0</v>
      </c>
      <c r="X23" s="105">
        <v>0</v>
      </c>
      <c r="Y23" s="105">
        <v>103.68999999999998</v>
      </c>
      <c r="Z23" s="105">
        <v>0</v>
      </c>
      <c r="AA23" s="105">
        <v>0</v>
      </c>
      <c r="AB23" s="105">
        <v>0</v>
      </c>
      <c r="AC23" s="105">
        <v>0</v>
      </c>
      <c r="AD23" s="106">
        <v>0</v>
      </c>
      <c r="AE23" s="51" t="s">
        <v>51</v>
      </c>
      <c r="AF23" s="44" t="s">
        <v>52</v>
      </c>
      <c r="AG23" s="105">
        <v>28.77</v>
      </c>
      <c r="AH23" s="105">
        <v>0</v>
      </c>
      <c r="AI23" s="105">
        <v>0</v>
      </c>
      <c r="AJ23" s="105">
        <v>0</v>
      </c>
      <c r="AK23" s="105">
        <v>28.77</v>
      </c>
      <c r="AL23" s="105">
        <v>63.35</v>
      </c>
      <c r="AM23" s="105">
        <v>7.15</v>
      </c>
      <c r="AN23" s="105">
        <v>0</v>
      </c>
      <c r="AO23" s="105">
        <v>0</v>
      </c>
      <c r="AP23" s="106">
        <v>70.5</v>
      </c>
      <c r="AQ23" s="51" t="s">
        <v>51</v>
      </c>
      <c r="AR23" s="44" t="s">
        <v>52</v>
      </c>
      <c r="AS23" s="105">
        <v>5.88</v>
      </c>
      <c r="AT23" s="105">
        <v>0</v>
      </c>
      <c r="AU23" s="105">
        <v>0</v>
      </c>
      <c r="AV23" s="105">
        <v>0</v>
      </c>
      <c r="AW23" s="105">
        <v>5.88</v>
      </c>
      <c r="AX23" s="105">
        <v>97.999999999999986</v>
      </c>
      <c r="AY23" s="105">
        <v>7.15</v>
      </c>
      <c r="AZ23" s="105">
        <v>0</v>
      </c>
      <c r="BA23" s="105">
        <v>0</v>
      </c>
      <c r="BB23" s="105">
        <v>105.14999999999999</v>
      </c>
      <c r="BC23" s="105">
        <v>0</v>
      </c>
      <c r="BD23" s="105">
        <v>0</v>
      </c>
      <c r="BE23" s="105">
        <v>0</v>
      </c>
      <c r="BF23" s="105">
        <v>0</v>
      </c>
      <c r="BG23" s="106">
        <v>0</v>
      </c>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row>
    <row r="24" spans="1:254" ht="16.899999999999999" customHeight="1">
      <c r="A24" s="38"/>
      <c r="B24" s="51" t="s">
        <v>53</v>
      </c>
      <c r="C24" s="44" t="s">
        <v>54</v>
      </c>
      <c r="D24" s="105">
        <v>5.22</v>
      </c>
      <c r="E24" s="105">
        <v>0</v>
      </c>
      <c r="F24" s="105">
        <v>0</v>
      </c>
      <c r="G24" s="105">
        <v>0</v>
      </c>
      <c r="H24" s="105">
        <v>5.22</v>
      </c>
      <c r="I24" s="105">
        <v>43.89</v>
      </c>
      <c r="J24" s="105">
        <v>0</v>
      </c>
      <c r="K24" s="105">
        <v>0</v>
      </c>
      <c r="L24" s="105">
        <v>0</v>
      </c>
      <c r="M24" s="106">
        <v>43.89</v>
      </c>
      <c r="N24" s="51" t="s">
        <v>53</v>
      </c>
      <c r="O24" s="44" t="s">
        <v>54</v>
      </c>
      <c r="P24" s="105">
        <v>7.13</v>
      </c>
      <c r="Q24" s="105">
        <v>0</v>
      </c>
      <c r="R24" s="105">
        <v>0</v>
      </c>
      <c r="S24" s="105">
        <v>0</v>
      </c>
      <c r="T24" s="105">
        <v>7.13</v>
      </c>
      <c r="U24" s="105">
        <v>56.24</v>
      </c>
      <c r="V24" s="105">
        <v>0</v>
      </c>
      <c r="W24" s="105">
        <v>0</v>
      </c>
      <c r="X24" s="105">
        <v>0</v>
      </c>
      <c r="Y24" s="105">
        <v>56.24</v>
      </c>
      <c r="Z24" s="105">
        <v>0</v>
      </c>
      <c r="AA24" s="105">
        <v>0</v>
      </c>
      <c r="AB24" s="105">
        <v>0</v>
      </c>
      <c r="AC24" s="105">
        <v>0</v>
      </c>
      <c r="AD24" s="106">
        <v>0</v>
      </c>
      <c r="AE24" s="51" t="s">
        <v>53</v>
      </c>
      <c r="AF24" s="44" t="s">
        <v>54</v>
      </c>
      <c r="AG24" s="105">
        <v>9.69</v>
      </c>
      <c r="AH24" s="105">
        <v>0</v>
      </c>
      <c r="AI24" s="105">
        <v>0</v>
      </c>
      <c r="AJ24" s="105">
        <v>0</v>
      </c>
      <c r="AK24" s="105">
        <v>9.69</v>
      </c>
      <c r="AL24" s="105">
        <v>27.39</v>
      </c>
      <c r="AM24" s="105">
        <v>0</v>
      </c>
      <c r="AN24" s="105">
        <v>0</v>
      </c>
      <c r="AO24" s="105">
        <v>0</v>
      </c>
      <c r="AP24" s="106">
        <v>27.39</v>
      </c>
      <c r="AQ24" s="51" t="s">
        <v>53</v>
      </c>
      <c r="AR24" s="44" t="s">
        <v>54</v>
      </c>
      <c r="AS24" s="105">
        <v>0.46</v>
      </c>
      <c r="AT24" s="105">
        <v>0</v>
      </c>
      <c r="AU24" s="105">
        <v>0</v>
      </c>
      <c r="AV24" s="105">
        <v>0</v>
      </c>
      <c r="AW24" s="105">
        <v>0.46</v>
      </c>
      <c r="AX24" s="105">
        <v>37.54</v>
      </c>
      <c r="AY24" s="105">
        <v>0</v>
      </c>
      <c r="AZ24" s="105">
        <v>0</v>
      </c>
      <c r="BA24" s="105">
        <v>0</v>
      </c>
      <c r="BB24" s="105">
        <v>37.54</v>
      </c>
      <c r="BC24" s="105">
        <v>0</v>
      </c>
      <c r="BD24" s="105">
        <v>0</v>
      </c>
      <c r="BE24" s="105">
        <v>0</v>
      </c>
      <c r="BF24" s="105">
        <v>0</v>
      </c>
      <c r="BG24" s="106">
        <v>0</v>
      </c>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row>
    <row r="25" spans="1:254" ht="16.899999999999999" customHeight="1">
      <c r="A25" s="38"/>
      <c r="B25" s="51" t="s">
        <v>55</v>
      </c>
      <c r="C25" s="44" t="s">
        <v>56</v>
      </c>
      <c r="D25" s="105">
        <v>11</v>
      </c>
      <c r="E25" s="105">
        <v>0</v>
      </c>
      <c r="F25" s="105">
        <v>0</v>
      </c>
      <c r="G25" s="105">
        <v>0</v>
      </c>
      <c r="H25" s="105">
        <v>11</v>
      </c>
      <c r="I25" s="105">
        <v>43.96</v>
      </c>
      <c r="J25" s="105">
        <v>0</v>
      </c>
      <c r="K25" s="105">
        <v>0</v>
      </c>
      <c r="L25" s="105">
        <v>0</v>
      </c>
      <c r="M25" s="106">
        <v>43.96</v>
      </c>
      <c r="N25" s="51" t="s">
        <v>55</v>
      </c>
      <c r="O25" s="44" t="s">
        <v>56</v>
      </c>
      <c r="P25" s="105">
        <v>0.93</v>
      </c>
      <c r="Q25" s="105">
        <v>0</v>
      </c>
      <c r="R25" s="105">
        <v>0</v>
      </c>
      <c r="S25" s="105">
        <v>0</v>
      </c>
      <c r="T25" s="105">
        <v>0.93</v>
      </c>
      <c r="U25" s="105">
        <v>55.89</v>
      </c>
      <c r="V25" s="105">
        <v>0</v>
      </c>
      <c r="W25" s="105">
        <v>0</v>
      </c>
      <c r="X25" s="105">
        <v>0</v>
      </c>
      <c r="Y25" s="105">
        <v>55.89</v>
      </c>
      <c r="Z25" s="105">
        <v>0</v>
      </c>
      <c r="AA25" s="105">
        <v>0</v>
      </c>
      <c r="AB25" s="105">
        <v>0</v>
      </c>
      <c r="AC25" s="105">
        <v>0</v>
      </c>
      <c r="AD25" s="106">
        <v>0</v>
      </c>
      <c r="AE25" s="51" t="s">
        <v>55</v>
      </c>
      <c r="AF25" s="44" t="s">
        <v>56</v>
      </c>
      <c r="AG25" s="105">
        <v>19.03</v>
      </c>
      <c r="AH25" s="105">
        <v>0</v>
      </c>
      <c r="AI25" s="105">
        <v>0</v>
      </c>
      <c r="AJ25" s="105">
        <v>0</v>
      </c>
      <c r="AK25" s="105">
        <v>19.03</v>
      </c>
      <c r="AL25" s="105">
        <v>30.03</v>
      </c>
      <c r="AM25" s="105">
        <v>0</v>
      </c>
      <c r="AN25" s="105">
        <v>0</v>
      </c>
      <c r="AO25" s="105">
        <v>0</v>
      </c>
      <c r="AP25" s="106">
        <v>30.03</v>
      </c>
      <c r="AQ25" s="51" t="s">
        <v>55</v>
      </c>
      <c r="AR25" s="44" t="s">
        <v>56</v>
      </c>
      <c r="AS25" s="105">
        <v>10.85</v>
      </c>
      <c r="AT25" s="105">
        <v>5.22</v>
      </c>
      <c r="AU25" s="105">
        <v>0</v>
      </c>
      <c r="AV25" s="105">
        <v>0</v>
      </c>
      <c r="AW25" s="105">
        <v>16.07</v>
      </c>
      <c r="AX25" s="105">
        <v>59.910000000000004</v>
      </c>
      <c r="AY25" s="105">
        <v>5.22</v>
      </c>
      <c r="AZ25" s="105">
        <v>0</v>
      </c>
      <c r="BA25" s="105">
        <v>0</v>
      </c>
      <c r="BB25" s="105">
        <v>65.13000000000001</v>
      </c>
      <c r="BC25" s="105">
        <v>0</v>
      </c>
      <c r="BD25" s="105">
        <v>0</v>
      </c>
      <c r="BE25" s="105">
        <v>0</v>
      </c>
      <c r="BF25" s="105">
        <v>0</v>
      </c>
      <c r="BG25" s="106">
        <v>0</v>
      </c>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row>
    <row r="26" spans="1:254" ht="16.899999999999999" customHeight="1">
      <c r="A26" s="38"/>
      <c r="B26" s="51" t="s">
        <v>57</v>
      </c>
      <c r="C26" s="44" t="s">
        <v>58</v>
      </c>
      <c r="D26" s="105">
        <v>0</v>
      </c>
      <c r="E26" s="105">
        <v>0</v>
      </c>
      <c r="F26" s="105">
        <v>0</v>
      </c>
      <c r="G26" s="105">
        <v>0</v>
      </c>
      <c r="H26" s="105">
        <v>0</v>
      </c>
      <c r="I26" s="105">
        <v>131.85</v>
      </c>
      <c r="J26" s="105">
        <v>0</v>
      </c>
      <c r="K26" s="105">
        <v>0</v>
      </c>
      <c r="L26" s="105">
        <v>0</v>
      </c>
      <c r="M26" s="106">
        <v>131.85</v>
      </c>
      <c r="N26" s="51" t="s">
        <v>57</v>
      </c>
      <c r="O26" s="44" t="s">
        <v>58</v>
      </c>
      <c r="P26" s="105">
        <v>8.44</v>
      </c>
      <c r="Q26" s="105">
        <v>0</v>
      </c>
      <c r="R26" s="105">
        <v>0</v>
      </c>
      <c r="S26" s="105">
        <v>0</v>
      </c>
      <c r="T26" s="105">
        <v>8.44</v>
      </c>
      <c r="U26" s="105">
        <v>140.29</v>
      </c>
      <c r="V26" s="105">
        <v>0</v>
      </c>
      <c r="W26" s="105">
        <v>0</v>
      </c>
      <c r="X26" s="105">
        <v>0</v>
      </c>
      <c r="Y26" s="105">
        <v>140.29</v>
      </c>
      <c r="Z26" s="105">
        <v>0</v>
      </c>
      <c r="AA26" s="105">
        <v>0</v>
      </c>
      <c r="AB26" s="105">
        <v>0</v>
      </c>
      <c r="AC26" s="105">
        <v>0</v>
      </c>
      <c r="AD26" s="106">
        <v>0</v>
      </c>
      <c r="AE26" s="51" t="s">
        <v>57</v>
      </c>
      <c r="AF26" s="44" t="s">
        <v>58</v>
      </c>
      <c r="AG26" s="105">
        <v>0</v>
      </c>
      <c r="AH26" s="105">
        <v>0</v>
      </c>
      <c r="AI26" s="105">
        <v>0</v>
      </c>
      <c r="AJ26" s="105">
        <v>0</v>
      </c>
      <c r="AK26" s="105">
        <v>0</v>
      </c>
      <c r="AL26" s="105">
        <v>82.320000000000007</v>
      </c>
      <c r="AM26" s="105">
        <v>0</v>
      </c>
      <c r="AN26" s="105">
        <v>0</v>
      </c>
      <c r="AO26" s="105">
        <v>0</v>
      </c>
      <c r="AP26" s="106">
        <v>82.320000000000007</v>
      </c>
      <c r="AQ26" s="51" t="s">
        <v>57</v>
      </c>
      <c r="AR26" s="44" t="s">
        <v>58</v>
      </c>
      <c r="AS26" s="105">
        <v>3.32</v>
      </c>
      <c r="AT26" s="105">
        <v>0</v>
      </c>
      <c r="AU26" s="105">
        <v>0</v>
      </c>
      <c r="AV26" s="105">
        <v>0</v>
      </c>
      <c r="AW26" s="105">
        <v>3.32</v>
      </c>
      <c r="AX26" s="105">
        <v>85.64</v>
      </c>
      <c r="AY26" s="105">
        <v>0</v>
      </c>
      <c r="AZ26" s="105">
        <v>0</v>
      </c>
      <c r="BA26" s="105">
        <v>0</v>
      </c>
      <c r="BB26" s="105">
        <v>85.64</v>
      </c>
      <c r="BC26" s="105">
        <v>0</v>
      </c>
      <c r="BD26" s="105">
        <v>0</v>
      </c>
      <c r="BE26" s="105">
        <v>0</v>
      </c>
      <c r="BF26" s="105">
        <v>0</v>
      </c>
      <c r="BG26" s="106">
        <v>0</v>
      </c>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row>
    <row r="27" spans="1:254" ht="16.899999999999999" customHeight="1">
      <c r="A27" s="38"/>
      <c r="B27" s="728" t="s">
        <v>59</v>
      </c>
      <c r="C27" s="50" t="s">
        <v>60</v>
      </c>
      <c r="D27" s="107">
        <v>3.14</v>
      </c>
      <c r="E27" s="107">
        <v>0</v>
      </c>
      <c r="F27" s="107">
        <v>0</v>
      </c>
      <c r="G27" s="107">
        <v>0</v>
      </c>
      <c r="H27" s="107">
        <v>3.14</v>
      </c>
      <c r="I27" s="107">
        <v>81.89</v>
      </c>
      <c r="J27" s="107">
        <v>0</v>
      </c>
      <c r="K27" s="107">
        <v>0</v>
      </c>
      <c r="L27" s="107">
        <v>0</v>
      </c>
      <c r="M27" s="108">
        <v>81.89</v>
      </c>
      <c r="N27" s="728" t="s">
        <v>59</v>
      </c>
      <c r="O27" s="50" t="s">
        <v>60</v>
      </c>
      <c r="P27" s="107">
        <v>21.26</v>
      </c>
      <c r="Q27" s="107">
        <v>0</v>
      </c>
      <c r="R27" s="107">
        <v>0</v>
      </c>
      <c r="S27" s="107">
        <v>0</v>
      </c>
      <c r="T27" s="107">
        <v>21.26</v>
      </c>
      <c r="U27" s="107">
        <v>106.29</v>
      </c>
      <c r="V27" s="107">
        <v>0</v>
      </c>
      <c r="W27" s="107">
        <v>0</v>
      </c>
      <c r="X27" s="107">
        <v>0</v>
      </c>
      <c r="Y27" s="107">
        <v>106.29</v>
      </c>
      <c r="Z27" s="107">
        <v>0</v>
      </c>
      <c r="AA27" s="107">
        <v>0</v>
      </c>
      <c r="AB27" s="107">
        <v>0</v>
      </c>
      <c r="AC27" s="107">
        <v>0</v>
      </c>
      <c r="AD27" s="108">
        <v>0</v>
      </c>
      <c r="AE27" s="728" t="s">
        <v>59</v>
      </c>
      <c r="AF27" s="50" t="s">
        <v>60</v>
      </c>
      <c r="AG27" s="107">
        <v>10.97</v>
      </c>
      <c r="AH27" s="107">
        <v>0</v>
      </c>
      <c r="AI27" s="107">
        <v>0</v>
      </c>
      <c r="AJ27" s="107">
        <v>0</v>
      </c>
      <c r="AK27" s="107">
        <v>10.97</v>
      </c>
      <c r="AL27" s="107">
        <v>47.58</v>
      </c>
      <c r="AM27" s="107">
        <v>0</v>
      </c>
      <c r="AN27" s="107">
        <v>0</v>
      </c>
      <c r="AO27" s="107">
        <v>0</v>
      </c>
      <c r="AP27" s="108">
        <v>47.58</v>
      </c>
      <c r="AQ27" s="728" t="s">
        <v>59</v>
      </c>
      <c r="AR27" s="50" t="s">
        <v>60</v>
      </c>
      <c r="AS27" s="107">
        <v>7.59</v>
      </c>
      <c r="AT27" s="107">
        <v>0</v>
      </c>
      <c r="AU27" s="107">
        <v>0</v>
      </c>
      <c r="AV27" s="107">
        <v>0</v>
      </c>
      <c r="AW27" s="107">
        <v>7.59</v>
      </c>
      <c r="AX27" s="107">
        <v>66.14</v>
      </c>
      <c r="AY27" s="107">
        <v>0</v>
      </c>
      <c r="AZ27" s="107">
        <v>0</v>
      </c>
      <c r="BA27" s="107">
        <v>0</v>
      </c>
      <c r="BB27" s="107">
        <v>66.14</v>
      </c>
      <c r="BC27" s="107">
        <v>0</v>
      </c>
      <c r="BD27" s="107">
        <v>0</v>
      </c>
      <c r="BE27" s="107">
        <v>0</v>
      </c>
      <c r="BF27" s="107">
        <v>0</v>
      </c>
      <c r="BG27" s="108">
        <v>0</v>
      </c>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row>
    <row r="28" spans="1:254" ht="16.899999999999999" customHeight="1">
      <c r="A28" s="38"/>
      <c r="B28" s="726"/>
      <c r="C28" s="50" t="s">
        <v>61</v>
      </c>
      <c r="D28" s="107">
        <v>7.18</v>
      </c>
      <c r="E28" s="107">
        <v>0</v>
      </c>
      <c r="F28" s="107">
        <v>0</v>
      </c>
      <c r="G28" s="107">
        <v>0</v>
      </c>
      <c r="H28" s="107">
        <v>7.18</v>
      </c>
      <c r="I28" s="107">
        <v>40.25</v>
      </c>
      <c r="J28" s="107">
        <v>0</v>
      </c>
      <c r="K28" s="107">
        <v>0</v>
      </c>
      <c r="L28" s="107">
        <v>0</v>
      </c>
      <c r="M28" s="108">
        <v>40.25</v>
      </c>
      <c r="N28" s="726"/>
      <c r="O28" s="50" t="s">
        <v>61</v>
      </c>
      <c r="P28" s="107">
        <v>2.6</v>
      </c>
      <c r="Q28" s="107">
        <v>0</v>
      </c>
      <c r="R28" s="107">
        <v>0</v>
      </c>
      <c r="S28" s="107">
        <v>0</v>
      </c>
      <c r="T28" s="107">
        <v>2.6</v>
      </c>
      <c r="U28" s="107">
        <v>50.03</v>
      </c>
      <c r="V28" s="107">
        <v>0</v>
      </c>
      <c r="W28" s="107">
        <v>0</v>
      </c>
      <c r="X28" s="107">
        <v>0</v>
      </c>
      <c r="Y28" s="107">
        <v>50.03</v>
      </c>
      <c r="Z28" s="107">
        <v>0</v>
      </c>
      <c r="AA28" s="107">
        <v>0</v>
      </c>
      <c r="AB28" s="107">
        <v>0</v>
      </c>
      <c r="AC28" s="107">
        <v>0</v>
      </c>
      <c r="AD28" s="108">
        <v>0</v>
      </c>
      <c r="AE28" s="726"/>
      <c r="AF28" s="50" t="s">
        <v>61</v>
      </c>
      <c r="AG28" s="107">
        <v>9.7200000000000006</v>
      </c>
      <c r="AH28" s="107">
        <v>0</v>
      </c>
      <c r="AI28" s="107">
        <v>0</v>
      </c>
      <c r="AJ28" s="107">
        <v>0</v>
      </c>
      <c r="AK28" s="107">
        <v>9.7200000000000006</v>
      </c>
      <c r="AL28" s="107">
        <v>24.5</v>
      </c>
      <c r="AM28" s="107">
        <v>0</v>
      </c>
      <c r="AN28" s="107">
        <v>0</v>
      </c>
      <c r="AO28" s="107">
        <v>0</v>
      </c>
      <c r="AP28" s="108">
        <v>24.5</v>
      </c>
      <c r="AQ28" s="726"/>
      <c r="AR28" s="50" t="s">
        <v>61</v>
      </c>
      <c r="AS28" s="107">
        <v>0.6</v>
      </c>
      <c r="AT28" s="107">
        <v>0</v>
      </c>
      <c r="AU28" s="107">
        <v>0</v>
      </c>
      <c r="AV28" s="107">
        <v>0</v>
      </c>
      <c r="AW28" s="107">
        <v>0.6</v>
      </c>
      <c r="AX28" s="107">
        <v>34.82</v>
      </c>
      <c r="AY28" s="107">
        <v>0</v>
      </c>
      <c r="AZ28" s="107">
        <v>0</v>
      </c>
      <c r="BA28" s="107">
        <v>0</v>
      </c>
      <c r="BB28" s="107">
        <v>34.82</v>
      </c>
      <c r="BC28" s="107">
        <v>0</v>
      </c>
      <c r="BD28" s="107">
        <v>0</v>
      </c>
      <c r="BE28" s="107">
        <v>0</v>
      </c>
      <c r="BF28" s="107">
        <v>0</v>
      </c>
      <c r="BG28" s="108">
        <v>0</v>
      </c>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row>
    <row r="29" spans="1:254" ht="16.899999999999999" customHeight="1">
      <c r="A29" s="38"/>
      <c r="B29" s="726"/>
      <c r="C29" s="50" t="s">
        <v>62</v>
      </c>
      <c r="D29" s="107">
        <v>0</v>
      </c>
      <c r="E29" s="107">
        <v>0</v>
      </c>
      <c r="F29" s="107">
        <v>0</v>
      </c>
      <c r="G29" s="107">
        <v>0</v>
      </c>
      <c r="H29" s="107">
        <v>0</v>
      </c>
      <c r="I29" s="107">
        <v>9.85</v>
      </c>
      <c r="J29" s="107">
        <v>0</v>
      </c>
      <c r="K29" s="107">
        <v>0</v>
      </c>
      <c r="L29" s="107">
        <v>0</v>
      </c>
      <c r="M29" s="108">
        <v>9.85</v>
      </c>
      <c r="N29" s="726"/>
      <c r="O29" s="50" t="s">
        <v>62</v>
      </c>
      <c r="P29" s="107">
        <v>5.54</v>
      </c>
      <c r="Q29" s="107">
        <v>0</v>
      </c>
      <c r="R29" s="107">
        <v>0</v>
      </c>
      <c r="S29" s="107">
        <v>0</v>
      </c>
      <c r="T29" s="107">
        <v>5.54</v>
      </c>
      <c r="U29" s="107">
        <v>15.39</v>
      </c>
      <c r="V29" s="107">
        <v>0</v>
      </c>
      <c r="W29" s="107">
        <v>0</v>
      </c>
      <c r="X29" s="107">
        <v>0</v>
      </c>
      <c r="Y29" s="107">
        <v>15.39</v>
      </c>
      <c r="Z29" s="107">
        <v>0</v>
      </c>
      <c r="AA29" s="107">
        <v>0</v>
      </c>
      <c r="AB29" s="107">
        <v>0</v>
      </c>
      <c r="AC29" s="107">
        <v>0</v>
      </c>
      <c r="AD29" s="108">
        <v>0</v>
      </c>
      <c r="AE29" s="726"/>
      <c r="AF29" s="50" t="s">
        <v>62</v>
      </c>
      <c r="AG29" s="107">
        <v>0</v>
      </c>
      <c r="AH29" s="107">
        <v>0</v>
      </c>
      <c r="AI29" s="107">
        <v>0</v>
      </c>
      <c r="AJ29" s="107">
        <v>0</v>
      </c>
      <c r="AK29" s="107">
        <v>0</v>
      </c>
      <c r="AL29" s="107">
        <v>17.84</v>
      </c>
      <c r="AM29" s="107">
        <v>0</v>
      </c>
      <c r="AN29" s="107">
        <v>0</v>
      </c>
      <c r="AO29" s="107">
        <v>0</v>
      </c>
      <c r="AP29" s="108">
        <v>17.84</v>
      </c>
      <c r="AQ29" s="726"/>
      <c r="AR29" s="50" t="s">
        <v>62</v>
      </c>
      <c r="AS29" s="107">
        <v>6.16</v>
      </c>
      <c r="AT29" s="107">
        <v>0</v>
      </c>
      <c r="AU29" s="107">
        <v>0</v>
      </c>
      <c r="AV29" s="107">
        <v>0</v>
      </c>
      <c r="AW29" s="107">
        <v>6.16</v>
      </c>
      <c r="AX29" s="107">
        <v>24</v>
      </c>
      <c r="AY29" s="107">
        <v>0</v>
      </c>
      <c r="AZ29" s="107">
        <v>0</v>
      </c>
      <c r="BA29" s="107">
        <v>0</v>
      </c>
      <c r="BB29" s="107">
        <v>24</v>
      </c>
      <c r="BC29" s="107">
        <v>0</v>
      </c>
      <c r="BD29" s="107">
        <v>0</v>
      </c>
      <c r="BE29" s="107">
        <v>0</v>
      </c>
      <c r="BF29" s="107">
        <v>0</v>
      </c>
      <c r="BG29" s="108">
        <v>0</v>
      </c>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c r="IT29" s="43"/>
    </row>
    <row r="30" spans="1:254" ht="16.899999999999999" customHeight="1">
      <c r="A30" s="54"/>
      <c r="B30" s="727"/>
      <c r="C30" s="55" t="s">
        <v>46</v>
      </c>
      <c r="D30" s="105">
        <v>10.32</v>
      </c>
      <c r="E30" s="105">
        <v>0</v>
      </c>
      <c r="F30" s="105">
        <v>0</v>
      </c>
      <c r="G30" s="105">
        <v>0</v>
      </c>
      <c r="H30" s="105">
        <v>10.32</v>
      </c>
      <c r="I30" s="105">
        <v>131.99</v>
      </c>
      <c r="J30" s="105">
        <v>0</v>
      </c>
      <c r="K30" s="105">
        <v>0</v>
      </c>
      <c r="L30" s="105">
        <v>0</v>
      </c>
      <c r="M30" s="106">
        <v>131.99</v>
      </c>
      <c r="N30" s="727"/>
      <c r="O30" s="55" t="s">
        <v>46</v>
      </c>
      <c r="P30" s="105">
        <v>29.400000000000002</v>
      </c>
      <c r="Q30" s="105">
        <v>0</v>
      </c>
      <c r="R30" s="105">
        <v>0</v>
      </c>
      <c r="S30" s="105">
        <v>0</v>
      </c>
      <c r="T30" s="105">
        <v>29.400000000000002</v>
      </c>
      <c r="U30" s="105">
        <v>171.70999999999998</v>
      </c>
      <c r="V30" s="105">
        <v>0</v>
      </c>
      <c r="W30" s="105">
        <v>0</v>
      </c>
      <c r="X30" s="105">
        <v>0</v>
      </c>
      <c r="Y30" s="105">
        <v>171.70999999999998</v>
      </c>
      <c r="Z30" s="105">
        <v>0</v>
      </c>
      <c r="AA30" s="105">
        <v>0</v>
      </c>
      <c r="AB30" s="105">
        <v>0</v>
      </c>
      <c r="AC30" s="105">
        <v>0</v>
      </c>
      <c r="AD30" s="106">
        <v>0</v>
      </c>
      <c r="AE30" s="727"/>
      <c r="AF30" s="55" t="s">
        <v>46</v>
      </c>
      <c r="AG30" s="105">
        <v>20.69</v>
      </c>
      <c r="AH30" s="105">
        <v>0</v>
      </c>
      <c r="AI30" s="105">
        <v>0</v>
      </c>
      <c r="AJ30" s="105">
        <v>0</v>
      </c>
      <c r="AK30" s="105">
        <v>20.69</v>
      </c>
      <c r="AL30" s="105">
        <v>89.92</v>
      </c>
      <c r="AM30" s="105">
        <v>0</v>
      </c>
      <c r="AN30" s="105">
        <v>0</v>
      </c>
      <c r="AO30" s="105">
        <v>0</v>
      </c>
      <c r="AP30" s="106">
        <v>89.92</v>
      </c>
      <c r="AQ30" s="727"/>
      <c r="AR30" s="55" t="s">
        <v>46</v>
      </c>
      <c r="AS30" s="105">
        <v>14.35</v>
      </c>
      <c r="AT30" s="105">
        <v>0</v>
      </c>
      <c r="AU30" s="105">
        <v>0</v>
      </c>
      <c r="AV30" s="105">
        <v>0</v>
      </c>
      <c r="AW30" s="105">
        <v>14.35</v>
      </c>
      <c r="AX30" s="105">
        <v>124.96000000000001</v>
      </c>
      <c r="AY30" s="105">
        <v>0</v>
      </c>
      <c r="AZ30" s="105">
        <v>0</v>
      </c>
      <c r="BA30" s="105">
        <v>0</v>
      </c>
      <c r="BB30" s="105">
        <v>124.96000000000001</v>
      </c>
      <c r="BC30" s="105">
        <v>0</v>
      </c>
      <c r="BD30" s="105">
        <v>0</v>
      </c>
      <c r="BE30" s="105">
        <v>0</v>
      </c>
      <c r="BF30" s="105">
        <v>0</v>
      </c>
      <c r="BG30" s="106">
        <v>0</v>
      </c>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row>
    <row r="31" spans="1:254" ht="16.899999999999999" customHeight="1" thickBot="1">
      <c r="A31" s="38"/>
      <c r="B31" s="721" t="s">
        <v>63</v>
      </c>
      <c r="C31" s="722"/>
      <c r="D31" s="111">
        <v>119.09453971062293</v>
      </c>
      <c r="E31" s="111">
        <v>0</v>
      </c>
      <c r="F31" s="111">
        <v>0</v>
      </c>
      <c r="G31" s="111">
        <v>0</v>
      </c>
      <c r="H31" s="111">
        <v>119.09453971062293</v>
      </c>
      <c r="I31" s="111">
        <v>1685.935146806916</v>
      </c>
      <c r="J31" s="111">
        <v>0</v>
      </c>
      <c r="K31" s="111">
        <v>0</v>
      </c>
      <c r="L31" s="111">
        <v>0</v>
      </c>
      <c r="M31" s="112">
        <v>1685.935146806916</v>
      </c>
      <c r="N31" s="721" t="s">
        <v>63</v>
      </c>
      <c r="O31" s="722"/>
      <c r="P31" s="111">
        <v>245.01934703059231</v>
      </c>
      <c r="Q31" s="111">
        <v>0</v>
      </c>
      <c r="R31" s="111">
        <v>0</v>
      </c>
      <c r="S31" s="111">
        <v>0</v>
      </c>
      <c r="T31" s="111">
        <v>245.01934703059231</v>
      </c>
      <c r="U31" s="111">
        <v>2050.0490335481313</v>
      </c>
      <c r="V31" s="111">
        <v>0</v>
      </c>
      <c r="W31" s="111">
        <v>0</v>
      </c>
      <c r="X31" s="111">
        <v>0</v>
      </c>
      <c r="Y31" s="111">
        <v>2050.0490335481313</v>
      </c>
      <c r="Z31" s="111">
        <v>0</v>
      </c>
      <c r="AA31" s="111">
        <v>0</v>
      </c>
      <c r="AB31" s="111">
        <v>0</v>
      </c>
      <c r="AC31" s="111">
        <v>0</v>
      </c>
      <c r="AD31" s="112">
        <v>0</v>
      </c>
      <c r="AE31" s="721" t="s">
        <v>63</v>
      </c>
      <c r="AF31" s="722"/>
      <c r="AG31" s="111">
        <v>624.08640101711012</v>
      </c>
      <c r="AH31" s="111">
        <v>9.4299271766322565</v>
      </c>
      <c r="AI31" s="111">
        <v>0</v>
      </c>
      <c r="AJ31" s="111">
        <v>0</v>
      </c>
      <c r="AK31" s="111">
        <v>633.51632819374242</v>
      </c>
      <c r="AL31" s="111">
        <v>2061.2204426246703</v>
      </c>
      <c r="AM31" s="111">
        <v>15.809870762688595</v>
      </c>
      <c r="AN31" s="111">
        <v>0</v>
      </c>
      <c r="AO31" s="111">
        <v>0</v>
      </c>
      <c r="AP31" s="112">
        <v>2077.030313387359</v>
      </c>
      <c r="AQ31" s="721" t="s">
        <v>63</v>
      </c>
      <c r="AR31" s="722"/>
      <c r="AS31" s="111">
        <v>443.10426545135795</v>
      </c>
      <c r="AT31" s="111">
        <v>34.349449671263741</v>
      </c>
      <c r="AU31" s="111">
        <v>33.689072640150542</v>
      </c>
      <c r="AV31" s="111">
        <v>42.658006250945611</v>
      </c>
      <c r="AW31" s="111">
        <v>553.80079401371779</v>
      </c>
      <c r="AX31" s="111">
        <v>3128.4111090931383</v>
      </c>
      <c r="AY31" s="111">
        <v>59.589247610584593</v>
      </c>
      <c r="AZ31" s="111">
        <v>33.689072640150542</v>
      </c>
      <c r="BA31" s="111">
        <v>42.658006250945611</v>
      </c>
      <c r="BB31" s="111">
        <v>3264.3474355948188</v>
      </c>
      <c r="BC31" s="111">
        <v>0</v>
      </c>
      <c r="BD31" s="111">
        <v>0</v>
      </c>
      <c r="BE31" s="111">
        <v>0</v>
      </c>
      <c r="BF31" s="111">
        <v>0</v>
      </c>
      <c r="BG31" s="112">
        <v>0</v>
      </c>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c r="IT31" s="43"/>
    </row>
    <row r="32" spans="1:254" ht="16.899999999999999" customHeight="1">
      <c r="A32" s="38"/>
      <c r="B32" s="725" t="s">
        <v>64</v>
      </c>
      <c r="C32" s="50" t="s">
        <v>65</v>
      </c>
      <c r="D32" s="109">
        <v>9.92</v>
      </c>
      <c r="E32" s="109">
        <v>0</v>
      </c>
      <c r="F32" s="109">
        <v>0</v>
      </c>
      <c r="G32" s="109">
        <v>0</v>
      </c>
      <c r="H32" s="109">
        <v>9.92</v>
      </c>
      <c r="I32" s="109">
        <v>195.04</v>
      </c>
      <c r="J32" s="109">
        <v>0</v>
      </c>
      <c r="K32" s="109">
        <v>0</v>
      </c>
      <c r="L32" s="109">
        <v>0</v>
      </c>
      <c r="M32" s="110">
        <v>195.04</v>
      </c>
      <c r="N32" s="725" t="s">
        <v>64</v>
      </c>
      <c r="O32" s="50" t="s">
        <v>65</v>
      </c>
      <c r="P32" s="109">
        <v>50.739999999999995</v>
      </c>
      <c r="Q32" s="109">
        <v>0</v>
      </c>
      <c r="R32" s="109">
        <v>0</v>
      </c>
      <c r="S32" s="109">
        <v>0</v>
      </c>
      <c r="T32" s="109">
        <v>50.739999999999995</v>
      </c>
      <c r="U32" s="109">
        <v>255.7</v>
      </c>
      <c r="V32" s="109">
        <v>0</v>
      </c>
      <c r="W32" s="109">
        <v>0</v>
      </c>
      <c r="X32" s="109">
        <v>0</v>
      </c>
      <c r="Y32" s="109">
        <v>255.7</v>
      </c>
      <c r="Z32" s="109">
        <v>0</v>
      </c>
      <c r="AA32" s="109">
        <v>0</v>
      </c>
      <c r="AB32" s="109">
        <v>0</v>
      </c>
      <c r="AC32" s="109">
        <v>0</v>
      </c>
      <c r="AD32" s="110">
        <v>0</v>
      </c>
      <c r="AE32" s="725" t="s">
        <v>64</v>
      </c>
      <c r="AF32" s="50" t="s">
        <v>65</v>
      </c>
      <c r="AG32" s="109">
        <v>32</v>
      </c>
      <c r="AH32" s="109">
        <v>0</v>
      </c>
      <c r="AI32" s="109">
        <v>0</v>
      </c>
      <c r="AJ32" s="109">
        <v>0</v>
      </c>
      <c r="AK32" s="109">
        <v>32</v>
      </c>
      <c r="AL32" s="109">
        <v>115.09</v>
      </c>
      <c r="AM32" s="109">
        <v>0</v>
      </c>
      <c r="AN32" s="109">
        <v>0</v>
      </c>
      <c r="AO32" s="109">
        <v>0</v>
      </c>
      <c r="AP32" s="110">
        <v>115.09</v>
      </c>
      <c r="AQ32" s="725" t="s">
        <v>64</v>
      </c>
      <c r="AR32" s="50" t="s">
        <v>65</v>
      </c>
      <c r="AS32" s="109">
        <v>17.66</v>
      </c>
      <c r="AT32" s="109">
        <v>0</v>
      </c>
      <c r="AU32" s="109">
        <v>0</v>
      </c>
      <c r="AV32" s="109">
        <v>0</v>
      </c>
      <c r="AW32" s="109">
        <v>17.66</v>
      </c>
      <c r="AX32" s="109">
        <v>164.75</v>
      </c>
      <c r="AY32" s="109">
        <v>0</v>
      </c>
      <c r="AZ32" s="109">
        <v>0</v>
      </c>
      <c r="BA32" s="109">
        <v>0</v>
      </c>
      <c r="BB32" s="109">
        <v>164.75</v>
      </c>
      <c r="BC32" s="109">
        <v>0</v>
      </c>
      <c r="BD32" s="109">
        <v>0</v>
      </c>
      <c r="BE32" s="109">
        <v>0</v>
      </c>
      <c r="BF32" s="109">
        <v>0</v>
      </c>
      <c r="BG32" s="110">
        <v>0</v>
      </c>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c r="IT32" s="43"/>
    </row>
    <row r="33" spans="1:254" ht="16.899999999999999" customHeight="1">
      <c r="A33" s="38"/>
      <c r="B33" s="726"/>
      <c r="C33" s="50" t="s">
        <v>66</v>
      </c>
      <c r="D33" s="107">
        <v>0</v>
      </c>
      <c r="E33" s="107">
        <v>0</v>
      </c>
      <c r="F33" s="107">
        <v>0</v>
      </c>
      <c r="G33" s="107">
        <v>0</v>
      </c>
      <c r="H33" s="107">
        <v>0</v>
      </c>
      <c r="I33" s="107">
        <v>17.55</v>
      </c>
      <c r="J33" s="107">
        <v>0</v>
      </c>
      <c r="K33" s="107">
        <v>0</v>
      </c>
      <c r="L33" s="107">
        <v>0</v>
      </c>
      <c r="M33" s="108">
        <v>17.55</v>
      </c>
      <c r="N33" s="726"/>
      <c r="O33" s="50" t="s">
        <v>66</v>
      </c>
      <c r="P33" s="107">
        <v>15.54</v>
      </c>
      <c r="Q33" s="107">
        <v>0</v>
      </c>
      <c r="R33" s="107">
        <v>0</v>
      </c>
      <c r="S33" s="107">
        <v>0</v>
      </c>
      <c r="T33" s="107">
        <v>15.54</v>
      </c>
      <c r="U33" s="107">
        <v>33.090000000000003</v>
      </c>
      <c r="V33" s="107">
        <v>0</v>
      </c>
      <c r="W33" s="107">
        <v>0</v>
      </c>
      <c r="X33" s="107">
        <v>0</v>
      </c>
      <c r="Y33" s="107">
        <v>33.090000000000003</v>
      </c>
      <c r="Z33" s="107">
        <v>0</v>
      </c>
      <c r="AA33" s="107">
        <v>0</v>
      </c>
      <c r="AB33" s="107">
        <v>0</v>
      </c>
      <c r="AC33" s="107">
        <v>0</v>
      </c>
      <c r="AD33" s="108">
        <v>0</v>
      </c>
      <c r="AE33" s="726"/>
      <c r="AF33" s="50" t="s">
        <v>66</v>
      </c>
      <c r="AG33" s="107">
        <v>0</v>
      </c>
      <c r="AH33" s="107">
        <v>0</v>
      </c>
      <c r="AI33" s="107">
        <v>0</v>
      </c>
      <c r="AJ33" s="107">
        <v>0</v>
      </c>
      <c r="AK33" s="107">
        <v>0</v>
      </c>
      <c r="AL33" s="107">
        <v>24.2</v>
      </c>
      <c r="AM33" s="107">
        <v>0</v>
      </c>
      <c r="AN33" s="107">
        <v>0</v>
      </c>
      <c r="AO33" s="107">
        <v>0</v>
      </c>
      <c r="AP33" s="108">
        <v>24.2</v>
      </c>
      <c r="AQ33" s="726"/>
      <c r="AR33" s="50" t="s">
        <v>66</v>
      </c>
      <c r="AS33" s="107">
        <v>31.380000000000003</v>
      </c>
      <c r="AT33" s="107">
        <v>6.54</v>
      </c>
      <c r="AU33" s="107">
        <v>0</v>
      </c>
      <c r="AV33" s="107">
        <v>0</v>
      </c>
      <c r="AW33" s="107">
        <v>37.92</v>
      </c>
      <c r="AX33" s="107">
        <v>55.580000000000005</v>
      </c>
      <c r="AY33" s="107">
        <v>6.54</v>
      </c>
      <c r="AZ33" s="107">
        <v>0</v>
      </c>
      <c r="BA33" s="107">
        <v>0</v>
      </c>
      <c r="BB33" s="107">
        <v>62.120000000000005</v>
      </c>
      <c r="BC33" s="107">
        <v>0</v>
      </c>
      <c r="BD33" s="107">
        <v>0</v>
      </c>
      <c r="BE33" s="107">
        <v>0</v>
      </c>
      <c r="BF33" s="107">
        <v>0</v>
      </c>
      <c r="BG33" s="108">
        <v>0</v>
      </c>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row>
    <row r="34" spans="1:254" ht="16.899999999999999" customHeight="1">
      <c r="A34" s="38"/>
      <c r="B34" s="726"/>
      <c r="C34" s="50" t="s">
        <v>67</v>
      </c>
      <c r="D34" s="107">
        <v>0</v>
      </c>
      <c r="E34" s="107">
        <v>0</v>
      </c>
      <c r="F34" s="107">
        <v>0</v>
      </c>
      <c r="G34" s="107">
        <v>0</v>
      </c>
      <c r="H34" s="107">
        <v>0</v>
      </c>
      <c r="I34" s="107">
        <v>0</v>
      </c>
      <c r="J34" s="107">
        <v>0</v>
      </c>
      <c r="K34" s="107">
        <v>0</v>
      </c>
      <c r="L34" s="107">
        <v>0</v>
      </c>
      <c r="M34" s="108">
        <v>0</v>
      </c>
      <c r="N34" s="726"/>
      <c r="O34" s="50" t="s">
        <v>67</v>
      </c>
      <c r="P34" s="107">
        <v>22.88</v>
      </c>
      <c r="Q34" s="107">
        <v>0</v>
      </c>
      <c r="R34" s="107">
        <v>0</v>
      </c>
      <c r="S34" s="107">
        <v>0</v>
      </c>
      <c r="T34" s="107">
        <v>22.88</v>
      </c>
      <c r="U34" s="107">
        <v>22.88</v>
      </c>
      <c r="V34" s="107">
        <v>0</v>
      </c>
      <c r="W34" s="107">
        <v>0</v>
      </c>
      <c r="X34" s="107">
        <v>0</v>
      </c>
      <c r="Y34" s="107">
        <v>22.88</v>
      </c>
      <c r="Z34" s="107">
        <v>0</v>
      </c>
      <c r="AA34" s="107">
        <v>0</v>
      </c>
      <c r="AB34" s="107">
        <v>0</v>
      </c>
      <c r="AC34" s="107">
        <v>0</v>
      </c>
      <c r="AD34" s="108">
        <v>0</v>
      </c>
      <c r="AE34" s="726"/>
      <c r="AF34" s="50" t="s">
        <v>67</v>
      </c>
      <c r="AG34" s="107">
        <v>0</v>
      </c>
      <c r="AH34" s="107">
        <v>0</v>
      </c>
      <c r="AI34" s="107">
        <v>0</v>
      </c>
      <c r="AJ34" s="107">
        <v>0</v>
      </c>
      <c r="AK34" s="107">
        <v>0</v>
      </c>
      <c r="AL34" s="107">
        <v>0</v>
      </c>
      <c r="AM34" s="107">
        <v>0</v>
      </c>
      <c r="AN34" s="107">
        <v>0</v>
      </c>
      <c r="AO34" s="107">
        <v>0</v>
      </c>
      <c r="AP34" s="108">
        <v>0</v>
      </c>
      <c r="AQ34" s="726"/>
      <c r="AR34" s="50" t="s">
        <v>67</v>
      </c>
      <c r="AS34" s="107">
        <v>12.55</v>
      </c>
      <c r="AT34" s="107">
        <v>0</v>
      </c>
      <c r="AU34" s="107">
        <v>0</v>
      </c>
      <c r="AV34" s="107">
        <v>0</v>
      </c>
      <c r="AW34" s="107">
        <v>12.55</v>
      </c>
      <c r="AX34" s="107">
        <v>12.55</v>
      </c>
      <c r="AY34" s="107">
        <v>0</v>
      </c>
      <c r="AZ34" s="107">
        <v>0</v>
      </c>
      <c r="BA34" s="107">
        <v>0</v>
      </c>
      <c r="BB34" s="107">
        <v>12.55</v>
      </c>
      <c r="BC34" s="107">
        <v>0</v>
      </c>
      <c r="BD34" s="107">
        <v>0</v>
      </c>
      <c r="BE34" s="107">
        <v>0</v>
      </c>
      <c r="BF34" s="107">
        <v>0</v>
      </c>
      <c r="BG34" s="108">
        <v>0</v>
      </c>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row>
    <row r="35" spans="1:254" ht="16.899999999999999" customHeight="1">
      <c r="A35" s="38"/>
      <c r="B35" s="727"/>
      <c r="C35" s="44" t="s">
        <v>46</v>
      </c>
      <c r="D35" s="105">
        <v>9.92</v>
      </c>
      <c r="E35" s="105">
        <v>0</v>
      </c>
      <c r="F35" s="105">
        <v>0</v>
      </c>
      <c r="G35" s="105">
        <v>0</v>
      </c>
      <c r="H35" s="105">
        <v>9.92</v>
      </c>
      <c r="I35" s="105">
        <v>212.59</v>
      </c>
      <c r="J35" s="105">
        <v>0</v>
      </c>
      <c r="K35" s="105">
        <v>0</v>
      </c>
      <c r="L35" s="105">
        <v>0</v>
      </c>
      <c r="M35" s="106">
        <v>212.59</v>
      </c>
      <c r="N35" s="727"/>
      <c r="O35" s="44" t="s">
        <v>46</v>
      </c>
      <c r="P35" s="105">
        <v>89.16</v>
      </c>
      <c r="Q35" s="105">
        <v>0</v>
      </c>
      <c r="R35" s="105">
        <v>0</v>
      </c>
      <c r="S35" s="105">
        <v>0</v>
      </c>
      <c r="T35" s="105">
        <v>89.16</v>
      </c>
      <c r="U35" s="105">
        <v>311.66999999999996</v>
      </c>
      <c r="V35" s="105">
        <v>0</v>
      </c>
      <c r="W35" s="105">
        <v>0</v>
      </c>
      <c r="X35" s="105">
        <v>0</v>
      </c>
      <c r="Y35" s="105">
        <v>311.66999999999996</v>
      </c>
      <c r="Z35" s="105">
        <v>0</v>
      </c>
      <c r="AA35" s="105">
        <v>0</v>
      </c>
      <c r="AB35" s="105">
        <v>0</v>
      </c>
      <c r="AC35" s="105">
        <v>0</v>
      </c>
      <c r="AD35" s="106">
        <v>0</v>
      </c>
      <c r="AE35" s="727"/>
      <c r="AF35" s="44" t="s">
        <v>46</v>
      </c>
      <c r="AG35" s="105">
        <v>32</v>
      </c>
      <c r="AH35" s="105">
        <v>0</v>
      </c>
      <c r="AI35" s="105">
        <v>0</v>
      </c>
      <c r="AJ35" s="105">
        <v>0</v>
      </c>
      <c r="AK35" s="105">
        <v>32</v>
      </c>
      <c r="AL35" s="105">
        <v>139.29</v>
      </c>
      <c r="AM35" s="105">
        <v>0</v>
      </c>
      <c r="AN35" s="105">
        <v>0</v>
      </c>
      <c r="AO35" s="105">
        <v>0</v>
      </c>
      <c r="AP35" s="106">
        <v>139.29</v>
      </c>
      <c r="AQ35" s="727"/>
      <c r="AR35" s="44" t="s">
        <v>46</v>
      </c>
      <c r="AS35" s="105">
        <v>61.59</v>
      </c>
      <c r="AT35" s="105">
        <v>6.54</v>
      </c>
      <c r="AU35" s="105">
        <v>0</v>
      </c>
      <c r="AV35" s="105">
        <v>0</v>
      </c>
      <c r="AW35" s="105">
        <v>68.13</v>
      </c>
      <c r="AX35" s="105">
        <v>232.88000000000002</v>
      </c>
      <c r="AY35" s="105">
        <v>6.54</v>
      </c>
      <c r="AZ35" s="105">
        <v>0</v>
      </c>
      <c r="BA35" s="105">
        <v>0</v>
      </c>
      <c r="BB35" s="105">
        <v>239.42000000000002</v>
      </c>
      <c r="BC35" s="105">
        <v>0</v>
      </c>
      <c r="BD35" s="105">
        <v>0</v>
      </c>
      <c r="BE35" s="105">
        <v>0</v>
      </c>
      <c r="BF35" s="105">
        <v>0</v>
      </c>
      <c r="BG35" s="106">
        <v>0</v>
      </c>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row>
    <row r="36" spans="1:254" ht="16.899999999999999" customHeight="1">
      <c r="A36" s="38"/>
      <c r="B36" s="58" t="s">
        <v>68</v>
      </c>
      <c r="C36" s="40" t="s">
        <v>69</v>
      </c>
      <c r="D36" s="105">
        <v>2</v>
      </c>
      <c r="E36" s="105">
        <v>0</v>
      </c>
      <c r="F36" s="105">
        <v>0</v>
      </c>
      <c r="G36" s="105">
        <v>0</v>
      </c>
      <c r="H36" s="105">
        <v>2</v>
      </c>
      <c r="I36" s="105">
        <v>47.66</v>
      </c>
      <c r="J36" s="105">
        <v>0</v>
      </c>
      <c r="K36" s="105">
        <v>0</v>
      </c>
      <c r="L36" s="105">
        <v>0</v>
      </c>
      <c r="M36" s="106">
        <v>47.66</v>
      </c>
      <c r="N36" s="58" t="s">
        <v>68</v>
      </c>
      <c r="O36" s="40" t="s">
        <v>69</v>
      </c>
      <c r="P36" s="105">
        <v>29.19</v>
      </c>
      <c r="Q36" s="105">
        <v>0</v>
      </c>
      <c r="R36" s="105">
        <v>0</v>
      </c>
      <c r="S36" s="105">
        <v>0</v>
      </c>
      <c r="T36" s="105">
        <v>29.19</v>
      </c>
      <c r="U36" s="105">
        <v>78.849999999999994</v>
      </c>
      <c r="V36" s="105">
        <v>0</v>
      </c>
      <c r="W36" s="105">
        <v>0</v>
      </c>
      <c r="X36" s="105">
        <v>0</v>
      </c>
      <c r="Y36" s="105">
        <v>78.849999999999994</v>
      </c>
      <c r="Z36" s="105">
        <v>0</v>
      </c>
      <c r="AA36" s="105">
        <v>0</v>
      </c>
      <c r="AB36" s="105">
        <v>0</v>
      </c>
      <c r="AC36" s="105">
        <v>0</v>
      </c>
      <c r="AD36" s="106">
        <v>0</v>
      </c>
      <c r="AE36" s="58" t="s">
        <v>68</v>
      </c>
      <c r="AF36" s="40" t="s">
        <v>69</v>
      </c>
      <c r="AG36" s="105">
        <v>8.48</v>
      </c>
      <c r="AH36" s="105">
        <v>0</v>
      </c>
      <c r="AI36" s="105">
        <v>0</v>
      </c>
      <c r="AJ36" s="105">
        <v>0</v>
      </c>
      <c r="AK36" s="105">
        <v>8.48</v>
      </c>
      <c r="AL36" s="105">
        <v>30.58</v>
      </c>
      <c r="AM36" s="105">
        <v>0</v>
      </c>
      <c r="AN36" s="105">
        <v>0</v>
      </c>
      <c r="AO36" s="105">
        <v>0</v>
      </c>
      <c r="AP36" s="106">
        <v>30.58</v>
      </c>
      <c r="AQ36" s="58" t="s">
        <v>68</v>
      </c>
      <c r="AR36" s="40" t="s">
        <v>69</v>
      </c>
      <c r="AS36" s="105">
        <v>9.5</v>
      </c>
      <c r="AT36" s="105">
        <v>0</v>
      </c>
      <c r="AU36" s="105">
        <v>0</v>
      </c>
      <c r="AV36" s="105">
        <v>0</v>
      </c>
      <c r="AW36" s="105">
        <v>9.5</v>
      </c>
      <c r="AX36" s="105">
        <v>48.56</v>
      </c>
      <c r="AY36" s="105">
        <v>0</v>
      </c>
      <c r="AZ36" s="105">
        <v>0</v>
      </c>
      <c r="BA36" s="105">
        <v>0</v>
      </c>
      <c r="BB36" s="105">
        <v>48.56</v>
      </c>
      <c r="BC36" s="105">
        <v>0</v>
      </c>
      <c r="BD36" s="105">
        <v>0</v>
      </c>
      <c r="BE36" s="105">
        <v>0</v>
      </c>
      <c r="BF36" s="105">
        <v>0</v>
      </c>
      <c r="BG36" s="106">
        <v>0</v>
      </c>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row>
    <row r="37" spans="1:254" ht="16.899999999999999" customHeight="1">
      <c r="A37" s="102"/>
      <c r="B37" s="51" t="s">
        <v>70</v>
      </c>
      <c r="C37" s="44" t="s">
        <v>71</v>
      </c>
      <c r="D37" s="105">
        <v>1.79</v>
      </c>
      <c r="E37" s="105">
        <v>0</v>
      </c>
      <c r="F37" s="105">
        <v>0</v>
      </c>
      <c r="G37" s="105">
        <v>0</v>
      </c>
      <c r="H37" s="105">
        <v>1.79</v>
      </c>
      <c r="I37" s="105">
        <v>66.55</v>
      </c>
      <c r="J37" s="105">
        <v>0</v>
      </c>
      <c r="K37" s="105">
        <v>0</v>
      </c>
      <c r="L37" s="105">
        <v>0</v>
      </c>
      <c r="M37" s="106">
        <v>66.55</v>
      </c>
      <c r="N37" s="51" t="s">
        <v>70</v>
      </c>
      <c r="O37" s="44" t="s">
        <v>71</v>
      </c>
      <c r="P37" s="105">
        <v>9.8000000000000007</v>
      </c>
      <c r="Q37" s="105">
        <v>0</v>
      </c>
      <c r="R37" s="105">
        <v>0</v>
      </c>
      <c r="S37" s="105">
        <v>0</v>
      </c>
      <c r="T37" s="105">
        <v>9.8000000000000007</v>
      </c>
      <c r="U37" s="105">
        <v>78.14</v>
      </c>
      <c r="V37" s="105">
        <v>0</v>
      </c>
      <c r="W37" s="105">
        <v>0</v>
      </c>
      <c r="X37" s="105">
        <v>0</v>
      </c>
      <c r="Y37" s="105">
        <v>78.14</v>
      </c>
      <c r="Z37" s="105">
        <v>0</v>
      </c>
      <c r="AA37" s="105">
        <v>0</v>
      </c>
      <c r="AB37" s="105">
        <v>0</v>
      </c>
      <c r="AC37" s="105">
        <v>0</v>
      </c>
      <c r="AD37" s="106">
        <v>0</v>
      </c>
      <c r="AE37" s="51" t="s">
        <v>70</v>
      </c>
      <c r="AF37" s="44" t="s">
        <v>71</v>
      </c>
      <c r="AG37" s="105">
        <v>17.760000000000002</v>
      </c>
      <c r="AH37" s="105">
        <v>0</v>
      </c>
      <c r="AI37" s="105">
        <v>0</v>
      </c>
      <c r="AJ37" s="105">
        <v>0</v>
      </c>
      <c r="AK37" s="105">
        <v>17.760000000000002</v>
      </c>
      <c r="AL37" s="105">
        <v>50.39</v>
      </c>
      <c r="AM37" s="105">
        <v>0</v>
      </c>
      <c r="AN37" s="105">
        <v>0</v>
      </c>
      <c r="AO37" s="105">
        <v>0</v>
      </c>
      <c r="AP37" s="106">
        <v>50.39</v>
      </c>
      <c r="AQ37" s="51" t="s">
        <v>70</v>
      </c>
      <c r="AR37" s="44" t="s">
        <v>71</v>
      </c>
      <c r="AS37" s="105">
        <v>37.090000000000003</v>
      </c>
      <c r="AT37" s="105">
        <v>21.36</v>
      </c>
      <c r="AU37" s="105">
        <v>20.260000000000002</v>
      </c>
      <c r="AV37" s="105">
        <v>71.38</v>
      </c>
      <c r="AW37" s="105">
        <v>150.09</v>
      </c>
      <c r="AX37" s="105">
        <v>105.24000000000001</v>
      </c>
      <c r="AY37" s="105">
        <v>21.36</v>
      </c>
      <c r="AZ37" s="105">
        <v>20.260000000000002</v>
      </c>
      <c r="BA37" s="105">
        <v>71.38</v>
      </c>
      <c r="BB37" s="105">
        <v>218.24</v>
      </c>
      <c r="BC37" s="105">
        <v>0</v>
      </c>
      <c r="BD37" s="105">
        <v>0</v>
      </c>
      <c r="BE37" s="105">
        <v>0</v>
      </c>
      <c r="BF37" s="105">
        <v>0</v>
      </c>
      <c r="BG37" s="106">
        <v>0</v>
      </c>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row>
    <row r="38" spans="1:254" ht="16.899999999999999" customHeight="1">
      <c r="A38" s="38"/>
      <c r="B38" s="113" t="s">
        <v>177</v>
      </c>
      <c r="C38" s="59" t="s">
        <v>178</v>
      </c>
      <c r="D38" s="105">
        <v>1.97</v>
      </c>
      <c r="E38" s="105">
        <v>0</v>
      </c>
      <c r="F38" s="105">
        <v>0</v>
      </c>
      <c r="G38" s="105">
        <v>0</v>
      </c>
      <c r="H38" s="105">
        <v>1.97</v>
      </c>
      <c r="I38" s="105">
        <v>38.25</v>
      </c>
      <c r="J38" s="105">
        <v>0</v>
      </c>
      <c r="K38" s="105">
        <v>0</v>
      </c>
      <c r="L38" s="105">
        <v>0</v>
      </c>
      <c r="M38" s="106">
        <v>38.25</v>
      </c>
      <c r="N38" s="113" t="s">
        <v>177</v>
      </c>
      <c r="O38" s="59" t="s">
        <v>178</v>
      </c>
      <c r="P38" s="105">
        <v>59.51</v>
      </c>
      <c r="Q38" s="105">
        <v>0</v>
      </c>
      <c r="R38" s="105">
        <v>0</v>
      </c>
      <c r="S38" s="105">
        <v>0</v>
      </c>
      <c r="T38" s="105">
        <v>59.51</v>
      </c>
      <c r="U38" s="105">
        <v>99.73</v>
      </c>
      <c r="V38" s="105">
        <v>0</v>
      </c>
      <c r="W38" s="105">
        <v>0</v>
      </c>
      <c r="X38" s="105">
        <v>0</v>
      </c>
      <c r="Y38" s="105">
        <v>99.73</v>
      </c>
      <c r="Z38" s="105">
        <v>0</v>
      </c>
      <c r="AA38" s="105">
        <v>0</v>
      </c>
      <c r="AB38" s="105">
        <v>0</v>
      </c>
      <c r="AC38" s="105">
        <v>0</v>
      </c>
      <c r="AD38" s="106">
        <v>0</v>
      </c>
      <c r="AE38" s="113" t="s">
        <v>177</v>
      </c>
      <c r="AF38" s="59" t="s">
        <v>178</v>
      </c>
      <c r="AG38" s="105">
        <v>12.73</v>
      </c>
      <c r="AH38" s="105">
        <v>0</v>
      </c>
      <c r="AI38" s="105">
        <v>0</v>
      </c>
      <c r="AJ38" s="105">
        <v>0</v>
      </c>
      <c r="AK38" s="105">
        <v>12.73</v>
      </c>
      <c r="AL38" s="105">
        <v>45.77</v>
      </c>
      <c r="AM38" s="105">
        <v>0</v>
      </c>
      <c r="AN38" s="105">
        <v>0</v>
      </c>
      <c r="AO38" s="105">
        <v>0</v>
      </c>
      <c r="AP38" s="106">
        <v>45.77</v>
      </c>
      <c r="AQ38" s="113" t="s">
        <v>177</v>
      </c>
      <c r="AR38" s="59" t="s">
        <v>178</v>
      </c>
      <c r="AS38" s="105">
        <v>37.659999999999997</v>
      </c>
      <c r="AT38" s="105">
        <v>0</v>
      </c>
      <c r="AU38" s="105">
        <v>0</v>
      </c>
      <c r="AV38" s="105">
        <v>0</v>
      </c>
      <c r="AW38" s="105">
        <v>37.659999999999997</v>
      </c>
      <c r="AX38" s="105">
        <v>96.16</v>
      </c>
      <c r="AY38" s="105">
        <v>0</v>
      </c>
      <c r="AZ38" s="105">
        <v>0</v>
      </c>
      <c r="BA38" s="105">
        <v>0</v>
      </c>
      <c r="BB38" s="105">
        <v>96.16</v>
      </c>
      <c r="BC38" s="105">
        <v>0</v>
      </c>
      <c r="BD38" s="105">
        <v>0</v>
      </c>
      <c r="BE38" s="105">
        <v>0</v>
      </c>
      <c r="BF38" s="105">
        <v>0</v>
      </c>
      <c r="BG38" s="106">
        <v>0</v>
      </c>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row>
    <row r="39" spans="1:254" ht="16.899999999999999" customHeight="1">
      <c r="A39" s="38"/>
      <c r="B39" s="51" t="s">
        <v>74</v>
      </c>
      <c r="C39" s="59" t="s">
        <v>75</v>
      </c>
      <c r="D39" s="105">
        <v>0</v>
      </c>
      <c r="E39" s="105">
        <v>0</v>
      </c>
      <c r="F39" s="105">
        <v>0</v>
      </c>
      <c r="G39" s="105">
        <v>0</v>
      </c>
      <c r="H39" s="105">
        <v>0</v>
      </c>
      <c r="I39" s="105">
        <v>0</v>
      </c>
      <c r="J39" s="105">
        <v>0</v>
      </c>
      <c r="K39" s="105">
        <v>0</v>
      </c>
      <c r="L39" s="105">
        <v>0</v>
      </c>
      <c r="M39" s="106">
        <v>0</v>
      </c>
      <c r="N39" s="51" t="s">
        <v>74</v>
      </c>
      <c r="O39" s="59" t="s">
        <v>75</v>
      </c>
      <c r="P39" s="105">
        <v>0</v>
      </c>
      <c r="Q39" s="105">
        <v>0</v>
      </c>
      <c r="R39" s="105">
        <v>0</v>
      </c>
      <c r="S39" s="105">
        <v>0</v>
      </c>
      <c r="T39" s="105">
        <v>0</v>
      </c>
      <c r="U39" s="105">
        <v>0</v>
      </c>
      <c r="V39" s="105">
        <v>0</v>
      </c>
      <c r="W39" s="105">
        <v>0</v>
      </c>
      <c r="X39" s="105">
        <v>0</v>
      </c>
      <c r="Y39" s="105">
        <v>0</v>
      </c>
      <c r="Z39" s="105">
        <v>0</v>
      </c>
      <c r="AA39" s="105">
        <v>0</v>
      </c>
      <c r="AB39" s="105">
        <v>0</v>
      </c>
      <c r="AC39" s="105">
        <v>0</v>
      </c>
      <c r="AD39" s="106">
        <v>0</v>
      </c>
      <c r="AE39" s="51" t="s">
        <v>74</v>
      </c>
      <c r="AF39" s="59" t="s">
        <v>75</v>
      </c>
      <c r="AG39" s="105">
        <v>0</v>
      </c>
      <c r="AH39" s="105">
        <v>0</v>
      </c>
      <c r="AI39" s="105">
        <v>0</v>
      </c>
      <c r="AJ39" s="105">
        <v>0</v>
      </c>
      <c r="AK39" s="105">
        <v>0</v>
      </c>
      <c r="AL39" s="105">
        <v>0</v>
      </c>
      <c r="AM39" s="105">
        <v>0</v>
      </c>
      <c r="AN39" s="105">
        <v>0</v>
      </c>
      <c r="AO39" s="105">
        <v>0</v>
      </c>
      <c r="AP39" s="106">
        <v>0</v>
      </c>
      <c r="AQ39" s="51" t="s">
        <v>74</v>
      </c>
      <c r="AR39" s="59" t="s">
        <v>75</v>
      </c>
      <c r="AS39" s="105">
        <v>0</v>
      </c>
      <c r="AT39" s="105">
        <v>0</v>
      </c>
      <c r="AU39" s="105">
        <v>0</v>
      </c>
      <c r="AV39" s="105">
        <v>0</v>
      </c>
      <c r="AW39" s="105">
        <v>0</v>
      </c>
      <c r="AX39" s="105">
        <v>0</v>
      </c>
      <c r="AY39" s="105">
        <v>0</v>
      </c>
      <c r="AZ39" s="105">
        <v>0</v>
      </c>
      <c r="BA39" s="105">
        <v>0</v>
      </c>
      <c r="BB39" s="105">
        <v>0</v>
      </c>
      <c r="BC39" s="105">
        <v>0</v>
      </c>
      <c r="BD39" s="105">
        <v>0</v>
      </c>
      <c r="BE39" s="105">
        <v>0</v>
      </c>
      <c r="BF39" s="105">
        <v>0</v>
      </c>
      <c r="BG39" s="106">
        <v>0</v>
      </c>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c r="IR39" s="43"/>
      <c r="IS39" s="43"/>
      <c r="IT39" s="43"/>
    </row>
    <row r="40" spans="1:254" ht="16.899999999999999" customHeight="1">
      <c r="A40" s="38"/>
      <c r="B40" s="732" t="s">
        <v>76</v>
      </c>
      <c r="C40" s="50" t="s">
        <v>77</v>
      </c>
      <c r="D40" s="107">
        <v>3.07</v>
      </c>
      <c r="E40" s="107">
        <v>0</v>
      </c>
      <c r="F40" s="107">
        <v>0</v>
      </c>
      <c r="G40" s="107">
        <v>0</v>
      </c>
      <c r="H40" s="107">
        <v>3.07</v>
      </c>
      <c r="I40" s="107">
        <v>16.399999999999999</v>
      </c>
      <c r="J40" s="107">
        <v>0</v>
      </c>
      <c r="K40" s="107">
        <v>0</v>
      </c>
      <c r="L40" s="107">
        <v>0</v>
      </c>
      <c r="M40" s="108">
        <v>16.399999999999999</v>
      </c>
      <c r="N40" s="732" t="s">
        <v>76</v>
      </c>
      <c r="O40" s="50" t="s">
        <v>77</v>
      </c>
      <c r="P40" s="107">
        <v>8.49</v>
      </c>
      <c r="Q40" s="107">
        <v>0</v>
      </c>
      <c r="R40" s="107">
        <v>0</v>
      </c>
      <c r="S40" s="107">
        <v>0</v>
      </c>
      <c r="T40" s="107">
        <v>8.49</v>
      </c>
      <c r="U40" s="107">
        <v>27.96</v>
      </c>
      <c r="V40" s="107">
        <v>0</v>
      </c>
      <c r="W40" s="107">
        <v>0</v>
      </c>
      <c r="X40" s="107">
        <v>0</v>
      </c>
      <c r="Y40" s="107">
        <v>27.96</v>
      </c>
      <c r="Z40" s="107">
        <v>0</v>
      </c>
      <c r="AA40" s="107">
        <v>0</v>
      </c>
      <c r="AB40" s="107">
        <v>0</v>
      </c>
      <c r="AC40" s="107">
        <v>0</v>
      </c>
      <c r="AD40" s="108">
        <v>0</v>
      </c>
      <c r="AE40" s="732" t="s">
        <v>76</v>
      </c>
      <c r="AF40" s="50" t="s">
        <v>77</v>
      </c>
      <c r="AG40" s="107">
        <v>18.12</v>
      </c>
      <c r="AH40" s="107">
        <v>0</v>
      </c>
      <c r="AI40" s="107">
        <v>0</v>
      </c>
      <c r="AJ40" s="107">
        <v>0</v>
      </c>
      <c r="AK40" s="107">
        <v>18.12</v>
      </c>
      <c r="AL40" s="107">
        <v>41.08</v>
      </c>
      <c r="AM40" s="107">
        <v>0</v>
      </c>
      <c r="AN40" s="107">
        <v>0</v>
      </c>
      <c r="AO40" s="107">
        <v>0</v>
      </c>
      <c r="AP40" s="108">
        <v>41.08</v>
      </c>
      <c r="AQ40" s="732" t="s">
        <v>76</v>
      </c>
      <c r="AR40" s="50" t="s">
        <v>77</v>
      </c>
      <c r="AS40" s="107">
        <v>29.130000000000003</v>
      </c>
      <c r="AT40" s="107">
        <v>7.02</v>
      </c>
      <c r="AU40" s="107">
        <v>0</v>
      </c>
      <c r="AV40" s="107">
        <v>0</v>
      </c>
      <c r="AW40" s="107">
        <v>36.150000000000006</v>
      </c>
      <c r="AX40" s="107">
        <v>88.33</v>
      </c>
      <c r="AY40" s="107">
        <v>7.02</v>
      </c>
      <c r="AZ40" s="107">
        <v>0</v>
      </c>
      <c r="BA40" s="107">
        <v>0</v>
      </c>
      <c r="BB40" s="107">
        <v>95.35</v>
      </c>
      <c r="BC40" s="107">
        <v>0</v>
      </c>
      <c r="BD40" s="107">
        <v>0</v>
      </c>
      <c r="BE40" s="107">
        <v>0</v>
      </c>
      <c r="BF40" s="107">
        <v>0</v>
      </c>
      <c r="BG40" s="108">
        <v>0</v>
      </c>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row>
    <row r="41" spans="1:254" s="225" customFormat="1" ht="16.899999999999999" customHeight="1">
      <c r="A41" s="38"/>
      <c r="B41" s="733"/>
      <c r="C41" s="50" t="s">
        <v>78</v>
      </c>
      <c r="D41" s="107">
        <v>0</v>
      </c>
      <c r="E41" s="107">
        <v>0</v>
      </c>
      <c r="F41" s="107">
        <v>0</v>
      </c>
      <c r="G41" s="107">
        <v>0</v>
      </c>
      <c r="H41" s="107">
        <v>0</v>
      </c>
      <c r="I41" s="107">
        <v>0</v>
      </c>
      <c r="J41" s="107">
        <v>0</v>
      </c>
      <c r="K41" s="107">
        <v>0</v>
      </c>
      <c r="L41" s="107">
        <v>0</v>
      </c>
      <c r="M41" s="108">
        <v>0</v>
      </c>
      <c r="N41" s="733"/>
      <c r="O41" s="50" t="s">
        <v>78</v>
      </c>
      <c r="P41" s="107">
        <v>6.32</v>
      </c>
      <c r="Q41" s="107">
        <v>0</v>
      </c>
      <c r="R41" s="107">
        <v>0</v>
      </c>
      <c r="S41" s="107">
        <v>0</v>
      </c>
      <c r="T41" s="107">
        <v>6.32</v>
      </c>
      <c r="U41" s="107">
        <v>6.32</v>
      </c>
      <c r="V41" s="107">
        <v>0</v>
      </c>
      <c r="W41" s="107">
        <v>0</v>
      </c>
      <c r="X41" s="107">
        <v>0</v>
      </c>
      <c r="Y41" s="107">
        <v>6.32</v>
      </c>
      <c r="Z41" s="107">
        <v>0</v>
      </c>
      <c r="AA41" s="107">
        <v>0</v>
      </c>
      <c r="AB41" s="107">
        <v>0</v>
      </c>
      <c r="AC41" s="107">
        <v>0</v>
      </c>
      <c r="AD41" s="108">
        <v>0</v>
      </c>
      <c r="AE41" s="733"/>
      <c r="AF41" s="50" t="s">
        <v>78</v>
      </c>
      <c r="AG41" s="107">
        <v>0</v>
      </c>
      <c r="AH41" s="107">
        <v>0</v>
      </c>
      <c r="AI41" s="107">
        <v>0</v>
      </c>
      <c r="AJ41" s="107">
        <v>0</v>
      </c>
      <c r="AK41" s="107">
        <v>0</v>
      </c>
      <c r="AL41" s="107">
        <v>0</v>
      </c>
      <c r="AM41" s="107">
        <v>0</v>
      </c>
      <c r="AN41" s="107">
        <v>0</v>
      </c>
      <c r="AO41" s="107">
        <v>0</v>
      </c>
      <c r="AP41" s="108">
        <v>0</v>
      </c>
      <c r="AQ41" s="733"/>
      <c r="AR41" s="50" t="s">
        <v>78</v>
      </c>
      <c r="AS41" s="107">
        <v>22.3</v>
      </c>
      <c r="AT41" s="107">
        <v>0</v>
      </c>
      <c r="AU41" s="107">
        <v>0</v>
      </c>
      <c r="AV41" s="107">
        <v>0</v>
      </c>
      <c r="AW41" s="107">
        <v>22.3</v>
      </c>
      <c r="AX41" s="107">
        <v>22.3</v>
      </c>
      <c r="AY41" s="107">
        <v>0</v>
      </c>
      <c r="AZ41" s="107">
        <v>0</v>
      </c>
      <c r="BA41" s="107">
        <v>0</v>
      </c>
      <c r="BB41" s="107">
        <v>22.3</v>
      </c>
      <c r="BC41" s="107">
        <v>0</v>
      </c>
      <c r="BD41" s="107">
        <v>0</v>
      </c>
      <c r="BE41" s="107">
        <v>0</v>
      </c>
      <c r="BF41" s="107">
        <v>0</v>
      </c>
      <c r="BG41" s="108">
        <v>0</v>
      </c>
      <c r="BH41" s="81"/>
      <c r="BI41" s="81"/>
      <c r="BJ41" s="81"/>
      <c r="BK41" s="81"/>
      <c r="BL41" s="81"/>
      <c r="BM41" s="81"/>
      <c r="BN41" s="81"/>
      <c r="BO41" s="81"/>
      <c r="BP41" s="81"/>
      <c r="BQ41" s="81"/>
      <c r="BR41" s="81"/>
      <c r="BS41" s="81"/>
      <c r="BT41" s="81"/>
      <c r="BU41" s="81"/>
      <c r="BV41" s="81"/>
      <c r="BW41" s="81"/>
      <c r="BX41" s="81"/>
      <c r="BY41" s="81"/>
      <c r="BZ41" s="81"/>
      <c r="CA41" s="81"/>
      <c r="CB41" s="81"/>
      <c r="CC41" s="81"/>
      <c r="CD41" s="81"/>
      <c r="CE41" s="81"/>
      <c r="CF41" s="81"/>
      <c r="CG41" s="81"/>
      <c r="CH41" s="81"/>
      <c r="CI41" s="81"/>
      <c r="CJ41" s="81"/>
      <c r="CK41" s="81"/>
      <c r="CL41" s="81"/>
      <c r="CM41" s="81"/>
      <c r="CN41" s="81"/>
      <c r="CO41" s="81"/>
      <c r="CP41" s="81"/>
      <c r="CQ41" s="81"/>
      <c r="CR41" s="81"/>
      <c r="CS41" s="81"/>
      <c r="CT41" s="81"/>
      <c r="CU41" s="81"/>
      <c r="CV41" s="81"/>
      <c r="CW41" s="81"/>
      <c r="CX41" s="81"/>
      <c r="CY41" s="81"/>
      <c r="CZ41" s="81"/>
      <c r="DA41" s="81"/>
      <c r="DB41" s="81"/>
      <c r="DC41" s="81"/>
      <c r="DD41" s="81"/>
      <c r="DE41" s="81"/>
      <c r="DF41" s="81"/>
      <c r="DG41" s="81"/>
      <c r="DH41" s="81"/>
      <c r="DI41" s="81"/>
      <c r="DJ41" s="81"/>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c r="EU41" s="81"/>
      <c r="EV41" s="81"/>
      <c r="EW41" s="81"/>
      <c r="EX41" s="81"/>
      <c r="EY41" s="81"/>
      <c r="EZ41" s="81"/>
      <c r="FA41" s="81"/>
      <c r="FB41" s="81"/>
      <c r="FC41" s="81"/>
      <c r="FD41" s="81"/>
      <c r="FE41" s="81"/>
      <c r="FF41" s="81"/>
      <c r="FG41" s="81"/>
      <c r="FH41" s="81"/>
      <c r="FI41" s="81"/>
      <c r="FJ41" s="81"/>
      <c r="FK41" s="81"/>
      <c r="FL41" s="81"/>
      <c r="FM41" s="81"/>
      <c r="FN41" s="81"/>
      <c r="FO41" s="81"/>
      <c r="FP41" s="81"/>
      <c r="FQ41" s="81"/>
      <c r="FR41" s="81"/>
      <c r="FS41" s="81"/>
      <c r="FT41" s="81"/>
      <c r="FU41" s="81"/>
      <c r="FV41" s="81"/>
      <c r="FW41" s="81"/>
      <c r="FX41" s="81"/>
      <c r="FY41" s="81"/>
      <c r="FZ41" s="81"/>
      <c r="GA41" s="81"/>
      <c r="GB41" s="81"/>
      <c r="GC41" s="81"/>
      <c r="GD41" s="81"/>
      <c r="GE41" s="81"/>
      <c r="GF41" s="81"/>
      <c r="GG41" s="81"/>
      <c r="GH41" s="81"/>
      <c r="GI41" s="81"/>
      <c r="GJ41" s="81"/>
      <c r="GK41" s="81"/>
      <c r="GL41" s="81"/>
      <c r="GM41" s="81"/>
      <c r="GN41" s="81"/>
      <c r="GO41" s="81"/>
      <c r="GP41" s="81"/>
      <c r="GQ41" s="81"/>
      <c r="GR41" s="81"/>
      <c r="GS41" s="81"/>
      <c r="GT41" s="81"/>
      <c r="GU41" s="81"/>
      <c r="GV41" s="81"/>
      <c r="GW41" s="81"/>
      <c r="GX41" s="81"/>
      <c r="GY41" s="81"/>
      <c r="GZ41" s="81"/>
      <c r="HA41" s="81"/>
      <c r="HB41" s="81"/>
      <c r="HC41" s="81"/>
      <c r="HD41" s="81"/>
      <c r="HE41" s="81"/>
      <c r="HF41" s="81"/>
      <c r="HG41" s="81"/>
      <c r="HH41" s="81"/>
      <c r="HI41" s="81"/>
      <c r="HJ41" s="81"/>
      <c r="HK41" s="81"/>
      <c r="HL41" s="81"/>
      <c r="HM41" s="81"/>
      <c r="HN41" s="81"/>
      <c r="HO41" s="81"/>
      <c r="HP41" s="81"/>
      <c r="HQ41" s="81"/>
      <c r="HR41" s="81"/>
      <c r="HS41" s="81"/>
      <c r="HT41" s="81"/>
      <c r="HU41" s="81"/>
      <c r="HV41" s="81"/>
      <c r="HW41" s="81"/>
      <c r="HX41" s="81"/>
      <c r="HY41" s="81"/>
      <c r="HZ41" s="81"/>
      <c r="IA41" s="81"/>
      <c r="IB41" s="81"/>
      <c r="IC41" s="81"/>
      <c r="ID41" s="81"/>
      <c r="IE41" s="81"/>
      <c r="IF41" s="81"/>
      <c r="IG41" s="81"/>
      <c r="IH41" s="81"/>
      <c r="II41" s="81"/>
      <c r="IJ41" s="81"/>
      <c r="IK41" s="81"/>
      <c r="IL41" s="81"/>
      <c r="IM41" s="81"/>
      <c r="IN41" s="81"/>
      <c r="IO41" s="81"/>
      <c r="IP41" s="81"/>
      <c r="IQ41" s="81"/>
      <c r="IR41" s="81"/>
      <c r="IS41" s="81"/>
      <c r="IT41" s="81"/>
    </row>
    <row r="42" spans="1:254" ht="16.899999999999999" customHeight="1">
      <c r="A42" s="38"/>
      <c r="B42" s="733"/>
      <c r="C42" s="50" t="s">
        <v>79</v>
      </c>
      <c r="D42" s="107">
        <v>0</v>
      </c>
      <c r="E42" s="107">
        <v>0</v>
      </c>
      <c r="F42" s="107">
        <v>0</v>
      </c>
      <c r="G42" s="107">
        <v>0</v>
      </c>
      <c r="H42" s="107">
        <v>0</v>
      </c>
      <c r="I42" s="107">
        <v>6.98</v>
      </c>
      <c r="J42" s="107">
        <v>0</v>
      </c>
      <c r="K42" s="107">
        <v>0</v>
      </c>
      <c r="L42" s="107">
        <v>0</v>
      </c>
      <c r="M42" s="108">
        <v>6.98</v>
      </c>
      <c r="N42" s="733"/>
      <c r="O42" s="50" t="s">
        <v>79</v>
      </c>
      <c r="P42" s="107">
        <v>4</v>
      </c>
      <c r="Q42" s="107">
        <v>0</v>
      </c>
      <c r="R42" s="107">
        <v>0</v>
      </c>
      <c r="S42" s="107">
        <v>0</v>
      </c>
      <c r="T42" s="107">
        <v>4</v>
      </c>
      <c r="U42" s="107">
        <v>10.98</v>
      </c>
      <c r="V42" s="107">
        <v>0</v>
      </c>
      <c r="W42" s="107">
        <v>0</v>
      </c>
      <c r="X42" s="107">
        <v>0</v>
      </c>
      <c r="Y42" s="107">
        <v>10.98</v>
      </c>
      <c r="Z42" s="107">
        <v>0</v>
      </c>
      <c r="AA42" s="107">
        <v>0</v>
      </c>
      <c r="AB42" s="107">
        <v>0</v>
      </c>
      <c r="AC42" s="107">
        <v>0</v>
      </c>
      <c r="AD42" s="108">
        <v>0</v>
      </c>
      <c r="AE42" s="733"/>
      <c r="AF42" s="50" t="s">
        <v>79</v>
      </c>
      <c r="AG42" s="107">
        <v>0</v>
      </c>
      <c r="AH42" s="107">
        <v>0</v>
      </c>
      <c r="AI42" s="107">
        <v>0</v>
      </c>
      <c r="AJ42" s="107">
        <v>0</v>
      </c>
      <c r="AK42" s="107">
        <v>0</v>
      </c>
      <c r="AL42" s="107">
        <v>14.82</v>
      </c>
      <c r="AM42" s="107">
        <v>0</v>
      </c>
      <c r="AN42" s="107">
        <v>0</v>
      </c>
      <c r="AO42" s="107">
        <v>0</v>
      </c>
      <c r="AP42" s="108">
        <v>14.82</v>
      </c>
      <c r="AQ42" s="733"/>
      <c r="AR42" s="50" t="s">
        <v>79</v>
      </c>
      <c r="AS42" s="107">
        <v>21.16</v>
      </c>
      <c r="AT42" s="107">
        <v>7.76</v>
      </c>
      <c r="AU42" s="107">
        <v>0</v>
      </c>
      <c r="AV42" s="107">
        <v>0</v>
      </c>
      <c r="AW42" s="107">
        <v>28.92</v>
      </c>
      <c r="AX42" s="107">
        <v>35.980000000000004</v>
      </c>
      <c r="AY42" s="107">
        <v>7.76</v>
      </c>
      <c r="AZ42" s="107">
        <v>0</v>
      </c>
      <c r="BA42" s="107">
        <v>0</v>
      </c>
      <c r="BB42" s="107">
        <v>43.74</v>
      </c>
      <c r="BC42" s="107">
        <v>0</v>
      </c>
      <c r="BD42" s="107">
        <v>0</v>
      </c>
      <c r="BE42" s="107">
        <v>0</v>
      </c>
      <c r="BF42" s="107">
        <v>0</v>
      </c>
      <c r="BG42" s="108">
        <v>0</v>
      </c>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row>
    <row r="43" spans="1:254" ht="16.899999999999999" customHeight="1">
      <c r="A43" s="38"/>
      <c r="B43" s="733"/>
      <c r="C43" s="50" t="s">
        <v>80</v>
      </c>
      <c r="D43" s="107">
        <v>0</v>
      </c>
      <c r="E43" s="114">
        <v>0</v>
      </c>
      <c r="F43" s="114">
        <v>0</v>
      </c>
      <c r="G43" s="114">
        <v>0</v>
      </c>
      <c r="H43" s="114">
        <v>0</v>
      </c>
      <c r="I43" s="114">
        <v>0</v>
      </c>
      <c r="J43" s="114">
        <v>0</v>
      </c>
      <c r="K43" s="114">
        <v>0</v>
      </c>
      <c r="L43" s="114">
        <v>0</v>
      </c>
      <c r="M43" s="115">
        <v>0</v>
      </c>
      <c r="N43" s="733"/>
      <c r="O43" s="50" t="s">
        <v>80</v>
      </c>
      <c r="P43" s="107">
        <v>21.82</v>
      </c>
      <c r="Q43" s="114">
        <v>0</v>
      </c>
      <c r="R43" s="114">
        <v>0</v>
      </c>
      <c r="S43" s="114">
        <v>0</v>
      </c>
      <c r="T43" s="114">
        <v>21.82</v>
      </c>
      <c r="U43" s="114">
        <v>21.82</v>
      </c>
      <c r="V43" s="114">
        <v>0</v>
      </c>
      <c r="W43" s="114">
        <v>0</v>
      </c>
      <c r="X43" s="114">
        <v>0</v>
      </c>
      <c r="Y43" s="114">
        <v>21.82</v>
      </c>
      <c r="Z43" s="114">
        <v>0</v>
      </c>
      <c r="AA43" s="114">
        <v>0</v>
      </c>
      <c r="AB43" s="114">
        <v>0</v>
      </c>
      <c r="AC43" s="114">
        <v>0</v>
      </c>
      <c r="AD43" s="115">
        <v>0</v>
      </c>
      <c r="AE43" s="733"/>
      <c r="AF43" s="50" t="s">
        <v>80</v>
      </c>
      <c r="AG43" s="107">
        <v>0</v>
      </c>
      <c r="AH43" s="114">
        <v>0</v>
      </c>
      <c r="AI43" s="114">
        <v>0</v>
      </c>
      <c r="AJ43" s="114">
        <v>0</v>
      </c>
      <c r="AK43" s="114">
        <v>0</v>
      </c>
      <c r="AL43" s="114">
        <v>0</v>
      </c>
      <c r="AM43" s="114">
        <v>0</v>
      </c>
      <c r="AN43" s="114">
        <v>0</v>
      </c>
      <c r="AO43" s="114">
        <v>0</v>
      </c>
      <c r="AP43" s="115">
        <v>0</v>
      </c>
      <c r="AQ43" s="733"/>
      <c r="AR43" s="50" t="s">
        <v>80</v>
      </c>
      <c r="AS43" s="107">
        <v>10.11</v>
      </c>
      <c r="AT43" s="114">
        <v>0</v>
      </c>
      <c r="AU43" s="114">
        <v>0</v>
      </c>
      <c r="AV43" s="114">
        <v>0</v>
      </c>
      <c r="AW43" s="114">
        <v>10.11</v>
      </c>
      <c r="AX43" s="114">
        <v>10.11</v>
      </c>
      <c r="AY43" s="114">
        <v>0</v>
      </c>
      <c r="AZ43" s="114">
        <v>0</v>
      </c>
      <c r="BA43" s="114">
        <v>0</v>
      </c>
      <c r="BB43" s="114">
        <v>10.11</v>
      </c>
      <c r="BC43" s="114">
        <v>0</v>
      </c>
      <c r="BD43" s="114">
        <v>0</v>
      </c>
      <c r="BE43" s="114">
        <v>0</v>
      </c>
      <c r="BF43" s="114">
        <v>0</v>
      </c>
      <c r="BG43" s="115">
        <v>0</v>
      </c>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c r="IT43" s="43"/>
    </row>
    <row r="44" spans="1:254" ht="16.899999999999999" customHeight="1">
      <c r="A44" s="38"/>
      <c r="B44" s="734"/>
      <c r="C44" s="44" t="s">
        <v>46</v>
      </c>
      <c r="D44" s="105">
        <v>3.07</v>
      </c>
      <c r="E44" s="105">
        <v>0</v>
      </c>
      <c r="F44" s="105">
        <v>0</v>
      </c>
      <c r="G44" s="105">
        <v>0</v>
      </c>
      <c r="H44" s="105">
        <v>3.07</v>
      </c>
      <c r="I44" s="105">
        <v>23.38</v>
      </c>
      <c r="J44" s="105">
        <v>0</v>
      </c>
      <c r="K44" s="105">
        <v>0</v>
      </c>
      <c r="L44" s="105">
        <v>0</v>
      </c>
      <c r="M44" s="106">
        <v>23.38</v>
      </c>
      <c r="N44" s="734"/>
      <c r="O44" s="44" t="s">
        <v>46</v>
      </c>
      <c r="P44" s="105">
        <v>40.630000000000003</v>
      </c>
      <c r="Q44" s="105">
        <v>0</v>
      </c>
      <c r="R44" s="105">
        <v>0</v>
      </c>
      <c r="S44" s="105">
        <v>0</v>
      </c>
      <c r="T44" s="105">
        <v>40.630000000000003</v>
      </c>
      <c r="U44" s="105">
        <v>67.080000000000013</v>
      </c>
      <c r="V44" s="105">
        <v>0</v>
      </c>
      <c r="W44" s="105">
        <v>0</v>
      </c>
      <c r="X44" s="105">
        <v>0</v>
      </c>
      <c r="Y44" s="105">
        <v>67.080000000000013</v>
      </c>
      <c r="Z44" s="105">
        <v>0</v>
      </c>
      <c r="AA44" s="105">
        <v>0</v>
      </c>
      <c r="AB44" s="105">
        <v>0</v>
      </c>
      <c r="AC44" s="105">
        <v>0</v>
      </c>
      <c r="AD44" s="106">
        <v>0</v>
      </c>
      <c r="AE44" s="734"/>
      <c r="AF44" s="44" t="s">
        <v>46</v>
      </c>
      <c r="AG44" s="105">
        <v>18.12</v>
      </c>
      <c r="AH44" s="105">
        <v>0</v>
      </c>
      <c r="AI44" s="105">
        <v>0</v>
      </c>
      <c r="AJ44" s="105">
        <v>0</v>
      </c>
      <c r="AK44" s="105">
        <v>18.12</v>
      </c>
      <c r="AL44" s="105">
        <v>55.9</v>
      </c>
      <c r="AM44" s="105">
        <v>0</v>
      </c>
      <c r="AN44" s="105">
        <v>0</v>
      </c>
      <c r="AO44" s="105">
        <v>0</v>
      </c>
      <c r="AP44" s="106">
        <v>55.9</v>
      </c>
      <c r="AQ44" s="734"/>
      <c r="AR44" s="44" t="s">
        <v>46</v>
      </c>
      <c r="AS44" s="105">
        <v>82.7</v>
      </c>
      <c r="AT44" s="105">
        <v>14.78</v>
      </c>
      <c r="AU44" s="105">
        <v>0</v>
      </c>
      <c r="AV44" s="105">
        <v>0</v>
      </c>
      <c r="AW44" s="105">
        <v>97.48</v>
      </c>
      <c r="AX44" s="105">
        <v>156.72000000000003</v>
      </c>
      <c r="AY44" s="105">
        <v>14.78</v>
      </c>
      <c r="AZ44" s="105">
        <v>0</v>
      </c>
      <c r="BA44" s="105">
        <v>0</v>
      </c>
      <c r="BB44" s="105">
        <v>171.5</v>
      </c>
      <c r="BC44" s="105">
        <v>0</v>
      </c>
      <c r="BD44" s="105">
        <v>0</v>
      </c>
      <c r="BE44" s="105">
        <v>0</v>
      </c>
      <c r="BF44" s="105">
        <v>0</v>
      </c>
      <c r="BG44" s="106">
        <v>0</v>
      </c>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row>
    <row r="45" spans="1:254" ht="16.899999999999999" customHeight="1">
      <c r="A45" s="38"/>
      <c r="B45" s="51" t="s">
        <v>81</v>
      </c>
      <c r="C45" s="44" t="s">
        <v>82</v>
      </c>
      <c r="D45" s="103">
        <v>3.24</v>
      </c>
      <c r="E45" s="103">
        <v>0</v>
      </c>
      <c r="F45" s="103">
        <v>0</v>
      </c>
      <c r="G45" s="103">
        <v>0</v>
      </c>
      <c r="H45" s="103">
        <v>3.24</v>
      </c>
      <c r="I45" s="103">
        <v>60.07</v>
      </c>
      <c r="J45" s="103">
        <v>0</v>
      </c>
      <c r="K45" s="103">
        <v>0</v>
      </c>
      <c r="L45" s="103">
        <v>0</v>
      </c>
      <c r="M45" s="104">
        <v>60.07</v>
      </c>
      <c r="N45" s="51" t="s">
        <v>81</v>
      </c>
      <c r="O45" s="44" t="s">
        <v>82</v>
      </c>
      <c r="P45" s="103">
        <v>3.2</v>
      </c>
      <c r="Q45" s="103">
        <v>0</v>
      </c>
      <c r="R45" s="103">
        <v>0</v>
      </c>
      <c r="S45" s="103">
        <v>0</v>
      </c>
      <c r="T45" s="103">
        <v>3.2</v>
      </c>
      <c r="U45" s="103">
        <v>66.510000000000005</v>
      </c>
      <c r="V45" s="103">
        <v>0</v>
      </c>
      <c r="W45" s="103">
        <v>0</v>
      </c>
      <c r="X45" s="103">
        <v>0</v>
      </c>
      <c r="Y45" s="103">
        <v>66.510000000000005</v>
      </c>
      <c r="Z45" s="103">
        <v>0</v>
      </c>
      <c r="AA45" s="103">
        <v>0</v>
      </c>
      <c r="AB45" s="103">
        <v>0</v>
      </c>
      <c r="AC45" s="103">
        <v>0</v>
      </c>
      <c r="AD45" s="104">
        <v>0</v>
      </c>
      <c r="AE45" s="51" t="s">
        <v>81</v>
      </c>
      <c r="AF45" s="44" t="s">
        <v>82</v>
      </c>
      <c r="AG45" s="103">
        <v>16.3</v>
      </c>
      <c r="AH45" s="103">
        <v>0</v>
      </c>
      <c r="AI45" s="103">
        <v>0</v>
      </c>
      <c r="AJ45" s="103">
        <v>0</v>
      </c>
      <c r="AK45" s="103">
        <v>16.3</v>
      </c>
      <c r="AL45" s="103">
        <v>76.959999999999994</v>
      </c>
      <c r="AM45" s="103">
        <v>0</v>
      </c>
      <c r="AN45" s="103">
        <v>0</v>
      </c>
      <c r="AO45" s="103">
        <v>0</v>
      </c>
      <c r="AP45" s="104">
        <v>76.959999999999994</v>
      </c>
      <c r="AQ45" s="51" t="s">
        <v>81</v>
      </c>
      <c r="AR45" s="44" t="s">
        <v>82</v>
      </c>
      <c r="AS45" s="103">
        <v>6.45</v>
      </c>
      <c r="AT45" s="103">
        <v>0</v>
      </c>
      <c r="AU45" s="103">
        <v>0</v>
      </c>
      <c r="AV45" s="103">
        <v>0</v>
      </c>
      <c r="AW45" s="103">
        <v>6.45</v>
      </c>
      <c r="AX45" s="103">
        <v>99.71</v>
      </c>
      <c r="AY45" s="103">
        <v>0</v>
      </c>
      <c r="AZ45" s="103">
        <v>0</v>
      </c>
      <c r="BA45" s="103">
        <v>0</v>
      </c>
      <c r="BB45" s="103">
        <v>99.71</v>
      </c>
      <c r="BC45" s="103">
        <v>0</v>
      </c>
      <c r="BD45" s="103">
        <v>0</v>
      </c>
      <c r="BE45" s="103">
        <v>0</v>
      </c>
      <c r="BF45" s="103">
        <v>0</v>
      </c>
      <c r="BG45" s="104">
        <v>0</v>
      </c>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c r="IT45" s="43"/>
    </row>
    <row r="46" spans="1:254" ht="16.899999999999999" customHeight="1">
      <c r="A46" s="38"/>
      <c r="B46" s="51" t="s">
        <v>83</v>
      </c>
      <c r="C46" s="44" t="s">
        <v>84</v>
      </c>
      <c r="D46" s="105">
        <v>1.23</v>
      </c>
      <c r="E46" s="105">
        <v>0</v>
      </c>
      <c r="F46" s="105">
        <v>0</v>
      </c>
      <c r="G46" s="105">
        <v>0</v>
      </c>
      <c r="H46" s="105">
        <v>1.23</v>
      </c>
      <c r="I46" s="105">
        <v>10.91</v>
      </c>
      <c r="J46" s="105">
        <v>0</v>
      </c>
      <c r="K46" s="105">
        <v>0</v>
      </c>
      <c r="L46" s="105">
        <v>0</v>
      </c>
      <c r="M46" s="106">
        <v>10.91</v>
      </c>
      <c r="N46" s="51" t="s">
        <v>83</v>
      </c>
      <c r="O46" s="44" t="s">
        <v>84</v>
      </c>
      <c r="P46" s="105">
        <v>53.25</v>
      </c>
      <c r="Q46" s="105">
        <v>0</v>
      </c>
      <c r="R46" s="105">
        <v>0</v>
      </c>
      <c r="S46" s="105">
        <v>0</v>
      </c>
      <c r="T46" s="105">
        <v>53.25</v>
      </c>
      <c r="U46" s="105">
        <v>65.39</v>
      </c>
      <c r="V46" s="105">
        <v>0</v>
      </c>
      <c r="W46" s="105">
        <v>0</v>
      </c>
      <c r="X46" s="105">
        <v>0</v>
      </c>
      <c r="Y46" s="105">
        <v>65.39</v>
      </c>
      <c r="Z46" s="105">
        <v>0</v>
      </c>
      <c r="AA46" s="105">
        <v>0</v>
      </c>
      <c r="AB46" s="105">
        <v>0</v>
      </c>
      <c r="AC46" s="105">
        <v>0</v>
      </c>
      <c r="AD46" s="106">
        <v>0</v>
      </c>
      <c r="AE46" s="51" t="s">
        <v>83</v>
      </c>
      <c r="AF46" s="44" t="s">
        <v>84</v>
      </c>
      <c r="AG46" s="105">
        <v>5.88</v>
      </c>
      <c r="AH46" s="105">
        <v>0</v>
      </c>
      <c r="AI46" s="105">
        <v>0</v>
      </c>
      <c r="AJ46" s="105">
        <v>0</v>
      </c>
      <c r="AK46" s="105">
        <v>5.88</v>
      </c>
      <c r="AL46" s="105">
        <v>15.56</v>
      </c>
      <c r="AM46" s="105">
        <v>0</v>
      </c>
      <c r="AN46" s="105">
        <v>0</v>
      </c>
      <c r="AO46" s="105">
        <v>0</v>
      </c>
      <c r="AP46" s="106">
        <v>15.56</v>
      </c>
      <c r="AQ46" s="51" t="s">
        <v>83</v>
      </c>
      <c r="AR46" s="44" t="s">
        <v>84</v>
      </c>
      <c r="AS46" s="105">
        <v>13.06</v>
      </c>
      <c r="AT46" s="105">
        <v>0</v>
      </c>
      <c r="AU46" s="105">
        <v>0</v>
      </c>
      <c r="AV46" s="105">
        <v>0</v>
      </c>
      <c r="AW46" s="105">
        <v>13.06</v>
      </c>
      <c r="AX46" s="105">
        <v>34.5</v>
      </c>
      <c r="AY46" s="105">
        <v>0</v>
      </c>
      <c r="AZ46" s="105">
        <v>0</v>
      </c>
      <c r="BA46" s="105">
        <v>0</v>
      </c>
      <c r="BB46" s="105">
        <v>34.5</v>
      </c>
      <c r="BC46" s="105">
        <v>0</v>
      </c>
      <c r="BD46" s="105">
        <v>0</v>
      </c>
      <c r="BE46" s="105">
        <v>0</v>
      </c>
      <c r="BF46" s="105">
        <v>0</v>
      </c>
      <c r="BG46" s="106">
        <v>0</v>
      </c>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c r="IR46" s="43"/>
      <c r="IS46" s="43"/>
      <c r="IT46" s="43"/>
    </row>
    <row r="47" spans="1:254" ht="16.899999999999999" customHeight="1">
      <c r="A47" s="38"/>
      <c r="B47" s="62" t="s">
        <v>85</v>
      </c>
      <c r="C47" s="44" t="s">
        <v>86</v>
      </c>
      <c r="D47" s="105">
        <v>8.48</v>
      </c>
      <c r="E47" s="105">
        <v>0</v>
      </c>
      <c r="F47" s="105">
        <v>0</v>
      </c>
      <c r="G47" s="105">
        <v>0</v>
      </c>
      <c r="H47" s="105">
        <v>8.48</v>
      </c>
      <c r="I47" s="105">
        <v>96.31</v>
      </c>
      <c r="J47" s="105">
        <v>0</v>
      </c>
      <c r="K47" s="105">
        <v>0</v>
      </c>
      <c r="L47" s="105">
        <v>0</v>
      </c>
      <c r="M47" s="106">
        <v>96.31</v>
      </c>
      <c r="N47" s="62" t="s">
        <v>85</v>
      </c>
      <c r="O47" s="44" t="s">
        <v>86</v>
      </c>
      <c r="P47" s="105">
        <v>49</v>
      </c>
      <c r="Q47" s="105">
        <v>0</v>
      </c>
      <c r="R47" s="105">
        <v>0</v>
      </c>
      <c r="S47" s="105">
        <v>0</v>
      </c>
      <c r="T47" s="105">
        <v>49</v>
      </c>
      <c r="U47" s="105">
        <v>153.79</v>
      </c>
      <c r="V47" s="105">
        <v>0</v>
      </c>
      <c r="W47" s="105">
        <v>0</v>
      </c>
      <c r="X47" s="105">
        <v>0</v>
      </c>
      <c r="Y47" s="105">
        <v>153.79</v>
      </c>
      <c r="Z47" s="105">
        <v>0</v>
      </c>
      <c r="AA47" s="105">
        <v>0</v>
      </c>
      <c r="AB47" s="105">
        <v>0</v>
      </c>
      <c r="AC47" s="105">
        <v>0</v>
      </c>
      <c r="AD47" s="106">
        <v>0</v>
      </c>
      <c r="AE47" s="62" t="s">
        <v>85</v>
      </c>
      <c r="AF47" s="44" t="s">
        <v>86</v>
      </c>
      <c r="AG47" s="105">
        <v>16.55</v>
      </c>
      <c r="AH47" s="105">
        <v>0</v>
      </c>
      <c r="AI47" s="105">
        <v>0</v>
      </c>
      <c r="AJ47" s="105">
        <v>0</v>
      </c>
      <c r="AK47" s="105">
        <v>16.55</v>
      </c>
      <c r="AL47" s="105">
        <v>41.62</v>
      </c>
      <c r="AM47" s="105">
        <v>0</v>
      </c>
      <c r="AN47" s="105">
        <v>0</v>
      </c>
      <c r="AO47" s="105">
        <v>0</v>
      </c>
      <c r="AP47" s="106">
        <v>41.62</v>
      </c>
      <c r="AQ47" s="62" t="s">
        <v>85</v>
      </c>
      <c r="AR47" s="44" t="s">
        <v>86</v>
      </c>
      <c r="AS47" s="105">
        <v>27.119999999999997</v>
      </c>
      <c r="AT47" s="105">
        <v>0</v>
      </c>
      <c r="AU47" s="105">
        <v>0</v>
      </c>
      <c r="AV47" s="105">
        <v>0</v>
      </c>
      <c r="AW47" s="105">
        <v>27.119999999999997</v>
      </c>
      <c r="AX47" s="105">
        <v>85.289999999999992</v>
      </c>
      <c r="AY47" s="105">
        <v>0</v>
      </c>
      <c r="AZ47" s="105">
        <v>0</v>
      </c>
      <c r="BA47" s="105">
        <v>0</v>
      </c>
      <c r="BB47" s="105">
        <v>85.289999999999992</v>
      </c>
      <c r="BC47" s="105">
        <v>0</v>
      </c>
      <c r="BD47" s="105">
        <v>0</v>
      </c>
      <c r="BE47" s="105">
        <v>0</v>
      </c>
      <c r="BF47" s="105">
        <v>0</v>
      </c>
      <c r="BG47" s="106">
        <v>0</v>
      </c>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c r="IR47" s="43"/>
      <c r="IS47" s="43"/>
      <c r="IT47" s="43"/>
    </row>
    <row r="48" spans="1:254" ht="16.899999999999999" customHeight="1">
      <c r="A48" s="38"/>
      <c r="B48" s="728" t="s">
        <v>87</v>
      </c>
      <c r="C48" s="50" t="s">
        <v>88</v>
      </c>
      <c r="D48" s="107">
        <v>7.22</v>
      </c>
      <c r="E48" s="107">
        <v>0</v>
      </c>
      <c r="F48" s="107">
        <v>0</v>
      </c>
      <c r="G48" s="107">
        <v>0</v>
      </c>
      <c r="H48" s="107">
        <v>7.22</v>
      </c>
      <c r="I48" s="107">
        <v>133.85</v>
      </c>
      <c r="J48" s="107">
        <v>0</v>
      </c>
      <c r="K48" s="107">
        <v>0</v>
      </c>
      <c r="L48" s="107">
        <v>0</v>
      </c>
      <c r="M48" s="108">
        <v>133.85</v>
      </c>
      <c r="N48" s="728" t="s">
        <v>87</v>
      </c>
      <c r="O48" s="50" t="s">
        <v>88</v>
      </c>
      <c r="P48" s="107">
        <v>30.04</v>
      </c>
      <c r="Q48" s="107">
        <v>0</v>
      </c>
      <c r="R48" s="107">
        <v>0</v>
      </c>
      <c r="S48" s="107">
        <v>0</v>
      </c>
      <c r="T48" s="107">
        <v>30.04</v>
      </c>
      <c r="U48" s="107">
        <v>171.10999999999999</v>
      </c>
      <c r="V48" s="107">
        <v>0</v>
      </c>
      <c r="W48" s="107">
        <v>0</v>
      </c>
      <c r="X48" s="107">
        <v>0</v>
      </c>
      <c r="Y48" s="107">
        <v>171.10999999999999</v>
      </c>
      <c r="Z48" s="107">
        <v>0</v>
      </c>
      <c r="AA48" s="107">
        <v>0</v>
      </c>
      <c r="AB48" s="107">
        <v>0</v>
      </c>
      <c r="AC48" s="107">
        <v>0</v>
      </c>
      <c r="AD48" s="108">
        <v>0</v>
      </c>
      <c r="AE48" s="728" t="s">
        <v>87</v>
      </c>
      <c r="AF48" s="50" t="s">
        <v>88</v>
      </c>
      <c r="AG48" s="107">
        <v>22.970000000000002</v>
      </c>
      <c r="AH48" s="107">
        <v>0</v>
      </c>
      <c r="AI48" s="107">
        <v>0</v>
      </c>
      <c r="AJ48" s="107">
        <v>0</v>
      </c>
      <c r="AK48" s="107">
        <v>22.970000000000002</v>
      </c>
      <c r="AL48" s="107">
        <v>138.34</v>
      </c>
      <c r="AM48" s="107">
        <v>0</v>
      </c>
      <c r="AN48" s="107">
        <v>0</v>
      </c>
      <c r="AO48" s="107">
        <v>0</v>
      </c>
      <c r="AP48" s="108">
        <v>138.34</v>
      </c>
      <c r="AQ48" s="728" t="s">
        <v>87</v>
      </c>
      <c r="AR48" s="50" t="s">
        <v>88</v>
      </c>
      <c r="AS48" s="107">
        <v>26.029999999999998</v>
      </c>
      <c r="AT48" s="107">
        <v>0</v>
      </c>
      <c r="AU48" s="107">
        <v>0</v>
      </c>
      <c r="AV48" s="107">
        <v>0</v>
      </c>
      <c r="AW48" s="107">
        <v>26.029999999999998</v>
      </c>
      <c r="AX48" s="107">
        <v>187.34</v>
      </c>
      <c r="AY48" s="107">
        <v>0</v>
      </c>
      <c r="AZ48" s="107">
        <v>0</v>
      </c>
      <c r="BA48" s="107">
        <v>0</v>
      </c>
      <c r="BB48" s="107">
        <v>187.34</v>
      </c>
      <c r="BC48" s="107">
        <v>0</v>
      </c>
      <c r="BD48" s="107">
        <v>0</v>
      </c>
      <c r="BE48" s="107">
        <v>0</v>
      </c>
      <c r="BF48" s="107">
        <v>0</v>
      </c>
      <c r="BG48" s="108">
        <v>0</v>
      </c>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c r="IT48" s="43"/>
    </row>
    <row r="49" spans="1:254" ht="16.899999999999999" customHeight="1">
      <c r="A49" s="38"/>
      <c r="B49" s="726"/>
      <c r="C49" s="50" t="s">
        <v>89</v>
      </c>
      <c r="D49" s="107">
        <v>0</v>
      </c>
      <c r="E49" s="107">
        <v>0</v>
      </c>
      <c r="F49" s="107">
        <v>0</v>
      </c>
      <c r="G49" s="107">
        <v>0</v>
      </c>
      <c r="H49" s="107">
        <v>0</v>
      </c>
      <c r="I49" s="107">
        <v>37.33</v>
      </c>
      <c r="J49" s="107">
        <v>0</v>
      </c>
      <c r="K49" s="107">
        <v>0</v>
      </c>
      <c r="L49" s="107">
        <v>0</v>
      </c>
      <c r="M49" s="108">
        <v>37.33</v>
      </c>
      <c r="N49" s="726"/>
      <c r="O49" s="50" t="s">
        <v>89</v>
      </c>
      <c r="P49" s="107">
        <v>4.76</v>
      </c>
      <c r="Q49" s="107">
        <v>0</v>
      </c>
      <c r="R49" s="107">
        <v>0</v>
      </c>
      <c r="S49" s="107">
        <v>0</v>
      </c>
      <c r="T49" s="107">
        <v>4.76</v>
      </c>
      <c r="U49" s="107">
        <v>42.089999999999996</v>
      </c>
      <c r="V49" s="107">
        <v>0</v>
      </c>
      <c r="W49" s="107">
        <v>0</v>
      </c>
      <c r="X49" s="107">
        <v>0</v>
      </c>
      <c r="Y49" s="107">
        <v>42.089999999999996</v>
      </c>
      <c r="Z49" s="107">
        <v>0</v>
      </c>
      <c r="AA49" s="107">
        <v>0</v>
      </c>
      <c r="AB49" s="107">
        <v>0</v>
      </c>
      <c r="AC49" s="107">
        <v>0</v>
      </c>
      <c r="AD49" s="108">
        <v>0</v>
      </c>
      <c r="AE49" s="726"/>
      <c r="AF49" s="50" t="s">
        <v>89</v>
      </c>
      <c r="AG49" s="107">
        <v>0</v>
      </c>
      <c r="AH49" s="107">
        <v>0</v>
      </c>
      <c r="AI49" s="107">
        <v>0</v>
      </c>
      <c r="AJ49" s="107">
        <v>0</v>
      </c>
      <c r="AK49" s="107">
        <v>0</v>
      </c>
      <c r="AL49" s="107">
        <v>24.05</v>
      </c>
      <c r="AM49" s="107">
        <v>0</v>
      </c>
      <c r="AN49" s="107">
        <v>0</v>
      </c>
      <c r="AO49" s="107">
        <v>0</v>
      </c>
      <c r="AP49" s="108">
        <v>24.05</v>
      </c>
      <c r="AQ49" s="726"/>
      <c r="AR49" s="50" t="s">
        <v>89</v>
      </c>
      <c r="AS49" s="107">
        <v>6.23</v>
      </c>
      <c r="AT49" s="107">
        <v>0</v>
      </c>
      <c r="AU49" s="107">
        <v>0</v>
      </c>
      <c r="AV49" s="107">
        <v>0</v>
      </c>
      <c r="AW49" s="107">
        <v>6.23</v>
      </c>
      <c r="AX49" s="107">
        <v>30.28</v>
      </c>
      <c r="AY49" s="107">
        <v>0</v>
      </c>
      <c r="AZ49" s="107">
        <v>0</v>
      </c>
      <c r="BA49" s="107">
        <v>0</v>
      </c>
      <c r="BB49" s="107">
        <v>30.28</v>
      </c>
      <c r="BC49" s="107">
        <v>0</v>
      </c>
      <c r="BD49" s="107">
        <v>0</v>
      </c>
      <c r="BE49" s="107">
        <v>0</v>
      </c>
      <c r="BF49" s="107">
        <v>0</v>
      </c>
      <c r="BG49" s="108">
        <v>0</v>
      </c>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c r="IM49" s="43"/>
      <c r="IN49" s="43"/>
      <c r="IO49" s="43"/>
      <c r="IP49" s="43"/>
      <c r="IQ49" s="43"/>
      <c r="IR49" s="43"/>
      <c r="IS49" s="43"/>
      <c r="IT49" s="43"/>
    </row>
    <row r="50" spans="1:254" ht="16.899999999999999" customHeight="1">
      <c r="A50" s="38"/>
      <c r="B50" s="727"/>
      <c r="C50" s="44" t="s">
        <v>46</v>
      </c>
      <c r="D50" s="105">
        <v>7.22</v>
      </c>
      <c r="E50" s="105">
        <v>0</v>
      </c>
      <c r="F50" s="105">
        <v>0</v>
      </c>
      <c r="G50" s="105">
        <v>0</v>
      </c>
      <c r="H50" s="105">
        <v>7.22</v>
      </c>
      <c r="I50" s="105">
        <v>171.18</v>
      </c>
      <c r="J50" s="105">
        <v>0</v>
      </c>
      <c r="K50" s="105">
        <v>0</v>
      </c>
      <c r="L50" s="105">
        <v>0</v>
      </c>
      <c r="M50" s="106">
        <v>171.18</v>
      </c>
      <c r="N50" s="727"/>
      <c r="O50" s="44" t="s">
        <v>46</v>
      </c>
      <c r="P50" s="105">
        <v>34.799999999999997</v>
      </c>
      <c r="Q50" s="105">
        <v>0</v>
      </c>
      <c r="R50" s="105">
        <v>0</v>
      </c>
      <c r="S50" s="105">
        <v>0</v>
      </c>
      <c r="T50" s="105">
        <v>34.799999999999997</v>
      </c>
      <c r="U50" s="105">
        <v>213.2</v>
      </c>
      <c r="V50" s="105">
        <v>0</v>
      </c>
      <c r="W50" s="105">
        <v>0</v>
      </c>
      <c r="X50" s="105">
        <v>0</v>
      </c>
      <c r="Y50" s="105">
        <v>213.2</v>
      </c>
      <c r="Z50" s="105">
        <v>0</v>
      </c>
      <c r="AA50" s="105">
        <v>0</v>
      </c>
      <c r="AB50" s="105">
        <v>0</v>
      </c>
      <c r="AC50" s="105">
        <v>0</v>
      </c>
      <c r="AD50" s="106">
        <v>0</v>
      </c>
      <c r="AE50" s="727"/>
      <c r="AF50" s="44" t="s">
        <v>46</v>
      </c>
      <c r="AG50" s="105">
        <v>22.970000000000002</v>
      </c>
      <c r="AH50" s="105">
        <v>0</v>
      </c>
      <c r="AI50" s="105">
        <v>0</v>
      </c>
      <c r="AJ50" s="105">
        <v>0</v>
      </c>
      <c r="AK50" s="105">
        <v>22.970000000000002</v>
      </c>
      <c r="AL50" s="105">
        <v>162.39000000000001</v>
      </c>
      <c r="AM50" s="105">
        <v>0</v>
      </c>
      <c r="AN50" s="105">
        <v>0</v>
      </c>
      <c r="AO50" s="105">
        <v>0</v>
      </c>
      <c r="AP50" s="106">
        <v>162.39000000000001</v>
      </c>
      <c r="AQ50" s="727"/>
      <c r="AR50" s="44" t="s">
        <v>46</v>
      </c>
      <c r="AS50" s="105">
        <v>32.26</v>
      </c>
      <c r="AT50" s="105">
        <v>0</v>
      </c>
      <c r="AU50" s="105">
        <v>0</v>
      </c>
      <c r="AV50" s="105">
        <v>0</v>
      </c>
      <c r="AW50" s="105">
        <v>32.26</v>
      </c>
      <c r="AX50" s="105">
        <v>217.62</v>
      </c>
      <c r="AY50" s="105">
        <v>0</v>
      </c>
      <c r="AZ50" s="105">
        <v>0</v>
      </c>
      <c r="BA50" s="105">
        <v>0</v>
      </c>
      <c r="BB50" s="105">
        <v>217.62</v>
      </c>
      <c r="BC50" s="105">
        <v>0</v>
      </c>
      <c r="BD50" s="105">
        <v>0</v>
      </c>
      <c r="BE50" s="105">
        <v>0</v>
      </c>
      <c r="BF50" s="105">
        <v>0</v>
      </c>
      <c r="BG50" s="106">
        <v>0</v>
      </c>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c r="IM50" s="43"/>
      <c r="IN50" s="43"/>
      <c r="IO50" s="43"/>
      <c r="IP50" s="43"/>
      <c r="IQ50" s="43"/>
      <c r="IR50" s="43"/>
      <c r="IS50" s="43"/>
      <c r="IT50" s="43"/>
    </row>
    <row r="51" spans="1:254" ht="16.899999999999999" customHeight="1">
      <c r="A51" s="38"/>
      <c r="B51" s="51" t="s">
        <v>90</v>
      </c>
      <c r="C51" s="44" t="s">
        <v>91</v>
      </c>
      <c r="D51" s="105">
        <v>7.19</v>
      </c>
      <c r="E51" s="105">
        <v>0</v>
      </c>
      <c r="F51" s="105">
        <v>0</v>
      </c>
      <c r="G51" s="105">
        <v>0</v>
      </c>
      <c r="H51" s="105">
        <v>7.19</v>
      </c>
      <c r="I51" s="105">
        <v>52.21</v>
      </c>
      <c r="J51" s="105">
        <v>0</v>
      </c>
      <c r="K51" s="105">
        <v>0</v>
      </c>
      <c r="L51" s="105">
        <v>0</v>
      </c>
      <c r="M51" s="106">
        <v>52.21</v>
      </c>
      <c r="N51" s="51" t="s">
        <v>90</v>
      </c>
      <c r="O51" s="44" t="s">
        <v>91</v>
      </c>
      <c r="P51" s="105">
        <v>12.88</v>
      </c>
      <c r="Q51" s="105">
        <v>0</v>
      </c>
      <c r="R51" s="105">
        <v>0</v>
      </c>
      <c r="S51" s="105">
        <v>0</v>
      </c>
      <c r="T51" s="105">
        <v>12.88</v>
      </c>
      <c r="U51" s="105">
        <v>72.28</v>
      </c>
      <c r="V51" s="105">
        <v>0</v>
      </c>
      <c r="W51" s="105">
        <v>0</v>
      </c>
      <c r="X51" s="105">
        <v>0</v>
      </c>
      <c r="Y51" s="105">
        <v>72.28</v>
      </c>
      <c r="Z51" s="105">
        <v>0</v>
      </c>
      <c r="AA51" s="105">
        <v>0</v>
      </c>
      <c r="AB51" s="105">
        <v>0</v>
      </c>
      <c r="AC51" s="105">
        <v>0</v>
      </c>
      <c r="AD51" s="106">
        <v>0</v>
      </c>
      <c r="AE51" s="51" t="s">
        <v>90</v>
      </c>
      <c r="AF51" s="44" t="s">
        <v>91</v>
      </c>
      <c r="AG51" s="105">
        <v>28.07</v>
      </c>
      <c r="AH51" s="105">
        <v>0</v>
      </c>
      <c r="AI51" s="105">
        <v>0</v>
      </c>
      <c r="AJ51" s="105">
        <v>0</v>
      </c>
      <c r="AK51" s="105">
        <v>28.07</v>
      </c>
      <c r="AL51" s="105">
        <v>68.88</v>
      </c>
      <c r="AM51" s="105">
        <v>0</v>
      </c>
      <c r="AN51" s="105">
        <v>0</v>
      </c>
      <c r="AO51" s="105">
        <v>0</v>
      </c>
      <c r="AP51" s="106">
        <v>68.88</v>
      </c>
      <c r="AQ51" s="51" t="s">
        <v>90</v>
      </c>
      <c r="AR51" s="44" t="s">
        <v>91</v>
      </c>
      <c r="AS51" s="105">
        <v>24.759999999999998</v>
      </c>
      <c r="AT51" s="105">
        <v>0</v>
      </c>
      <c r="AU51" s="105">
        <v>0</v>
      </c>
      <c r="AV51" s="105">
        <v>0</v>
      </c>
      <c r="AW51" s="105">
        <v>24.759999999999998</v>
      </c>
      <c r="AX51" s="105">
        <v>121.70999999999998</v>
      </c>
      <c r="AY51" s="105">
        <v>0</v>
      </c>
      <c r="AZ51" s="105">
        <v>0</v>
      </c>
      <c r="BA51" s="105">
        <v>0</v>
      </c>
      <c r="BB51" s="105">
        <v>121.70999999999998</v>
      </c>
      <c r="BC51" s="105">
        <v>0</v>
      </c>
      <c r="BD51" s="105">
        <v>0</v>
      </c>
      <c r="BE51" s="105">
        <v>0</v>
      </c>
      <c r="BF51" s="105">
        <v>0</v>
      </c>
      <c r="BG51" s="106">
        <v>0</v>
      </c>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c r="IM51" s="43"/>
      <c r="IN51" s="43"/>
      <c r="IO51" s="43"/>
      <c r="IP51" s="43"/>
      <c r="IQ51" s="43"/>
      <c r="IR51" s="43"/>
      <c r="IS51" s="43"/>
      <c r="IT51" s="43"/>
    </row>
    <row r="52" spans="1:254" ht="16.899999999999999" customHeight="1">
      <c r="A52" s="102"/>
      <c r="B52" s="51" t="s">
        <v>92</v>
      </c>
      <c r="C52" s="44" t="s">
        <v>93</v>
      </c>
      <c r="D52" s="105">
        <v>0.22</v>
      </c>
      <c r="E52" s="105">
        <v>0</v>
      </c>
      <c r="F52" s="105">
        <v>0</v>
      </c>
      <c r="G52" s="105">
        <v>0</v>
      </c>
      <c r="H52" s="105">
        <v>0.22</v>
      </c>
      <c r="I52" s="105">
        <v>31.6</v>
      </c>
      <c r="J52" s="105">
        <v>0</v>
      </c>
      <c r="K52" s="105">
        <v>0</v>
      </c>
      <c r="L52" s="105">
        <v>0</v>
      </c>
      <c r="M52" s="106">
        <v>31.6</v>
      </c>
      <c r="N52" s="51" t="s">
        <v>92</v>
      </c>
      <c r="O52" s="44" t="s">
        <v>93</v>
      </c>
      <c r="P52" s="105">
        <v>2.66</v>
      </c>
      <c r="Q52" s="105">
        <v>0</v>
      </c>
      <c r="R52" s="105">
        <v>0</v>
      </c>
      <c r="S52" s="105">
        <v>0</v>
      </c>
      <c r="T52" s="105">
        <v>2.66</v>
      </c>
      <c r="U52" s="105">
        <v>34.480000000000004</v>
      </c>
      <c r="V52" s="105">
        <v>0</v>
      </c>
      <c r="W52" s="105">
        <v>0</v>
      </c>
      <c r="X52" s="105">
        <v>0</v>
      </c>
      <c r="Y52" s="105">
        <v>34.480000000000004</v>
      </c>
      <c r="Z52" s="105">
        <v>0</v>
      </c>
      <c r="AA52" s="105">
        <v>0</v>
      </c>
      <c r="AB52" s="105">
        <v>0</v>
      </c>
      <c r="AC52" s="105">
        <v>0</v>
      </c>
      <c r="AD52" s="106">
        <v>0</v>
      </c>
      <c r="AE52" s="51" t="s">
        <v>92</v>
      </c>
      <c r="AF52" s="44" t="s">
        <v>93</v>
      </c>
      <c r="AG52" s="105">
        <v>13.91</v>
      </c>
      <c r="AH52" s="105">
        <v>0</v>
      </c>
      <c r="AI52" s="105">
        <v>0</v>
      </c>
      <c r="AJ52" s="105">
        <v>0</v>
      </c>
      <c r="AK52" s="105">
        <v>13.91</v>
      </c>
      <c r="AL52" s="105">
        <v>53.74</v>
      </c>
      <c r="AM52" s="105">
        <v>0</v>
      </c>
      <c r="AN52" s="105">
        <v>0</v>
      </c>
      <c r="AO52" s="105">
        <v>0</v>
      </c>
      <c r="AP52" s="106">
        <v>53.74</v>
      </c>
      <c r="AQ52" s="51" t="s">
        <v>92</v>
      </c>
      <c r="AR52" s="44" t="s">
        <v>93</v>
      </c>
      <c r="AS52" s="105">
        <v>1.83</v>
      </c>
      <c r="AT52" s="105">
        <v>0</v>
      </c>
      <c r="AU52" s="105">
        <v>0</v>
      </c>
      <c r="AV52" s="105">
        <v>0</v>
      </c>
      <c r="AW52" s="105">
        <v>1.83</v>
      </c>
      <c r="AX52" s="105">
        <v>69.48</v>
      </c>
      <c r="AY52" s="105">
        <v>0</v>
      </c>
      <c r="AZ52" s="105">
        <v>0</v>
      </c>
      <c r="BA52" s="105">
        <v>0</v>
      </c>
      <c r="BB52" s="105">
        <v>69.48</v>
      </c>
      <c r="BC52" s="105">
        <v>0</v>
      </c>
      <c r="BD52" s="105">
        <v>0</v>
      </c>
      <c r="BE52" s="105">
        <v>0</v>
      </c>
      <c r="BF52" s="105">
        <v>0</v>
      </c>
      <c r="BG52" s="106">
        <v>0</v>
      </c>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c r="IM52" s="43"/>
      <c r="IN52" s="43"/>
      <c r="IO52" s="43"/>
      <c r="IP52" s="43"/>
      <c r="IQ52" s="43"/>
      <c r="IR52" s="43"/>
      <c r="IS52" s="43"/>
      <c r="IT52" s="43"/>
    </row>
    <row r="53" spans="1:254" ht="16.899999999999999" customHeight="1">
      <c r="A53" s="38"/>
      <c r="B53" s="75" t="s">
        <v>180</v>
      </c>
      <c r="C53" s="44" t="s">
        <v>181</v>
      </c>
      <c r="D53" s="105">
        <v>0.61</v>
      </c>
      <c r="E53" s="105">
        <v>0</v>
      </c>
      <c r="F53" s="105">
        <v>0</v>
      </c>
      <c r="G53" s="105">
        <v>0</v>
      </c>
      <c r="H53" s="105">
        <v>0.61</v>
      </c>
      <c r="I53" s="105">
        <v>47.43</v>
      </c>
      <c r="J53" s="105">
        <v>0</v>
      </c>
      <c r="K53" s="105">
        <v>0</v>
      </c>
      <c r="L53" s="105">
        <v>0</v>
      </c>
      <c r="M53" s="106">
        <v>47.43</v>
      </c>
      <c r="N53" s="75" t="s">
        <v>180</v>
      </c>
      <c r="O53" s="44" t="s">
        <v>181</v>
      </c>
      <c r="P53" s="105">
        <v>20.52</v>
      </c>
      <c r="Q53" s="105">
        <v>0</v>
      </c>
      <c r="R53" s="105">
        <v>0</v>
      </c>
      <c r="S53" s="105">
        <v>0</v>
      </c>
      <c r="T53" s="105">
        <v>20.52</v>
      </c>
      <c r="U53" s="105">
        <v>68.56</v>
      </c>
      <c r="V53" s="105">
        <v>0</v>
      </c>
      <c r="W53" s="105">
        <v>0</v>
      </c>
      <c r="X53" s="105">
        <v>0</v>
      </c>
      <c r="Y53" s="105">
        <v>68.56</v>
      </c>
      <c r="Z53" s="105">
        <v>0</v>
      </c>
      <c r="AA53" s="105">
        <v>0</v>
      </c>
      <c r="AB53" s="105">
        <v>0</v>
      </c>
      <c r="AC53" s="105">
        <v>0</v>
      </c>
      <c r="AD53" s="106">
        <v>0</v>
      </c>
      <c r="AE53" s="75" t="s">
        <v>180</v>
      </c>
      <c r="AF53" s="44" t="s">
        <v>181</v>
      </c>
      <c r="AG53" s="105">
        <v>6.92</v>
      </c>
      <c r="AH53" s="105">
        <v>0</v>
      </c>
      <c r="AI53" s="105">
        <v>0</v>
      </c>
      <c r="AJ53" s="105">
        <v>0</v>
      </c>
      <c r="AK53" s="105">
        <v>6.92</v>
      </c>
      <c r="AL53" s="105">
        <v>61.11</v>
      </c>
      <c r="AM53" s="105">
        <v>0</v>
      </c>
      <c r="AN53" s="105">
        <v>0</v>
      </c>
      <c r="AO53" s="105">
        <v>0</v>
      </c>
      <c r="AP53" s="106">
        <v>61.11</v>
      </c>
      <c r="AQ53" s="75" t="s">
        <v>180</v>
      </c>
      <c r="AR53" s="44" t="s">
        <v>181</v>
      </c>
      <c r="AS53" s="105">
        <v>46.47</v>
      </c>
      <c r="AT53" s="105">
        <v>11.3</v>
      </c>
      <c r="AU53" s="105">
        <v>0</v>
      </c>
      <c r="AV53" s="105">
        <v>0</v>
      </c>
      <c r="AW53" s="105">
        <v>57.769999999999996</v>
      </c>
      <c r="AX53" s="105">
        <v>114.50000000000001</v>
      </c>
      <c r="AY53" s="105">
        <v>11.3</v>
      </c>
      <c r="AZ53" s="105">
        <v>0</v>
      </c>
      <c r="BA53" s="105">
        <v>0</v>
      </c>
      <c r="BB53" s="105">
        <v>125.80000000000001</v>
      </c>
      <c r="BC53" s="105">
        <v>0</v>
      </c>
      <c r="BD53" s="105">
        <v>0</v>
      </c>
      <c r="BE53" s="105">
        <v>0</v>
      </c>
      <c r="BF53" s="105">
        <v>0</v>
      </c>
      <c r="BG53" s="106">
        <v>0</v>
      </c>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c r="IM53" s="43"/>
      <c r="IN53" s="43"/>
      <c r="IO53" s="43"/>
      <c r="IP53" s="43"/>
      <c r="IQ53" s="43"/>
      <c r="IR53" s="43"/>
      <c r="IS53" s="43"/>
      <c r="IT53" s="43"/>
    </row>
    <row r="54" spans="1:254" ht="16.899999999999999" customHeight="1">
      <c r="A54" s="38"/>
      <c r="B54" s="51" t="s">
        <v>96</v>
      </c>
      <c r="C54" s="44" t="s">
        <v>97</v>
      </c>
      <c r="D54" s="105">
        <v>0</v>
      </c>
      <c r="E54" s="105">
        <v>0</v>
      </c>
      <c r="F54" s="105">
        <v>0</v>
      </c>
      <c r="G54" s="105">
        <v>0</v>
      </c>
      <c r="H54" s="105">
        <v>0</v>
      </c>
      <c r="I54" s="105">
        <v>55.57</v>
      </c>
      <c r="J54" s="105">
        <v>0</v>
      </c>
      <c r="K54" s="105">
        <v>0</v>
      </c>
      <c r="L54" s="105">
        <v>0</v>
      </c>
      <c r="M54" s="106">
        <v>55.57</v>
      </c>
      <c r="N54" s="51" t="s">
        <v>96</v>
      </c>
      <c r="O54" s="44" t="s">
        <v>97</v>
      </c>
      <c r="P54" s="105">
        <v>3.69</v>
      </c>
      <c r="Q54" s="105">
        <v>0</v>
      </c>
      <c r="R54" s="105">
        <v>0</v>
      </c>
      <c r="S54" s="105">
        <v>0</v>
      </c>
      <c r="T54" s="105">
        <v>3.69</v>
      </c>
      <c r="U54" s="105">
        <v>59.26</v>
      </c>
      <c r="V54" s="105">
        <v>0</v>
      </c>
      <c r="W54" s="105">
        <v>0</v>
      </c>
      <c r="X54" s="105">
        <v>0</v>
      </c>
      <c r="Y54" s="105">
        <v>59.26</v>
      </c>
      <c r="Z54" s="105">
        <v>0</v>
      </c>
      <c r="AA54" s="105">
        <v>0</v>
      </c>
      <c r="AB54" s="105">
        <v>0</v>
      </c>
      <c r="AC54" s="105">
        <v>0</v>
      </c>
      <c r="AD54" s="106">
        <v>0</v>
      </c>
      <c r="AE54" s="51" t="s">
        <v>96</v>
      </c>
      <c r="AF54" s="44" t="s">
        <v>97</v>
      </c>
      <c r="AG54" s="105">
        <v>0</v>
      </c>
      <c r="AH54" s="105">
        <v>0</v>
      </c>
      <c r="AI54" s="105">
        <v>0</v>
      </c>
      <c r="AJ54" s="105">
        <v>0</v>
      </c>
      <c r="AK54" s="105">
        <v>0</v>
      </c>
      <c r="AL54" s="105">
        <v>42.21</v>
      </c>
      <c r="AM54" s="105">
        <v>9.15</v>
      </c>
      <c r="AN54" s="105">
        <v>0</v>
      </c>
      <c r="AO54" s="105">
        <v>0</v>
      </c>
      <c r="AP54" s="106">
        <v>51.36</v>
      </c>
      <c r="AQ54" s="51" t="s">
        <v>96</v>
      </c>
      <c r="AR54" s="44" t="s">
        <v>97</v>
      </c>
      <c r="AS54" s="105">
        <v>1.97</v>
      </c>
      <c r="AT54" s="105">
        <v>0</v>
      </c>
      <c r="AU54" s="105">
        <v>0</v>
      </c>
      <c r="AV54" s="105">
        <v>0</v>
      </c>
      <c r="AW54" s="105">
        <v>1.97</v>
      </c>
      <c r="AX54" s="105">
        <v>44.18</v>
      </c>
      <c r="AY54" s="105">
        <v>9.15</v>
      </c>
      <c r="AZ54" s="105">
        <v>0</v>
      </c>
      <c r="BA54" s="105">
        <v>0</v>
      </c>
      <c r="BB54" s="105">
        <v>53.33</v>
      </c>
      <c r="BC54" s="105">
        <v>0</v>
      </c>
      <c r="BD54" s="105">
        <v>0</v>
      </c>
      <c r="BE54" s="105">
        <v>0</v>
      </c>
      <c r="BF54" s="105">
        <v>0</v>
      </c>
      <c r="BG54" s="106">
        <v>0</v>
      </c>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c r="IM54" s="43"/>
      <c r="IN54" s="43"/>
      <c r="IO54" s="43"/>
      <c r="IP54" s="43"/>
      <c r="IQ54" s="43"/>
      <c r="IR54" s="43"/>
      <c r="IS54" s="43"/>
      <c r="IT54" s="43"/>
    </row>
    <row r="55" spans="1:254" ht="16.899999999999999" customHeight="1">
      <c r="A55" s="38"/>
      <c r="B55" s="728" t="s">
        <v>98</v>
      </c>
      <c r="C55" s="50" t="s">
        <v>99</v>
      </c>
      <c r="D55" s="107">
        <v>3.3030178414535554</v>
      </c>
      <c r="E55" s="107">
        <v>0</v>
      </c>
      <c r="F55" s="107">
        <v>0</v>
      </c>
      <c r="G55" s="107">
        <v>0</v>
      </c>
      <c r="H55" s="107">
        <v>3.3030178414535554</v>
      </c>
      <c r="I55" s="107">
        <v>21.493753167918399</v>
      </c>
      <c r="J55" s="107">
        <v>0</v>
      </c>
      <c r="K55" s="107">
        <v>0</v>
      </c>
      <c r="L55" s="107">
        <v>0</v>
      </c>
      <c r="M55" s="108">
        <v>21.493753167918399</v>
      </c>
      <c r="N55" s="728" t="s">
        <v>98</v>
      </c>
      <c r="O55" s="50" t="s">
        <v>99</v>
      </c>
      <c r="P55" s="107">
        <v>6.6427361279620376</v>
      </c>
      <c r="Q55" s="107">
        <v>0</v>
      </c>
      <c r="R55" s="107">
        <v>0</v>
      </c>
      <c r="S55" s="107">
        <v>0</v>
      </c>
      <c r="T55" s="107">
        <v>6.6427361279620376</v>
      </c>
      <c r="U55" s="107">
        <v>31.439507137333994</v>
      </c>
      <c r="V55" s="107">
        <v>0</v>
      </c>
      <c r="W55" s="107">
        <v>0</v>
      </c>
      <c r="X55" s="107">
        <v>0</v>
      </c>
      <c r="Y55" s="107">
        <v>31.439507137333994</v>
      </c>
      <c r="Z55" s="107">
        <v>0</v>
      </c>
      <c r="AA55" s="107">
        <v>0</v>
      </c>
      <c r="AB55" s="107">
        <v>0</v>
      </c>
      <c r="AC55" s="107">
        <v>0</v>
      </c>
      <c r="AD55" s="108">
        <v>0</v>
      </c>
      <c r="AE55" s="728" t="s">
        <v>98</v>
      </c>
      <c r="AF55" s="50" t="s">
        <v>99</v>
      </c>
      <c r="AG55" s="107">
        <v>6.8132052250176711</v>
      </c>
      <c r="AH55" s="107">
        <v>0</v>
      </c>
      <c r="AI55" s="107">
        <v>0</v>
      </c>
      <c r="AJ55" s="107">
        <v>0</v>
      </c>
      <c r="AK55" s="107">
        <v>6.8132052250176711</v>
      </c>
      <c r="AL55" s="107">
        <v>14.336052455554729</v>
      </c>
      <c r="AM55" s="107">
        <v>0</v>
      </c>
      <c r="AN55" s="107">
        <v>0</v>
      </c>
      <c r="AO55" s="107">
        <v>0</v>
      </c>
      <c r="AP55" s="108">
        <v>14.336052455554729</v>
      </c>
      <c r="AQ55" s="728" t="s">
        <v>98</v>
      </c>
      <c r="AR55" s="50" t="s">
        <v>99</v>
      </c>
      <c r="AS55" s="107">
        <v>5.027416989277798</v>
      </c>
      <c r="AT55" s="107">
        <v>0</v>
      </c>
      <c r="AU55" s="107">
        <v>0</v>
      </c>
      <c r="AV55" s="107">
        <v>0</v>
      </c>
      <c r="AW55" s="107">
        <v>5.027416989277798</v>
      </c>
      <c r="AX55" s="107">
        <v>26.1766746698502</v>
      </c>
      <c r="AY55" s="107">
        <v>0</v>
      </c>
      <c r="AZ55" s="107">
        <v>0</v>
      </c>
      <c r="BA55" s="107">
        <v>0</v>
      </c>
      <c r="BB55" s="107">
        <v>26.1766746698502</v>
      </c>
      <c r="BC55" s="107">
        <v>0</v>
      </c>
      <c r="BD55" s="107">
        <v>0</v>
      </c>
      <c r="BE55" s="107">
        <v>0</v>
      </c>
      <c r="BF55" s="107">
        <v>0</v>
      </c>
      <c r="BG55" s="108">
        <v>0</v>
      </c>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c r="IM55" s="43"/>
      <c r="IN55" s="43"/>
      <c r="IO55" s="43"/>
      <c r="IP55" s="43"/>
      <c r="IQ55" s="43"/>
      <c r="IR55" s="43"/>
      <c r="IS55" s="43"/>
      <c r="IT55" s="43"/>
    </row>
    <row r="56" spans="1:254" ht="16.899999999999999" customHeight="1">
      <c r="A56" s="38"/>
      <c r="B56" s="726"/>
      <c r="C56" s="50" t="s">
        <v>100</v>
      </c>
      <c r="D56" s="107">
        <v>0</v>
      </c>
      <c r="E56" s="107">
        <v>0</v>
      </c>
      <c r="F56" s="107">
        <v>0</v>
      </c>
      <c r="G56" s="107">
        <v>0</v>
      </c>
      <c r="H56" s="107">
        <v>0</v>
      </c>
      <c r="I56" s="107">
        <v>34.53</v>
      </c>
      <c r="J56" s="107">
        <v>0</v>
      </c>
      <c r="K56" s="107">
        <v>0</v>
      </c>
      <c r="L56" s="107">
        <v>0</v>
      </c>
      <c r="M56" s="108">
        <v>34.53</v>
      </c>
      <c r="N56" s="726"/>
      <c r="O56" s="50" t="s">
        <v>100</v>
      </c>
      <c r="P56" s="107">
        <v>4.96</v>
      </c>
      <c r="Q56" s="107">
        <v>0</v>
      </c>
      <c r="R56" s="107">
        <v>0</v>
      </c>
      <c r="S56" s="107">
        <v>0</v>
      </c>
      <c r="T56" s="107">
        <v>4.96</v>
      </c>
      <c r="U56" s="107">
        <v>39.49</v>
      </c>
      <c r="V56" s="107">
        <v>0</v>
      </c>
      <c r="W56" s="107">
        <v>0</v>
      </c>
      <c r="X56" s="107">
        <v>0</v>
      </c>
      <c r="Y56" s="107">
        <v>39.49</v>
      </c>
      <c r="Z56" s="107">
        <v>0</v>
      </c>
      <c r="AA56" s="107">
        <v>0</v>
      </c>
      <c r="AB56" s="107">
        <v>0</v>
      </c>
      <c r="AC56" s="107">
        <v>0</v>
      </c>
      <c r="AD56" s="108">
        <v>0</v>
      </c>
      <c r="AE56" s="726"/>
      <c r="AF56" s="50" t="s">
        <v>100</v>
      </c>
      <c r="AG56" s="107">
        <v>0</v>
      </c>
      <c r="AH56" s="107">
        <v>0</v>
      </c>
      <c r="AI56" s="107">
        <v>0</v>
      </c>
      <c r="AJ56" s="107">
        <v>0</v>
      </c>
      <c r="AK56" s="107">
        <v>0</v>
      </c>
      <c r="AL56" s="107">
        <v>29.5</v>
      </c>
      <c r="AM56" s="107">
        <v>0</v>
      </c>
      <c r="AN56" s="107">
        <v>0</v>
      </c>
      <c r="AO56" s="107">
        <v>0</v>
      </c>
      <c r="AP56" s="108">
        <v>29.5</v>
      </c>
      <c r="AQ56" s="726"/>
      <c r="AR56" s="50" t="s">
        <v>100</v>
      </c>
      <c r="AS56" s="107">
        <v>6.85</v>
      </c>
      <c r="AT56" s="107">
        <v>0</v>
      </c>
      <c r="AU56" s="107">
        <v>0</v>
      </c>
      <c r="AV56" s="107">
        <v>0</v>
      </c>
      <c r="AW56" s="107">
        <v>6.85</v>
      </c>
      <c r="AX56" s="107">
        <v>36.35</v>
      </c>
      <c r="AY56" s="107">
        <v>0</v>
      </c>
      <c r="AZ56" s="107">
        <v>0</v>
      </c>
      <c r="BA56" s="107">
        <v>0</v>
      </c>
      <c r="BB56" s="107">
        <v>36.35</v>
      </c>
      <c r="BC56" s="107">
        <v>0</v>
      </c>
      <c r="BD56" s="107">
        <v>0</v>
      </c>
      <c r="BE56" s="107">
        <v>0</v>
      </c>
      <c r="BF56" s="107">
        <v>0</v>
      </c>
      <c r="BG56" s="108">
        <v>0</v>
      </c>
      <c r="BH56" s="6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c r="IM56" s="43"/>
      <c r="IN56" s="43"/>
      <c r="IO56" s="43"/>
      <c r="IP56" s="43"/>
      <c r="IQ56" s="43"/>
      <c r="IR56" s="43"/>
      <c r="IS56" s="43"/>
      <c r="IT56" s="43"/>
    </row>
    <row r="57" spans="1:254" ht="16.899999999999999" customHeight="1">
      <c r="A57" s="38"/>
      <c r="B57" s="727"/>
      <c r="C57" s="44" t="s">
        <v>46</v>
      </c>
      <c r="D57" s="105">
        <v>3.3030178414535554</v>
      </c>
      <c r="E57" s="105">
        <v>0</v>
      </c>
      <c r="F57" s="105">
        <v>0</v>
      </c>
      <c r="G57" s="105">
        <v>0</v>
      </c>
      <c r="H57" s="105">
        <v>3.3030178414535554</v>
      </c>
      <c r="I57" s="105">
        <v>56.0237531679184</v>
      </c>
      <c r="J57" s="105">
        <v>0</v>
      </c>
      <c r="K57" s="105">
        <v>0</v>
      </c>
      <c r="L57" s="105">
        <v>0</v>
      </c>
      <c r="M57" s="106">
        <v>56.0237531679184</v>
      </c>
      <c r="N57" s="727"/>
      <c r="O57" s="44" t="s">
        <v>46</v>
      </c>
      <c r="P57" s="105">
        <v>11.602736127962038</v>
      </c>
      <c r="Q57" s="105">
        <v>0</v>
      </c>
      <c r="R57" s="105">
        <v>0</v>
      </c>
      <c r="S57" s="105">
        <v>0</v>
      </c>
      <c r="T57" s="105">
        <v>11.602736127962038</v>
      </c>
      <c r="U57" s="105">
        <v>70.929507137333999</v>
      </c>
      <c r="V57" s="105">
        <v>0</v>
      </c>
      <c r="W57" s="105">
        <v>0</v>
      </c>
      <c r="X57" s="105">
        <v>0</v>
      </c>
      <c r="Y57" s="105">
        <v>70.929507137333999</v>
      </c>
      <c r="Z57" s="105">
        <v>0</v>
      </c>
      <c r="AA57" s="105">
        <v>0</v>
      </c>
      <c r="AB57" s="105">
        <v>0</v>
      </c>
      <c r="AC57" s="105">
        <v>0</v>
      </c>
      <c r="AD57" s="106">
        <v>0</v>
      </c>
      <c r="AE57" s="727"/>
      <c r="AF57" s="44" t="s">
        <v>46</v>
      </c>
      <c r="AG57" s="105">
        <v>6.8132052250176711</v>
      </c>
      <c r="AH57" s="105">
        <v>0</v>
      </c>
      <c r="AI57" s="105">
        <v>0</v>
      </c>
      <c r="AJ57" s="105">
        <v>0</v>
      </c>
      <c r="AK57" s="105">
        <v>6.8132052250176711</v>
      </c>
      <c r="AL57" s="105">
        <v>43.836052455554729</v>
      </c>
      <c r="AM57" s="105">
        <v>0</v>
      </c>
      <c r="AN57" s="105">
        <v>0</v>
      </c>
      <c r="AO57" s="105">
        <v>0</v>
      </c>
      <c r="AP57" s="106">
        <v>43.836052455554729</v>
      </c>
      <c r="AQ57" s="727"/>
      <c r="AR57" s="44" t="s">
        <v>46</v>
      </c>
      <c r="AS57" s="105">
        <v>11.877416989277798</v>
      </c>
      <c r="AT57" s="105">
        <v>0</v>
      </c>
      <c r="AU57" s="105">
        <v>0</v>
      </c>
      <c r="AV57" s="105">
        <v>0</v>
      </c>
      <c r="AW57" s="105">
        <v>11.877416989277798</v>
      </c>
      <c r="AX57" s="105">
        <v>62.526674669850202</v>
      </c>
      <c r="AY57" s="105">
        <v>0</v>
      </c>
      <c r="AZ57" s="105">
        <v>0</v>
      </c>
      <c r="BA57" s="105">
        <v>0</v>
      </c>
      <c r="BB57" s="105">
        <v>62.526674669850202</v>
      </c>
      <c r="BC57" s="105">
        <v>0</v>
      </c>
      <c r="BD57" s="105">
        <v>0</v>
      </c>
      <c r="BE57" s="105">
        <v>0</v>
      </c>
      <c r="BF57" s="105">
        <v>0</v>
      </c>
      <c r="BG57" s="106">
        <v>0</v>
      </c>
      <c r="BH57" s="6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c r="IM57" s="43"/>
      <c r="IN57" s="43"/>
      <c r="IO57" s="43"/>
      <c r="IP57" s="43"/>
      <c r="IQ57" s="43"/>
      <c r="IR57" s="43"/>
      <c r="IS57" s="43"/>
      <c r="IT57" s="43"/>
    </row>
    <row r="58" spans="1:254" ht="16.899999999999999" customHeight="1">
      <c r="A58" s="38"/>
      <c r="B58" s="728" t="s">
        <v>101</v>
      </c>
      <c r="C58" s="50" t="s">
        <v>102</v>
      </c>
      <c r="D58" s="109">
        <v>0</v>
      </c>
      <c r="E58" s="109">
        <v>0</v>
      </c>
      <c r="F58" s="109">
        <v>0</v>
      </c>
      <c r="G58" s="109">
        <v>0</v>
      </c>
      <c r="H58" s="109">
        <v>0</v>
      </c>
      <c r="I58" s="109">
        <v>29.96</v>
      </c>
      <c r="J58" s="109">
        <v>0</v>
      </c>
      <c r="K58" s="109">
        <v>0</v>
      </c>
      <c r="L58" s="109">
        <v>0</v>
      </c>
      <c r="M58" s="110">
        <v>29.96</v>
      </c>
      <c r="N58" s="728" t="s">
        <v>101</v>
      </c>
      <c r="O58" s="50" t="s">
        <v>102</v>
      </c>
      <c r="P58" s="109">
        <v>9.58</v>
      </c>
      <c r="Q58" s="109">
        <v>0</v>
      </c>
      <c r="R58" s="109">
        <v>0</v>
      </c>
      <c r="S58" s="109">
        <v>0</v>
      </c>
      <c r="T58" s="109">
        <v>9.58</v>
      </c>
      <c r="U58" s="109">
        <v>39.54</v>
      </c>
      <c r="V58" s="109">
        <v>0</v>
      </c>
      <c r="W58" s="109">
        <v>0</v>
      </c>
      <c r="X58" s="109">
        <v>0</v>
      </c>
      <c r="Y58" s="109">
        <v>39.54</v>
      </c>
      <c r="Z58" s="109">
        <v>0</v>
      </c>
      <c r="AA58" s="109">
        <v>0</v>
      </c>
      <c r="AB58" s="109">
        <v>0</v>
      </c>
      <c r="AC58" s="109">
        <v>0</v>
      </c>
      <c r="AD58" s="110">
        <v>0</v>
      </c>
      <c r="AE58" s="728" t="s">
        <v>101</v>
      </c>
      <c r="AF58" s="50" t="s">
        <v>102</v>
      </c>
      <c r="AG58" s="109">
        <v>0</v>
      </c>
      <c r="AH58" s="109">
        <v>0</v>
      </c>
      <c r="AI58" s="109">
        <v>0</v>
      </c>
      <c r="AJ58" s="109">
        <v>0</v>
      </c>
      <c r="AK58" s="109">
        <v>0</v>
      </c>
      <c r="AL58" s="109">
        <v>52.12</v>
      </c>
      <c r="AM58" s="109">
        <v>0</v>
      </c>
      <c r="AN58" s="109">
        <v>0</v>
      </c>
      <c r="AO58" s="109">
        <v>0</v>
      </c>
      <c r="AP58" s="110">
        <v>52.12</v>
      </c>
      <c r="AQ58" s="728" t="s">
        <v>101</v>
      </c>
      <c r="AR58" s="50" t="s">
        <v>102</v>
      </c>
      <c r="AS58" s="109">
        <v>15</v>
      </c>
      <c r="AT58" s="109">
        <v>8.39</v>
      </c>
      <c r="AU58" s="109">
        <v>11.84</v>
      </c>
      <c r="AV58" s="109">
        <v>0</v>
      </c>
      <c r="AW58" s="109">
        <v>35.230000000000004</v>
      </c>
      <c r="AX58" s="109">
        <v>67.11999999999999</v>
      </c>
      <c r="AY58" s="109">
        <v>8.39</v>
      </c>
      <c r="AZ58" s="109">
        <v>11.84</v>
      </c>
      <c r="BA58" s="109">
        <v>0</v>
      </c>
      <c r="BB58" s="109">
        <v>87.35</v>
      </c>
      <c r="BC58" s="109">
        <v>0</v>
      </c>
      <c r="BD58" s="109">
        <v>0</v>
      </c>
      <c r="BE58" s="109">
        <v>0</v>
      </c>
      <c r="BF58" s="109">
        <v>0</v>
      </c>
      <c r="BG58" s="110">
        <v>0</v>
      </c>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c r="IM58" s="43"/>
      <c r="IN58" s="43"/>
      <c r="IO58" s="43"/>
      <c r="IP58" s="43"/>
      <c r="IQ58" s="43"/>
      <c r="IR58" s="43"/>
      <c r="IS58" s="43"/>
      <c r="IT58" s="43"/>
    </row>
    <row r="59" spans="1:254" ht="16.899999999999999" customHeight="1">
      <c r="A59" s="38"/>
      <c r="B59" s="726"/>
      <c r="C59" s="50" t="s">
        <v>103</v>
      </c>
      <c r="D59" s="109">
        <v>0</v>
      </c>
      <c r="E59" s="109">
        <v>0</v>
      </c>
      <c r="F59" s="109">
        <v>0</v>
      </c>
      <c r="G59" s="109">
        <v>0</v>
      </c>
      <c r="H59" s="109">
        <v>0</v>
      </c>
      <c r="I59" s="109">
        <v>29.17</v>
      </c>
      <c r="J59" s="109">
        <v>0</v>
      </c>
      <c r="K59" s="109">
        <v>0</v>
      </c>
      <c r="L59" s="109">
        <v>0</v>
      </c>
      <c r="M59" s="110">
        <v>29.17</v>
      </c>
      <c r="N59" s="726"/>
      <c r="O59" s="50" t="s">
        <v>103</v>
      </c>
      <c r="P59" s="109">
        <v>17.47</v>
      </c>
      <c r="Q59" s="109">
        <v>0</v>
      </c>
      <c r="R59" s="109">
        <v>0</v>
      </c>
      <c r="S59" s="109">
        <v>0</v>
      </c>
      <c r="T59" s="109">
        <v>17.47</v>
      </c>
      <c r="U59" s="109">
        <v>46.64</v>
      </c>
      <c r="V59" s="109">
        <v>0</v>
      </c>
      <c r="W59" s="109">
        <v>0</v>
      </c>
      <c r="X59" s="109">
        <v>0</v>
      </c>
      <c r="Y59" s="109">
        <v>46.64</v>
      </c>
      <c r="Z59" s="109">
        <v>0</v>
      </c>
      <c r="AA59" s="109">
        <v>0</v>
      </c>
      <c r="AB59" s="109">
        <v>0</v>
      </c>
      <c r="AC59" s="109">
        <v>0</v>
      </c>
      <c r="AD59" s="110">
        <v>0</v>
      </c>
      <c r="AE59" s="726"/>
      <c r="AF59" s="50" t="s">
        <v>103</v>
      </c>
      <c r="AG59" s="109">
        <v>0</v>
      </c>
      <c r="AH59" s="109">
        <v>0</v>
      </c>
      <c r="AI59" s="109">
        <v>0</v>
      </c>
      <c r="AJ59" s="109">
        <v>0</v>
      </c>
      <c r="AK59" s="109">
        <v>0</v>
      </c>
      <c r="AL59" s="109">
        <v>43.58</v>
      </c>
      <c r="AM59" s="109">
        <v>0</v>
      </c>
      <c r="AN59" s="109">
        <v>0</v>
      </c>
      <c r="AO59" s="109">
        <v>0</v>
      </c>
      <c r="AP59" s="110">
        <v>43.58</v>
      </c>
      <c r="AQ59" s="726"/>
      <c r="AR59" s="50" t="s">
        <v>103</v>
      </c>
      <c r="AS59" s="109">
        <v>7.47</v>
      </c>
      <c r="AT59" s="109">
        <v>7.56</v>
      </c>
      <c r="AU59" s="109">
        <v>0</v>
      </c>
      <c r="AV59" s="109">
        <v>0</v>
      </c>
      <c r="AW59" s="109">
        <v>15.03</v>
      </c>
      <c r="AX59" s="109">
        <v>51.05</v>
      </c>
      <c r="AY59" s="109">
        <v>7.56</v>
      </c>
      <c r="AZ59" s="109">
        <v>0</v>
      </c>
      <c r="BA59" s="109">
        <v>0</v>
      </c>
      <c r="BB59" s="109">
        <v>58.61</v>
      </c>
      <c r="BC59" s="109">
        <v>0</v>
      </c>
      <c r="BD59" s="109">
        <v>0</v>
      </c>
      <c r="BE59" s="109">
        <v>0</v>
      </c>
      <c r="BF59" s="109">
        <v>0</v>
      </c>
      <c r="BG59" s="110">
        <v>0</v>
      </c>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c r="IM59" s="43"/>
      <c r="IN59" s="43"/>
      <c r="IO59" s="43"/>
      <c r="IP59" s="43"/>
      <c r="IQ59" s="43"/>
      <c r="IR59" s="43"/>
      <c r="IS59" s="43"/>
      <c r="IT59" s="43"/>
    </row>
    <row r="60" spans="1:254" ht="16.899999999999999" customHeight="1">
      <c r="A60" s="38"/>
      <c r="B60" s="727"/>
      <c r="C60" s="44" t="s">
        <v>46</v>
      </c>
      <c r="D60" s="105">
        <v>0</v>
      </c>
      <c r="E60" s="105">
        <v>0</v>
      </c>
      <c r="F60" s="105">
        <v>0</v>
      </c>
      <c r="G60" s="105">
        <v>0</v>
      </c>
      <c r="H60" s="105">
        <v>0</v>
      </c>
      <c r="I60" s="105">
        <v>59.13</v>
      </c>
      <c r="J60" s="105">
        <v>0</v>
      </c>
      <c r="K60" s="105">
        <v>0</v>
      </c>
      <c r="L60" s="105">
        <v>0</v>
      </c>
      <c r="M60" s="106">
        <v>59.13</v>
      </c>
      <c r="N60" s="727"/>
      <c r="O60" s="44" t="s">
        <v>46</v>
      </c>
      <c r="P60" s="105">
        <v>27.049999999999997</v>
      </c>
      <c r="Q60" s="105">
        <v>0</v>
      </c>
      <c r="R60" s="105">
        <v>0</v>
      </c>
      <c r="S60" s="105">
        <v>0</v>
      </c>
      <c r="T60" s="105">
        <v>27.049999999999997</v>
      </c>
      <c r="U60" s="105">
        <v>86.18</v>
      </c>
      <c r="V60" s="105">
        <v>0</v>
      </c>
      <c r="W60" s="105">
        <v>0</v>
      </c>
      <c r="X60" s="105">
        <v>0</v>
      </c>
      <c r="Y60" s="105">
        <v>86.18</v>
      </c>
      <c r="Z60" s="105">
        <v>0</v>
      </c>
      <c r="AA60" s="105">
        <v>0</v>
      </c>
      <c r="AB60" s="105">
        <v>0</v>
      </c>
      <c r="AC60" s="105">
        <v>0</v>
      </c>
      <c r="AD60" s="106">
        <v>0</v>
      </c>
      <c r="AE60" s="727"/>
      <c r="AF60" s="44" t="s">
        <v>46</v>
      </c>
      <c r="AG60" s="105">
        <v>0</v>
      </c>
      <c r="AH60" s="105">
        <v>0</v>
      </c>
      <c r="AI60" s="105">
        <v>0</v>
      </c>
      <c r="AJ60" s="105">
        <v>0</v>
      </c>
      <c r="AK60" s="105">
        <v>0</v>
      </c>
      <c r="AL60" s="105">
        <v>95.699999999999989</v>
      </c>
      <c r="AM60" s="105">
        <v>0</v>
      </c>
      <c r="AN60" s="105">
        <v>0</v>
      </c>
      <c r="AO60" s="105">
        <v>0</v>
      </c>
      <c r="AP60" s="106">
        <v>95.699999999999989</v>
      </c>
      <c r="AQ60" s="727"/>
      <c r="AR60" s="44" t="s">
        <v>46</v>
      </c>
      <c r="AS60" s="105">
        <v>22.47</v>
      </c>
      <c r="AT60" s="105">
        <v>15.95</v>
      </c>
      <c r="AU60" s="105">
        <v>11.84</v>
      </c>
      <c r="AV60" s="105">
        <v>0</v>
      </c>
      <c r="AW60" s="105">
        <v>50.260000000000005</v>
      </c>
      <c r="AX60" s="105">
        <v>118.16999999999999</v>
      </c>
      <c r="AY60" s="105">
        <v>15.95</v>
      </c>
      <c r="AZ60" s="105">
        <v>11.84</v>
      </c>
      <c r="BA60" s="105">
        <v>0</v>
      </c>
      <c r="BB60" s="105">
        <v>145.95999999999998</v>
      </c>
      <c r="BC60" s="105">
        <v>0</v>
      </c>
      <c r="BD60" s="105">
        <v>0</v>
      </c>
      <c r="BE60" s="105">
        <v>0</v>
      </c>
      <c r="BF60" s="105">
        <v>0</v>
      </c>
      <c r="BG60" s="106">
        <v>0</v>
      </c>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c r="IM60" s="43"/>
      <c r="IN60" s="43"/>
      <c r="IO60" s="43"/>
      <c r="IP60" s="43"/>
      <c r="IQ60" s="43"/>
      <c r="IR60" s="43"/>
      <c r="IS60" s="43"/>
      <c r="IT60" s="43"/>
    </row>
    <row r="61" spans="1:254" ht="16.899999999999999" customHeight="1">
      <c r="A61" s="38"/>
      <c r="B61" s="728" t="s">
        <v>104</v>
      </c>
      <c r="C61" s="50" t="s">
        <v>105</v>
      </c>
      <c r="D61" s="107">
        <v>1.7000000000000002</v>
      </c>
      <c r="E61" s="107">
        <v>0</v>
      </c>
      <c r="F61" s="107">
        <v>0</v>
      </c>
      <c r="G61" s="107">
        <v>0</v>
      </c>
      <c r="H61" s="107">
        <v>1.7000000000000002</v>
      </c>
      <c r="I61" s="107">
        <v>16.569999999999997</v>
      </c>
      <c r="J61" s="107">
        <v>0</v>
      </c>
      <c r="K61" s="107">
        <v>0</v>
      </c>
      <c r="L61" s="107">
        <v>0</v>
      </c>
      <c r="M61" s="108">
        <v>16.569999999999997</v>
      </c>
      <c r="N61" s="728" t="s">
        <v>104</v>
      </c>
      <c r="O61" s="50" t="s">
        <v>105</v>
      </c>
      <c r="P61" s="107">
        <v>1.22</v>
      </c>
      <c r="Q61" s="107">
        <v>0</v>
      </c>
      <c r="R61" s="107">
        <v>0</v>
      </c>
      <c r="S61" s="107">
        <v>0</v>
      </c>
      <c r="T61" s="107">
        <v>1.22</v>
      </c>
      <c r="U61" s="107">
        <v>19.489999999999995</v>
      </c>
      <c r="V61" s="107">
        <v>0</v>
      </c>
      <c r="W61" s="107">
        <v>0</v>
      </c>
      <c r="X61" s="107">
        <v>0</v>
      </c>
      <c r="Y61" s="107">
        <v>19.489999999999995</v>
      </c>
      <c r="Z61" s="107">
        <v>0</v>
      </c>
      <c r="AA61" s="107">
        <v>0</v>
      </c>
      <c r="AB61" s="107">
        <v>0</v>
      </c>
      <c r="AC61" s="107">
        <v>0</v>
      </c>
      <c r="AD61" s="108">
        <v>0</v>
      </c>
      <c r="AE61" s="728" t="s">
        <v>104</v>
      </c>
      <c r="AF61" s="50" t="s">
        <v>105</v>
      </c>
      <c r="AG61" s="107">
        <v>9.3499999999999979</v>
      </c>
      <c r="AH61" s="107">
        <v>0</v>
      </c>
      <c r="AI61" s="107">
        <v>0</v>
      </c>
      <c r="AJ61" s="107">
        <v>0</v>
      </c>
      <c r="AK61" s="107">
        <v>9.3499999999999979</v>
      </c>
      <c r="AL61" s="107">
        <v>22.599999999999998</v>
      </c>
      <c r="AM61" s="107">
        <v>0</v>
      </c>
      <c r="AN61" s="107">
        <v>0</v>
      </c>
      <c r="AO61" s="107">
        <v>0</v>
      </c>
      <c r="AP61" s="108">
        <v>22.599999999999998</v>
      </c>
      <c r="AQ61" s="728" t="s">
        <v>104</v>
      </c>
      <c r="AR61" s="50" t="s">
        <v>105</v>
      </c>
      <c r="AS61" s="107">
        <v>3.66</v>
      </c>
      <c r="AT61" s="107">
        <v>0</v>
      </c>
      <c r="AU61" s="107">
        <v>0</v>
      </c>
      <c r="AV61" s="107">
        <v>0</v>
      </c>
      <c r="AW61" s="107">
        <v>3.66</v>
      </c>
      <c r="AX61" s="107">
        <v>35.61</v>
      </c>
      <c r="AY61" s="107">
        <v>0</v>
      </c>
      <c r="AZ61" s="107">
        <v>0</v>
      </c>
      <c r="BA61" s="107">
        <v>0</v>
      </c>
      <c r="BB61" s="107">
        <v>35.61</v>
      </c>
      <c r="BC61" s="107">
        <v>0</v>
      </c>
      <c r="BD61" s="107">
        <v>0</v>
      </c>
      <c r="BE61" s="107">
        <v>0</v>
      </c>
      <c r="BF61" s="107">
        <v>0</v>
      </c>
      <c r="BG61" s="108">
        <v>0</v>
      </c>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c r="IM61" s="43"/>
      <c r="IN61" s="43"/>
      <c r="IO61" s="43"/>
      <c r="IP61" s="43"/>
      <c r="IQ61" s="43"/>
      <c r="IR61" s="43"/>
      <c r="IS61" s="43"/>
      <c r="IT61" s="43"/>
    </row>
    <row r="62" spans="1:254" ht="16.899999999999999" customHeight="1">
      <c r="A62" s="38"/>
      <c r="B62" s="726"/>
      <c r="C62" s="50" t="s">
        <v>106</v>
      </c>
      <c r="D62" s="107">
        <v>0</v>
      </c>
      <c r="E62" s="107">
        <v>0</v>
      </c>
      <c r="F62" s="107">
        <v>0</v>
      </c>
      <c r="G62" s="107">
        <v>0</v>
      </c>
      <c r="H62" s="107">
        <v>0</v>
      </c>
      <c r="I62" s="107">
        <v>18.13</v>
      </c>
      <c r="J62" s="107">
        <v>0</v>
      </c>
      <c r="K62" s="107">
        <v>0</v>
      </c>
      <c r="L62" s="107">
        <v>0</v>
      </c>
      <c r="M62" s="108">
        <v>18.13</v>
      </c>
      <c r="N62" s="726"/>
      <c r="O62" s="50" t="s">
        <v>106</v>
      </c>
      <c r="P62" s="107">
        <v>2.7</v>
      </c>
      <c r="Q62" s="107">
        <v>0</v>
      </c>
      <c r="R62" s="107">
        <v>0</v>
      </c>
      <c r="S62" s="107">
        <v>0</v>
      </c>
      <c r="T62" s="107">
        <v>2.7</v>
      </c>
      <c r="U62" s="107">
        <v>20.83</v>
      </c>
      <c r="V62" s="107">
        <v>0</v>
      </c>
      <c r="W62" s="107">
        <v>0</v>
      </c>
      <c r="X62" s="107">
        <v>0</v>
      </c>
      <c r="Y62" s="107">
        <v>20.83</v>
      </c>
      <c r="Z62" s="107">
        <v>0</v>
      </c>
      <c r="AA62" s="107">
        <v>0</v>
      </c>
      <c r="AB62" s="107">
        <v>0</v>
      </c>
      <c r="AC62" s="107">
        <v>0</v>
      </c>
      <c r="AD62" s="108">
        <v>0</v>
      </c>
      <c r="AE62" s="726"/>
      <c r="AF62" s="50" t="s">
        <v>106</v>
      </c>
      <c r="AG62" s="107">
        <v>0</v>
      </c>
      <c r="AH62" s="107">
        <v>0</v>
      </c>
      <c r="AI62" s="107">
        <v>0</v>
      </c>
      <c r="AJ62" s="107">
        <v>0</v>
      </c>
      <c r="AK62" s="107">
        <v>0</v>
      </c>
      <c r="AL62" s="107">
        <v>20.22</v>
      </c>
      <c r="AM62" s="107">
        <v>0</v>
      </c>
      <c r="AN62" s="107">
        <v>0</v>
      </c>
      <c r="AO62" s="107">
        <v>0</v>
      </c>
      <c r="AP62" s="108">
        <v>20.22</v>
      </c>
      <c r="AQ62" s="726"/>
      <c r="AR62" s="50" t="s">
        <v>106</v>
      </c>
      <c r="AS62" s="107">
        <v>12.14</v>
      </c>
      <c r="AT62" s="107">
        <v>0</v>
      </c>
      <c r="AU62" s="107">
        <v>0</v>
      </c>
      <c r="AV62" s="107">
        <v>0</v>
      </c>
      <c r="AW62" s="107">
        <v>12.14</v>
      </c>
      <c r="AX62" s="107">
        <v>32.36</v>
      </c>
      <c r="AY62" s="107">
        <v>0</v>
      </c>
      <c r="AZ62" s="107">
        <v>0</v>
      </c>
      <c r="BA62" s="107">
        <v>0</v>
      </c>
      <c r="BB62" s="107">
        <v>32.36</v>
      </c>
      <c r="BC62" s="107">
        <v>0</v>
      </c>
      <c r="BD62" s="107">
        <v>0</v>
      </c>
      <c r="BE62" s="107">
        <v>0</v>
      </c>
      <c r="BF62" s="107">
        <v>0</v>
      </c>
      <c r="BG62" s="108">
        <v>0</v>
      </c>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c r="IM62" s="43"/>
      <c r="IN62" s="43"/>
      <c r="IO62" s="43"/>
      <c r="IP62" s="43"/>
      <c r="IQ62" s="43"/>
      <c r="IR62" s="43"/>
      <c r="IS62" s="43"/>
      <c r="IT62" s="43"/>
    </row>
    <row r="63" spans="1:254" ht="16.899999999999999" customHeight="1">
      <c r="A63" s="38"/>
      <c r="B63" s="726"/>
      <c r="C63" s="50" t="s">
        <v>107</v>
      </c>
      <c r="D63" s="107">
        <v>0</v>
      </c>
      <c r="E63" s="107">
        <v>0</v>
      </c>
      <c r="F63" s="107">
        <v>0</v>
      </c>
      <c r="G63" s="107">
        <v>0</v>
      </c>
      <c r="H63" s="107">
        <v>0</v>
      </c>
      <c r="I63" s="107">
        <v>11.93</v>
      </c>
      <c r="J63" s="107">
        <v>0</v>
      </c>
      <c r="K63" s="107">
        <v>0</v>
      </c>
      <c r="L63" s="107">
        <v>0</v>
      </c>
      <c r="M63" s="108">
        <v>11.93</v>
      </c>
      <c r="N63" s="726"/>
      <c r="O63" s="50" t="s">
        <v>107</v>
      </c>
      <c r="P63" s="107">
        <v>5.0599999999999996</v>
      </c>
      <c r="Q63" s="107">
        <v>0</v>
      </c>
      <c r="R63" s="107">
        <v>0</v>
      </c>
      <c r="S63" s="107">
        <v>0</v>
      </c>
      <c r="T63" s="107">
        <v>5.0599999999999996</v>
      </c>
      <c r="U63" s="107">
        <v>16.989999999999998</v>
      </c>
      <c r="V63" s="107">
        <v>0</v>
      </c>
      <c r="W63" s="107">
        <v>0</v>
      </c>
      <c r="X63" s="107">
        <v>0</v>
      </c>
      <c r="Y63" s="107">
        <v>16.989999999999998</v>
      </c>
      <c r="Z63" s="107">
        <v>0</v>
      </c>
      <c r="AA63" s="107">
        <v>0</v>
      </c>
      <c r="AB63" s="107">
        <v>0</v>
      </c>
      <c r="AC63" s="107">
        <v>0</v>
      </c>
      <c r="AD63" s="108">
        <v>0</v>
      </c>
      <c r="AE63" s="726"/>
      <c r="AF63" s="50" t="s">
        <v>107</v>
      </c>
      <c r="AG63" s="107">
        <v>0</v>
      </c>
      <c r="AH63" s="107">
        <v>0</v>
      </c>
      <c r="AI63" s="107">
        <v>0</v>
      </c>
      <c r="AJ63" s="107">
        <v>0</v>
      </c>
      <c r="AK63" s="107">
        <v>0</v>
      </c>
      <c r="AL63" s="107">
        <v>20.76</v>
      </c>
      <c r="AM63" s="107">
        <v>0</v>
      </c>
      <c r="AN63" s="107">
        <v>0</v>
      </c>
      <c r="AO63" s="107">
        <v>0</v>
      </c>
      <c r="AP63" s="108">
        <v>20.76</v>
      </c>
      <c r="AQ63" s="726"/>
      <c r="AR63" s="50" t="s">
        <v>107</v>
      </c>
      <c r="AS63" s="107">
        <v>8.8000000000000007</v>
      </c>
      <c r="AT63" s="107">
        <v>5.66</v>
      </c>
      <c r="AU63" s="107">
        <v>12.54</v>
      </c>
      <c r="AV63" s="107">
        <v>0</v>
      </c>
      <c r="AW63" s="107">
        <v>27</v>
      </c>
      <c r="AX63" s="107">
        <v>29.560000000000002</v>
      </c>
      <c r="AY63" s="107">
        <v>5.66</v>
      </c>
      <c r="AZ63" s="107">
        <v>12.54</v>
      </c>
      <c r="BA63" s="107">
        <v>0</v>
      </c>
      <c r="BB63" s="107">
        <v>47.76</v>
      </c>
      <c r="BC63" s="107">
        <v>0</v>
      </c>
      <c r="BD63" s="107">
        <v>0</v>
      </c>
      <c r="BE63" s="107">
        <v>0</v>
      </c>
      <c r="BF63" s="107">
        <v>0</v>
      </c>
      <c r="BG63" s="108">
        <v>0</v>
      </c>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c r="IM63" s="43"/>
      <c r="IN63" s="43"/>
      <c r="IO63" s="43"/>
      <c r="IP63" s="43"/>
      <c r="IQ63" s="43"/>
      <c r="IR63" s="43"/>
      <c r="IS63" s="43"/>
      <c r="IT63" s="43"/>
    </row>
    <row r="64" spans="1:254" ht="16.899999999999999" customHeight="1">
      <c r="A64" s="38"/>
      <c r="B64" s="727"/>
      <c r="C64" s="44" t="s">
        <v>46</v>
      </c>
      <c r="D64" s="105">
        <v>1.7000000000000002</v>
      </c>
      <c r="E64" s="105">
        <v>0</v>
      </c>
      <c r="F64" s="105">
        <v>0</v>
      </c>
      <c r="G64" s="105">
        <v>0</v>
      </c>
      <c r="H64" s="105">
        <v>1.7000000000000002</v>
      </c>
      <c r="I64" s="105">
        <v>46.629999999999995</v>
      </c>
      <c r="J64" s="105">
        <v>0</v>
      </c>
      <c r="K64" s="105">
        <v>0</v>
      </c>
      <c r="L64" s="105">
        <v>0</v>
      </c>
      <c r="M64" s="106">
        <v>46.629999999999995</v>
      </c>
      <c r="N64" s="727"/>
      <c r="O64" s="44" t="s">
        <v>46</v>
      </c>
      <c r="P64" s="105">
        <v>8.98</v>
      </c>
      <c r="Q64" s="105">
        <v>0</v>
      </c>
      <c r="R64" s="105">
        <v>0</v>
      </c>
      <c r="S64" s="105">
        <v>0</v>
      </c>
      <c r="T64" s="105">
        <v>8.98</v>
      </c>
      <c r="U64" s="105">
        <v>57.309999999999988</v>
      </c>
      <c r="V64" s="105">
        <v>0</v>
      </c>
      <c r="W64" s="105">
        <v>0</v>
      </c>
      <c r="X64" s="105">
        <v>0</v>
      </c>
      <c r="Y64" s="105">
        <v>57.309999999999988</v>
      </c>
      <c r="Z64" s="105">
        <v>0</v>
      </c>
      <c r="AA64" s="105">
        <v>0</v>
      </c>
      <c r="AB64" s="105">
        <v>0</v>
      </c>
      <c r="AC64" s="105">
        <v>0</v>
      </c>
      <c r="AD64" s="106">
        <v>0</v>
      </c>
      <c r="AE64" s="727"/>
      <c r="AF64" s="44" t="s">
        <v>46</v>
      </c>
      <c r="AG64" s="105">
        <v>9.3499999999999979</v>
      </c>
      <c r="AH64" s="105">
        <v>0</v>
      </c>
      <c r="AI64" s="105">
        <v>0</v>
      </c>
      <c r="AJ64" s="105">
        <v>0</v>
      </c>
      <c r="AK64" s="105">
        <v>9.3499999999999979</v>
      </c>
      <c r="AL64" s="105">
        <v>63.58</v>
      </c>
      <c r="AM64" s="105">
        <v>0</v>
      </c>
      <c r="AN64" s="105">
        <v>0</v>
      </c>
      <c r="AO64" s="105">
        <v>0</v>
      </c>
      <c r="AP64" s="106">
        <v>63.58</v>
      </c>
      <c r="AQ64" s="727"/>
      <c r="AR64" s="44" t="s">
        <v>46</v>
      </c>
      <c r="AS64" s="105">
        <v>24.6</v>
      </c>
      <c r="AT64" s="105">
        <v>5.66</v>
      </c>
      <c r="AU64" s="105">
        <v>12.54</v>
      </c>
      <c r="AV64" s="105">
        <v>0</v>
      </c>
      <c r="AW64" s="105">
        <v>42.8</v>
      </c>
      <c r="AX64" s="105">
        <v>97.53</v>
      </c>
      <c r="AY64" s="105">
        <v>5.66</v>
      </c>
      <c r="AZ64" s="105">
        <v>12.54</v>
      </c>
      <c r="BA64" s="105">
        <v>0</v>
      </c>
      <c r="BB64" s="105">
        <v>115.72999999999999</v>
      </c>
      <c r="BC64" s="105">
        <v>0</v>
      </c>
      <c r="BD64" s="105">
        <v>0</v>
      </c>
      <c r="BE64" s="105">
        <v>0</v>
      </c>
      <c r="BF64" s="105">
        <v>0</v>
      </c>
      <c r="BG64" s="106">
        <v>0</v>
      </c>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c r="IM64" s="43"/>
      <c r="IN64" s="43"/>
      <c r="IO64" s="43"/>
      <c r="IP64" s="43"/>
      <c r="IQ64" s="43"/>
      <c r="IR64" s="43"/>
      <c r="IS64" s="43"/>
      <c r="IT64" s="43"/>
    </row>
    <row r="65" spans="1:254" ht="16.899999999999999" customHeight="1">
      <c r="A65" s="38"/>
      <c r="B65" s="51" t="s">
        <v>108</v>
      </c>
      <c r="C65" s="64" t="s">
        <v>109</v>
      </c>
      <c r="D65" s="105">
        <v>0.59</v>
      </c>
      <c r="E65" s="105">
        <v>0</v>
      </c>
      <c r="F65" s="105">
        <v>0</v>
      </c>
      <c r="G65" s="105">
        <v>0</v>
      </c>
      <c r="H65" s="105">
        <v>0.59</v>
      </c>
      <c r="I65" s="105">
        <v>16.75</v>
      </c>
      <c r="J65" s="105">
        <v>0</v>
      </c>
      <c r="K65" s="105">
        <v>0</v>
      </c>
      <c r="L65" s="105">
        <v>0</v>
      </c>
      <c r="M65" s="106">
        <v>16.75</v>
      </c>
      <c r="N65" s="51" t="s">
        <v>108</v>
      </c>
      <c r="O65" s="64" t="s">
        <v>109</v>
      </c>
      <c r="P65" s="105">
        <v>33.82</v>
      </c>
      <c r="Q65" s="105">
        <v>0</v>
      </c>
      <c r="R65" s="105">
        <v>0</v>
      </c>
      <c r="S65" s="105">
        <v>0</v>
      </c>
      <c r="T65" s="105">
        <v>33.82</v>
      </c>
      <c r="U65" s="105">
        <v>51.16</v>
      </c>
      <c r="V65" s="105">
        <v>0</v>
      </c>
      <c r="W65" s="105">
        <v>0</v>
      </c>
      <c r="X65" s="105">
        <v>0</v>
      </c>
      <c r="Y65" s="105">
        <v>51.16</v>
      </c>
      <c r="Z65" s="105">
        <v>0</v>
      </c>
      <c r="AA65" s="105">
        <v>0</v>
      </c>
      <c r="AB65" s="105">
        <v>0</v>
      </c>
      <c r="AC65" s="105">
        <v>0</v>
      </c>
      <c r="AD65" s="106">
        <v>0</v>
      </c>
      <c r="AE65" s="51" t="s">
        <v>108</v>
      </c>
      <c r="AF65" s="64" t="s">
        <v>109</v>
      </c>
      <c r="AG65" s="105">
        <v>2.4900000000000002</v>
      </c>
      <c r="AH65" s="105">
        <v>0</v>
      </c>
      <c r="AI65" s="105">
        <v>0</v>
      </c>
      <c r="AJ65" s="105">
        <v>0</v>
      </c>
      <c r="AK65" s="105">
        <v>2.4900000000000002</v>
      </c>
      <c r="AL65" s="105">
        <v>10.09</v>
      </c>
      <c r="AM65" s="105">
        <v>0</v>
      </c>
      <c r="AN65" s="105">
        <v>0</v>
      </c>
      <c r="AO65" s="105">
        <v>0</v>
      </c>
      <c r="AP65" s="106">
        <v>10.09</v>
      </c>
      <c r="AQ65" s="51" t="s">
        <v>108</v>
      </c>
      <c r="AR65" s="64" t="s">
        <v>109</v>
      </c>
      <c r="AS65" s="105">
        <v>42.89</v>
      </c>
      <c r="AT65" s="105">
        <v>12.97</v>
      </c>
      <c r="AU65" s="105">
        <v>0</v>
      </c>
      <c r="AV65" s="105">
        <v>0</v>
      </c>
      <c r="AW65" s="105">
        <v>55.86</v>
      </c>
      <c r="AX65" s="105">
        <v>55.470000000000006</v>
      </c>
      <c r="AY65" s="105">
        <v>12.97</v>
      </c>
      <c r="AZ65" s="105">
        <v>0</v>
      </c>
      <c r="BA65" s="105">
        <v>0</v>
      </c>
      <c r="BB65" s="105">
        <v>68.440000000000012</v>
      </c>
      <c r="BC65" s="105">
        <v>0</v>
      </c>
      <c r="BD65" s="105">
        <v>0</v>
      </c>
      <c r="BE65" s="105">
        <v>0</v>
      </c>
      <c r="BF65" s="105">
        <v>0</v>
      </c>
      <c r="BG65" s="106">
        <v>0</v>
      </c>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c r="IM65" s="43"/>
      <c r="IN65" s="43"/>
      <c r="IO65" s="43"/>
      <c r="IP65" s="43"/>
      <c r="IQ65" s="43"/>
      <c r="IR65" s="43"/>
      <c r="IS65" s="43"/>
      <c r="IT65" s="43"/>
    </row>
    <row r="66" spans="1:254" ht="16.5" customHeight="1">
      <c r="A66" s="38"/>
      <c r="B66" s="729" t="s">
        <v>110</v>
      </c>
      <c r="C66" s="50" t="s">
        <v>111</v>
      </c>
      <c r="D66" s="107">
        <v>0</v>
      </c>
      <c r="E66" s="107">
        <v>0</v>
      </c>
      <c r="F66" s="107">
        <v>0</v>
      </c>
      <c r="G66" s="107">
        <v>0</v>
      </c>
      <c r="H66" s="107">
        <v>0</v>
      </c>
      <c r="I66" s="107">
        <v>17.8</v>
      </c>
      <c r="J66" s="107">
        <v>0</v>
      </c>
      <c r="K66" s="107">
        <v>0</v>
      </c>
      <c r="L66" s="107">
        <v>0</v>
      </c>
      <c r="M66" s="108">
        <v>17.8</v>
      </c>
      <c r="N66" s="729" t="s">
        <v>110</v>
      </c>
      <c r="O66" s="50" t="s">
        <v>111</v>
      </c>
      <c r="P66" s="107">
        <v>2.4300000000000002</v>
      </c>
      <c r="Q66" s="107">
        <v>0</v>
      </c>
      <c r="R66" s="107">
        <v>0</v>
      </c>
      <c r="S66" s="107">
        <v>0</v>
      </c>
      <c r="T66" s="107">
        <v>2.4300000000000002</v>
      </c>
      <c r="U66" s="107">
        <v>20.23</v>
      </c>
      <c r="V66" s="107">
        <v>0</v>
      </c>
      <c r="W66" s="107">
        <v>0</v>
      </c>
      <c r="X66" s="107">
        <v>0</v>
      </c>
      <c r="Y66" s="107">
        <v>20.23</v>
      </c>
      <c r="Z66" s="107">
        <v>0</v>
      </c>
      <c r="AA66" s="107">
        <v>0</v>
      </c>
      <c r="AB66" s="107">
        <v>0</v>
      </c>
      <c r="AC66" s="107">
        <v>0</v>
      </c>
      <c r="AD66" s="108">
        <v>0</v>
      </c>
      <c r="AE66" s="729" t="s">
        <v>110</v>
      </c>
      <c r="AF66" s="50" t="s">
        <v>111</v>
      </c>
      <c r="AG66" s="107">
        <v>0</v>
      </c>
      <c r="AH66" s="107">
        <v>0</v>
      </c>
      <c r="AI66" s="107">
        <v>0</v>
      </c>
      <c r="AJ66" s="107">
        <v>0</v>
      </c>
      <c r="AK66" s="107">
        <v>0</v>
      </c>
      <c r="AL66" s="107">
        <v>30.700000000000003</v>
      </c>
      <c r="AM66" s="107">
        <v>0</v>
      </c>
      <c r="AN66" s="107">
        <v>0</v>
      </c>
      <c r="AO66" s="107">
        <v>0</v>
      </c>
      <c r="AP66" s="108">
        <v>30.700000000000003</v>
      </c>
      <c r="AQ66" s="729" t="s">
        <v>110</v>
      </c>
      <c r="AR66" s="50" t="s">
        <v>111</v>
      </c>
      <c r="AS66" s="107">
        <v>11.42</v>
      </c>
      <c r="AT66" s="107">
        <v>0</v>
      </c>
      <c r="AU66" s="107">
        <v>0</v>
      </c>
      <c r="AV66" s="107">
        <v>0</v>
      </c>
      <c r="AW66" s="107">
        <v>11.42</v>
      </c>
      <c r="AX66" s="107">
        <v>42.12</v>
      </c>
      <c r="AY66" s="107">
        <v>0</v>
      </c>
      <c r="AZ66" s="107">
        <v>0</v>
      </c>
      <c r="BA66" s="107">
        <v>0</v>
      </c>
      <c r="BB66" s="107">
        <v>42.12</v>
      </c>
      <c r="BC66" s="107">
        <v>0</v>
      </c>
      <c r="BD66" s="107">
        <v>0</v>
      </c>
      <c r="BE66" s="107">
        <v>0</v>
      </c>
      <c r="BF66" s="107">
        <v>0</v>
      </c>
      <c r="BG66" s="108">
        <v>0</v>
      </c>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c r="IM66" s="43"/>
      <c r="IN66" s="43"/>
      <c r="IO66" s="43"/>
      <c r="IP66" s="43"/>
      <c r="IQ66" s="43"/>
      <c r="IR66" s="43"/>
      <c r="IS66" s="43"/>
      <c r="IT66" s="43"/>
    </row>
    <row r="67" spans="1:254" ht="16.899999999999999" customHeight="1">
      <c r="A67" s="38"/>
      <c r="B67" s="730"/>
      <c r="C67" s="50" t="s">
        <v>112</v>
      </c>
      <c r="D67" s="107">
        <v>0</v>
      </c>
      <c r="E67" s="107">
        <v>0</v>
      </c>
      <c r="F67" s="107">
        <v>0</v>
      </c>
      <c r="G67" s="107">
        <v>0</v>
      </c>
      <c r="H67" s="107">
        <v>0</v>
      </c>
      <c r="I67" s="107">
        <v>0</v>
      </c>
      <c r="J67" s="107">
        <v>0</v>
      </c>
      <c r="K67" s="107">
        <v>0</v>
      </c>
      <c r="L67" s="107">
        <v>0</v>
      </c>
      <c r="M67" s="108">
        <v>0</v>
      </c>
      <c r="N67" s="730"/>
      <c r="O67" s="50" t="s">
        <v>112</v>
      </c>
      <c r="P67" s="107">
        <v>16.97</v>
      </c>
      <c r="Q67" s="107">
        <v>0</v>
      </c>
      <c r="R67" s="107">
        <v>0</v>
      </c>
      <c r="S67" s="107">
        <v>0</v>
      </c>
      <c r="T67" s="107">
        <v>16.97</v>
      </c>
      <c r="U67" s="107">
        <v>16.97</v>
      </c>
      <c r="V67" s="107">
        <v>0</v>
      </c>
      <c r="W67" s="107">
        <v>0</v>
      </c>
      <c r="X67" s="107">
        <v>0</v>
      </c>
      <c r="Y67" s="107">
        <v>16.97</v>
      </c>
      <c r="Z67" s="107">
        <v>0</v>
      </c>
      <c r="AA67" s="107">
        <v>0</v>
      </c>
      <c r="AB67" s="107">
        <v>0</v>
      </c>
      <c r="AC67" s="107">
        <v>0</v>
      </c>
      <c r="AD67" s="108">
        <v>0</v>
      </c>
      <c r="AE67" s="730"/>
      <c r="AF67" s="50" t="s">
        <v>112</v>
      </c>
      <c r="AG67" s="107">
        <v>0</v>
      </c>
      <c r="AH67" s="107">
        <v>0</v>
      </c>
      <c r="AI67" s="107">
        <v>0</v>
      </c>
      <c r="AJ67" s="107">
        <v>0</v>
      </c>
      <c r="AK67" s="107">
        <v>0</v>
      </c>
      <c r="AL67" s="107">
        <v>0</v>
      </c>
      <c r="AM67" s="107">
        <v>0</v>
      </c>
      <c r="AN67" s="107">
        <v>0</v>
      </c>
      <c r="AO67" s="107">
        <v>0</v>
      </c>
      <c r="AP67" s="108">
        <v>0</v>
      </c>
      <c r="AQ67" s="730"/>
      <c r="AR67" s="50" t="s">
        <v>112</v>
      </c>
      <c r="AS67" s="107">
        <v>19.979999999999997</v>
      </c>
      <c r="AT67" s="107">
        <v>0</v>
      </c>
      <c r="AU67" s="107">
        <v>0</v>
      </c>
      <c r="AV67" s="107">
        <v>0</v>
      </c>
      <c r="AW67" s="107">
        <v>19.979999999999997</v>
      </c>
      <c r="AX67" s="107">
        <v>19.979999999999997</v>
      </c>
      <c r="AY67" s="107">
        <v>0</v>
      </c>
      <c r="AZ67" s="107">
        <v>0</v>
      </c>
      <c r="BA67" s="107">
        <v>0</v>
      </c>
      <c r="BB67" s="107">
        <v>19.979999999999997</v>
      </c>
      <c r="BC67" s="107">
        <v>0</v>
      </c>
      <c r="BD67" s="107">
        <v>0</v>
      </c>
      <c r="BE67" s="107">
        <v>0</v>
      </c>
      <c r="BF67" s="107">
        <v>0</v>
      </c>
      <c r="BG67" s="108">
        <v>0</v>
      </c>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c r="IM67" s="43"/>
      <c r="IN67" s="43"/>
      <c r="IO67" s="43"/>
      <c r="IP67" s="43"/>
      <c r="IQ67" s="43"/>
      <c r="IR67" s="43"/>
      <c r="IS67" s="43"/>
      <c r="IT67" s="43"/>
    </row>
    <row r="68" spans="1:254" ht="16.899999999999999" customHeight="1">
      <c r="A68" s="38"/>
      <c r="B68" s="730"/>
      <c r="C68" s="50" t="s">
        <v>113</v>
      </c>
      <c r="D68" s="107">
        <v>0</v>
      </c>
      <c r="E68" s="107">
        <v>0</v>
      </c>
      <c r="F68" s="107">
        <v>0</v>
      </c>
      <c r="G68" s="107">
        <v>0</v>
      </c>
      <c r="H68" s="107">
        <v>0</v>
      </c>
      <c r="I68" s="107">
        <v>0</v>
      </c>
      <c r="J68" s="107">
        <v>0</v>
      </c>
      <c r="K68" s="107">
        <v>0</v>
      </c>
      <c r="L68" s="107">
        <v>0</v>
      </c>
      <c r="M68" s="108">
        <v>0</v>
      </c>
      <c r="N68" s="730"/>
      <c r="O68" s="50" t="s">
        <v>113</v>
      </c>
      <c r="P68" s="107">
        <v>5.32</v>
      </c>
      <c r="Q68" s="107">
        <v>0</v>
      </c>
      <c r="R68" s="107">
        <v>0</v>
      </c>
      <c r="S68" s="107">
        <v>0</v>
      </c>
      <c r="T68" s="107">
        <v>5.32</v>
      </c>
      <c r="U68" s="107">
        <v>5.32</v>
      </c>
      <c r="V68" s="107">
        <v>0</v>
      </c>
      <c r="W68" s="107">
        <v>0</v>
      </c>
      <c r="X68" s="107">
        <v>0</v>
      </c>
      <c r="Y68" s="107">
        <v>5.32</v>
      </c>
      <c r="Z68" s="107">
        <v>0</v>
      </c>
      <c r="AA68" s="107">
        <v>0</v>
      </c>
      <c r="AB68" s="107">
        <v>0</v>
      </c>
      <c r="AC68" s="107">
        <v>0</v>
      </c>
      <c r="AD68" s="108">
        <v>0</v>
      </c>
      <c r="AE68" s="730"/>
      <c r="AF68" s="50" t="s">
        <v>113</v>
      </c>
      <c r="AG68" s="107">
        <v>0</v>
      </c>
      <c r="AH68" s="107">
        <v>0</v>
      </c>
      <c r="AI68" s="107">
        <v>0</v>
      </c>
      <c r="AJ68" s="107">
        <v>0</v>
      </c>
      <c r="AK68" s="107">
        <v>0</v>
      </c>
      <c r="AL68" s="107">
        <v>2.0499999999999998</v>
      </c>
      <c r="AM68" s="107">
        <v>0</v>
      </c>
      <c r="AN68" s="107">
        <v>0</v>
      </c>
      <c r="AO68" s="107">
        <v>0</v>
      </c>
      <c r="AP68" s="108">
        <v>2.0499999999999998</v>
      </c>
      <c r="AQ68" s="730"/>
      <c r="AR68" s="50" t="s">
        <v>113</v>
      </c>
      <c r="AS68" s="107">
        <v>19.259999999999998</v>
      </c>
      <c r="AT68" s="107">
        <v>0</v>
      </c>
      <c r="AU68" s="107">
        <v>0</v>
      </c>
      <c r="AV68" s="107">
        <v>0</v>
      </c>
      <c r="AW68" s="107">
        <v>19.259999999999998</v>
      </c>
      <c r="AX68" s="107">
        <v>21.310000000000002</v>
      </c>
      <c r="AY68" s="107">
        <v>0</v>
      </c>
      <c r="AZ68" s="107">
        <v>0</v>
      </c>
      <c r="BA68" s="107">
        <v>0</v>
      </c>
      <c r="BB68" s="107">
        <v>21.310000000000002</v>
      </c>
      <c r="BC68" s="107">
        <v>0</v>
      </c>
      <c r="BD68" s="107">
        <v>0</v>
      </c>
      <c r="BE68" s="107">
        <v>0</v>
      </c>
      <c r="BF68" s="107">
        <v>0</v>
      </c>
      <c r="BG68" s="108">
        <v>0</v>
      </c>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c r="IM68" s="43"/>
      <c r="IN68" s="43"/>
      <c r="IO68" s="43"/>
      <c r="IP68" s="43"/>
      <c r="IQ68" s="43"/>
      <c r="IR68" s="43"/>
      <c r="IS68" s="43"/>
      <c r="IT68" s="43"/>
    </row>
    <row r="69" spans="1:254" ht="16.899999999999999" customHeight="1">
      <c r="A69" s="38"/>
      <c r="B69" s="731"/>
      <c r="C69" s="44" t="s">
        <v>46</v>
      </c>
      <c r="D69" s="105">
        <v>0</v>
      </c>
      <c r="E69" s="105">
        <v>0</v>
      </c>
      <c r="F69" s="105">
        <v>0</v>
      </c>
      <c r="G69" s="105">
        <v>0</v>
      </c>
      <c r="H69" s="105">
        <v>0</v>
      </c>
      <c r="I69" s="105">
        <v>17.8</v>
      </c>
      <c r="J69" s="105">
        <v>0</v>
      </c>
      <c r="K69" s="105">
        <v>0</v>
      </c>
      <c r="L69" s="105">
        <v>0</v>
      </c>
      <c r="M69" s="106">
        <v>17.8</v>
      </c>
      <c r="N69" s="731"/>
      <c r="O69" s="44" t="s">
        <v>46</v>
      </c>
      <c r="P69" s="105">
        <v>24.72</v>
      </c>
      <c r="Q69" s="105">
        <v>0</v>
      </c>
      <c r="R69" s="105">
        <v>0</v>
      </c>
      <c r="S69" s="105">
        <v>0</v>
      </c>
      <c r="T69" s="105">
        <v>24.72</v>
      </c>
      <c r="U69" s="105">
        <v>42.52</v>
      </c>
      <c r="V69" s="105">
        <v>0</v>
      </c>
      <c r="W69" s="105">
        <v>0</v>
      </c>
      <c r="X69" s="105">
        <v>0</v>
      </c>
      <c r="Y69" s="105">
        <v>42.52</v>
      </c>
      <c r="Z69" s="105">
        <v>0</v>
      </c>
      <c r="AA69" s="105">
        <v>0</v>
      </c>
      <c r="AB69" s="105">
        <v>0</v>
      </c>
      <c r="AC69" s="105">
        <v>0</v>
      </c>
      <c r="AD69" s="106">
        <v>0</v>
      </c>
      <c r="AE69" s="731"/>
      <c r="AF69" s="44" t="s">
        <v>46</v>
      </c>
      <c r="AG69" s="105">
        <v>0</v>
      </c>
      <c r="AH69" s="105">
        <v>0</v>
      </c>
      <c r="AI69" s="105">
        <v>0</v>
      </c>
      <c r="AJ69" s="105">
        <v>0</v>
      </c>
      <c r="AK69" s="105">
        <v>0</v>
      </c>
      <c r="AL69" s="105">
        <v>32.75</v>
      </c>
      <c r="AM69" s="105">
        <v>0</v>
      </c>
      <c r="AN69" s="105">
        <v>0</v>
      </c>
      <c r="AO69" s="105">
        <v>0</v>
      </c>
      <c r="AP69" s="106">
        <v>32.75</v>
      </c>
      <c r="AQ69" s="731"/>
      <c r="AR69" s="44" t="s">
        <v>46</v>
      </c>
      <c r="AS69" s="105">
        <v>50.66</v>
      </c>
      <c r="AT69" s="105">
        <v>0</v>
      </c>
      <c r="AU69" s="105">
        <v>0</v>
      </c>
      <c r="AV69" s="105">
        <v>0</v>
      </c>
      <c r="AW69" s="105">
        <v>50.66</v>
      </c>
      <c r="AX69" s="105">
        <v>83.41</v>
      </c>
      <c r="AY69" s="105">
        <v>0</v>
      </c>
      <c r="AZ69" s="105">
        <v>0</v>
      </c>
      <c r="BA69" s="105">
        <v>0</v>
      </c>
      <c r="BB69" s="105">
        <v>83.41</v>
      </c>
      <c r="BC69" s="105">
        <v>0</v>
      </c>
      <c r="BD69" s="105">
        <v>0</v>
      </c>
      <c r="BE69" s="105">
        <v>0</v>
      </c>
      <c r="BF69" s="105">
        <v>0</v>
      </c>
      <c r="BG69" s="106">
        <v>0</v>
      </c>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c r="IM69" s="43"/>
      <c r="IN69" s="43"/>
      <c r="IO69" s="43"/>
      <c r="IP69" s="43"/>
      <c r="IQ69" s="43"/>
      <c r="IR69" s="43"/>
      <c r="IS69" s="43"/>
      <c r="IT69" s="43"/>
    </row>
    <row r="70" spans="1:254" ht="16.899999999999999" customHeight="1">
      <c r="A70" s="65"/>
      <c r="B70" s="66" t="s">
        <v>114</v>
      </c>
      <c r="C70" s="55" t="s">
        <v>115</v>
      </c>
      <c r="D70" s="105">
        <v>0</v>
      </c>
      <c r="E70" s="105">
        <v>0</v>
      </c>
      <c r="F70" s="105">
        <v>0</v>
      </c>
      <c r="G70" s="105">
        <v>0</v>
      </c>
      <c r="H70" s="105">
        <v>0</v>
      </c>
      <c r="I70" s="105">
        <v>0</v>
      </c>
      <c r="J70" s="105">
        <v>0</v>
      </c>
      <c r="K70" s="105">
        <v>0</v>
      </c>
      <c r="L70" s="105">
        <v>0</v>
      </c>
      <c r="M70" s="106">
        <v>0</v>
      </c>
      <c r="N70" s="66" t="s">
        <v>114</v>
      </c>
      <c r="O70" s="55" t="s">
        <v>115</v>
      </c>
      <c r="P70" s="105">
        <v>0</v>
      </c>
      <c r="Q70" s="105">
        <v>0</v>
      </c>
      <c r="R70" s="105">
        <v>0</v>
      </c>
      <c r="S70" s="105">
        <v>0</v>
      </c>
      <c r="T70" s="105">
        <v>0</v>
      </c>
      <c r="U70" s="105">
        <v>0</v>
      </c>
      <c r="V70" s="105">
        <v>0</v>
      </c>
      <c r="W70" s="105">
        <v>0</v>
      </c>
      <c r="X70" s="105">
        <v>0</v>
      </c>
      <c r="Y70" s="105">
        <v>0</v>
      </c>
      <c r="Z70" s="105">
        <v>0</v>
      </c>
      <c r="AA70" s="105">
        <v>0</v>
      </c>
      <c r="AB70" s="105">
        <v>0</v>
      </c>
      <c r="AC70" s="105">
        <v>0</v>
      </c>
      <c r="AD70" s="106">
        <v>0</v>
      </c>
      <c r="AE70" s="66" t="s">
        <v>114</v>
      </c>
      <c r="AF70" s="55" t="s">
        <v>115</v>
      </c>
      <c r="AG70" s="105">
        <v>0</v>
      </c>
      <c r="AH70" s="105">
        <v>0</v>
      </c>
      <c r="AI70" s="105">
        <v>0</v>
      </c>
      <c r="AJ70" s="105">
        <v>0</v>
      </c>
      <c r="AK70" s="105">
        <v>0</v>
      </c>
      <c r="AL70" s="105">
        <v>0</v>
      </c>
      <c r="AM70" s="105">
        <v>0</v>
      </c>
      <c r="AN70" s="105">
        <v>0</v>
      </c>
      <c r="AO70" s="105">
        <v>0</v>
      </c>
      <c r="AP70" s="106">
        <v>0</v>
      </c>
      <c r="AQ70" s="66" t="s">
        <v>114</v>
      </c>
      <c r="AR70" s="55" t="s">
        <v>115</v>
      </c>
      <c r="AS70" s="105">
        <v>0</v>
      </c>
      <c r="AT70" s="105">
        <v>0</v>
      </c>
      <c r="AU70" s="105">
        <v>0</v>
      </c>
      <c r="AV70" s="105">
        <v>0</v>
      </c>
      <c r="AW70" s="105">
        <v>0</v>
      </c>
      <c r="AX70" s="105">
        <v>0</v>
      </c>
      <c r="AY70" s="105">
        <v>0</v>
      </c>
      <c r="AZ70" s="105">
        <v>0</v>
      </c>
      <c r="BA70" s="105">
        <v>0</v>
      </c>
      <c r="BB70" s="105">
        <v>0</v>
      </c>
      <c r="BC70" s="105">
        <v>0</v>
      </c>
      <c r="BD70" s="105">
        <v>0</v>
      </c>
      <c r="BE70" s="105">
        <v>0</v>
      </c>
      <c r="BF70" s="105">
        <v>0</v>
      </c>
      <c r="BG70" s="106">
        <v>0</v>
      </c>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c r="IM70" s="43"/>
      <c r="IN70" s="43"/>
      <c r="IO70" s="43"/>
      <c r="IP70" s="43"/>
      <c r="IQ70" s="43"/>
      <c r="IR70" s="43"/>
      <c r="IS70" s="43"/>
      <c r="IT70" s="43"/>
    </row>
    <row r="71" spans="1:254" ht="16.899999999999999" customHeight="1" thickBot="1">
      <c r="A71" s="38"/>
      <c r="B71" s="721" t="s">
        <v>116</v>
      </c>
      <c r="C71" s="722"/>
      <c r="D71" s="111">
        <v>52.533017841453557</v>
      </c>
      <c r="E71" s="111">
        <v>0</v>
      </c>
      <c r="F71" s="111">
        <v>0</v>
      </c>
      <c r="G71" s="111">
        <v>0</v>
      </c>
      <c r="H71" s="111">
        <v>52.533017841453557</v>
      </c>
      <c r="I71" s="111">
        <v>1110.0437531679183</v>
      </c>
      <c r="J71" s="111">
        <v>0</v>
      </c>
      <c r="K71" s="111">
        <v>0</v>
      </c>
      <c r="L71" s="111">
        <v>0</v>
      </c>
      <c r="M71" s="112">
        <v>1110.0437531679183</v>
      </c>
      <c r="N71" s="721" t="s">
        <v>116</v>
      </c>
      <c r="O71" s="722"/>
      <c r="P71" s="111">
        <v>514.46273612796199</v>
      </c>
      <c r="Q71" s="111">
        <v>0</v>
      </c>
      <c r="R71" s="111">
        <v>0</v>
      </c>
      <c r="S71" s="111">
        <v>0</v>
      </c>
      <c r="T71" s="111">
        <v>514.46273612796199</v>
      </c>
      <c r="U71" s="111">
        <v>1677.0395071373339</v>
      </c>
      <c r="V71" s="111">
        <v>0</v>
      </c>
      <c r="W71" s="111">
        <v>0</v>
      </c>
      <c r="X71" s="111">
        <v>0</v>
      </c>
      <c r="Y71" s="111">
        <v>1677.0395071373339</v>
      </c>
      <c r="Z71" s="111">
        <v>0</v>
      </c>
      <c r="AA71" s="111">
        <v>0</v>
      </c>
      <c r="AB71" s="111">
        <v>0</v>
      </c>
      <c r="AC71" s="111">
        <v>0</v>
      </c>
      <c r="AD71" s="112">
        <v>0</v>
      </c>
      <c r="AE71" s="721" t="s">
        <v>116</v>
      </c>
      <c r="AF71" s="722"/>
      <c r="AG71" s="111">
        <v>218.34320522501764</v>
      </c>
      <c r="AH71" s="111">
        <v>0</v>
      </c>
      <c r="AI71" s="111">
        <v>0</v>
      </c>
      <c r="AJ71" s="111">
        <v>0</v>
      </c>
      <c r="AK71" s="111">
        <v>218.34320522501764</v>
      </c>
      <c r="AL71" s="111">
        <v>1090.3560524555548</v>
      </c>
      <c r="AM71" s="111">
        <v>9.15</v>
      </c>
      <c r="AN71" s="111">
        <v>0</v>
      </c>
      <c r="AO71" s="111">
        <v>0</v>
      </c>
      <c r="AP71" s="112">
        <v>1099.5060524555547</v>
      </c>
      <c r="AQ71" s="721" t="s">
        <v>116</v>
      </c>
      <c r="AR71" s="722"/>
      <c r="AS71" s="111">
        <v>534.95741698927782</v>
      </c>
      <c r="AT71" s="111">
        <v>88.56</v>
      </c>
      <c r="AU71" s="111">
        <v>44.64</v>
      </c>
      <c r="AV71" s="111">
        <v>71.38</v>
      </c>
      <c r="AW71" s="111">
        <v>739.53741698927774</v>
      </c>
      <c r="AX71" s="111">
        <v>1843.6566746698504</v>
      </c>
      <c r="AY71" s="111">
        <v>97.710000000000008</v>
      </c>
      <c r="AZ71" s="111">
        <v>44.64</v>
      </c>
      <c r="BA71" s="111">
        <v>71.38</v>
      </c>
      <c r="BB71" s="111">
        <v>2057.3866746698504</v>
      </c>
      <c r="BC71" s="111">
        <v>0</v>
      </c>
      <c r="BD71" s="111">
        <v>0</v>
      </c>
      <c r="BE71" s="111">
        <v>0</v>
      </c>
      <c r="BF71" s="111">
        <v>0</v>
      </c>
      <c r="BG71" s="112">
        <v>0</v>
      </c>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c r="IM71" s="43"/>
      <c r="IN71" s="43"/>
      <c r="IO71" s="43"/>
      <c r="IP71" s="43"/>
      <c r="IQ71" s="43"/>
      <c r="IR71" s="43"/>
      <c r="IS71" s="43"/>
      <c r="IT71" s="43"/>
    </row>
    <row r="72" spans="1:254" ht="16.899999999999999" customHeight="1">
      <c r="A72" s="38"/>
      <c r="B72" s="67" t="s">
        <v>117</v>
      </c>
      <c r="C72" s="68" t="s">
        <v>118</v>
      </c>
      <c r="D72" s="116">
        <v>5.14</v>
      </c>
      <c r="E72" s="116">
        <v>0</v>
      </c>
      <c r="F72" s="116">
        <v>0</v>
      </c>
      <c r="G72" s="116">
        <v>0</v>
      </c>
      <c r="H72" s="116">
        <v>5.14</v>
      </c>
      <c r="I72" s="116">
        <v>86.97</v>
      </c>
      <c r="J72" s="116">
        <v>0</v>
      </c>
      <c r="K72" s="116">
        <v>0</v>
      </c>
      <c r="L72" s="116">
        <v>0</v>
      </c>
      <c r="M72" s="117">
        <v>86.97</v>
      </c>
      <c r="N72" s="67" t="s">
        <v>117</v>
      </c>
      <c r="O72" s="68" t="s">
        <v>118</v>
      </c>
      <c r="P72" s="116">
        <v>59.05</v>
      </c>
      <c r="Q72" s="116">
        <v>0</v>
      </c>
      <c r="R72" s="116">
        <v>0</v>
      </c>
      <c r="S72" s="116">
        <v>0</v>
      </c>
      <c r="T72" s="116">
        <v>59.05</v>
      </c>
      <c r="U72" s="116">
        <v>151.16</v>
      </c>
      <c r="V72" s="116">
        <v>0</v>
      </c>
      <c r="W72" s="116">
        <v>0</v>
      </c>
      <c r="X72" s="116">
        <v>0</v>
      </c>
      <c r="Y72" s="116">
        <v>151.16</v>
      </c>
      <c r="Z72" s="116">
        <v>0</v>
      </c>
      <c r="AA72" s="116">
        <v>0</v>
      </c>
      <c r="AB72" s="116">
        <v>0</v>
      </c>
      <c r="AC72" s="116">
        <v>0</v>
      </c>
      <c r="AD72" s="117">
        <v>0</v>
      </c>
      <c r="AE72" s="67" t="s">
        <v>117</v>
      </c>
      <c r="AF72" s="68" t="s">
        <v>118</v>
      </c>
      <c r="AG72" s="116">
        <v>40.24</v>
      </c>
      <c r="AH72" s="116">
        <v>0</v>
      </c>
      <c r="AI72" s="116">
        <v>0</v>
      </c>
      <c r="AJ72" s="116">
        <v>0</v>
      </c>
      <c r="AK72" s="116">
        <v>40.24</v>
      </c>
      <c r="AL72" s="116">
        <v>94.56</v>
      </c>
      <c r="AM72" s="116">
        <v>0</v>
      </c>
      <c r="AN72" s="116">
        <v>0</v>
      </c>
      <c r="AO72" s="116">
        <v>0</v>
      </c>
      <c r="AP72" s="117">
        <v>94.56</v>
      </c>
      <c r="AQ72" s="67" t="s">
        <v>117</v>
      </c>
      <c r="AR72" s="68" t="s">
        <v>118</v>
      </c>
      <c r="AS72" s="116">
        <v>50.65</v>
      </c>
      <c r="AT72" s="116">
        <v>0</v>
      </c>
      <c r="AU72" s="116">
        <v>0</v>
      </c>
      <c r="AV72" s="116">
        <v>0</v>
      </c>
      <c r="AW72" s="116">
        <v>50.65</v>
      </c>
      <c r="AX72" s="116">
        <v>185.45000000000002</v>
      </c>
      <c r="AY72" s="116">
        <v>0</v>
      </c>
      <c r="AZ72" s="116">
        <v>0</v>
      </c>
      <c r="BA72" s="116">
        <v>0</v>
      </c>
      <c r="BB72" s="116">
        <v>185.45000000000002</v>
      </c>
      <c r="BC72" s="116">
        <v>0</v>
      </c>
      <c r="BD72" s="116">
        <v>0</v>
      </c>
      <c r="BE72" s="116">
        <v>0</v>
      </c>
      <c r="BF72" s="116">
        <v>0</v>
      </c>
      <c r="BG72" s="117">
        <v>0</v>
      </c>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c r="IM72" s="43"/>
      <c r="IN72" s="43"/>
      <c r="IO72" s="43"/>
      <c r="IP72" s="43"/>
      <c r="IQ72" s="43"/>
      <c r="IR72" s="43"/>
      <c r="IS72" s="43"/>
      <c r="IT72" s="43"/>
    </row>
    <row r="73" spans="1:254" ht="16.899999999999999" customHeight="1">
      <c r="A73" s="38"/>
      <c r="B73" s="62"/>
      <c r="C73" s="50" t="s">
        <v>119</v>
      </c>
      <c r="D73" s="109">
        <v>3.44</v>
      </c>
      <c r="E73" s="109">
        <v>0</v>
      </c>
      <c r="F73" s="109">
        <v>0</v>
      </c>
      <c r="G73" s="109">
        <v>0</v>
      </c>
      <c r="H73" s="109">
        <v>3.44</v>
      </c>
      <c r="I73" s="109">
        <v>35.799999999999997</v>
      </c>
      <c r="J73" s="109">
        <v>0</v>
      </c>
      <c r="K73" s="109">
        <v>0</v>
      </c>
      <c r="L73" s="109">
        <v>0</v>
      </c>
      <c r="M73" s="110">
        <v>35.799999999999997</v>
      </c>
      <c r="N73" s="62"/>
      <c r="O73" s="50" t="s">
        <v>119</v>
      </c>
      <c r="P73" s="109">
        <v>49.13</v>
      </c>
      <c r="Q73" s="109">
        <v>0</v>
      </c>
      <c r="R73" s="109">
        <v>0</v>
      </c>
      <c r="S73" s="109">
        <v>0</v>
      </c>
      <c r="T73" s="109">
        <v>49.13</v>
      </c>
      <c r="U73" s="109">
        <v>88.37</v>
      </c>
      <c r="V73" s="109">
        <v>0</v>
      </c>
      <c r="W73" s="109">
        <v>0</v>
      </c>
      <c r="X73" s="109">
        <v>0</v>
      </c>
      <c r="Y73" s="109">
        <v>88.37</v>
      </c>
      <c r="Z73" s="109">
        <v>48.64</v>
      </c>
      <c r="AA73" s="109">
        <v>0</v>
      </c>
      <c r="AB73" s="109">
        <v>0</v>
      </c>
      <c r="AC73" s="109">
        <v>0</v>
      </c>
      <c r="AD73" s="110">
        <v>48.64</v>
      </c>
      <c r="AE73" s="62"/>
      <c r="AF73" s="50" t="s">
        <v>119</v>
      </c>
      <c r="AG73" s="109">
        <v>20.2</v>
      </c>
      <c r="AH73" s="109">
        <v>0</v>
      </c>
      <c r="AI73" s="109">
        <v>0</v>
      </c>
      <c r="AJ73" s="109">
        <v>0</v>
      </c>
      <c r="AK73" s="109">
        <v>20.2</v>
      </c>
      <c r="AL73" s="109">
        <v>34.71</v>
      </c>
      <c r="AM73" s="109">
        <v>0</v>
      </c>
      <c r="AN73" s="109">
        <v>0</v>
      </c>
      <c r="AO73" s="109">
        <v>0</v>
      </c>
      <c r="AP73" s="110">
        <v>34.71</v>
      </c>
      <c r="AQ73" s="62"/>
      <c r="AR73" s="50" t="s">
        <v>119</v>
      </c>
      <c r="AS73" s="109">
        <v>33.47</v>
      </c>
      <c r="AT73" s="109">
        <v>6.1</v>
      </c>
      <c r="AU73" s="109">
        <v>0</v>
      </c>
      <c r="AV73" s="109">
        <v>0</v>
      </c>
      <c r="AW73" s="109">
        <v>39.57</v>
      </c>
      <c r="AX73" s="109">
        <v>88.38</v>
      </c>
      <c r="AY73" s="109">
        <v>6.1</v>
      </c>
      <c r="AZ73" s="109">
        <v>0</v>
      </c>
      <c r="BA73" s="109">
        <v>0</v>
      </c>
      <c r="BB73" s="109">
        <v>94.47999999999999</v>
      </c>
      <c r="BC73" s="109">
        <v>23.38</v>
      </c>
      <c r="BD73" s="109">
        <v>0</v>
      </c>
      <c r="BE73" s="109">
        <v>0</v>
      </c>
      <c r="BF73" s="109">
        <v>0</v>
      </c>
      <c r="BG73" s="110">
        <v>23.38</v>
      </c>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c r="IM73" s="43"/>
      <c r="IN73" s="43"/>
      <c r="IO73" s="43"/>
      <c r="IP73" s="43"/>
      <c r="IQ73" s="43"/>
      <c r="IR73" s="43"/>
      <c r="IS73" s="43"/>
      <c r="IT73" s="43"/>
    </row>
    <row r="74" spans="1:254" ht="16.899999999999999" customHeight="1">
      <c r="A74" s="38"/>
      <c r="B74" s="62" t="s">
        <v>120</v>
      </c>
      <c r="C74" s="44" t="s">
        <v>121</v>
      </c>
      <c r="D74" s="105">
        <v>3.44</v>
      </c>
      <c r="E74" s="105">
        <v>0</v>
      </c>
      <c r="F74" s="105">
        <v>0</v>
      </c>
      <c r="G74" s="105">
        <v>0</v>
      </c>
      <c r="H74" s="105">
        <v>3.44</v>
      </c>
      <c r="I74" s="105">
        <v>35.799999999999997</v>
      </c>
      <c r="J74" s="105">
        <v>0</v>
      </c>
      <c r="K74" s="105">
        <v>0</v>
      </c>
      <c r="L74" s="105">
        <v>0</v>
      </c>
      <c r="M74" s="106">
        <v>35.799999999999997</v>
      </c>
      <c r="N74" s="62" t="s">
        <v>120</v>
      </c>
      <c r="O74" s="44" t="s">
        <v>121</v>
      </c>
      <c r="P74" s="105">
        <v>49.13</v>
      </c>
      <c r="Q74" s="105">
        <v>0</v>
      </c>
      <c r="R74" s="105">
        <v>0</v>
      </c>
      <c r="S74" s="105">
        <v>0</v>
      </c>
      <c r="T74" s="105">
        <v>49.13</v>
      </c>
      <c r="U74" s="105">
        <v>88.37</v>
      </c>
      <c r="V74" s="105">
        <v>0</v>
      </c>
      <c r="W74" s="105">
        <v>0</v>
      </c>
      <c r="X74" s="105">
        <v>0</v>
      </c>
      <c r="Y74" s="105">
        <v>88.37</v>
      </c>
      <c r="Z74" s="105">
        <v>0</v>
      </c>
      <c r="AA74" s="105">
        <v>0</v>
      </c>
      <c r="AB74" s="105">
        <v>0</v>
      </c>
      <c r="AC74" s="105">
        <v>0</v>
      </c>
      <c r="AD74" s="106">
        <v>0</v>
      </c>
      <c r="AE74" s="62" t="s">
        <v>120</v>
      </c>
      <c r="AF74" s="44" t="s">
        <v>121</v>
      </c>
      <c r="AG74" s="105">
        <v>20.2</v>
      </c>
      <c r="AH74" s="105">
        <v>0</v>
      </c>
      <c r="AI74" s="105">
        <v>0</v>
      </c>
      <c r="AJ74" s="105">
        <v>0</v>
      </c>
      <c r="AK74" s="105">
        <v>20.2</v>
      </c>
      <c r="AL74" s="105">
        <v>34.71</v>
      </c>
      <c r="AM74" s="105">
        <v>0</v>
      </c>
      <c r="AN74" s="105">
        <v>0</v>
      </c>
      <c r="AO74" s="105">
        <v>0</v>
      </c>
      <c r="AP74" s="106">
        <v>34.71</v>
      </c>
      <c r="AQ74" s="62" t="s">
        <v>120</v>
      </c>
      <c r="AR74" s="44" t="s">
        <v>121</v>
      </c>
      <c r="AS74" s="105">
        <v>33.47</v>
      </c>
      <c r="AT74" s="105">
        <v>6.1</v>
      </c>
      <c r="AU74" s="105">
        <v>0</v>
      </c>
      <c r="AV74" s="105">
        <v>0</v>
      </c>
      <c r="AW74" s="105">
        <v>39.57</v>
      </c>
      <c r="AX74" s="105">
        <v>88.38</v>
      </c>
      <c r="AY74" s="105">
        <v>6.1</v>
      </c>
      <c r="AZ74" s="105">
        <v>0</v>
      </c>
      <c r="BA74" s="105">
        <v>0</v>
      </c>
      <c r="BB74" s="105">
        <v>94.47999999999999</v>
      </c>
      <c r="BC74" s="105">
        <v>0</v>
      </c>
      <c r="BD74" s="105">
        <v>0</v>
      </c>
      <c r="BE74" s="105">
        <v>0</v>
      </c>
      <c r="BF74" s="105">
        <v>0</v>
      </c>
      <c r="BG74" s="106">
        <v>0</v>
      </c>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c r="IM74" s="43"/>
      <c r="IN74" s="43"/>
      <c r="IO74" s="43"/>
      <c r="IP74" s="43"/>
      <c r="IQ74" s="43"/>
      <c r="IR74" s="43"/>
      <c r="IS74" s="43"/>
      <c r="IT74" s="43"/>
    </row>
    <row r="75" spans="1:254" ht="16.899999999999999" customHeight="1">
      <c r="A75" s="38"/>
      <c r="B75" s="62"/>
      <c r="C75" s="50" t="s">
        <v>122</v>
      </c>
      <c r="D75" s="109">
        <v>1.79</v>
      </c>
      <c r="E75" s="109">
        <v>0</v>
      </c>
      <c r="F75" s="109">
        <v>0</v>
      </c>
      <c r="G75" s="109">
        <v>0</v>
      </c>
      <c r="H75" s="109">
        <v>1.79</v>
      </c>
      <c r="I75" s="109">
        <v>62.92</v>
      </c>
      <c r="J75" s="109">
        <v>0</v>
      </c>
      <c r="K75" s="109">
        <v>0</v>
      </c>
      <c r="L75" s="109">
        <v>0</v>
      </c>
      <c r="M75" s="110">
        <v>62.92</v>
      </c>
      <c r="N75" s="62"/>
      <c r="O75" s="50" t="s">
        <v>122</v>
      </c>
      <c r="P75" s="109">
        <v>31.54</v>
      </c>
      <c r="Q75" s="109">
        <v>0</v>
      </c>
      <c r="R75" s="109">
        <v>0</v>
      </c>
      <c r="S75" s="109">
        <v>0</v>
      </c>
      <c r="T75" s="109">
        <v>31.54</v>
      </c>
      <c r="U75" s="109">
        <v>96.25</v>
      </c>
      <c r="V75" s="109">
        <v>0</v>
      </c>
      <c r="W75" s="109">
        <v>0</v>
      </c>
      <c r="X75" s="109">
        <v>0</v>
      </c>
      <c r="Y75" s="109">
        <v>96.25</v>
      </c>
      <c r="Z75" s="109">
        <v>31.98</v>
      </c>
      <c r="AA75" s="109">
        <v>0</v>
      </c>
      <c r="AB75" s="109">
        <v>0</v>
      </c>
      <c r="AC75" s="109">
        <v>0</v>
      </c>
      <c r="AD75" s="110">
        <v>31.98</v>
      </c>
      <c r="AE75" s="62"/>
      <c r="AF75" s="50" t="s">
        <v>122</v>
      </c>
      <c r="AG75" s="109">
        <v>13.31</v>
      </c>
      <c r="AH75" s="109">
        <v>0</v>
      </c>
      <c r="AI75" s="109">
        <v>0</v>
      </c>
      <c r="AJ75" s="109">
        <v>0</v>
      </c>
      <c r="AK75" s="109">
        <v>13.31</v>
      </c>
      <c r="AL75" s="109">
        <v>45.34</v>
      </c>
      <c r="AM75" s="109">
        <v>0</v>
      </c>
      <c r="AN75" s="109">
        <v>0</v>
      </c>
      <c r="AO75" s="109">
        <v>0</v>
      </c>
      <c r="AP75" s="110">
        <v>45.34</v>
      </c>
      <c r="AQ75" s="62"/>
      <c r="AR75" s="50" t="s">
        <v>122</v>
      </c>
      <c r="AS75" s="109">
        <v>19.239999999999998</v>
      </c>
      <c r="AT75" s="109">
        <v>0</v>
      </c>
      <c r="AU75" s="109">
        <v>0</v>
      </c>
      <c r="AV75" s="109">
        <v>0</v>
      </c>
      <c r="AW75" s="109">
        <v>19.239999999999998</v>
      </c>
      <c r="AX75" s="109">
        <v>77.89</v>
      </c>
      <c r="AY75" s="109">
        <v>0</v>
      </c>
      <c r="AZ75" s="109">
        <v>0</v>
      </c>
      <c r="BA75" s="109">
        <v>0</v>
      </c>
      <c r="BB75" s="109">
        <v>77.89</v>
      </c>
      <c r="BC75" s="109">
        <v>4.33</v>
      </c>
      <c r="BD75" s="109">
        <v>0</v>
      </c>
      <c r="BE75" s="109">
        <v>0</v>
      </c>
      <c r="BF75" s="109">
        <v>0</v>
      </c>
      <c r="BG75" s="110">
        <v>4.33</v>
      </c>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c r="IM75" s="43"/>
      <c r="IN75" s="43"/>
      <c r="IO75" s="43"/>
      <c r="IP75" s="43"/>
      <c r="IQ75" s="43"/>
      <c r="IR75" s="43"/>
      <c r="IS75" s="43"/>
      <c r="IT75" s="43"/>
    </row>
    <row r="76" spans="1:254" ht="16.5" customHeight="1">
      <c r="A76" s="38"/>
      <c r="B76" s="62" t="s">
        <v>123</v>
      </c>
      <c r="C76" s="59" t="s">
        <v>124</v>
      </c>
      <c r="D76" s="105">
        <v>1.79</v>
      </c>
      <c r="E76" s="105">
        <v>0</v>
      </c>
      <c r="F76" s="105">
        <v>0</v>
      </c>
      <c r="G76" s="105">
        <v>0</v>
      </c>
      <c r="H76" s="105">
        <v>1.79</v>
      </c>
      <c r="I76" s="105">
        <v>62.92</v>
      </c>
      <c r="J76" s="105">
        <v>0</v>
      </c>
      <c r="K76" s="105">
        <v>0</v>
      </c>
      <c r="L76" s="105">
        <v>0</v>
      </c>
      <c r="M76" s="106">
        <v>62.92</v>
      </c>
      <c r="N76" s="62" t="s">
        <v>123</v>
      </c>
      <c r="O76" s="59" t="s">
        <v>124</v>
      </c>
      <c r="P76" s="105">
        <v>31.54</v>
      </c>
      <c r="Q76" s="105">
        <v>0</v>
      </c>
      <c r="R76" s="105">
        <v>0</v>
      </c>
      <c r="S76" s="105">
        <v>0</v>
      </c>
      <c r="T76" s="105">
        <v>31.54</v>
      </c>
      <c r="U76" s="105">
        <v>96.25</v>
      </c>
      <c r="V76" s="105">
        <v>0</v>
      </c>
      <c r="W76" s="105">
        <v>0</v>
      </c>
      <c r="X76" s="105">
        <v>0</v>
      </c>
      <c r="Y76" s="105">
        <v>96.25</v>
      </c>
      <c r="Z76" s="105">
        <v>0</v>
      </c>
      <c r="AA76" s="105">
        <v>0</v>
      </c>
      <c r="AB76" s="105">
        <v>0</v>
      </c>
      <c r="AC76" s="105">
        <v>0</v>
      </c>
      <c r="AD76" s="106">
        <v>0</v>
      </c>
      <c r="AE76" s="62" t="s">
        <v>123</v>
      </c>
      <c r="AF76" s="59" t="s">
        <v>124</v>
      </c>
      <c r="AG76" s="105">
        <v>13.31</v>
      </c>
      <c r="AH76" s="105">
        <v>0</v>
      </c>
      <c r="AI76" s="105">
        <v>0</v>
      </c>
      <c r="AJ76" s="105">
        <v>0</v>
      </c>
      <c r="AK76" s="105">
        <v>13.31</v>
      </c>
      <c r="AL76" s="105">
        <v>45.34</v>
      </c>
      <c r="AM76" s="105">
        <v>0</v>
      </c>
      <c r="AN76" s="105">
        <v>0</v>
      </c>
      <c r="AO76" s="105">
        <v>0</v>
      </c>
      <c r="AP76" s="106">
        <v>45.34</v>
      </c>
      <c r="AQ76" s="62" t="s">
        <v>123</v>
      </c>
      <c r="AR76" s="59" t="s">
        <v>124</v>
      </c>
      <c r="AS76" s="105">
        <v>19.239999999999998</v>
      </c>
      <c r="AT76" s="105">
        <v>0</v>
      </c>
      <c r="AU76" s="105">
        <v>0</v>
      </c>
      <c r="AV76" s="105">
        <v>0</v>
      </c>
      <c r="AW76" s="105">
        <v>19.239999999999998</v>
      </c>
      <c r="AX76" s="105">
        <v>77.89</v>
      </c>
      <c r="AY76" s="105">
        <v>0</v>
      </c>
      <c r="AZ76" s="105">
        <v>0</v>
      </c>
      <c r="BA76" s="105">
        <v>0</v>
      </c>
      <c r="BB76" s="105">
        <v>77.89</v>
      </c>
      <c r="BC76" s="105">
        <v>0</v>
      </c>
      <c r="BD76" s="105">
        <v>0</v>
      </c>
      <c r="BE76" s="105">
        <v>0</v>
      </c>
      <c r="BF76" s="105">
        <v>0</v>
      </c>
      <c r="BG76" s="106">
        <v>0</v>
      </c>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c r="IM76" s="43"/>
      <c r="IN76" s="43"/>
      <c r="IO76" s="43"/>
      <c r="IP76" s="43"/>
      <c r="IQ76" s="43"/>
      <c r="IR76" s="43"/>
      <c r="IS76" s="43"/>
      <c r="IT76" s="43"/>
    </row>
    <row r="77" spans="1:254" ht="16.5" customHeight="1">
      <c r="A77" s="38"/>
      <c r="B77" s="728" t="s">
        <v>125</v>
      </c>
      <c r="C77" s="71" t="s">
        <v>126</v>
      </c>
      <c r="D77" s="107">
        <v>0</v>
      </c>
      <c r="E77" s="107">
        <v>0</v>
      </c>
      <c r="F77" s="107">
        <v>0</v>
      </c>
      <c r="G77" s="107">
        <v>0</v>
      </c>
      <c r="H77" s="107">
        <v>0</v>
      </c>
      <c r="I77" s="107">
        <v>0</v>
      </c>
      <c r="J77" s="107">
        <v>0</v>
      </c>
      <c r="K77" s="107">
        <v>0</v>
      </c>
      <c r="L77" s="107">
        <v>0</v>
      </c>
      <c r="M77" s="108">
        <v>0</v>
      </c>
      <c r="N77" s="728" t="s">
        <v>125</v>
      </c>
      <c r="O77" s="71" t="s">
        <v>126</v>
      </c>
      <c r="P77" s="107">
        <v>0</v>
      </c>
      <c r="Q77" s="107">
        <v>0</v>
      </c>
      <c r="R77" s="107">
        <v>0</v>
      </c>
      <c r="S77" s="107">
        <v>0</v>
      </c>
      <c r="T77" s="107">
        <v>0</v>
      </c>
      <c r="U77" s="107">
        <v>0</v>
      </c>
      <c r="V77" s="107">
        <v>0</v>
      </c>
      <c r="W77" s="107">
        <v>0</v>
      </c>
      <c r="X77" s="107">
        <v>0</v>
      </c>
      <c r="Y77" s="107">
        <v>0</v>
      </c>
      <c r="Z77" s="107">
        <v>48.64</v>
      </c>
      <c r="AA77" s="107">
        <v>0</v>
      </c>
      <c r="AB77" s="107">
        <v>0</v>
      </c>
      <c r="AC77" s="107">
        <v>0</v>
      </c>
      <c r="AD77" s="108">
        <v>48.64</v>
      </c>
      <c r="AE77" s="728" t="s">
        <v>125</v>
      </c>
      <c r="AF77" s="71" t="s">
        <v>126</v>
      </c>
      <c r="AG77" s="107">
        <v>0</v>
      </c>
      <c r="AH77" s="107">
        <v>0</v>
      </c>
      <c r="AI77" s="107">
        <v>0</v>
      </c>
      <c r="AJ77" s="107">
        <v>0</v>
      </c>
      <c r="AK77" s="107">
        <v>0</v>
      </c>
      <c r="AL77" s="107">
        <v>0</v>
      </c>
      <c r="AM77" s="107">
        <v>0</v>
      </c>
      <c r="AN77" s="107">
        <v>0</v>
      </c>
      <c r="AO77" s="107">
        <v>0</v>
      </c>
      <c r="AP77" s="108">
        <v>0</v>
      </c>
      <c r="AQ77" s="728" t="s">
        <v>125</v>
      </c>
      <c r="AR77" s="71" t="s">
        <v>126</v>
      </c>
      <c r="AS77" s="107">
        <v>0</v>
      </c>
      <c r="AT77" s="107">
        <v>0</v>
      </c>
      <c r="AU77" s="107">
        <v>0</v>
      </c>
      <c r="AV77" s="107">
        <v>0</v>
      </c>
      <c r="AW77" s="107">
        <v>0</v>
      </c>
      <c r="AX77" s="107">
        <v>0</v>
      </c>
      <c r="AY77" s="107">
        <v>0</v>
      </c>
      <c r="AZ77" s="107">
        <v>0</v>
      </c>
      <c r="BA77" s="107">
        <v>0</v>
      </c>
      <c r="BB77" s="107">
        <v>0</v>
      </c>
      <c r="BC77" s="107">
        <v>23.38</v>
      </c>
      <c r="BD77" s="107">
        <v>0</v>
      </c>
      <c r="BE77" s="107">
        <v>0</v>
      </c>
      <c r="BF77" s="107">
        <v>0</v>
      </c>
      <c r="BG77" s="108">
        <v>23.38</v>
      </c>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c r="IM77" s="43"/>
      <c r="IN77" s="43"/>
      <c r="IO77" s="43"/>
      <c r="IP77" s="43"/>
      <c r="IQ77" s="43"/>
      <c r="IR77" s="43"/>
      <c r="IS77" s="43"/>
      <c r="IT77" s="43"/>
    </row>
    <row r="78" spans="1:254" ht="16.5" customHeight="1">
      <c r="A78" s="38"/>
      <c r="B78" s="726"/>
      <c r="C78" s="72" t="s">
        <v>127</v>
      </c>
      <c r="D78" s="107">
        <v>0</v>
      </c>
      <c r="E78" s="107">
        <v>0</v>
      </c>
      <c r="F78" s="107">
        <v>0</v>
      </c>
      <c r="G78" s="107">
        <v>0</v>
      </c>
      <c r="H78" s="107">
        <v>0</v>
      </c>
      <c r="I78" s="107">
        <v>0</v>
      </c>
      <c r="J78" s="107">
        <v>0</v>
      </c>
      <c r="K78" s="107">
        <v>0</v>
      </c>
      <c r="L78" s="107">
        <v>0</v>
      </c>
      <c r="M78" s="108">
        <v>0</v>
      </c>
      <c r="N78" s="726"/>
      <c r="O78" s="72" t="s">
        <v>127</v>
      </c>
      <c r="P78" s="107">
        <v>0</v>
      </c>
      <c r="Q78" s="107">
        <v>0</v>
      </c>
      <c r="R78" s="107">
        <v>0</v>
      </c>
      <c r="S78" s="107">
        <v>0</v>
      </c>
      <c r="T78" s="107">
        <v>0</v>
      </c>
      <c r="U78" s="107">
        <v>0</v>
      </c>
      <c r="V78" s="107">
        <v>0</v>
      </c>
      <c r="W78" s="107">
        <v>0</v>
      </c>
      <c r="X78" s="107">
        <v>0</v>
      </c>
      <c r="Y78" s="107">
        <v>0</v>
      </c>
      <c r="Z78" s="107">
        <v>0</v>
      </c>
      <c r="AA78" s="107">
        <v>0</v>
      </c>
      <c r="AB78" s="107">
        <v>0</v>
      </c>
      <c r="AC78" s="107">
        <v>0</v>
      </c>
      <c r="AD78" s="108">
        <v>0</v>
      </c>
      <c r="AE78" s="726"/>
      <c r="AF78" s="72" t="s">
        <v>127</v>
      </c>
      <c r="AG78" s="107">
        <v>0</v>
      </c>
      <c r="AH78" s="107">
        <v>0</v>
      </c>
      <c r="AI78" s="107">
        <v>0</v>
      </c>
      <c r="AJ78" s="107">
        <v>0</v>
      </c>
      <c r="AK78" s="107">
        <v>0</v>
      </c>
      <c r="AL78" s="107">
        <v>0</v>
      </c>
      <c r="AM78" s="107">
        <v>0</v>
      </c>
      <c r="AN78" s="107">
        <v>0</v>
      </c>
      <c r="AO78" s="107">
        <v>0</v>
      </c>
      <c r="AP78" s="108">
        <v>0</v>
      </c>
      <c r="AQ78" s="726"/>
      <c r="AR78" s="72" t="s">
        <v>127</v>
      </c>
      <c r="AS78" s="107">
        <v>0</v>
      </c>
      <c r="AT78" s="107">
        <v>0</v>
      </c>
      <c r="AU78" s="107">
        <v>0</v>
      </c>
      <c r="AV78" s="107">
        <v>0</v>
      </c>
      <c r="AW78" s="107">
        <v>0</v>
      </c>
      <c r="AX78" s="107">
        <v>0</v>
      </c>
      <c r="AY78" s="107">
        <v>0</v>
      </c>
      <c r="AZ78" s="107">
        <v>0</v>
      </c>
      <c r="BA78" s="107">
        <v>0</v>
      </c>
      <c r="BB78" s="107">
        <v>0</v>
      </c>
      <c r="BC78" s="107">
        <v>0</v>
      </c>
      <c r="BD78" s="107">
        <v>0</v>
      </c>
      <c r="BE78" s="107">
        <v>0</v>
      </c>
      <c r="BF78" s="107">
        <v>0</v>
      </c>
      <c r="BG78" s="108">
        <v>0</v>
      </c>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c r="IM78" s="43"/>
      <c r="IN78" s="43"/>
      <c r="IO78" s="43"/>
      <c r="IP78" s="43"/>
      <c r="IQ78" s="43"/>
      <c r="IR78" s="43"/>
      <c r="IS78" s="43"/>
      <c r="IT78" s="43"/>
    </row>
    <row r="79" spans="1:254" ht="16.899999999999999" customHeight="1">
      <c r="A79" s="38"/>
      <c r="B79" s="726"/>
      <c r="C79" s="73" t="s">
        <v>128</v>
      </c>
      <c r="D79" s="107">
        <v>0</v>
      </c>
      <c r="E79" s="107">
        <v>0</v>
      </c>
      <c r="F79" s="107">
        <v>0</v>
      </c>
      <c r="G79" s="107">
        <v>0</v>
      </c>
      <c r="H79" s="107">
        <v>0</v>
      </c>
      <c r="I79" s="107">
        <v>0</v>
      </c>
      <c r="J79" s="107">
        <v>0</v>
      </c>
      <c r="K79" s="107">
        <v>0</v>
      </c>
      <c r="L79" s="107">
        <v>0</v>
      </c>
      <c r="M79" s="108">
        <v>0</v>
      </c>
      <c r="N79" s="726"/>
      <c r="O79" s="73" t="s">
        <v>128</v>
      </c>
      <c r="P79" s="107">
        <v>0</v>
      </c>
      <c r="Q79" s="107">
        <v>0</v>
      </c>
      <c r="R79" s="107">
        <v>0</v>
      </c>
      <c r="S79" s="107">
        <v>0</v>
      </c>
      <c r="T79" s="107">
        <v>0</v>
      </c>
      <c r="U79" s="107">
        <v>0</v>
      </c>
      <c r="V79" s="107">
        <v>0</v>
      </c>
      <c r="W79" s="107">
        <v>0</v>
      </c>
      <c r="X79" s="107">
        <v>0</v>
      </c>
      <c r="Y79" s="107">
        <v>0</v>
      </c>
      <c r="Z79" s="107">
        <v>0</v>
      </c>
      <c r="AA79" s="107">
        <v>0</v>
      </c>
      <c r="AB79" s="107">
        <v>0</v>
      </c>
      <c r="AC79" s="107">
        <v>0</v>
      </c>
      <c r="AD79" s="108">
        <v>0</v>
      </c>
      <c r="AE79" s="726"/>
      <c r="AF79" s="73" t="s">
        <v>128</v>
      </c>
      <c r="AG79" s="107">
        <v>0</v>
      </c>
      <c r="AH79" s="107">
        <v>0</v>
      </c>
      <c r="AI79" s="107">
        <v>0</v>
      </c>
      <c r="AJ79" s="107">
        <v>0</v>
      </c>
      <c r="AK79" s="107">
        <v>0</v>
      </c>
      <c r="AL79" s="107">
        <v>0</v>
      </c>
      <c r="AM79" s="107">
        <v>0</v>
      </c>
      <c r="AN79" s="107">
        <v>0</v>
      </c>
      <c r="AO79" s="107">
        <v>0</v>
      </c>
      <c r="AP79" s="108">
        <v>0</v>
      </c>
      <c r="AQ79" s="726"/>
      <c r="AR79" s="73" t="s">
        <v>128</v>
      </c>
      <c r="AS79" s="107">
        <v>0</v>
      </c>
      <c r="AT79" s="107">
        <v>0</v>
      </c>
      <c r="AU79" s="107">
        <v>0</v>
      </c>
      <c r="AV79" s="107">
        <v>0</v>
      </c>
      <c r="AW79" s="107">
        <v>0</v>
      </c>
      <c r="AX79" s="107">
        <v>0</v>
      </c>
      <c r="AY79" s="107">
        <v>0</v>
      </c>
      <c r="AZ79" s="107">
        <v>0</v>
      </c>
      <c r="BA79" s="107">
        <v>0</v>
      </c>
      <c r="BB79" s="107">
        <v>0</v>
      </c>
      <c r="BC79" s="107">
        <v>0</v>
      </c>
      <c r="BD79" s="107">
        <v>0</v>
      </c>
      <c r="BE79" s="107">
        <v>0</v>
      </c>
      <c r="BF79" s="107">
        <v>0</v>
      </c>
      <c r="BG79" s="108">
        <v>0</v>
      </c>
      <c r="BH79" s="6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row>
    <row r="80" spans="1:254" ht="16.899999999999999" customHeight="1">
      <c r="A80" s="38"/>
      <c r="B80" s="726"/>
      <c r="C80" s="72" t="s">
        <v>129</v>
      </c>
      <c r="D80" s="107">
        <v>0</v>
      </c>
      <c r="E80" s="107">
        <v>0</v>
      </c>
      <c r="F80" s="107">
        <v>0</v>
      </c>
      <c r="G80" s="107">
        <v>0</v>
      </c>
      <c r="H80" s="107">
        <v>0</v>
      </c>
      <c r="I80" s="107">
        <v>0</v>
      </c>
      <c r="J80" s="107">
        <v>0</v>
      </c>
      <c r="K80" s="107">
        <v>0</v>
      </c>
      <c r="L80" s="107">
        <v>0</v>
      </c>
      <c r="M80" s="108">
        <v>0</v>
      </c>
      <c r="N80" s="726"/>
      <c r="O80" s="72" t="s">
        <v>129</v>
      </c>
      <c r="P80" s="107">
        <v>0</v>
      </c>
      <c r="Q80" s="107">
        <v>0</v>
      </c>
      <c r="R80" s="107">
        <v>0</v>
      </c>
      <c r="S80" s="107">
        <v>0</v>
      </c>
      <c r="T80" s="107">
        <v>0</v>
      </c>
      <c r="U80" s="107">
        <v>0</v>
      </c>
      <c r="V80" s="107">
        <v>0</v>
      </c>
      <c r="W80" s="107">
        <v>0</v>
      </c>
      <c r="X80" s="107">
        <v>0</v>
      </c>
      <c r="Y80" s="107">
        <v>0</v>
      </c>
      <c r="Z80" s="107">
        <v>59.44</v>
      </c>
      <c r="AA80" s="107">
        <v>0</v>
      </c>
      <c r="AB80" s="107">
        <v>0</v>
      </c>
      <c r="AC80" s="107">
        <v>0</v>
      </c>
      <c r="AD80" s="108">
        <v>59.44</v>
      </c>
      <c r="AE80" s="726"/>
      <c r="AF80" s="72" t="s">
        <v>129</v>
      </c>
      <c r="AG80" s="107">
        <v>0</v>
      </c>
      <c r="AH80" s="107">
        <v>0</v>
      </c>
      <c r="AI80" s="107">
        <v>0</v>
      </c>
      <c r="AJ80" s="107">
        <v>0</v>
      </c>
      <c r="AK80" s="107">
        <v>0</v>
      </c>
      <c r="AL80" s="107">
        <v>0</v>
      </c>
      <c r="AM80" s="107">
        <v>0</v>
      </c>
      <c r="AN80" s="107">
        <v>0</v>
      </c>
      <c r="AO80" s="107">
        <v>0</v>
      </c>
      <c r="AP80" s="108">
        <v>0</v>
      </c>
      <c r="AQ80" s="726"/>
      <c r="AR80" s="72" t="s">
        <v>129</v>
      </c>
      <c r="AS80" s="107">
        <v>0</v>
      </c>
      <c r="AT80" s="107">
        <v>0</v>
      </c>
      <c r="AU80" s="107">
        <v>0</v>
      </c>
      <c r="AV80" s="107">
        <v>0</v>
      </c>
      <c r="AW80" s="107">
        <v>0</v>
      </c>
      <c r="AX80" s="107">
        <v>0</v>
      </c>
      <c r="AY80" s="107">
        <v>0</v>
      </c>
      <c r="AZ80" s="107">
        <v>0</v>
      </c>
      <c r="BA80" s="107">
        <v>0</v>
      </c>
      <c r="BB80" s="107">
        <v>0</v>
      </c>
      <c r="BC80" s="107">
        <v>21.2</v>
      </c>
      <c r="BD80" s="107">
        <v>0</v>
      </c>
      <c r="BE80" s="107">
        <v>0</v>
      </c>
      <c r="BF80" s="107">
        <v>0</v>
      </c>
      <c r="BG80" s="108">
        <v>20.100000000000001</v>
      </c>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c r="IM80" s="43"/>
      <c r="IN80" s="43"/>
      <c r="IO80" s="43"/>
      <c r="IP80" s="43"/>
      <c r="IQ80" s="43"/>
      <c r="IR80" s="43"/>
      <c r="IS80" s="43"/>
      <c r="IT80" s="43"/>
    </row>
    <row r="81" spans="1:254" ht="16.899999999999999" customHeight="1">
      <c r="A81" s="38"/>
      <c r="B81" s="727"/>
      <c r="C81" s="44" t="s">
        <v>46</v>
      </c>
      <c r="D81" s="105">
        <v>0</v>
      </c>
      <c r="E81" s="105">
        <v>0</v>
      </c>
      <c r="F81" s="105">
        <v>0</v>
      </c>
      <c r="G81" s="105">
        <v>0</v>
      </c>
      <c r="H81" s="105">
        <v>0</v>
      </c>
      <c r="I81" s="105">
        <v>0</v>
      </c>
      <c r="J81" s="105">
        <v>0</v>
      </c>
      <c r="K81" s="105">
        <v>0</v>
      </c>
      <c r="L81" s="105">
        <v>0</v>
      </c>
      <c r="M81" s="106">
        <v>0</v>
      </c>
      <c r="N81" s="727"/>
      <c r="O81" s="44" t="s">
        <v>46</v>
      </c>
      <c r="P81" s="105">
        <v>0</v>
      </c>
      <c r="Q81" s="105">
        <v>0</v>
      </c>
      <c r="R81" s="105">
        <v>0</v>
      </c>
      <c r="S81" s="105">
        <v>0</v>
      </c>
      <c r="T81" s="105">
        <v>0</v>
      </c>
      <c r="U81" s="105">
        <v>0</v>
      </c>
      <c r="V81" s="105">
        <v>0</v>
      </c>
      <c r="W81" s="105">
        <v>0</v>
      </c>
      <c r="X81" s="105">
        <v>0</v>
      </c>
      <c r="Y81" s="105">
        <v>0</v>
      </c>
      <c r="Z81" s="105">
        <v>108.08</v>
      </c>
      <c r="AA81" s="105">
        <v>0</v>
      </c>
      <c r="AB81" s="105">
        <v>0</v>
      </c>
      <c r="AC81" s="105">
        <v>0</v>
      </c>
      <c r="AD81" s="106">
        <v>108.08</v>
      </c>
      <c r="AE81" s="727"/>
      <c r="AF81" s="44" t="s">
        <v>46</v>
      </c>
      <c r="AG81" s="105">
        <v>0</v>
      </c>
      <c r="AH81" s="105">
        <v>0</v>
      </c>
      <c r="AI81" s="105">
        <v>0</v>
      </c>
      <c r="AJ81" s="105">
        <v>0</v>
      </c>
      <c r="AK81" s="105">
        <v>0</v>
      </c>
      <c r="AL81" s="105">
        <v>0</v>
      </c>
      <c r="AM81" s="105">
        <v>0</v>
      </c>
      <c r="AN81" s="105">
        <v>0</v>
      </c>
      <c r="AO81" s="105">
        <v>0</v>
      </c>
      <c r="AP81" s="106">
        <v>0</v>
      </c>
      <c r="AQ81" s="727"/>
      <c r="AR81" s="44" t="s">
        <v>46</v>
      </c>
      <c r="AS81" s="105">
        <v>0</v>
      </c>
      <c r="AT81" s="105">
        <v>0</v>
      </c>
      <c r="AU81" s="105">
        <v>0</v>
      </c>
      <c r="AV81" s="105">
        <v>0</v>
      </c>
      <c r="AW81" s="105">
        <v>0</v>
      </c>
      <c r="AX81" s="105">
        <v>0</v>
      </c>
      <c r="AY81" s="105">
        <v>0</v>
      </c>
      <c r="AZ81" s="105">
        <v>0</v>
      </c>
      <c r="BA81" s="105">
        <v>0</v>
      </c>
      <c r="BB81" s="105">
        <v>0</v>
      </c>
      <c r="BC81" s="105">
        <v>44.58</v>
      </c>
      <c r="BD81" s="105">
        <v>0</v>
      </c>
      <c r="BE81" s="105">
        <v>0</v>
      </c>
      <c r="BF81" s="105">
        <v>0</v>
      </c>
      <c r="BG81" s="106">
        <v>43.480000000000004</v>
      </c>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c r="IM81" s="43"/>
      <c r="IN81" s="43"/>
      <c r="IO81" s="43"/>
      <c r="IP81" s="43"/>
      <c r="IQ81" s="43"/>
      <c r="IR81" s="43"/>
      <c r="IS81" s="43"/>
      <c r="IT81" s="43"/>
    </row>
    <row r="82" spans="1:254" ht="16.899999999999999" customHeight="1">
      <c r="A82" s="38"/>
      <c r="B82" s="728" t="s">
        <v>130</v>
      </c>
      <c r="C82" s="71" t="s">
        <v>131</v>
      </c>
      <c r="D82" s="107">
        <v>0</v>
      </c>
      <c r="E82" s="107">
        <v>0</v>
      </c>
      <c r="F82" s="107">
        <v>0</v>
      </c>
      <c r="G82" s="107">
        <v>0</v>
      </c>
      <c r="H82" s="107">
        <v>0</v>
      </c>
      <c r="I82" s="107">
        <v>0</v>
      </c>
      <c r="J82" s="107">
        <v>0</v>
      </c>
      <c r="K82" s="107">
        <v>0</v>
      </c>
      <c r="L82" s="107">
        <v>0</v>
      </c>
      <c r="M82" s="108">
        <v>0</v>
      </c>
      <c r="N82" s="728" t="s">
        <v>130</v>
      </c>
      <c r="O82" s="71" t="s">
        <v>131</v>
      </c>
      <c r="P82" s="107">
        <v>0</v>
      </c>
      <c r="Q82" s="107">
        <v>0</v>
      </c>
      <c r="R82" s="107">
        <v>0</v>
      </c>
      <c r="S82" s="107">
        <v>0</v>
      </c>
      <c r="T82" s="107">
        <v>0</v>
      </c>
      <c r="U82" s="107">
        <v>0</v>
      </c>
      <c r="V82" s="107">
        <v>0</v>
      </c>
      <c r="W82" s="107">
        <v>0</v>
      </c>
      <c r="X82" s="107">
        <v>0</v>
      </c>
      <c r="Y82" s="107">
        <v>0</v>
      </c>
      <c r="Z82" s="107">
        <v>31.98</v>
      </c>
      <c r="AA82" s="107">
        <v>0</v>
      </c>
      <c r="AB82" s="107">
        <v>0</v>
      </c>
      <c r="AC82" s="107">
        <v>0</v>
      </c>
      <c r="AD82" s="108">
        <v>31.98</v>
      </c>
      <c r="AE82" s="728" t="s">
        <v>130</v>
      </c>
      <c r="AF82" s="71" t="s">
        <v>131</v>
      </c>
      <c r="AG82" s="107">
        <v>0</v>
      </c>
      <c r="AH82" s="107">
        <v>0</v>
      </c>
      <c r="AI82" s="107">
        <v>0</v>
      </c>
      <c r="AJ82" s="107">
        <v>0</v>
      </c>
      <c r="AK82" s="107">
        <v>0</v>
      </c>
      <c r="AL82" s="107">
        <v>0</v>
      </c>
      <c r="AM82" s="107">
        <v>0</v>
      </c>
      <c r="AN82" s="107">
        <v>0</v>
      </c>
      <c r="AO82" s="107">
        <v>0</v>
      </c>
      <c r="AP82" s="108">
        <v>0</v>
      </c>
      <c r="AQ82" s="728" t="s">
        <v>130</v>
      </c>
      <c r="AR82" s="71" t="s">
        <v>131</v>
      </c>
      <c r="AS82" s="107">
        <v>0</v>
      </c>
      <c r="AT82" s="107">
        <v>0</v>
      </c>
      <c r="AU82" s="107">
        <v>0</v>
      </c>
      <c r="AV82" s="107">
        <v>0</v>
      </c>
      <c r="AW82" s="107">
        <v>0</v>
      </c>
      <c r="AX82" s="107">
        <v>0</v>
      </c>
      <c r="AY82" s="107">
        <v>0</v>
      </c>
      <c r="AZ82" s="107">
        <v>0</v>
      </c>
      <c r="BA82" s="107">
        <v>0</v>
      </c>
      <c r="BB82" s="107">
        <v>0</v>
      </c>
      <c r="BC82" s="107">
        <v>4.33</v>
      </c>
      <c r="BD82" s="107">
        <v>0</v>
      </c>
      <c r="BE82" s="107">
        <v>0</v>
      </c>
      <c r="BF82" s="107">
        <v>0</v>
      </c>
      <c r="BG82" s="108">
        <v>4.33</v>
      </c>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c r="IM82" s="43"/>
      <c r="IN82" s="43"/>
      <c r="IO82" s="43"/>
      <c r="IP82" s="43"/>
      <c r="IQ82" s="43"/>
      <c r="IR82" s="43"/>
      <c r="IS82" s="43"/>
      <c r="IT82" s="43"/>
    </row>
    <row r="83" spans="1:254" ht="16.899999999999999" customHeight="1">
      <c r="A83" s="38"/>
      <c r="B83" s="726"/>
      <c r="C83" s="50" t="s">
        <v>132</v>
      </c>
      <c r="D83" s="107">
        <v>0</v>
      </c>
      <c r="E83" s="107">
        <v>0</v>
      </c>
      <c r="F83" s="107">
        <v>0</v>
      </c>
      <c r="G83" s="107">
        <v>0</v>
      </c>
      <c r="H83" s="107">
        <v>0</v>
      </c>
      <c r="I83" s="107">
        <v>0</v>
      </c>
      <c r="J83" s="107">
        <v>0</v>
      </c>
      <c r="K83" s="107">
        <v>0</v>
      </c>
      <c r="L83" s="107">
        <v>0</v>
      </c>
      <c r="M83" s="108">
        <v>0</v>
      </c>
      <c r="N83" s="726"/>
      <c r="O83" s="50" t="s">
        <v>132</v>
      </c>
      <c r="P83" s="107">
        <v>0</v>
      </c>
      <c r="Q83" s="107">
        <v>0</v>
      </c>
      <c r="R83" s="107">
        <v>0</v>
      </c>
      <c r="S83" s="107">
        <v>0</v>
      </c>
      <c r="T83" s="107">
        <v>0</v>
      </c>
      <c r="U83" s="107">
        <v>0</v>
      </c>
      <c r="V83" s="107">
        <v>0</v>
      </c>
      <c r="W83" s="107">
        <v>0</v>
      </c>
      <c r="X83" s="107">
        <v>0</v>
      </c>
      <c r="Y83" s="107">
        <v>0</v>
      </c>
      <c r="Z83" s="107">
        <v>56.42</v>
      </c>
      <c r="AA83" s="107">
        <v>0</v>
      </c>
      <c r="AB83" s="107">
        <v>0</v>
      </c>
      <c r="AC83" s="107">
        <v>0</v>
      </c>
      <c r="AD83" s="108">
        <v>56.42</v>
      </c>
      <c r="AE83" s="726"/>
      <c r="AF83" s="50" t="s">
        <v>132</v>
      </c>
      <c r="AG83" s="107">
        <v>0</v>
      </c>
      <c r="AH83" s="107">
        <v>0</v>
      </c>
      <c r="AI83" s="107">
        <v>0</v>
      </c>
      <c r="AJ83" s="107">
        <v>0</v>
      </c>
      <c r="AK83" s="107">
        <v>0</v>
      </c>
      <c r="AL83" s="107">
        <v>0</v>
      </c>
      <c r="AM83" s="107">
        <v>0</v>
      </c>
      <c r="AN83" s="107">
        <v>0</v>
      </c>
      <c r="AO83" s="107">
        <v>0</v>
      </c>
      <c r="AP83" s="108">
        <v>0</v>
      </c>
      <c r="AQ83" s="726"/>
      <c r="AR83" s="50" t="s">
        <v>132</v>
      </c>
      <c r="AS83" s="107">
        <v>0</v>
      </c>
      <c r="AT83" s="107">
        <v>0</v>
      </c>
      <c r="AU83" s="107">
        <v>0</v>
      </c>
      <c r="AV83" s="107">
        <v>0</v>
      </c>
      <c r="AW83" s="107">
        <v>0</v>
      </c>
      <c r="AX83" s="107">
        <v>0</v>
      </c>
      <c r="AY83" s="107">
        <v>0</v>
      </c>
      <c r="AZ83" s="107">
        <v>0</v>
      </c>
      <c r="BA83" s="107">
        <v>0</v>
      </c>
      <c r="BB83" s="107">
        <v>0</v>
      </c>
      <c r="BC83" s="107">
        <v>25.96</v>
      </c>
      <c r="BD83" s="107">
        <v>15.49</v>
      </c>
      <c r="BE83" s="107">
        <v>0</v>
      </c>
      <c r="BF83" s="107">
        <v>0</v>
      </c>
      <c r="BG83" s="108">
        <v>41.45</v>
      </c>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c r="IM83" s="43"/>
      <c r="IN83" s="43"/>
      <c r="IO83" s="43"/>
      <c r="IP83" s="43"/>
      <c r="IQ83" s="43"/>
      <c r="IR83" s="43"/>
      <c r="IS83" s="43"/>
      <c r="IT83" s="43"/>
    </row>
    <row r="84" spans="1:254" ht="16.899999999999999" customHeight="1">
      <c r="A84" s="38"/>
      <c r="B84" s="727"/>
      <c r="C84" s="55" t="s">
        <v>46</v>
      </c>
      <c r="D84" s="105">
        <v>0</v>
      </c>
      <c r="E84" s="105">
        <v>0</v>
      </c>
      <c r="F84" s="105">
        <v>0</v>
      </c>
      <c r="G84" s="105">
        <v>0</v>
      </c>
      <c r="H84" s="105">
        <v>0</v>
      </c>
      <c r="I84" s="105">
        <v>0</v>
      </c>
      <c r="J84" s="105">
        <v>0</v>
      </c>
      <c r="K84" s="105">
        <v>0</v>
      </c>
      <c r="L84" s="105">
        <v>0</v>
      </c>
      <c r="M84" s="106">
        <v>0</v>
      </c>
      <c r="N84" s="727"/>
      <c r="O84" s="55" t="s">
        <v>46</v>
      </c>
      <c r="P84" s="105">
        <v>0</v>
      </c>
      <c r="Q84" s="105">
        <v>0</v>
      </c>
      <c r="R84" s="105">
        <v>0</v>
      </c>
      <c r="S84" s="105">
        <v>0</v>
      </c>
      <c r="T84" s="105">
        <v>0</v>
      </c>
      <c r="U84" s="105">
        <v>0</v>
      </c>
      <c r="V84" s="105">
        <v>0</v>
      </c>
      <c r="W84" s="105">
        <v>0</v>
      </c>
      <c r="X84" s="105">
        <v>0</v>
      </c>
      <c r="Y84" s="105">
        <v>0</v>
      </c>
      <c r="Z84" s="105">
        <v>88.4</v>
      </c>
      <c r="AA84" s="105">
        <v>0</v>
      </c>
      <c r="AB84" s="105">
        <v>0</v>
      </c>
      <c r="AC84" s="105">
        <v>0</v>
      </c>
      <c r="AD84" s="106">
        <v>88.4</v>
      </c>
      <c r="AE84" s="727"/>
      <c r="AF84" s="55" t="s">
        <v>46</v>
      </c>
      <c r="AG84" s="105">
        <v>0</v>
      </c>
      <c r="AH84" s="105">
        <v>0</v>
      </c>
      <c r="AI84" s="105">
        <v>0</v>
      </c>
      <c r="AJ84" s="105">
        <v>0</v>
      </c>
      <c r="AK84" s="105">
        <v>0</v>
      </c>
      <c r="AL84" s="105">
        <v>0</v>
      </c>
      <c r="AM84" s="105">
        <v>0</v>
      </c>
      <c r="AN84" s="105">
        <v>0</v>
      </c>
      <c r="AO84" s="105">
        <v>0</v>
      </c>
      <c r="AP84" s="106">
        <v>0</v>
      </c>
      <c r="AQ84" s="727"/>
      <c r="AR84" s="55" t="s">
        <v>46</v>
      </c>
      <c r="AS84" s="105">
        <v>0</v>
      </c>
      <c r="AT84" s="105">
        <v>0</v>
      </c>
      <c r="AU84" s="105">
        <v>0</v>
      </c>
      <c r="AV84" s="105">
        <v>0</v>
      </c>
      <c r="AW84" s="105">
        <v>0</v>
      </c>
      <c r="AX84" s="105">
        <v>0</v>
      </c>
      <c r="AY84" s="105">
        <v>0</v>
      </c>
      <c r="AZ84" s="105">
        <v>0</v>
      </c>
      <c r="BA84" s="105">
        <v>0</v>
      </c>
      <c r="BB84" s="105">
        <v>0</v>
      </c>
      <c r="BC84" s="105">
        <v>30.29</v>
      </c>
      <c r="BD84" s="105">
        <v>15.49</v>
      </c>
      <c r="BE84" s="105">
        <v>0</v>
      </c>
      <c r="BF84" s="105">
        <v>0</v>
      </c>
      <c r="BG84" s="106">
        <v>45.78</v>
      </c>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c r="IM84" s="43"/>
      <c r="IN84" s="43"/>
      <c r="IO84" s="43"/>
      <c r="IP84" s="43"/>
      <c r="IQ84" s="43"/>
      <c r="IR84" s="43"/>
      <c r="IS84" s="43"/>
      <c r="IT84" s="43"/>
    </row>
    <row r="85" spans="1:254" ht="16.899999999999999" customHeight="1" thickBot="1">
      <c r="A85" s="38"/>
      <c r="B85" s="721" t="s">
        <v>133</v>
      </c>
      <c r="C85" s="722"/>
      <c r="D85" s="111">
        <v>10.370000000000001</v>
      </c>
      <c r="E85" s="111">
        <v>0</v>
      </c>
      <c r="F85" s="111">
        <v>0</v>
      </c>
      <c r="G85" s="111">
        <v>0</v>
      </c>
      <c r="H85" s="111">
        <v>10.370000000000001</v>
      </c>
      <c r="I85" s="111">
        <v>185.69</v>
      </c>
      <c r="J85" s="111">
        <v>0</v>
      </c>
      <c r="K85" s="111">
        <v>0</v>
      </c>
      <c r="L85" s="111">
        <v>0</v>
      </c>
      <c r="M85" s="112">
        <v>185.69</v>
      </c>
      <c r="N85" s="721" t="s">
        <v>133</v>
      </c>
      <c r="O85" s="722"/>
      <c r="P85" s="111">
        <v>139.72</v>
      </c>
      <c r="Q85" s="111">
        <v>0</v>
      </c>
      <c r="R85" s="111">
        <v>0</v>
      </c>
      <c r="S85" s="111">
        <v>0</v>
      </c>
      <c r="T85" s="111">
        <v>139.72</v>
      </c>
      <c r="U85" s="111">
        <v>335.78</v>
      </c>
      <c r="V85" s="111">
        <v>0</v>
      </c>
      <c r="W85" s="111">
        <v>0</v>
      </c>
      <c r="X85" s="111">
        <v>0</v>
      </c>
      <c r="Y85" s="111">
        <v>335.78</v>
      </c>
      <c r="Z85" s="111">
        <v>196.48000000000002</v>
      </c>
      <c r="AA85" s="111">
        <v>0</v>
      </c>
      <c r="AB85" s="111">
        <v>0</v>
      </c>
      <c r="AC85" s="111">
        <v>0</v>
      </c>
      <c r="AD85" s="112">
        <v>196.48000000000002</v>
      </c>
      <c r="AE85" s="721" t="s">
        <v>133</v>
      </c>
      <c r="AF85" s="722"/>
      <c r="AG85" s="111">
        <v>73.75</v>
      </c>
      <c r="AH85" s="111">
        <v>0</v>
      </c>
      <c r="AI85" s="111">
        <v>0</v>
      </c>
      <c r="AJ85" s="111">
        <v>0</v>
      </c>
      <c r="AK85" s="111">
        <v>73.75</v>
      </c>
      <c r="AL85" s="111">
        <v>174.61</v>
      </c>
      <c r="AM85" s="111">
        <v>0</v>
      </c>
      <c r="AN85" s="111">
        <v>0</v>
      </c>
      <c r="AO85" s="111">
        <v>0</v>
      </c>
      <c r="AP85" s="112">
        <v>174.61</v>
      </c>
      <c r="AQ85" s="721" t="s">
        <v>133</v>
      </c>
      <c r="AR85" s="722"/>
      <c r="AS85" s="111">
        <v>103.35999999999999</v>
      </c>
      <c r="AT85" s="111">
        <v>6.1</v>
      </c>
      <c r="AU85" s="111">
        <v>0</v>
      </c>
      <c r="AV85" s="111">
        <v>0</v>
      </c>
      <c r="AW85" s="111">
        <v>109.46000000000001</v>
      </c>
      <c r="AX85" s="111">
        <v>351.72</v>
      </c>
      <c r="AY85" s="111">
        <v>6.1</v>
      </c>
      <c r="AZ85" s="111">
        <v>0</v>
      </c>
      <c r="BA85" s="111">
        <v>0</v>
      </c>
      <c r="BB85" s="111">
        <v>357.82000000000005</v>
      </c>
      <c r="BC85" s="111">
        <v>74.87</v>
      </c>
      <c r="BD85" s="111">
        <v>15.49</v>
      </c>
      <c r="BE85" s="111">
        <v>0</v>
      </c>
      <c r="BF85" s="111">
        <v>0</v>
      </c>
      <c r="BG85" s="112">
        <v>89.26</v>
      </c>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c r="IM85" s="43"/>
      <c r="IN85" s="43"/>
      <c r="IO85" s="43"/>
      <c r="IP85" s="43"/>
      <c r="IQ85" s="43"/>
      <c r="IR85" s="43"/>
      <c r="IS85" s="43"/>
      <c r="IT85" s="43"/>
    </row>
    <row r="86" spans="1:254" ht="16.899999999999999" customHeight="1">
      <c r="A86" s="38"/>
      <c r="B86" s="725" t="s">
        <v>134</v>
      </c>
      <c r="C86" s="50" t="s">
        <v>135</v>
      </c>
      <c r="D86" s="109">
        <v>0</v>
      </c>
      <c r="E86" s="109">
        <v>0</v>
      </c>
      <c r="F86" s="109">
        <v>0</v>
      </c>
      <c r="G86" s="109">
        <v>0</v>
      </c>
      <c r="H86" s="109">
        <v>0</v>
      </c>
      <c r="I86" s="109">
        <v>0</v>
      </c>
      <c r="J86" s="109">
        <v>0</v>
      </c>
      <c r="K86" s="109">
        <v>0</v>
      </c>
      <c r="L86" s="109">
        <v>0</v>
      </c>
      <c r="M86" s="110">
        <v>0</v>
      </c>
      <c r="N86" s="725" t="s">
        <v>134</v>
      </c>
      <c r="O86" s="50" t="s">
        <v>135</v>
      </c>
      <c r="P86" s="109">
        <v>0</v>
      </c>
      <c r="Q86" s="109">
        <v>0</v>
      </c>
      <c r="R86" s="109">
        <v>0</v>
      </c>
      <c r="S86" s="109">
        <v>0</v>
      </c>
      <c r="T86" s="109">
        <v>0</v>
      </c>
      <c r="U86" s="109">
        <v>0</v>
      </c>
      <c r="V86" s="109">
        <v>0</v>
      </c>
      <c r="W86" s="109">
        <v>0</v>
      </c>
      <c r="X86" s="109">
        <v>0</v>
      </c>
      <c r="Y86" s="109">
        <v>0</v>
      </c>
      <c r="Z86" s="109">
        <v>89.98</v>
      </c>
      <c r="AA86" s="109">
        <v>5.43</v>
      </c>
      <c r="AB86" s="109">
        <v>0</v>
      </c>
      <c r="AC86" s="109">
        <v>0</v>
      </c>
      <c r="AD86" s="110">
        <v>95.41</v>
      </c>
      <c r="AE86" s="725" t="s">
        <v>134</v>
      </c>
      <c r="AF86" s="50" t="s">
        <v>135</v>
      </c>
      <c r="AG86" s="109">
        <v>0</v>
      </c>
      <c r="AH86" s="109">
        <v>0</v>
      </c>
      <c r="AI86" s="109">
        <v>0</v>
      </c>
      <c r="AJ86" s="109">
        <v>0</v>
      </c>
      <c r="AK86" s="109">
        <v>0</v>
      </c>
      <c r="AL86" s="109">
        <v>0</v>
      </c>
      <c r="AM86" s="109">
        <v>0</v>
      </c>
      <c r="AN86" s="109">
        <v>0</v>
      </c>
      <c r="AO86" s="109">
        <v>0</v>
      </c>
      <c r="AP86" s="110">
        <v>0</v>
      </c>
      <c r="AQ86" s="725" t="s">
        <v>134</v>
      </c>
      <c r="AR86" s="50" t="s">
        <v>135</v>
      </c>
      <c r="AS86" s="109">
        <v>0</v>
      </c>
      <c r="AT86" s="109">
        <v>0</v>
      </c>
      <c r="AU86" s="109">
        <v>0</v>
      </c>
      <c r="AV86" s="109">
        <v>0</v>
      </c>
      <c r="AW86" s="109">
        <v>0</v>
      </c>
      <c r="AX86" s="109">
        <v>0</v>
      </c>
      <c r="AY86" s="109">
        <v>0</v>
      </c>
      <c r="AZ86" s="109">
        <v>0</v>
      </c>
      <c r="BA86" s="109">
        <v>0</v>
      </c>
      <c r="BB86" s="109">
        <v>0</v>
      </c>
      <c r="BC86" s="109">
        <v>49.66</v>
      </c>
      <c r="BD86" s="109">
        <v>0</v>
      </c>
      <c r="BE86" s="109">
        <v>0</v>
      </c>
      <c r="BF86" s="109">
        <v>20.29</v>
      </c>
      <c r="BG86" s="110">
        <v>69.949999999999989</v>
      </c>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c r="IM86" s="43"/>
      <c r="IN86" s="43"/>
      <c r="IO86" s="43"/>
      <c r="IP86" s="43"/>
      <c r="IQ86" s="43"/>
      <c r="IR86" s="43"/>
      <c r="IS86" s="43"/>
      <c r="IT86" s="43"/>
    </row>
    <row r="87" spans="1:254" ht="16.899999999999999" customHeight="1">
      <c r="A87" s="38"/>
      <c r="B87" s="726"/>
      <c r="C87" s="50" t="s">
        <v>136</v>
      </c>
      <c r="D87" s="107">
        <v>0</v>
      </c>
      <c r="E87" s="107">
        <v>0</v>
      </c>
      <c r="F87" s="107">
        <v>0</v>
      </c>
      <c r="G87" s="107">
        <v>0</v>
      </c>
      <c r="H87" s="107">
        <v>0</v>
      </c>
      <c r="I87" s="107">
        <v>0</v>
      </c>
      <c r="J87" s="107">
        <v>0</v>
      </c>
      <c r="K87" s="107">
        <v>0</v>
      </c>
      <c r="L87" s="107">
        <v>0</v>
      </c>
      <c r="M87" s="108">
        <v>0</v>
      </c>
      <c r="N87" s="726"/>
      <c r="O87" s="50" t="s">
        <v>136</v>
      </c>
      <c r="P87" s="107">
        <v>0</v>
      </c>
      <c r="Q87" s="107">
        <v>0</v>
      </c>
      <c r="R87" s="107">
        <v>0</v>
      </c>
      <c r="S87" s="107">
        <v>0</v>
      </c>
      <c r="T87" s="107">
        <v>0</v>
      </c>
      <c r="U87" s="107">
        <v>0</v>
      </c>
      <c r="V87" s="107">
        <v>0</v>
      </c>
      <c r="W87" s="107">
        <v>0</v>
      </c>
      <c r="X87" s="107">
        <v>0</v>
      </c>
      <c r="Y87" s="107">
        <v>0</v>
      </c>
      <c r="Z87" s="107">
        <v>9.02</v>
      </c>
      <c r="AA87" s="107">
        <v>0</v>
      </c>
      <c r="AB87" s="107">
        <v>0</v>
      </c>
      <c r="AC87" s="107">
        <v>0</v>
      </c>
      <c r="AD87" s="108">
        <v>9.02</v>
      </c>
      <c r="AE87" s="726"/>
      <c r="AF87" s="50" t="s">
        <v>136</v>
      </c>
      <c r="AG87" s="107">
        <v>0</v>
      </c>
      <c r="AH87" s="107">
        <v>0</v>
      </c>
      <c r="AI87" s="107">
        <v>0</v>
      </c>
      <c r="AJ87" s="107">
        <v>0</v>
      </c>
      <c r="AK87" s="107">
        <v>0</v>
      </c>
      <c r="AL87" s="107">
        <v>0</v>
      </c>
      <c r="AM87" s="107">
        <v>0</v>
      </c>
      <c r="AN87" s="107">
        <v>0</v>
      </c>
      <c r="AO87" s="107">
        <v>0</v>
      </c>
      <c r="AP87" s="108">
        <v>0</v>
      </c>
      <c r="AQ87" s="726"/>
      <c r="AR87" s="50" t="s">
        <v>136</v>
      </c>
      <c r="AS87" s="107">
        <v>0</v>
      </c>
      <c r="AT87" s="107">
        <v>0</v>
      </c>
      <c r="AU87" s="107">
        <v>0</v>
      </c>
      <c r="AV87" s="107">
        <v>0</v>
      </c>
      <c r="AW87" s="107">
        <v>0</v>
      </c>
      <c r="AX87" s="107">
        <v>0</v>
      </c>
      <c r="AY87" s="107">
        <v>0</v>
      </c>
      <c r="AZ87" s="107">
        <v>0</v>
      </c>
      <c r="BA87" s="107">
        <v>0</v>
      </c>
      <c r="BB87" s="107">
        <v>0</v>
      </c>
      <c r="BC87" s="107">
        <v>10.46</v>
      </c>
      <c r="BD87" s="107">
        <v>0</v>
      </c>
      <c r="BE87" s="107">
        <v>0</v>
      </c>
      <c r="BF87" s="107">
        <v>0</v>
      </c>
      <c r="BG87" s="108">
        <v>10.46</v>
      </c>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row>
    <row r="88" spans="1:254" ht="16.899999999999999" customHeight="1">
      <c r="A88" s="38"/>
      <c r="B88" s="726"/>
      <c r="C88" s="72" t="s">
        <v>137</v>
      </c>
      <c r="D88" s="107">
        <v>0</v>
      </c>
      <c r="E88" s="107">
        <v>0</v>
      </c>
      <c r="F88" s="107">
        <v>0</v>
      </c>
      <c r="G88" s="107">
        <v>0</v>
      </c>
      <c r="H88" s="107">
        <v>0</v>
      </c>
      <c r="I88" s="107">
        <v>0</v>
      </c>
      <c r="J88" s="107">
        <v>0</v>
      </c>
      <c r="K88" s="107">
        <v>0</v>
      </c>
      <c r="L88" s="107">
        <v>0</v>
      </c>
      <c r="M88" s="108">
        <v>0</v>
      </c>
      <c r="N88" s="726"/>
      <c r="O88" s="72" t="s">
        <v>137</v>
      </c>
      <c r="P88" s="107">
        <v>0</v>
      </c>
      <c r="Q88" s="107">
        <v>0</v>
      </c>
      <c r="R88" s="107">
        <v>0</v>
      </c>
      <c r="S88" s="107">
        <v>0</v>
      </c>
      <c r="T88" s="107">
        <v>0</v>
      </c>
      <c r="U88" s="107">
        <v>0</v>
      </c>
      <c r="V88" s="107">
        <v>0</v>
      </c>
      <c r="W88" s="107">
        <v>0</v>
      </c>
      <c r="X88" s="107">
        <v>0</v>
      </c>
      <c r="Y88" s="107">
        <v>0</v>
      </c>
      <c r="Z88" s="107">
        <v>34.799999999999997</v>
      </c>
      <c r="AA88" s="107">
        <v>0</v>
      </c>
      <c r="AB88" s="107">
        <v>0</v>
      </c>
      <c r="AC88" s="107">
        <v>0</v>
      </c>
      <c r="AD88" s="108">
        <v>34.799999999999997</v>
      </c>
      <c r="AE88" s="726"/>
      <c r="AF88" s="72" t="s">
        <v>137</v>
      </c>
      <c r="AG88" s="107">
        <v>0</v>
      </c>
      <c r="AH88" s="107">
        <v>0</v>
      </c>
      <c r="AI88" s="107">
        <v>0</v>
      </c>
      <c r="AJ88" s="107">
        <v>0</v>
      </c>
      <c r="AK88" s="107">
        <v>0</v>
      </c>
      <c r="AL88" s="107">
        <v>0</v>
      </c>
      <c r="AM88" s="107">
        <v>0</v>
      </c>
      <c r="AN88" s="107">
        <v>0</v>
      </c>
      <c r="AO88" s="107">
        <v>0</v>
      </c>
      <c r="AP88" s="108">
        <v>0</v>
      </c>
      <c r="AQ88" s="726"/>
      <c r="AR88" s="72" t="s">
        <v>137</v>
      </c>
      <c r="AS88" s="107">
        <v>0</v>
      </c>
      <c r="AT88" s="107">
        <v>0</v>
      </c>
      <c r="AU88" s="107">
        <v>0</v>
      </c>
      <c r="AV88" s="107">
        <v>0</v>
      </c>
      <c r="AW88" s="107">
        <v>0</v>
      </c>
      <c r="AX88" s="107">
        <v>0</v>
      </c>
      <c r="AY88" s="107">
        <v>0</v>
      </c>
      <c r="AZ88" s="107">
        <v>0</v>
      </c>
      <c r="BA88" s="107">
        <v>0</v>
      </c>
      <c r="BB88" s="107">
        <v>0</v>
      </c>
      <c r="BC88" s="107">
        <v>16.89</v>
      </c>
      <c r="BD88" s="107">
        <v>0</v>
      </c>
      <c r="BE88" s="107">
        <v>0</v>
      </c>
      <c r="BF88" s="107">
        <v>0</v>
      </c>
      <c r="BG88" s="108">
        <v>16.89</v>
      </c>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c r="IM88" s="43"/>
      <c r="IN88" s="43"/>
      <c r="IO88" s="43"/>
      <c r="IP88" s="43"/>
      <c r="IQ88" s="43"/>
      <c r="IR88" s="43"/>
      <c r="IS88" s="43"/>
      <c r="IT88" s="43"/>
    </row>
    <row r="89" spans="1:254" ht="16.899999999999999" customHeight="1">
      <c r="A89" s="38"/>
      <c r="B89" s="727"/>
      <c r="C89" s="44" t="s">
        <v>46</v>
      </c>
      <c r="D89" s="105">
        <v>0</v>
      </c>
      <c r="E89" s="105">
        <v>0</v>
      </c>
      <c r="F89" s="105">
        <v>0</v>
      </c>
      <c r="G89" s="105">
        <v>0</v>
      </c>
      <c r="H89" s="105">
        <v>0</v>
      </c>
      <c r="I89" s="105">
        <v>0</v>
      </c>
      <c r="J89" s="105">
        <v>0</v>
      </c>
      <c r="K89" s="105">
        <v>0</v>
      </c>
      <c r="L89" s="105">
        <v>0</v>
      </c>
      <c r="M89" s="106">
        <v>0</v>
      </c>
      <c r="N89" s="727"/>
      <c r="O89" s="44" t="s">
        <v>46</v>
      </c>
      <c r="P89" s="105">
        <v>0</v>
      </c>
      <c r="Q89" s="105">
        <v>0</v>
      </c>
      <c r="R89" s="105">
        <v>0</v>
      </c>
      <c r="S89" s="105">
        <v>0</v>
      </c>
      <c r="T89" s="105">
        <v>0</v>
      </c>
      <c r="U89" s="105">
        <v>0</v>
      </c>
      <c r="V89" s="105">
        <v>0</v>
      </c>
      <c r="W89" s="105">
        <v>0</v>
      </c>
      <c r="X89" s="105">
        <v>0</v>
      </c>
      <c r="Y89" s="105">
        <v>0</v>
      </c>
      <c r="Z89" s="105">
        <v>133.80000000000001</v>
      </c>
      <c r="AA89" s="105">
        <v>5.43</v>
      </c>
      <c r="AB89" s="105">
        <v>0</v>
      </c>
      <c r="AC89" s="105">
        <v>0</v>
      </c>
      <c r="AD89" s="106">
        <v>139.22999999999999</v>
      </c>
      <c r="AE89" s="727"/>
      <c r="AF89" s="44" t="s">
        <v>46</v>
      </c>
      <c r="AG89" s="105">
        <v>0</v>
      </c>
      <c r="AH89" s="105">
        <v>0</v>
      </c>
      <c r="AI89" s="105">
        <v>0</v>
      </c>
      <c r="AJ89" s="105">
        <v>0</v>
      </c>
      <c r="AK89" s="105">
        <v>0</v>
      </c>
      <c r="AL89" s="105">
        <v>0</v>
      </c>
      <c r="AM89" s="105">
        <v>0</v>
      </c>
      <c r="AN89" s="105">
        <v>0</v>
      </c>
      <c r="AO89" s="105">
        <v>0</v>
      </c>
      <c r="AP89" s="106">
        <v>0</v>
      </c>
      <c r="AQ89" s="727"/>
      <c r="AR89" s="44" t="s">
        <v>46</v>
      </c>
      <c r="AS89" s="105">
        <v>0</v>
      </c>
      <c r="AT89" s="105">
        <v>0</v>
      </c>
      <c r="AU89" s="105">
        <v>0</v>
      </c>
      <c r="AV89" s="105">
        <v>0</v>
      </c>
      <c r="AW89" s="105">
        <v>0</v>
      </c>
      <c r="AX89" s="105">
        <v>0</v>
      </c>
      <c r="AY89" s="105">
        <v>0</v>
      </c>
      <c r="AZ89" s="105">
        <v>0</v>
      </c>
      <c r="BA89" s="105">
        <v>0</v>
      </c>
      <c r="BB89" s="105">
        <v>0</v>
      </c>
      <c r="BC89" s="105">
        <v>77.009999999999991</v>
      </c>
      <c r="BD89" s="105">
        <v>0</v>
      </c>
      <c r="BE89" s="105">
        <v>0</v>
      </c>
      <c r="BF89" s="105">
        <v>20.29</v>
      </c>
      <c r="BG89" s="106">
        <v>97.3</v>
      </c>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c r="IM89" s="43"/>
      <c r="IN89" s="43"/>
      <c r="IO89" s="43"/>
      <c r="IP89" s="43"/>
      <c r="IQ89" s="43"/>
      <c r="IR89" s="43"/>
      <c r="IS89" s="43"/>
      <c r="IT89" s="43"/>
    </row>
    <row r="90" spans="1:254" ht="16.5" customHeight="1">
      <c r="A90" s="38"/>
      <c r="B90" s="75" t="s">
        <v>138</v>
      </c>
      <c r="C90" s="76" t="s">
        <v>139</v>
      </c>
      <c r="D90" s="105">
        <v>0</v>
      </c>
      <c r="E90" s="105">
        <v>0</v>
      </c>
      <c r="F90" s="105">
        <v>0</v>
      </c>
      <c r="G90" s="105">
        <v>0</v>
      </c>
      <c r="H90" s="105">
        <v>0</v>
      </c>
      <c r="I90" s="105">
        <v>0</v>
      </c>
      <c r="J90" s="105">
        <v>0</v>
      </c>
      <c r="K90" s="105">
        <v>0</v>
      </c>
      <c r="L90" s="105">
        <v>0</v>
      </c>
      <c r="M90" s="106">
        <v>0</v>
      </c>
      <c r="N90" s="75" t="s">
        <v>138</v>
      </c>
      <c r="O90" s="76" t="s">
        <v>139</v>
      </c>
      <c r="P90" s="105">
        <v>0</v>
      </c>
      <c r="Q90" s="105">
        <v>0</v>
      </c>
      <c r="R90" s="105">
        <v>0</v>
      </c>
      <c r="S90" s="105">
        <v>0</v>
      </c>
      <c r="T90" s="105">
        <v>0</v>
      </c>
      <c r="U90" s="105">
        <v>0</v>
      </c>
      <c r="V90" s="105">
        <v>0</v>
      </c>
      <c r="W90" s="105">
        <v>0</v>
      </c>
      <c r="X90" s="105">
        <v>0</v>
      </c>
      <c r="Y90" s="105">
        <v>0</v>
      </c>
      <c r="Z90" s="105">
        <v>0</v>
      </c>
      <c r="AA90" s="105">
        <v>0</v>
      </c>
      <c r="AB90" s="105">
        <v>0</v>
      </c>
      <c r="AC90" s="105">
        <v>0</v>
      </c>
      <c r="AD90" s="106">
        <v>0</v>
      </c>
      <c r="AE90" s="75" t="s">
        <v>138</v>
      </c>
      <c r="AF90" s="76" t="s">
        <v>139</v>
      </c>
      <c r="AG90" s="105">
        <v>0</v>
      </c>
      <c r="AH90" s="105">
        <v>0</v>
      </c>
      <c r="AI90" s="105">
        <v>0</v>
      </c>
      <c r="AJ90" s="105">
        <v>0</v>
      </c>
      <c r="AK90" s="105">
        <v>0</v>
      </c>
      <c r="AL90" s="105">
        <v>0</v>
      </c>
      <c r="AM90" s="105">
        <v>0</v>
      </c>
      <c r="AN90" s="105">
        <v>0</v>
      </c>
      <c r="AO90" s="105">
        <v>0</v>
      </c>
      <c r="AP90" s="106">
        <v>0</v>
      </c>
      <c r="AQ90" s="75" t="s">
        <v>138</v>
      </c>
      <c r="AR90" s="76" t="s">
        <v>139</v>
      </c>
      <c r="AS90" s="105">
        <v>0</v>
      </c>
      <c r="AT90" s="105">
        <v>0</v>
      </c>
      <c r="AU90" s="105">
        <v>0</v>
      </c>
      <c r="AV90" s="105">
        <v>0</v>
      </c>
      <c r="AW90" s="105">
        <v>0</v>
      </c>
      <c r="AX90" s="105">
        <v>0</v>
      </c>
      <c r="AY90" s="105">
        <v>0</v>
      </c>
      <c r="AZ90" s="105">
        <v>0</v>
      </c>
      <c r="BA90" s="105">
        <v>0</v>
      </c>
      <c r="BB90" s="105">
        <v>0</v>
      </c>
      <c r="BC90" s="105">
        <v>0</v>
      </c>
      <c r="BD90" s="105">
        <v>0</v>
      </c>
      <c r="BE90" s="105">
        <v>0</v>
      </c>
      <c r="BF90" s="105">
        <v>0</v>
      </c>
      <c r="BG90" s="106">
        <v>0</v>
      </c>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c r="IM90" s="43"/>
      <c r="IN90" s="43"/>
      <c r="IO90" s="43"/>
      <c r="IP90" s="43"/>
      <c r="IQ90" s="43"/>
      <c r="IR90" s="43"/>
      <c r="IS90" s="43"/>
      <c r="IT90" s="43"/>
    </row>
    <row r="91" spans="1:254" ht="16.5" customHeight="1" thickBot="1">
      <c r="A91" s="38"/>
      <c r="B91" s="721" t="s">
        <v>140</v>
      </c>
      <c r="C91" s="722"/>
      <c r="D91" s="111">
        <v>0</v>
      </c>
      <c r="E91" s="111">
        <v>0</v>
      </c>
      <c r="F91" s="111">
        <v>0</v>
      </c>
      <c r="G91" s="111">
        <v>0</v>
      </c>
      <c r="H91" s="111">
        <v>0</v>
      </c>
      <c r="I91" s="111">
        <v>0</v>
      </c>
      <c r="J91" s="111">
        <v>0</v>
      </c>
      <c r="K91" s="111">
        <v>0</v>
      </c>
      <c r="L91" s="111">
        <v>0</v>
      </c>
      <c r="M91" s="112">
        <v>0</v>
      </c>
      <c r="N91" s="721" t="s">
        <v>140</v>
      </c>
      <c r="O91" s="722"/>
      <c r="P91" s="111">
        <v>0</v>
      </c>
      <c r="Q91" s="111">
        <v>0</v>
      </c>
      <c r="R91" s="111">
        <v>0</v>
      </c>
      <c r="S91" s="111">
        <v>0</v>
      </c>
      <c r="T91" s="111">
        <v>0</v>
      </c>
      <c r="U91" s="111">
        <v>0</v>
      </c>
      <c r="V91" s="111">
        <v>0</v>
      </c>
      <c r="W91" s="111">
        <v>0</v>
      </c>
      <c r="X91" s="111">
        <v>0</v>
      </c>
      <c r="Y91" s="111">
        <v>0</v>
      </c>
      <c r="Z91" s="111">
        <v>133.80000000000001</v>
      </c>
      <c r="AA91" s="111">
        <v>5.43</v>
      </c>
      <c r="AB91" s="111">
        <v>0</v>
      </c>
      <c r="AC91" s="111">
        <v>0</v>
      </c>
      <c r="AD91" s="112">
        <v>139.22999999999999</v>
      </c>
      <c r="AE91" s="721" t="s">
        <v>140</v>
      </c>
      <c r="AF91" s="722"/>
      <c r="AG91" s="111">
        <v>0</v>
      </c>
      <c r="AH91" s="111">
        <v>0</v>
      </c>
      <c r="AI91" s="111">
        <v>0</v>
      </c>
      <c r="AJ91" s="111">
        <v>0</v>
      </c>
      <c r="AK91" s="111">
        <v>0</v>
      </c>
      <c r="AL91" s="111">
        <v>0</v>
      </c>
      <c r="AM91" s="111">
        <v>0</v>
      </c>
      <c r="AN91" s="111">
        <v>0</v>
      </c>
      <c r="AO91" s="111">
        <v>0</v>
      </c>
      <c r="AP91" s="112">
        <v>0</v>
      </c>
      <c r="AQ91" s="721" t="s">
        <v>140</v>
      </c>
      <c r="AR91" s="722"/>
      <c r="AS91" s="111">
        <v>0</v>
      </c>
      <c r="AT91" s="111">
        <v>0</v>
      </c>
      <c r="AU91" s="111">
        <v>0</v>
      </c>
      <c r="AV91" s="111">
        <v>0</v>
      </c>
      <c r="AW91" s="111">
        <v>0</v>
      </c>
      <c r="AX91" s="111">
        <v>0</v>
      </c>
      <c r="AY91" s="111">
        <v>0</v>
      </c>
      <c r="AZ91" s="111">
        <v>0</v>
      </c>
      <c r="BA91" s="111">
        <v>0</v>
      </c>
      <c r="BB91" s="111">
        <v>0</v>
      </c>
      <c r="BC91" s="111">
        <v>77.009999999999991</v>
      </c>
      <c r="BD91" s="111">
        <v>0</v>
      </c>
      <c r="BE91" s="111">
        <v>0</v>
      </c>
      <c r="BF91" s="111">
        <v>20.29</v>
      </c>
      <c r="BG91" s="112">
        <v>97.3</v>
      </c>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row>
    <row r="92" spans="1:254" ht="16.899999999999999" customHeight="1">
      <c r="A92" s="38"/>
      <c r="B92" s="78"/>
      <c r="C92" s="50" t="s">
        <v>141</v>
      </c>
      <c r="D92" s="109">
        <v>0</v>
      </c>
      <c r="E92" s="109">
        <v>0</v>
      </c>
      <c r="F92" s="109">
        <v>0</v>
      </c>
      <c r="G92" s="109">
        <v>0</v>
      </c>
      <c r="H92" s="109">
        <v>0</v>
      </c>
      <c r="I92" s="109">
        <v>0</v>
      </c>
      <c r="J92" s="109">
        <v>0</v>
      </c>
      <c r="K92" s="109">
        <v>0</v>
      </c>
      <c r="L92" s="109">
        <v>0</v>
      </c>
      <c r="M92" s="110">
        <v>0</v>
      </c>
      <c r="N92" s="78"/>
      <c r="O92" s="50" t="s">
        <v>141</v>
      </c>
      <c r="P92" s="109">
        <v>0</v>
      </c>
      <c r="Q92" s="109">
        <v>0</v>
      </c>
      <c r="R92" s="109">
        <v>0</v>
      </c>
      <c r="S92" s="109">
        <v>0</v>
      </c>
      <c r="T92" s="109">
        <v>0</v>
      </c>
      <c r="U92" s="109">
        <v>0</v>
      </c>
      <c r="V92" s="109">
        <v>0</v>
      </c>
      <c r="W92" s="109">
        <v>0</v>
      </c>
      <c r="X92" s="109">
        <v>0</v>
      </c>
      <c r="Y92" s="109">
        <v>0</v>
      </c>
      <c r="Z92" s="109">
        <v>0</v>
      </c>
      <c r="AA92" s="109">
        <v>0</v>
      </c>
      <c r="AB92" s="109">
        <v>0</v>
      </c>
      <c r="AC92" s="109">
        <v>0</v>
      </c>
      <c r="AD92" s="110">
        <v>0</v>
      </c>
      <c r="AE92" s="78"/>
      <c r="AF92" s="50" t="s">
        <v>141</v>
      </c>
      <c r="AG92" s="109">
        <v>0</v>
      </c>
      <c r="AH92" s="109">
        <v>0</v>
      </c>
      <c r="AI92" s="109">
        <v>0</v>
      </c>
      <c r="AJ92" s="109">
        <v>0</v>
      </c>
      <c r="AK92" s="109">
        <v>0</v>
      </c>
      <c r="AL92" s="109">
        <v>0</v>
      </c>
      <c r="AM92" s="109">
        <v>0</v>
      </c>
      <c r="AN92" s="109">
        <v>0</v>
      </c>
      <c r="AO92" s="109">
        <v>0</v>
      </c>
      <c r="AP92" s="110">
        <v>0</v>
      </c>
      <c r="AQ92" s="78"/>
      <c r="AR92" s="50" t="s">
        <v>141</v>
      </c>
      <c r="AS92" s="109">
        <v>0</v>
      </c>
      <c r="AT92" s="109">
        <v>0</v>
      </c>
      <c r="AU92" s="109">
        <v>0</v>
      </c>
      <c r="AV92" s="109">
        <v>0</v>
      </c>
      <c r="AW92" s="109">
        <v>0</v>
      </c>
      <c r="AX92" s="109">
        <v>0</v>
      </c>
      <c r="AY92" s="109">
        <v>0</v>
      </c>
      <c r="AZ92" s="109">
        <v>0</v>
      </c>
      <c r="BA92" s="109">
        <v>0</v>
      </c>
      <c r="BB92" s="109">
        <v>0</v>
      </c>
      <c r="BC92" s="109">
        <v>0</v>
      </c>
      <c r="BD92" s="109">
        <v>0</v>
      </c>
      <c r="BE92" s="109">
        <v>0</v>
      </c>
      <c r="BF92" s="109">
        <v>0</v>
      </c>
      <c r="BG92" s="110">
        <v>0</v>
      </c>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c r="IF92" s="43"/>
      <c r="IG92" s="43"/>
      <c r="IH92" s="43"/>
      <c r="II92" s="43"/>
      <c r="IJ92" s="43"/>
      <c r="IK92" s="43"/>
      <c r="IL92" s="43"/>
      <c r="IM92" s="43"/>
      <c r="IN92" s="43"/>
      <c r="IO92" s="43"/>
      <c r="IP92" s="43"/>
      <c r="IQ92" s="43"/>
      <c r="IR92" s="43"/>
      <c r="IS92" s="43"/>
      <c r="IT92" s="43"/>
    </row>
    <row r="93" spans="1:254" ht="16.899999999999999" customHeight="1" thickBot="1">
      <c r="A93" s="38"/>
      <c r="B93" s="78"/>
      <c r="C93" s="50" t="s">
        <v>142</v>
      </c>
      <c r="D93" s="118">
        <v>0</v>
      </c>
      <c r="E93" s="118">
        <v>0</v>
      </c>
      <c r="F93" s="118">
        <v>0</v>
      </c>
      <c r="G93" s="118">
        <v>0</v>
      </c>
      <c r="H93" s="118">
        <v>0</v>
      </c>
      <c r="I93" s="118">
        <v>0</v>
      </c>
      <c r="J93" s="118">
        <v>0</v>
      </c>
      <c r="K93" s="118">
        <v>0</v>
      </c>
      <c r="L93" s="118">
        <v>0</v>
      </c>
      <c r="M93" s="119">
        <v>0</v>
      </c>
      <c r="N93" s="78"/>
      <c r="O93" s="50" t="s">
        <v>142</v>
      </c>
      <c r="P93" s="118">
        <v>0</v>
      </c>
      <c r="Q93" s="118">
        <v>0</v>
      </c>
      <c r="R93" s="118">
        <v>0</v>
      </c>
      <c r="S93" s="118">
        <v>0</v>
      </c>
      <c r="T93" s="118">
        <v>0</v>
      </c>
      <c r="U93" s="118">
        <v>0</v>
      </c>
      <c r="V93" s="118">
        <v>0</v>
      </c>
      <c r="W93" s="118">
        <v>0</v>
      </c>
      <c r="X93" s="118">
        <v>0</v>
      </c>
      <c r="Y93" s="118">
        <v>0</v>
      </c>
      <c r="Z93" s="118">
        <v>0</v>
      </c>
      <c r="AA93" s="118">
        <v>0</v>
      </c>
      <c r="AB93" s="118">
        <v>0</v>
      </c>
      <c r="AC93" s="118">
        <v>0</v>
      </c>
      <c r="AD93" s="119">
        <v>0</v>
      </c>
      <c r="AE93" s="78"/>
      <c r="AF93" s="50" t="s">
        <v>142</v>
      </c>
      <c r="AG93" s="118">
        <v>0</v>
      </c>
      <c r="AH93" s="118">
        <v>0</v>
      </c>
      <c r="AI93" s="118">
        <v>0</v>
      </c>
      <c r="AJ93" s="118">
        <v>0</v>
      </c>
      <c r="AK93" s="118">
        <v>0</v>
      </c>
      <c r="AL93" s="118">
        <v>0</v>
      </c>
      <c r="AM93" s="118">
        <v>0</v>
      </c>
      <c r="AN93" s="118">
        <v>0</v>
      </c>
      <c r="AO93" s="118">
        <v>0</v>
      </c>
      <c r="AP93" s="119">
        <v>0</v>
      </c>
      <c r="AQ93" s="78"/>
      <c r="AR93" s="50" t="s">
        <v>142</v>
      </c>
      <c r="AS93" s="118">
        <v>0</v>
      </c>
      <c r="AT93" s="118">
        <v>0</v>
      </c>
      <c r="AU93" s="118">
        <v>0</v>
      </c>
      <c r="AV93" s="118">
        <v>0</v>
      </c>
      <c r="AW93" s="118">
        <v>0</v>
      </c>
      <c r="AX93" s="118">
        <v>0</v>
      </c>
      <c r="AY93" s="118">
        <v>0</v>
      </c>
      <c r="AZ93" s="118">
        <v>0</v>
      </c>
      <c r="BA93" s="118">
        <v>0</v>
      </c>
      <c r="BB93" s="118">
        <v>0</v>
      </c>
      <c r="BC93" s="118">
        <v>0</v>
      </c>
      <c r="BD93" s="118">
        <v>0</v>
      </c>
      <c r="BE93" s="118">
        <v>0</v>
      </c>
      <c r="BF93" s="118">
        <v>0</v>
      </c>
      <c r="BG93" s="119">
        <v>0</v>
      </c>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c r="IF93" s="43"/>
      <c r="IG93" s="43"/>
      <c r="IH93" s="43"/>
      <c r="II93" s="43"/>
      <c r="IJ93" s="43"/>
      <c r="IK93" s="43"/>
      <c r="IL93" s="43"/>
      <c r="IM93" s="43"/>
      <c r="IN93" s="43"/>
      <c r="IO93" s="43"/>
      <c r="IP93" s="43"/>
      <c r="IQ93" s="43"/>
      <c r="IR93" s="43"/>
      <c r="IS93" s="43"/>
      <c r="IT93" s="43"/>
    </row>
    <row r="94" spans="1:254" ht="16.899999999999999" customHeight="1" thickTop="1">
      <c r="A94" s="38"/>
      <c r="B94" s="723" t="s">
        <v>143</v>
      </c>
      <c r="C94" s="724"/>
      <c r="D94" s="109">
        <v>181.9975575520765</v>
      </c>
      <c r="E94" s="109">
        <v>0</v>
      </c>
      <c r="F94" s="109">
        <v>0</v>
      </c>
      <c r="G94" s="109">
        <v>0</v>
      </c>
      <c r="H94" s="109">
        <v>181.9975575520765</v>
      </c>
      <c r="I94" s="109">
        <v>2981.6688999748344</v>
      </c>
      <c r="J94" s="109">
        <v>0</v>
      </c>
      <c r="K94" s="109">
        <v>0</v>
      </c>
      <c r="L94" s="109">
        <v>0</v>
      </c>
      <c r="M94" s="110">
        <v>2981.6688999748344</v>
      </c>
      <c r="N94" s="723" t="s">
        <v>143</v>
      </c>
      <c r="O94" s="724"/>
      <c r="P94" s="109">
        <v>899.20208315855439</v>
      </c>
      <c r="Q94" s="109">
        <v>0</v>
      </c>
      <c r="R94" s="109">
        <v>0</v>
      </c>
      <c r="S94" s="109">
        <v>0</v>
      </c>
      <c r="T94" s="109">
        <v>899.20208315855439</v>
      </c>
      <c r="U94" s="109">
        <v>4062.8685406854652</v>
      </c>
      <c r="V94" s="109">
        <v>0</v>
      </c>
      <c r="W94" s="109">
        <v>0</v>
      </c>
      <c r="X94" s="109">
        <v>0</v>
      </c>
      <c r="Y94" s="109">
        <v>4062.8685406854652</v>
      </c>
      <c r="Z94" s="109">
        <v>0</v>
      </c>
      <c r="AA94" s="109">
        <v>0</v>
      </c>
      <c r="AB94" s="109">
        <v>0</v>
      </c>
      <c r="AC94" s="109">
        <v>0</v>
      </c>
      <c r="AD94" s="110">
        <v>0</v>
      </c>
      <c r="AE94" s="723" t="s">
        <v>143</v>
      </c>
      <c r="AF94" s="724"/>
      <c r="AG94" s="109">
        <v>916.17960624212776</v>
      </c>
      <c r="AH94" s="109">
        <v>9.4299271766322565</v>
      </c>
      <c r="AI94" s="109">
        <v>0</v>
      </c>
      <c r="AJ94" s="109">
        <v>0</v>
      </c>
      <c r="AK94" s="109">
        <v>925.60953341876007</v>
      </c>
      <c r="AL94" s="109">
        <v>3326.1864950802251</v>
      </c>
      <c r="AM94" s="109">
        <v>24.959870762688595</v>
      </c>
      <c r="AN94" s="109">
        <v>0</v>
      </c>
      <c r="AO94" s="109">
        <v>0</v>
      </c>
      <c r="AP94" s="110">
        <v>3351.1463658429138</v>
      </c>
      <c r="AQ94" s="723" t="s">
        <v>143</v>
      </c>
      <c r="AR94" s="724"/>
      <c r="AS94" s="109">
        <v>1081.4216824406358</v>
      </c>
      <c r="AT94" s="109">
        <v>129.00944967126372</v>
      </c>
      <c r="AU94" s="109">
        <v>78.329072640150542</v>
      </c>
      <c r="AV94" s="109">
        <v>114.03800625094561</v>
      </c>
      <c r="AW94" s="109">
        <v>1402.7982110029957</v>
      </c>
      <c r="AX94" s="109">
        <v>5323.7877837629885</v>
      </c>
      <c r="AY94" s="109">
        <v>163.39924761058461</v>
      </c>
      <c r="AZ94" s="109">
        <v>78.329072640150542</v>
      </c>
      <c r="BA94" s="109">
        <v>114.03800625094561</v>
      </c>
      <c r="BB94" s="109">
        <v>5679.5541102646694</v>
      </c>
      <c r="BC94" s="109">
        <v>0</v>
      </c>
      <c r="BD94" s="109">
        <v>0</v>
      </c>
      <c r="BE94" s="109">
        <v>0</v>
      </c>
      <c r="BF94" s="109">
        <v>0</v>
      </c>
      <c r="BG94" s="110">
        <v>0</v>
      </c>
      <c r="BH94" s="81"/>
      <c r="BI94" s="81"/>
      <c r="BJ94" s="81"/>
      <c r="BK94" s="81"/>
      <c r="BL94" s="81"/>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c r="IE94" s="43"/>
      <c r="IF94" s="43"/>
      <c r="IG94" s="43"/>
      <c r="IH94" s="43"/>
      <c r="II94" s="43"/>
      <c r="IJ94" s="43"/>
      <c r="IK94" s="43"/>
      <c r="IL94" s="43"/>
      <c r="IM94" s="43"/>
      <c r="IN94" s="43"/>
      <c r="IO94" s="43"/>
      <c r="IP94" s="43"/>
      <c r="IQ94" s="43"/>
      <c r="IR94" s="43"/>
      <c r="IS94" s="43"/>
      <c r="IT94" s="43"/>
    </row>
    <row r="95" spans="1:254" ht="16.899999999999999" customHeight="1">
      <c r="A95" s="38"/>
      <c r="B95" s="717" t="s">
        <v>144</v>
      </c>
      <c r="C95" s="718"/>
      <c r="D95" s="107">
        <v>0</v>
      </c>
      <c r="E95" s="107">
        <v>0</v>
      </c>
      <c r="F95" s="107">
        <v>0</v>
      </c>
      <c r="G95" s="107">
        <v>0</v>
      </c>
      <c r="H95" s="107">
        <v>0</v>
      </c>
      <c r="I95" s="107">
        <v>0</v>
      </c>
      <c r="J95" s="107">
        <v>0</v>
      </c>
      <c r="K95" s="107">
        <v>0</v>
      </c>
      <c r="L95" s="107">
        <v>0</v>
      </c>
      <c r="M95" s="108">
        <v>0</v>
      </c>
      <c r="N95" s="717" t="s">
        <v>144</v>
      </c>
      <c r="O95" s="718"/>
      <c r="P95" s="107">
        <v>0</v>
      </c>
      <c r="Q95" s="107">
        <v>0</v>
      </c>
      <c r="R95" s="107">
        <v>0</v>
      </c>
      <c r="S95" s="107">
        <v>0</v>
      </c>
      <c r="T95" s="107">
        <v>0</v>
      </c>
      <c r="U95" s="107">
        <v>0</v>
      </c>
      <c r="V95" s="107">
        <v>0</v>
      </c>
      <c r="W95" s="107">
        <v>0</v>
      </c>
      <c r="X95" s="107">
        <v>0</v>
      </c>
      <c r="Y95" s="107">
        <v>0</v>
      </c>
      <c r="Z95" s="107">
        <v>330.28000000000003</v>
      </c>
      <c r="AA95" s="107">
        <v>5.43</v>
      </c>
      <c r="AB95" s="107">
        <v>0</v>
      </c>
      <c r="AC95" s="107">
        <v>0</v>
      </c>
      <c r="AD95" s="108">
        <v>335.71</v>
      </c>
      <c r="AE95" s="717" t="s">
        <v>144</v>
      </c>
      <c r="AF95" s="718"/>
      <c r="AG95" s="107">
        <v>0</v>
      </c>
      <c r="AH95" s="107">
        <v>0</v>
      </c>
      <c r="AI95" s="107">
        <v>0</v>
      </c>
      <c r="AJ95" s="107">
        <v>0</v>
      </c>
      <c r="AK95" s="107">
        <v>0</v>
      </c>
      <c r="AL95" s="107">
        <v>0</v>
      </c>
      <c r="AM95" s="107">
        <v>0</v>
      </c>
      <c r="AN95" s="107">
        <v>0</v>
      </c>
      <c r="AO95" s="107">
        <v>0</v>
      </c>
      <c r="AP95" s="108">
        <v>0</v>
      </c>
      <c r="AQ95" s="717" t="s">
        <v>144</v>
      </c>
      <c r="AR95" s="718"/>
      <c r="AS95" s="107">
        <v>0</v>
      </c>
      <c r="AT95" s="107">
        <v>0</v>
      </c>
      <c r="AU95" s="107">
        <v>0</v>
      </c>
      <c r="AV95" s="107">
        <v>0</v>
      </c>
      <c r="AW95" s="107">
        <v>0</v>
      </c>
      <c r="AX95" s="107">
        <v>0</v>
      </c>
      <c r="AY95" s="107">
        <v>0</v>
      </c>
      <c r="AZ95" s="107">
        <v>0</v>
      </c>
      <c r="BA95" s="107">
        <v>0</v>
      </c>
      <c r="BB95" s="107">
        <v>0</v>
      </c>
      <c r="BC95" s="107">
        <v>151.88</v>
      </c>
      <c r="BD95" s="107">
        <v>15.49</v>
      </c>
      <c r="BE95" s="107">
        <v>0</v>
      </c>
      <c r="BF95" s="107">
        <v>20.29</v>
      </c>
      <c r="BG95" s="108">
        <v>186.56</v>
      </c>
      <c r="BH95" s="81"/>
      <c r="BI95" s="81"/>
      <c r="BJ95" s="81"/>
      <c r="BK95" s="81"/>
      <c r="BL95" s="81"/>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c r="IE95" s="43"/>
      <c r="IF95" s="43"/>
      <c r="IG95" s="43"/>
      <c r="IH95" s="43"/>
      <c r="II95" s="43"/>
      <c r="IJ95" s="43"/>
      <c r="IK95" s="43"/>
      <c r="IL95" s="43"/>
      <c r="IM95" s="43"/>
      <c r="IN95" s="43"/>
      <c r="IO95" s="43"/>
      <c r="IP95" s="43"/>
      <c r="IQ95" s="43"/>
      <c r="IR95" s="43"/>
      <c r="IS95" s="43"/>
      <c r="IT95" s="43"/>
    </row>
    <row r="96" spans="1:254" ht="16.5" customHeight="1">
      <c r="A96" s="38"/>
      <c r="B96" s="719" t="s">
        <v>145</v>
      </c>
      <c r="C96" s="720"/>
      <c r="D96" s="107">
        <v>0</v>
      </c>
      <c r="E96" s="107">
        <v>0</v>
      </c>
      <c r="F96" s="107">
        <v>0</v>
      </c>
      <c r="G96" s="107">
        <v>0</v>
      </c>
      <c r="H96" s="107">
        <v>0</v>
      </c>
      <c r="I96" s="107">
        <v>0</v>
      </c>
      <c r="J96" s="107">
        <v>0</v>
      </c>
      <c r="K96" s="107">
        <v>0</v>
      </c>
      <c r="L96" s="107">
        <v>0</v>
      </c>
      <c r="M96" s="108">
        <v>0</v>
      </c>
      <c r="N96" s="719" t="s">
        <v>145</v>
      </c>
      <c r="O96" s="720"/>
      <c r="P96" s="107">
        <v>0</v>
      </c>
      <c r="Q96" s="107">
        <v>0</v>
      </c>
      <c r="R96" s="107">
        <v>0</v>
      </c>
      <c r="S96" s="107">
        <v>0</v>
      </c>
      <c r="T96" s="107">
        <v>0</v>
      </c>
      <c r="U96" s="107">
        <v>0</v>
      </c>
      <c r="V96" s="107">
        <v>0</v>
      </c>
      <c r="W96" s="107">
        <v>0</v>
      </c>
      <c r="X96" s="107">
        <v>0</v>
      </c>
      <c r="Y96" s="107">
        <v>0</v>
      </c>
      <c r="Z96" s="107">
        <v>0</v>
      </c>
      <c r="AA96" s="107">
        <v>0</v>
      </c>
      <c r="AB96" s="107">
        <v>0</v>
      </c>
      <c r="AC96" s="107">
        <v>0</v>
      </c>
      <c r="AD96" s="108">
        <v>0</v>
      </c>
      <c r="AE96" s="719" t="s">
        <v>145</v>
      </c>
      <c r="AF96" s="720"/>
      <c r="AG96" s="107">
        <v>0</v>
      </c>
      <c r="AH96" s="107">
        <v>0</v>
      </c>
      <c r="AI96" s="107">
        <v>0</v>
      </c>
      <c r="AJ96" s="107">
        <v>0</v>
      </c>
      <c r="AK96" s="107">
        <v>0</v>
      </c>
      <c r="AL96" s="107">
        <v>0</v>
      </c>
      <c r="AM96" s="107">
        <v>0</v>
      </c>
      <c r="AN96" s="107">
        <v>0</v>
      </c>
      <c r="AO96" s="107">
        <v>0</v>
      </c>
      <c r="AP96" s="108">
        <v>0</v>
      </c>
      <c r="AQ96" s="719" t="s">
        <v>145</v>
      </c>
      <c r="AR96" s="720"/>
      <c r="AS96" s="107">
        <v>0</v>
      </c>
      <c r="AT96" s="107">
        <v>0</v>
      </c>
      <c r="AU96" s="107">
        <v>0</v>
      </c>
      <c r="AV96" s="107">
        <v>0</v>
      </c>
      <c r="AW96" s="107">
        <v>0</v>
      </c>
      <c r="AX96" s="107">
        <v>0</v>
      </c>
      <c r="AY96" s="107">
        <v>0</v>
      </c>
      <c r="AZ96" s="107">
        <v>0</v>
      </c>
      <c r="BA96" s="107">
        <v>0</v>
      </c>
      <c r="BB96" s="107">
        <v>0</v>
      </c>
      <c r="BC96" s="107">
        <v>0</v>
      </c>
      <c r="BD96" s="107">
        <v>0</v>
      </c>
      <c r="BE96" s="107">
        <v>0</v>
      </c>
      <c r="BF96" s="107">
        <v>0</v>
      </c>
      <c r="BG96" s="108">
        <v>0</v>
      </c>
      <c r="BH96" s="81"/>
      <c r="BI96" s="81"/>
      <c r="BJ96" s="81"/>
      <c r="BK96" s="81"/>
      <c r="BL96" s="81"/>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S96" s="43"/>
      <c r="ET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c r="IM96" s="43"/>
      <c r="IN96" s="43"/>
      <c r="IO96" s="43"/>
      <c r="IP96" s="43"/>
      <c r="IQ96" s="43"/>
      <c r="IR96" s="43"/>
      <c r="IS96" s="43"/>
      <c r="IT96" s="43"/>
    </row>
    <row r="97" spans="1:254" ht="16.899999999999999" customHeight="1" thickBot="1">
      <c r="A97" s="38"/>
      <c r="B97" s="715" t="s">
        <v>21</v>
      </c>
      <c r="C97" s="716"/>
      <c r="D97" s="120">
        <v>181.9975575520765</v>
      </c>
      <c r="E97" s="120">
        <v>0</v>
      </c>
      <c r="F97" s="120">
        <v>0</v>
      </c>
      <c r="G97" s="120">
        <v>0</v>
      </c>
      <c r="H97" s="120">
        <v>181.9975575520765</v>
      </c>
      <c r="I97" s="120">
        <v>2981.6688999748344</v>
      </c>
      <c r="J97" s="120">
        <v>0</v>
      </c>
      <c r="K97" s="120">
        <v>0</v>
      </c>
      <c r="L97" s="120">
        <v>0</v>
      </c>
      <c r="M97" s="121">
        <v>2981.6688999748344</v>
      </c>
      <c r="N97" s="715" t="s">
        <v>21</v>
      </c>
      <c r="O97" s="716"/>
      <c r="P97" s="120">
        <v>899.20208315855439</v>
      </c>
      <c r="Q97" s="120">
        <v>0</v>
      </c>
      <c r="R97" s="120">
        <v>0</v>
      </c>
      <c r="S97" s="120">
        <v>0</v>
      </c>
      <c r="T97" s="120">
        <v>899.20208315855439</v>
      </c>
      <c r="U97" s="120">
        <v>4062.8685406854652</v>
      </c>
      <c r="V97" s="120">
        <v>0</v>
      </c>
      <c r="W97" s="120">
        <v>0</v>
      </c>
      <c r="X97" s="120">
        <v>0</v>
      </c>
      <c r="Y97" s="120">
        <v>4062.8685406854652</v>
      </c>
      <c r="Z97" s="120">
        <v>330.28000000000003</v>
      </c>
      <c r="AA97" s="120">
        <v>5.43</v>
      </c>
      <c r="AB97" s="120">
        <v>0</v>
      </c>
      <c r="AC97" s="120">
        <v>0</v>
      </c>
      <c r="AD97" s="121">
        <v>335.71</v>
      </c>
      <c r="AE97" s="715" t="s">
        <v>21</v>
      </c>
      <c r="AF97" s="716"/>
      <c r="AG97" s="120">
        <v>916.17960624212776</v>
      </c>
      <c r="AH97" s="120">
        <v>9.4299271766322565</v>
      </c>
      <c r="AI97" s="120">
        <v>0</v>
      </c>
      <c r="AJ97" s="120">
        <v>0</v>
      </c>
      <c r="AK97" s="120">
        <v>925.60953341876007</v>
      </c>
      <c r="AL97" s="120">
        <v>3326.1864950802251</v>
      </c>
      <c r="AM97" s="120">
        <v>24.959870762688595</v>
      </c>
      <c r="AN97" s="120">
        <v>0</v>
      </c>
      <c r="AO97" s="120">
        <v>0</v>
      </c>
      <c r="AP97" s="121">
        <v>3351.1463658429138</v>
      </c>
      <c r="AQ97" s="715" t="s">
        <v>21</v>
      </c>
      <c r="AR97" s="716"/>
      <c r="AS97" s="120">
        <v>1081.4216824406358</v>
      </c>
      <c r="AT97" s="120">
        <v>129.00944967126372</v>
      </c>
      <c r="AU97" s="120">
        <v>78.329072640150542</v>
      </c>
      <c r="AV97" s="120">
        <v>114.03800625094561</v>
      </c>
      <c r="AW97" s="120">
        <v>1402.7982110029957</v>
      </c>
      <c r="AX97" s="120">
        <v>5323.7877837629885</v>
      </c>
      <c r="AY97" s="120">
        <v>163.39924761058461</v>
      </c>
      <c r="AZ97" s="120">
        <v>78.329072640150542</v>
      </c>
      <c r="BA97" s="120">
        <v>114.03800625094561</v>
      </c>
      <c r="BB97" s="120">
        <v>5679.5541102646694</v>
      </c>
      <c r="BC97" s="120">
        <v>151.88</v>
      </c>
      <c r="BD97" s="120">
        <v>15.49</v>
      </c>
      <c r="BE97" s="120">
        <v>0</v>
      </c>
      <c r="BF97" s="120">
        <v>20.29</v>
      </c>
      <c r="BG97" s="121">
        <v>186.56</v>
      </c>
      <c r="BH97" s="81"/>
      <c r="BI97" s="81"/>
      <c r="BJ97" s="81"/>
      <c r="BK97" s="81"/>
      <c r="BL97" s="81"/>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S97" s="43"/>
      <c r="ET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c r="IM97" s="43"/>
      <c r="IN97" s="43"/>
      <c r="IO97" s="43"/>
      <c r="IP97" s="43"/>
      <c r="IQ97" s="43"/>
      <c r="IR97" s="43"/>
      <c r="IS97" s="43"/>
      <c r="IT97" s="43"/>
    </row>
    <row r="98" spans="1:254" ht="16.899999999999999" customHeight="1">
      <c r="A98" s="38"/>
      <c r="B98" s="86" t="s">
        <v>146</v>
      </c>
      <c r="C98" s="122"/>
      <c r="D98" s="88"/>
      <c r="E98" s="88"/>
      <c r="F98" s="88"/>
      <c r="G98" s="89"/>
      <c r="H98" s="89"/>
      <c r="I98" s="89"/>
      <c r="J98" s="90"/>
      <c r="K98" s="90"/>
      <c r="L98" s="86"/>
      <c r="M98" s="91"/>
      <c r="N98" s="86" t="s">
        <v>146</v>
      </c>
      <c r="O98" s="122"/>
      <c r="P98" s="88"/>
      <c r="Q98" s="88"/>
      <c r="R98" s="88"/>
      <c r="S98" s="89"/>
      <c r="T98" s="89"/>
      <c r="U98" s="88"/>
      <c r="V98" s="88"/>
      <c r="W98" s="88"/>
      <c r="X98" s="89"/>
      <c r="Y98" s="89"/>
      <c r="Z98" s="89"/>
      <c r="AA98" s="90"/>
      <c r="AB98" s="90"/>
      <c r="AC98" s="86"/>
      <c r="AD98" s="91"/>
      <c r="AE98" s="86" t="s">
        <v>146</v>
      </c>
      <c r="AF98" s="122"/>
      <c r="AG98" s="88"/>
      <c r="AH98" s="88"/>
      <c r="AI98" s="88"/>
      <c r="AJ98" s="89"/>
      <c r="AK98" s="89"/>
      <c r="AL98" s="89"/>
      <c r="AM98" s="90"/>
      <c r="AN98" s="90"/>
      <c r="AO98" s="86"/>
      <c r="AP98" s="91"/>
      <c r="AQ98" s="86" t="s">
        <v>146</v>
      </c>
      <c r="AR98" s="122"/>
      <c r="AS98" s="88"/>
      <c r="AT98" s="88"/>
      <c r="AU98" s="88"/>
      <c r="AV98" s="89"/>
      <c r="AW98" s="89"/>
      <c r="AX98" s="88"/>
      <c r="AY98" s="88"/>
      <c r="AZ98" s="88"/>
      <c r="BA98" s="89"/>
      <c r="BB98" s="89"/>
      <c r="BC98" s="89"/>
      <c r="BD98" s="90"/>
      <c r="BE98" s="90"/>
      <c r="BF98" s="86"/>
      <c r="BG98" s="91"/>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S98" s="43"/>
      <c r="ET98" s="43"/>
      <c r="EU98" s="43"/>
      <c r="EV98" s="43"/>
      <c r="EW98" s="43"/>
      <c r="EX98" s="43"/>
      <c r="EY98" s="43"/>
      <c r="EZ98" s="43"/>
      <c r="FA98" s="43"/>
      <c r="FB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c r="IM98" s="43"/>
      <c r="IN98" s="43"/>
      <c r="IO98" s="43"/>
      <c r="IP98" s="43"/>
      <c r="IQ98" s="43"/>
      <c r="IR98" s="43"/>
      <c r="IS98" s="43"/>
      <c r="IT98" s="43"/>
    </row>
    <row r="99" spans="1:254" ht="16.899999999999999" customHeight="1">
      <c r="A99" s="38"/>
      <c r="B99" s="93" t="s">
        <v>147</v>
      </c>
      <c r="C99" s="122"/>
      <c r="D99" s="88"/>
      <c r="E99" s="88"/>
      <c r="F99" s="88"/>
      <c r="G99" s="89"/>
      <c r="H99" s="89"/>
      <c r="I99" s="89"/>
      <c r="J99" s="90"/>
      <c r="K99" s="90"/>
      <c r="L99" s="86"/>
      <c r="M99" s="91"/>
      <c r="N99" s="93" t="s">
        <v>147</v>
      </c>
      <c r="O99" s="122"/>
      <c r="P99" s="88"/>
      <c r="Q99" s="88"/>
      <c r="R99" s="88"/>
      <c r="S99" s="89"/>
      <c r="T99" s="89"/>
      <c r="U99" s="88"/>
      <c r="V99" s="88"/>
      <c r="W99" s="88"/>
      <c r="X99" s="89"/>
      <c r="Y99" s="89"/>
      <c r="Z99" s="89"/>
      <c r="AA99" s="90"/>
      <c r="AB99" s="90"/>
      <c r="AC99" s="86"/>
      <c r="AD99" s="91"/>
      <c r="AE99" s="93" t="s">
        <v>147</v>
      </c>
      <c r="AF99" s="122"/>
      <c r="AG99" s="88"/>
      <c r="AH99" s="88"/>
      <c r="AI99" s="88"/>
      <c r="AJ99" s="89"/>
      <c r="AK99" s="89"/>
      <c r="AL99" s="89"/>
      <c r="AM99" s="90"/>
      <c r="AN99" s="90"/>
      <c r="AO99" s="86"/>
      <c r="AP99" s="91"/>
      <c r="AQ99" s="93" t="s">
        <v>147</v>
      </c>
      <c r="AR99" s="122"/>
      <c r="AS99" s="88"/>
      <c r="AT99" s="88"/>
      <c r="AU99" s="88"/>
      <c r="AV99" s="89"/>
      <c r="AW99" s="89"/>
      <c r="AX99" s="88"/>
      <c r="AY99" s="88"/>
      <c r="AZ99" s="88"/>
      <c r="BA99" s="89"/>
      <c r="BB99" s="89"/>
      <c r="BC99" s="89"/>
      <c r="BD99" s="90"/>
      <c r="BE99" s="90"/>
      <c r="BF99" s="86"/>
      <c r="BG99" s="91"/>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S99" s="43"/>
      <c r="ET99" s="43"/>
      <c r="EU99" s="43"/>
      <c r="EV99" s="43"/>
      <c r="EW99" s="43"/>
      <c r="EX99" s="43"/>
      <c r="EY99" s="43"/>
      <c r="EZ99" s="43"/>
      <c r="FA99" s="43"/>
      <c r="FB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c r="IM99" s="43"/>
      <c r="IN99" s="43"/>
      <c r="IO99" s="43"/>
      <c r="IP99" s="43"/>
      <c r="IQ99" s="43"/>
      <c r="IR99" s="43"/>
      <c r="IS99" s="43"/>
      <c r="IT99" s="43"/>
    </row>
    <row r="100" spans="1:254" ht="16.899999999999999" customHeight="1">
      <c r="A100" s="38"/>
      <c r="B100" s="93" t="s">
        <v>148</v>
      </c>
      <c r="C100" s="122"/>
      <c r="D100" s="88"/>
      <c r="E100" s="88"/>
      <c r="F100" s="88"/>
      <c r="G100" s="89"/>
      <c r="H100" s="89"/>
      <c r="I100" s="89"/>
      <c r="J100" s="90"/>
      <c r="K100" s="90"/>
      <c r="L100" s="86"/>
      <c r="M100" s="91"/>
      <c r="N100" s="93" t="s">
        <v>148</v>
      </c>
      <c r="O100" s="122"/>
      <c r="P100" s="88"/>
      <c r="Q100" s="88"/>
      <c r="R100" s="88"/>
      <c r="S100" s="89"/>
      <c r="T100" s="89"/>
      <c r="U100" s="88"/>
      <c r="V100" s="88"/>
      <c r="W100" s="88"/>
      <c r="X100" s="89"/>
      <c r="Y100" s="89"/>
      <c r="Z100" s="89"/>
      <c r="AA100" s="90"/>
      <c r="AB100" s="90"/>
      <c r="AC100" s="86"/>
      <c r="AD100" s="91"/>
      <c r="AE100" s="93" t="s">
        <v>148</v>
      </c>
      <c r="AF100" s="122"/>
      <c r="AG100" s="88"/>
      <c r="AH100" s="88"/>
      <c r="AI100" s="88"/>
      <c r="AJ100" s="89"/>
      <c r="AK100" s="89"/>
      <c r="AL100" s="89"/>
      <c r="AM100" s="90"/>
      <c r="AN100" s="90"/>
      <c r="AO100" s="86"/>
      <c r="AP100" s="91"/>
      <c r="AQ100" s="93" t="s">
        <v>148</v>
      </c>
      <c r="AR100" s="122"/>
      <c r="AS100" s="88"/>
      <c r="AT100" s="88"/>
      <c r="AU100" s="88"/>
      <c r="AV100" s="89"/>
      <c r="AW100" s="89"/>
      <c r="AX100" s="88"/>
      <c r="AY100" s="88"/>
      <c r="AZ100" s="88"/>
      <c r="BA100" s="89"/>
      <c r="BB100" s="89"/>
      <c r="BC100" s="89"/>
      <c r="BD100" s="90"/>
      <c r="BE100" s="90"/>
      <c r="BF100" s="86"/>
      <c r="BG100" s="91"/>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S100" s="43"/>
      <c r="ET100" s="43"/>
      <c r="EU100" s="43"/>
      <c r="EV100" s="43"/>
      <c r="EW100" s="43"/>
      <c r="EX100" s="43"/>
      <c r="EY100" s="43"/>
      <c r="EZ100" s="43"/>
      <c r="FA100" s="43"/>
      <c r="FB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c r="IM100" s="43"/>
      <c r="IN100" s="43"/>
      <c r="IO100" s="43"/>
      <c r="IP100" s="43"/>
      <c r="IQ100" s="43"/>
      <c r="IR100" s="43"/>
      <c r="IS100" s="43"/>
      <c r="IT100" s="43"/>
    </row>
    <row r="101" spans="1:254" ht="16.899999999999999" customHeight="1">
      <c r="A101" s="38"/>
      <c r="B101" s="95" t="s">
        <v>149</v>
      </c>
      <c r="C101" s="122"/>
      <c r="D101" s="88"/>
      <c r="E101" s="88"/>
      <c r="F101" s="88"/>
      <c r="G101" s="89"/>
      <c r="H101" s="89"/>
      <c r="I101" s="89"/>
      <c r="J101" s="90"/>
      <c r="K101" s="90"/>
      <c r="L101" s="86"/>
      <c r="M101" s="91"/>
      <c r="N101" s="95" t="s">
        <v>149</v>
      </c>
      <c r="O101" s="122"/>
      <c r="P101" s="88"/>
      <c r="Q101" s="88"/>
      <c r="R101" s="88"/>
      <c r="S101" s="89"/>
      <c r="T101" s="89"/>
      <c r="U101" s="88"/>
      <c r="V101" s="88"/>
      <c r="W101" s="88"/>
      <c r="X101" s="89"/>
      <c r="Y101" s="89"/>
      <c r="Z101" s="89"/>
      <c r="AA101" s="90"/>
      <c r="AB101" s="90"/>
      <c r="AC101" s="86"/>
      <c r="AD101" s="91"/>
      <c r="AE101" s="95" t="s">
        <v>149</v>
      </c>
      <c r="AF101" s="122"/>
      <c r="AG101" s="88"/>
      <c r="AH101" s="88"/>
      <c r="AI101" s="88"/>
      <c r="AJ101" s="89"/>
      <c r="AK101" s="89"/>
      <c r="AL101" s="89"/>
      <c r="AM101" s="90"/>
      <c r="AN101" s="90"/>
      <c r="AO101" s="86"/>
      <c r="AP101" s="91"/>
      <c r="AQ101" s="95" t="s">
        <v>149</v>
      </c>
      <c r="AR101" s="122"/>
      <c r="AS101" s="88"/>
      <c r="AT101" s="88"/>
      <c r="AU101" s="88"/>
      <c r="AV101" s="89"/>
      <c r="AW101" s="89"/>
      <c r="AX101" s="88"/>
      <c r="AY101" s="88"/>
      <c r="AZ101" s="88"/>
      <c r="BA101" s="89"/>
      <c r="BB101" s="89"/>
      <c r="BC101" s="89"/>
      <c r="BD101" s="90"/>
      <c r="BE101" s="90"/>
      <c r="BF101" s="86"/>
      <c r="BG101" s="91"/>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S101" s="43"/>
      <c r="ET101" s="43"/>
      <c r="EU101" s="43"/>
      <c r="EV101" s="43"/>
      <c r="EW101" s="43"/>
      <c r="EX101" s="43"/>
      <c r="EY101" s="43"/>
      <c r="EZ101" s="43"/>
      <c r="FA101" s="43"/>
      <c r="FB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c r="IM101" s="43"/>
      <c r="IN101" s="43"/>
      <c r="IO101" s="43"/>
      <c r="IP101" s="43"/>
      <c r="IQ101" s="43"/>
      <c r="IR101" s="43"/>
      <c r="IS101" s="43"/>
      <c r="IT101" s="43"/>
    </row>
    <row r="102" spans="1:254" ht="16.899999999999999" customHeight="1">
      <c r="A102" s="38"/>
      <c r="B102" s="95" t="s">
        <v>150</v>
      </c>
      <c r="C102" s="122"/>
      <c r="D102" s="88"/>
      <c r="E102" s="88"/>
      <c r="F102" s="88"/>
      <c r="G102" s="89"/>
      <c r="H102" s="89"/>
      <c r="I102" s="89"/>
      <c r="J102" s="90"/>
      <c r="K102" s="90"/>
      <c r="L102" s="86"/>
      <c r="M102" s="91"/>
      <c r="N102" s="95" t="s">
        <v>150</v>
      </c>
      <c r="O102" s="122"/>
      <c r="P102" s="88"/>
      <c r="Q102" s="88"/>
      <c r="R102" s="88"/>
      <c r="S102" s="89"/>
      <c r="T102" s="89"/>
      <c r="U102" s="88"/>
      <c r="V102" s="88"/>
      <c r="W102" s="88"/>
      <c r="X102" s="89"/>
      <c r="Y102" s="89"/>
      <c r="Z102" s="89"/>
      <c r="AA102" s="90"/>
      <c r="AB102" s="90"/>
      <c r="AC102" s="86"/>
      <c r="AD102" s="91"/>
      <c r="AE102" s="95" t="s">
        <v>150</v>
      </c>
      <c r="AF102" s="122"/>
      <c r="AG102" s="88"/>
      <c r="AH102" s="88"/>
      <c r="AI102" s="88"/>
      <c r="AJ102" s="89"/>
      <c r="AK102" s="89"/>
      <c r="AL102" s="89"/>
      <c r="AM102" s="90"/>
      <c r="AN102" s="90"/>
      <c r="AO102" s="86"/>
      <c r="AP102" s="91"/>
      <c r="AQ102" s="95" t="s">
        <v>150</v>
      </c>
      <c r="AR102" s="122"/>
      <c r="AS102" s="88"/>
      <c r="AT102" s="88"/>
      <c r="AU102" s="88"/>
      <c r="AV102" s="89"/>
      <c r="AW102" s="89"/>
      <c r="AX102" s="88"/>
      <c r="AY102" s="88"/>
      <c r="AZ102" s="88"/>
      <c r="BA102" s="89"/>
      <c r="BB102" s="89"/>
      <c r="BC102" s="89"/>
      <c r="BD102" s="90"/>
      <c r="BE102" s="90"/>
      <c r="BF102" s="86"/>
      <c r="BG102" s="91"/>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S102" s="43"/>
      <c r="ET102" s="43"/>
      <c r="EU102" s="43"/>
      <c r="EV102" s="43"/>
      <c r="EW102" s="43"/>
      <c r="EX102" s="43"/>
      <c r="EY102" s="43"/>
      <c r="EZ102" s="43"/>
      <c r="FA102" s="43"/>
      <c r="FB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c r="IM102" s="43"/>
      <c r="IN102" s="43"/>
      <c r="IO102" s="43"/>
      <c r="IP102" s="43"/>
      <c r="IQ102" s="43"/>
      <c r="IR102" s="43"/>
      <c r="IS102" s="43"/>
      <c r="IT102" s="43"/>
    </row>
    <row r="103" spans="1:254" ht="16.899999999999999" customHeight="1">
      <c r="A103" s="38"/>
      <c r="B103" s="96" t="s">
        <v>151</v>
      </c>
      <c r="C103" s="122"/>
      <c r="D103" s="88"/>
      <c r="E103" s="88"/>
      <c r="F103" s="88"/>
      <c r="G103" s="89"/>
      <c r="H103" s="89"/>
      <c r="I103" s="89"/>
      <c r="J103" s="90"/>
      <c r="K103" s="90"/>
      <c r="L103" s="86"/>
      <c r="M103" s="91"/>
      <c r="N103" s="96" t="s">
        <v>151</v>
      </c>
      <c r="O103" s="122"/>
      <c r="P103" s="88"/>
      <c r="Q103" s="88"/>
      <c r="R103" s="88"/>
      <c r="S103" s="89"/>
      <c r="T103" s="89"/>
      <c r="U103" s="88"/>
      <c r="V103" s="88"/>
      <c r="W103" s="88"/>
      <c r="X103" s="89"/>
      <c r="Y103" s="89"/>
      <c r="Z103" s="89"/>
      <c r="AA103" s="90"/>
      <c r="AB103" s="90"/>
      <c r="AC103" s="86"/>
      <c r="AD103" s="91"/>
      <c r="AE103" s="96" t="s">
        <v>151</v>
      </c>
      <c r="AF103" s="122"/>
      <c r="AG103" s="88"/>
      <c r="AH103" s="88"/>
      <c r="AI103" s="88"/>
      <c r="AJ103" s="89"/>
      <c r="AK103" s="89"/>
      <c r="AL103" s="89"/>
      <c r="AM103" s="90"/>
      <c r="AN103" s="90"/>
      <c r="AO103" s="86"/>
      <c r="AP103" s="91"/>
      <c r="AQ103" s="96" t="s">
        <v>151</v>
      </c>
      <c r="AR103" s="122"/>
      <c r="AS103" s="88"/>
      <c r="AT103" s="88"/>
      <c r="AU103" s="88"/>
      <c r="AV103" s="89"/>
      <c r="AW103" s="89"/>
      <c r="AX103" s="88"/>
      <c r="AY103" s="88"/>
      <c r="AZ103" s="88"/>
      <c r="BA103" s="89"/>
      <c r="BB103" s="89"/>
      <c r="BC103" s="89"/>
      <c r="BD103" s="90"/>
      <c r="BE103" s="90"/>
      <c r="BF103" s="86"/>
      <c r="BG103" s="91"/>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S103" s="43"/>
      <c r="ET103" s="43"/>
      <c r="EU103" s="43"/>
      <c r="EV103" s="43"/>
      <c r="EW103" s="43"/>
      <c r="EX103" s="43"/>
      <c r="EY103" s="43"/>
      <c r="EZ103" s="43"/>
      <c r="FA103" s="43"/>
      <c r="FB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c r="IM103" s="43"/>
      <c r="IN103" s="43"/>
      <c r="IO103" s="43"/>
      <c r="IP103" s="43"/>
      <c r="IQ103" s="43"/>
      <c r="IR103" s="43"/>
      <c r="IS103" s="43"/>
      <c r="IT103" s="43"/>
    </row>
    <row r="104" spans="1:254" ht="16.899999999999999" customHeight="1">
      <c r="A104" s="38"/>
      <c r="B104" s="96" t="s">
        <v>152</v>
      </c>
      <c r="C104" s="122"/>
      <c r="D104" s="88"/>
      <c r="E104" s="88"/>
      <c r="F104" s="88"/>
      <c r="G104" s="89"/>
      <c r="H104" s="89"/>
      <c r="I104" s="89"/>
      <c r="J104" s="90"/>
      <c r="K104" s="90"/>
      <c r="L104" s="86"/>
      <c r="M104" s="91"/>
      <c r="N104" s="96" t="s">
        <v>152</v>
      </c>
      <c r="O104" s="122"/>
      <c r="P104" s="88"/>
      <c r="Q104" s="88"/>
      <c r="R104" s="88"/>
      <c r="S104" s="89"/>
      <c r="T104" s="89"/>
      <c r="U104" s="88"/>
      <c r="V104" s="88"/>
      <c r="W104" s="88"/>
      <c r="X104" s="89"/>
      <c r="Y104" s="89"/>
      <c r="Z104" s="89"/>
      <c r="AA104" s="90"/>
      <c r="AB104" s="90"/>
      <c r="AC104" s="86"/>
      <c r="AD104" s="91"/>
      <c r="AE104" s="96" t="s">
        <v>152</v>
      </c>
      <c r="AF104" s="122"/>
      <c r="AG104" s="88"/>
      <c r="AH104" s="88"/>
      <c r="AI104" s="88"/>
      <c r="AJ104" s="89"/>
      <c r="AK104" s="89"/>
      <c r="AL104" s="89"/>
      <c r="AM104" s="90"/>
      <c r="AN104" s="90"/>
      <c r="AO104" s="86"/>
      <c r="AP104" s="91"/>
      <c r="AQ104" s="96" t="s">
        <v>152</v>
      </c>
      <c r="AR104" s="122"/>
      <c r="AS104" s="88"/>
      <c r="AT104" s="88"/>
      <c r="AU104" s="88"/>
      <c r="AV104" s="89"/>
      <c r="AW104" s="89"/>
      <c r="AX104" s="88"/>
      <c r="AY104" s="88"/>
      <c r="AZ104" s="88"/>
      <c r="BA104" s="89"/>
      <c r="BB104" s="89"/>
      <c r="BC104" s="89"/>
      <c r="BD104" s="90"/>
      <c r="BE104" s="90"/>
      <c r="BF104" s="86"/>
      <c r="BG104" s="91"/>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S104" s="43"/>
      <c r="ET104" s="43"/>
      <c r="EU104" s="43"/>
      <c r="EV104" s="43"/>
      <c r="EW104" s="43"/>
      <c r="EX104" s="43"/>
      <c r="EY104" s="43"/>
      <c r="EZ104" s="43"/>
      <c r="FA104" s="43"/>
      <c r="FB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c r="IM104" s="43"/>
      <c r="IN104" s="43"/>
      <c r="IO104" s="43"/>
      <c r="IP104" s="43"/>
      <c r="IQ104" s="43"/>
      <c r="IR104" s="43"/>
      <c r="IS104" s="43"/>
      <c r="IT104" s="43"/>
    </row>
    <row r="105" spans="1:254" ht="16.899999999999999" customHeight="1">
      <c r="A105" s="38"/>
      <c r="B105" s="96" t="s">
        <v>153</v>
      </c>
      <c r="C105" s="122"/>
      <c r="D105" s="88"/>
      <c r="E105" s="88"/>
      <c r="F105" s="88"/>
      <c r="G105" s="89"/>
      <c r="H105" s="89"/>
      <c r="I105" s="89"/>
      <c r="J105" s="90"/>
      <c r="K105" s="90"/>
      <c r="L105" s="91"/>
      <c r="M105" s="91"/>
      <c r="N105" s="96" t="s">
        <v>153</v>
      </c>
      <c r="O105" s="122"/>
      <c r="P105" s="88"/>
      <c r="Q105" s="88"/>
      <c r="R105" s="88"/>
      <c r="S105" s="89"/>
      <c r="T105" s="89"/>
      <c r="U105" s="88"/>
      <c r="V105" s="88"/>
      <c r="W105" s="88"/>
      <c r="X105" s="89"/>
      <c r="Y105" s="89"/>
      <c r="Z105" s="89"/>
      <c r="AA105" s="90"/>
      <c r="AB105" s="90"/>
      <c r="AC105" s="91"/>
      <c r="AD105" s="91"/>
      <c r="AE105" s="96" t="s">
        <v>153</v>
      </c>
      <c r="AF105" s="122"/>
      <c r="AG105" s="88"/>
      <c r="AH105" s="88"/>
      <c r="AI105" s="88"/>
      <c r="AJ105" s="89"/>
      <c r="AK105" s="89"/>
      <c r="AL105" s="89"/>
      <c r="AM105" s="90"/>
      <c r="AN105" s="90"/>
      <c r="AO105" s="91"/>
      <c r="AP105" s="91"/>
      <c r="AQ105" s="96" t="s">
        <v>153</v>
      </c>
      <c r="AR105" s="122"/>
      <c r="AS105" s="88"/>
      <c r="AT105" s="88"/>
      <c r="AU105" s="88"/>
      <c r="AV105" s="89"/>
      <c r="AW105" s="89"/>
      <c r="AX105" s="88"/>
      <c r="AY105" s="88"/>
      <c r="AZ105" s="88"/>
      <c r="BA105" s="89"/>
      <c r="BB105" s="89"/>
      <c r="BC105" s="89"/>
      <c r="BD105" s="90"/>
      <c r="BE105" s="90"/>
      <c r="BF105" s="91"/>
      <c r="BG105" s="91"/>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S105" s="43"/>
      <c r="ET105" s="43"/>
      <c r="EU105" s="43"/>
      <c r="EV105" s="43"/>
      <c r="EW105" s="43"/>
      <c r="EX105" s="43"/>
      <c r="EY105" s="43"/>
      <c r="EZ105" s="43"/>
      <c r="FA105" s="43"/>
      <c r="FB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c r="IM105" s="43"/>
      <c r="IN105" s="43"/>
      <c r="IO105" s="43"/>
      <c r="IP105" s="43"/>
      <c r="IQ105" s="43"/>
      <c r="IR105" s="43"/>
      <c r="IS105" s="43"/>
      <c r="IT105" s="43"/>
    </row>
  </sheetData>
  <mergeCells count="100">
    <mergeCell ref="AS3:BG3"/>
    <mergeCell ref="B3:B6"/>
    <mergeCell ref="C3:C6"/>
    <mergeCell ref="D3:M3"/>
    <mergeCell ref="N3:N6"/>
    <mergeCell ref="O3:O6"/>
    <mergeCell ref="P3:AD3"/>
    <mergeCell ref="AE3:AE6"/>
    <mergeCell ref="AF3:AF6"/>
    <mergeCell ref="AG3:AP3"/>
    <mergeCell ref="AQ3:AQ6"/>
    <mergeCell ref="AR3:AR6"/>
    <mergeCell ref="B8:B10"/>
    <mergeCell ref="N8:N10"/>
    <mergeCell ref="AE8:AE10"/>
    <mergeCell ref="AQ8:AQ10"/>
    <mergeCell ref="B13:B16"/>
    <mergeCell ref="N13:N16"/>
    <mergeCell ref="AE13:AE16"/>
    <mergeCell ref="AQ13:AQ16"/>
    <mergeCell ref="B17:B20"/>
    <mergeCell ref="N17:N20"/>
    <mergeCell ref="AE17:AE20"/>
    <mergeCell ref="AQ17:AQ20"/>
    <mergeCell ref="B27:B30"/>
    <mergeCell ref="N27:N30"/>
    <mergeCell ref="AE27:AE30"/>
    <mergeCell ref="AQ27:AQ30"/>
    <mergeCell ref="B31:C31"/>
    <mergeCell ref="N31:O31"/>
    <mergeCell ref="AE31:AF31"/>
    <mergeCell ref="AQ31:AR31"/>
    <mergeCell ref="B32:B35"/>
    <mergeCell ref="N32:N35"/>
    <mergeCell ref="AE32:AE35"/>
    <mergeCell ref="AQ32:AQ35"/>
    <mergeCell ref="B40:B44"/>
    <mergeCell ref="N40:N44"/>
    <mergeCell ref="AE40:AE44"/>
    <mergeCell ref="AQ40:AQ44"/>
    <mergeCell ref="B48:B50"/>
    <mergeCell ref="N48:N50"/>
    <mergeCell ref="AE48:AE50"/>
    <mergeCell ref="AQ48:AQ50"/>
    <mergeCell ref="B55:B57"/>
    <mergeCell ref="N55:N57"/>
    <mergeCell ref="AE55:AE57"/>
    <mergeCell ref="AQ55:AQ57"/>
    <mergeCell ref="B58:B60"/>
    <mergeCell ref="N58:N60"/>
    <mergeCell ref="AE58:AE60"/>
    <mergeCell ref="AQ58:AQ60"/>
    <mergeCell ref="B61:B64"/>
    <mergeCell ref="N61:N64"/>
    <mergeCell ref="AE61:AE64"/>
    <mergeCell ref="AQ61:AQ64"/>
    <mergeCell ref="B66:B69"/>
    <mergeCell ref="N66:N69"/>
    <mergeCell ref="AE66:AE69"/>
    <mergeCell ref="AQ66:AQ69"/>
    <mergeCell ref="B71:C71"/>
    <mergeCell ref="N71:O71"/>
    <mergeCell ref="AE71:AF71"/>
    <mergeCell ref="AQ71:AR71"/>
    <mergeCell ref="B77:B81"/>
    <mergeCell ref="N77:N81"/>
    <mergeCell ref="AE77:AE81"/>
    <mergeCell ref="AQ77:AQ81"/>
    <mergeCell ref="B82:B84"/>
    <mergeCell ref="N82:N84"/>
    <mergeCell ref="AE82:AE84"/>
    <mergeCell ref="AQ82:AQ84"/>
    <mergeCell ref="B85:C85"/>
    <mergeCell ref="N85:O85"/>
    <mergeCell ref="AE85:AF85"/>
    <mergeCell ref="AQ85:AR85"/>
    <mergeCell ref="B86:B89"/>
    <mergeCell ref="N86:N89"/>
    <mergeCell ref="AE86:AE89"/>
    <mergeCell ref="AQ86:AQ89"/>
    <mergeCell ref="B91:C91"/>
    <mergeCell ref="N91:O91"/>
    <mergeCell ref="AE91:AF91"/>
    <mergeCell ref="AQ91:AR91"/>
    <mergeCell ref="B94:C94"/>
    <mergeCell ref="N94:O94"/>
    <mergeCell ref="AE94:AF94"/>
    <mergeCell ref="AQ94:AR94"/>
    <mergeCell ref="B95:C95"/>
    <mergeCell ref="N95:O95"/>
    <mergeCell ref="AE95:AF95"/>
    <mergeCell ref="AQ95:AR95"/>
    <mergeCell ref="B96:C96"/>
    <mergeCell ref="N96:O96"/>
    <mergeCell ref="AE96:AF96"/>
    <mergeCell ref="AQ96:AR96"/>
    <mergeCell ref="B97:C97"/>
    <mergeCell ref="N97:O97"/>
    <mergeCell ref="AE97:AF97"/>
    <mergeCell ref="AQ97:AR97"/>
  </mergeCells>
  <phoneticPr fontId="11"/>
  <printOptions horizontalCentered="1"/>
  <pageMargins left="0.39370078740157483" right="0.39370078740157483" top="0.59055118110236227" bottom="0.59055118110236227" header="0.39370078740157483" footer="0.31496062992125984"/>
  <pageSetup paperSize="9" scale="50" orientation="portrait" r:id="rId1"/>
  <headerFooter alignWithMargins="0"/>
  <rowBreaks count="1" manualBreakCount="1">
    <brk id="71" min="1" max="58" man="1"/>
  </rowBreaks>
  <colBreaks count="3" manualBreakCount="3">
    <brk id="13" max="104" man="1"/>
    <brk id="30" max="104" man="1"/>
    <brk id="42" max="104"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00B0F0"/>
  </sheetPr>
  <dimension ref="A1:IT101"/>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200" customWidth="1"/>
    <col min="2" max="2" width="10.25" style="12" customWidth="1"/>
    <col min="3" max="3" width="16.625" style="12" customWidth="1"/>
    <col min="4" max="8" width="10.25" style="4" customWidth="1"/>
    <col min="9" max="11" width="10.25" style="5" customWidth="1"/>
    <col min="12" max="13" width="10.25" style="201" customWidth="1"/>
    <col min="14" max="14" width="10.25" style="12" customWidth="1"/>
    <col min="15" max="15" width="16.625" style="12" customWidth="1"/>
    <col min="16" max="30" width="10.25" style="201" customWidth="1"/>
    <col min="31" max="31" width="10.25" style="12" customWidth="1"/>
    <col min="32" max="32" width="16.625" style="12" customWidth="1"/>
    <col min="33" max="42" width="10.25" style="201" customWidth="1"/>
    <col min="43" max="43" width="10.25" style="12" customWidth="1"/>
    <col min="44" max="44" width="16.625" style="12" customWidth="1"/>
    <col min="45" max="59" width="10.25" style="201" customWidth="1"/>
    <col min="60" max="71" width="10.25" style="200" customWidth="1"/>
    <col min="72" max="111" width="11.125" style="200" customWidth="1"/>
    <col min="112" max="116" width="9.125" style="200" customWidth="1"/>
    <col min="117" max="16384" width="7.875" style="200"/>
  </cols>
  <sheetData>
    <row r="1" spans="1:254" ht="14.25" customHeight="1">
      <c r="B1" s="2"/>
      <c r="C1" s="2"/>
      <c r="D1" s="3"/>
      <c r="N1" s="2"/>
      <c r="O1" s="2"/>
      <c r="P1" s="204"/>
      <c r="U1" s="204"/>
      <c r="AE1" s="2"/>
      <c r="AF1" s="2"/>
      <c r="AG1" s="204"/>
      <c r="AQ1" s="2"/>
      <c r="AR1" s="2"/>
      <c r="AS1" s="204"/>
      <c r="AX1" s="204"/>
    </row>
    <row r="2" spans="1:254" ht="21.75" thickBot="1">
      <c r="B2" s="9" t="s">
        <v>279</v>
      </c>
      <c r="C2" s="6"/>
      <c r="G2" s="5"/>
      <c r="H2" s="5"/>
      <c r="J2" s="201"/>
      <c r="K2" s="201"/>
      <c r="L2" s="11"/>
      <c r="M2" s="12"/>
      <c r="N2" s="13" t="s">
        <v>280</v>
      </c>
      <c r="O2" s="201"/>
      <c r="AC2" s="11"/>
      <c r="AD2" s="12"/>
      <c r="AE2" s="13" t="s">
        <v>281</v>
      </c>
      <c r="AF2" s="201"/>
      <c r="AO2" s="11"/>
      <c r="AP2" s="12"/>
      <c r="AQ2" s="13" t="s">
        <v>282</v>
      </c>
      <c r="AR2" s="201"/>
      <c r="BF2" s="200"/>
      <c r="BG2" s="200"/>
    </row>
    <row r="3" spans="1:254" s="14" customFormat="1" ht="16.899999999999999" customHeight="1">
      <c r="B3" s="735" t="s">
        <v>5</v>
      </c>
      <c r="C3" s="738" t="s">
        <v>6</v>
      </c>
      <c r="D3" s="774" t="s">
        <v>16</v>
      </c>
      <c r="E3" s="774"/>
      <c r="F3" s="774"/>
      <c r="G3" s="774"/>
      <c r="H3" s="774"/>
      <c r="I3" s="774"/>
      <c r="J3" s="774"/>
      <c r="K3" s="774"/>
      <c r="L3" s="774"/>
      <c r="M3" s="775"/>
      <c r="N3" s="735" t="s">
        <v>5</v>
      </c>
      <c r="O3" s="738" t="s">
        <v>6</v>
      </c>
      <c r="P3" s="774" t="s">
        <v>16</v>
      </c>
      <c r="Q3" s="774"/>
      <c r="R3" s="774"/>
      <c r="S3" s="774"/>
      <c r="T3" s="774"/>
      <c r="U3" s="774"/>
      <c r="V3" s="774"/>
      <c r="W3" s="774"/>
      <c r="X3" s="774"/>
      <c r="Y3" s="774"/>
      <c r="Z3" s="774"/>
      <c r="AA3" s="774"/>
      <c r="AB3" s="774"/>
      <c r="AC3" s="774"/>
      <c r="AD3" s="775"/>
      <c r="AE3" s="735" t="s">
        <v>5</v>
      </c>
      <c r="AF3" s="738" t="s">
        <v>6</v>
      </c>
      <c r="AG3" s="774" t="s">
        <v>260</v>
      </c>
      <c r="AH3" s="774"/>
      <c r="AI3" s="774"/>
      <c r="AJ3" s="774"/>
      <c r="AK3" s="774"/>
      <c r="AL3" s="774"/>
      <c r="AM3" s="774"/>
      <c r="AN3" s="774"/>
      <c r="AO3" s="774"/>
      <c r="AP3" s="775"/>
      <c r="AQ3" s="735" t="s">
        <v>5</v>
      </c>
      <c r="AR3" s="738" t="s">
        <v>6</v>
      </c>
      <c r="AS3" s="774" t="s">
        <v>260</v>
      </c>
      <c r="AT3" s="774"/>
      <c r="AU3" s="774"/>
      <c r="AV3" s="774"/>
      <c r="AW3" s="774"/>
      <c r="AX3" s="774"/>
      <c r="AY3" s="774"/>
      <c r="AZ3" s="774"/>
      <c r="BA3" s="774"/>
      <c r="BB3" s="774"/>
      <c r="BC3" s="774"/>
      <c r="BD3" s="774"/>
      <c r="BE3" s="774"/>
      <c r="BF3" s="774"/>
      <c r="BG3" s="775"/>
      <c r="BH3" s="206"/>
      <c r="BI3" s="206"/>
      <c r="BJ3" s="206"/>
      <c r="BK3" s="206"/>
      <c r="BL3" s="206"/>
      <c r="BM3" s="206"/>
      <c r="BN3" s="206"/>
      <c r="BO3" s="206"/>
      <c r="BP3" s="206"/>
      <c r="BQ3" s="206"/>
      <c r="BR3" s="206"/>
      <c r="BS3" s="206"/>
      <c r="BT3" s="206"/>
      <c r="BU3" s="206"/>
      <c r="BV3" s="206"/>
      <c r="BW3" s="206"/>
      <c r="BX3" s="206"/>
      <c r="BY3" s="206"/>
      <c r="BZ3" s="206"/>
      <c r="CA3" s="206"/>
      <c r="CB3" s="206"/>
      <c r="CC3" s="206"/>
      <c r="CD3" s="206"/>
      <c r="CE3" s="206"/>
      <c r="CF3" s="206"/>
      <c r="CG3" s="207"/>
      <c r="CH3" s="207"/>
      <c r="CI3" s="207"/>
      <c r="CJ3" s="207"/>
      <c r="CK3" s="207"/>
    </row>
    <row r="4" spans="1:254" s="14" customFormat="1" ht="16.899999999999999" customHeight="1">
      <c r="B4" s="736"/>
      <c r="C4" s="739"/>
      <c r="D4" s="208"/>
      <c r="E4" s="209"/>
      <c r="F4" s="26" t="s">
        <v>7</v>
      </c>
      <c r="G4" s="26"/>
      <c r="H4" s="210"/>
      <c r="I4" s="208"/>
      <c r="J4" s="209"/>
      <c r="K4" s="26" t="s">
        <v>8</v>
      </c>
      <c r="L4" s="26"/>
      <c r="M4" s="214"/>
      <c r="N4" s="736"/>
      <c r="O4" s="739"/>
      <c r="P4" s="208"/>
      <c r="Q4" s="209"/>
      <c r="R4" s="26" t="s">
        <v>9</v>
      </c>
      <c r="S4" s="26"/>
      <c r="T4" s="210"/>
      <c r="U4" s="208"/>
      <c r="V4" s="209"/>
      <c r="W4" s="26" t="s">
        <v>261</v>
      </c>
      <c r="X4" s="26"/>
      <c r="Y4" s="210"/>
      <c r="Z4" s="208"/>
      <c r="AA4" s="209"/>
      <c r="AB4" s="26" t="s">
        <v>262</v>
      </c>
      <c r="AC4" s="26"/>
      <c r="AD4" s="214"/>
      <c r="AE4" s="736"/>
      <c r="AF4" s="739"/>
      <c r="AG4" s="208"/>
      <c r="AH4" s="209"/>
      <c r="AI4" s="26" t="s">
        <v>7</v>
      </c>
      <c r="AJ4" s="26"/>
      <c r="AK4" s="210"/>
      <c r="AL4" s="208"/>
      <c r="AM4" s="209"/>
      <c r="AN4" s="26" t="s">
        <v>8</v>
      </c>
      <c r="AO4" s="26"/>
      <c r="AP4" s="214"/>
      <c r="AQ4" s="736"/>
      <c r="AR4" s="739"/>
      <c r="AS4" s="208"/>
      <c r="AT4" s="209"/>
      <c r="AU4" s="26" t="s">
        <v>9</v>
      </c>
      <c r="AV4" s="26"/>
      <c r="AW4" s="210"/>
      <c r="AX4" s="208"/>
      <c r="AY4" s="209"/>
      <c r="AZ4" s="26" t="s">
        <v>261</v>
      </c>
      <c r="BA4" s="26"/>
      <c r="BB4" s="210"/>
      <c r="BC4" s="208"/>
      <c r="BD4" s="209"/>
      <c r="BE4" s="26" t="s">
        <v>262</v>
      </c>
      <c r="BF4" s="26"/>
      <c r="BG4" s="214"/>
      <c r="BH4" s="207"/>
      <c r="BI4" s="207"/>
      <c r="BJ4" s="207"/>
      <c r="BK4" s="207"/>
      <c r="BL4" s="215"/>
      <c r="BM4" s="207"/>
      <c r="BN4" s="215"/>
      <c r="BO4" s="207"/>
      <c r="BP4" s="207"/>
      <c r="BQ4" s="207"/>
      <c r="BR4" s="207"/>
      <c r="BS4" s="215"/>
      <c r="BT4" s="216"/>
      <c r="BU4" s="217"/>
      <c r="BV4" s="216"/>
      <c r="BW4" s="216"/>
      <c r="BX4" s="216"/>
      <c r="BY4" s="216"/>
      <c r="BZ4" s="217"/>
      <c r="CA4" s="216"/>
      <c r="CB4" s="217"/>
      <c r="CC4" s="216"/>
      <c r="CD4" s="216"/>
      <c r="CE4" s="216"/>
      <c r="CF4" s="216"/>
      <c r="CG4" s="207"/>
      <c r="CH4" s="207"/>
      <c r="CI4" s="207"/>
      <c r="CJ4" s="207"/>
      <c r="CK4" s="207"/>
    </row>
    <row r="5" spans="1:254" s="14" customFormat="1" ht="16.899999999999999" customHeight="1">
      <c r="B5" s="736"/>
      <c r="C5" s="739"/>
      <c r="D5" s="28" t="s">
        <v>263</v>
      </c>
      <c r="E5" s="147" t="s">
        <v>264</v>
      </c>
      <c r="F5" s="147" t="s">
        <v>265</v>
      </c>
      <c r="G5" s="28" t="s">
        <v>266</v>
      </c>
      <c r="H5" s="29" t="s">
        <v>216</v>
      </c>
      <c r="I5" s="28" t="s">
        <v>263</v>
      </c>
      <c r="J5" s="147" t="s">
        <v>264</v>
      </c>
      <c r="K5" s="147" t="s">
        <v>265</v>
      </c>
      <c r="L5" s="28" t="s">
        <v>266</v>
      </c>
      <c r="M5" s="30" t="s">
        <v>216</v>
      </c>
      <c r="N5" s="736"/>
      <c r="O5" s="739"/>
      <c r="P5" s="28" t="s">
        <v>263</v>
      </c>
      <c r="Q5" s="147" t="s">
        <v>264</v>
      </c>
      <c r="R5" s="147" t="s">
        <v>265</v>
      </c>
      <c r="S5" s="28" t="s">
        <v>266</v>
      </c>
      <c r="T5" s="29" t="s">
        <v>216</v>
      </c>
      <c r="U5" s="28" t="s">
        <v>263</v>
      </c>
      <c r="V5" s="147" t="s">
        <v>264</v>
      </c>
      <c r="W5" s="147" t="s">
        <v>265</v>
      </c>
      <c r="X5" s="28" t="s">
        <v>266</v>
      </c>
      <c r="Y5" s="29" t="s">
        <v>216</v>
      </c>
      <c r="Z5" s="28" t="s">
        <v>263</v>
      </c>
      <c r="AA5" s="147" t="s">
        <v>264</v>
      </c>
      <c r="AB5" s="147" t="s">
        <v>265</v>
      </c>
      <c r="AC5" s="28" t="s">
        <v>266</v>
      </c>
      <c r="AD5" s="30" t="s">
        <v>216</v>
      </c>
      <c r="AE5" s="736"/>
      <c r="AF5" s="739"/>
      <c r="AG5" s="28" t="s">
        <v>263</v>
      </c>
      <c r="AH5" s="147" t="s">
        <v>264</v>
      </c>
      <c r="AI5" s="147" t="s">
        <v>265</v>
      </c>
      <c r="AJ5" s="28" t="s">
        <v>266</v>
      </c>
      <c r="AK5" s="29" t="s">
        <v>216</v>
      </c>
      <c r="AL5" s="28" t="s">
        <v>263</v>
      </c>
      <c r="AM5" s="147" t="s">
        <v>264</v>
      </c>
      <c r="AN5" s="147" t="s">
        <v>265</v>
      </c>
      <c r="AO5" s="28" t="s">
        <v>266</v>
      </c>
      <c r="AP5" s="30" t="s">
        <v>216</v>
      </c>
      <c r="AQ5" s="736"/>
      <c r="AR5" s="739"/>
      <c r="AS5" s="28" t="s">
        <v>263</v>
      </c>
      <c r="AT5" s="147" t="s">
        <v>264</v>
      </c>
      <c r="AU5" s="147" t="s">
        <v>265</v>
      </c>
      <c r="AV5" s="28" t="s">
        <v>266</v>
      </c>
      <c r="AW5" s="29" t="s">
        <v>216</v>
      </c>
      <c r="AX5" s="28" t="s">
        <v>263</v>
      </c>
      <c r="AY5" s="147" t="s">
        <v>264</v>
      </c>
      <c r="AZ5" s="147" t="s">
        <v>265</v>
      </c>
      <c r="BA5" s="28" t="s">
        <v>266</v>
      </c>
      <c r="BB5" s="29" t="s">
        <v>216</v>
      </c>
      <c r="BC5" s="28" t="s">
        <v>263</v>
      </c>
      <c r="BD5" s="147" t="s">
        <v>264</v>
      </c>
      <c r="BE5" s="147" t="s">
        <v>265</v>
      </c>
      <c r="BF5" s="28" t="s">
        <v>266</v>
      </c>
      <c r="BG5" s="30" t="s">
        <v>216</v>
      </c>
      <c r="BH5" s="207"/>
      <c r="BI5" s="207"/>
      <c r="BJ5" s="207"/>
      <c r="BK5" s="207"/>
      <c r="BL5" s="215"/>
      <c r="BM5" s="207"/>
      <c r="BN5" s="215"/>
      <c r="BO5" s="207"/>
      <c r="BP5" s="207"/>
      <c r="BQ5" s="207"/>
      <c r="BR5" s="207"/>
      <c r="BS5" s="215"/>
      <c r="BT5" s="216"/>
      <c r="BU5" s="217"/>
      <c r="BV5" s="216"/>
      <c r="BW5" s="216"/>
      <c r="BX5" s="216"/>
      <c r="BY5" s="216"/>
      <c r="BZ5" s="217"/>
      <c r="CA5" s="216"/>
      <c r="CB5" s="217"/>
      <c r="CC5" s="216"/>
      <c r="CD5" s="216"/>
      <c r="CE5" s="216"/>
      <c r="CF5" s="216"/>
      <c r="CG5" s="207"/>
      <c r="CH5" s="207"/>
      <c r="CI5" s="207"/>
      <c r="CJ5" s="207"/>
      <c r="CK5" s="207"/>
    </row>
    <row r="6" spans="1:254" s="14" customFormat="1" ht="16.899999999999999" customHeight="1" thickBot="1">
      <c r="B6" s="737"/>
      <c r="C6" s="740"/>
      <c r="D6" s="34" t="s">
        <v>26</v>
      </c>
      <c r="E6" s="34" t="s">
        <v>26</v>
      </c>
      <c r="F6" s="34" t="s">
        <v>26</v>
      </c>
      <c r="G6" s="34" t="s">
        <v>26</v>
      </c>
      <c r="H6" s="34" t="s">
        <v>26</v>
      </c>
      <c r="I6" s="34" t="s">
        <v>26</v>
      </c>
      <c r="J6" s="34" t="s">
        <v>26</v>
      </c>
      <c r="K6" s="34" t="s">
        <v>26</v>
      </c>
      <c r="L6" s="34" t="s">
        <v>26</v>
      </c>
      <c r="M6" s="35" t="s">
        <v>26</v>
      </c>
      <c r="N6" s="737"/>
      <c r="O6" s="740"/>
      <c r="P6" s="34" t="s">
        <v>26</v>
      </c>
      <c r="Q6" s="34" t="s">
        <v>26</v>
      </c>
      <c r="R6" s="34" t="s">
        <v>26</v>
      </c>
      <c r="S6" s="34" t="s">
        <v>26</v>
      </c>
      <c r="T6" s="34" t="s">
        <v>26</v>
      </c>
      <c r="U6" s="34" t="s">
        <v>26</v>
      </c>
      <c r="V6" s="34" t="s">
        <v>26</v>
      </c>
      <c r="W6" s="34" t="s">
        <v>26</v>
      </c>
      <c r="X6" s="34" t="s">
        <v>26</v>
      </c>
      <c r="Y6" s="34" t="s">
        <v>26</v>
      </c>
      <c r="Z6" s="34" t="s">
        <v>26</v>
      </c>
      <c r="AA6" s="34" t="s">
        <v>26</v>
      </c>
      <c r="AB6" s="34" t="s">
        <v>26</v>
      </c>
      <c r="AC6" s="34" t="s">
        <v>26</v>
      </c>
      <c r="AD6" s="35" t="s">
        <v>26</v>
      </c>
      <c r="AE6" s="737"/>
      <c r="AF6" s="740"/>
      <c r="AG6" s="34" t="s">
        <v>26</v>
      </c>
      <c r="AH6" s="34" t="s">
        <v>26</v>
      </c>
      <c r="AI6" s="34" t="s">
        <v>26</v>
      </c>
      <c r="AJ6" s="34" t="s">
        <v>26</v>
      </c>
      <c r="AK6" s="34" t="s">
        <v>26</v>
      </c>
      <c r="AL6" s="34" t="s">
        <v>26</v>
      </c>
      <c r="AM6" s="34" t="s">
        <v>26</v>
      </c>
      <c r="AN6" s="34" t="s">
        <v>26</v>
      </c>
      <c r="AO6" s="34" t="s">
        <v>26</v>
      </c>
      <c r="AP6" s="35" t="s">
        <v>26</v>
      </c>
      <c r="AQ6" s="737"/>
      <c r="AR6" s="740"/>
      <c r="AS6" s="34" t="s">
        <v>26</v>
      </c>
      <c r="AT6" s="34" t="s">
        <v>26</v>
      </c>
      <c r="AU6" s="34" t="s">
        <v>26</v>
      </c>
      <c r="AV6" s="34" t="s">
        <v>26</v>
      </c>
      <c r="AW6" s="34" t="s">
        <v>26</v>
      </c>
      <c r="AX6" s="34" t="s">
        <v>26</v>
      </c>
      <c r="AY6" s="34" t="s">
        <v>26</v>
      </c>
      <c r="AZ6" s="34" t="s">
        <v>26</v>
      </c>
      <c r="BA6" s="34" t="s">
        <v>26</v>
      </c>
      <c r="BB6" s="34" t="s">
        <v>26</v>
      </c>
      <c r="BC6" s="34" t="s">
        <v>26</v>
      </c>
      <c r="BD6" s="34" t="s">
        <v>26</v>
      </c>
      <c r="BE6" s="34" t="s">
        <v>26</v>
      </c>
      <c r="BF6" s="34" t="s">
        <v>26</v>
      </c>
      <c r="BG6" s="35" t="s">
        <v>26</v>
      </c>
      <c r="BH6" s="207"/>
      <c r="BI6" s="207"/>
      <c r="BJ6" s="223"/>
      <c r="BK6" s="207"/>
      <c r="BL6" s="223"/>
      <c r="BM6" s="223"/>
      <c r="BN6" s="223"/>
      <c r="BO6" s="207"/>
      <c r="BP6" s="207"/>
      <c r="BQ6" s="223"/>
      <c r="BR6" s="207"/>
      <c r="BS6" s="223"/>
      <c r="BT6" s="224"/>
      <c r="BU6" s="224"/>
      <c r="BV6" s="216"/>
      <c r="BW6" s="216"/>
      <c r="BX6" s="224"/>
      <c r="BY6" s="216"/>
      <c r="BZ6" s="224"/>
      <c r="CA6" s="224"/>
      <c r="CB6" s="224"/>
      <c r="CC6" s="216"/>
      <c r="CD6" s="216"/>
      <c r="CE6" s="224"/>
      <c r="CF6" s="216"/>
      <c r="CG6" s="207"/>
      <c r="CH6" s="207"/>
      <c r="CI6" s="207"/>
      <c r="CJ6" s="207"/>
      <c r="CK6" s="207"/>
    </row>
    <row r="7" spans="1:254" ht="17.100000000000001" customHeight="1">
      <c r="A7" s="38"/>
      <c r="B7" s="125" t="s">
        <v>27</v>
      </c>
      <c r="C7" s="40" t="s">
        <v>28</v>
      </c>
      <c r="D7" s="41">
        <v>28.64</v>
      </c>
      <c r="E7" s="41">
        <v>0</v>
      </c>
      <c r="F7" s="41">
        <v>0</v>
      </c>
      <c r="G7" s="41">
        <v>0</v>
      </c>
      <c r="H7" s="41">
        <v>28.64</v>
      </c>
      <c r="I7" s="41">
        <v>397.07</v>
      </c>
      <c r="J7" s="41">
        <v>0</v>
      </c>
      <c r="K7" s="41">
        <v>0</v>
      </c>
      <c r="L7" s="41">
        <v>0</v>
      </c>
      <c r="M7" s="42">
        <v>397.07</v>
      </c>
      <c r="N7" s="125" t="s">
        <v>27</v>
      </c>
      <c r="O7" s="40" t="s">
        <v>28</v>
      </c>
      <c r="P7" s="41">
        <v>73.259999999999991</v>
      </c>
      <c r="Q7" s="41">
        <v>0</v>
      </c>
      <c r="R7" s="41">
        <v>0</v>
      </c>
      <c r="S7" s="41">
        <v>0</v>
      </c>
      <c r="T7" s="41">
        <v>73.259999999999991</v>
      </c>
      <c r="U7" s="41">
        <v>498.96999999999997</v>
      </c>
      <c r="V7" s="41">
        <v>0</v>
      </c>
      <c r="W7" s="41">
        <v>0</v>
      </c>
      <c r="X7" s="41">
        <v>0</v>
      </c>
      <c r="Y7" s="41">
        <v>498.96999999999997</v>
      </c>
      <c r="Z7" s="41">
        <v>0</v>
      </c>
      <c r="AA7" s="41">
        <v>0</v>
      </c>
      <c r="AB7" s="41">
        <v>0</v>
      </c>
      <c r="AC7" s="41">
        <v>0</v>
      </c>
      <c r="AD7" s="42">
        <v>0</v>
      </c>
      <c r="AE7" s="125" t="s">
        <v>27</v>
      </c>
      <c r="AF7" s="40" t="s">
        <v>28</v>
      </c>
      <c r="AG7" s="41">
        <v>35.89</v>
      </c>
      <c r="AH7" s="41">
        <v>0</v>
      </c>
      <c r="AI7" s="41">
        <v>0</v>
      </c>
      <c r="AJ7" s="41">
        <v>0</v>
      </c>
      <c r="AK7" s="41">
        <v>35.89</v>
      </c>
      <c r="AL7" s="41">
        <v>209.56</v>
      </c>
      <c r="AM7" s="41">
        <v>0</v>
      </c>
      <c r="AN7" s="41">
        <v>0</v>
      </c>
      <c r="AO7" s="41">
        <v>0</v>
      </c>
      <c r="AP7" s="42">
        <v>209.56</v>
      </c>
      <c r="AQ7" s="125" t="s">
        <v>27</v>
      </c>
      <c r="AR7" s="40" t="s">
        <v>28</v>
      </c>
      <c r="AS7" s="41">
        <v>117.81</v>
      </c>
      <c r="AT7" s="41">
        <v>11.12</v>
      </c>
      <c r="AU7" s="41">
        <v>0</v>
      </c>
      <c r="AV7" s="41">
        <v>0</v>
      </c>
      <c r="AW7" s="41">
        <v>128.93</v>
      </c>
      <c r="AX7" s="41">
        <v>363.26</v>
      </c>
      <c r="AY7" s="41">
        <v>11.12</v>
      </c>
      <c r="AZ7" s="41">
        <v>0</v>
      </c>
      <c r="BA7" s="41">
        <v>0</v>
      </c>
      <c r="BB7" s="41">
        <v>374.38</v>
      </c>
      <c r="BC7" s="41">
        <v>0</v>
      </c>
      <c r="BD7" s="41">
        <v>0</v>
      </c>
      <c r="BE7" s="41">
        <v>0</v>
      </c>
      <c r="BF7" s="41">
        <v>0</v>
      </c>
      <c r="BG7" s="42">
        <v>0</v>
      </c>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c r="IR7" s="43"/>
      <c r="IS7" s="43"/>
      <c r="IT7" s="43"/>
    </row>
    <row r="8" spans="1:254" ht="17.100000000000001" customHeight="1">
      <c r="A8" s="38"/>
      <c r="B8" s="128" t="s">
        <v>174</v>
      </c>
      <c r="C8" s="44" t="s">
        <v>175</v>
      </c>
      <c r="D8" s="45">
        <v>11.64</v>
      </c>
      <c r="E8" s="45">
        <v>0</v>
      </c>
      <c r="F8" s="45">
        <v>0</v>
      </c>
      <c r="G8" s="45">
        <v>0</v>
      </c>
      <c r="H8" s="45">
        <v>11.64</v>
      </c>
      <c r="I8" s="45">
        <v>193.78708851359758</v>
      </c>
      <c r="J8" s="45">
        <v>0</v>
      </c>
      <c r="K8" s="45">
        <v>0</v>
      </c>
      <c r="L8" s="45">
        <v>0</v>
      </c>
      <c r="M8" s="46">
        <v>193.78708851359758</v>
      </c>
      <c r="N8" s="128" t="s">
        <v>174</v>
      </c>
      <c r="O8" s="44" t="s">
        <v>175</v>
      </c>
      <c r="P8" s="45">
        <v>55.21</v>
      </c>
      <c r="Q8" s="45">
        <v>0</v>
      </c>
      <c r="R8" s="45">
        <v>0</v>
      </c>
      <c r="S8" s="45">
        <v>0</v>
      </c>
      <c r="T8" s="45">
        <v>55.21</v>
      </c>
      <c r="U8" s="45">
        <v>260.63708851359758</v>
      </c>
      <c r="V8" s="45">
        <v>0</v>
      </c>
      <c r="W8" s="45">
        <v>0</v>
      </c>
      <c r="X8" s="45">
        <v>0</v>
      </c>
      <c r="Y8" s="45">
        <v>260.63708851359758</v>
      </c>
      <c r="Z8" s="45">
        <v>0</v>
      </c>
      <c r="AA8" s="45">
        <v>0</v>
      </c>
      <c r="AB8" s="45">
        <v>0</v>
      </c>
      <c r="AC8" s="45">
        <v>0</v>
      </c>
      <c r="AD8" s="46">
        <v>0</v>
      </c>
      <c r="AE8" s="128" t="s">
        <v>174</v>
      </c>
      <c r="AF8" s="44" t="s">
        <v>175</v>
      </c>
      <c r="AG8" s="45">
        <v>32.15</v>
      </c>
      <c r="AH8" s="45">
        <v>0</v>
      </c>
      <c r="AI8" s="45">
        <v>0</v>
      </c>
      <c r="AJ8" s="45">
        <v>0</v>
      </c>
      <c r="AK8" s="45">
        <v>32.15</v>
      </c>
      <c r="AL8" s="45">
        <v>138.86000000000001</v>
      </c>
      <c r="AM8" s="45">
        <v>7.5951593796378596</v>
      </c>
      <c r="AN8" s="45">
        <v>0</v>
      </c>
      <c r="AO8" s="45">
        <v>0</v>
      </c>
      <c r="AP8" s="46">
        <v>146.45515937963788</v>
      </c>
      <c r="AQ8" s="128" t="s">
        <v>174</v>
      </c>
      <c r="AR8" s="44" t="s">
        <v>175</v>
      </c>
      <c r="AS8" s="45">
        <v>21.419999999999998</v>
      </c>
      <c r="AT8" s="45">
        <v>0</v>
      </c>
      <c r="AU8" s="45">
        <v>0</v>
      </c>
      <c r="AV8" s="45">
        <v>0</v>
      </c>
      <c r="AW8" s="45">
        <v>21.419999999999998</v>
      </c>
      <c r="AX8" s="45">
        <v>192.43</v>
      </c>
      <c r="AY8" s="45">
        <v>7.5951593796378596</v>
      </c>
      <c r="AZ8" s="45">
        <v>0</v>
      </c>
      <c r="BA8" s="45">
        <v>0</v>
      </c>
      <c r="BB8" s="45">
        <v>200.02515937963787</v>
      </c>
      <c r="BC8" s="45">
        <v>0</v>
      </c>
      <c r="BD8" s="45">
        <v>0</v>
      </c>
      <c r="BE8" s="45">
        <v>0</v>
      </c>
      <c r="BF8" s="45">
        <v>0</v>
      </c>
      <c r="BG8" s="46">
        <v>0</v>
      </c>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row>
    <row r="9" spans="1:254" ht="17.100000000000001" customHeight="1">
      <c r="A9" s="38"/>
      <c r="B9" s="78" t="s">
        <v>33</v>
      </c>
      <c r="C9" s="44" t="s">
        <v>34</v>
      </c>
      <c r="D9" s="45">
        <v>3.43</v>
      </c>
      <c r="E9" s="45">
        <v>0</v>
      </c>
      <c r="F9" s="45">
        <v>0</v>
      </c>
      <c r="G9" s="45">
        <v>0</v>
      </c>
      <c r="H9" s="45">
        <v>3.43</v>
      </c>
      <c r="I9" s="45">
        <v>114.78999999999999</v>
      </c>
      <c r="J9" s="45">
        <v>0</v>
      </c>
      <c r="K9" s="45">
        <v>0</v>
      </c>
      <c r="L9" s="45">
        <v>0</v>
      </c>
      <c r="M9" s="46">
        <v>114.78999999999999</v>
      </c>
      <c r="N9" s="78" t="s">
        <v>33</v>
      </c>
      <c r="O9" s="44" t="s">
        <v>34</v>
      </c>
      <c r="P9" s="45">
        <v>7.0299999999999994</v>
      </c>
      <c r="Q9" s="45">
        <v>0</v>
      </c>
      <c r="R9" s="45">
        <v>0</v>
      </c>
      <c r="S9" s="45">
        <v>0</v>
      </c>
      <c r="T9" s="45">
        <v>7.0299999999999994</v>
      </c>
      <c r="U9" s="45">
        <v>125.25</v>
      </c>
      <c r="V9" s="45">
        <v>0</v>
      </c>
      <c r="W9" s="45">
        <v>0</v>
      </c>
      <c r="X9" s="45">
        <v>0</v>
      </c>
      <c r="Y9" s="45">
        <v>125.25</v>
      </c>
      <c r="Z9" s="45">
        <v>0</v>
      </c>
      <c r="AA9" s="45">
        <v>0</v>
      </c>
      <c r="AB9" s="45">
        <v>0</v>
      </c>
      <c r="AC9" s="45">
        <v>0</v>
      </c>
      <c r="AD9" s="46">
        <v>0</v>
      </c>
      <c r="AE9" s="78" t="s">
        <v>33</v>
      </c>
      <c r="AF9" s="44" t="s">
        <v>34</v>
      </c>
      <c r="AG9" s="45">
        <v>9.39</v>
      </c>
      <c r="AH9" s="45">
        <v>0</v>
      </c>
      <c r="AI9" s="45">
        <v>0</v>
      </c>
      <c r="AJ9" s="45">
        <v>0</v>
      </c>
      <c r="AK9" s="45">
        <v>9.39</v>
      </c>
      <c r="AL9" s="45">
        <v>66.5</v>
      </c>
      <c r="AM9" s="45">
        <v>0</v>
      </c>
      <c r="AN9" s="45">
        <v>0</v>
      </c>
      <c r="AO9" s="45">
        <v>0</v>
      </c>
      <c r="AP9" s="46">
        <v>66.5</v>
      </c>
      <c r="AQ9" s="78" t="s">
        <v>33</v>
      </c>
      <c r="AR9" s="44" t="s">
        <v>34</v>
      </c>
      <c r="AS9" s="45">
        <v>2.5700000000000003</v>
      </c>
      <c r="AT9" s="45">
        <v>0</v>
      </c>
      <c r="AU9" s="45">
        <v>0</v>
      </c>
      <c r="AV9" s="45">
        <v>0</v>
      </c>
      <c r="AW9" s="45">
        <v>2.5700000000000003</v>
      </c>
      <c r="AX9" s="45">
        <v>78.460000000000008</v>
      </c>
      <c r="AY9" s="45">
        <v>0</v>
      </c>
      <c r="AZ9" s="45">
        <v>0</v>
      </c>
      <c r="BA9" s="45">
        <v>0</v>
      </c>
      <c r="BB9" s="45">
        <v>78.460000000000008</v>
      </c>
      <c r="BC9" s="45">
        <v>0</v>
      </c>
      <c r="BD9" s="45">
        <v>0</v>
      </c>
      <c r="BE9" s="45">
        <v>0</v>
      </c>
      <c r="BF9" s="45">
        <v>0</v>
      </c>
      <c r="BG9" s="46">
        <v>0</v>
      </c>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row>
    <row r="10" spans="1:254" ht="17.100000000000001" customHeight="1">
      <c r="A10" s="38"/>
      <c r="B10" s="78" t="s">
        <v>35</v>
      </c>
      <c r="C10" s="44" t="s">
        <v>36</v>
      </c>
      <c r="D10" s="45">
        <v>1.2300000000000004</v>
      </c>
      <c r="E10" s="45">
        <v>0</v>
      </c>
      <c r="F10" s="45">
        <v>0</v>
      </c>
      <c r="G10" s="45">
        <v>0</v>
      </c>
      <c r="H10" s="45">
        <v>1.2300000000000004</v>
      </c>
      <c r="I10" s="45">
        <v>85.400000000000176</v>
      </c>
      <c r="J10" s="45">
        <v>0</v>
      </c>
      <c r="K10" s="45">
        <v>0</v>
      </c>
      <c r="L10" s="45">
        <v>0</v>
      </c>
      <c r="M10" s="46">
        <v>85.400000000000176</v>
      </c>
      <c r="N10" s="78" t="s">
        <v>35</v>
      </c>
      <c r="O10" s="44" t="s">
        <v>36</v>
      </c>
      <c r="P10" s="45">
        <v>3.319999999999999</v>
      </c>
      <c r="Q10" s="45">
        <v>0</v>
      </c>
      <c r="R10" s="45">
        <v>0</v>
      </c>
      <c r="S10" s="45">
        <v>0</v>
      </c>
      <c r="T10" s="45">
        <v>3.319999999999999</v>
      </c>
      <c r="U10" s="45">
        <v>89.950000000000173</v>
      </c>
      <c r="V10" s="45">
        <v>0</v>
      </c>
      <c r="W10" s="45">
        <v>0</v>
      </c>
      <c r="X10" s="45">
        <v>0</v>
      </c>
      <c r="Y10" s="45">
        <v>89.950000000000173</v>
      </c>
      <c r="Z10" s="45">
        <v>0</v>
      </c>
      <c r="AA10" s="45">
        <v>0</v>
      </c>
      <c r="AB10" s="45">
        <v>0</v>
      </c>
      <c r="AC10" s="45">
        <v>0</v>
      </c>
      <c r="AD10" s="46">
        <v>0</v>
      </c>
      <c r="AE10" s="78" t="s">
        <v>35</v>
      </c>
      <c r="AF10" s="44" t="s">
        <v>36</v>
      </c>
      <c r="AG10" s="45">
        <v>1.8100000000000005</v>
      </c>
      <c r="AH10" s="45">
        <v>0</v>
      </c>
      <c r="AI10" s="45">
        <v>0</v>
      </c>
      <c r="AJ10" s="45">
        <v>0</v>
      </c>
      <c r="AK10" s="45">
        <v>1.8100000000000005</v>
      </c>
      <c r="AL10" s="45">
        <v>38.120000000000246</v>
      </c>
      <c r="AM10" s="45">
        <v>0</v>
      </c>
      <c r="AN10" s="45">
        <v>0</v>
      </c>
      <c r="AO10" s="45">
        <v>0</v>
      </c>
      <c r="AP10" s="46">
        <v>38.120000000000246</v>
      </c>
      <c r="AQ10" s="78" t="s">
        <v>35</v>
      </c>
      <c r="AR10" s="44" t="s">
        <v>36</v>
      </c>
      <c r="AS10" s="45">
        <v>2.4100000000000006</v>
      </c>
      <c r="AT10" s="45">
        <v>0</v>
      </c>
      <c r="AU10" s="45">
        <v>0</v>
      </c>
      <c r="AV10" s="45">
        <v>0</v>
      </c>
      <c r="AW10" s="45">
        <v>2.4100000000000006</v>
      </c>
      <c r="AX10" s="45">
        <v>42.340000000000252</v>
      </c>
      <c r="AY10" s="45">
        <v>0</v>
      </c>
      <c r="AZ10" s="45">
        <v>0</v>
      </c>
      <c r="BA10" s="45">
        <v>0</v>
      </c>
      <c r="BB10" s="45">
        <v>42.340000000000252</v>
      </c>
      <c r="BC10" s="45">
        <v>0</v>
      </c>
      <c r="BD10" s="45">
        <v>0</v>
      </c>
      <c r="BE10" s="45">
        <v>0</v>
      </c>
      <c r="BF10" s="45">
        <v>0</v>
      </c>
      <c r="BG10" s="46">
        <v>0</v>
      </c>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row>
    <row r="11" spans="1:254" ht="17.100000000000001" customHeight="1">
      <c r="A11" s="38"/>
      <c r="B11" s="754" t="s">
        <v>37</v>
      </c>
      <c r="C11" s="129" t="s">
        <v>38</v>
      </c>
      <c r="D11" s="48">
        <v>9.25</v>
      </c>
      <c r="E11" s="48">
        <v>0</v>
      </c>
      <c r="F11" s="48">
        <v>0</v>
      </c>
      <c r="G11" s="48">
        <v>0</v>
      </c>
      <c r="H11" s="48">
        <v>9.25</v>
      </c>
      <c r="I11" s="48">
        <v>93.34</v>
      </c>
      <c r="J11" s="48">
        <v>0</v>
      </c>
      <c r="K11" s="48">
        <v>0</v>
      </c>
      <c r="L11" s="48">
        <v>0</v>
      </c>
      <c r="M11" s="49">
        <v>93.34</v>
      </c>
      <c r="N11" s="754" t="s">
        <v>37</v>
      </c>
      <c r="O11" s="129" t="s">
        <v>38</v>
      </c>
      <c r="P11" s="48">
        <v>0.13</v>
      </c>
      <c r="Q11" s="48">
        <v>0</v>
      </c>
      <c r="R11" s="48">
        <v>0</v>
      </c>
      <c r="S11" s="48">
        <v>0</v>
      </c>
      <c r="T11" s="48">
        <v>0.13</v>
      </c>
      <c r="U11" s="48">
        <v>102.72</v>
      </c>
      <c r="V11" s="48">
        <v>0</v>
      </c>
      <c r="W11" s="48">
        <v>0</v>
      </c>
      <c r="X11" s="48">
        <v>0</v>
      </c>
      <c r="Y11" s="48">
        <v>102.72</v>
      </c>
      <c r="Z11" s="48">
        <v>0</v>
      </c>
      <c r="AA11" s="48">
        <v>0</v>
      </c>
      <c r="AB11" s="48">
        <v>0</v>
      </c>
      <c r="AC11" s="48">
        <v>0</v>
      </c>
      <c r="AD11" s="49">
        <v>0</v>
      </c>
      <c r="AE11" s="754" t="s">
        <v>37</v>
      </c>
      <c r="AF11" s="129" t="s">
        <v>38</v>
      </c>
      <c r="AG11" s="48">
        <v>20.21</v>
      </c>
      <c r="AH11" s="48">
        <v>0</v>
      </c>
      <c r="AI11" s="48">
        <v>0</v>
      </c>
      <c r="AJ11" s="48">
        <v>0</v>
      </c>
      <c r="AK11" s="48">
        <v>20.21</v>
      </c>
      <c r="AL11" s="48">
        <v>22.53</v>
      </c>
      <c r="AM11" s="48">
        <v>0</v>
      </c>
      <c r="AN11" s="48">
        <v>0</v>
      </c>
      <c r="AO11" s="48">
        <v>0</v>
      </c>
      <c r="AP11" s="49">
        <v>22.53</v>
      </c>
      <c r="AQ11" s="754" t="s">
        <v>37</v>
      </c>
      <c r="AR11" s="129" t="s">
        <v>38</v>
      </c>
      <c r="AS11" s="48">
        <v>4.16</v>
      </c>
      <c r="AT11" s="48">
        <v>12.95</v>
      </c>
      <c r="AU11" s="48">
        <v>0</v>
      </c>
      <c r="AV11" s="48">
        <v>0</v>
      </c>
      <c r="AW11" s="48">
        <v>17.11</v>
      </c>
      <c r="AX11" s="48">
        <v>46.900000000000006</v>
      </c>
      <c r="AY11" s="48">
        <v>12.95</v>
      </c>
      <c r="AZ11" s="48">
        <v>0</v>
      </c>
      <c r="BA11" s="48">
        <v>0</v>
      </c>
      <c r="BB11" s="48">
        <v>59.850000000000009</v>
      </c>
      <c r="BC11" s="48">
        <v>0</v>
      </c>
      <c r="BD11" s="48">
        <v>0</v>
      </c>
      <c r="BE11" s="48">
        <v>0</v>
      </c>
      <c r="BF11" s="48">
        <v>0</v>
      </c>
      <c r="BG11" s="49">
        <v>0</v>
      </c>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row>
    <row r="12" spans="1:254" ht="17.100000000000001" customHeight="1">
      <c r="A12" s="38"/>
      <c r="B12" s="752"/>
      <c r="C12" s="129" t="s">
        <v>39</v>
      </c>
      <c r="D12" s="48">
        <v>0</v>
      </c>
      <c r="E12" s="48">
        <v>0</v>
      </c>
      <c r="F12" s="48">
        <v>0</v>
      </c>
      <c r="G12" s="48">
        <v>0</v>
      </c>
      <c r="H12" s="48">
        <v>0</v>
      </c>
      <c r="I12" s="48">
        <v>46.38</v>
      </c>
      <c r="J12" s="48">
        <v>0</v>
      </c>
      <c r="K12" s="48">
        <v>0</v>
      </c>
      <c r="L12" s="48">
        <v>0</v>
      </c>
      <c r="M12" s="49">
        <v>46.38</v>
      </c>
      <c r="N12" s="752"/>
      <c r="O12" s="129" t="s">
        <v>39</v>
      </c>
      <c r="P12" s="48">
        <v>1.1299999999999999</v>
      </c>
      <c r="Q12" s="48">
        <v>0</v>
      </c>
      <c r="R12" s="48">
        <v>0</v>
      </c>
      <c r="S12" s="48">
        <v>0</v>
      </c>
      <c r="T12" s="48">
        <v>1.1299999999999999</v>
      </c>
      <c r="U12" s="48">
        <v>47.510000000000005</v>
      </c>
      <c r="V12" s="48">
        <v>0</v>
      </c>
      <c r="W12" s="48">
        <v>0</v>
      </c>
      <c r="X12" s="48">
        <v>0</v>
      </c>
      <c r="Y12" s="48">
        <v>47.510000000000005</v>
      </c>
      <c r="Z12" s="48">
        <v>0</v>
      </c>
      <c r="AA12" s="48">
        <v>0</v>
      </c>
      <c r="AB12" s="48">
        <v>0</v>
      </c>
      <c r="AC12" s="48">
        <v>0</v>
      </c>
      <c r="AD12" s="49">
        <v>0</v>
      </c>
      <c r="AE12" s="752"/>
      <c r="AF12" s="129" t="s">
        <v>39</v>
      </c>
      <c r="AG12" s="48">
        <v>0</v>
      </c>
      <c r="AH12" s="48">
        <v>0</v>
      </c>
      <c r="AI12" s="48">
        <v>0</v>
      </c>
      <c r="AJ12" s="48">
        <v>0</v>
      </c>
      <c r="AK12" s="48">
        <v>0</v>
      </c>
      <c r="AL12" s="48">
        <v>56.510000000000005</v>
      </c>
      <c r="AM12" s="48">
        <v>0</v>
      </c>
      <c r="AN12" s="48">
        <v>0</v>
      </c>
      <c r="AO12" s="48">
        <v>0</v>
      </c>
      <c r="AP12" s="49">
        <v>56.510000000000005</v>
      </c>
      <c r="AQ12" s="752"/>
      <c r="AR12" s="129" t="s">
        <v>39</v>
      </c>
      <c r="AS12" s="48">
        <v>21.36</v>
      </c>
      <c r="AT12" s="48">
        <v>0</v>
      </c>
      <c r="AU12" s="48">
        <v>0</v>
      </c>
      <c r="AV12" s="48">
        <v>0</v>
      </c>
      <c r="AW12" s="48">
        <v>21.36</v>
      </c>
      <c r="AX12" s="48">
        <v>77.87</v>
      </c>
      <c r="AY12" s="48">
        <v>0</v>
      </c>
      <c r="AZ12" s="48">
        <v>0</v>
      </c>
      <c r="BA12" s="48">
        <v>0</v>
      </c>
      <c r="BB12" s="48">
        <v>77.87</v>
      </c>
      <c r="BC12" s="48">
        <v>0</v>
      </c>
      <c r="BD12" s="48">
        <v>0</v>
      </c>
      <c r="BE12" s="48">
        <v>0</v>
      </c>
      <c r="BF12" s="48">
        <v>0</v>
      </c>
      <c r="BG12" s="49">
        <v>0</v>
      </c>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row>
    <row r="13" spans="1:254" ht="17.100000000000001" customHeight="1">
      <c r="A13" s="38"/>
      <c r="B13" s="752"/>
      <c r="C13" s="129" t="s">
        <v>40</v>
      </c>
      <c r="D13" s="48">
        <v>0</v>
      </c>
      <c r="E13" s="48">
        <v>0</v>
      </c>
      <c r="F13" s="48">
        <v>0</v>
      </c>
      <c r="G13" s="48">
        <v>0</v>
      </c>
      <c r="H13" s="48">
        <v>0</v>
      </c>
      <c r="I13" s="48">
        <v>45.02</v>
      </c>
      <c r="J13" s="48">
        <v>0</v>
      </c>
      <c r="K13" s="48">
        <v>0</v>
      </c>
      <c r="L13" s="48">
        <v>0</v>
      </c>
      <c r="M13" s="49">
        <v>45.02</v>
      </c>
      <c r="N13" s="752"/>
      <c r="O13" s="129" t="s">
        <v>40</v>
      </c>
      <c r="P13" s="48">
        <v>17.420000000000002</v>
      </c>
      <c r="Q13" s="48">
        <v>0</v>
      </c>
      <c r="R13" s="48">
        <v>0</v>
      </c>
      <c r="S13" s="48">
        <v>0</v>
      </c>
      <c r="T13" s="48">
        <v>17.420000000000002</v>
      </c>
      <c r="U13" s="48">
        <v>62.440000000000005</v>
      </c>
      <c r="V13" s="48">
        <v>0</v>
      </c>
      <c r="W13" s="48">
        <v>0</v>
      </c>
      <c r="X13" s="48">
        <v>0</v>
      </c>
      <c r="Y13" s="48">
        <v>62.440000000000005</v>
      </c>
      <c r="Z13" s="48">
        <v>0</v>
      </c>
      <c r="AA13" s="48">
        <v>0</v>
      </c>
      <c r="AB13" s="48">
        <v>0</v>
      </c>
      <c r="AC13" s="48">
        <v>0</v>
      </c>
      <c r="AD13" s="49">
        <v>0</v>
      </c>
      <c r="AE13" s="752"/>
      <c r="AF13" s="129" t="s">
        <v>40</v>
      </c>
      <c r="AG13" s="48">
        <v>0</v>
      </c>
      <c r="AH13" s="48">
        <v>0</v>
      </c>
      <c r="AI13" s="48">
        <v>0</v>
      </c>
      <c r="AJ13" s="48">
        <v>0</v>
      </c>
      <c r="AK13" s="48">
        <v>0</v>
      </c>
      <c r="AL13" s="48">
        <v>14.59</v>
      </c>
      <c r="AM13" s="48">
        <v>0</v>
      </c>
      <c r="AN13" s="48">
        <v>0</v>
      </c>
      <c r="AO13" s="48">
        <v>0</v>
      </c>
      <c r="AP13" s="49">
        <v>14.59</v>
      </c>
      <c r="AQ13" s="752"/>
      <c r="AR13" s="129" t="s">
        <v>40</v>
      </c>
      <c r="AS13" s="48">
        <v>24.15</v>
      </c>
      <c r="AT13" s="48">
        <v>0</v>
      </c>
      <c r="AU13" s="48">
        <v>0</v>
      </c>
      <c r="AV13" s="48">
        <v>0</v>
      </c>
      <c r="AW13" s="48">
        <v>24.15</v>
      </c>
      <c r="AX13" s="48">
        <v>38.739999999999995</v>
      </c>
      <c r="AY13" s="48">
        <v>0</v>
      </c>
      <c r="AZ13" s="48">
        <v>0</v>
      </c>
      <c r="BA13" s="48">
        <v>0</v>
      </c>
      <c r="BB13" s="48">
        <v>38.739999999999995</v>
      </c>
      <c r="BC13" s="48">
        <v>0</v>
      </c>
      <c r="BD13" s="48">
        <v>0</v>
      </c>
      <c r="BE13" s="48">
        <v>0</v>
      </c>
      <c r="BF13" s="48">
        <v>0</v>
      </c>
      <c r="BG13" s="49">
        <v>0</v>
      </c>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row>
    <row r="14" spans="1:254" ht="17.100000000000001" customHeight="1">
      <c r="A14" s="38"/>
      <c r="B14" s="753"/>
      <c r="C14" s="44" t="s">
        <v>41</v>
      </c>
      <c r="D14" s="45">
        <f t="shared" ref="D14:M14" si="0">SUM(D11:D13)</f>
        <v>9.25</v>
      </c>
      <c r="E14" s="45">
        <f t="shared" si="0"/>
        <v>0</v>
      </c>
      <c r="F14" s="45">
        <f t="shared" si="0"/>
        <v>0</v>
      </c>
      <c r="G14" s="45">
        <f t="shared" si="0"/>
        <v>0</v>
      </c>
      <c r="H14" s="45">
        <f t="shared" si="0"/>
        <v>9.25</v>
      </c>
      <c r="I14" s="45">
        <f t="shared" si="0"/>
        <v>184.74</v>
      </c>
      <c r="J14" s="45">
        <f t="shared" si="0"/>
        <v>0</v>
      </c>
      <c r="K14" s="45">
        <f t="shared" si="0"/>
        <v>0</v>
      </c>
      <c r="L14" s="45">
        <f t="shared" si="0"/>
        <v>0</v>
      </c>
      <c r="M14" s="46">
        <f t="shared" si="0"/>
        <v>184.74</v>
      </c>
      <c r="N14" s="753"/>
      <c r="O14" s="44" t="s">
        <v>41</v>
      </c>
      <c r="P14" s="45">
        <f t="shared" ref="P14:AD14" si="1">SUM(P11:P13)</f>
        <v>18.68</v>
      </c>
      <c r="Q14" s="45">
        <f t="shared" si="1"/>
        <v>0</v>
      </c>
      <c r="R14" s="45">
        <f t="shared" si="1"/>
        <v>0</v>
      </c>
      <c r="S14" s="45">
        <f t="shared" si="1"/>
        <v>0</v>
      </c>
      <c r="T14" s="45">
        <f t="shared" si="1"/>
        <v>18.68</v>
      </c>
      <c r="U14" s="45">
        <f t="shared" si="1"/>
        <v>212.67000000000002</v>
      </c>
      <c r="V14" s="45">
        <f t="shared" si="1"/>
        <v>0</v>
      </c>
      <c r="W14" s="45">
        <f t="shared" si="1"/>
        <v>0</v>
      </c>
      <c r="X14" s="45">
        <f t="shared" si="1"/>
        <v>0</v>
      </c>
      <c r="Y14" s="45">
        <f t="shared" si="1"/>
        <v>212.67000000000002</v>
      </c>
      <c r="Z14" s="45">
        <f t="shared" si="1"/>
        <v>0</v>
      </c>
      <c r="AA14" s="45">
        <f t="shared" si="1"/>
        <v>0</v>
      </c>
      <c r="AB14" s="45">
        <f t="shared" si="1"/>
        <v>0</v>
      </c>
      <c r="AC14" s="45">
        <f t="shared" si="1"/>
        <v>0</v>
      </c>
      <c r="AD14" s="46">
        <f t="shared" si="1"/>
        <v>0</v>
      </c>
      <c r="AE14" s="753"/>
      <c r="AF14" s="44" t="s">
        <v>41</v>
      </c>
      <c r="AG14" s="45">
        <f t="shared" ref="AG14:AP14" si="2">SUM(AG11:AG13)</f>
        <v>20.21</v>
      </c>
      <c r="AH14" s="45">
        <f t="shared" si="2"/>
        <v>0</v>
      </c>
      <c r="AI14" s="45">
        <f t="shared" si="2"/>
        <v>0</v>
      </c>
      <c r="AJ14" s="45">
        <f t="shared" si="2"/>
        <v>0</v>
      </c>
      <c r="AK14" s="45">
        <f t="shared" si="2"/>
        <v>20.21</v>
      </c>
      <c r="AL14" s="45">
        <f t="shared" si="2"/>
        <v>93.63000000000001</v>
      </c>
      <c r="AM14" s="45">
        <f t="shared" si="2"/>
        <v>0</v>
      </c>
      <c r="AN14" s="45">
        <f t="shared" si="2"/>
        <v>0</v>
      </c>
      <c r="AO14" s="45">
        <f t="shared" si="2"/>
        <v>0</v>
      </c>
      <c r="AP14" s="46">
        <f t="shared" si="2"/>
        <v>93.63000000000001</v>
      </c>
      <c r="AQ14" s="753"/>
      <c r="AR14" s="44" t="s">
        <v>41</v>
      </c>
      <c r="AS14" s="45">
        <f t="shared" ref="AS14:BG14" si="3">SUM(AS11:AS13)</f>
        <v>49.67</v>
      </c>
      <c r="AT14" s="45">
        <f t="shared" si="3"/>
        <v>12.95</v>
      </c>
      <c r="AU14" s="45">
        <f t="shared" si="3"/>
        <v>0</v>
      </c>
      <c r="AV14" s="45">
        <f t="shared" si="3"/>
        <v>0</v>
      </c>
      <c r="AW14" s="45">
        <f t="shared" si="3"/>
        <v>62.62</v>
      </c>
      <c r="AX14" s="45">
        <f t="shared" si="3"/>
        <v>163.51</v>
      </c>
      <c r="AY14" s="45">
        <f t="shared" si="3"/>
        <v>12.95</v>
      </c>
      <c r="AZ14" s="45">
        <f t="shared" si="3"/>
        <v>0</v>
      </c>
      <c r="BA14" s="45">
        <f t="shared" si="3"/>
        <v>0</v>
      </c>
      <c r="BB14" s="45">
        <f t="shared" si="3"/>
        <v>176.46000000000004</v>
      </c>
      <c r="BC14" s="45">
        <f t="shared" si="3"/>
        <v>0</v>
      </c>
      <c r="BD14" s="45">
        <f t="shared" si="3"/>
        <v>0</v>
      </c>
      <c r="BE14" s="45">
        <f t="shared" si="3"/>
        <v>0</v>
      </c>
      <c r="BF14" s="45">
        <f t="shared" si="3"/>
        <v>0</v>
      </c>
      <c r="BG14" s="46">
        <f t="shared" si="3"/>
        <v>0</v>
      </c>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row>
    <row r="15" spans="1:254" ht="17.100000000000001" customHeight="1">
      <c r="A15" s="38"/>
      <c r="B15" s="754" t="s">
        <v>42</v>
      </c>
      <c r="C15" s="129" t="s">
        <v>43</v>
      </c>
      <c r="D15" s="48">
        <v>4.83</v>
      </c>
      <c r="E15" s="48">
        <v>0</v>
      </c>
      <c r="F15" s="48">
        <v>0</v>
      </c>
      <c r="G15" s="48">
        <v>0</v>
      </c>
      <c r="H15" s="48">
        <v>4.83</v>
      </c>
      <c r="I15" s="48">
        <v>57.17</v>
      </c>
      <c r="J15" s="48">
        <v>0</v>
      </c>
      <c r="K15" s="48">
        <v>0</v>
      </c>
      <c r="L15" s="48">
        <v>0</v>
      </c>
      <c r="M15" s="49">
        <v>57.17</v>
      </c>
      <c r="N15" s="754" t="s">
        <v>42</v>
      </c>
      <c r="O15" s="129" t="s">
        <v>43</v>
      </c>
      <c r="P15" s="48">
        <v>3.12</v>
      </c>
      <c r="Q15" s="48">
        <v>0</v>
      </c>
      <c r="R15" s="48">
        <v>0</v>
      </c>
      <c r="S15" s="48">
        <v>0</v>
      </c>
      <c r="T15" s="48">
        <v>3.12</v>
      </c>
      <c r="U15" s="48">
        <v>65.12</v>
      </c>
      <c r="V15" s="48">
        <v>0</v>
      </c>
      <c r="W15" s="48">
        <v>0</v>
      </c>
      <c r="X15" s="48">
        <v>0</v>
      </c>
      <c r="Y15" s="48">
        <v>65.12</v>
      </c>
      <c r="Z15" s="48">
        <v>0</v>
      </c>
      <c r="AA15" s="48">
        <v>0</v>
      </c>
      <c r="AB15" s="48">
        <v>0</v>
      </c>
      <c r="AC15" s="48">
        <v>0</v>
      </c>
      <c r="AD15" s="49">
        <v>0</v>
      </c>
      <c r="AE15" s="754" t="s">
        <v>42</v>
      </c>
      <c r="AF15" s="129" t="s">
        <v>43</v>
      </c>
      <c r="AG15" s="48">
        <v>1.96</v>
      </c>
      <c r="AH15" s="48">
        <v>0</v>
      </c>
      <c r="AI15" s="48">
        <v>0</v>
      </c>
      <c r="AJ15" s="48">
        <v>0</v>
      </c>
      <c r="AK15" s="48">
        <v>1.96</v>
      </c>
      <c r="AL15" s="48">
        <v>31.08</v>
      </c>
      <c r="AM15" s="48">
        <v>0</v>
      </c>
      <c r="AN15" s="48">
        <v>0</v>
      </c>
      <c r="AO15" s="48">
        <v>0</v>
      </c>
      <c r="AP15" s="49">
        <v>31.08</v>
      </c>
      <c r="AQ15" s="754" t="s">
        <v>42</v>
      </c>
      <c r="AR15" s="129" t="s">
        <v>43</v>
      </c>
      <c r="AS15" s="48">
        <v>16.84</v>
      </c>
      <c r="AT15" s="48">
        <v>0</v>
      </c>
      <c r="AU15" s="48">
        <v>0</v>
      </c>
      <c r="AV15" s="48">
        <v>0</v>
      </c>
      <c r="AW15" s="48">
        <v>16.84</v>
      </c>
      <c r="AX15" s="48">
        <v>49.879999999999995</v>
      </c>
      <c r="AY15" s="48">
        <v>0</v>
      </c>
      <c r="AZ15" s="48">
        <v>0</v>
      </c>
      <c r="BA15" s="48">
        <v>0</v>
      </c>
      <c r="BB15" s="48">
        <v>49.879999999999995</v>
      </c>
      <c r="BC15" s="48">
        <v>0</v>
      </c>
      <c r="BD15" s="48">
        <v>0</v>
      </c>
      <c r="BE15" s="48">
        <v>0</v>
      </c>
      <c r="BF15" s="48">
        <v>0</v>
      </c>
      <c r="BG15" s="49">
        <v>0</v>
      </c>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row>
    <row r="16" spans="1:254" ht="17.100000000000001" customHeight="1">
      <c r="A16" s="38"/>
      <c r="B16" s="752"/>
      <c r="C16" s="129" t="s">
        <v>44</v>
      </c>
      <c r="D16" s="52">
        <v>0</v>
      </c>
      <c r="E16" s="52">
        <v>0</v>
      </c>
      <c r="F16" s="52">
        <v>0</v>
      </c>
      <c r="G16" s="52">
        <v>0</v>
      </c>
      <c r="H16" s="52">
        <v>0</v>
      </c>
      <c r="I16" s="52">
        <v>8.08</v>
      </c>
      <c r="J16" s="52">
        <v>0</v>
      </c>
      <c r="K16" s="52">
        <v>0</v>
      </c>
      <c r="L16" s="52">
        <v>0</v>
      </c>
      <c r="M16" s="53">
        <v>8.08</v>
      </c>
      <c r="N16" s="752"/>
      <c r="O16" s="129" t="s">
        <v>44</v>
      </c>
      <c r="P16" s="52">
        <v>11.28</v>
      </c>
      <c r="Q16" s="52">
        <v>0</v>
      </c>
      <c r="R16" s="52">
        <v>0</v>
      </c>
      <c r="S16" s="52">
        <v>0</v>
      </c>
      <c r="T16" s="52">
        <v>11.28</v>
      </c>
      <c r="U16" s="52">
        <v>19.36</v>
      </c>
      <c r="V16" s="52">
        <v>0</v>
      </c>
      <c r="W16" s="52">
        <v>0</v>
      </c>
      <c r="X16" s="52">
        <v>0</v>
      </c>
      <c r="Y16" s="52">
        <v>19.36</v>
      </c>
      <c r="Z16" s="52">
        <v>0</v>
      </c>
      <c r="AA16" s="52">
        <v>0</v>
      </c>
      <c r="AB16" s="52">
        <v>0</v>
      </c>
      <c r="AC16" s="52">
        <v>0</v>
      </c>
      <c r="AD16" s="53">
        <v>0</v>
      </c>
      <c r="AE16" s="752"/>
      <c r="AF16" s="129" t="s">
        <v>44</v>
      </c>
      <c r="AG16" s="52">
        <v>0</v>
      </c>
      <c r="AH16" s="52">
        <v>0</v>
      </c>
      <c r="AI16" s="52">
        <v>0</v>
      </c>
      <c r="AJ16" s="52">
        <v>0</v>
      </c>
      <c r="AK16" s="52">
        <v>0</v>
      </c>
      <c r="AL16" s="52">
        <v>12.82</v>
      </c>
      <c r="AM16" s="52">
        <v>0</v>
      </c>
      <c r="AN16" s="52">
        <v>0</v>
      </c>
      <c r="AO16" s="52">
        <v>0</v>
      </c>
      <c r="AP16" s="53">
        <v>12.82</v>
      </c>
      <c r="AQ16" s="752"/>
      <c r="AR16" s="129" t="s">
        <v>44</v>
      </c>
      <c r="AS16" s="52">
        <v>9.57</v>
      </c>
      <c r="AT16" s="52">
        <v>0</v>
      </c>
      <c r="AU16" s="52">
        <v>0</v>
      </c>
      <c r="AV16" s="52">
        <v>38.35</v>
      </c>
      <c r="AW16" s="52">
        <v>47.92</v>
      </c>
      <c r="AX16" s="52">
        <v>22.39</v>
      </c>
      <c r="AY16" s="52">
        <v>0</v>
      </c>
      <c r="AZ16" s="52">
        <v>0</v>
      </c>
      <c r="BA16" s="52">
        <v>38.35</v>
      </c>
      <c r="BB16" s="52">
        <v>60.74</v>
      </c>
      <c r="BC16" s="52">
        <v>0</v>
      </c>
      <c r="BD16" s="52">
        <v>0</v>
      </c>
      <c r="BE16" s="52">
        <v>0</v>
      </c>
      <c r="BF16" s="52">
        <v>0</v>
      </c>
      <c r="BG16" s="53">
        <v>0</v>
      </c>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row>
    <row r="17" spans="1:254" ht="17.100000000000001" customHeight="1">
      <c r="A17" s="38"/>
      <c r="B17" s="752"/>
      <c r="C17" s="129" t="s">
        <v>45</v>
      </c>
      <c r="D17" s="48">
        <v>0</v>
      </c>
      <c r="E17" s="48">
        <v>0</v>
      </c>
      <c r="F17" s="48">
        <v>0</v>
      </c>
      <c r="G17" s="48">
        <v>0</v>
      </c>
      <c r="H17" s="48">
        <v>0</v>
      </c>
      <c r="I17" s="48">
        <v>8.5299999999999994</v>
      </c>
      <c r="J17" s="48">
        <v>0</v>
      </c>
      <c r="K17" s="48">
        <v>0</v>
      </c>
      <c r="L17" s="48">
        <v>0</v>
      </c>
      <c r="M17" s="49">
        <v>8.5299999999999994</v>
      </c>
      <c r="N17" s="752"/>
      <c r="O17" s="129" t="s">
        <v>45</v>
      </c>
      <c r="P17" s="48">
        <v>0.35</v>
      </c>
      <c r="Q17" s="48">
        <v>0</v>
      </c>
      <c r="R17" s="48">
        <v>0</v>
      </c>
      <c r="S17" s="48">
        <v>0</v>
      </c>
      <c r="T17" s="48">
        <v>0.35</v>
      </c>
      <c r="U17" s="48">
        <v>8.879999999999999</v>
      </c>
      <c r="V17" s="48">
        <v>0</v>
      </c>
      <c r="W17" s="48">
        <v>0</v>
      </c>
      <c r="X17" s="48">
        <v>0</v>
      </c>
      <c r="Y17" s="48">
        <v>8.879999999999999</v>
      </c>
      <c r="Z17" s="48">
        <v>0</v>
      </c>
      <c r="AA17" s="48">
        <v>0</v>
      </c>
      <c r="AB17" s="48">
        <v>0</v>
      </c>
      <c r="AC17" s="48">
        <v>0</v>
      </c>
      <c r="AD17" s="49">
        <v>0</v>
      </c>
      <c r="AE17" s="752"/>
      <c r="AF17" s="129" t="s">
        <v>45</v>
      </c>
      <c r="AG17" s="48">
        <v>0</v>
      </c>
      <c r="AH17" s="48">
        <v>0</v>
      </c>
      <c r="AI17" s="48">
        <v>0</v>
      </c>
      <c r="AJ17" s="48">
        <v>0</v>
      </c>
      <c r="AK17" s="48">
        <v>0</v>
      </c>
      <c r="AL17" s="48">
        <v>5.24</v>
      </c>
      <c r="AM17" s="48">
        <v>0</v>
      </c>
      <c r="AN17" s="48">
        <v>0</v>
      </c>
      <c r="AO17" s="48">
        <v>0</v>
      </c>
      <c r="AP17" s="49">
        <v>5.24</v>
      </c>
      <c r="AQ17" s="752"/>
      <c r="AR17" s="129" t="s">
        <v>45</v>
      </c>
      <c r="AS17" s="48">
        <v>0</v>
      </c>
      <c r="AT17" s="48">
        <v>0</v>
      </c>
      <c r="AU17" s="48">
        <v>0</v>
      </c>
      <c r="AV17" s="48">
        <v>0</v>
      </c>
      <c r="AW17" s="48">
        <v>0</v>
      </c>
      <c r="AX17" s="48">
        <v>5.24</v>
      </c>
      <c r="AY17" s="48">
        <v>0</v>
      </c>
      <c r="AZ17" s="48">
        <v>0</v>
      </c>
      <c r="BA17" s="48">
        <v>0</v>
      </c>
      <c r="BB17" s="48">
        <v>5.24</v>
      </c>
      <c r="BC17" s="48">
        <v>0</v>
      </c>
      <c r="BD17" s="48">
        <v>0</v>
      </c>
      <c r="BE17" s="48">
        <v>0</v>
      </c>
      <c r="BF17" s="48">
        <v>0</v>
      </c>
      <c r="BG17" s="49">
        <v>0</v>
      </c>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row>
    <row r="18" spans="1:254" ht="17.100000000000001" customHeight="1">
      <c r="A18" s="38"/>
      <c r="B18" s="753"/>
      <c r="C18" s="44" t="s">
        <v>46</v>
      </c>
      <c r="D18" s="45">
        <f t="shared" ref="D18:M18" si="4">SUM(D15:D17)</f>
        <v>4.83</v>
      </c>
      <c r="E18" s="45">
        <f t="shared" si="4"/>
        <v>0</v>
      </c>
      <c r="F18" s="45">
        <f t="shared" si="4"/>
        <v>0</v>
      </c>
      <c r="G18" s="45">
        <f t="shared" si="4"/>
        <v>0</v>
      </c>
      <c r="H18" s="45">
        <f t="shared" si="4"/>
        <v>4.83</v>
      </c>
      <c r="I18" s="45">
        <f t="shared" si="4"/>
        <v>73.78</v>
      </c>
      <c r="J18" s="45">
        <f t="shared" si="4"/>
        <v>0</v>
      </c>
      <c r="K18" s="45">
        <f t="shared" si="4"/>
        <v>0</v>
      </c>
      <c r="L18" s="45">
        <f t="shared" si="4"/>
        <v>0</v>
      </c>
      <c r="M18" s="46">
        <f t="shared" si="4"/>
        <v>73.78</v>
      </c>
      <c r="N18" s="753"/>
      <c r="O18" s="44" t="s">
        <v>46</v>
      </c>
      <c r="P18" s="45">
        <f t="shared" ref="P18:AD18" si="5">SUM(P15:P17)</f>
        <v>14.749999999999998</v>
      </c>
      <c r="Q18" s="45">
        <f t="shared" si="5"/>
        <v>0</v>
      </c>
      <c r="R18" s="45">
        <f t="shared" si="5"/>
        <v>0</v>
      </c>
      <c r="S18" s="45">
        <f t="shared" si="5"/>
        <v>0</v>
      </c>
      <c r="T18" s="45">
        <f t="shared" si="5"/>
        <v>14.749999999999998</v>
      </c>
      <c r="U18" s="45">
        <f t="shared" si="5"/>
        <v>93.36</v>
      </c>
      <c r="V18" s="45">
        <f t="shared" si="5"/>
        <v>0</v>
      </c>
      <c r="W18" s="45">
        <f t="shared" si="5"/>
        <v>0</v>
      </c>
      <c r="X18" s="45">
        <f t="shared" si="5"/>
        <v>0</v>
      </c>
      <c r="Y18" s="45">
        <f t="shared" si="5"/>
        <v>93.36</v>
      </c>
      <c r="Z18" s="45">
        <f t="shared" si="5"/>
        <v>0</v>
      </c>
      <c r="AA18" s="45">
        <f t="shared" si="5"/>
        <v>0</v>
      </c>
      <c r="AB18" s="45">
        <f t="shared" si="5"/>
        <v>0</v>
      </c>
      <c r="AC18" s="45">
        <f t="shared" si="5"/>
        <v>0</v>
      </c>
      <c r="AD18" s="46">
        <f t="shared" si="5"/>
        <v>0</v>
      </c>
      <c r="AE18" s="753"/>
      <c r="AF18" s="44" t="s">
        <v>46</v>
      </c>
      <c r="AG18" s="45">
        <f t="shared" ref="AG18:AP18" si="6">SUM(AG15:AG17)</f>
        <v>1.96</v>
      </c>
      <c r="AH18" s="45">
        <f t="shared" si="6"/>
        <v>0</v>
      </c>
      <c r="AI18" s="45">
        <f t="shared" si="6"/>
        <v>0</v>
      </c>
      <c r="AJ18" s="45">
        <f t="shared" si="6"/>
        <v>0</v>
      </c>
      <c r="AK18" s="45">
        <f t="shared" si="6"/>
        <v>1.96</v>
      </c>
      <c r="AL18" s="45">
        <f t="shared" si="6"/>
        <v>49.14</v>
      </c>
      <c r="AM18" s="45">
        <f t="shared" si="6"/>
        <v>0</v>
      </c>
      <c r="AN18" s="45">
        <f t="shared" si="6"/>
        <v>0</v>
      </c>
      <c r="AO18" s="45">
        <f t="shared" si="6"/>
        <v>0</v>
      </c>
      <c r="AP18" s="46">
        <f t="shared" si="6"/>
        <v>49.14</v>
      </c>
      <c r="AQ18" s="753"/>
      <c r="AR18" s="44" t="s">
        <v>46</v>
      </c>
      <c r="AS18" s="45">
        <f t="shared" ref="AS18:BG18" si="7">SUM(AS15:AS17)</f>
        <v>26.41</v>
      </c>
      <c r="AT18" s="45">
        <f t="shared" si="7"/>
        <v>0</v>
      </c>
      <c r="AU18" s="45">
        <f t="shared" si="7"/>
        <v>0</v>
      </c>
      <c r="AV18" s="45">
        <f t="shared" si="7"/>
        <v>38.35</v>
      </c>
      <c r="AW18" s="45">
        <f t="shared" si="7"/>
        <v>64.760000000000005</v>
      </c>
      <c r="AX18" s="45">
        <f t="shared" si="7"/>
        <v>77.509999999999991</v>
      </c>
      <c r="AY18" s="45">
        <f t="shared" si="7"/>
        <v>0</v>
      </c>
      <c r="AZ18" s="45">
        <f t="shared" si="7"/>
        <v>0</v>
      </c>
      <c r="BA18" s="45">
        <f t="shared" si="7"/>
        <v>38.35</v>
      </c>
      <c r="BB18" s="45">
        <f t="shared" si="7"/>
        <v>115.86</v>
      </c>
      <c r="BC18" s="45">
        <f t="shared" si="7"/>
        <v>0</v>
      </c>
      <c r="BD18" s="45">
        <f t="shared" si="7"/>
        <v>0</v>
      </c>
      <c r="BE18" s="45">
        <f t="shared" si="7"/>
        <v>0</v>
      </c>
      <c r="BF18" s="45">
        <f t="shared" si="7"/>
        <v>0</v>
      </c>
      <c r="BG18" s="46">
        <f t="shared" si="7"/>
        <v>0</v>
      </c>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row>
    <row r="19" spans="1:254" ht="17.100000000000001" customHeight="1">
      <c r="A19" s="38"/>
      <c r="B19" s="78" t="s">
        <v>47</v>
      </c>
      <c r="C19" s="44" t="s">
        <v>48</v>
      </c>
      <c r="D19" s="45">
        <v>3.06</v>
      </c>
      <c r="E19" s="45">
        <v>0</v>
      </c>
      <c r="F19" s="45">
        <v>0</v>
      </c>
      <c r="G19" s="45">
        <v>0</v>
      </c>
      <c r="H19" s="45">
        <v>3.06</v>
      </c>
      <c r="I19" s="45">
        <v>2.0499999999999998</v>
      </c>
      <c r="J19" s="45">
        <v>0</v>
      </c>
      <c r="K19" s="45">
        <v>0</v>
      </c>
      <c r="L19" s="45">
        <v>0</v>
      </c>
      <c r="M19" s="46">
        <v>2.0499999999999998</v>
      </c>
      <c r="N19" s="78" t="s">
        <v>47</v>
      </c>
      <c r="O19" s="44" t="s">
        <v>48</v>
      </c>
      <c r="P19" s="45">
        <v>0</v>
      </c>
      <c r="Q19" s="45">
        <v>0</v>
      </c>
      <c r="R19" s="45">
        <v>0</v>
      </c>
      <c r="S19" s="45">
        <v>0</v>
      </c>
      <c r="T19" s="45">
        <v>0</v>
      </c>
      <c r="U19" s="45">
        <v>5.1099999999999994</v>
      </c>
      <c r="V19" s="45">
        <v>0</v>
      </c>
      <c r="W19" s="45">
        <v>0</v>
      </c>
      <c r="X19" s="45">
        <v>0</v>
      </c>
      <c r="Y19" s="45">
        <v>5.1099999999999994</v>
      </c>
      <c r="Z19" s="45">
        <v>0</v>
      </c>
      <c r="AA19" s="45">
        <v>0</v>
      </c>
      <c r="AB19" s="45">
        <v>0</v>
      </c>
      <c r="AC19" s="45">
        <v>0</v>
      </c>
      <c r="AD19" s="46">
        <v>0</v>
      </c>
      <c r="AE19" s="78" t="s">
        <v>47</v>
      </c>
      <c r="AF19" s="44" t="s">
        <v>48</v>
      </c>
      <c r="AG19" s="45">
        <v>5.04</v>
      </c>
      <c r="AH19" s="45">
        <v>0</v>
      </c>
      <c r="AI19" s="45">
        <v>0</v>
      </c>
      <c r="AJ19" s="45">
        <v>0</v>
      </c>
      <c r="AK19" s="45">
        <v>5.04</v>
      </c>
      <c r="AL19" s="45">
        <v>2.15</v>
      </c>
      <c r="AM19" s="45">
        <v>0</v>
      </c>
      <c r="AN19" s="45">
        <v>0</v>
      </c>
      <c r="AO19" s="45">
        <v>0</v>
      </c>
      <c r="AP19" s="46">
        <v>2.15</v>
      </c>
      <c r="AQ19" s="78" t="s">
        <v>47</v>
      </c>
      <c r="AR19" s="44" t="s">
        <v>48</v>
      </c>
      <c r="AS19" s="45">
        <v>0</v>
      </c>
      <c r="AT19" s="45">
        <v>0</v>
      </c>
      <c r="AU19" s="45">
        <v>0</v>
      </c>
      <c r="AV19" s="45">
        <v>0</v>
      </c>
      <c r="AW19" s="45">
        <v>0</v>
      </c>
      <c r="AX19" s="45">
        <v>7.1899999999999995</v>
      </c>
      <c r="AY19" s="45">
        <v>0</v>
      </c>
      <c r="AZ19" s="45">
        <v>0</v>
      </c>
      <c r="BA19" s="45">
        <v>0</v>
      </c>
      <c r="BB19" s="45">
        <v>7.1899999999999995</v>
      </c>
      <c r="BC19" s="45">
        <v>0</v>
      </c>
      <c r="BD19" s="45">
        <v>0</v>
      </c>
      <c r="BE19" s="45">
        <v>0</v>
      </c>
      <c r="BF19" s="45">
        <v>0</v>
      </c>
      <c r="BG19" s="46">
        <v>0</v>
      </c>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row>
    <row r="20" spans="1:254" ht="17.100000000000001" customHeight="1">
      <c r="A20" s="38"/>
      <c r="B20" s="78" t="s">
        <v>49</v>
      </c>
      <c r="C20" s="44" t="s">
        <v>50</v>
      </c>
      <c r="D20" s="45">
        <v>2.0699999999999998</v>
      </c>
      <c r="E20" s="45">
        <v>0</v>
      </c>
      <c r="F20" s="45">
        <v>0</v>
      </c>
      <c r="G20" s="45">
        <v>0</v>
      </c>
      <c r="H20" s="45">
        <v>2.0699999999999998</v>
      </c>
      <c r="I20" s="45">
        <v>8.17</v>
      </c>
      <c r="J20" s="45">
        <v>0</v>
      </c>
      <c r="K20" s="45">
        <v>0</v>
      </c>
      <c r="L20" s="45">
        <v>0</v>
      </c>
      <c r="M20" s="46">
        <v>8.17</v>
      </c>
      <c r="N20" s="78" t="s">
        <v>49</v>
      </c>
      <c r="O20" s="44" t="s">
        <v>50</v>
      </c>
      <c r="P20" s="45">
        <v>0</v>
      </c>
      <c r="Q20" s="45">
        <v>0</v>
      </c>
      <c r="R20" s="45">
        <v>0</v>
      </c>
      <c r="S20" s="45">
        <v>0</v>
      </c>
      <c r="T20" s="45">
        <v>0</v>
      </c>
      <c r="U20" s="45">
        <v>10.24</v>
      </c>
      <c r="V20" s="45">
        <v>0</v>
      </c>
      <c r="W20" s="45">
        <v>0</v>
      </c>
      <c r="X20" s="45">
        <v>0</v>
      </c>
      <c r="Y20" s="45">
        <v>10.24</v>
      </c>
      <c r="Z20" s="45">
        <v>0</v>
      </c>
      <c r="AA20" s="45">
        <v>0</v>
      </c>
      <c r="AB20" s="45">
        <v>0</v>
      </c>
      <c r="AC20" s="45">
        <v>0</v>
      </c>
      <c r="AD20" s="46">
        <v>0</v>
      </c>
      <c r="AE20" s="78" t="s">
        <v>49</v>
      </c>
      <c r="AF20" s="44" t="s">
        <v>50</v>
      </c>
      <c r="AG20" s="45">
        <v>8.36</v>
      </c>
      <c r="AH20" s="45">
        <v>0</v>
      </c>
      <c r="AI20" s="45">
        <v>0</v>
      </c>
      <c r="AJ20" s="45">
        <v>0</v>
      </c>
      <c r="AK20" s="45">
        <v>8.36</v>
      </c>
      <c r="AL20" s="45">
        <v>23.08</v>
      </c>
      <c r="AM20" s="45">
        <v>0</v>
      </c>
      <c r="AN20" s="45">
        <v>0</v>
      </c>
      <c r="AO20" s="45">
        <v>0</v>
      </c>
      <c r="AP20" s="46">
        <v>23.08</v>
      </c>
      <c r="AQ20" s="78" t="s">
        <v>49</v>
      </c>
      <c r="AR20" s="44" t="s">
        <v>50</v>
      </c>
      <c r="AS20" s="45">
        <v>0</v>
      </c>
      <c r="AT20" s="45">
        <v>0</v>
      </c>
      <c r="AU20" s="45">
        <v>0</v>
      </c>
      <c r="AV20" s="45">
        <v>0</v>
      </c>
      <c r="AW20" s="45">
        <v>0</v>
      </c>
      <c r="AX20" s="45">
        <v>31.439999999999998</v>
      </c>
      <c r="AY20" s="45">
        <v>0</v>
      </c>
      <c r="AZ20" s="45">
        <v>0</v>
      </c>
      <c r="BA20" s="45">
        <v>0</v>
      </c>
      <c r="BB20" s="45">
        <v>31.439999999999998</v>
      </c>
      <c r="BC20" s="45">
        <v>0</v>
      </c>
      <c r="BD20" s="45">
        <v>0</v>
      </c>
      <c r="BE20" s="45">
        <v>0</v>
      </c>
      <c r="BF20" s="45">
        <v>0</v>
      </c>
      <c r="BG20" s="46">
        <v>0</v>
      </c>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row>
    <row r="21" spans="1:254" ht="17.100000000000001" customHeight="1">
      <c r="A21" s="38"/>
      <c r="B21" s="78" t="s">
        <v>51</v>
      </c>
      <c r="C21" s="44" t="s">
        <v>52</v>
      </c>
      <c r="D21" s="45">
        <v>13.86</v>
      </c>
      <c r="E21" s="45">
        <v>0</v>
      </c>
      <c r="F21" s="45">
        <v>0</v>
      </c>
      <c r="G21" s="45">
        <v>0</v>
      </c>
      <c r="H21" s="45">
        <v>13.86</v>
      </c>
      <c r="I21" s="45">
        <v>75.569999999999993</v>
      </c>
      <c r="J21" s="45">
        <v>0</v>
      </c>
      <c r="K21" s="45">
        <v>0</v>
      </c>
      <c r="L21" s="45">
        <v>0</v>
      </c>
      <c r="M21" s="46">
        <v>75.569999999999993</v>
      </c>
      <c r="N21" s="78" t="s">
        <v>51</v>
      </c>
      <c r="O21" s="44" t="s">
        <v>52</v>
      </c>
      <c r="P21" s="45">
        <v>2.11</v>
      </c>
      <c r="Q21" s="45">
        <v>0</v>
      </c>
      <c r="R21" s="45">
        <v>0</v>
      </c>
      <c r="S21" s="45">
        <v>0</v>
      </c>
      <c r="T21" s="45">
        <v>2.11</v>
      </c>
      <c r="U21" s="45">
        <v>91.539999999999992</v>
      </c>
      <c r="V21" s="45">
        <v>0</v>
      </c>
      <c r="W21" s="45">
        <v>0</v>
      </c>
      <c r="X21" s="45">
        <v>0</v>
      </c>
      <c r="Y21" s="45">
        <v>91.539999999999992</v>
      </c>
      <c r="Z21" s="45">
        <v>0</v>
      </c>
      <c r="AA21" s="45">
        <v>0</v>
      </c>
      <c r="AB21" s="45">
        <v>0</v>
      </c>
      <c r="AC21" s="45">
        <v>0</v>
      </c>
      <c r="AD21" s="46">
        <v>0</v>
      </c>
      <c r="AE21" s="78" t="s">
        <v>51</v>
      </c>
      <c r="AF21" s="44" t="s">
        <v>52</v>
      </c>
      <c r="AG21" s="45">
        <v>4.28</v>
      </c>
      <c r="AH21" s="45">
        <v>0</v>
      </c>
      <c r="AI21" s="45">
        <v>0</v>
      </c>
      <c r="AJ21" s="45">
        <v>0</v>
      </c>
      <c r="AK21" s="45">
        <v>4.28</v>
      </c>
      <c r="AL21" s="45">
        <v>21.84</v>
      </c>
      <c r="AM21" s="45">
        <v>0</v>
      </c>
      <c r="AN21" s="45">
        <v>0</v>
      </c>
      <c r="AO21" s="45">
        <v>0</v>
      </c>
      <c r="AP21" s="46">
        <v>21.84</v>
      </c>
      <c r="AQ21" s="78" t="s">
        <v>51</v>
      </c>
      <c r="AR21" s="44" t="s">
        <v>52</v>
      </c>
      <c r="AS21" s="45">
        <v>3.32</v>
      </c>
      <c r="AT21" s="45">
        <v>0</v>
      </c>
      <c r="AU21" s="45">
        <v>0</v>
      </c>
      <c r="AV21" s="45">
        <v>0</v>
      </c>
      <c r="AW21" s="45">
        <v>3.32</v>
      </c>
      <c r="AX21" s="45">
        <v>29.44</v>
      </c>
      <c r="AY21" s="45">
        <v>0</v>
      </c>
      <c r="AZ21" s="45">
        <v>0</v>
      </c>
      <c r="BA21" s="45">
        <v>0</v>
      </c>
      <c r="BB21" s="45">
        <v>29.44</v>
      </c>
      <c r="BC21" s="45">
        <v>0</v>
      </c>
      <c r="BD21" s="45">
        <v>0</v>
      </c>
      <c r="BE21" s="45">
        <v>0</v>
      </c>
      <c r="BF21" s="45">
        <v>0</v>
      </c>
      <c r="BG21" s="46">
        <v>0</v>
      </c>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row>
    <row r="22" spans="1:254" ht="17.100000000000001" customHeight="1">
      <c r="A22" s="38"/>
      <c r="B22" s="78" t="s">
        <v>53</v>
      </c>
      <c r="C22" s="44" t="s">
        <v>54</v>
      </c>
      <c r="D22" s="45">
        <v>4.3600000000000003</v>
      </c>
      <c r="E22" s="45">
        <v>0</v>
      </c>
      <c r="F22" s="45">
        <v>0</v>
      </c>
      <c r="G22" s="45">
        <v>0</v>
      </c>
      <c r="H22" s="45">
        <v>4.3600000000000003</v>
      </c>
      <c r="I22" s="45">
        <v>34.880000000000003</v>
      </c>
      <c r="J22" s="45">
        <v>0</v>
      </c>
      <c r="K22" s="45">
        <v>0</v>
      </c>
      <c r="L22" s="45">
        <v>0</v>
      </c>
      <c r="M22" s="46">
        <v>34.880000000000003</v>
      </c>
      <c r="N22" s="78" t="s">
        <v>53</v>
      </c>
      <c r="O22" s="44" t="s">
        <v>54</v>
      </c>
      <c r="P22" s="45">
        <v>7.26</v>
      </c>
      <c r="Q22" s="45">
        <v>0</v>
      </c>
      <c r="R22" s="45">
        <v>0</v>
      </c>
      <c r="S22" s="45">
        <v>0</v>
      </c>
      <c r="T22" s="45">
        <v>7.26</v>
      </c>
      <c r="U22" s="45">
        <v>46.5</v>
      </c>
      <c r="V22" s="45">
        <v>0</v>
      </c>
      <c r="W22" s="45">
        <v>0</v>
      </c>
      <c r="X22" s="45">
        <v>0</v>
      </c>
      <c r="Y22" s="45">
        <v>46.5</v>
      </c>
      <c r="Z22" s="45">
        <v>0</v>
      </c>
      <c r="AA22" s="45">
        <v>0</v>
      </c>
      <c r="AB22" s="45">
        <v>0</v>
      </c>
      <c r="AC22" s="45">
        <v>0</v>
      </c>
      <c r="AD22" s="46">
        <v>0</v>
      </c>
      <c r="AE22" s="78" t="s">
        <v>53</v>
      </c>
      <c r="AF22" s="44" t="s">
        <v>54</v>
      </c>
      <c r="AG22" s="45">
        <v>1.58</v>
      </c>
      <c r="AH22" s="45">
        <v>0</v>
      </c>
      <c r="AI22" s="45">
        <v>0</v>
      </c>
      <c r="AJ22" s="45">
        <v>0</v>
      </c>
      <c r="AK22" s="45">
        <v>1.58</v>
      </c>
      <c r="AL22" s="45">
        <v>16.46</v>
      </c>
      <c r="AM22" s="45">
        <v>0</v>
      </c>
      <c r="AN22" s="45">
        <v>0</v>
      </c>
      <c r="AO22" s="45">
        <v>0</v>
      </c>
      <c r="AP22" s="46">
        <v>16.46</v>
      </c>
      <c r="AQ22" s="78" t="s">
        <v>53</v>
      </c>
      <c r="AR22" s="44" t="s">
        <v>54</v>
      </c>
      <c r="AS22" s="45">
        <v>0.59</v>
      </c>
      <c r="AT22" s="45">
        <v>0</v>
      </c>
      <c r="AU22" s="45">
        <v>0</v>
      </c>
      <c r="AV22" s="45">
        <v>0</v>
      </c>
      <c r="AW22" s="45">
        <v>0.59</v>
      </c>
      <c r="AX22" s="45">
        <v>18.63</v>
      </c>
      <c r="AY22" s="45">
        <v>0</v>
      </c>
      <c r="AZ22" s="45">
        <v>0</v>
      </c>
      <c r="BA22" s="45">
        <v>0</v>
      </c>
      <c r="BB22" s="45">
        <v>18.63</v>
      </c>
      <c r="BC22" s="45">
        <v>0</v>
      </c>
      <c r="BD22" s="45">
        <v>0</v>
      </c>
      <c r="BE22" s="45">
        <v>0</v>
      </c>
      <c r="BF22" s="45">
        <v>0</v>
      </c>
      <c r="BG22" s="46">
        <v>0</v>
      </c>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row>
    <row r="23" spans="1:254" ht="17.100000000000001" customHeight="1">
      <c r="A23" s="38"/>
      <c r="B23" s="78" t="s">
        <v>55</v>
      </c>
      <c r="C23" s="44" t="s">
        <v>56</v>
      </c>
      <c r="D23" s="45">
        <v>9.14</v>
      </c>
      <c r="E23" s="45">
        <v>0</v>
      </c>
      <c r="F23" s="45">
        <v>0</v>
      </c>
      <c r="G23" s="45">
        <v>0</v>
      </c>
      <c r="H23" s="45">
        <v>9.14</v>
      </c>
      <c r="I23" s="45">
        <v>39.15</v>
      </c>
      <c r="J23" s="45">
        <v>0</v>
      </c>
      <c r="K23" s="45">
        <v>0</v>
      </c>
      <c r="L23" s="45">
        <v>0</v>
      </c>
      <c r="M23" s="46">
        <v>39.15</v>
      </c>
      <c r="N23" s="78" t="s">
        <v>55</v>
      </c>
      <c r="O23" s="44" t="s">
        <v>56</v>
      </c>
      <c r="P23" s="45">
        <v>2.85</v>
      </c>
      <c r="Q23" s="45">
        <v>0</v>
      </c>
      <c r="R23" s="45">
        <v>0</v>
      </c>
      <c r="S23" s="45">
        <v>0</v>
      </c>
      <c r="T23" s="45">
        <v>2.85</v>
      </c>
      <c r="U23" s="45">
        <v>51.14</v>
      </c>
      <c r="V23" s="45">
        <v>0</v>
      </c>
      <c r="W23" s="45">
        <v>0</v>
      </c>
      <c r="X23" s="45">
        <v>0</v>
      </c>
      <c r="Y23" s="45">
        <v>51.14</v>
      </c>
      <c r="Z23" s="45">
        <v>0</v>
      </c>
      <c r="AA23" s="45">
        <v>0</v>
      </c>
      <c r="AB23" s="45">
        <v>0</v>
      </c>
      <c r="AC23" s="45">
        <v>0</v>
      </c>
      <c r="AD23" s="46">
        <v>0</v>
      </c>
      <c r="AE23" s="78" t="s">
        <v>55</v>
      </c>
      <c r="AF23" s="44" t="s">
        <v>56</v>
      </c>
      <c r="AG23" s="45">
        <v>8.06</v>
      </c>
      <c r="AH23" s="45">
        <v>0</v>
      </c>
      <c r="AI23" s="45">
        <v>0</v>
      </c>
      <c r="AJ23" s="45">
        <v>0</v>
      </c>
      <c r="AK23" s="45">
        <v>8.06</v>
      </c>
      <c r="AL23" s="45">
        <v>9.77</v>
      </c>
      <c r="AM23" s="45">
        <v>0</v>
      </c>
      <c r="AN23" s="45">
        <v>0</v>
      </c>
      <c r="AO23" s="45">
        <v>0</v>
      </c>
      <c r="AP23" s="46">
        <v>9.77</v>
      </c>
      <c r="AQ23" s="78" t="s">
        <v>55</v>
      </c>
      <c r="AR23" s="44" t="s">
        <v>56</v>
      </c>
      <c r="AS23" s="45">
        <v>3.25</v>
      </c>
      <c r="AT23" s="45">
        <v>0</v>
      </c>
      <c r="AU23" s="45">
        <v>0</v>
      </c>
      <c r="AV23" s="45">
        <v>0</v>
      </c>
      <c r="AW23" s="45">
        <v>3.25</v>
      </c>
      <c r="AX23" s="45">
        <v>21.08</v>
      </c>
      <c r="AY23" s="45">
        <v>0</v>
      </c>
      <c r="AZ23" s="45">
        <v>0</v>
      </c>
      <c r="BA23" s="45">
        <v>0</v>
      </c>
      <c r="BB23" s="45">
        <v>21.08</v>
      </c>
      <c r="BC23" s="45">
        <v>0</v>
      </c>
      <c r="BD23" s="45">
        <v>0</v>
      </c>
      <c r="BE23" s="45">
        <v>0</v>
      </c>
      <c r="BF23" s="45">
        <v>0</v>
      </c>
      <c r="BG23" s="46">
        <v>0</v>
      </c>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row>
    <row r="24" spans="1:254" ht="17.100000000000001" customHeight="1">
      <c r="A24" s="38"/>
      <c r="B24" s="78" t="s">
        <v>57</v>
      </c>
      <c r="C24" s="44" t="s">
        <v>58</v>
      </c>
      <c r="D24" s="45">
        <v>0</v>
      </c>
      <c r="E24" s="45">
        <v>0</v>
      </c>
      <c r="F24" s="45">
        <v>0</v>
      </c>
      <c r="G24" s="45">
        <v>0</v>
      </c>
      <c r="H24" s="45">
        <v>0</v>
      </c>
      <c r="I24" s="45">
        <v>119.17</v>
      </c>
      <c r="J24" s="45">
        <v>0</v>
      </c>
      <c r="K24" s="45">
        <v>0</v>
      </c>
      <c r="L24" s="45">
        <v>0</v>
      </c>
      <c r="M24" s="46">
        <v>119.17</v>
      </c>
      <c r="N24" s="78" t="s">
        <v>57</v>
      </c>
      <c r="O24" s="44" t="s">
        <v>58</v>
      </c>
      <c r="P24" s="45">
        <v>12.17</v>
      </c>
      <c r="Q24" s="45">
        <v>0</v>
      </c>
      <c r="R24" s="45">
        <v>0</v>
      </c>
      <c r="S24" s="45">
        <v>0</v>
      </c>
      <c r="T24" s="45">
        <v>12.17</v>
      </c>
      <c r="U24" s="45">
        <v>131.34</v>
      </c>
      <c r="V24" s="45">
        <v>0</v>
      </c>
      <c r="W24" s="45">
        <v>0</v>
      </c>
      <c r="X24" s="45">
        <v>0</v>
      </c>
      <c r="Y24" s="45">
        <v>131.34</v>
      </c>
      <c r="Z24" s="45">
        <v>0</v>
      </c>
      <c r="AA24" s="45">
        <v>0</v>
      </c>
      <c r="AB24" s="45">
        <v>0</v>
      </c>
      <c r="AC24" s="45">
        <v>0</v>
      </c>
      <c r="AD24" s="46">
        <v>0</v>
      </c>
      <c r="AE24" s="78" t="s">
        <v>57</v>
      </c>
      <c r="AF24" s="44" t="s">
        <v>58</v>
      </c>
      <c r="AG24" s="45">
        <v>0</v>
      </c>
      <c r="AH24" s="45">
        <v>0</v>
      </c>
      <c r="AI24" s="45">
        <v>0</v>
      </c>
      <c r="AJ24" s="45">
        <v>0</v>
      </c>
      <c r="AK24" s="45">
        <v>0</v>
      </c>
      <c r="AL24" s="45">
        <v>21.84</v>
      </c>
      <c r="AM24" s="45">
        <v>0</v>
      </c>
      <c r="AN24" s="45">
        <v>0</v>
      </c>
      <c r="AO24" s="45">
        <v>0</v>
      </c>
      <c r="AP24" s="46">
        <v>21.84</v>
      </c>
      <c r="AQ24" s="78" t="s">
        <v>57</v>
      </c>
      <c r="AR24" s="44" t="s">
        <v>58</v>
      </c>
      <c r="AS24" s="45">
        <v>7.81</v>
      </c>
      <c r="AT24" s="45">
        <v>0</v>
      </c>
      <c r="AU24" s="45">
        <v>0</v>
      </c>
      <c r="AV24" s="45">
        <v>0</v>
      </c>
      <c r="AW24" s="45">
        <v>7.81</v>
      </c>
      <c r="AX24" s="45">
        <v>29.65</v>
      </c>
      <c r="AY24" s="45">
        <v>0</v>
      </c>
      <c r="AZ24" s="45">
        <v>0</v>
      </c>
      <c r="BA24" s="45">
        <v>0</v>
      </c>
      <c r="BB24" s="45">
        <v>29.65</v>
      </c>
      <c r="BC24" s="45">
        <v>0</v>
      </c>
      <c r="BD24" s="45">
        <v>0</v>
      </c>
      <c r="BE24" s="45">
        <v>0</v>
      </c>
      <c r="BF24" s="45">
        <v>0</v>
      </c>
      <c r="BG24" s="46">
        <v>0</v>
      </c>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row>
    <row r="25" spans="1:254" ht="17.100000000000001" customHeight="1">
      <c r="A25" s="38"/>
      <c r="B25" s="754" t="s">
        <v>59</v>
      </c>
      <c r="C25" s="129" t="s">
        <v>60</v>
      </c>
      <c r="D25" s="48">
        <v>2.76</v>
      </c>
      <c r="E25" s="48">
        <v>0</v>
      </c>
      <c r="F25" s="48">
        <v>0</v>
      </c>
      <c r="G25" s="48">
        <v>0</v>
      </c>
      <c r="H25" s="48">
        <v>2.76</v>
      </c>
      <c r="I25" s="48">
        <v>77.64</v>
      </c>
      <c r="J25" s="48">
        <v>0</v>
      </c>
      <c r="K25" s="48">
        <v>0</v>
      </c>
      <c r="L25" s="48">
        <v>0</v>
      </c>
      <c r="M25" s="49">
        <v>77.64</v>
      </c>
      <c r="N25" s="754" t="s">
        <v>59</v>
      </c>
      <c r="O25" s="129" t="s">
        <v>60</v>
      </c>
      <c r="P25" s="48">
        <v>15.34</v>
      </c>
      <c r="Q25" s="48">
        <v>0</v>
      </c>
      <c r="R25" s="48">
        <v>0</v>
      </c>
      <c r="S25" s="48">
        <v>0</v>
      </c>
      <c r="T25" s="48">
        <v>15.34</v>
      </c>
      <c r="U25" s="48">
        <v>95.740000000000009</v>
      </c>
      <c r="V25" s="48">
        <v>0</v>
      </c>
      <c r="W25" s="48">
        <v>0</v>
      </c>
      <c r="X25" s="48">
        <v>0</v>
      </c>
      <c r="Y25" s="48">
        <v>95.740000000000009</v>
      </c>
      <c r="Z25" s="48">
        <v>0</v>
      </c>
      <c r="AA25" s="48">
        <v>0</v>
      </c>
      <c r="AB25" s="48">
        <v>0</v>
      </c>
      <c r="AC25" s="48">
        <v>0</v>
      </c>
      <c r="AD25" s="49">
        <v>0</v>
      </c>
      <c r="AE25" s="754" t="s">
        <v>59</v>
      </c>
      <c r="AF25" s="129" t="s">
        <v>60</v>
      </c>
      <c r="AG25" s="48">
        <v>2.0699999999999998</v>
      </c>
      <c r="AH25" s="48">
        <v>0</v>
      </c>
      <c r="AI25" s="48">
        <v>0</v>
      </c>
      <c r="AJ25" s="48">
        <v>0</v>
      </c>
      <c r="AK25" s="48">
        <v>2.0699999999999998</v>
      </c>
      <c r="AL25" s="48">
        <v>14.4</v>
      </c>
      <c r="AM25" s="48">
        <v>0</v>
      </c>
      <c r="AN25" s="48">
        <v>0</v>
      </c>
      <c r="AO25" s="48">
        <v>0</v>
      </c>
      <c r="AP25" s="49">
        <v>14.4</v>
      </c>
      <c r="AQ25" s="754" t="s">
        <v>59</v>
      </c>
      <c r="AR25" s="129" t="s">
        <v>60</v>
      </c>
      <c r="AS25" s="48">
        <v>5.9600000000000009</v>
      </c>
      <c r="AT25" s="48">
        <v>0</v>
      </c>
      <c r="AU25" s="48">
        <v>0</v>
      </c>
      <c r="AV25" s="48">
        <v>0</v>
      </c>
      <c r="AW25" s="48">
        <v>5.9600000000000009</v>
      </c>
      <c r="AX25" s="48">
        <v>22.43</v>
      </c>
      <c r="AY25" s="48">
        <v>0</v>
      </c>
      <c r="AZ25" s="48">
        <v>0</v>
      </c>
      <c r="BA25" s="48">
        <v>0</v>
      </c>
      <c r="BB25" s="48">
        <v>22.43</v>
      </c>
      <c r="BC25" s="48">
        <v>0</v>
      </c>
      <c r="BD25" s="48">
        <v>0</v>
      </c>
      <c r="BE25" s="48">
        <v>0</v>
      </c>
      <c r="BF25" s="48">
        <v>0</v>
      </c>
      <c r="BG25" s="49">
        <v>0</v>
      </c>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row>
    <row r="26" spans="1:254" ht="17.100000000000001" customHeight="1">
      <c r="A26" s="38"/>
      <c r="B26" s="752"/>
      <c r="C26" s="129" t="s">
        <v>61</v>
      </c>
      <c r="D26" s="48">
        <v>5.87</v>
      </c>
      <c r="E26" s="48">
        <v>0</v>
      </c>
      <c r="F26" s="48">
        <v>0</v>
      </c>
      <c r="G26" s="48">
        <v>0</v>
      </c>
      <c r="H26" s="48">
        <v>5.87</v>
      </c>
      <c r="I26" s="48">
        <v>37.93</v>
      </c>
      <c r="J26" s="48">
        <v>0</v>
      </c>
      <c r="K26" s="48">
        <v>0</v>
      </c>
      <c r="L26" s="48">
        <v>0</v>
      </c>
      <c r="M26" s="49">
        <v>37.93</v>
      </c>
      <c r="N26" s="752"/>
      <c r="O26" s="129" t="s">
        <v>61</v>
      </c>
      <c r="P26" s="48">
        <v>1.29</v>
      </c>
      <c r="Q26" s="48">
        <v>0</v>
      </c>
      <c r="R26" s="48">
        <v>0</v>
      </c>
      <c r="S26" s="48">
        <v>0</v>
      </c>
      <c r="T26" s="48">
        <v>1.29</v>
      </c>
      <c r="U26" s="48">
        <v>45.089999999999996</v>
      </c>
      <c r="V26" s="48">
        <v>0</v>
      </c>
      <c r="W26" s="48">
        <v>0</v>
      </c>
      <c r="X26" s="48">
        <v>0</v>
      </c>
      <c r="Y26" s="48">
        <v>45.089999999999996</v>
      </c>
      <c r="Z26" s="48">
        <v>0</v>
      </c>
      <c r="AA26" s="48">
        <v>0</v>
      </c>
      <c r="AB26" s="48">
        <v>0</v>
      </c>
      <c r="AC26" s="48">
        <v>0</v>
      </c>
      <c r="AD26" s="49">
        <v>0</v>
      </c>
      <c r="AE26" s="752"/>
      <c r="AF26" s="129" t="s">
        <v>61</v>
      </c>
      <c r="AG26" s="48">
        <v>0.56999999999999995</v>
      </c>
      <c r="AH26" s="48">
        <v>0</v>
      </c>
      <c r="AI26" s="48">
        <v>0</v>
      </c>
      <c r="AJ26" s="48">
        <v>0</v>
      </c>
      <c r="AK26" s="48">
        <v>0.56999999999999995</v>
      </c>
      <c r="AL26" s="48">
        <v>5.54</v>
      </c>
      <c r="AM26" s="48">
        <v>0</v>
      </c>
      <c r="AN26" s="48">
        <v>0</v>
      </c>
      <c r="AO26" s="48">
        <v>0</v>
      </c>
      <c r="AP26" s="49">
        <v>5.54</v>
      </c>
      <c r="AQ26" s="752"/>
      <c r="AR26" s="129" t="s">
        <v>61</v>
      </c>
      <c r="AS26" s="48">
        <v>0.03</v>
      </c>
      <c r="AT26" s="48">
        <v>0</v>
      </c>
      <c r="AU26" s="48">
        <v>0</v>
      </c>
      <c r="AV26" s="48">
        <v>0</v>
      </c>
      <c r="AW26" s="48">
        <v>0.03</v>
      </c>
      <c r="AX26" s="48">
        <v>6.1400000000000006</v>
      </c>
      <c r="AY26" s="48">
        <v>0</v>
      </c>
      <c r="AZ26" s="48">
        <v>0</v>
      </c>
      <c r="BA26" s="48">
        <v>0</v>
      </c>
      <c r="BB26" s="48">
        <v>6.1400000000000006</v>
      </c>
      <c r="BC26" s="48">
        <v>0</v>
      </c>
      <c r="BD26" s="48">
        <v>0</v>
      </c>
      <c r="BE26" s="48">
        <v>0</v>
      </c>
      <c r="BF26" s="48">
        <v>0</v>
      </c>
      <c r="BG26" s="49">
        <v>0</v>
      </c>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row>
    <row r="27" spans="1:254" ht="17.100000000000001" customHeight="1">
      <c r="A27" s="38"/>
      <c r="B27" s="752"/>
      <c r="C27" s="129" t="s">
        <v>62</v>
      </c>
      <c r="D27" s="48">
        <v>0</v>
      </c>
      <c r="E27" s="48">
        <v>0</v>
      </c>
      <c r="F27" s="48">
        <v>0</v>
      </c>
      <c r="G27" s="48">
        <v>0</v>
      </c>
      <c r="H27" s="48">
        <v>0</v>
      </c>
      <c r="I27" s="48">
        <v>9.69</v>
      </c>
      <c r="J27" s="48">
        <v>0</v>
      </c>
      <c r="K27" s="48">
        <v>0</v>
      </c>
      <c r="L27" s="48">
        <v>0</v>
      </c>
      <c r="M27" s="49">
        <v>9.69</v>
      </c>
      <c r="N27" s="752"/>
      <c r="O27" s="129" t="s">
        <v>62</v>
      </c>
      <c r="P27" s="48">
        <v>4.32</v>
      </c>
      <c r="Q27" s="48">
        <v>0</v>
      </c>
      <c r="R27" s="48">
        <v>0</v>
      </c>
      <c r="S27" s="48">
        <v>0</v>
      </c>
      <c r="T27" s="48">
        <v>4.32</v>
      </c>
      <c r="U27" s="48">
        <v>14.01</v>
      </c>
      <c r="V27" s="48">
        <v>0</v>
      </c>
      <c r="W27" s="48">
        <v>0</v>
      </c>
      <c r="X27" s="48">
        <v>0</v>
      </c>
      <c r="Y27" s="48">
        <v>14.01</v>
      </c>
      <c r="Z27" s="48">
        <v>0</v>
      </c>
      <c r="AA27" s="48">
        <v>0</v>
      </c>
      <c r="AB27" s="48">
        <v>0</v>
      </c>
      <c r="AC27" s="48">
        <v>0</v>
      </c>
      <c r="AD27" s="49">
        <v>0</v>
      </c>
      <c r="AE27" s="752"/>
      <c r="AF27" s="129" t="s">
        <v>62</v>
      </c>
      <c r="AG27" s="48">
        <v>0</v>
      </c>
      <c r="AH27" s="48">
        <v>0</v>
      </c>
      <c r="AI27" s="48">
        <v>0</v>
      </c>
      <c r="AJ27" s="48">
        <v>0</v>
      </c>
      <c r="AK27" s="48">
        <v>0</v>
      </c>
      <c r="AL27" s="48">
        <v>4</v>
      </c>
      <c r="AM27" s="48">
        <v>0</v>
      </c>
      <c r="AN27" s="48">
        <v>0</v>
      </c>
      <c r="AO27" s="48">
        <v>0</v>
      </c>
      <c r="AP27" s="49">
        <v>4</v>
      </c>
      <c r="AQ27" s="752"/>
      <c r="AR27" s="129" t="s">
        <v>62</v>
      </c>
      <c r="AS27" s="48">
        <v>1.1800000000000002</v>
      </c>
      <c r="AT27" s="48">
        <v>0</v>
      </c>
      <c r="AU27" s="48">
        <v>0</v>
      </c>
      <c r="AV27" s="48">
        <v>0</v>
      </c>
      <c r="AW27" s="48">
        <v>1.1800000000000002</v>
      </c>
      <c r="AX27" s="48">
        <v>5.18</v>
      </c>
      <c r="AY27" s="48">
        <v>0</v>
      </c>
      <c r="AZ27" s="48">
        <v>0</v>
      </c>
      <c r="BA27" s="48">
        <v>0</v>
      </c>
      <c r="BB27" s="48">
        <v>5.18</v>
      </c>
      <c r="BC27" s="48">
        <v>0</v>
      </c>
      <c r="BD27" s="48">
        <v>0</v>
      </c>
      <c r="BE27" s="48">
        <v>0</v>
      </c>
      <c r="BF27" s="48">
        <v>0</v>
      </c>
      <c r="BG27" s="49">
        <v>0</v>
      </c>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row>
    <row r="28" spans="1:254" ht="17.100000000000001" customHeight="1">
      <c r="A28" s="54"/>
      <c r="B28" s="753"/>
      <c r="C28" s="55" t="s">
        <v>46</v>
      </c>
      <c r="D28" s="45">
        <f t="shared" ref="D28:M28" si="8">SUM(D25:D27)</f>
        <v>8.629999999999999</v>
      </c>
      <c r="E28" s="45">
        <f t="shared" si="8"/>
        <v>0</v>
      </c>
      <c r="F28" s="45">
        <f t="shared" si="8"/>
        <v>0</v>
      </c>
      <c r="G28" s="45">
        <f t="shared" si="8"/>
        <v>0</v>
      </c>
      <c r="H28" s="45">
        <f t="shared" si="8"/>
        <v>8.629999999999999</v>
      </c>
      <c r="I28" s="45">
        <f t="shared" si="8"/>
        <v>125.25999999999999</v>
      </c>
      <c r="J28" s="45">
        <f t="shared" si="8"/>
        <v>0</v>
      </c>
      <c r="K28" s="45">
        <f t="shared" si="8"/>
        <v>0</v>
      </c>
      <c r="L28" s="45">
        <f t="shared" si="8"/>
        <v>0</v>
      </c>
      <c r="M28" s="46">
        <f t="shared" si="8"/>
        <v>125.25999999999999</v>
      </c>
      <c r="N28" s="753"/>
      <c r="O28" s="55" t="s">
        <v>46</v>
      </c>
      <c r="P28" s="45">
        <f t="shared" ref="P28:AD28" si="9">SUM(P25:P27)</f>
        <v>20.95</v>
      </c>
      <c r="Q28" s="45">
        <f t="shared" si="9"/>
        <v>0</v>
      </c>
      <c r="R28" s="45">
        <f t="shared" si="9"/>
        <v>0</v>
      </c>
      <c r="S28" s="45">
        <f t="shared" si="9"/>
        <v>0</v>
      </c>
      <c r="T28" s="45">
        <f t="shared" si="9"/>
        <v>20.95</v>
      </c>
      <c r="U28" s="45">
        <f t="shared" si="9"/>
        <v>154.84</v>
      </c>
      <c r="V28" s="45">
        <f t="shared" si="9"/>
        <v>0</v>
      </c>
      <c r="W28" s="45">
        <f t="shared" si="9"/>
        <v>0</v>
      </c>
      <c r="X28" s="45">
        <f t="shared" si="9"/>
        <v>0</v>
      </c>
      <c r="Y28" s="45">
        <f t="shared" si="9"/>
        <v>154.84</v>
      </c>
      <c r="Z28" s="45">
        <f t="shared" si="9"/>
        <v>0</v>
      </c>
      <c r="AA28" s="45">
        <f t="shared" si="9"/>
        <v>0</v>
      </c>
      <c r="AB28" s="45">
        <f t="shared" si="9"/>
        <v>0</v>
      </c>
      <c r="AC28" s="45">
        <f t="shared" si="9"/>
        <v>0</v>
      </c>
      <c r="AD28" s="46">
        <f t="shared" si="9"/>
        <v>0</v>
      </c>
      <c r="AE28" s="753"/>
      <c r="AF28" s="55" t="s">
        <v>46</v>
      </c>
      <c r="AG28" s="45">
        <f t="shared" ref="AG28:AP28" si="10">SUM(AG25:AG27)</f>
        <v>2.6399999999999997</v>
      </c>
      <c r="AH28" s="45">
        <f t="shared" si="10"/>
        <v>0</v>
      </c>
      <c r="AI28" s="45">
        <f t="shared" si="10"/>
        <v>0</v>
      </c>
      <c r="AJ28" s="45">
        <f t="shared" si="10"/>
        <v>0</v>
      </c>
      <c r="AK28" s="45">
        <f t="shared" si="10"/>
        <v>2.6399999999999997</v>
      </c>
      <c r="AL28" s="45">
        <f t="shared" si="10"/>
        <v>23.94</v>
      </c>
      <c r="AM28" s="45">
        <f t="shared" si="10"/>
        <v>0</v>
      </c>
      <c r="AN28" s="45">
        <f t="shared" si="10"/>
        <v>0</v>
      </c>
      <c r="AO28" s="45">
        <f t="shared" si="10"/>
        <v>0</v>
      </c>
      <c r="AP28" s="46">
        <f t="shared" si="10"/>
        <v>23.94</v>
      </c>
      <c r="AQ28" s="753"/>
      <c r="AR28" s="55" t="s">
        <v>46</v>
      </c>
      <c r="AS28" s="45">
        <f t="shared" ref="AS28:BG28" si="11">SUM(AS25:AS27)</f>
        <v>7.1700000000000017</v>
      </c>
      <c r="AT28" s="45">
        <f t="shared" si="11"/>
        <v>0</v>
      </c>
      <c r="AU28" s="45">
        <f t="shared" si="11"/>
        <v>0</v>
      </c>
      <c r="AV28" s="45">
        <f t="shared" si="11"/>
        <v>0</v>
      </c>
      <c r="AW28" s="45">
        <f t="shared" si="11"/>
        <v>7.1700000000000017</v>
      </c>
      <c r="AX28" s="45">
        <f t="shared" si="11"/>
        <v>33.75</v>
      </c>
      <c r="AY28" s="45">
        <f t="shared" si="11"/>
        <v>0</v>
      </c>
      <c r="AZ28" s="45">
        <f t="shared" si="11"/>
        <v>0</v>
      </c>
      <c r="BA28" s="45">
        <f t="shared" si="11"/>
        <v>0</v>
      </c>
      <c r="BB28" s="45">
        <f t="shared" si="11"/>
        <v>33.75</v>
      </c>
      <c r="BC28" s="45">
        <f t="shared" si="11"/>
        <v>0</v>
      </c>
      <c r="BD28" s="45">
        <f t="shared" si="11"/>
        <v>0</v>
      </c>
      <c r="BE28" s="45">
        <f t="shared" si="11"/>
        <v>0</v>
      </c>
      <c r="BF28" s="45">
        <f t="shared" si="11"/>
        <v>0</v>
      </c>
      <c r="BG28" s="46">
        <f t="shared" si="11"/>
        <v>0</v>
      </c>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row>
    <row r="29" spans="1:254" ht="17.100000000000001" customHeight="1" thickBot="1">
      <c r="A29" s="38"/>
      <c r="B29" s="721" t="s">
        <v>63</v>
      </c>
      <c r="C29" s="722"/>
      <c r="D29" s="56">
        <f t="shared" ref="D29:M29" si="12">SUM(D7:D8,D9:D10,D14,D18:D24,D28)</f>
        <v>100.13999999999999</v>
      </c>
      <c r="E29" s="56">
        <f t="shared" si="12"/>
        <v>0</v>
      </c>
      <c r="F29" s="56">
        <f t="shared" si="12"/>
        <v>0</v>
      </c>
      <c r="G29" s="56">
        <f t="shared" si="12"/>
        <v>0</v>
      </c>
      <c r="H29" s="56">
        <f t="shared" si="12"/>
        <v>100.13999999999999</v>
      </c>
      <c r="I29" s="56">
        <f t="shared" si="12"/>
        <v>1453.817088513598</v>
      </c>
      <c r="J29" s="56">
        <f t="shared" si="12"/>
        <v>0</v>
      </c>
      <c r="K29" s="56">
        <f t="shared" si="12"/>
        <v>0</v>
      </c>
      <c r="L29" s="56">
        <f t="shared" si="12"/>
        <v>0</v>
      </c>
      <c r="M29" s="57">
        <f t="shared" si="12"/>
        <v>1453.817088513598</v>
      </c>
      <c r="N29" s="721" t="s">
        <v>63</v>
      </c>
      <c r="O29" s="722"/>
      <c r="P29" s="56">
        <f t="shared" ref="P29:AD29" si="13">SUM(P7:P8,P9:P10,P14,P18:P24,P28)</f>
        <v>217.58999999999997</v>
      </c>
      <c r="Q29" s="56">
        <f t="shared" si="13"/>
        <v>0</v>
      </c>
      <c r="R29" s="56">
        <f t="shared" si="13"/>
        <v>0</v>
      </c>
      <c r="S29" s="56">
        <f t="shared" si="13"/>
        <v>0</v>
      </c>
      <c r="T29" s="56">
        <f t="shared" si="13"/>
        <v>217.58999999999997</v>
      </c>
      <c r="U29" s="56">
        <f t="shared" si="13"/>
        <v>1771.5470885135974</v>
      </c>
      <c r="V29" s="56">
        <f t="shared" si="13"/>
        <v>0</v>
      </c>
      <c r="W29" s="56">
        <f t="shared" si="13"/>
        <v>0</v>
      </c>
      <c r="X29" s="56">
        <f t="shared" si="13"/>
        <v>0</v>
      </c>
      <c r="Y29" s="56">
        <f t="shared" si="13"/>
        <v>1771.5470885135974</v>
      </c>
      <c r="Z29" s="56">
        <f t="shared" si="13"/>
        <v>0</v>
      </c>
      <c r="AA29" s="56">
        <f t="shared" si="13"/>
        <v>0</v>
      </c>
      <c r="AB29" s="56">
        <f t="shared" si="13"/>
        <v>0</v>
      </c>
      <c r="AC29" s="56">
        <f t="shared" si="13"/>
        <v>0</v>
      </c>
      <c r="AD29" s="57">
        <f t="shared" si="13"/>
        <v>0</v>
      </c>
      <c r="AE29" s="721" t="s">
        <v>63</v>
      </c>
      <c r="AF29" s="722"/>
      <c r="AG29" s="56">
        <f t="shared" ref="AG29:AP29" si="14">SUM(AG7:AG8,AG9:AG10,AG14,AG18:AG24,AG28)</f>
        <v>131.36999999999998</v>
      </c>
      <c r="AH29" s="56">
        <f t="shared" si="14"/>
        <v>0</v>
      </c>
      <c r="AI29" s="56">
        <f t="shared" si="14"/>
        <v>0</v>
      </c>
      <c r="AJ29" s="56">
        <f t="shared" si="14"/>
        <v>0</v>
      </c>
      <c r="AK29" s="56">
        <f t="shared" si="14"/>
        <v>131.36999999999998</v>
      </c>
      <c r="AL29" s="56">
        <f t="shared" si="14"/>
        <v>714.89000000000044</v>
      </c>
      <c r="AM29" s="56">
        <f t="shared" si="14"/>
        <v>7.5951593796378596</v>
      </c>
      <c r="AN29" s="56">
        <f t="shared" si="14"/>
        <v>0</v>
      </c>
      <c r="AO29" s="56">
        <f t="shared" si="14"/>
        <v>0</v>
      </c>
      <c r="AP29" s="57">
        <f t="shared" si="14"/>
        <v>722.48515937963828</v>
      </c>
      <c r="AQ29" s="721" t="s">
        <v>63</v>
      </c>
      <c r="AR29" s="722"/>
      <c r="AS29" s="56">
        <f t="shared" ref="AS29:BG29" si="15">SUM(AS7:AS8,AS9:AS10,AS14,AS18:AS24,AS28)</f>
        <v>242.43</v>
      </c>
      <c r="AT29" s="56">
        <f t="shared" si="15"/>
        <v>24.07</v>
      </c>
      <c r="AU29" s="56">
        <f t="shared" si="15"/>
        <v>0</v>
      </c>
      <c r="AV29" s="56">
        <f t="shared" si="15"/>
        <v>38.35</v>
      </c>
      <c r="AW29" s="56">
        <f t="shared" si="15"/>
        <v>304.84999999999997</v>
      </c>
      <c r="AX29" s="56">
        <f t="shared" si="15"/>
        <v>1088.6900000000005</v>
      </c>
      <c r="AY29" s="56">
        <f t="shared" si="15"/>
        <v>31.66515937963786</v>
      </c>
      <c r="AZ29" s="56">
        <f t="shared" si="15"/>
        <v>0</v>
      </c>
      <c r="BA29" s="56">
        <f t="shared" si="15"/>
        <v>38.35</v>
      </c>
      <c r="BB29" s="56">
        <f t="shared" si="15"/>
        <v>1158.7051593796384</v>
      </c>
      <c r="BC29" s="56">
        <f t="shared" si="15"/>
        <v>0</v>
      </c>
      <c r="BD29" s="56">
        <f t="shared" si="15"/>
        <v>0</v>
      </c>
      <c r="BE29" s="56">
        <f t="shared" si="15"/>
        <v>0</v>
      </c>
      <c r="BF29" s="56">
        <f t="shared" si="15"/>
        <v>0</v>
      </c>
      <c r="BG29" s="57">
        <f t="shared" si="15"/>
        <v>0</v>
      </c>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c r="IT29" s="43"/>
    </row>
    <row r="30" spans="1:254" ht="17.100000000000001" customHeight="1">
      <c r="A30" s="38"/>
      <c r="B30" s="751" t="s">
        <v>64</v>
      </c>
      <c r="C30" s="129" t="s">
        <v>65</v>
      </c>
      <c r="D30" s="52">
        <v>8.41</v>
      </c>
      <c r="E30" s="52">
        <v>0</v>
      </c>
      <c r="F30" s="52">
        <v>0</v>
      </c>
      <c r="G30" s="52">
        <v>0</v>
      </c>
      <c r="H30" s="52">
        <v>8.41</v>
      </c>
      <c r="I30" s="52">
        <v>167.12</v>
      </c>
      <c r="J30" s="52">
        <v>0</v>
      </c>
      <c r="K30" s="52">
        <v>0</v>
      </c>
      <c r="L30" s="52">
        <v>0</v>
      </c>
      <c r="M30" s="53">
        <v>167.12</v>
      </c>
      <c r="N30" s="751" t="s">
        <v>64</v>
      </c>
      <c r="O30" s="129" t="s">
        <v>65</v>
      </c>
      <c r="P30" s="52">
        <v>40.43</v>
      </c>
      <c r="Q30" s="52">
        <v>0</v>
      </c>
      <c r="R30" s="52">
        <v>0</v>
      </c>
      <c r="S30" s="52">
        <v>0</v>
      </c>
      <c r="T30" s="52">
        <v>40.43</v>
      </c>
      <c r="U30" s="52">
        <v>215.96</v>
      </c>
      <c r="V30" s="52">
        <v>0</v>
      </c>
      <c r="W30" s="52">
        <v>0</v>
      </c>
      <c r="X30" s="52">
        <v>0</v>
      </c>
      <c r="Y30" s="52">
        <v>215.96</v>
      </c>
      <c r="Z30" s="52">
        <v>0</v>
      </c>
      <c r="AA30" s="52">
        <v>0</v>
      </c>
      <c r="AB30" s="52">
        <v>0</v>
      </c>
      <c r="AC30" s="52">
        <v>0</v>
      </c>
      <c r="AD30" s="53">
        <v>0</v>
      </c>
      <c r="AE30" s="751" t="s">
        <v>64</v>
      </c>
      <c r="AF30" s="129" t="s">
        <v>65</v>
      </c>
      <c r="AG30" s="52">
        <v>5.83</v>
      </c>
      <c r="AH30" s="52">
        <v>0</v>
      </c>
      <c r="AI30" s="52">
        <v>0</v>
      </c>
      <c r="AJ30" s="52">
        <v>0</v>
      </c>
      <c r="AK30" s="52">
        <v>5.83</v>
      </c>
      <c r="AL30" s="52">
        <v>30.23</v>
      </c>
      <c r="AM30" s="52">
        <v>0</v>
      </c>
      <c r="AN30" s="52">
        <v>0</v>
      </c>
      <c r="AO30" s="52">
        <v>0</v>
      </c>
      <c r="AP30" s="53">
        <v>30.23</v>
      </c>
      <c r="AQ30" s="751" t="s">
        <v>64</v>
      </c>
      <c r="AR30" s="129" t="s">
        <v>65</v>
      </c>
      <c r="AS30" s="52">
        <v>6.8</v>
      </c>
      <c r="AT30" s="52">
        <v>0</v>
      </c>
      <c r="AU30" s="52">
        <v>0</v>
      </c>
      <c r="AV30" s="52">
        <v>0</v>
      </c>
      <c r="AW30" s="52">
        <v>6.8</v>
      </c>
      <c r="AX30" s="52">
        <v>42.86</v>
      </c>
      <c r="AY30" s="52">
        <v>0</v>
      </c>
      <c r="AZ30" s="52">
        <v>0</v>
      </c>
      <c r="BA30" s="52">
        <v>0</v>
      </c>
      <c r="BB30" s="52">
        <v>42.86</v>
      </c>
      <c r="BC30" s="52">
        <v>0</v>
      </c>
      <c r="BD30" s="52">
        <v>0</v>
      </c>
      <c r="BE30" s="52">
        <v>0</v>
      </c>
      <c r="BF30" s="52">
        <v>0</v>
      </c>
      <c r="BG30" s="53">
        <v>0</v>
      </c>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row>
    <row r="31" spans="1:254" ht="17.100000000000001" customHeight="1">
      <c r="A31" s="38"/>
      <c r="B31" s="752"/>
      <c r="C31" s="129" t="s">
        <v>66</v>
      </c>
      <c r="D31" s="48">
        <v>0</v>
      </c>
      <c r="E31" s="48">
        <v>0</v>
      </c>
      <c r="F31" s="48">
        <v>0</v>
      </c>
      <c r="G31" s="48">
        <v>0</v>
      </c>
      <c r="H31" s="48">
        <v>0</v>
      </c>
      <c r="I31" s="48">
        <v>15.73</v>
      </c>
      <c r="J31" s="48">
        <v>0</v>
      </c>
      <c r="K31" s="48">
        <v>0</v>
      </c>
      <c r="L31" s="48">
        <v>0</v>
      </c>
      <c r="M31" s="49">
        <v>15.73</v>
      </c>
      <c r="N31" s="752"/>
      <c r="O31" s="129" t="s">
        <v>66</v>
      </c>
      <c r="P31" s="48">
        <v>12.81</v>
      </c>
      <c r="Q31" s="48">
        <v>0</v>
      </c>
      <c r="R31" s="48">
        <v>0</v>
      </c>
      <c r="S31" s="48">
        <v>0</v>
      </c>
      <c r="T31" s="48">
        <v>12.81</v>
      </c>
      <c r="U31" s="48">
        <v>28.54</v>
      </c>
      <c r="V31" s="48">
        <v>0</v>
      </c>
      <c r="W31" s="48">
        <v>0</v>
      </c>
      <c r="X31" s="48">
        <v>0</v>
      </c>
      <c r="Y31" s="48">
        <v>28.54</v>
      </c>
      <c r="Z31" s="48">
        <v>0</v>
      </c>
      <c r="AA31" s="48">
        <v>0</v>
      </c>
      <c r="AB31" s="48">
        <v>0</v>
      </c>
      <c r="AC31" s="48">
        <v>0</v>
      </c>
      <c r="AD31" s="49">
        <v>0</v>
      </c>
      <c r="AE31" s="752"/>
      <c r="AF31" s="129" t="s">
        <v>66</v>
      </c>
      <c r="AG31" s="48">
        <v>0</v>
      </c>
      <c r="AH31" s="48">
        <v>0</v>
      </c>
      <c r="AI31" s="48">
        <v>0</v>
      </c>
      <c r="AJ31" s="48">
        <v>0</v>
      </c>
      <c r="AK31" s="48">
        <v>0</v>
      </c>
      <c r="AL31" s="48">
        <v>13.09</v>
      </c>
      <c r="AM31" s="48">
        <v>0</v>
      </c>
      <c r="AN31" s="48">
        <v>0</v>
      </c>
      <c r="AO31" s="48">
        <v>0</v>
      </c>
      <c r="AP31" s="49">
        <v>13.09</v>
      </c>
      <c r="AQ31" s="752"/>
      <c r="AR31" s="129" t="s">
        <v>66</v>
      </c>
      <c r="AS31" s="48">
        <v>26.13</v>
      </c>
      <c r="AT31" s="48">
        <v>6.59</v>
      </c>
      <c r="AU31" s="48">
        <v>0</v>
      </c>
      <c r="AV31" s="48">
        <v>0</v>
      </c>
      <c r="AW31" s="48">
        <v>32.72</v>
      </c>
      <c r="AX31" s="48">
        <v>39.22</v>
      </c>
      <c r="AY31" s="48">
        <v>6.59</v>
      </c>
      <c r="AZ31" s="48">
        <v>0</v>
      </c>
      <c r="BA31" s="48">
        <v>0</v>
      </c>
      <c r="BB31" s="48">
        <v>45.81</v>
      </c>
      <c r="BC31" s="48">
        <v>0</v>
      </c>
      <c r="BD31" s="48">
        <v>0</v>
      </c>
      <c r="BE31" s="48">
        <v>0</v>
      </c>
      <c r="BF31" s="48">
        <v>0</v>
      </c>
      <c r="BG31" s="49">
        <v>0</v>
      </c>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c r="IT31" s="43"/>
    </row>
    <row r="32" spans="1:254" ht="17.100000000000001" customHeight="1">
      <c r="A32" s="38"/>
      <c r="B32" s="752"/>
      <c r="C32" s="129" t="s">
        <v>67</v>
      </c>
      <c r="D32" s="48">
        <v>0</v>
      </c>
      <c r="E32" s="48">
        <v>0</v>
      </c>
      <c r="F32" s="48">
        <v>0</v>
      </c>
      <c r="G32" s="48">
        <v>0</v>
      </c>
      <c r="H32" s="48">
        <v>0</v>
      </c>
      <c r="I32" s="48">
        <v>0</v>
      </c>
      <c r="J32" s="48">
        <v>0</v>
      </c>
      <c r="K32" s="48">
        <v>0</v>
      </c>
      <c r="L32" s="48">
        <v>0</v>
      </c>
      <c r="M32" s="49">
        <v>0</v>
      </c>
      <c r="N32" s="752"/>
      <c r="O32" s="129" t="s">
        <v>67</v>
      </c>
      <c r="P32" s="48">
        <v>20.803950432785484</v>
      </c>
      <c r="Q32" s="48">
        <v>0</v>
      </c>
      <c r="R32" s="48">
        <v>0</v>
      </c>
      <c r="S32" s="48">
        <v>0</v>
      </c>
      <c r="T32" s="48">
        <v>20.803950432785484</v>
      </c>
      <c r="U32" s="48">
        <v>20.803950432785484</v>
      </c>
      <c r="V32" s="48">
        <v>0</v>
      </c>
      <c r="W32" s="48">
        <v>0</v>
      </c>
      <c r="X32" s="48">
        <v>0</v>
      </c>
      <c r="Y32" s="48">
        <v>20.803950432785484</v>
      </c>
      <c r="Z32" s="48">
        <v>0</v>
      </c>
      <c r="AA32" s="48">
        <v>0</v>
      </c>
      <c r="AB32" s="48">
        <v>0</v>
      </c>
      <c r="AC32" s="48">
        <v>0</v>
      </c>
      <c r="AD32" s="49">
        <v>0</v>
      </c>
      <c r="AE32" s="752"/>
      <c r="AF32" s="129" t="s">
        <v>67</v>
      </c>
      <c r="AG32" s="48">
        <v>0</v>
      </c>
      <c r="AH32" s="48">
        <v>0</v>
      </c>
      <c r="AI32" s="48">
        <v>0</v>
      </c>
      <c r="AJ32" s="48">
        <v>0</v>
      </c>
      <c r="AK32" s="48">
        <v>0</v>
      </c>
      <c r="AL32" s="48">
        <v>0</v>
      </c>
      <c r="AM32" s="48">
        <v>0</v>
      </c>
      <c r="AN32" s="48">
        <v>0</v>
      </c>
      <c r="AO32" s="48">
        <v>0</v>
      </c>
      <c r="AP32" s="49">
        <v>0</v>
      </c>
      <c r="AQ32" s="752"/>
      <c r="AR32" s="129" t="s">
        <v>67</v>
      </c>
      <c r="AS32" s="48">
        <v>3.7356303923519816</v>
      </c>
      <c r="AT32" s="48">
        <v>0</v>
      </c>
      <c r="AU32" s="48">
        <v>0</v>
      </c>
      <c r="AV32" s="48">
        <v>0</v>
      </c>
      <c r="AW32" s="48">
        <v>3.7356303923519816</v>
      </c>
      <c r="AX32" s="48">
        <v>3.7356303923519816</v>
      </c>
      <c r="AY32" s="48">
        <v>0</v>
      </c>
      <c r="AZ32" s="48">
        <v>0</v>
      </c>
      <c r="BA32" s="48">
        <v>0</v>
      </c>
      <c r="BB32" s="48">
        <v>3.7356303923519816</v>
      </c>
      <c r="BC32" s="48">
        <v>0</v>
      </c>
      <c r="BD32" s="48">
        <v>0</v>
      </c>
      <c r="BE32" s="48">
        <v>0</v>
      </c>
      <c r="BF32" s="48">
        <v>0</v>
      </c>
      <c r="BG32" s="49">
        <v>0</v>
      </c>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c r="IT32" s="43"/>
    </row>
    <row r="33" spans="1:254" ht="17.100000000000001" customHeight="1">
      <c r="A33" s="38"/>
      <c r="B33" s="753"/>
      <c r="C33" s="44" t="s">
        <v>46</v>
      </c>
      <c r="D33" s="45">
        <f t="shared" ref="D33:M33" si="16">SUM(D30:D32)</f>
        <v>8.41</v>
      </c>
      <c r="E33" s="45">
        <f t="shared" si="16"/>
        <v>0</v>
      </c>
      <c r="F33" s="45">
        <f t="shared" si="16"/>
        <v>0</v>
      </c>
      <c r="G33" s="45">
        <f t="shared" si="16"/>
        <v>0</v>
      </c>
      <c r="H33" s="45">
        <f t="shared" si="16"/>
        <v>8.41</v>
      </c>
      <c r="I33" s="45">
        <f t="shared" si="16"/>
        <v>182.85</v>
      </c>
      <c r="J33" s="45">
        <f t="shared" si="16"/>
        <v>0</v>
      </c>
      <c r="K33" s="45">
        <f t="shared" si="16"/>
        <v>0</v>
      </c>
      <c r="L33" s="45">
        <f t="shared" si="16"/>
        <v>0</v>
      </c>
      <c r="M33" s="46">
        <f t="shared" si="16"/>
        <v>182.85</v>
      </c>
      <c r="N33" s="753"/>
      <c r="O33" s="44" t="s">
        <v>46</v>
      </c>
      <c r="P33" s="45">
        <f t="shared" ref="P33:AD33" si="17">SUM(P30:P32)</f>
        <v>74.043950432785493</v>
      </c>
      <c r="Q33" s="45">
        <f t="shared" si="17"/>
        <v>0</v>
      </c>
      <c r="R33" s="45">
        <f t="shared" si="17"/>
        <v>0</v>
      </c>
      <c r="S33" s="45">
        <f t="shared" si="17"/>
        <v>0</v>
      </c>
      <c r="T33" s="45">
        <f t="shared" si="17"/>
        <v>74.043950432785493</v>
      </c>
      <c r="U33" s="45">
        <f t="shared" si="17"/>
        <v>265.30395043278548</v>
      </c>
      <c r="V33" s="45">
        <f t="shared" si="17"/>
        <v>0</v>
      </c>
      <c r="W33" s="45">
        <f t="shared" si="17"/>
        <v>0</v>
      </c>
      <c r="X33" s="45">
        <f t="shared" si="17"/>
        <v>0</v>
      </c>
      <c r="Y33" s="45">
        <f t="shared" si="17"/>
        <v>265.30395043278548</v>
      </c>
      <c r="Z33" s="45">
        <f t="shared" si="17"/>
        <v>0</v>
      </c>
      <c r="AA33" s="45">
        <f t="shared" si="17"/>
        <v>0</v>
      </c>
      <c r="AB33" s="45">
        <f t="shared" si="17"/>
        <v>0</v>
      </c>
      <c r="AC33" s="45">
        <f t="shared" si="17"/>
        <v>0</v>
      </c>
      <c r="AD33" s="46">
        <f t="shared" si="17"/>
        <v>0</v>
      </c>
      <c r="AE33" s="753"/>
      <c r="AF33" s="44" t="s">
        <v>46</v>
      </c>
      <c r="AG33" s="45">
        <f t="shared" ref="AG33:AP33" si="18">SUM(AG30:AG32)</f>
        <v>5.83</v>
      </c>
      <c r="AH33" s="45">
        <f t="shared" si="18"/>
        <v>0</v>
      </c>
      <c r="AI33" s="45">
        <f t="shared" si="18"/>
        <v>0</v>
      </c>
      <c r="AJ33" s="45">
        <f t="shared" si="18"/>
        <v>0</v>
      </c>
      <c r="AK33" s="45">
        <f t="shared" si="18"/>
        <v>5.83</v>
      </c>
      <c r="AL33" s="45">
        <f t="shared" si="18"/>
        <v>43.32</v>
      </c>
      <c r="AM33" s="45">
        <f t="shared" si="18"/>
        <v>0</v>
      </c>
      <c r="AN33" s="45">
        <f t="shared" si="18"/>
        <v>0</v>
      </c>
      <c r="AO33" s="45">
        <f t="shared" si="18"/>
        <v>0</v>
      </c>
      <c r="AP33" s="46">
        <f t="shared" si="18"/>
        <v>43.32</v>
      </c>
      <c r="AQ33" s="753"/>
      <c r="AR33" s="44" t="s">
        <v>46</v>
      </c>
      <c r="AS33" s="45">
        <f t="shared" ref="AS33:BG33" si="19">SUM(AS30:AS32)</f>
        <v>36.665630392351979</v>
      </c>
      <c r="AT33" s="45">
        <f t="shared" si="19"/>
        <v>6.59</v>
      </c>
      <c r="AU33" s="45">
        <f t="shared" si="19"/>
        <v>0</v>
      </c>
      <c r="AV33" s="45">
        <f t="shared" si="19"/>
        <v>0</v>
      </c>
      <c r="AW33" s="45">
        <f t="shared" si="19"/>
        <v>43.255630392351975</v>
      </c>
      <c r="AX33" s="45">
        <f t="shared" si="19"/>
        <v>85.815630392351977</v>
      </c>
      <c r="AY33" s="45">
        <f t="shared" si="19"/>
        <v>6.59</v>
      </c>
      <c r="AZ33" s="45">
        <f t="shared" si="19"/>
        <v>0</v>
      </c>
      <c r="BA33" s="45">
        <f t="shared" si="19"/>
        <v>0</v>
      </c>
      <c r="BB33" s="45">
        <f t="shared" si="19"/>
        <v>92.405630392351981</v>
      </c>
      <c r="BC33" s="45">
        <f t="shared" si="19"/>
        <v>0</v>
      </c>
      <c r="BD33" s="45">
        <f t="shared" si="19"/>
        <v>0</v>
      </c>
      <c r="BE33" s="45">
        <f t="shared" si="19"/>
        <v>0</v>
      </c>
      <c r="BF33" s="45">
        <f t="shared" si="19"/>
        <v>0</v>
      </c>
      <c r="BG33" s="46">
        <f t="shared" si="19"/>
        <v>0</v>
      </c>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row>
    <row r="34" spans="1:254" ht="17.100000000000001" customHeight="1">
      <c r="A34" s="38"/>
      <c r="B34" s="130" t="s">
        <v>68</v>
      </c>
      <c r="C34" s="40" t="s">
        <v>69</v>
      </c>
      <c r="D34" s="45">
        <v>1.68</v>
      </c>
      <c r="E34" s="45">
        <v>0</v>
      </c>
      <c r="F34" s="45">
        <v>0</v>
      </c>
      <c r="G34" s="45">
        <v>0</v>
      </c>
      <c r="H34" s="45">
        <v>1.68</v>
      </c>
      <c r="I34" s="45">
        <v>38.450000000000003</v>
      </c>
      <c r="J34" s="45">
        <v>0</v>
      </c>
      <c r="K34" s="45">
        <v>0</v>
      </c>
      <c r="L34" s="45">
        <v>0</v>
      </c>
      <c r="M34" s="46">
        <v>38.450000000000003</v>
      </c>
      <c r="N34" s="130" t="s">
        <v>68</v>
      </c>
      <c r="O34" s="40" t="s">
        <v>69</v>
      </c>
      <c r="P34" s="45">
        <v>25.9</v>
      </c>
      <c r="Q34" s="45">
        <v>0</v>
      </c>
      <c r="R34" s="45">
        <v>0</v>
      </c>
      <c r="S34" s="45">
        <v>0</v>
      </c>
      <c r="T34" s="45">
        <v>25.9</v>
      </c>
      <c r="U34" s="45">
        <v>66.03</v>
      </c>
      <c r="V34" s="45">
        <v>0</v>
      </c>
      <c r="W34" s="45">
        <v>0</v>
      </c>
      <c r="X34" s="45">
        <v>0</v>
      </c>
      <c r="Y34" s="45">
        <v>66.03</v>
      </c>
      <c r="Z34" s="45">
        <v>0</v>
      </c>
      <c r="AA34" s="45">
        <v>0</v>
      </c>
      <c r="AB34" s="45">
        <v>0</v>
      </c>
      <c r="AC34" s="45">
        <v>0</v>
      </c>
      <c r="AD34" s="46">
        <v>0</v>
      </c>
      <c r="AE34" s="130" t="s">
        <v>68</v>
      </c>
      <c r="AF34" s="40" t="s">
        <v>69</v>
      </c>
      <c r="AG34" s="45">
        <v>3.47</v>
      </c>
      <c r="AH34" s="45">
        <v>0</v>
      </c>
      <c r="AI34" s="45">
        <v>0</v>
      </c>
      <c r="AJ34" s="45">
        <v>0</v>
      </c>
      <c r="AK34" s="45">
        <v>3.47</v>
      </c>
      <c r="AL34" s="45">
        <v>12.76</v>
      </c>
      <c r="AM34" s="45">
        <v>0</v>
      </c>
      <c r="AN34" s="45">
        <v>0</v>
      </c>
      <c r="AO34" s="45">
        <v>0</v>
      </c>
      <c r="AP34" s="46">
        <v>12.76</v>
      </c>
      <c r="AQ34" s="130" t="s">
        <v>68</v>
      </c>
      <c r="AR34" s="40" t="s">
        <v>69</v>
      </c>
      <c r="AS34" s="45">
        <v>5.47</v>
      </c>
      <c r="AT34" s="45">
        <v>5.96</v>
      </c>
      <c r="AU34" s="45">
        <v>0</v>
      </c>
      <c r="AV34" s="45">
        <v>0</v>
      </c>
      <c r="AW34" s="45">
        <v>11.43</v>
      </c>
      <c r="AX34" s="45">
        <v>21.7</v>
      </c>
      <c r="AY34" s="45">
        <v>5.96</v>
      </c>
      <c r="AZ34" s="45">
        <v>0</v>
      </c>
      <c r="BA34" s="45">
        <v>0</v>
      </c>
      <c r="BB34" s="45">
        <v>27.66</v>
      </c>
      <c r="BC34" s="45">
        <v>0</v>
      </c>
      <c r="BD34" s="45">
        <v>0</v>
      </c>
      <c r="BE34" s="45">
        <v>0</v>
      </c>
      <c r="BF34" s="45">
        <v>0</v>
      </c>
      <c r="BG34" s="46">
        <v>0</v>
      </c>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row>
    <row r="35" spans="1:254" ht="17.100000000000001" customHeight="1">
      <c r="A35" s="102"/>
      <c r="B35" s="78" t="s">
        <v>70</v>
      </c>
      <c r="C35" s="44" t="s">
        <v>71</v>
      </c>
      <c r="D35" s="45">
        <v>1.81</v>
      </c>
      <c r="E35" s="45">
        <v>0</v>
      </c>
      <c r="F35" s="45">
        <v>0</v>
      </c>
      <c r="G35" s="45">
        <v>0</v>
      </c>
      <c r="H35" s="45">
        <v>1.81</v>
      </c>
      <c r="I35" s="45">
        <v>57.160000000000004</v>
      </c>
      <c r="J35" s="45">
        <v>0</v>
      </c>
      <c r="K35" s="45">
        <v>0</v>
      </c>
      <c r="L35" s="45">
        <v>0</v>
      </c>
      <c r="M35" s="46">
        <v>57.160000000000004</v>
      </c>
      <c r="N35" s="78" t="s">
        <v>70</v>
      </c>
      <c r="O35" s="44" t="s">
        <v>71</v>
      </c>
      <c r="P35" s="45">
        <v>7.93</v>
      </c>
      <c r="Q35" s="45">
        <v>0</v>
      </c>
      <c r="R35" s="45">
        <v>0</v>
      </c>
      <c r="S35" s="45">
        <v>0</v>
      </c>
      <c r="T35" s="45">
        <v>7.93</v>
      </c>
      <c r="U35" s="45">
        <v>66.900000000000006</v>
      </c>
      <c r="V35" s="45">
        <v>0</v>
      </c>
      <c r="W35" s="45">
        <v>0</v>
      </c>
      <c r="X35" s="45">
        <v>0</v>
      </c>
      <c r="Y35" s="45">
        <v>66.900000000000006</v>
      </c>
      <c r="Z35" s="45">
        <v>0</v>
      </c>
      <c r="AA35" s="45">
        <v>0</v>
      </c>
      <c r="AB35" s="45">
        <v>0</v>
      </c>
      <c r="AC35" s="45">
        <v>0</v>
      </c>
      <c r="AD35" s="46">
        <v>0</v>
      </c>
      <c r="AE35" s="78" t="s">
        <v>70</v>
      </c>
      <c r="AF35" s="44" t="s">
        <v>71</v>
      </c>
      <c r="AG35" s="45">
        <v>6.56</v>
      </c>
      <c r="AH35" s="45">
        <v>0</v>
      </c>
      <c r="AI35" s="45">
        <v>0</v>
      </c>
      <c r="AJ35" s="45">
        <v>0</v>
      </c>
      <c r="AK35" s="45">
        <v>6.56</v>
      </c>
      <c r="AL35" s="45">
        <v>28.08</v>
      </c>
      <c r="AM35" s="45">
        <v>0</v>
      </c>
      <c r="AN35" s="45">
        <v>0</v>
      </c>
      <c r="AO35" s="45">
        <v>0</v>
      </c>
      <c r="AP35" s="46">
        <v>28.08</v>
      </c>
      <c r="AQ35" s="78" t="s">
        <v>70</v>
      </c>
      <c r="AR35" s="44" t="s">
        <v>71</v>
      </c>
      <c r="AS35" s="45">
        <v>22.51</v>
      </c>
      <c r="AT35" s="45">
        <v>17.07</v>
      </c>
      <c r="AU35" s="45">
        <v>12.09</v>
      </c>
      <c r="AV35" s="45">
        <v>48.05</v>
      </c>
      <c r="AW35" s="45">
        <v>99.72</v>
      </c>
      <c r="AX35" s="45">
        <v>57.150000000000006</v>
      </c>
      <c r="AY35" s="45">
        <v>17.07</v>
      </c>
      <c r="AZ35" s="45">
        <v>12.09</v>
      </c>
      <c r="BA35" s="45">
        <v>48.05</v>
      </c>
      <c r="BB35" s="45">
        <v>134.36000000000001</v>
      </c>
      <c r="BC35" s="45">
        <v>0</v>
      </c>
      <c r="BD35" s="45">
        <v>0</v>
      </c>
      <c r="BE35" s="45">
        <v>0</v>
      </c>
      <c r="BF35" s="45">
        <v>0</v>
      </c>
      <c r="BG35" s="46">
        <v>0</v>
      </c>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row>
    <row r="36" spans="1:254" ht="17.100000000000001" customHeight="1">
      <c r="A36" s="38"/>
      <c r="B36" s="78" t="s">
        <v>177</v>
      </c>
      <c r="C36" s="59" t="s">
        <v>178</v>
      </c>
      <c r="D36" s="45">
        <v>1.83</v>
      </c>
      <c r="E36" s="45">
        <v>0</v>
      </c>
      <c r="F36" s="45">
        <v>0</v>
      </c>
      <c r="G36" s="45">
        <v>0</v>
      </c>
      <c r="H36" s="45">
        <v>1.83</v>
      </c>
      <c r="I36" s="45">
        <v>31.68</v>
      </c>
      <c r="J36" s="45">
        <v>0</v>
      </c>
      <c r="K36" s="45">
        <v>0</v>
      </c>
      <c r="L36" s="45">
        <v>0</v>
      </c>
      <c r="M36" s="46">
        <v>31.68</v>
      </c>
      <c r="N36" s="78" t="s">
        <v>177</v>
      </c>
      <c r="O36" s="59" t="s">
        <v>178</v>
      </c>
      <c r="P36" s="45">
        <v>45.64</v>
      </c>
      <c r="Q36" s="45">
        <v>0</v>
      </c>
      <c r="R36" s="45">
        <v>0</v>
      </c>
      <c r="S36" s="45">
        <v>0</v>
      </c>
      <c r="T36" s="45">
        <v>45.64</v>
      </c>
      <c r="U36" s="45">
        <v>79.150000000000006</v>
      </c>
      <c r="V36" s="45">
        <v>0</v>
      </c>
      <c r="W36" s="45">
        <v>0</v>
      </c>
      <c r="X36" s="45">
        <v>0</v>
      </c>
      <c r="Y36" s="45">
        <v>79.150000000000006</v>
      </c>
      <c r="Z36" s="45">
        <v>0</v>
      </c>
      <c r="AA36" s="45">
        <v>0</v>
      </c>
      <c r="AB36" s="45">
        <v>0</v>
      </c>
      <c r="AC36" s="45">
        <v>0</v>
      </c>
      <c r="AD36" s="46">
        <v>0</v>
      </c>
      <c r="AE36" s="78" t="s">
        <v>177</v>
      </c>
      <c r="AF36" s="59" t="s">
        <v>178</v>
      </c>
      <c r="AG36" s="45">
        <v>5.3999999999999995</v>
      </c>
      <c r="AH36" s="45">
        <v>0</v>
      </c>
      <c r="AI36" s="45">
        <v>0</v>
      </c>
      <c r="AJ36" s="45">
        <v>0</v>
      </c>
      <c r="AK36" s="45">
        <v>5.3999999999999995</v>
      </c>
      <c r="AL36" s="45">
        <v>17</v>
      </c>
      <c r="AM36" s="45">
        <v>0</v>
      </c>
      <c r="AN36" s="45">
        <v>0</v>
      </c>
      <c r="AO36" s="45">
        <v>0</v>
      </c>
      <c r="AP36" s="46">
        <v>17</v>
      </c>
      <c r="AQ36" s="78" t="s">
        <v>177</v>
      </c>
      <c r="AR36" s="59" t="s">
        <v>178</v>
      </c>
      <c r="AS36" s="45">
        <v>25.029999999999998</v>
      </c>
      <c r="AT36" s="45">
        <v>0</v>
      </c>
      <c r="AU36" s="45">
        <v>0</v>
      </c>
      <c r="AV36" s="45">
        <v>0</v>
      </c>
      <c r="AW36" s="45">
        <v>25.029999999999998</v>
      </c>
      <c r="AX36" s="45">
        <v>47.429999999999993</v>
      </c>
      <c r="AY36" s="45">
        <v>0</v>
      </c>
      <c r="AZ36" s="45">
        <v>0</v>
      </c>
      <c r="BA36" s="45">
        <v>0</v>
      </c>
      <c r="BB36" s="45">
        <v>47.429999999999993</v>
      </c>
      <c r="BC36" s="45">
        <v>0</v>
      </c>
      <c r="BD36" s="45">
        <v>0</v>
      </c>
      <c r="BE36" s="45">
        <v>0</v>
      </c>
      <c r="BF36" s="45">
        <v>0</v>
      </c>
      <c r="BG36" s="46">
        <v>0</v>
      </c>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row>
    <row r="37" spans="1:254" ht="17.100000000000001" customHeight="1">
      <c r="A37" s="38"/>
      <c r="B37" s="78" t="s">
        <v>74</v>
      </c>
      <c r="C37" s="59" t="s">
        <v>179</v>
      </c>
      <c r="D37" s="45">
        <v>0</v>
      </c>
      <c r="E37" s="45">
        <v>0</v>
      </c>
      <c r="F37" s="45">
        <v>0</v>
      </c>
      <c r="G37" s="45">
        <v>0</v>
      </c>
      <c r="H37" s="45">
        <v>0</v>
      </c>
      <c r="I37" s="45">
        <v>0</v>
      </c>
      <c r="J37" s="45">
        <v>0</v>
      </c>
      <c r="K37" s="45">
        <v>0</v>
      </c>
      <c r="L37" s="45">
        <v>0</v>
      </c>
      <c r="M37" s="46">
        <v>0</v>
      </c>
      <c r="N37" s="78" t="s">
        <v>74</v>
      </c>
      <c r="O37" s="59" t="s">
        <v>179</v>
      </c>
      <c r="P37" s="45">
        <v>0</v>
      </c>
      <c r="Q37" s="45">
        <v>0</v>
      </c>
      <c r="R37" s="45">
        <v>0</v>
      </c>
      <c r="S37" s="45">
        <v>0</v>
      </c>
      <c r="T37" s="45">
        <v>0</v>
      </c>
      <c r="U37" s="45">
        <v>0</v>
      </c>
      <c r="V37" s="45">
        <v>0</v>
      </c>
      <c r="W37" s="45">
        <v>0</v>
      </c>
      <c r="X37" s="45">
        <v>0</v>
      </c>
      <c r="Y37" s="45">
        <v>0</v>
      </c>
      <c r="Z37" s="45">
        <v>0</v>
      </c>
      <c r="AA37" s="45">
        <v>0</v>
      </c>
      <c r="AB37" s="45">
        <v>0</v>
      </c>
      <c r="AC37" s="45">
        <v>0</v>
      </c>
      <c r="AD37" s="46">
        <v>0</v>
      </c>
      <c r="AE37" s="78" t="s">
        <v>74</v>
      </c>
      <c r="AF37" s="59" t="s">
        <v>179</v>
      </c>
      <c r="AG37" s="45">
        <v>0</v>
      </c>
      <c r="AH37" s="45">
        <v>0</v>
      </c>
      <c r="AI37" s="45">
        <v>0</v>
      </c>
      <c r="AJ37" s="45">
        <v>0</v>
      </c>
      <c r="AK37" s="45">
        <v>0</v>
      </c>
      <c r="AL37" s="45">
        <v>0</v>
      </c>
      <c r="AM37" s="45">
        <v>0</v>
      </c>
      <c r="AN37" s="45">
        <v>0</v>
      </c>
      <c r="AO37" s="45">
        <v>0</v>
      </c>
      <c r="AP37" s="46">
        <v>0</v>
      </c>
      <c r="AQ37" s="78" t="s">
        <v>74</v>
      </c>
      <c r="AR37" s="59" t="s">
        <v>179</v>
      </c>
      <c r="AS37" s="45">
        <v>0</v>
      </c>
      <c r="AT37" s="45">
        <v>0</v>
      </c>
      <c r="AU37" s="45">
        <v>0</v>
      </c>
      <c r="AV37" s="45">
        <v>0</v>
      </c>
      <c r="AW37" s="45">
        <v>0</v>
      </c>
      <c r="AX37" s="45">
        <v>0</v>
      </c>
      <c r="AY37" s="45">
        <v>0</v>
      </c>
      <c r="AZ37" s="45">
        <v>0</v>
      </c>
      <c r="BA37" s="45">
        <v>0</v>
      </c>
      <c r="BB37" s="45">
        <v>0</v>
      </c>
      <c r="BC37" s="45">
        <v>0</v>
      </c>
      <c r="BD37" s="45">
        <v>0</v>
      </c>
      <c r="BE37" s="45">
        <v>0</v>
      </c>
      <c r="BF37" s="45">
        <v>0</v>
      </c>
      <c r="BG37" s="46">
        <v>0</v>
      </c>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row>
    <row r="38" spans="1:254" ht="17.100000000000001" customHeight="1">
      <c r="A38" s="38"/>
      <c r="B38" s="758" t="s">
        <v>76</v>
      </c>
      <c r="C38" s="129" t="s">
        <v>77</v>
      </c>
      <c r="D38" s="48">
        <v>2.77</v>
      </c>
      <c r="E38" s="48">
        <v>0</v>
      </c>
      <c r="F38" s="48">
        <v>0</v>
      </c>
      <c r="G38" s="48">
        <v>0</v>
      </c>
      <c r="H38" s="48">
        <v>2.77</v>
      </c>
      <c r="I38" s="48">
        <v>13.6</v>
      </c>
      <c r="J38" s="48">
        <v>0</v>
      </c>
      <c r="K38" s="48">
        <v>0</v>
      </c>
      <c r="L38" s="48">
        <v>0</v>
      </c>
      <c r="M38" s="49">
        <v>13.6</v>
      </c>
      <c r="N38" s="758" t="s">
        <v>76</v>
      </c>
      <c r="O38" s="129" t="s">
        <v>77</v>
      </c>
      <c r="P38" s="48">
        <v>5.08</v>
      </c>
      <c r="Q38" s="48">
        <v>0</v>
      </c>
      <c r="R38" s="48">
        <v>0</v>
      </c>
      <c r="S38" s="48">
        <v>0</v>
      </c>
      <c r="T38" s="48">
        <v>5.08</v>
      </c>
      <c r="U38" s="48">
        <v>21.450000000000003</v>
      </c>
      <c r="V38" s="48">
        <v>0</v>
      </c>
      <c r="W38" s="48">
        <v>0</v>
      </c>
      <c r="X38" s="48">
        <v>0</v>
      </c>
      <c r="Y38" s="48">
        <v>21.450000000000003</v>
      </c>
      <c r="Z38" s="48">
        <v>0</v>
      </c>
      <c r="AA38" s="48">
        <v>0</v>
      </c>
      <c r="AB38" s="48">
        <v>0</v>
      </c>
      <c r="AC38" s="48">
        <v>0</v>
      </c>
      <c r="AD38" s="49">
        <v>0</v>
      </c>
      <c r="AE38" s="758" t="s">
        <v>76</v>
      </c>
      <c r="AF38" s="129" t="s">
        <v>77</v>
      </c>
      <c r="AG38" s="48">
        <v>3.52</v>
      </c>
      <c r="AH38" s="48">
        <v>0</v>
      </c>
      <c r="AI38" s="48">
        <v>0</v>
      </c>
      <c r="AJ38" s="48">
        <v>0</v>
      </c>
      <c r="AK38" s="48">
        <v>3.52</v>
      </c>
      <c r="AL38" s="48">
        <v>12.25</v>
      </c>
      <c r="AM38" s="48">
        <v>0</v>
      </c>
      <c r="AN38" s="48">
        <v>0</v>
      </c>
      <c r="AO38" s="48">
        <v>0</v>
      </c>
      <c r="AP38" s="49">
        <v>12.25</v>
      </c>
      <c r="AQ38" s="758" t="s">
        <v>76</v>
      </c>
      <c r="AR38" s="129" t="s">
        <v>77</v>
      </c>
      <c r="AS38" s="48">
        <v>17.09</v>
      </c>
      <c r="AT38" s="48">
        <v>0</v>
      </c>
      <c r="AU38" s="48">
        <v>0</v>
      </c>
      <c r="AV38" s="48">
        <v>0</v>
      </c>
      <c r="AW38" s="48">
        <v>17.09</v>
      </c>
      <c r="AX38" s="48">
        <v>32.86</v>
      </c>
      <c r="AY38" s="48">
        <v>0</v>
      </c>
      <c r="AZ38" s="48">
        <v>0</v>
      </c>
      <c r="BA38" s="48">
        <v>0</v>
      </c>
      <c r="BB38" s="48">
        <v>32.86</v>
      </c>
      <c r="BC38" s="48">
        <v>0</v>
      </c>
      <c r="BD38" s="48">
        <v>0</v>
      </c>
      <c r="BE38" s="48">
        <v>0</v>
      </c>
      <c r="BF38" s="48">
        <v>0</v>
      </c>
      <c r="BG38" s="49">
        <v>0</v>
      </c>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row>
    <row r="39" spans="1:254" s="225" customFormat="1" ht="17.100000000000001" customHeight="1">
      <c r="A39" s="38"/>
      <c r="B39" s="759"/>
      <c r="C39" s="129" t="s">
        <v>78</v>
      </c>
      <c r="D39" s="48">
        <v>0</v>
      </c>
      <c r="E39" s="48">
        <v>0</v>
      </c>
      <c r="F39" s="48">
        <v>0</v>
      </c>
      <c r="G39" s="48">
        <v>0</v>
      </c>
      <c r="H39" s="48">
        <v>0</v>
      </c>
      <c r="I39" s="48">
        <v>0</v>
      </c>
      <c r="J39" s="48">
        <v>0</v>
      </c>
      <c r="K39" s="48">
        <v>0</v>
      </c>
      <c r="L39" s="48">
        <v>0</v>
      </c>
      <c r="M39" s="49">
        <v>0</v>
      </c>
      <c r="N39" s="759"/>
      <c r="O39" s="129" t="s">
        <v>78</v>
      </c>
      <c r="P39" s="48">
        <v>5.34</v>
      </c>
      <c r="Q39" s="48">
        <v>0</v>
      </c>
      <c r="R39" s="48">
        <v>0</v>
      </c>
      <c r="S39" s="48">
        <v>0</v>
      </c>
      <c r="T39" s="48">
        <v>5.34</v>
      </c>
      <c r="U39" s="48">
        <v>5.34</v>
      </c>
      <c r="V39" s="48">
        <v>0</v>
      </c>
      <c r="W39" s="48">
        <v>0</v>
      </c>
      <c r="X39" s="48">
        <v>0</v>
      </c>
      <c r="Y39" s="48">
        <v>5.34</v>
      </c>
      <c r="Z39" s="48">
        <v>0</v>
      </c>
      <c r="AA39" s="48">
        <v>0</v>
      </c>
      <c r="AB39" s="48">
        <v>0</v>
      </c>
      <c r="AC39" s="48">
        <v>0</v>
      </c>
      <c r="AD39" s="49">
        <v>0</v>
      </c>
      <c r="AE39" s="759"/>
      <c r="AF39" s="129" t="s">
        <v>78</v>
      </c>
      <c r="AG39" s="48">
        <v>0</v>
      </c>
      <c r="AH39" s="48">
        <v>0</v>
      </c>
      <c r="AI39" s="48">
        <v>0</v>
      </c>
      <c r="AJ39" s="48">
        <v>0</v>
      </c>
      <c r="AK39" s="48">
        <v>0</v>
      </c>
      <c r="AL39" s="48">
        <v>0</v>
      </c>
      <c r="AM39" s="48">
        <v>0</v>
      </c>
      <c r="AN39" s="48">
        <v>0</v>
      </c>
      <c r="AO39" s="48">
        <v>0</v>
      </c>
      <c r="AP39" s="49">
        <v>0</v>
      </c>
      <c r="AQ39" s="759"/>
      <c r="AR39" s="129" t="s">
        <v>78</v>
      </c>
      <c r="AS39" s="48">
        <v>10.91</v>
      </c>
      <c r="AT39" s="48">
        <v>0</v>
      </c>
      <c r="AU39" s="48">
        <v>0</v>
      </c>
      <c r="AV39" s="48">
        <v>0</v>
      </c>
      <c r="AW39" s="48">
        <v>10.91</v>
      </c>
      <c r="AX39" s="48">
        <v>10.91</v>
      </c>
      <c r="AY39" s="48">
        <v>0</v>
      </c>
      <c r="AZ39" s="48">
        <v>0</v>
      </c>
      <c r="BA39" s="48">
        <v>0</v>
      </c>
      <c r="BB39" s="48">
        <v>10.91</v>
      </c>
      <c r="BC39" s="48">
        <v>0</v>
      </c>
      <c r="BD39" s="48">
        <v>0</v>
      </c>
      <c r="BE39" s="48">
        <v>0</v>
      </c>
      <c r="BF39" s="48">
        <v>0</v>
      </c>
      <c r="BG39" s="49">
        <v>0</v>
      </c>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81"/>
      <c r="EY39" s="81"/>
      <c r="EZ39" s="81"/>
      <c r="FA39" s="81"/>
      <c r="FB39" s="81"/>
      <c r="FC39" s="81"/>
      <c r="FD39" s="81"/>
      <c r="FE39" s="81"/>
      <c r="FF39" s="81"/>
      <c r="FG39" s="81"/>
      <c r="FH39" s="81"/>
      <c r="FI39" s="81"/>
      <c r="FJ39" s="81"/>
      <c r="FK39" s="81"/>
      <c r="FL39" s="81"/>
      <c r="FM39" s="81"/>
      <c r="FN39" s="81"/>
      <c r="FO39" s="81"/>
      <c r="FP39" s="81"/>
      <c r="FQ39" s="81"/>
      <c r="FR39" s="81"/>
      <c r="FS39" s="81"/>
      <c r="FT39" s="81"/>
      <c r="FU39" s="81"/>
      <c r="FV39" s="81"/>
      <c r="FW39" s="81"/>
      <c r="FX39" s="81"/>
      <c r="FY39" s="81"/>
      <c r="FZ39" s="81"/>
      <c r="GA39" s="81"/>
      <c r="GB39" s="81"/>
      <c r="GC39" s="81"/>
      <c r="GD39" s="81"/>
      <c r="GE39" s="81"/>
      <c r="GF39" s="81"/>
      <c r="GG39" s="81"/>
      <c r="GH39" s="81"/>
      <c r="GI39" s="81"/>
      <c r="GJ39" s="81"/>
      <c r="GK39" s="81"/>
      <c r="GL39" s="81"/>
      <c r="GM39" s="81"/>
      <c r="GN39" s="81"/>
      <c r="GO39" s="81"/>
      <c r="GP39" s="81"/>
      <c r="GQ39" s="81"/>
      <c r="GR39" s="81"/>
      <c r="GS39" s="81"/>
      <c r="GT39" s="81"/>
      <c r="GU39" s="81"/>
      <c r="GV39" s="81"/>
      <c r="GW39" s="81"/>
      <c r="GX39" s="81"/>
      <c r="GY39" s="81"/>
      <c r="GZ39" s="81"/>
      <c r="HA39" s="81"/>
      <c r="HB39" s="81"/>
      <c r="HC39" s="81"/>
      <c r="HD39" s="81"/>
      <c r="HE39" s="81"/>
      <c r="HF39" s="81"/>
      <c r="HG39" s="81"/>
      <c r="HH39" s="81"/>
      <c r="HI39" s="81"/>
      <c r="HJ39" s="81"/>
      <c r="HK39" s="81"/>
      <c r="HL39" s="81"/>
      <c r="HM39" s="81"/>
      <c r="HN39" s="81"/>
      <c r="HO39" s="81"/>
      <c r="HP39" s="81"/>
      <c r="HQ39" s="81"/>
      <c r="HR39" s="81"/>
      <c r="HS39" s="81"/>
      <c r="HT39" s="81"/>
      <c r="HU39" s="81"/>
      <c r="HV39" s="81"/>
      <c r="HW39" s="81"/>
      <c r="HX39" s="81"/>
      <c r="HY39" s="81"/>
      <c r="HZ39" s="81"/>
      <c r="IA39" s="81"/>
      <c r="IB39" s="81"/>
      <c r="IC39" s="81"/>
      <c r="ID39" s="81"/>
      <c r="IE39" s="81"/>
      <c r="IF39" s="81"/>
      <c r="IG39" s="81"/>
      <c r="IH39" s="81"/>
      <c r="II39" s="81"/>
      <c r="IJ39" s="81"/>
      <c r="IK39" s="81"/>
      <c r="IL39" s="81"/>
      <c r="IM39" s="81"/>
      <c r="IN39" s="81"/>
      <c r="IO39" s="81"/>
      <c r="IP39" s="81"/>
      <c r="IQ39" s="81"/>
      <c r="IR39" s="81"/>
      <c r="IS39" s="81"/>
      <c r="IT39" s="81"/>
    </row>
    <row r="40" spans="1:254" ht="17.100000000000001" customHeight="1">
      <c r="A40" s="38"/>
      <c r="B40" s="759"/>
      <c r="C40" s="129" t="s">
        <v>79</v>
      </c>
      <c r="D40" s="48">
        <v>0</v>
      </c>
      <c r="E40" s="48">
        <v>0</v>
      </c>
      <c r="F40" s="48">
        <v>0</v>
      </c>
      <c r="G40" s="48">
        <v>0</v>
      </c>
      <c r="H40" s="48">
        <v>0</v>
      </c>
      <c r="I40" s="48">
        <v>8.74</v>
      </c>
      <c r="J40" s="48">
        <v>0</v>
      </c>
      <c r="K40" s="48">
        <v>0</v>
      </c>
      <c r="L40" s="48">
        <v>0</v>
      </c>
      <c r="M40" s="49">
        <v>8.74</v>
      </c>
      <c r="N40" s="759"/>
      <c r="O40" s="129" t="s">
        <v>79</v>
      </c>
      <c r="P40" s="48">
        <v>3.94</v>
      </c>
      <c r="Q40" s="48">
        <v>0</v>
      </c>
      <c r="R40" s="48">
        <v>0</v>
      </c>
      <c r="S40" s="48">
        <v>0</v>
      </c>
      <c r="T40" s="48">
        <v>3.94</v>
      </c>
      <c r="U40" s="48">
        <v>12.68</v>
      </c>
      <c r="V40" s="48">
        <v>0</v>
      </c>
      <c r="W40" s="48">
        <v>0</v>
      </c>
      <c r="X40" s="48">
        <v>0</v>
      </c>
      <c r="Y40" s="48">
        <v>12.68</v>
      </c>
      <c r="Z40" s="48">
        <v>0</v>
      </c>
      <c r="AA40" s="48">
        <v>0</v>
      </c>
      <c r="AB40" s="48">
        <v>0</v>
      </c>
      <c r="AC40" s="48">
        <v>0</v>
      </c>
      <c r="AD40" s="49">
        <v>0</v>
      </c>
      <c r="AE40" s="759"/>
      <c r="AF40" s="129" t="s">
        <v>79</v>
      </c>
      <c r="AG40" s="48">
        <v>0</v>
      </c>
      <c r="AH40" s="48">
        <v>0</v>
      </c>
      <c r="AI40" s="48">
        <v>0</v>
      </c>
      <c r="AJ40" s="48">
        <v>0</v>
      </c>
      <c r="AK40" s="48">
        <v>0</v>
      </c>
      <c r="AL40" s="48">
        <v>7.64</v>
      </c>
      <c r="AM40" s="48">
        <v>0</v>
      </c>
      <c r="AN40" s="48">
        <v>0</v>
      </c>
      <c r="AO40" s="48">
        <v>0</v>
      </c>
      <c r="AP40" s="49">
        <v>7.64</v>
      </c>
      <c r="AQ40" s="759"/>
      <c r="AR40" s="129" t="s">
        <v>79</v>
      </c>
      <c r="AS40" s="48">
        <v>14.96</v>
      </c>
      <c r="AT40" s="48">
        <v>15.56</v>
      </c>
      <c r="AU40" s="48">
        <v>0</v>
      </c>
      <c r="AV40" s="48">
        <v>0</v>
      </c>
      <c r="AW40" s="48">
        <v>30.520000000000003</v>
      </c>
      <c r="AX40" s="48">
        <v>22.6</v>
      </c>
      <c r="AY40" s="48">
        <v>15.56</v>
      </c>
      <c r="AZ40" s="48">
        <v>0</v>
      </c>
      <c r="BA40" s="48">
        <v>0</v>
      </c>
      <c r="BB40" s="48">
        <v>38.160000000000004</v>
      </c>
      <c r="BC40" s="48">
        <v>0</v>
      </c>
      <c r="BD40" s="48">
        <v>0</v>
      </c>
      <c r="BE40" s="48">
        <v>0</v>
      </c>
      <c r="BF40" s="48">
        <v>0</v>
      </c>
      <c r="BG40" s="49">
        <v>0</v>
      </c>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row>
    <row r="41" spans="1:254" ht="17.100000000000001" customHeight="1">
      <c r="A41" s="38"/>
      <c r="B41" s="759"/>
      <c r="C41" s="129" t="s">
        <v>80</v>
      </c>
      <c r="D41" s="60">
        <v>0</v>
      </c>
      <c r="E41" s="60">
        <v>0</v>
      </c>
      <c r="F41" s="60">
        <v>0</v>
      </c>
      <c r="G41" s="60">
        <v>0</v>
      </c>
      <c r="H41" s="60">
        <v>0</v>
      </c>
      <c r="I41" s="60">
        <v>0</v>
      </c>
      <c r="J41" s="60">
        <v>0</v>
      </c>
      <c r="K41" s="60">
        <v>0</v>
      </c>
      <c r="L41" s="60">
        <v>0</v>
      </c>
      <c r="M41" s="61">
        <v>0</v>
      </c>
      <c r="N41" s="759"/>
      <c r="O41" s="129" t="s">
        <v>80</v>
      </c>
      <c r="P41" s="60">
        <v>20.239999999999998</v>
      </c>
      <c r="Q41" s="60">
        <v>0</v>
      </c>
      <c r="R41" s="60">
        <v>0</v>
      </c>
      <c r="S41" s="60">
        <v>0</v>
      </c>
      <c r="T41" s="60">
        <v>20.239999999999998</v>
      </c>
      <c r="U41" s="60">
        <v>20.239999999999998</v>
      </c>
      <c r="V41" s="60">
        <v>0</v>
      </c>
      <c r="W41" s="60">
        <v>0</v>
      </c>
      <c r="X41" s="60">
        <v>0</v>
      </c>
      <c r="Y41" s="60">
        <v>20.239999999999998</v>
      </c>
      <c r="Z41" s="60">
        <v>0</v>
      </c>
      <c r="AA41" s="60">
        <v>0</v>
      </c>
      <c r="AB41" s="60">
        <v>0</v>
      </c>
      <c r="AC41" s="60">
        <v>0</v>
      </c>
      <c r="AD41" s="61">
        <v>0</v>
      </c>
      <c r="AE41" s="759"/>
      <c r="AF41" s="129" t="s">
        <v>80</v>
      </c>
      <c r="AG41" s="60">
        <v>0</v>
      </c>
      <c r="AH41" s="60">
        <v>0</v>
      </c>
      <c r="AI41" s="60">
        <v>0</v>
      </c>
      <c r="AJ41" s="60">
        <v>0</v>
      </c>
      <c r="AK41" s="60">
        <v>0</v>
      </c>
      <c r="AL41" s="60">
        <v>0</v>
      </c>
      <c r="AM41" s="60">
        <v>0</v>
      </c>
      <c r="AN41" s="60">
        <v>0</v>
      </c>
      <c r="AO41" s="60">
        <v>0</v>
      </c>
      <c r="AP41" s="61">
        <v>0</v>
      </c>
      <c r="AQ41" s="759"/>
      <c r="AR41" s="129" t="s">
        <v>80</v>
      </c>
      <c r="AS41" s="60">
        <v>5.61</v>
      </c>
      <c r="AT41" s="60">
        <v>0</v>
      </c>
      <c r="AU41" s="60">
        <v>0</v>
      </c>
      <c r="AV41" s="60">
        <v>0</v>
      </c>
      <c r="AW41" s="60">
        <v>5.61</v>
      </c>
      <c r="AX41" s="60">
        <v>5.61</v>
      </c>
      <c r="AY41" s="60">
        <v>0</v>
      </c>
      <c r="AZ41" s="60">
        <v>0</v>
      </c>
      <c r="BA41" s="60">
        <v>0</v>
      </c>
      <c r="BB41" s="60">
        <v>5.61</v>
      </c>
      <c r="BC41" s="60">
        <v>0</v>
      </c>
      <c r="BD41" s="60">
        <v>0</v>
      </c>
      <c r="BE41" s="60">
        <v>0</v>
      </c>
      <c r="BF41" s="60">
        <v>0</v>
      </c>
      <c r="BG41" s="61">
        <v>0</v>
      </c>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c r="IO41" s="43"/>
      <c r="IP41" s="43"/>
      <c r="IQ41" s="43"/>
      <c r="IR41" s="43"/>
      <c r="IS41" s="43"/>
      <c r="IT41" s="43"/>
    </row>
    <row r="42" spans="1:254" ht="17.100000000000001" customHeight="1">
      <c r="A42" s="38"/>
      <c r="B42" s="760"/>
      <c r="C42" s="44" t="s">
        <v>46</v>
      </c>
      <c r="D42" s="45">
        <f t="shared" ref="D42:M42" si="20">SUM(D38:D41)</f>
        <v>2.77</v>
      </c>
      <c r="E42" s="45">
        <f t="shared" si="20"/>
        <v>0</v>
      </c>
      <c r="F42" s="45">
        <f t="shared" si="20"/>
        <v>0</v>
      </c>
      <c r="G42" s="45">
        <f t="shared" si="20"/>
        <v>0</v>
      </c>
      <c r="H42" s="45">
        <f t="shared" si="20"/>
        <v>2.77</v>
      </c>
      <c r="I42" s="45">
        <f t="shared" si="20"/>
        <v>22.34</v>
      </c>
      <c r="J42" s="45">
        <f t="shared" si="20"/>
        <v>0</v>
      </c>
      <c r="K42" s="45">
        <f t="shared" si="20"/>
        <v>0</v>
      </c>
      <c r="L42" s="45">
        <f t="shared" si="20"/>
        <v>0</v>
      </c>
      <c r="M42" s="46">
        <f t="shared" si="20"/>
        <v>22.34</v>
      </c>
      <c r="N42" s="760"/>
      <c r="O42" s="44" t="s">
        <v>46</v>
      </c>
      <c r="P42" s="45">
        <f t="shared" ref="P42:AD42" si="21">SUM(P38:P41)</f>
        <v>34.599999999999994</v>
      </c>
      <c r="Q42" s="45">
        <f t="shared" si="21"/>
        <v>0</v>
      </c>
      <c r="R42" s="45">
        <f t="shared" si="21"/>
        <v>0</v>
      </c>
      <c r="S42" s="45">
        <f t="shared" si="21"/>
        <v>0</v>
      </c>
      <c r="T42" s="45">
        <f t="shared" si="21"/>
        <v>34.599999999999994</v>
      </c>
      <c r="U42" s="45">
        <f t="shared" si="21"/>
        <v>59.709999999999994</v>
      </c>
      <c r="V42" s="45">
        <f t="shared" si="21"/>
        <v>0</v>
      </c>
      <c r="W42" s="45">
        <f t="shared" si="21"/>
        <v>0</v>
      </c>
      <c r="X42" s="45">
        <f t="shared" si="21"/>
        <v>0</v>
      </c>
      <c r="Y42" s="45">
        <f t="shared" si="21"/>
        <v>59.709999999999994</v>
      </c>
      <c r="Z42" s="45">
        <f t="shared" si="21"/>
        <v>0</v>
      </c>
      <c r="AA42" s="45">
        <f t="shared" si="21"/>
        <v>0</v>
      </c>
      <c r="AB42" s="45">
        <f t="shared" si="21"/>
        <v>0</v>
      </c>
      <c r="AC42" s="45">
        <f t="shared" si="21"/>
        <v>0</v>
      </c>
      <c r="AD42" s="46">
        <f t="shared" si="21"/>
        <v>0</v>
      </c>
      <c r="AE42" s="760"/>
      <c r="AF42" s="44" t="s">
        <v>46</v>
      </c>
      <c r="AG42" s="45">
        <f t="shared" ref="AG42:AP42" si="22">SUM(AG38:AG41)</f>
        <v>3.52</v>
      </c>
      <c r="AH42" s="45">
        <f t="shared" si="22"/>
        <v>0</v>
      </c>
      <c r="AI42" s="45">
        <f t="shared" si="22"/>
        <v>0</v>
      </c>
      <c r="AJ42" s="45">
        <f t="shared" si="22"/>
        <v>0</v>
      </c>
      <c r="AK42" s="45">
        <f t="shared" si="22"/>
        <v>3.52</v>
      </c>
      <c r="AL42" s="45">
        <f t="shared" si="22"/>
        <v>19.89</v>
      </c>
      <c r="AM42" s="45">
        <f t="shared" si="22"/>
        <v>0</v>
      </c>
      <c r="AN42" s="45">
        <f t="shared" si="22"/>
        <v>0</v>
      </c>
      <c r="AO42" s="45">
        <f t="shared" si="22"/>
        <v>0</v>
      </c>
      <c r="AP42" s="46">
        <f t="shared" si="22"/>
        <v>19.89</v>
      </c>
      <c r="AQ42" s="760"/>
      <c r="AR42" s="44" t="s">
        <v>46</v>
      </c>
      <c r="AS42" s="45">
        <f t="shared" ref="AS42:BG42" si="23">SUM(AS38:AS41)</f>
        <v>48.57</v>
      </c>
      <c r="AT42" s="45">
        <f t="shared" si="23"/>
        <v>15.56</v>
      </c>
      <c r="AU42" s="45">
        <f t="shared" si="23"/>
        <v>0</v>
      </c>
      <c r="AV42" s="45">
        <f t="shared" si="23"/>
        <v>0</v>
      </c>
      <c r="AW42" s="45">
        <f t="shared" si="23"/>
        <v>64.13000000000001</v>
      </c>
      <c r="AX42" s="45">
        <f t="shared" si="23"/>
        <v>71.98</v>
      </c>
      <c r="AY42" s="45">
        <f t="shared" si="23"/>
        <v>15.56</v>
      </c>
      <c r="AZ42" s="45">
        <f t="shared" si="23"/>
        <v>0</v>
      </c>
      <c r="BA42" s="45">
        <f t="shared" si="23"/>
        <v>0</v>
      </c>
      <c r="BB42" s="45">
        <f t="shared" si="23"/>
        <v>87.54</v>
      </c>
      <c r="BC42" s="45">
        <f t="shared" si="23"/>
        <v>0</v>
      </c>
      <c r="BD42" s="45">
        <f t="shared" si="23"/>
        <v>0</v>
      </c>
      <c r="BE42" s="45">
        <f t="shared" si="23"/>
        <v>0</v>
      </c>
      <c r="BF42" s="45">
        <f t="shared" si="23"/>
        <v>0</v>
      </c>
      <c r="BG42" s="46">
        <f t="shared" si="23"/>
        <v>0</v>
      </c>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row>
    <row r="43" spans="1:254" ht="17.100000000000001" customHeight="1">
      <c r="A43" s="38"/>
      <c r="B43" s="78" t="s">
        <v>81</v>
      </c>
      <c r="C43" s="44" t="s">
        <v>82</v>
      </c>
      <c r="D43" s="41">
        <v>3.29</v>
      </c>
      <c r="E43" s="41">
        <v>0</v>
      </c>
      <c r="F43" s="41">
        <v>0</v>
      </c>
      <c r="G43" s="41">
        <v>0</v>
      </c>
      <c r="H43" s="41">
        <v>3.29</v>
      </c>
      <c r="I43" s="41">
        <v>51.59</v>
      </c>
      <c r="J43" s="41">
        <v>0</v>
      </c>
      <c r="K43" s="41">
        <v>0</v>
      </c>
      <c r="L43" s="41">
        <v>0</v>
      </c>
      <c r="M43" s="42">
        <v>51.59</v>
      </c>
      <c r="N43" s="78" t="s">
        <v>81</v>
      </c>
      <c r="O43" s="44" t="s">
        <v>82</v>
      </c>
      <c r="P43" s="41">
        <v>3.74</v>
      </c>
      <c r="Q43" s="41">
        <v>0</v>
      </c>
      <c r="R43" s="41">
        <v>0</v>
      </c>
      <c r="S43" s="41">
        <v>0</v>
      </c>
      <c r="T43" s="41">
        <v>3.74</v>
      </c>
      <c r="U43" s="41">
        <v>58.620000000000005</v>
      </c>
      <c r="V43" s="41">
        <v>0</v>
      </c>
      <c r="W43" s="41">
        <v>0</v>
      </c>
      <c r="X43" s="41">
        <v>0</v>
      </c>
      <c r="Y43" s="41">
        <v>58.620000000000005</v>
      </c>
      <c r="Z43" s="41">
        <v>0</v>
      </c>
      <c r="AA43" s="41">
        <v>0</v>
      </c>
      <c r="AB43" s="41">
        <v>0</v>
      </c>
      <c r="AC43" s="41">
        <v>0</v>
      </c>
      <c r="AD43" s="42">
        <v>0</v>
      </c>
      <c r="AE43" s="78" t="s">
        <v>81</v>
      </c>
      <c r="AF43" s="44" t="s">
        <v>82</v>
      </c>
      <c r="AG43" s="41">
        <v>7.23</v>
      </c>
      <c r="AH43" s="41">
        <v>0</v>
      </c>
      <c r="AI43" s="41">
        <v>0</v>
      </c>
      <c r="AJ43" s="41">
        <v>0</v>
      </c>
      <c r="AK43" s="41">
        <v>7.23</v>
      </c>
      <c r="AL43" s="41">
        <v>25.99</v>
      </c>
      <c r="AM43" s="41">
        <v>0</v>
      </c>
      <c r="AN43" s="41">
        <v>0</v>
      </c>
      <c r="AO43" s="41">
        <v>0</v>
      </c>
      <c r="AP43" s="42">
        <v>25.99</v>
      </c>
      <c r="AQ43" s="78" t="s">
        <v>81</v>
      </c>
      <c r="AR43" s="44" t="s">
        <v>82</v>
      </c>
      <c r="AS43" s="41">
        <v>5</v>
      </c>
      <c r="AT43" s="41">
        <v>0</v>
      </c>
      <c r="AU43" s="41">
        <v>0</v>
      </c>
      <c r="AV43" s="41">
        <v>0</v>
      </c>
      <c r="AW43" s="41">
        <v>5</v>
      </c>
      <c r="AX43" s="41">
        <v>38.22</v>
      </c>
      <c r="AY43" s="41">
        <v>0</v>
      </c>
      <c r="AZ43" s="41">
        <v>0</v>
      </c>
      <c r="BA43" s="41">
        <v>0</v>
      </c>
      <c r="BB43" s="41">
        <v>38.22</v>
      </c>
      <c r="BC43" s="41">
        <v>0</v>
      </c>
      <c r="BD43" s="41">
        <v>0</v>
      </c>
      <c r="BE43" s="41">
        <v>0</v>
      </c>
      <c r="BF43" s="41">
        <v>0</v>
      </c>
      <c r="BG43" s="42">
        <v>0</v>
      </c>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c r="IT43" s="43"/>
    </row>
    <row r="44" spans="1:254" ht="17.100000000000001" customHeight="1">
      <c r="A44" s="38"/>
      <c r="B44" s="78" t="s">
        <v>83</v>
      </c>
      <c r="C44" s="44" t="s">
        <v>84</v>
      </c>
      <c r="D44" s="45">
        <v>0.87000000000000011</v>
      </c>
      <c r="E44" s="45">
        <v>0</v>
      </c>
      <c r="F44" s="45">
        <v>0</v>
      </c>
      <c r="G44" s="45">
        <v>0</v>
      </c>
      <c r="H44" s="45">
        <v>0.87000000000000011</v>
      </c>
      <c r="I44" s="45">
        <v>9.4599999999999991</v>
      </c>
      <c r="J44" s="45">
        <v>0</v>
      </c>
      <c r="K44" s="45">
        <v>0</v>
      </c>
      <c r="L44" s="45">
        <v>0</v>
      </c>
      <c r="M44" s="46">
        <v>9.4599999999999991</v>
      </c>
      <c r="N44" s="78" t="s">
        <v>83</v>
      </c>
      <c r="O44" s="44" t="s">
        <v>84</v>
      </c>
      <c r="P44" s="45">
        <v>29.84</v>
      </c>
      <c r="Q44" s="45">
        <v>0</v>
      </c>
      <c r="R44" s="45">
        <v>0</v>
      </c>
      <c r="S44" s="45">
        <v>0</v>
      </c>
      <c r="T44" s="45">
        <v>29.84</v>
      </c>
      <c r="U44" s="45">
        <v>40.17</v>
      </c>
      <c r="V44" s="45">
        <v>0</v>
      </c>
      <c r="W44" s="45">
        <v>0</v>
      </c>
      <c r="X44" s="45">
        <v>0</v>
      </c>
      <c r="Y44" s="45">
        <v>40.17</v>
      </c>
      <c r="Z44" s="45">
        <v>0</v>
      </c>
      <c r="AA44" s="45">
        <v>0</v>
      </c>
      <c r="AB44" s="45">
        <v>0</v>
      </c>
      <c r="AC44" s="45">
        <v>0</v>
      </c>
      <c r="AD44" s="46">
        <v>0</v>
      </c>
      <c r="AE44" s="78" t="s">
        <v>83</v>
      </c>
      <c r="AF44" s="44" t="s">
        <v>84</v>
      </c>
      <c r="AG44" s="45">
        <v>0.87000000000000011</v>
      </c>
      <c r="AH44" s="45">
        <v>0</v>
      </c>
      <c r="AI44" s="45">
        <v>0</v>
      </c>
      <c r="AJ44" s="45">
        <v>0</v>
      </c>
      <c r="AK44" s="45">
        <v>0.87000000000000011</v>
      </c>
      <c r="AL44" s="45">
        <v>5.56</v>
      </c>
      <c r="AM44" s="45">
        <v>0</v>
      </c>
      <c r="AN44" s="45">
        <v>0</v>
      </c>
      <c r="AO44" s="45">
        <v>0</v>
      </c>
      <c r="AP44" s="46">
        <v>5.56</v>
      </c>
      <c r="AQ44" s="78" t="s">
        <v>83</v>
      </c>
      <c r="AR44" s="44" t="s">
        <v>84</v>
      </c>
      <c r="AS44" s="45">
        <v>27.230000000000004</v>
      </c>
      <c r="AT44" s="45">
        <v>6.72</v>
      </c>
      <c r="AU44" s="45">
        <v>0</v>
      </c>
      <c r="AV44" s="45">
        <v>0</v>
      </c>
      <c r="AW44" s="45">
        <v>33.950000000000003</v>
      </c>
      <c r="AX44" s="45">
        <v>33.660000000000004</v>
      </c>
      <c r="AY44" s="45">
        <v>6.72</v>
      </c>
      <c r="AZ44" s="45">
        <v>0</v>
      </c>
      <c r="BA44" s="45">
        <v>0</v>
      </c>
      <c r="BB44" s="45">
        <v>40.380000000000003</v>
      </c>
      <c r="BC44" s="45">
        <v>0</v>
      </c>
      <c r="BD44" s="45">
        <v>0</v>
      </c>
      <c r="BE44" s="45">
        <v>0</v>
      </c>
      <c r="BF44" s="45">
        <v>0</v>
      </c>
      <c r="BG44" s="46">
        <v>0</v>
      </c>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row>
    <row r="45" spans="1:254" ht="17.100000000000001" customHeight="1">
      <c r="A45" s="38"/>
      <c r="B45" s="128" t="s">
        <v>85</v>
      </c>
      <c r="C45" s="44" t="s">
        <v>86</v>
      </c>
      <c r="D45" s="45">
        <v>7.2</v>
      </c>
      <c r="E45" s="45">
        <v>0</v>
      </c>
      <c r="F45" s="45">
        <v>0</v>
      </c>
      <c r="G45" s="45">
        <v>0</v>
      </c>
      <c r="H45" s="45">
        <v>7.2</v>
      </c>
      <c r="I45" s="45">
        <v>73.62</v>
      </c>
      <c r="J45" s="45">
        <v>0</v>
      </c>
      <c r="K45" s="45">
        <v>0</v>
      </c>
      <c r="L45" s="45">
        <v>0</v>
      </c>
      <c r="M45" s="46">
        <v>73.62</v>
      </c>
      <c r="N45" s="128" t="s">
        <v>85</v>
      </c>
      <c r="O45" s="44" t="s">
        <v>86</v>
      </c>
      <c r="P45" s="45">
        <v>37.44</v>
      </c>
      <c r="Q45" s="45">
        <v>7.14</v>
      </c>
      <c r="R45" s="45">
        <v>0</v>
      </c>
      <c r="S45" s="45">
        <v>0</v>
      </c>
      <c r="T45" s="45">
        <v>44.58</v>
      </c>
      <c r="U45" s="45">
        <v>118.26</v>
      </c>
      <c r="V45" s="45">
        <v>7.14</v>
      </c>
      <c r="W45" s="45">
        <v>0</v>
      </c>
      <c r="X45" s="45">
        <v>0</v>
      </c>
      <c r="Y45" s="45">
        <v>125.4</v>
      </c>
      <c r="Z45" s="45">
        <v>0</v>
      </c>
      <c r="AA45" s="45">
        <v>0</v>
      </c>
      <c r="AB45" s="45">
        <v>0</v>
      </c>
      <c r="AC45" s="45">
        <v>0</v>
      </c>
      <c r="AD45" s="46">
        <v>0</v>
      </c>
      <c r="AE45" s="128" t="s">
        <v>85</v>
      </c>
      <c r="AF45" s="44" t="s">
        <v>86</v>
      </c>
      <c r="AG45" s="45">
        <v>3.31</v>
      </c>
      <c r="AH45" s="45">
        <v>0</v>
      </c>
      <c r="AI45" s="45">
        <v>0</v>
      </c>
      <c r="AJ45" s="45">
        <v>0</v>
      </c>
      <c r="AK45" s="45">
        <v>3.31</v>
      </c>
      <c r="AL45" s="45">
        <v>20.71</v>
      </c>
      <c r="AM45" s="45">
        <v>0</v>
      </c>
      <c r="AN45" s="45">
        <v>0</v>
      </c>
      <c r="AO45" s="45">
        <v>0</v>
      </c>
      <c r="AP45" s="46">
        <v>20.71</v>
      </c>
      <c r="AQ45" s="128" t="s">
        <v>85</v>
      </c>
      <c r="AR45" s="44" t="s">
        <v>86</v>
      </c>
      <c r="AS45" s="45">
        <v>16.420000000000002</v>
      </c>
      <c r="AT45" s="45">
        <v>5.34</v>
      </c>
      <c r="AU45" s="45">
        <v>0</v>
      </c>
      <c r="AV45" s="45">
        <v>0</v>
      </c>
      <c r="AW45" s="45">
        <v>21.76</v>
      </c>
      <c r="AX45" s="45">
        <v>40.44</v>
      </c>
      <c r="AY45" s="45">
        <v>5.34</v>
      </c>
      <c r="AZ45" s="45">
        <v>0</v>
      </c>
      <c r="BA45" s="45">
        <v>0</v>
      </c>
      <c r="BB45" s="45">
        <v>45.78</v>
      </c>
      <c r="BC45" s="45">
        <v>0</v>
      </c>
      <c r="BD45" s="45">
        <v>0</v>
      </c>
      <c r="BE45" s="45">
        <v>0</v>
      </c>
      <c r="BF45" s="45">
        <v>0</v>
      </c>
      <c r="BG45" s="46">
        <v>0</v>
      </c>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c r="IT45" s="43"/>
    </row>
    <row r="46" spans="1:254" ht="17.100000000000001" customHeight="1">
      <c r="A46" s="38"/>
      <c r="B46" s="754" t="s">
        <v>87</v>
      </c>
      <c r="C46" s="129" t="s">
        <v>88</v>
      </c>
      <c r="D46" s="48">
        <v>5.77</v>
      </c>
      <c r="E46" s="48">
        <v>0</v>
      </c>
      <c r="F46" s="48">
        <v>0</v>
      </c>
      <c r="G46" s="48">
        <v>0</v>
      </c>
      <c r="H46" s="48">
        <v>5.77</v>
      </c>
      <c r="I46" s="48">
        <v>113.33</v>
      </c>
      <c r="J46" s="48">
        <v>0</v>
      </c>
      <c r="K46" s="48">
        <v>0</v>
      </c>
      <c r="L46" s="48">
        <v>0</v>
      </c>
      <c r="M46" s="49">
        <v>113.33</v>
      </c>
      <c r="N46" s="754" t="s">
        <v>87</v>
      </c>
      <c r="O46" s="129" t="s">
        <v>88</v>
      </c>
      <c r="P46" s="48">
        <v>26.73</v>
      </c>
      <c r="Q46" s="48">
        <v>0</v>
      </c>
      <c r="R46" s="48">
        <v>0</v>
      </c>
      <c r="S46" s="48">
        <v>0</v>
      </c>
      <c r="T46" s="48">
        <v>26.73</v>
      </c>
      <c r="U46" s="48">
        <v>145.82999999999998</v>
      </c>
      <c r="V46" s="48">
        <v>0</v>
      </c>
      <c r="W46" s="48">
        <v>0</v>
      </c>
      <c r="X46" s="48">
        <v>0</v>
      </c>
      <c r="Y46" s="48">
        <v>145.82999999999998</v>
      </c>
      <c r="Z46" s="48">
        <v>0</v>
      </c>
      <c r="AA46" s="48">
        <v>0</v>
      </c>
      <c r="AB46" s="48">
        <v>0</v>
      </c>
      <c r="AC46" s="48">
        <v>0</v>
      </c>
      <c r="AD46" s="49">
        <v>0</v>
      </c>
      <c r="AE46" s="754" t="s">
        <v>87</v>
      </c>
      <c r="AF46" s="129" t="s">
        <v>88</v>
      </c>
      <c r="AG46" s="48">
        <v>2.2599999999999998</v>
      </c>
      <c r="AH46" s="48">
        <v>0</v>
      </c>
      <c r="AI46" s="48">
        <v>0</v>
      </c>
      <c r="AJ46" s="48">
        <v>0</v>
      </c>
      <c r="AK46" s="48">
        <v>2.2599999999999998</v>
      </c>
      <c r="AL46" s="48">
        <v>42.54</v>
      </c>
      <c r="AM46" s="48">
        <v>0</v>
      </c>
      <c r="AN46" s="48">
        <v>0</v>
      </c>
      <c r="AO46" s="48">
        <v>0</v>
      </c>
      <c r="AP46" s="49">
        <v>42.54</v>
      </c>
      <c r="AQ46" s="754" t="s">
        <v>87</v>
      </c>
      <c r="AR46" s="129" t="s">
        <v>88</v>
      </c>
      <c r="AS46" s="48">
        <v>8.3699999999999992</v>
      </c>
      <c r="AT46" s="48">
        <v>0</v>
      </c>
      <c r="AU46" s="48">
        <v>0</v>
      </c>
      <c r="AV46" s="48">
        <v>0</v>
      </c>
      <c r="AW46" s="48">
        <v>8.3699999999999992</v>
      </c>
      <c r="AX46" s="48">
        <v>53.169999999999995</v>
      </c>
      <c r="AY46" s="48">
        <v>0</v>
      </c>
      <c r="AZ46" s="48">
        <v>0</v>
      </c>
      <c r="BA46" s="48">
        <v>0</v>
      </c>
      <c r="BB46" s="48">
        <v>53.169999999999995</v>
      </c>
      <c r="BC46" s="48">
        <v>0</v>
      </c>
      <c r="BD46" s="48">
        <v>0</v>
      </c>
      <c r="BE46" s="48">
        <v>0</v>
      </c>
      <c r="BF46" s="48">
        <v>0</v>
      </c>
      <c r="BG46" s="49">
        <v>0</v>
      </c>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c r="IR46" s="43"/>
      <c r="IS46" s="43"/>
      <c r="IT46" s="43"/>
    </row>
    <row r="47" spans="1:254" ht="17.100000000000001" customHeight="1">
      <c r="A47" s="38"/>
      <c r="B47" s="752"/>
      <c r="C47" s="129" t="s">
        <v>89</v>
      </c>
      <c r="D47" s="48">
        <v>0</v>
      </c>
      <c r="E47" s="48">
        <v>0</v>
      </c>
      <c r="F47" s="48">
        <v>0</v>
      </c>
      <c r="G47" s="48">
        <v>0</v>
      </c>
      <c r="H47" s="48">
        <v>0</v>
      </c>
      <c r="I47" s="48">
        <v>30.94</v>
      </c>
      <c r="J47" s="48">
        <v>0</v>
      </c>
      <c r="K47" s="48">
        <v>0</v>
      </c>
      <c r="L47" s="48">
        <v>0</v>
      </c>
      <c r="M47" s="49">
        <v>30.94</v>
      </c>
      <c r="N47" s="752"/>
      <c r="O47" s="129" t="s">
        <v>89</v>
      </c>
      <c r="P47" s="48">
        <v>2.84</v>
      </c>
      <c r="Q47" s="48">
        <v>0</v>
      </c>
      <c r="R47" s="48">
        <v>0</v>
      </c>
      <c r="S47" s="48">
        <v>0</v>
      </c>
      <c r="T47" s="48">
        <v>2.84</v>
      </c>
      <c r="U47" s="48">
        <v>33.78</v>
      </c>
      <c r="V47" s="48">
        <v>0</v>
      </c>
      <c r="W47" s="48">
        <v>0</v>
      </c>
      <c r="X47" s="48">
        <v>0</v>
      </c>
      <c r="Y47" s="48">
        <v>33.78</v>
      </c>
      <c r="Z47" s="48">
        <v>0</v>
      </c>
      <c r="AA47" s="48">
        <v>0</v>
      </c>
      <c r="AB47" s="48">
        <v>0</v>
      </c>
      <c r="AC47" s="48">
        <v>0</v>
      </c>
      <c r="AD47" s="49">
        <v>0</v>
      </c>
      <c r="AE47" s="752"/>
      <c r="AF47" s="129" t="s">
        <v>89</v>
      </c>
      <c r="AG47" s="48">
        <v>0</v>
      </c>
      <c r="AH47" s="48">
        <v>0</v>
      </c>
      <c r="AI47" s="48">
        <v>0</v>
      </c>
      <c r="AJ47" s="48">
        <v>0</v>
      </c>
      <c r="AK47" s="48">
        <v>0</v>
      </c>
      <c r="AL47" s="48">
        <v>10.27</v>
      </c>
      <c r="AM47" s="48">
        <v>0</v>
      </c>
      <c r="AN47" s="48">
        <v>0</v>
      </c>
      <c r="AO47" s="48">
        <v>0</v>
      </c>
      <c r="AP47" s="49">
        <v>10.27</v>
      </c>
      <c r="AQ47" s="752"/>
      <c r="AR47" s="129" t="s">
        <v>89</v>
      </c>
      <c r="AS47" s="48">
        <v>2.78</v>
      </c>
      <c r="AT47" s="48">
        <v>0</v>
      </c>
      <c r="AU47" s="48">
        <v>0</v>
      </c>
      <c r="AV47" s="48">
        <v>0</v>
      </c>
      <c r="AW47" s="48">
        <v>2.78</v>
      </c>
      <c r="AX47" s="48">
        <v>13.049999999999999</v>
      </c>
      <c r="AY47" s="48">
        <v>0</v>
      </c>
      <c r="AZ47" s="48">
        <v>0</v>
      </c>
      <c r="BA47" s="48">
        <v>0</v>
      </c>
      <c r="BB47" s="48">
        <v>13.049999999999999</v>
      </c>
      <c r="BC47" s="48">
        <v>0</v>
      </c>
      <c r="BD47" s="48">
        <v>0</v>
      </c>
      <c r="BE47" s="48">
        <v>0</v>
      </c>
      <c r="BF47" s="48">
        <v>0</v>
      </c>
      <c r="BG47" s="49">
        <v>0</v>
      </c>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c r="IR47" s="43"/>
      <c r="IS47" s="43"/>
      <c r="IT47" s="43"/>
    </row>
    <row r="48" spans="1:254" ht="17.100000000000001" customHeight="1">
      <c r="A48" s="38"/>
      <c r="B48" s="753"/>
      <c r="C48" s="44" t="s">
        <v>46</v>
      </c>
      <c r="D48" s="45">
        <f t="shared" ref="D48:M48" si="24">SUM(D46:D47)</f>
        <v>5.77</v>
      </c>
      <c r="E48" s="45">
        <f t="shared" si="24"/>
        <v>0</v>
      </c>
      <c r="F48" s="45">
        <f t="shared" si="24"/>
        <v>0</v>
      </c>
      <c r="G48" s="45">
        <f t="shared" si="24"/>
        <v>0</v>
      </c>
      <c r="H48" s="45">
        <f t="shared" si="24"/>
        <v>5.77</v>
      </c>
      <c r="I48" s="45">
        <f t="shared" si="24"/>
        <v>144.27000000000001</v>
      </c>
      <c r="J48" s="45">
        <f t="shared" si="24"/>
        <v>0</v>
      </c>
      <c r="K48" s="45">
        <f t="shared" si="24"/>
        <v>0</v>
      </c>
      <c r="L48" s="45">
        <f t="shared" si="24"/>
        <v>0</v>
      </c>
      <c r="M48" s="46">
        <f t="shared" si="24"/>
        <v>144.27000000000001</v>
      </c>
      <c r="N48" s="753"/>
      <c r="O48" s="44" t="s">
        <v>46</v>
      </c>
      <c r="P48" s="45">
        <f t="shared" ref="P48:AD48" si="25">SUM(P46:P47)</f>
        <v>29.57</v>
      </c>
      <c r="Q48" s="45">
        <f t="shared" si="25"/>
        <v>0</v>
      </c>
      <c r="R48" s="45">
        <f t="shared" si="25"/>
        <v>0</v>
      </c>
      <c r="S48" s="45">
        <f t="shared" si="25"/>
        <v>0</v>
      </c>
      <c r="T48" s="45">
        <f t="shared" si="25"/>
        <v>29.57</v>
      </c>
      <c r="U48" s="45">
        <f t="shared" si="25"/>
        <v>179.60999999999999</v>
      </c>
      <c r="V48" s="45">
        <f t="shared" si="25"/>
        <v>0</v>
      </c>
      <c r="W48" s="45">
        <f t="shared" si="25"/>
        <v>0</v>
      </c>
      <c r="X48" s="45">
        <f t="shared" si="25"/>
        <v>0</v>
      </c>
      <c r="Y48" s="45">
        <f t="shared" si="25"/>
        <v>179.60999999999999</v>
      </c>
      <c r="Z48" s="45">
        <f t="shared" si="25"/>
        <v>0</v>
      </c>
      <c r="AA48" s="45">
        <f t="shared" si="25"/>
        <v>0</v>
      </c>
      <c r="AB48" s="45">
        <f t="shared" si="25"/>
        <v>0</v>
      </c>
      <c r="AC48" s="45">
        <f t="shared" si="25"/>
        <v>0</v>
      </c>
      <c r="AD48" s="46">
        <f t="shared" si="25"/>
        <v>0</v>
      </c>
      <c r="AE48" s="753"/>
      <c r="AF48" s="44" t="s">
        <v>46</v>
      </c>
      <c r="AG48" s="45">
        <f t="shared" ref="AG48:AP48" si="26">SUM(AG46:AG47)</f>
        <v>2.2599999999999998</v>
      </c>
      <c r="AH48" s="45">
        <f t="shared" si="26"/>
        <v>0</v>
      </c>
      <c r="AI48" s="45">
        <f t="shared" si="26"/>
        <v>0</v>
      </c>
      <c r="AJ48" s="45">
        <f t="shared" si="26"/>
        <v>0</v>
      </c>
      <c r="AK48" s="45">
        <f t="shared" si="26"/>
        <v>2.2599999999999998</v>
      </c>
      <c r="AL48" s="45">
        <f t="shared" si="26"/>
        <v>52.81</v>
      </c>
      <c r="AM48" s="45">
        <f t="shared" si="26"/>
        <v>0</v>
      </c>
      <c r="AN48" s="45">
        <f t="shared" si="26"/>
        <v>0</v>
      </c>
      <c r="AO48" s="45">
        <f t="shared" si="26"/>
        <v>0</v>
      </c>
      <c r="AP48" s="46">
        <f t="shared" si="26"/>
        <v>52.81</v>
      </c>
      <c r="AQ48" s="753"/>
      <c r="AR48" s="44" t="s">
        <v>46</v>
      </c>
      <c r="AS48" s="45">
        <f t="shared" ref="AS48:BG48" si="27">SUM(AS46:AS47)</f>
        <v>11.149999999999999</v>
      </c>
      <c r="AT48" s="45">
        <f t="shared" si="27"/>
        <v>0</v>
      </c>
      <c r="AU48" s="45">
        <f t="shared" si="27"/>
        <v>0</v>
      </c>
      <c r="AV48" s="45">
        <f t="shared" si="27"/>
        <v>0</v>
      </c>
      <c r="AW48" s="45">
        <f t="shared" si="27"/>
        <v>11.149999999999999</v>
      </c>
      <c r="AX48" s="45">
        <f t="shared" si="27"/>
        <v>66.22</v>
      </c>
      <c r="AY48" s="45">
        <f t="shared" si="27"/>
        <v>0</v>
      </c>
      <c r="AZ48" s="45">
        <f t="shared" si="27"/>
        <v>0</v>
      </c>
      <c r="BA48" s="45">
        <f t="shared" si="27"/>
        <v>0</v>
      </c>
      <c r="BB48" s="45">
        <f t="shared" si="27"/>
        <v>66.22</v>
      </c>
      <c r="BC48" s="45">
        <f t="shared" si="27"/>
        <v>0</v>
      </c>
      <c r="BD48" s="45">
        <f t="shared" si="27"/>
        <v>0</v>
      </c>
      <c r="BE48" s="45">
        <f t="shared" si="27"/>
        <v>0</v>
      </c>
      <c r="BF48" s="45">
        <f t="shared" si="27"/>
        <v>0</v>
      </c>
      <c r="BG48" s="46">
        <f t="shared" si="27"/>
        <v>0</v>
      </c>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c r="IT48" s="43"/>
    </row>
    <row r="49" spans="1:254" ht="17.100000000000001" customHeight="1">
      <c r="A49" s="38"/>
      <c r="B49" s="78" t="s">
        <v>90</v>
      </c>
      <c r="C49" s="44" t="s">
        <v>91</v>
      </c>
      <c r="D49" s="45">
        <v>4.58</v>
      </c>
      <c r="E49" s="45">
        <v>0</v>
      </c>
      <c r="F49" s="45">
        <v>0</v>
      </c>
      <c r="G49" s="45">
        <v>0</v>
      </c>
      <c r="H49" s="45">
        <v>4.58</v>
      </c>
      <c r="I49" s="45">
        <v>40.9</v>
      </c>
      <c r="J49" s="45">
        <v>0</v>
      </c>
      <c r="K49" s="45">
        <v>0</v>
      </c>
      <c r="L49" s="45">
        <v>0</v>
      </c>
      <c r="M49" s="46">
        <v>40.9</v>
      </c>
      <c r="N49" s="78" t="s">
        <v>90</v>
      </c>
      <c r="O49" s="44" t="s">
        <v>91</v>
      </c>
      <c r="P49" s="45">
        <v>8.23</v>
      </c>
      <c r="Q49" s="45">
        <v>0</v>
      </c>
      <c r="R49" s="45">
        <v>0</v>
      </c>
      <c r="S49" s="45">
        <v>0</v>
      </c>
      <c r="T49" s="45">
        <v>8.23</v>
      </c>
      <c r="U49" s="45">
        <v>53.709999999999994</v>
      </c>
      <c r="V49" s="45">
        <v>0</v>
      </c>
      <c r="W49" s="45">
        <v>0</v>
      </c>
      <c r="X49" s="45">
        <v>0</v>
      </c>
      <c r="Y49" s="45">
        <v>53.709999999999994</v>
      </c>
      <c r="Z49" s="45">
        <v>0</v>
      </c>
      <c r="AA49" s="45">
        <v>0</v>
      </c>
      <c r="AB49" s="45">
        <v>0</v>
      </c>
      <c r="AC49" s="45">
        <v>0</v>
      </c>
      <c r="AD49" s="46">
        <v>0</v>
      </c>
      <c r="AE49" s="78" t="s">
        <v>90</v>
      </c>
      <c r="AF49" s="44" t="s">
        <v>91</v>
      </c>
      <c r="AG49" s="45">
        <v>11.22</v>
      </c>
      <c r="AH49" s="45">
        <v>0</v>
      </c>
      <c r="AI49" s="45">
        <v>0</v>
      </c>
      <c r="AJ49" s="45">
        <v>0</v>
      </c>
      <c r="AK49" s="45">
        <v>11.22</v>
      </c>
      <c r="AL49" s="45">
        <v>29.72</v>
      </c>
      <c r="AM49" s="45">
        <v>0</v>
      </c>
      <c r="AN49" s="45">
        <v>0</v>
      </c>
      <c r="AO49" s="45">
        <v>0</v>
      </c>
      <c r="AP49" s="46">
        <v>29.72</v>
      </c>
      <c r="AQ49" s="78" t="s">
        <v>90</v>
      </c>
      <c r="AR49" s="44" t="s">
        <v>91</v>
      </c>
      <c r="AS49" s="45">
        <v>9.98</v>
      </c>
      <c r="AT49" s="45">
        <v>0</v>
      </c>
      <c r="AU49" s="45">
        <v>0</v>
      </c>
      <c r="AV49" s="45">
        <v>0</v>
      </c>
      <c r="AW49" s="45">
        <v>9.98</v>
      </c>
      <c r="AX49" s="45">
        <v>50.92</v>
      </c>
      <c r="AY49" s="45">
        <v>0</v>
      </c>
      <c r="AZ49" s="45">
        <v>0</v>
      </c>
      <c r="BA49" s="45">
        <v>0</v>
      </c>
      <c r="BB49" s="45">
        <v>50.92</v>
      </c>
      <c r="BC49" s="45">
        <v>0</v>
      </c>
      <c r="BD49" s="45">
        <v>0</v>
      </c>
      <c r="BE49" s="45">
        <v>0</v>
      </c>
      <c r="BF49" s="45">
        <v>0</v>
      </c>
      <c r="BG49" s="46">
        <v>0</v>
      </c>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c r="IM49" s="43"/>
      <c r="IN49" s="43"/>
      <c r="IO49" s="43"/>
      <c r="IP49" s="43"/>
      <c r="IQ49" s="43"/>
      <c r="IR49" s="43"/>
      <c r="IS49" s="43"/>
      <c r="IT49" s="43"/>
    </row>
    <row r="50" spans="1:254" ht="17.100000000000001" customHeight="1">
      <c r="A50" s="102"/>
      <c r="B50" s="78" t="s">
        <v>92</v>
      </c>
      <c r="C50" s="44" t="s">
        <v>93</v>
      </c>
      <c r="D50" s="45">
        <v>0.28000000000000003</v>
      </c>
      <c r="E50" s="45">
        <v>0</v>
      </c>
      <c r="F50" s="45">
        <v>0</v>
      </c>
      <c r="G50" s="45">
        <v>0</v>
      </c>
      <c r="H50" s="45">
        <v>0.28000000000000003</v>
      </c>
      <c r="I50" s="45">
        <v>34.03</v>
      </c>
      <c r="J50" s="45">
        <v>0</v>
      </c>
      <c r="K50" s="45">
        <v>0</v>
      </c>
      <c r="L50" s="45">
        <v>0</v>
      </c>
      <c r="M50" s="46">
        <v>34.03</v>
      </c>
      <c r="N50" s="78" t="s">
        <v>92</v>
      </c>
      <c r="O50" s="44" t="s">
        <v>93</v>
      </c>
      <c r="P50" s="45">
        <v>2.4300000000000002</v>
      </c>
      <c r="Q50" s="45">
        <v>0</v>
      </c>
      <c r="R50" s="45">
        <v>0</v>
      </c>
      <c r="S50" s="45">
        <v>0</v>
      </c>
      <c r="T50" s="45">
        <v>2.4300000000000002</v>
      </c>
      <c r="U50" s="45">
        <v>36.74</v>
      </c>
      <c r="V50" s="45">
        <v>0</v>
      </c>
      <c r="W50" s="45">
        <v>0</v>
      </c>
      <c r="X50" s="45">
        <v>0</v>
      </c>
      <c r="Y50" s="45">
        <v>36.74</v>
      </c>
      <c r="Z50" s="45">
        <v>0</v>
      </c>
      <c r="AA50" s="45">
        <v>0</v>
      </c>
      <c r="AB50" s="45">
        <v>0</v>
      </c>
      <c r="AC50" s="45">
        <v>0</v>
      </c>
      <c r="AD50" s="46">
        <v>0</v>
      </c>
      <c r="AE50" s="78" t="s">
        <v>92</v>
      </c>
      <c r="AF50" s="44" t="s">
        <v>93</v>
      </c>
      <c r="AG50" s="45">
        <v>0.87</v>
      </c>
      <c r="AH50" s="45">
        <v>0</v>
      </c>
      <c r="AI50" s="45">
        <v>0</v>
      </c>
      <c r="AJ50" s="45">
        <v>0</v>
      </c>
      <c r="AK50" s="45">
        <v>0.87</v>
      </c>
      <c r="AL50" s="45">
        <v>12.4</v>
      </c>
      <c r="AM50" s="45">
        <v>0</v>
      </c>
      <c r="AN50" s="45">
        <v>0</v>
      </c>
      <c r="AO50" s="45">
        <v>0</v>
      </c>
      <c r="AP50" s="46">
        <v>12.4</v>
      </c>
      <c r="AQ50" s="78" t="s">
        <v>92</v>
      </c>
      <c r="AR50" s="44" t="s">
        <v>93</v>
      </c>
      <c r="AS50" s="45">
        <v>1.87</v>
      </c>
      <c r="AT50" s="45">
        <v>0</v>
      </c>
      <c r="AU50" s="45">
        <v>0</v>
      </c>
      <c r="AV50" s="45">
        <v>0</v>
      </c>
      <c r="AW50" s="45">
        <v>1.87</v>
      </c>
      <c r="AX50" s="45">
        <v>15.14</v>
      </c>
      <c r="AY50" s="45">
        <v>0</v>
      </c>
      <c r="AZ50" s="45">
        <v>0</v>
      </c>
      <c r="BA50" s="45">
        <v>0</v>
      </c>
      <c r="BB50" s="45">
        <v>15.14</v>
      </c>
      <c r="BC50" s="45">
        <v>0</v>
      </c>
      <c r="BD50" s="45">
        <v>0</v>
      </c>
      <c r="BE50" s="45">
        <v>0</v>
      </c>
      <c r="BF50" s="45">
        <v>0</v>
      </c>
      <c r="BG50" s="46">
        <v>0</v>
      </c>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c r="IM50" s="43"/>
      <c r="IN50" s="43"/>
      <c r="IO50" s="43"/>
      <c r="IP50" s="43"/>
      <c r="IQ50" s="43"/>
      <c r="IR50" s="43"/>
      <c r="IS50" s="43"/>
      <c r="IT50" s="43"/>
    </row>
    <row r="51" spans="1:254" ht="17.100000000000001" customHeight="1">
      <c r="A51" s="38"/>
      <c r="B51" s="128" t="s">
        <v>180</v>
      </c>
      <c r="C51" s="44" t="s">
        <v>181</v>
      </c>
      <c r="D51" s="45">
        <v>0.55000000000000004</v>
      </c>
      <c r="E51" s="45">
        <v>0</v>
      </c>
      <c r="F51" s="45">
        <v>0</v>
      </c>
      <c r="G51" s="45">
        <v>0</v>
      </c>
      <c r="H51" s="45">
        <v>0.55000000000000004</v>
      </c>
      <c r="I51" s="45">
        <v>35.799999999999997</v>
      </c>
      <c r="J51" s="45">
        <v>0</v>
      </c>
      <c r="K51" s="45">
        <v>0</v>
      </c>
      <c r="L51" s="45">
        <v>0</v>
      </c>
      <c r="M51" s="46">
        <v>35.799999999999997</v>
      </c>
      <c r="N51" s="128" t="s">
        <v>180</v>
      </c>
      <c r="O51" s="44" t="s">
        <v>181</v>
      </c>
      <c r="P51" s="45">
        <v>20.399999999999999</v>
      </c>
      <c r="Q51" s="45">
        <v>0</v>
      </c>
      <c r="R51" s="45">
        <v>0</v>
      </c>
      <c r="S51" s="45">
        <v>0</v>
      </c>
      <c r="T51" s="45">
        <v>20.399999999999999</v>
      </c>
      <c r="U51" s="45">
        <v>56.749999999999993</v>
      </c>
      <c r="V51" s="45">
        <v>0</v>
      </c>
      <c r="W51" s="45">
        <v>0</v>
      </c>
      <c r="X51" s="45">
        <v>0</v>
      </c>
      <c r="Y51" s="45">
        <v>56.749999999999993</v>
      </c>
      <c r="Z51" s="45">
        <v>0</v>
      </c>
      <c r="AA51" s="45">
        <v>0</v>
      </c>
      <c r="AB51" s="45">
        <v>0</v>
      </c>
      <c r="AC51" s="45">
        <v>0</v>
      </c>
      <c r="AD51" s="46">
        <v>0</v>
      </c>
      <c r="AE51" s="128" t="s">
        <v>180</v>
      </c>
      <c r="AF51" s="44" t="s">
        <v>181</v>
      </c>
      <c r="AG51" s="45">
        <v>0.41</v>
      </c>
      <c r="AH51" s="45">
        <v>0</v>
      </c>
      <c r="AI51" s="45">
        <v>0</v>
      </c>
      <c r="AJ51" s="45">
        <v>0</v>
      </c>
      <c r="AK51" s="45">
        <v>0.41</v>
      </c>
      <c r="AL51" s="45">
        <v>18.29</v>
      </c>
      <c r="AM51" s="45">
        <v>0</v>
      </c>
      <c r="AN51" s="45">
        <v>0</v>
      </c>
      <c r="AO51" s="45">
        <v>0</v>
      </c>
      <c r="AP51" s="46">
        <v>18.29</v>
      </c>
      <c r="AQ51" s="128" t="s">
        <v>180</v>
      </c>
      <c r="AR51" s="44" t="s">
        <v>181</v>
      </c>
      <c r="AS51" s="45">
        <v>17.510000000000002</v>
      </c>
      <c r="AT51" s="45">
        <v>5.2</v>
      </c>
      <c r="AU51" s="45">
        <v>0</v>
      </c>
      <c r="AV51" s="45">
        <v>0</v>
      </c>
      <c r="AW51" s="45">
        <v>22.71</v>
      </c>
      <c r="AX51" s="45">
        <v>36.21</v>
      </c>
      <c r="AY51" s="45">
        <v>5.2</v>
      </c>
      <c r="AZ51" s="45">
        <v>0</v>
      </c>
      <c r="BA51" s="45">
        <v>0</v>
      </c>
      <c r="BB51" s="45">
        <v>41.410000000000004</v>
      </c>
      <c r="BC51" s="45">
        <v>0</v>
      </c>
      <c r="BD51" s="45">
        <v>0</v>
      </c>
      <c r="BE51" s="45">
        <v>0</v>
      </c>
      <c r="BF51" s="45">
        <v>0</v>
      </c>
      <c r="BG51" s="46">
        <v>0</v>
      </c>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c r="IM51" s="43"/>
      <c r="IN51" s="43"/>
      <c r="IO51" s="43"/>
      <c r="IP51" s="43"/>
      <c r="IQ51" s="43"/>
      <c r="IR51" s="43"/>
      <c r="IS51" s="43"/>
      <c r="IT51" s="43"/>
    </row>
    <row r="52" spans="1:254" ht="17.100000000000001" customHeight="1">
      <c r="A52" s="38"/>
      <c r="B52" s="78" t="s">
        <v>96</v>
      </c>
      <c r="C52" s="44" t="s">
        <v>97</v>
      </c>
      <c r="D52" s="45">
        <v>0</v>
      </c>
      <c r="E52" s="45">
        <v>0</v>
      </c>
      <c r="F52" s="45">
        <v>0</v>
      </c>
      <c r="G52" s="45">
        <v>0</v>
      </c>
      <c r="H52" s="45">
        <v>0</v>
      </c>
      <c r="I52" s="45">
        <v>49.48</v>
      </c>
      <c r="J52" s="45">
        <v>0</v>
      </c>
      <c r="K52" s="45">
        <v>0</v>
      </c>
      <c r="L52" s="45">
        <v>0</v>
      </c>
      <c r="M52" s="46">
        <v>49.48</v>
      </c>
      <c r="N52" s="78" t="s">
        <v>96</v>
      </c>
      <c r="O52" s="44" t="s">
        <v>97</v>
      </c>
      <c r="P52" s="45">
        <v>1.69</v>
      </c>
      <c r="Q52" s="45">
        <v>0</v>
      </c>
      <c r="R52" s="45">
        <v>0</v>
      </c>
      <c r="S52" s="45">
        <v>0</v>
      </c>
      <c r="T52" s="45">
        <v>1.69</v>
      </c>
      <c r="U52" s="45">
        <v>51.169999999999995</v>
      </c>
      <c r="V52" s="45">
        <v>0</v>
      </c>
      <c r="W52" s="45">
        <v>0</v>
      </c>
      <c r="X52" s="45">
        <v>0</v>
      </c>
      <c r="Y52" s="45">
        <v>51.169999999999995</v>
      </c>
      <c r="Z52" s="45">
        <v>0</v>
      </c>
      <c r="AA52" s="45">
        <v>0</v>
      </c>
      <c r="AB52" s="45">
        <v>0</v>
      </c>
      <c r="AC52" s="45">
        <v>0</v>
      </c>
      <c r="AD52" s="46">
        <v>0</v>
      </c>
      <c r="AE52" s="78" t="s">
        <v>96</v>
      </c>
      <c r="AF52" s="44" t="s">
        <v>97</v>
      </c>
      <c r="AG52" s="45">
        <v>0</v>
      </c>
      <c r="AH52" s="45">
        <v>0</v>
      </c>
      <c r="AI52" s="45">
        <v>0</v>
      </c>
      <c r="AJ52" s="45">
        <v>0</v>
      </c>
      <c r="AK52" s="45">
        <v>0</v>
      </c>
      <c r="AL52" s="45">
        <v>36.44</v>
      </c>
      <c r="AM52" s="45">
        <v>0</v>
      </c>
      <c r="AN52" s="45">
        <v>0</v>
      </c>
      <c r="AO52" s="45">
        <v>0</v>
      </c>
      <c r="AP52" s="46">
        <v>36.44</v>
      </c>
      <c r="AQ52" s="78" t="s">
        <v>96</v>
      </c>
      <c r="AR52" s="44" t="s">
        <v>97</v>
      </c>
      <c r="AS52" s="45">
        <v>0.72</v>
      </c>
      <c r="AT52" s="45">
        <v>0</v>
      </c>
      <c r="AU52" s="45">
        <v>0</v>
      </c>
      <c r="AV52" s="45">
        <v>0</v>
      </c>
      <c r="AW52" s="45">
        <v>0.72</v>
      </c>
      <c r="AX52" s="45">
        <v>37.159999999999997</v>
      </c>
      <c r="AY52" s="45">
        <v>0</v>
      </c>
      <c r="AZ52" s="45">
        <v>0</v>
      </c>
      <c r="BA52" s="45">
        <v>0</v>
      </c>
      <c r="BB52" s="45">
        <v>37.159999999999997</v>
      </c>
      <c r="BC52" s="45">
        <v>0</v>
      </c>
      <c r="BD52" s="45">
        <v>0</v>
      </c>
      <c r="BE52" s="45">
        <v>0</v>
      </c>
      <c r="BF52" s="45">
        <v>0</v>
      </c>
      <c r="BG52" s="46">
        <v>0</v>
      </c>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c r="IM52" s="43"/>
      <c r="IN52" s="43"/>
      <c r="IO52" s="43"/>
      <c r="IP52" s="43"/>
      <c r="IQ52" s="43"/>
      <c r="IR52" s="43"/>
      <c r="IS52" s="43"/>
      <c r="IT52" s="43"/>
    </row>
    <row r="53" spans="1:254" ht="17.100000000000001" customHeight="1">
      <c r="A53" s="38"/>
      <c r="B53" s="754" t="s">
        <v>98</v>
      </c>
      <c r="C53" s="129" t="s">
        <v>99</v>
      </c>
      <c r="D53" s="48">
        <v>2.46</v>
      </c>
      <c r="E53" s="48">
        <v>0</v>
      </c>
      <c r="F53" s="48">
        <v>0</v>
      </c>
      <c r="G53" s="48">
        <v>0</v>
      </c>
      <c r="H53" s="48">
        <v>2.46</v>
      </c>
      <c r="I53" s="48">
        <v>14.649999999999999</v>
      </c>
      <c r="J53" s="48">
        <v>0</v>
      </c>
      <c r="K53" s="48">
        <v>0</v>
      </c>
      <c r="L53" s="48">
        <v>0</v>
      </c>
      <c r="M53" s="49">
        <v>14.649999999999999</v>
      </c>
      <c r="N53" s="754" t="s">
        <v>98</v>
      </c>
      <c r="O53" s="129" t="s">
        <v>99</v>
      </c>
      <c r="P53" s="48">
        <v>4</v>
      </c>
      <c r="Q53" s="48">
        <v>0</v>
      </c>
      <c r="R53" s="48">
        <v>0</v>
      </c>
      <c r="S53" s="48">
        <v>0</v>
      </c>
      <c r="T53" s="48">
        <v>4</v>
      </c>
      <c r="U53" s="48">
        <v>21.11</v>
      </c>
      <c r="V53" s="48">
        <v>0</v>
      </c>
      <c r="W53" s="48">
        <v>0</v>
      </c>
      <c r="X53" s="48">
        <v>0</v>
      </c>
      <c r="Y53" s="48">
        <v>21.11</v>
      </c>
      <c r="Z53" s="48">
        <v>0</v>
      </c>
      <c r="AA53" s="48">
        <v>0</v>
      </c>
      <c r="AB53" s="48">
        <v>0</v>
      </c>
      <c r="AC53" s="48">
        <v>0</v>
      </c>
      <c r="AD53" s="49">
        <v>0</v>
      </c>
      <c r="AE53" s="754" t="s">
        <v>98</v>
      </c>
      <c r="AF53" s="129" t="s">
        <v>99</v>
      </c>
      <c r="AG53" s="48">
        <v>1.4100000000000001</v>
      </c>
      <c r="AH53" s="48">
        <v>0</v>
      </c>
      <c r="AI53" s="48">
        <v>0</v>
      </c>
      <c r="AJ53" s="48">
        <v>0</v>
      </c>
      <c r="AK53" s="48">
        <v>1.4100000000000001</v>
      </c>
      <c r="AL53" s="48">
        <v>6.12</v>
      </c>
      <c r="AM53" s="48">
        <v>0</v>
      </c>
      <c r="AN53" s="48">
        <v>0</v>
      </c>
      <c r="AO53" s="48">
        <v>0</v>
      </c>
      <c r="AP53" s="49">
        <v>6.12</v>
      </c>
      <c r="AQ53" s="754" t="s">
        <v>98</v>
      </c>
      <c r="AR53" s="129" t="s">
        <v>99</v>
      </c>
      <c r="AS53" s="48">
        <v>4.28</v>
      </c>
      <c r="AT53" s="48">
        <v>0</v>
      </c>
      <c r="AU53" s="48">
        <v>0</v>
      </c>
      <c r="AV53" s="48">
        <v>0</v>
      </c>
      <c r="AW53" s="48">
        <v>4.28</v>
      </c>
      <c r="AX53" s="48">
        <v>11.81</v>
      </c>
      <c r="AY53" s="48">
        <v>0</v>
      </c>
      <c r="AZ53" s="48">
        <v>0</v>
      </c>
      <c r="BA53" s="48">
        <v>0</v>
      </c>
      <c r="BB53" s="48">
        <v>11.81</v>
      </c>
      <c r="BC53" s="48">
        <v>0</v>
      </c>
      <c r="BD53" s="48">
        <v>0</v>
      </c>
      <c r="BE53" s="48">
        <v>0</v>
      </c>
      <c r="BF53" s="48">
        <v>0</v>
      </c>
      <c r="BG53" s="49">
        <v>0</v>
      </c>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c r="IM53" s="43"/>
      <c r="IN53" s="43"/>
      <c r="IO53" s="43"/>
      <c r="IP53" s="43"/>
      <c r="IQ53" s="43"/>
      <c r="IR53" s="43"/>
      <c r="IS53" s="43"/>
      <c r="IT53" s="43"/>
    </row>
    <row r="54" spans="1:254" ht="17.100000000000001" customHeight="1">
      <c r="A54" s="38"/>
      <c r="B54" s="752"/>
      <c r="C54" s="129" t="s">
        <v>182</v>
      </c>
      <c r="D54" s="48">
        <v>0</v>
      </c>
      <c r="E54" s="48">
        <v>0</v>
      </c>
      <c r="F54" s="48">
        <v>0</v>
      </c>
      <c r="G54" s="48">
        <v>0</v>
      </c>
      <c r="H54" s="48">
        <v>0</v>
      </c>
      <c r="I54" s="48">
        <v>24.04</v>
      </c>
      <c r="J54" s="48">
        <v>0</v>
      </c>
      <c r="K54" s="48">
        <v>0</v>
      </c>
      <c r="L54" s="48">
        <v>0</v>
      </c>
      <c r="M54" s="49">
        <v>24.04</v>
      </c>
      <c r="N54" s="752"/>
      <c r="O54" s="129" t="s">
        <v>182</v>
      </c>
      <c r="P54" s="48">
        <v>1.73</v>
      </c>
      <c r="Q54" s="48">
        <v>0</v>
      </c>
      <c r="R54" s="48">
        <v>0</v>
      </c>
      <c r="S54" s="48">
        <v>0</v>
      </c>
      <c r="T54" s="48">
        <v>1.73</v>
      </c>
      <c r="U54" s="48">
        <v>25.77</v>
      </c>
      <c r="V54" s="48">
        <v>0</v>
      </c>
      <c r="W54" s="48">
        <v>0</v>
      </c>
      <c r="X54" s="48">
        <v>0</v>
      </c>
      <c r="Y54" s="48">
        <v>25.77</v>
      </c>
      <c r="Z54" s="48">
        <v>0</v>
      </c>
      <c r="AA54" s="48">
        <v>0</v>
      </c>
      <c r="AB54" s="48">
        <v>0</v>
      </c>
      <c r="AC54" s="48">
        <v>0</v>
      </c>
      <c r="AD54" s="49">
        <v>0</v>
      </c>
      <c r="AE54" s="752"/>
      <c r="AF54" s="129" t="s">
        <v>182</v>
      </c>
      <c r="AG54" s="48">
        <v>0</v>
      </c>
      <c r="AH54" s="48">
        <v>0</v>
      </c>
      <c r="AI54" s="48">
        <v>0</v>
      </c>
      <c r="AJ54" s="48">
        <v>0</v>
      </c>
      <c r="AK54" s="48">
        <v>0</v>
      </c>
      <c r="AL54" s="48">
        <v>10.59</v>
      </c>
      <c r="AM54" s="48">
        <v>0</v>
      </c>
      <c r="AN54" s="48">
        <v>0</v>
      </c>
      <c r="AO54" s="48">
        <v>0</v>
      </c>
      <c r="AP54" s="49">
        <v>10.59</v>
      </c>
      <c r="AQ54" s="752"/>
      <c r="AR54" s="129" t="s">
        <v>182</v>
      </c>
      <c r="AS54" s="48">
        <v>0.3</v>
      </c>
      <c r="AT54" s="48">
        <v>0</v>
      </c>
      <c r="AU54" s="48">
        <v>0</v>
      </c>
      <c r="AV54" s="48">
        <v>0</v>
      </c>
      <c r="AW54" s="48">
        <v>0.3</v>
      </c>
      <c r="AX54" s="48">
        <v>10.89</v>
      </c>
      <c r="AY54" s="48">
        <v>0</v>
      </c>
      <c r="AZ54" s="48">
        <v>0</v>
      </c>
      <c r="BA54" s="48">
        <v>0</v>
      </c>
      <c r="BB54" s="48">
        <v>10.89</v>
      </c>
      <c r="BC54" s="48">
        <v>0</v>
      </c>
      <c r="BD54" s="48">
        <v>0</v>
      </c>
      <c r="BE54" s="48">
        <v>0</v>
      </c>
      <c r="BF54" s="48">
        <v>0</v>
      </c>
      <c r="BG54" s="49">
        <v>0</v>
      </c>
      <c r="BH54" s="6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c r="IM54" s="43"/>
      <c r="IN54" s="43"/>
      <c r="IO54" s="43"/>
      <c r="IP54" s="43"/>
      <c r="IQ54" s="43"/>
      <c r="IR54" s="43"/>
      <c r="IS54" s="43"/>
      <c r="IT54" s="43"/>
    </row>
    <row r="55" spans="1:254" ht="17.100000000000001" customHeight="1">
      <c r="A55" s="38"/>
      <c r="B55" s="753"/>
      <c r="C55" s="44" t="s">
        <v>46</v>
      </c>
      <c r="D55" s="45">
        <f t="shared" ref="D55:M55" si="28">SUM(D53:D54)</f>
        <v>2.46</v>
      </c>
      <c r="E55" s="45">
        <f t="shared" si="28"/>
        <v>0</v>
      </c>
      <c r="F55" s="45">
        <f t="shared" si="28"/>
        <v>0</v>
      </c>
      <c r="G55" s="45">
        <f t="shared" si="28"/>
        <v>0</v>
      </c>
      <c r="H55" s="45">
        <f t="shared" si="28"/>
        <v>2.46</v>
      </c>
      <c r="I55" s="45">
        <f t="shared" si="28"/>
        <v>38.69</v>
      </c>
      <c r="J55" s="45">
        <f t="shared" si="28"/>
        <v>0</v>
      </c>
      <c r="K55" s="45">
        <f t="shared" si="28"/>
        <v>0</v>
      </c>
      <c r="L55" s="45">
        <f t="shared" si="28"/>
        <v>0</v>
      </c>
      <c r="M55" s="46">
        <f t="shared" si="28"/>
        <v>38.69</v>
      </c>
      <c r="N55" s="753"/>
      <c r="O55" s="44" t="s">
        <v>46</v>
      </c>
      <c r="P55" s="45">
        <f t="shared" ref="P55:AD55" si="29">SUM(P53:P54)</f>
        <v>5.73</v>
      </c>
      <c r="Q55" s="45">
        <f t="shared" si="29"/>
        <v>0</v>
      </c>
      <c r="R55" s="45">
        <f t="shared" si="29"/>
        <v>0</v>
      </c>
      <c r="S55" s="45">
        <f t="shared" si="29"/>
        <v>0</v>
      </c>
      <c r="T55" s="45">
        <f t="shared" si="29"/>
        <v>5.73</v>
      </c>
      <c r="U55" s="45">
        <f t="shared" si="29"/>
        <v>46.879999999999995</v>
      </c>
      <c r="V55" s="45">
        <f t="shared" si="29"/>
        <v>0</v>
      </c>
      <c r="W55" s="45">
        <f t="shared" si="29"/>
        <v>0</v>
      </c>
      <c r="X55" s="45">
        <f t="shared" si="29"/>
        <v>0</v>
      </c>
      <c r="Y55" s="45">
        <f t="shared" si="29"/>
        <v>46.879999999999995</v>
      </c>
      <c r="Z55" s="45">
        <f t="shared" si="29"/>
        <v>0</v>
      </c>
      <c r="AA55" s="45">
        <f t="shared" si="29"/>
        <v>0</v>
      </c>
      <c r="AB55" s="45">
        <f t="shared" si="29"/>
        <v>0</v>
      </c>
      <c r="AC55" s="45">
        <f t="shared" si="29"/>
        <v>0</v>
      </c>
      <c r="AD55" s="46">
        <f t="shared" si="29"/>
        <v>0</v>
      </c>
      <c r="AE55" s="753"/>
      <c r="AF55" s="44" t="s">
        <v>46</v>
      </c>
      <c r="AG55" s="45">
        <f t="shared" ref="AG55:AP55" si="30">SUM(AG53:AG54)</f>
        <v>1.4100000000000001</v>
      </c>
      <c r="AH55" s="45">
        <f t="shared" si="30"/>
        <v>0</v>
      </c>
      <c r="AI55" s="45">
        <f t="shared" si="30"/>
        <v>0</v>
      </c>
      <c r="AJ55" s="45">
        <f t="shared" si="30"/>
        <v>0</v>
      </c>
      <c r="AK55" s="45">
        <f t="shared" si="30"/>
        <v>1.4100000000000001</v>
      </c>
      <c r="AL55" s="45">
        <f t="shared" si="30"/>
        <v>16.71</v>
      </c>
      <c r="AM55" s="45">
        <f t="shared" si="30"/>
        <v>0</v>
      </c>
      <c r="AN55" s="45">
        <f t="shared" si="30"/>
        <v>0</v>
      </c>
      <c r="AO55" s="45">
        <f t="shared" si="30"/>
        <v>0</v>
      </c>
      <c r="AP55" s="46">
        <f t="shared" si="30"/>
        <v>16.71</v>
      </c>
      <c r="AQ55" s="753"/>
      <c r="AR55" s="44" t="s">
        <v>46</v>
      </c>
      <c r="AS55" s="45">
        <f t="shared" ref="AS55:BG55" si="31">SUM(AS53:AS54)</f>
        <v>4.58</v>
      </c>
      <c r="AT55" s="45">
        <f t="shared" si="31"/>
        <v>0</v>
      </c>
      <c r="AU55" s="45">
        <f t="shared" si="31"/>
        <v>0</v>
      </c>
      <c r="AV55" s="45">
        <f t="shared" si="31"/>
        <v>0</v>
      </c>
      <c r="AW55" s="45">
        <f t="shared" si="31"/>
        <v>4.58</v>
      </c>
      <c r="AX55" s="45">
        <f t="shared" si="31"/>
        <v>22.700000000000003</v>
      </c>
      <c r="AY55" s="45">
        <f t="shared" si="31"/>
        <v>0</v>
      </c>
      <c r="AZ55" s="45">
        <f t="shared" si="31"/>
        <v>0</v>
      </c>
      <c r="BA55" s="45">
        <f t="shared" si="31"/>
        <v>0</v>
      </c>
      <c r="BB55" s="45">
        <f t="shared" si="31"/>
        <v>22.700000000000003</v>
      </c>
      <c r="BC55" s="45">
        <f t="shared" si="31"/>
        <v>0</v>
      </c>
      <c r="BD55" s="45">
        <f t="shared" si="31"/>
        <v>0</v>
      </c>
      <c r="BE55" s="45">
        <f t="shared" si="31"/>
        <v>0</v>
      </c>
      <c r="BF55" s="45">
        <f t="shared" si="31"/>
        <v>0</v>
      </c>
      <c r="BG55" s="46">
        <f t="shared" si="31"/>
        <v>0</v>
      </c>
      <c r="BH55" s="6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c r="IM55" s="43"/>
      <c r="IN55" s="43"/>
      <c r="IO55" s="43"/>
      <c r="IP55" s="43"/>
      <c r="IQ55" s="43"/>
      <c r="IR55" s="43"/>
      <c r="IS55" s="43"/>
      <c r="IT55" s="43"/>
    </row>
    <row r="56" spans="1:254" ht="17.100000000000001" customHeight="1">
      <c r="A56" s="38"/>
      <c r="B56" s="754" t="s">
        <v>101</v>
      </c>
      <c r="C56" s="129" t="s">
        <v>102</v>
      </c>
      <c r="D56" s="52">
        <v>0</v>
      </c>
      <c r="E56" s="52">
        <v>0</v>
      </c>
      <c r="F56" s="52">
        <v>0</v>
      </c>
      <c r="G56" s="52">
        <v>0</v>
      </c>
      <c r="H56" s="52">
        <v>0</v>
      </c>
      <c r="I56" s="52">
        <v>26.33</v>
      </c>
      <c r="J56" s="52">
        <v>0</v>
      </c>
      <c r="K56" s="52">
        <v>0</v>
      </c>
      <c r="L56" s="52">
        <v>0</v>
      </c>
      <c r="M56" s="53">
        <v>26.33</v>
      </c>
      <c r="N56" s="754" t="s">
        <v>101</v>
      </c>
      <c r="O56" s="129" t="s">
        <v>102</v>
      </c>
      <c r="P56" s="52">
        <v>7.81</v>
      </c>
      <c r="Q56" s="52">
        <v>0</v>
      </c>
      <c r="R56" s="52">
        <v>0</v>
      </c>
      <c r="S56" s="52">
        <v>0</v>
      </c>
      <c r="T56" s="52">
        <v>7.81</v>
      </c>
      <c r="U56" s="52">
        <v>34.14</v>
      </c>
      <c r="V56" s="52">
        <v>0</v>
      </c>
      <c r="W56" s="52">
        <v>0</v>
      </c>
      <c r="X56" s="52">
        <v>0</v>
      </c>
      <c r="Y56" s="52">
        <v>34.14</v>
      </c>
      <c r="Z56" s="52">
        <v>0</v>
      </c>
      <c r="AA56" s="52">
        <v>0</v>
      </c>
      <c r="AB56" s="52">
        <v>0</v>
      </c>
      <c r="AC56" s="52">
        <v>0</v>
      </c>
      <c r="AD56" s="53">
        <v>0</v>
      </c>
      <c r="AE56" s="754" t="s">
        <v>101</v>
      </c>
      <c r="AF56" s="129" t="s">
        <v>102</v>
      </c>
      <c r="AG56" s="52">
        <v>0</v>
      </c>
      <c r="AH56" s="52">
        <v>0</v>
      </c>
      <c r="AI56" s="52">
        <v>0</v>
      </c>
      <c r="AJ56" s="52">
        <v>0</v>
      </c>
      <c r="AK56" s="52">
        <v>0</v>
      </c>
      <c r="AL56" s="52">
        <v>15.37</v>
      </c>
      <c r="AM56" s="52">
        <v>0</v>
      </c>
      <c r="AN56" s="52">
        <v>0</v>
      </c>
      <c r="AO56" s="52">
        <v>0</v>
      </c>
      <c r="AP56" s="53">
        <v>15.37</v>
      </c>
      <c r="AQ56" s="754" t="s">
        <v>101</v>
      </c>
      <c r="AR56" s="129" t="s">
        <v>102</v>
      </c>
      <c r="AS56" s="52">
        <v>4.88</v>
      </c>
      <c r="AT56" s="52">
        <v>5.0999999999999996</v>
      </c>
      <c r="AU56" s="52">
        <v>0</v>
      </c>
      <c r="AV56" s="52">
        <v>0</v>
      </c>
      <c r="AW56" s="52">
        <v>9.98</v>
      </c>
      <c r="AX56" s="52">
        <v>20.25</v>
      </c>
      <c r="AY56" s="52">
        <v>5.0999999999999996</v>
      </c>
      <c r="AZ56" s="52">
        <v>0</v>
      </c>
      <c r="BA56" s="52">
        <v>0</v>
      </c>
      <c r="BB56" s="52">
        <v>25.35</v>
      </c>
      <c r="BC56" s="52">
        <v>0</v>
      </c>
      <c r="BD56" s="52">
        <v>0</v>
      </c>
      <c r="BE56" s="52">
        <v>0</v>
      </c>
      <c r="BF56" s="52">
        <v>0</v>
      </c>
      <c r="BG56" s="53">
        <v>0</v>
      </c>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c r="IM56" s="43"/>
      <c r="IN56" s="43"/>
      <c r="IO56" s="43"/>
      <c r="IP56" s="43"/>
      <c r="IQ56" s="43"/>
      <c r="IR56" s="43"/>
      <c r="IS56" s="43"/>
      <c r="IT56" s="43"/>
    </row>
    <row r="57" spans="1:254" ht="17.100000000000001" customHeight="1">
      <c r="A57" s="38"/>
      <c r="B57" s="752"/>
      <c r="C57" s="129" t="s">
        <v>103</v>
      </c>
      <c r="D57" s="52">
        <v>0</v>
      </c>
      <c r="E57" s="52">
        <v>0</v>
      </c>
      <c r="F57" s="52">
        <v>0</v>
      </c>
      <c r="G57" s="52">
        <v>0</v>
      </c>
      <c r="H57" s="52">
        <v>0</v>
      </c>
      <c r="I57" s="52">
        <v>23.25</v>
      </c>
      <c r="J57" s="52">
        <v>0</v>
      </c>
      <c r="K57" s="52">
        <v>0</v>
      </c>
      <c r="L57" s="52">
        <v>0</v>
      </c>
      <c r="M57" s="53">
        <v>23.25</v>
      </c>
      <c r="N57" s="752"/>
      <c r="O57" s="129" t="s">
        <v>103</v>
      </c>
      <c r="P57" s="52">
        <v>15.41</v>
      </c>
      <c r="Q57" s="52">
        <v>0</v>
      </c>
      <c r="R57" s="52">
        <v>0</v>
      </c>
      <c r="S57" s="52">
        <v>0</v>
      </c>
      <c r="T57" s="52">
        <v>15.41</v>
      </c>
      <c r="U57" s="52">
        <v>38.659999999999997</v>
      </c>
      <c r="V57" s="52">
        <v>0</v>
      </c>
      <c r="W57" s="52">
        <v>0</v>
      </c>
      <c r="X57" s="52">
        <v>0</v>
      </c>
      <c r="Y57" s="52">
        <v>38.659999999999997</v>
      </c>
      <c r="Z57" s="52">
        <v>0</v>
      </c>
      <c r="AA57" s="52">
        <v>0</v>
      </c>
      <c r="AB57" s="52">
        <v>0</v>
      </c>
      <c r="AC57" s="52">
        <v>0</v>
      </c>
      <c r="AD57" s="53">
        <v>0</v>
      </c>
      <c r="AE57" s="752"/>
      <c r="AF57" s="129" t="s">
        <v>103</v>
      </c>
      <c r="AG57" s="52">
        <v>0</v>
      </c>
      <c r="AH57" s="52">
        <v>0</v>
      </c>
      <c r="AI57" s="52">
        <v>0</v>
      </c>
      <c r="AJ57" s="52">
        <v>0</v>
      </c>
      <c r="AK57" s="52">
        <v>0</v>
      </c>
      <c r="AL57" s="52">
        <v>8.61</v>
      </c>
      <c r="AM57" s="52">
        <v>0</v>
      </c>
      <c r="AN57" s="52">
        <v>0</v>
      </c>
      <c r="AO57" s="52">
        <v>0</v>
      </c>
      <c r="AP57" s="53">
        <v>8.61</v>
      </c>
      <c r="AQ57" s="752"/>
      <c r="AR57" s="129" t="s">
        <v>103</v>
      </c>
      <c r="AS57" s="52">
        <v>9.91</v>
      </c>
      <c r="AT57" s="52">
        <v>6.7</v>
      </c>
      <c r="AU57" s="52">
        <v>0</v>
      </c>
      <c r="AV57" s="52">
        <v>0</v>
      </c>
      <c r="AW57" s="52">
        <v>16.61</v>
      </c>
      <c r="AX57" s="52">
        <v>18.52</v>
      </c>
      <c r="AY57" s="52">
        <v>6.7</v>
      </c>
      <c r="AZ57" s="52">
        <v>0</v>
      </c>
      <c r="BA57" s="52">
        <v>0</v>
      </c>
      <c r="BB57" s="52">
        <v>25.22</v>
      </c>
      <c r="BC57" s="52">
        <v>0</v>
      </c>
      <c r="BD57" s="52">
        <v>0</v>
      </c>
      <c r="BE57" s="52">
        <v>0</v>
      </c>
      <c r="BF57" s="52">
        <v>0</v>
      </c>
      <c r="BG57" s="53">
        <v>0</v>
      </c>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c r="IM57" s="43"/>
      <c r="IN57" s="43"/>
      <c r="IO57" s="43"/>
      <c r="IP57" s="43"/>
      <c r="IQ57" s="43"/>
      <c r="IR57" s="43"/>
      <c r="IS57" s="43"/>
      <c r="IT57" s="43"/>
    </row>
    <row r="58" spans="1:254" ht="17.100000000000001" customHeight="1">
      <c r="A58" s="38"/>
      <c r="B58" s="753"/>
      <c r="C58" s="44" t="s">
        <v>46</v>
      </c>
      <c r="D58" s="45">
        <f t="shared" ref="D58:M58" si="32">SUM(D56:D57)</f>
        <v>0</v>
      </c>
      <c r="E58" s="45">
        <f t="shared" si="32"/>
        <v>0</v>
      </c>
      <c r="F58" s="45">
        <f t="shared" si="32"/>
        <v>0</v>
      </c>
      <c r="G58" s="45">
        <f t="shared" si="32"/>
        <v>0</v>
      </c>
      <c r="H58" s="45">
        <f t="shared" si="32"/>
        <v>0</v>
      </c>
      <c r="I58" s="45">
        <f t="shared" si="32"/>
        <v>49.58</v>
      </c>
      <c r="J58" s="45">
        <f t="shared" si="32"/>
        <v>0</v>
      </c>
      <c r="K58" s="45">
        <f t="shared" si="32"/>
        <v>0</v>
      </c>
      <c r="L58" s="45">
        <f t="shared" si="32"/>
        <v>0</v>
      </c>
      <c r="M58" s="46">
        <f t="shared" si="32"/>
        <v>49.58</v>
      </c>
      <c r="N58" s="753"/>
      <c r="O58" s="44" t="s">
        <v>46</v>
      </c>
      <c r="P58" s="45">
        <f t="shared" ref="P58:AD58" si="33">SUM(P56:P57)</f>
        <v>23.22</v>
      </c>
      <c r="Q58" s="45">
        <f t="shared" si="33"/>
        <v>0</v>
      </c>
      <c r="R58" s="45">
        <f t="shared" si="33"/>
        <v>0</v>
      </c>
      <c r="S58" s="45">
        <f t="shared" si="33"/>
        <v>0</v>
      </c>
      <c r="T58" s="45">
        <f t="shared" si="33"/>
        <v>23.22</v>
      </c>
      <c r="U58" s="45">
        <f t="shared" si="33"/>
        <v>72.8</v>
      </c>
      <c r="V58" s="45">
        <f t="shared" si="33"/>
        <v>0</v>
      </c>
      <c r="W58" s="45">
        <f t="shared" si="33"/>
        <v>0</v>
      </c>
      <c r="X58" s="45">
        <f t="shared" si="33"/>
        <v>0</v>
      </c>
      <c r="Y58" s="45">
        <f t="shared" si="33"/>
        <v>72.8</v>
      </c>
      <c r="Z58" s="45">
        <f t="shared" si="33"/>
        <v>0</v>
      </c>
      <c r="AA58" s="45">
        <f t="shared" si="33"/>
        <v>0</v>
      </c>
      <c r="AB58" s="45">
        <f t="shared" si="33"/>
        <v>0</v>
      </c>
      <c r="AC58" s="45">
        <f t="shared" si="33"/>
        <v>0</v>
      </c>
      <c r="AD58" s="46">
        <f t="shared" si="33"/>
        <v>0</v>
      </c>
      <c r="AE58" s="753"/>
      <c r="AF58" s="44" t="s">
        <v>46</v>
      </c>
      <c r="AG58" s="45">
        <f t="shared" ref="AG58:AP58" si="34">SUM(AG56:AG57)</f>
        <v>0</v>
      </c>
      <c r="AH58" s="45">
        <f t="shared" si="34"/>
        <v>0</v>
      </c>
      <c r="AI58" s="45">
        <f t="shared" si="34"/>
        <v>0</v>
      </c>
      <c r="AJ58" s="45">
        <f t="shared" si="34"/>
        <v>0</v>
      </c>
      <c r="AK58" s="45">
        <f t="shared" si="34"/>
        <v>0</v>
      </c>
      <c r="AL58" s="45">
        <f t="shared" si="34"/>
        <v>23.979999999999997</v>
      </c>
      <c r="AM58" s="45">
        <f t="shared" si="34"/>
        <v>0</v>
      </c>
      <c r="AN58" s="45">
        <f t="shared" si="34"/>
        <v>0</v>
      </c>
      <c r="AO58" s="45">
        <f t="shared" si="34"/>
        <v>0</v>
      </c>
      <c r="AP58" s="46">
        <f t="shared" si="34"/>
        <v>23.979999999999997</v>
      </c>
      <c r="AQ58" s="753"/>
      <c r="AR58" s="44" t="s">
        <v>46</v>
      </c>
      <c r="AS58" s="45">
        <f t="shared" ref="AS58:BG58" si="35">SUM(AS56:AS57)</f>
        <v>14.79</v>
      </c>
      <c r="AT58" s="45">
        <f t="shared" si="35"/>
        <v>11.8</v>
      </c>
      <c r="AU58" s="45">
        <f t="shared" si="35"/>
        <v>0</v>
      </c>
      <c r="AV58" s="45">
        <f t="shared" si="35"/>
        <v>0</v>
      </c>
      <c r="AW58" s="45">
        <f t="shared" si="35"/>
        <v>26.59</v>
      </c>
      <c r="AX58" s="45">
        <f t="shared" si="35"/>
        <v>38.769999999999996</v>
      </c>
      <c r="AY58" s="45">
        <f t="shared" si="35"/>
        <v>11.8</v>
      </c>
      <c r="AZ58" s="45">
        <f t="shared" si="35"/>
        <v>0</v>
      </c>
      <c r="BA58" s="45">
        <f t="shared" si="35"/>
        <v>0</v>
      </c>
      <c r="BB58" s="45">
        <f t="shared" si="35"/>
        <v>50.57</v>
      </c>
      <c r="BC58" s="45">
        <f t="shared" si="35"/>
        <v>0</v>
      </c>
      <c r="BD58" s="45">
        <f t="shared" si="35"/>
        <v>0</v>
      </c>
      <c r="BE58" s="45">
        <f t="shared" si="35"/>
        <v>0</v>
      </c>
      <c r="BF58" s="45">
        <f t="shared" si="35"/>
        <v>0</v>
      </c>
      <c r="BG58" s="46">
        <f t="shared" si="35"/>
        <v>0</v>
      </c>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c r="IM58" s="43"/>
      <c r="IN58" s="43"/>
      <c r="IO58" s="43"/>
      <c r="IP58" s="43"/>
      <c r="IQ58" s="43"/>
      <c r="IR58" s="43"/>
      <c r="IS58" s="43"/>
      <c r="IT58" s="43"/>
    </row>
    <row r="59" spans="1:254" ht="17.100000000000001" customHeight="1">
      <c r="A59" s="38"/>
      <c r="B59" s="754" t="s">
        <v>104</v>
      </c>
      <c r="C59" s="129" t="s">
        <v>105</v>
      </c>
      <c r="D59" s="48">
        <v>1.3</v>
      </c>
      <c r="E59" s="48">
        <v>0</v>
      </c>
      <c r="F59" s="48">
        <v>0</v>
      </c>
      <c r="G59" s="48">
        <v>0</v>
      </c>
      <c r="H59" s="48">
        <v>1.3</v>
      </c>
      <c r="I59" s="48">
        <v>13.639999999999999</v>
      </c>
      <c r="J59" s="48">
        <v>0</v>
      </c>
      <c r="K59" s="48">
        <v>0</v>
      </c>
      <c r="L59" s="48">
        <v>0</v>
      </c>
      <c r="M59" s="49">
        <v>13.639999999999999</v>
      </c>
      <c r="N59" s="754" t="s">
        <v>104</v>
      </c>
      <c r="O59" s="129" t="s">
        <v>105</v>
      </c>
      <c r="P59" s="48">
        <v>1.67</v>
      </c>
      <c r="Q59" s="48">
        <v>0</v>
      </c>
      <c r="R59" s="48">
        <v>0</v>
      </c>
      <c r="S59" s="48">
        <v>0</v>
      </c>
      <c r="T59" s="48">
        <v>1.67</v>
      </c>
      <c r="U59" s="48">
        <v>16.61</v>
      </c>
      <c r="V59" s="48">
        <v>0</v>
      </c>
      <c r="W59" s="48">
        <v>0</v>
      </c>
      <c r="X59" s="48">
        <v>0</v>
      </c>
      <c r="Y59" s="48">
        <v>16.61</v>
      </c>
      <c r="Z59" s="48">
        <v>0</v>
      </c>
      <c r="AA59" s="48">
        <v>0</v>
      </c>
      <c r="AB59" s="48">
        <v>0</v>
      </c>
      <c r="AC59" s="48">
        <v>0</v>
      </c>
      <c r="AD59" s="49">
        <v>0</v>
      </c>
      <c r="AE59" s="754" t="s">
        <v>104</v>
      </c>
      <c r="AF59" s="129" t="s">
        <v>105</v>
      </c>
      <c r="AG59" s="48">
        <v>1.3299999999999998</v>
      </c>
      <c r="AH59" s="48">
        <v>0</v>
      </c>
      <c r="AI59" s="48">
        <v>0</v>
      </c>
      <c r="AJ59" s="48">
        <v>0</v>
      </c>
      <c r="AK59" s="48">
        <v>1.3299999999999998</v>
      </c>
      <c r="AL59" s="48">
        <v>6.7</v>
      </c>
      <c r="AM59" s="48">
        <v>0</v>
      </c>
      <c r="AN59" s="48">
        <v>0</v>
      </c>
      <c r="AO59" s="48">
        <v>0</v>
      </c>
      <c r="AP59" s="49">
        <v>6.7</v>
      </c>
      <c r="AQ59" s="754" t="s">
        <v>104</v>
      </c>
      <c r="AR59" s="129" t="s">
        <v>105</v>
      </c>
      <c r="AS59" s="48">
        <v>0.74</v>
      </c>
      <c r="AT59" s="48">
        <v>0</v>
      </c>
      <c r="AU59" s="48">
        <v>10.66</v>
      </c>
      <c r="AV59" s="48">
        <v>0</v>
      </c>
      <c r="AW59" s="48">
        <v>11.4</v>
      </c>
      <c r="AX59" s="48">
        <v>8.77</v>
      </c>
      <c r="AY59" s="48">
        <v>0</v>
      </c>
      <c r="AZ59" s="48">
        <v>10.66</v>
      </c>
      <c r="BA59" s="48">
        <v>0</v>
      </c>
      <c r="BB59" s="48">
        <v>19.43</v>
      </c>
      <c r="BC59" s="48">
        <v>0</v>
      </c>
      <c r="BD59" s="48">
        <v>0</v>
      </c>
      <c r="BE59" s="48">
        <v>0</v>
      </c>
      <c r="BF59" s="48">
        <v>0</v>
      </c>
      <c r="BG59" s="49">
        <v>0</v>
      </c>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c r="IM59" s="43"/>
      <c r="IN59" s="43"/>
      <c r="IO59" s="43"/>
      <c r="IP59" s="43"/>
      <c r="IQ59" s="43"/>
      <c r="IR59" s="43"/>
      <c r="IS59" s="43"/>
      <c r="IT59" s="43"/>
    </row>
    <row r="60" spans="1:254" ht="17.100000000000001" customHeight="1">
      <c r="A60" s="38"/>
      <c r="B60" s="752"/>
      <c r="C60" s="129" t="s">
        <v>106</v>
      </c>
      <c r="D60" s="48">
        <v>0</v>
      </c>
      <c r="E60" s="48">
        <v>0</v>
      </c>
      <c r="F60" s="48">
        <v>0</v>
      </c>
      <c r="G60" s="48">
        <v>0</v>
      </c>
      <c r="H60" s="48">
        <v>0</v>
      </c>
      <c r="I60" s="48">
        <v>13.7</v>
      </c>
      <c r="J60" s="48">
        <v>0</v>
      </c>
      <c r="K60" s="48">
        <v>0</v>
      </c>
      <c r="L60" s="48">
        <v>0</v>
      </c>
      <c r="M60" s="49">
        <v>13.7</v>
      </c>
      <c r="N60" s="752"/>
      <c r="O60" s="129" t="s">
        <v>106</v>
      </c>
      <c r="P60" s="48">
        <v>3.87</v>
      </c>
      <c r="Q60" s="48">
        <v>0</v>
      </c>
      <c r="R60" s="48">
        <v>0</v>
      </c>
      <c r="S60" s="48">
        <v>0</v>
      </c>
      <c r="T60" s="48">
        <v>3.87</v>
      </c>
      <c r="U60" s="48">
        <v>17.57</v>
      </c>
      <c r="V60" s="48">
        <v>0</v>
      </c>
      <c r="W60" s="48">
        <v>0</v>
      </c>
      <c r="X60" s="48">
        <v>0</v>
      </c>
      <c r="Y60" s="48">
        <v>17.57</v>
      </c>
      <c r="Z60" s="48">
        <v>0</v>
      </c>
      <c r="AA60" s="48">
        <v>0</v>
      </c>
      <c r="AB60" s="48">
        <v>0</v>
      </c>
      <c r="AC60" s="48">
        <v>0</v>
      </c>
      <c r="AD60" s="49">
        <v>0</v>
      </c>
      <c r="AE60" s="752"/>
      <c r="AF60" s="129" t="s">
        <v>106</v>
      </c>
      <c r="AG60" s="48">
        <v>0</v>
      </c>
      <c r="AH60" s="48">
        <v>0</v>
      </c>
      <c r="AI60" s="48">
        <v>0</v>
      </c>
      <c r="AJ60" s="48">
        <v>0</v>
      </c>
      <c r="AK60" s="48">
        <v>0</v>
      </c>
      <c r="AL60" s="48">
        <v>9.86</v>
      </c>
      <c r="AM60" s="48">
        <v>0</v>
      </c>
      <c r="AN60" s="48">
        <v>0</v>
      </c>
      <c r="AO60" s="48">
        <v>0</v>
      </c>
      <c r="AP60" s="49">
        <v>9.86</v>
      </c>
      <c r="AQ60" s="752"/>
      <c r="AR60" s="129" t="s">
        <v>106</v>
      </c>
      <c r="AS60" s="48">
        <v>25.36</v>
      </c>
      <c r="AT60" s="48">
        <v>0</v>
      </c>
      <c r="AU60" s="48">
        <v>0</v>
      </c>
      <c r="AV60" s="48">
        <v>0</v>
      </c>
      <c r="AW60" s="48">
        <v>25.36</v>
      </c>
      <c r="AX60" s="48">
        <v>35.22</v>
      </c>
      <c r="AY60" s="48">
        <v>0</v>
      </c>
      <c r="AZ60" s="48">
        <v>0</v>
      </c>
      <c r="BA60" s="48">
        <v>0</v>
      </c>
      <c r="BB60" s="48">
        <v>35.22</v>
      </c>
      <c r="BC60" s="48">
        <v>0</v>
      </c>
      <c r="BD60" s="48">
        <v>0</v>
      </c>
      <c r="BE60" s="48">
        <v>0</v>
      </c>
      <c r="BF60" s="48">
        <v>0</v>
      </c>
      <c r="BG60" s="49">
        <v>0</v>
      </c>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c r="IM60" s="43"/>
      <c r="IN60" s="43"/>
      <c r="IO60" s="43"/>
      <c r="IP60" s="43"/>
      <c r="IQ60" s="43"/>
      <c r="IR60" s="43"/>
      <c r="IS60" s="43"/>
      <c r="IT60" s="43"/>
    </row>
    <row r="61" spans="1:254" ht="17.100000000000001" customHeight="1">
      <c r="A61" s="38"/>
      <c r="B61" s="752"/>
      <c r="C61" s="129" t="s">
        <v>107</v>
      </c>
      <c r="D61" s="48">
        <v>0</v>
      </c>
      <c r="E61" s="48">
        <v>0</v>
      </c>
      <c r="F61" s="48">
        <v>0</v>
      </c>
      <c r="G61" s="48">
        <v>0</v>
      </c>
      <c r="H61" s="48">
        <v>0</v>
      </c>
      <c r="I61" s="48">
        <v>8.9420998643833993</v>
      </c>
      <c r="J61" s="48">
        <v>0</v>
      </c>
      <c r="K61" s="48">
        <v>0</v>
      </c>
      <c r="L61" s="48">
        <v>0</v>
      </c>
      <c r="M61" s="49">
        <v>8.9420998643833993</v>
      </c>
      <c r="N61" s="752"/>
      <c r="O61" s="129" t="s">
        <v>107</v>
      </c>
      <c r="P61" s="48">
        <v>3.6625296307972768</v>
      </c>
      <c r="Q61" s="48">
        <v>0</v>
      </c>
      <c r="R61" s="48">
        <v>0</v>
      </c>
      <c r="S61" s="48">
        <v>0</v>
      </c>
      <c r="T61" s="48">
        <v>3.6625296307972768</v>
      </c>
      <c r="U61" s="48">
        <v>12.604629495180676</v>
      </c>
      <c r="V61" s="48">
        <v>0</v>
      </c>
      <c r="W61" s="48">
        <v>0</v>
      </c>
      <c r="X61" s="48">
        <v>0</v>
      </c>
      <c r="Y61" s="48">
        <v>12.604629495180676</v>
      </c>
      <c r="Z61" s="48">
        <v>0</v>
      </c>
      <c r="AA61" s="48">
        <v>0</v>
      </c>
      <c r="AB61" s="48">
        <v>0</v>
      </c>
      <c r="AC61" s="48">
        <v>0</v>
      </c>
      <c r="AD61" s="49">
        <v>0</v>
      </c>
      <c r="AE61" s="752"/>
      <c r="AF61" s="129" t="s">
        <v>107</v>
      </c>
      <c r="AG61" s="48">
        <v>0</v>
      </c>
      <c r="AH61" s="48">
        <v>0</v>
      </c>
      <c r="AI61" s="48">
        <v>0</v>
      </c>
      <c r="AJ61" s="48">
        <v>0</v>
      </c>
      <c r="AK61" s="48">
        <v>0</v>
      </c>
      <c r="AL61" s="48">
        <v>4.5792828360861062</v>
      </c>
      <c r="AM61" s="48">
        <v>0</v>
      </c>
      <c r="AN61" s="48">
        <v>0</v>
      </c>
      <c r="AO61" s="48">
        <v>0</v>
      </c>
      <c r="AP61" s="49">
        <v>4.5792828360861062</v>
      </c>
      <c r="AQ61" s="752"/>
      <c r="AR61" s="129" t="s">
        <v>107</v>
      </c>
      <c r="AS61" s="48">
        <v>1.1473282694039926</v>
      </c>
      <c r="AT61" s="48">
        <v>0</v>
      </c>
      <c r="AU61" s="48">
        <v>0</v>
      </c>
      <c r="AV61" s="48">
        <v>0</v>
      </c>
      <c r="AW61" s="48">
        <v>1.1473282694039926</v>
      </c>
      <c r="AX61" s="48">
        <v>5.7266111054900986</v>
      </c>
      <c r="AY61" s="48">
        <v>0</v>
      </c>
      <c r="AZ61" s="48">
        <v>0</v>
      </c>
      <c r="BA61" s="48">
        <v>0</v>
      </c>
      <c r="BB61" s="48">
        <v>5.7266111054900986</v>
      </c>
      <c r="BC61" s="48">
        <v>0</v>
      </c>
      <c r="BD61" s="48">
        <v>0</v>
      </c>
      <c r="BE61" s="48">
        <v>0</v>
      </c>
      <c r="BF61" s="48">
        <v>0</v>
      </c>
      <c r="BG61" s="49">
        <v>0</v>
      </c>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c r="IM61" s="43"/>
      <c r="IN61" s="43"/>
      <c r="IO61" s="43"/>
      <c r="IP61" s="43"/>
      <c r="IQ61" s="43"/>
      <c r="IR61" s="43"/>
      <c r="IS61" s="43"/>
      <c r="IT61" s="43"/>
    </row>
    <row r="62" spans="1:254" ht="17.100000000000001" customHeight="1">
      <c r="A62" s="38"/>
      <c r="B62" s="753"/>
      <c r="C62" s="44" t="s">
        <v>46</v>
      </c>
      <c r="D62" s="45">
        <f t="shared" ref="D62:M62" si="36">SUM(D59:D61)</f>
        <v>1.3</v>
      </c>
      <c r="E62" s="45">
        <f t="shared" si="36"/>
        <v>0</v>
      </c>
      <c r="F62" s="45">
        <f t="shared" si="36"/>
        <v>0</v>
      </c>
      <c r="G62" s="45">
        <f t="shared" si="36"/>
        <v>0</v>
      </c>
      <c r="H62" s="45">
        <f t="shared" si="36"/>
        <v>1.3</v>
      </c>
      <c r="I62" s="45">
        <f t="shared" si="36"/>
        <v>36.282099864383397</v>
      </c>
      <c r="J62" s="45">
        <f t="shared" si="36"/>
        <v>0</v>
      </c>
      <c r="K62" s="45">
        <f t="shared" si="36"/>
        <v>0</v>
      </c>
      <c r="L62" s="45">
        <f t="shared" si="36"/>
        <v>0</v>
      </c>
      <c r="M62" s="46">
        <f t="shared" si="36"/>
        <v>36.282099864383397</v>
      </c>
      <c r="N62" s="753"/>
      <c r="O62" s="44" t="s">
        <v>46</v>
      </c>
      <c r="P62" s="45">
        <f t="shared" ref="P62:AD62" si="37">SUM(P59:P61)</f>
        <v>9.2025296307972759</v>
      </c>
      <c r="Q62" s="45">
        <f t="shared" si="37"/>
        <v>0</v>
      </c>
      <c r="R62" s="45">
        <f t="shared" si="37"/>
        <v>0</v>
      </c>
      <c r="S62" s="45">
        <f t="shared" si="37"/>
        <v>0</v>
      </c>
      <c r="T62" s="45">
        <f t="shared" si="37"/>
        <v>9.2025296307972759</v>
      </c>
      <c r="U62" s="45">
        <f t="shared" si="37"/>
        <v>46.784629495180674</v>
      </c>
      <c r="V62" s="45">
        <f t="shared" si="37"/>
        <v>0</v>
      </c>
      <c r="W62" s="45">
        <f t="shared" si="37"/>
        <v>0</v>
      </c>
      <c r="X62" s="45">
        <f t="shared" si="37"/>
        <v>0</v>
      </c>
      <c r="Y62" s="45">
        <f t="shared" si="37"/>
        <v>46.784629495180674</v>
      </c>
      <c r="Z62" s="45">
        <f t="shared" si="37"/>
        <v>0</v>
      </c>
      <c r="AA62" s="45">
        <f t="shared" si="37"/>
        <v>0</v>
      </c>
      <c r="AB62" s="45">
        <f t="shared" si="37"/>
        <v>0</v>
      </c>
      <c r="AC62" s="45">
        <f t="shared" si="37"/>
        <v>0</v>
      </c>
      <c r="AD62" s="46">
        <f t="shared" si="37"/>
        <v>0</v>
      </c>
      <c r="AE62" s="753"/>
      <c r="AF62" s="44" t="s">
        <v>46</v>
      </c>
      <c r="AG62" s="45">
        <f t="shared" ref="AG62:AP62" si="38">SUM(AG59:AG61)</f>
        <v>1.3299999999999998</v>
      </c>
      <c r="AH62" s="45">
        <f t="shared" si="38"/>
        <v>0</v>
      </c>
      <c r="AI62" s="45">
        <f t="shared" si="38"/>
        <v>0</v>
      </c>
      <c r="AJ62" s="45">
        <f t="shared" si="38"/>
        <v>0</v>
      </c>
      <c r="AK62" s="45">
        <f t="shared" si="38"/>
        <v>1.3299999999999998</v>
      </c>
      <c r="AL62" s="45">
        <f t="shared" si="38"/>
        <v>21.139282836086103</v>
      </c>
      <c r="AM62" s="45">
        <f t="shared" si="38"/>
        <v>0</v>
      </c>
      <c r="AN62" s="45">
        <f t="shared" si="38"/>
        <v>0</v>
      </c>
      <c r="AO62" s="45">
        <f t="shared" si="38"/>
        <v>0</v>
      </c>
      <c r="AP62" s="46">
        <f t="shared" si="38"/>
        <v>21.139282836086103</v>
      </c>
      <c r="AQ62" s="753"/>
      <c r="AR62" s="44" t="s">
        <v>46</v>
      </c>
      <c r="AS62" s="45">
        <f t="shared" ref="AS62:BG62" si="39">SUM(AS59:AS61)</f>
        <v>27.24732826940399</v>
      </c>
      <c r="AT62" s="45">
        <f t="shared" si="39"/>
        <v>0</v>
      </c>
      <c r="AU62" s="45">
        <f t="shared" si="39"/>
        <v>10.66</v>
      </c>
      <c r="AV62" s="45">
        <f t="shared" si="39"/>
        <v>0</v>
      </c>
      <c r="AW62" s="45">
        <f t="shared" si="39"/>
        <v>37.90732826940399</v>
      </c>
      <c r="AX62" s="45">
        <f t="shared" si="39"/>
        <v>49.716611105490095</v>
      </c>
      <c r="AY62" s="45">
        <f t="shared" si="39"/>
        <v>0</v>
      </c>
      <c r="AZ62" s="45">
        <f t="shared" si="39"/>
        <v>10.66</v>
      </c>
      <c r="BA62" s="45">
        <f t="shared" si="39"/>
        <v>0</v>
      </c>
      <c r="BB62" s="45">
        <f t="shared" si="39"/>
        <v>60.376611105490099</v>
      </c>
      <c r="BC62" s="45">
        <f t="shared" si="39"/>
        <v>0</v>
      </c>
      <c r="BD62" s="45">
        <f t="shared" si="39"/>
        <v>0</v>
      </c>
      <c r="BE62" s="45">
        <f t="shared" si="39"/>
        <v>0</v>
      </c>
      <c r="BF62" s="45">
        <f t="shared" si="39"/>
        <v>0</v>
      </c>
      <c r="BG62" s="46">
        <f t="shared" si="39"/>
        <v>0</v>
      </c>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c r="IM62" s="43"/>
      <c r="IN62" s="43"/>
      <c r="IO62" s="43"/>
      <c r="IP62" s="43"/>
      <c r="IQ62" s="43"/>
      <c r="IR62" s="43"/>
      <c r="IS62" s="43"/>
      <c r="IT62" s="43"/>
    </row>
    <row r="63" spans="1:254" ht="17.100000000000001" customHeight="1">
      <c r="A63" s="38"/>
      <c r="B63" s="78" t="s">
        <v>108</v>
      </c>
      <c r="C63" s="64" t="s">
        <v>109</v>
      </c>
      <c r="D63" s="45">
        <v>1.3800000000000001</v>
      </c>
      <c r="E63" s="45">
        <v>0</v>
      </c>
      <c r="F63" s="45">
        <v>0</v>
      </c>
      <c r="G63" s="45">
        <v>0</v>
      </c>
      <c r="H63" s="45">
        <v>1.3800000000000001</v>
      </c>
      <c r="I63" s="45">
        <v>8.9700000000000006</v>
      </c>
      <c r="J63" s="45">
        <v>0</v>
      </c>
      <c r="K63" s="45">
        <v>0</v>
      </c>
      <c r="L63" s="45">
        <v>0</v>
      </c>
      <c r="M63" s="46">
        <v>8.9700000000000006</v>
      </c>
      <c r="N63" s="78" t="s">
        <v>108</v>
      </c>
      <c r="O63" s="64" t="s">
        <v>109</v>
      </c>
      <c r="P63" s="45">
        <v>39.47</v>
      </c>
      <c r="Q63" s="45">
        <v>0</v>
      </c>
      <c r="R63" s="45">
        <v>0</v>
      </c>
      <c r="S63" s="45">
        <v>0</v>
      </c>
      <c r="T63" s="45">
        <v>39.47</v>
      </c>
      <c r="U63" s="45">
        <v>49.82</v>
      </c>
      <c r="V63" s="45">
        <v>0</v>
      </c>
      <c r="W63" s="45">
        <v>0</v>
      </c>
      <c r="X63" s="45">
        <v>0</v>
      </c>
      <c r="Y63" s="45">
        <v>49.82</v>
      </c>
      <c r="Z63" s="45">
        <v>0</v>
      </c>
      <c r="AA63" s="45">
        <v>0</v>
      </c>
      <c r="AB63" s="45">
        <v>0</v>
      </c>
      <c r="AC63" s="45">
        <v>0</v>
      </c>
      <c r="AD63" s="46">
        <v>0</v>
      </c>
      <c r="AE63" s="78" t="s">
        <v>108</v>
      </c>
      <c r="AF63" s="64" t="s">
        <v>109</v>
      </c>
      <c r="AG63" s="45">
        <v>0.91999999999999993</v>
      </c>
      <c r="AH63" s="45">
        <v>0</v>
      </c>
      <c r="AI63" s="45">
        <v>0</v>
      </c>
      <c r="AJ63" s="45">
        <v>0</v>
      </c>
      <c r="AK63" s="45">
        <v>0.91999999999999993</v>
      </c>
      <c r="AL63" s="45">
        <v>3.4800000000000004</v>
      </c>
      <c r="AM63" s="45">
        <v>0</v>
      </c>
      <c r="AN63" s="45">
        <v>0</v>
      </c>
      <c r="AO63" s="45">
        <v>0</v>
      </c>
      <c r="AP63" s="46">
        <v>3.4800000000000004</v>
      </c>
      <c r="AQ63" s="78" t="s">
        <v>108</v>
      </c>
      <c r="AR63" s="64" t="s">
        <v>109</v>
      </c>
      <c r="AS63" s="45">
        <v>47.339999999999996</v>
      </c>
      <c r="AT63" s="45">
        <v>5.73</v>
      </c>
      <c r="AU63" s="45">
        <v>0</v>
      </c>
      <c r="AV63" s="45">
        <v>0</v>
      </c>
      <c r="AW63" s="45">
        <v>53.069999999999993</v>
      </c>
      <c r="AX63" s="45">
        <v>51.739999999999995</v>
      </c>
      <c r="AY63" s="45">
        <v>5.73</v>
      </c>
      <c r="AZ63" s="45">
        <v>0</v>
      </c>
      <c r="BA63" s="45">
        <v>0</v>
      </c>
      <c r="BB63" s="45">
        <v>57.47</v>
      </c>
      <c r="BC63" s="45">
        <v>0</v>
      </c>
      <c r="BD63" s="45">
        <v>0</v>
      </c>
      <c r="BE63" s="45">
        <v>0</v>
      </c>
      <c r="BF63" s="45">
        <v>0</v>
      </c>
      <c r="BG63" s="46">
        <v>0</v>
      </c>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c r="IM63" s="43"/>
      <c r="IN63" s="43"/>
      <c r="IO63" s="43"/>
      <c r="IP63" s="43"/>
      <c r="IQ63" s="43"/>
      <c r="IR63" s="43"/>
      <c r="IS63" s="43"/>
      <c r="IT63" s="43"/>
    </row>
    <row r="64" spans="1:254" ht="17.100000000000001" customHeight="1">
      <c r="A64" s="38"/>
      <c r="B64" s="755" t="s">
        <v>110</v>
      </c>
      <c r="C64" s="129" t="s">
        <v>111</v>
      </c>
      <c r="D64" s="48">
        <v>0</v>
      </c>
      <c r="E64" s="48">
        <v>0</v>
      </c>
      <c r="F64" s="48">
        <v>0</v>
      </c>
      <c r="G64" s="48">
        <v>0</v>
      </c>
      <c r="H64" s="48">
        <v>0</v>
      </c>
      <c r="I64" s="48">
        <v>15.66</v>
      </c>
      <c r="J64" s="48">
        <v>0</v>
      </c>
      <c r="K64" s="48">
        <v>0</v>
      </c>
      <c r="L64" s="48">
        <v>0</v>
      </c>
      <c r="M64" s="49">
        <v>15.66</v>
      </c>
      <c r="N64" s="755" t="s">
        <v>110</v>
      </c>
      <c r="O64" s="129" t="s">
        <v>111</v>
      </c>
      <c r="P64" s="48">
        <v>2.56</v>
      </c>
      <c r="Q64" s="48">
        <v>0</v>
      </c>
      <c r="R64" s="48">
        <v>0</v>
      </c>
      <c r="S64" s="48">
        <v>0</v>
      </c>
      <c r="T64" s="48">
        <v>2.56</v>
      </c>
      <c r="U64" s="48">
        <v>18.22</v>
      </c>
      <c r="V64" s="48">
        <v>0</v>
      </c>
      <c r="W64" s="48">
        <v>0</v>
      </c>
      <c r="X64" s="48">
        <v>0</v>
      </c>
      <c r="Y64" s="48">
        <v>18.22</v>
      </c>
      <c r="Z64" s="48">
        <v>0</v>
      </c>
      <c r="AA64" s="48">
        <v>0</v>
      </c>
      <c r="AB64" s="48">
        <v>0</v>
      </c>
      <c r="AC64" s="48">
        <v>0</v>
      </c>
      <c r="AD64" s="49">
        <v>0</v>
      </c>
      <c r="AE64" s="755" t="s">
        <v>110</v>
      </c>
      <c r="AF64" s="129" t="s">
        <v>111</v>
      </c>
      <c r="AG64" s="48">
        <v>0</v>
      </c>
      <c r="AH64" s="48">
        <v>0</v>
      </c>
      <c r="AI64" s="48">
        <v>0</v>
      </c>
      <c r="AJ64" s="48">
        <v>0</v>
      </c>
      <c r="AK64" s="48">
        <v>0</v>
      </c>
      <c r="AL64" s="48">
        <v>13.489999999999998</v>
      </c>
      <c r="AM64" s="48">
        <v>0</v>
      </c>
      <c r="AN64" s="48">
        <v>0</v>
      </c>
      <c r="AO64" s="48">
        <v>0</v>
      </c>
      <c r="AP64" s="49">
        <v>13.489999999999998</v>
      </c>
      <c r="AQ64" s="755" t="s">
        <v>110</v>
      </c>
      <c r="AR64" s="129" t="s">
        <v>111</v>
      </c>
      <c r="AS64" s="48">
        <v>9.51</v>
      </c>
      <c r="AT64" s="48">
        <v>0</v>
      </c>
      <c r="AU64" s="48">
        <v>0</v>
      </c>
      <c r="AV64" s="48">
        <v>0</v>
      </c>
      <c r="AW64" s="48">
        <v>9.51</v>
      </c>
      <c r="AX64" s="48">
        <v>23</v>
      </c>
      <c r="AY64" s="48">
        <v>0</v>
      </c>
      <c r="AZ64" s="48">
        <v>0</v>
      </c>
      <c r="BA64" s="48">
        <v>0</v>
      </c>
      <c r="BB64" s="48">
        <v>23</v>
      </c>
      <c r="BC64" s="48">
        <v>0</v>
      </c>
      <c r="BD64" s="48">
        <v>0</v>
      </c>
      <c r="BE64" s="48">
        <v>0</v>
      </c>
      <c r="BF64" s="48">
        <v>0</v>
      </c>
      <c r="BG64" s="49">
        <v>0</v>
      </c>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c r="IM64" s="43"/>
      <c r="IN64" s="43"/>
      <c r="IO64" s="43"/>
      <c r="IP64" s="43"/>
      <c r="IQ64" s="43"/>
      <c r="IR64" s="43"/>
      <c r="IS64" s="43"/>
      <c r="IT64" s="43"/>
    </row>
    <row r="65" spans="1:254" ht="17.100000000000001" customHeight="1">
      <c r="A65" s="38"/>
      <c r="B65" s="756"/>
      <c r="C65" s="129" t="s">
        <v>112</v>
      </c>
      <c r="D65" s="48">
        <v>0</v>
      </c>
      <c r="E65" s="48">
        <v>0</v>
      </c>
      <c r="F65" s="48">
        <v>0</v>
      </c>
      <c r="G65" s="48">
        <v>0</v>
      </c>
      <c r="H65" s="48">
        <v>0</v>
      </c>
      <c r="I65" s="48">
        <v>0</v>
      </c>
      <c r="J65" s="48">
        <v>0</v>
      </c>
      <c r="K65" s="48">
        <v>0</v>
      </c>
      <c r="L65" s="48">
        <v>0</v>
      </c>
      <c r="M65" s="49">
        <v>0</v>
      </c>
      <c r="N65" s="756"/>
      <c r="O65" s="129" t="s">
        <v>112</v>
      </c>
      <c r="P65" s="48">
        <v>16.309999999999999</v>
      </c>
      <c r="Q65" s="48">
        <v>0</v>
      </c>
      <c r="R65" s="48">
        <v>0</v>
      </c>
      <c r="S65" s="48">
        <v>0</v>
      </c>
      <c r="T65" s="48">
        <v>16.309999999999999</v>
      </c>
      <c r="U65" s="48">
        <v>16.309999999999999</v>
      </c>
      <c r="V65" s="48">
        <v>0</v>
      </c>
      <c r="W65" s="48">
        <v>0</v>
      </c>
      <c r="X65" s="48">
        <v>0</v>
      </c>
      <c r="Y65" s="48">
        <v>16.309999999999999</v>
      </c>
      <c r="Z65" s="48">
        <v>0</v>
      </c>
      <c r="AA65" s="48">
        <v>0</v>
      </c>
      <c r="AB65" s="48">
        <v>0</v>
      </c>
      <c r="AC65" s="48">
        <v>0</v>
      </c>
      <c r="AD65" s="49">
        <v>0</v>
      </c>
      <c r="AE65" s="756"/>
      <c r="AF65" s="129" t="s">
        <v>112</v>
      </c>
      <c r="AG65" s="48">
        <v>0</v>
      </c>
      <c r="AH65" s="48">
        <v>0</v>
      </c>
      <c r="AI65" s="48">
        <v>0</v>
      </c>
      <c r="AJ65" s="48">
        <v>0</v>
      </c>
      <c r="AK65" s="48">
        <v>0</v>
      </c>
      <c r="AL65" s="48">
        <v>0</v>
      </c>
      <c r="AM65" s="48">
        <v>0</v>
      </c>
      <c r="AN65" s="48">
        <v>0</v>
      </c>
      <c r="AO65" s="48">
        <v>0</v>
      </c>
      <c r="AP65" s="49">
        <v>0</v>
      </c>
      <c r="AQ65" s="756"/>
      <c r="AR65" s="129" t="s">
        <v>112</v>
      </c>
      <c r="AS65" s="48">
        <v>12.64</v>
      </c>
      <c r="AT65" s="48">
        <v>0</v>
      </c>
      <c r="AU65" s="48">
        <v>0</v>
      </c>
      <c r="AV65" s="48">
        <v>0</v>
      </c>
      <c r="AW65" s="48">
        <v>12.64</v>
      </c>
      <c r="AX65" s="48">
        <v>12.64</v>
      </c>
      <c r="AY65" s="48">
        <v>0</v>
      </c>
      <c r="AZ65" s="48">
        <v>0</v>
      </c>
      <c r="BA65" s="48">
        <v>0</v>
      </c>
      <c r="BB65" s="48">
        <v>12.64</v>
      </c>
      <c r="BC65" s="48">
        <v>0</v>
      </c>
      <c r="BD65" s="48">
        <v>0</v>
      </c>
      <c r="BE65" s="48">
        <v>0</v>
      </c>
      <c r="BF65" s="48">
        <v>0</v>
      </c>
      <c r="BG65" s="49">
        <v>0</v>
      </c>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c r="IM65" s="43"/>
      <c r="IN65" s="43"/>
      <c r="IO65" s="43"/>
      <c r="IP65" s="43"/>
      <c r="IQ65" s="43"/>
      <c r="IR65" s="43"/>
      <c r="IS65" s="43"/>
      <c r="IT65" s="43"/>
    </row>
    <row r="66" spans="1:254" ht="17.100000000000001" customHeight="1">
      <c r="A66" s="38"/>
      <c r="B66" s="756"/>
      <c r="C66" s="129" t="s">
        <v>113</v>
      </c>
      <c r="D66" s="48">
        <v>0</v>
      </c>
      <c r="E66" s="48">
        <v>0</v>
      </c>
      <c r="F66" s="48">
        <v>0</v>
      </c>
      <c r="G66" s="48">
        <v>0</v>
      </c>
      <c r="H66" s="48">
        <v>0</v>
      </c>
      <c r="I66" s="48">
        <v>0</v>
      </c>
      <c r="J66" s="48">
        <v>0</v>
      </c>
      <c r="K66" s="48">
        <v>0</v>
      </c>
      <c r="L66" s="48">
        <v>0</v>
      </c>
      <c r="M66" s="49">
        <v>0</v>
      </c>
      <c r="N66" s="756"/>
      <c r="O66" s="129" t="s">
        <v>113</v>
      </c>
      <c r="P66" s="48">
        <v>5.6</v>
      </c>
      <c r="Q66" s="48">
        <v>0</v>
      </c>
      <c r="R66" s="48">
        <v>0</v>
      </c>
      <c r="S66" s="48">
        <v>0</v>
      </c>
      <c r="T66" s="48">
        <v>5.6</v>
      </c>
      <c r="U66" s="48">
        <v>5.6</v>
      </c>
      <c r="V66" s="48">
        <v>0</v>
      </c>
      <c r="W66" s="48">
        <v>0</v>
      </c>
      <c r="X66" s="48">
        <v>0</v>
      </c>
      <c r="Y66" s="48">
        <v>5.6</v>
      </c>
      <c r="Z66" s="48">
        <v>0</v>
      </c>
      <c r="AA66" s="48">
        <v>0</v>
      </c>
      <c r="AB66" s="48">
        <v>0</v>
      </c>
      <c r="AC66" s="48">
        <v>0</v>
      </c>
      <c r="AD66" s="49">
        <v>0</v>
      </c>
      <c r="AE66" s="756"/>
      <c r="AF66" s="129" t="s">
        <v>113</v>
      </c>
      <c r="AG66" s="48">
        <v>0</v>
      </c>
      <c r="AH66" s="48">
        <v>0</v>
      </c>
      <c r="AI66" s="48">
        <v>0</v>
      </c>
      <c r="AJ66" s="48">
        <v>0</v>
      </c>
      <c r="AK66" s="48">
        <v>0</v>
      </c>
      <c r="AL66" s="48">
        <v>0.64</v>
      </c>
      <c r="AM66" s="48">
        <v>0</v>
      </c>
      <c r="AN66" s="48">
        <v>0</v>
      </c>
      <c r="AO66" s="48">
        <v>0</v>
      </c>
      <c r="AP66" s="49">
        <v>0.64</v>
      </c>
      <c r="AQ66" s="756"/>
      <c r="AR66" s="129" t="s">
        <v>113</v>
      </c>
      <c r="AS66" s="48">
        <v>17.36</v>
      </c>
      <c r="AT66" s="48">
        <v>0</v>
      </c>
      <c r="AU66" s="48">
        <v>0</v>
      </c>
      <c r="AV66" s="48">
        <v>0</v>
      </c>
      <c r="AW66" s="48">
        <v>17.36</v>
      </c>
      <c r="AX66" s="48">
        <v>18</v>
      </c>
      <c r="AY66" s="48">
        <v>0</v>
      </c>
      <c r="AZ66" s="48">
        <v>0</v>
      </c>
      <c r="BA66" s="48">
        <v>0</v>
      </c>
      <c r="BB66" s="48">
        <v>18</v>
      </c>
      <c r="BC66" s="48">
        <v>0</v>
      </c>
      <c r="BD66" s="48">
        <v>0</v>
      </c>
      <c r="BE66" s="48">
        <v>0</v>
      </c>
      <c r="BF66" s="48">
        <v>0</v>
      </c>
      <c r="BG66" s="49">
        <v>0</v>
      </c>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c r="IM66" s="43"/>
      <c r="IN66" s="43"/>
      <c r="IO66" s="43"/>
      <c r="IP66" s="43"/>
      <c r="IQ66" s="43"/>
      <c r="IR66" s="43"/>
      <c r="IS66" s="43"/>
      <c r="IT66" s="43"/>
    </row>
    <row r="67" spans="1:254" ht="17.100000000000001" customHeight="1">
      <c r="A67" s="38"/>
      <c r="B67" s="757"/>
      <c r="C67" s="44" t="s">
        <v>46</v>
      </c>
      <c r="D67" s="45">
        <f t="shared" ref="D67:M67" si="40">SUM(D64:D66)</f>
        <v>0</v>
      </c>
      <c r="E67" s="45">
        <f t="shared" si="40"/>
        <v>0</v>
      </c>
      <c r="F67" s="45">
        <f t="shared" si="40"/>
        <v>0</v>
      </c>
      <c r="G67" s="45">
        <f t="shared" si="40"/>
        <v>0</v>
      </c>
      <c r="H67" s="45">
        <f t="shared" si="40"/>
        <v>0</v>
      </c>
      <c r="I67" s="45">
        <f t="shared" si="40"/>
        <v>15.66</v>
      </c>
      <c r="J67" s="45">
        <f t="shared" si="40"/>
        <v>0</v>
      </c>
      <c r="K67" s="45">
        <f t="shared" si="40"/>
        <v>0</v>
      </c>
      <c r="L67" s="45">
        <f t="shared" si="40"/>
        <v>0</v>
      </c>
      <c r="M67" s="46">
        <f t="shared" si="40"/>
        <v>15.66</v>
      </c>
      <c r="N67" s="757"/>
      <c r="O67" s="44" t="s">
        <v>46</v>
      </c>
      <c r="P67" s="45">
        <f t="shared" ref="P67:AD67" si="41">SUM(P64:P66)</f>
        <v>24.47</v>
      </c>
      <c r="Q67" s="45">
        <f t="shared" si="41"/>
        <v>0</v>
      </c>
      <c r="R67" s="45">
        <f t="shared" si="41"/>
        <v>0</v>
      </c>
      <c r="S67" s="45">
        <f t="shared" si="41"/>
        <v>0</v>
      </c>
      <c r="T67" s="45">
        <f t="shared" si="41"/>
        <v>24.47</v>
      </c>
      <c r="U67" s="45">
        <f t="shared" si="41"/>
        <v>40.130000000000003</v>
      </c>
      <c r="V67" s="45">
        <f t="shared" si="41"/>
        <v>0</v>
      </c>
      <c r="W67" s="45">
        <f t="shared" si="41"/>
        <v>0</v>
      </c>
      <c r="X67" s="45">
        <f t="shared" si="41"/>
        <v>0</v>
      </c>
      <c r="Y67" s="45">
        <f t="shared" si="41"/>
        <v>40.130000000000003</v>
      </c>
      <c r="Z67" s="45">
        <f t="shared" si="41"/>
        <v>0</v>
      </c>
      <c r="AA67" s="45">
        <f t="shared" si="41"/>
        <v>0</v>
      </c>
      <c r="AB67" s="45">
        <f t="shared" si="41"/>
        <v>0</v>
      </c>
      <c r="AC67" s="45">
        <f t="shared" si="41"/>
        <v>0</v>
      </c>
      <c r="AD67" s="46">
        <f t="shared" si="41"/>
        <v>0</v>
      </c>
      <c r="AE67" s="757"/>
      <c r="AF67" s="44" t="s">
        <v>46</v>
      </c>
      <c r="AG67" s="45">
        <f t="shared" ref="AG67:AP67" si="42">SUM(AG64:AG66)</f>
        <v>0</v>
      </c>
      <c r="AH67" s="45">
        <f t="shared" si="42"/>
        <v>0</v>
      </c>
      <c r="AI67" s="45">
        <f t="shared" si="42"/>
        <v>0</v>
      </c>
      <c r="AJ67" s="45">
        <f t="shared" si="42"/>
        <v>0</v>
      </c>
      <c r="AK67" s="45">
        <f t="shared" si="42"/>
        <v>0</v>
      </c>
      <c r="AL67" s="45">
        <f t="shared" si="42"/>
        <v>14.129999999999999</v>
      </c>
      <c r="AM67" s="45">
        <f t="shared" si="42"/>
        <v>0</v>
      </c>
      <c r="AN67" s="45">
        <f t="shared" si="42"/>
        <v>0</v>
      </c>
      <c r="AO67" s="45">
        <f t="shared" si="42"/>
        <v>0</v>
      </c>
      <c r="AP67" s="46">
        <f t="shared" si="42"/>
        <v>14.129999999999999</v>
      </c>
      <c r="AQ67" s="757"/>
      <c r="AR67" s="44" t="s">
        <v>46</v>
      </c>
      <c r="AS67" s="45">
        <f t="shared" ref="AS67:BG67" si="43">SUM(AS64:AS66)</f>
        <v>39.51</v>
      </c>
      <c r="AT67" s="45">
        <f t="shared" si="43"/>
        <v>0</v>
      </c>
      <c r="AU67" s="45">
        <f t="shared" si="43"/>
        <v>0</v>
      </c>
      <c r="AV67" s="45">
        <f t="shared" si="43"/>
        <v>0</v>
      </c>
      <c r="AW67" s="45">
        <f t="shared" si="43"/>
        <v>39.51</v>
      </c>
      <c r="AX67" s="45">
        <f t="shared" si="43"/>
        <v>53.64</v>
      </c>
      <c r="AY67" s="45">
        <f t="shared" si="43"/>
        <v>0</v>
      </c>
      <c r="AZ67" s="45">
        <f t="shared" si="43"/>
        <v>0</v>
      </c>
      <c r="BA67" s="45">
        <f t="shared" si="43"/>
        <v>0</v>
      </c>
      <c r="BB67" s="45">
        <f t="shared" si="43"/>
        <v>53.64</v>
      </c>
      <c r="BC67" s="45">
        <f t="shared" si="43"/>
        <v>0</v>
      </c>
      <c r="BD67" s="45">
        <f t="shared" si="43"/>
        <v>0</v>
      </c>
      <c r="BE67" s="45">
        <f t="shared" si="43"/>
        <v>0</v>
      </c>
      <c r="BF67" s="45">
        <f t="shared" si="43"/>
        <v>0</v>
      </c>
      <c r="BG67" s="46">
        <f t="shared" si="43"/>
        <v>0</v>
      </c>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c r="IM67" s="43"/>
      <c r="IN67" s="43"/>
      <c r="IO67" s="43"/>
      <c r="IP67" s="43"/>
      <c r="IQ67" s="43"/>
      <c r="IR67" s="43"/>
      <c r="IS67" s="43"/>
      <c r="IT67" s="43"/>
    </row>
    <row r="68" spans="1:254" ht="17.100000000000001" customHeight="1">
      <c r="A68" s="65"/>
      <c r="B68" s="131" t="s">
        <v>114</v>
      </c>
      <c r="C68" s="55" t="s">
        <v>115</v>
      </c>
      <c r="D68" s="45">
        <v>0</v>
      </c>
      <c r="E68" s="45">
        <v>0</v>
      </c>
      <c r="F68" s="45">
        <v>0</v>
      </c>
      <c r="G68" s="45">
        <v>0</v>
      </c>
      <c r="H68" s="45">
        <v>0</v>
      </c>
      <c r="I68" s="45">
        <v>0</v>
      </c>
      <c r="J68" s="45">
        <v>0</v>
      </c>
      <c r="K68" s="45">
        <v>0</v>
      </c>
      <c r="L68" s="45">
        <v>0</v>
      </c>
      <c r="M68" s="46">
        <v>0</v>
      </c>
      <c r="N68" s="131" t="s">
        <v>114</v>
      </c>
      <c r="O68" s="55" t="s">
        <v>115</v>
      </c>
      <c r="P68" s="45">
        <v>0</v>
      </c>
      <c r="Q68" s="45">
        <v>0</v>
      </c>
      <c r="R68" s="45">
        <v>0</v>
      </c>
      <c r="S68" s="45">
        <v>0</v>
      </c>
      <c r="T68" s="45">
        <v>0</v>
      </c>
      <c r="U68" s="45">
        <v>0</v>
      </c>
      <c r="V68" s="45">
        <v>0</v>
      </c>
      <c r="W68" s="45">
        <v>0</v>
      </c>
      <c r="X68" s="45">
        <v>0</v>
      </c>
      <c r="Y68" s="45">
        <v>0</v>
      </c>
      <c r="Z68" s="45">
        <v>0</v>
      </c>
      <c r="AA68" s="45">
        <v>0</v>
      </c>
      <c r="AB68" s="45">
        <v>0</v>
      </c>
      <c r="AC68" s="45">
        <v>0</v>
      </c>
      <c r="AD68" s="46">
        <v>0</v>
      </c>
      <c r="AE68" s="131" t="s">
        <v>114</v>
      </c>
      <c r="AF68" s="55" t="s">
        <v>115</v>
      </c>
      <c r="AG68" s="45">
        <v>0</v>
      </c>
      <c r="AH68" s="45">
        <v>0</v>
      </c>
      <c r="AI68" s="45">
        <v>0</v>
      </c>
      <c r="AJ68" s="45">
        <v>0</v>
      </c>
      <c r="AK68" s="45">
        <v>0</v>
      </c>
      <c r="AL68" s="45">
        <v>0</v>
      </c>
      <c r="AM68" s="45">
        <v>0</v>
      </c>
      <c r="AN68" s="45">
        <v>0</v>
      </c>
      <c r="AO68" s="45">
        <v>0</v>
      </c>
      <c r="AP68" s="46">
        <v>0</v>
      </c>
      <c r="AQ68" s="131" t="s">
        <v>114</v>
      </c>
      <c r="AR68" s="55" t="s">
        <v>115</v>
      </c>
      <c r="AS68" s="45">
        <v>0</v>
      </c>
      <c r="AT68" s="45">
        <v>0</v>
      </c>
      <c r="AU68" s="45">
        <v>0</v>
      </c>
      <c r="AV68" s="45">
        <v>0</v>
      </c>
      <c r="AW68" s="45">
        <v>0</v>
      </c>
      <c r="AX68" s="45">
        <v>0</v>
      </c>
      <c r="AY68" s="45">
        <v>0</v>
      </c>
      <c r="AZ68" s="45">
        <v>0</v>
      </c>
      <c r="BA68" s="45">
        <v>0</v>
      </c>
      <c r="BB68" s="45">
        <v>0</v>
      </c>
      <c r="BC68" s="45">
        <v>0</v>
      </c>
      <c r="BD68" s="45">
        <v>0</v>
      </c>
      <c r="BE68" s="45">
        <v>0</v>
      </c>
      <c r="BF68" s="45">
        <v>0</v>
      </c>
      <c r="BG68" s="46">
        <v>0</v>
      </c>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c r="IM68" s="43"/>
      <c r="IN68" s="43"/>
      <c r="IO68" s="43"/>
      <c r="IP68" s="43"/>
      <c r="IQ68" s="43"/>
      <c r="IR68" s="43"/>
      <c r="IS68" s="43"/>
      <c r="IT68" s="43"/>
    </row>
    <row r="69" spans="1:254" ht="17.100000000000001" customHeight="1" thickBot="1">
      <c r="A69" s="38"/>
      <c r="B69" s="721" t="s">
        <v>183</v>
      </c>
      <c r="C69" s="722"/>
      <c r="D69" s="56">
        <f t="shared" ref="D69:M69" si="44">SUM(D33:D37,D42:D45,D48:D52,D55,D58,D62:D63,D67:D68)</f>
        <v>44.179999999999993</v>
      </c>
      <c r="E69" s="56">
        <f t="shared" si="44"/>
        <v>0</v>
      </c>
      <c r="F69" s="56">
        <f t="shared" si="44"/>
        <v>0</v>
      </c>
      <c r="G69" s="56">
        <f t="shared" si="44"/>
        <v>0</v>
      </c>
      <c r="H69" s="56">
        <f t="shared" si="44"/>
        <v>44.179999999999993</v>
      </c>
      <c r="I69" s="56">
        <f t="shared" si="44"/>
        <v>920.81209986438341</v>
      </c>
      <c r="J69" s="56">
        <f t="shared" si="44"/>
        <v>0</v>
      </c>
      <c r="K69" s="56">
        <f t="shared" si="44"/>
        <v>0</v>
      </c>
      <c r="L69" s="56">
        <f t="shared" si="44"/>
        <v>0</v>
      </c>
      <c r="M69" s="57">
        <f t="shared" si="44"/>
        <v>920.81209986438341</v>
      </c>
      <c r="N69" s="721" t="s">
        <v>183</v>
      </c>
      <c r="O69" s="722"/>
      <c r="P69" s="56">
        <f t="shared" ref="P69:AD69" si="45">SUM(P33:P37,P42:P45,P48:P52,P55,P58,P62:P63,P67:P68)</f>
        <v>423.54648006358286</v>
      </c>
      <c r="Q69" s="56">
        <f t="shared" si="45"/>
        <v>7.14</v>
      </c>
      <c r="R69" s="56">
        <f t="shared" si="45"/>
        <v>0</v>
      </c>
      <c r="S69" s="56">
        <f t="shared" si="45"/>
        <v>0</v>
      </c>
      <c r="T69" s="56">
        <f t="shared" si="45"/>
        <v>430.68648006358285</v>
      </c>
      <c r="U69" s="56">
        <f t="shared" si="45"/>
        <v>1388.5385799279663</v>
      </c>
      <c r="V69" s="56">
        <f t="shared" si="45"/>
        <v>7.14</v>
      </c>
      <c r="W69" s="56">
        <f t="shared" si="45"/>
        <v>0</v>
      </c>
      <c r="X69" s="56">
        <f t="shared" si="45"/>
        <v>0</v>
      </c>
      <c r="Y69" s="56">
        <f t="shared" si="45"/>
        <v>1395.6785799279662</v>
      </c>
      <c r="Z69" s="56">
        <f t="shared" si="45"/>
        <v>0</v>
      </c>
      <c r="AA69" s="56">
        <f t="shared" si="45"/>
        <v>0</v>
      </c>
      <c r="AB69" s="56">
        <f t="shared" si="45"/>
        <v>0</v>
      </c>
      <c r="AC69" s="56">
        <f t="shared" si="45"/>
        <v>0</v>
      </c>
      <c r="AD69" s="57">
        <f t="shared" si="45"/>
        <v>0</v>
      </c>
      <c r="AE69" s="721" t="s">
        <v>183</v>
      </c>
      <c r="AF69" s="722"/>
      <c r="AG69" s="56">
        <f t="shared" ref="AG69:AP69" si="46">SUM(AG33:AG37,AG42:AG45,AG48:AG52,AG55,AG58,AG62:AG63,AG67:AG68)</f>
        <v>54.609999999999985</v>
      </c>
      <c r="AH69" s="56">
        <f t="shared" si="46"/>
        <v>0</v>
      </c>
      <c r="AI69" s="56">
        <f t="shared" si="46"/>
        <v>0</v>
      </c>
      <c r="AJ69" s="56">
        <f t="shared" si="46"/>
        <v>0</v>
      </c>
      <c r="AK69" s="56">
        <f t="shared" si="46"/>
        <v>54.609999999999985</v>
      </c>
      <c r="AL69" s="56">
        <f t="shared" si="46"/>
        <v>402.40928283608616</v>
      </c>
      <c r="AM69" s="56">
        <f t="shared" si="46"/>
        <v>0</v>
      </c>
      <c r="AN69" s="56">
        <f t="shared" si="46"/>
        <v>0</v>
      </c>
      <c r="AO69" s="56">
        <f t="shared" si="46"/>
        <v>0</v>
      </c>
      <c r="AP69" s="57">
        <f t="shared" si="46"/>
        <v>402.40928283608616</v>
      </c>
      <c r="AQ69" s="721" t="s">
        <v>183</v>
      </c>
      <c r="AR69" s="722"/>
      <c r="AS69" s="56">
        <f t="shared" ref="AS69:BG69" si="47">SUM(AS33:AS37,AS42:AS45,AS48:AS52,AS55,AS58,AS62:AS63,AS67:AS68)</f>
        <v>361.59295866175597</v>
      </c>
      <c r="AT69" s="56">
        <f t="shared" si="47"/>
        <v>79.97</v>
      </c>
      <c r="AU69" s="56">
        <f t="shared" si="47"/>
        <v>22.75</v>
      </c>
      <c r="AV69" s="56">
        <f t="shared" si="47"/>
        <v>48.05</v>
      </c>
      <c r="AW69" s="56">
        <f t="shared" si="47"/>
        <v>512.3629586617559</v>
      </c>
      <c r="AX69" s="56">
        <f t="shared" si="47"/>
        <v>818.61224149784209</v>
      </c>
      <c r="AY69" s="56">
        <f t="shared" si="47"/>
        <v>79.97</v>
      </c>
      <c r="AZ69" s="56">
        <f t="shared" si="47"/>
        <v>22.75</v>
      </c>
      <c r="BA69" s="56">
        <f t="shared" si="47"/>
        <v>48.05</v>
      </c>
      <c r="BB69" s="56">
        <f t="shared" si="47"/>
        <v>969.38224149784207</v>
      </c>
      <c r="BC69" s="56">
        <f t="shared" si="47"/>
        <v>0</v>
      </c>
      <c r="BD69" s="56">
        <f t="shared" si="47"/>
        <v>0</v>
      </c>
      <c r="BE69" s="56">
        <f t="shared" si="47"/>
        <v>0</v>
      </c>
      <c r="BF69" s="56">
        <f t="shared" si="47"/>
        <v>0</v>
      </c>
      <c r="BG69" s="57">
        <f t="shared" si="47"/>
        <v>0</v>
      </c>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c r="IM69" s="43"/>
      <c r="IN69" s="43"/>
      <c r="IO69" s="43"/>
      <c r="IP69" s="43"/>
      <c r="IQ69" s="43"/>
      <c r="IR69" s="43"/>
      <c r="IS69" s="43"/>
      <c r="IT69" s="43"/>
    </row>
    <row r="70" spans="1:254" ht="17.100000000000001" customHeight="1">
      <c r="A70" s="38"/>
      <c r="B70" s="132" t="s">
        <v>117</v>
      </c>
      <c r="C70" s="68" t="s">
        <v>118</v>
      </c>
      <c r="D70" s="69">
        <v>4.3</v>
      </c>
      <c r="E70" s="69">
        <v>0</v>
      </c>
      <c r="F70" s="69">
        <v>0</v>
      </c>
      <c r="G70" s="69">
        <v>0</v>
      </c>
      <c r="H70" s="69">
        <v>4.3</v>
      </c>
      <c r="I70" s="69">
        <v>74.05</v>
      </c>
      <c r="J70" s="69">
        <v>0</v>
      </c>
      <c r="K70" s="69">
        <v>0</v>
      </c>
      <c r="L70" s="69">
        <v>0</v>
      </c>
      <c r="M70" s="70">
        <v>74.05</v>
      </c>
      <c r="N70" s="132" t="s">
        <v>117</v>
      </c>
      <c r="O70" s="68" t="s">
        <v>118</v>
      </c>
      <c r="P70" s="69">
        <v>44.38</v>
      </c>
      <c r="Q70" s="69">
        <v>0</v>
      </c>
      <c r="R70" s="69">
        <v>0</v>
      </c>
      <c r="S70" s="69">
        <v>0</v>
      </c>
      <c r="T70" s="69">
        <v>44.38</v>
      </c>
      <c r="U70" s="69">
        <v>122.72999999999999</v>
      </c>
      <c r="V70" s="69">
        <v>0</v>
      </c>
      <c r="W70" s="69">
        <v>0</v>
      </c>
      <c r="X70" s="69">
        <v>0</v>
      </c>
      <c r="Y70" s="69">
        <v>122.72999999999999</v>
      </c>
      <c r="Z70" s="69">
        <v>0</v>
      </c>
      <c r="AA70" s="69">
        <v>0</v>
      </c>
      <c r="AB70" s="69">
        <v>0</v>
      </c>
      <c r="AC70" s="69">
        <v>0</v>
      </c>
      <c r="AD70" s="70">
        <v>0</v>
      </c>
      <c r="AE70" s="132" t="s">
        <v>117</v>
      </c>
      <c r="AF70" s="68" t="s">
        <v>118</v>
      </c>
      <c r="AG70" s="69">
        <v>4.46</v>
      </c>
      <c r="AH70" s="69">
        <v>0</v>
      </c>
      <c r="AI70" s="69">
        <v>0</v>
      </c>
      <c r="AJ70" s="69">
        <v>0</v>
      </c>
      <c r="AK70" s="69">
        <v>4.46</v>
      </c>
      <c r="AL70" s="69">
        <v>34.159999999999997</v>
      </c>
      <c r="AM70" s="69">
        <v>0</v>
      </c>
      <c r="AN70" s="69">
        <v>0</v>
      </c>
      <c r="AO70" s="69">
        <v>0</v>
      </c>
      <c r="AP70" s="70">
        <v>34.159999999999997</v>
      </c>
      <c r="AQ70" s="132" t="s">
        <v>117</v>
      </c>
      <c r="AR70" s="68" t="s">
        <v>118</v>
      </c>
      <c r="AS70" s="69">
        <v>21.939999999999998</v>
      </c>
      <c r="AT70" s="69">
        <v>0</v>
      </c>
      <c r="AU70" s="69">
        <v>0</v>
      </c>
      <c r="AV70" s="69">
        <v>0</v>
      </c>
      <c r="AW70" s="69">
        <v>21.939999999999998</v>
      </c>
      <c r="AX70" s="69">
        <v>60.559999999999995</v>
      </c>
      <c r="AY70" s="69">
        <v>0</v>
      </c>
      <c r="AZ70" s="69">
        <v>0</v>
      </c>
      <c r="BA70" s="69">
        <v>0</v>
      </c>
      <c r="BB70" s="69">
        <v>60.559999999999995</v>
      </c>
      <c r="BC70" s="69">
        <v>0</v>
      </c>
      <c r="BD70" s="69">
        <v>0</v>
      </c>
      <c r="BE70" s="69">
        <v>0</v>
      </c>
      <c r="BF70" s="69">
        <v>0</v>
      </c>
      <c r="BG70" s="70">
        <v>0</v>
      </c>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c r="IM70" s="43"/>
      <c r="IN70" s="43"/>
      <c r="IO70" s="43"/>
      <c r="IP70" s="43"/>
      <c r="IQ70" s="43"/>
      <c r="IR70" s="43"/>
      <c r="IS70" s="43"/>
      <c r="IT70" s="43"/>
    </row>
    <row r="71" spans="1:254" ht="17.100000000000001" customHeight="1">
      <c r="A71" s="38"/>
      <c r="B71" s="133"/>
      <c r="C71" s="134" t="s">
        <v>184</v>
      </c>
      <c r="D71" s="52">
        <v>3.02</v>
      </c>
      <c r="E71" s="52">
        <v>0</v>
      </c>
      <c r="F71" s="52">
        <v>0</v>
      </c>
      <c r="G71" s="52">
        <v>0</v>
      </c>
      <c r="H71" s="52">
        <v>3.02</v>
      </c>
      <c r="I71" s="52">
        <v>29.169999999999998</v>
      </c>
      <c r="J71" s="52">
        <v>0</v>
      </c>
      <c r="K71" s="52">
        <v>0</v>
      </c>
      <c r="L71" s="52">
        <v>0</v>
      </c>
      <c r="M71" s="53">
        <v>29.169999999999998</v>
      </c>
      <c r="N71" s="133"/>
      <c r="O71" s="134" t="s">
        <v>184</v>
      </c>
      <c r="P71" s="52">
        <v>37.840000000000003</v>
      </c>
      <c r="Q71" s="52">
        <v>0</v>
      </c>
      <c r="R71" s="52">
        <v>0</v>
      </c>
      <c r="S71" s="52">
        <v>0</v>
      </c>
      <c r="T71" s="52">
        <v>37.840000000000003</v>
      </c>
      <c r="U71" s="52">
        <v>70.03</v>
      </c>
      <c r="V71" s="52">
        <v>0</v>
      </c>
      <c r="W71" s="52">
        <v>0</v>
      </c>
      <c r="X71" s="52">
        <v>0</v>
      </c>
      <c r="Y71" s="52">
        <v>70.03</v>
      </c>
      <c r="Z71" s="52">
        <v>41.22</v>
      </c>
      <c r="AA71" s="52">
        <v>0</v>
      </c>
      <c r="AB71" s="52">
        <v>0</v>
      </c>
      <c r="AC71" s="52">
        <v>0</v>
      </c>
      <c r="AD71" s="53">
        <v>41.22</v>
      </c>
      <c r="AE71" s="133"/>
      <c r="AF71" s="134" t="s">
        <v>184</v>
      </c>
      <c r="AG71" s="52">
        <v>6.43</v>
      </c>
      <c r="AH71" s="52">
        <v>0</v>
      </c>
      <c r="AI71" s="52">
        <v>0</v>
      </c>
      <c r="AJ71" s="52">
        <v>0</v>
      </c>
      <c r="AK71" s="52">
        <v>6.43</v>
      </c>
      <c r="AL71" s="52">
        <v>13.57</v>
      </c>
      <c r="AM71" s="52">
        <v>0</v>
      </c>
      <c r="AN71" s="52">
        <v>0</v>
      </c>
      <c r="AO71" s="52">
        <v>0</v>
      </c>
      <c r="AP71" s="53">
        <v>13.57</v>
      </c>
      <c r="AQ71" s="133"/>
      <c r="AR71" s="134" t="s">
        <v>184</v>
      </c>
      <c r="AS71" s="52">
        <v>16.579999999999998</v>
      </c>
      <c r="AT71" s="52">
        <v>0</v>
      </c>
      <c r="AU71" s="52">
        <v>0</v>
      </c>
      <c r="AV71" s="52">
        <v>0</v>
      </c>
      <c r="AW71" s="52">
        <v>16.579999999999998</v>
      </c>
      <c r="AX71" s="52">
        <v>36.58</v>
      </c>
      <c r="AY71" s="52">
        <v>0</v>
      </c>
      <c r="AZ71" s="52">
        <v>0</v>
      </c>
      <c r="BA71" s="52">
        <v>0</v>
      </c>
      <c r="BB71" s="52">
        <v>36.58</v>
      </c>
      <c r="BC71" s="52">
        <v>15.52</v>
      </c>
      <c r="BD71" s="52">
        <v>0</v>
      </c>
      <c r="BE71" s="52">
        <v>0</v>
      </c>
      <c r="BF71" s="52">
        <v>0</v>
      </c>
      <c r="BG71" s="53">
        <v>15.52</v>
      </c>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c r="IM71" s="43"/>
      <c r="IN71" s="43"/>
      <c r="IO71" s="43"/>
      <c r="IP71" s="43"/>
      <c r="IQ71" s="43"/>
      <c r="IR71" s="43"/>
      <c r="IS71" s="43"/>
      <c r="IT71" s="43"/>
    </row>
    <row r="72" spans="1:254" ht="17.100000000000001" customHeight="1">
      <c r="A72" s="38"/>
      <c r="B72" s="128" t="s">
        <v>120</v>
      </c>
      <c r="C72" s="44" t="s">
        <v>185</v>
      </c>
      <c r="D72" s="45">
        <v>3.02</v>
      </c>
      <c r="E72" s="45">
        <v>0</v>
      </c>
      <c r="F72" s="45">
        <v>0</v>
      </c>
      <c r="G72" s="45">
        <v>0</v>
      </c>
      <c r="H72" s="45">
        <v>3.02</v>
      </c>
      <c r="I72" s="45">
        <v>29.169999999999998</v>
      </c>
      <c r="J72" s="45">
        <v>0</v>
      </c>
      <c r="K72" s="45">
        <v>0</v>
      </c>
      <c r="L72" s="45">
        <v>0</v>
      </c>
      <c r="M72" s="46">
        <v>29.169999999999998</v>
      </c>
      <c r="N72" s="128" t="s">
        <v>120</v>
      </c>
      <c r="O72" s="44" t="s">
        <v>185</v>
      </c>
      <c r="P72" s="45">
        <v>37.840000000000003</v>
      </c>
      <c r="Q72" s="45">
        <v>0</v>
      </c>
      <c r="R72" s="45">
        <v>0</v>
      </c>
      <c r="S72" s="45">
        <v>0</v>
      </c>
      <c r="T72" s="45">
        <v>37.840000000000003</v>
      </c>
      <c r="U72" s="45">
        <v>70.03</v>
      </c>
      <c r="V72" s="45">
        <v>0</v>
      </c>
      <c r="W72" s="45">
        <v>0</v>
      </c>
      <c r="X72" s="45">
        <v>0</v>
      </c>
      <c r="Y72" s="45">
        <v>70.03</v>
      </c>
      <c r="Z72" s="45">
        <v>0</v>
      </c>
      <c r="AA72" s="45">
        <v>0</v>
      </c>
      <c r="AB72" s="45">
        <v>0</v>
      </c>
      <c r="AC72" s="45">
        <v>0</v>
      </c>
      <c r="AD72" s="46">
        <v>0</v>
      </c>
      <c r="AE72" s="128" t="s">
        <v>120</v>
      </c>
      <c r="AF72" s="44" t="s">
        <v>185</v>
      </c>
      <c r="AG72" s="45">
        <v>6.43</v>
      </c>
      <c r="AH72" s="45">
        <v>0</v>
      </c>
      <c r="AI72" s="45">
        <v>0</v>
      </c>
      <c r="AJ72" s="45">
        <v>0</v>
      </c>
      <c r="AK72" s="45">
        <v>6.43</v>
      </c>
      <c r="AL72" s="45">
        <v>13.57</v>
      </c>
      <c r="AM72" s="45">
        <v>0</v>
      </c>
      <c r="AN72" s="45">
        <v>0</v>
      </c>
      <c r="AO72" s="45">
        <v>0</v>
      </c>
      <c r="AP72" s="46">
        <v>13.57</v>
      </c>
      <c r="AQ72" s="128" t="s">
        <v>120</v>
      </c>
      <c r="AR72" s="44" t="s">
        <v>185</v>
      </c>
      <c r="AS72" s="45">
        <v>16.579999999999998</v>
      </c>
      <c r="AT72" s="45">
        <v>0</v>
      </c>
      <c r="AU72" s="45">
        <v>0</v>
      </c>
      <c r="AV72" s="45">
        <v>0</v>
      </c>
      <c r="AW72" s="45">
        <v>16.579999999999998</v>
      </c>
      <c r="AX72" s="45">
        <v>36.58</v>
      </c>
      <c r="AY72" s="45">
        <v>0</v>
      </c>
      <c r="AZ72" s="45">
        <v>0</v>
      </c>
      <c r="BA72" s="45">
        <v>0</v>
      </c>
      <c r="BB72" s="45">
        <v>36.58</v>
      </c>
      <c r="BC72" s="45">
        <v>0</v>
      </c>
      <c r="BD72" s="45">
        <v>0</v>
      </c>
      <c r="BE72" s="45">
        <v>0</v>
      </c>
      <c r="BF72" s="45">
        <v>0</v>
      </c>
      <c r="BG72" s="46">
        <v>0</v>
      </c>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c r="IM72" s="43"/>
      <c r="IN72" s="43"/>
      <c r="IO72" s="43"/>
      <c r="IP72" s="43"/>
      <c r="IQ72" s="43"/>
      <c r="IR72" s="43"/>
      <c r="IS72" s="43"/>
      <c r="IT72" s="43"/>
    </row>
    <row r="73" spans="1:254" ht="17.100000000000001" customHeight="1">
      <c r="A73" s="38"/>
      <c r="B73" s="133"/>
      <c r="C73" s="134" t="s">
        <v>186</v>
      </c>
      <c r="D73" s="52">
        <v>1.64</v>
      </c>
      <c r="E73" s="52">
        <v>0</v>
      </c>
      <c r="F73" s="52">
        <v>0</v>
      </c>
      <c r="G73" s="52">
        <v>0</v>
      </c>
      <c r="H73" s="52">
        <v>1.64</v>
      </c>
      <c r="I73" s="52">
        <v>49.440000000000005</v>
      </c>
      <c r="J73" s="52">
        <v>0</v>
      </c>
      <c r="K73" s="52">
        <v>0</v>
      </c>
      <c r="L73" s="52">
        <v>0</v>
      </c>
      <c r="M73" s="53">
        <v>49.440000000000005</v>
      </c>
      <c r="N73" s="133"/>
      <c r="O73" s="134" t="s">
        <v>186</v>
      </c>
      <c r="P73" s="52">
        <v>30.299999999999997</v>
      </c>
      <c r="Q73" s="52">
        <v>0</v>
      </c>
      <c r="R73" s="52">
        <v>0</v>
      </c>
      <c r="S73" s="52">
        <v>0</v>
      </c>
      <c r="T73" s="52">
        <v>30.299999999999997</v>
      </c>
      <c r="U73" s="52">
        <v>81.38</v>
      </c>
      <c r="V73" s="52">
        <v>0</v>
      </c>
      <c r="W73" s="52">
        <v>0</v>
      </c>
      <c r="X73" s="52">
        <v>0</v>
      </c>
      <c r="Y73" s="52">
        <v>81.38</v>
      </c>
      <c r="Z73" s="52">
        <v>28.79</v>
      </c>
      <c r="AA73" s="52">
        <v>0</v>
      </c>
      <c r="AB73" s="52">
        <v>0</v>
      </c>
      <c r="AC73" s="52">
        <v>0</v>
      </c>
      <c r="AD73" s="53">
        <v>28.79</v>
      </c>
      <c r="AE73" s="133"/>
      <c r="AF73" s="134" t="s">
        <v>186</v>
      </c>
      <c r="AG73" s="52">
        <v>7.54</v>
      </c>
      <c r="AH73" s="52">
        <v>0</v>
      </c>
      <c r="AI73" s="52">
        <v>0</v>
      </c>
      <c r="AJ73" s="52">
        <v>0</v>
      </c>
      <c r="AK73" s="52">
        <v>7.54</v>
      </c>
      <c r="AL73" s="52">
        <v>29.95</v>
      </c>
      <c r="AM73" s="52">
        <v>0</v>
      </c>
      <c r="AN73" s="52">
        <v>0</v>
      </c>
      <c r="AO73" s="52">
        <v>0</v>
      </c>
      <c r="AP73" s="53">
        <v>29.95</v>
      </c>
      <c r="AQ73" s="133"/>
      <c r="AR73" s="134" t="s">
        <v>186</v>
      </c>
      <c r="AS73" s="52">
        <v>15.26</v>
      </c>
      <c r="AT73" s="52">
        <v>0</v>
      </c>
      <c r="AU73" s="52">
        <v>0</v>
      </c>
      <c r="AV73" s="52">
        <v>0</v>
      </c>
      <c r="AW73" s="52">
        <v>15.26</v>
      </c>
      <c r="AX73" s="52">
        <v>52.75</v>
      </c>
      <c r="AY73" s="52">
        <v>0</v>
      </c>
      <c r="AZ73" s="52">
        <v>0</v>
      </c>
      <c r="BA73" s="52">
        <v>0</v>
      </c>
      <c r="BB73" s="52">
        <v>52.75</v>
      </c>
      <c r="BC73" s="52">
        <v>7.2000000000000011</v>
      </c>
      <c r="BD73" s="52">
        <v>0</v>
      </c>
      <c r="BE73" s="52">
        <v>0</v>
      </c>
      <c r="BF73" s="52">
        <v>20.7</v>
      </c>
      <c r="BG73" s="53">
        <v>27.9</v>
      </c>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c r="IM73" s="43"/>
      <c r="IN73" s="43"/>
      <c r="IO73" s="43"/>
      <c r="IP73" s="43"/>
      <c r="IQ73" s="43"/>
      <c r="IR73" s="43"/>
      <c r="IS73" s="43"/>
      <c r="IT73" s="43"/>
    </row>
    <row r="74" spans="1:254" ht="17.100000000000001" customHeight="1">
      <c r="A74" s="38"/>
      <c r="B74" s="128" t="s">
        <v>123</v>
      </c>
      <c r="C74" s="59" t="s">
        <v>187</v>
      </c>
      <c r="D74" s="45">
        <v>1.64</v>
      </c>
      <c r="E74" s="45">
        <v>0</v>
      </c>
      <c r="F74" s="45">
        <v>0</v>
      </c>
      <c r="G74" s="45">
        <v>0</v>
      </c>
      <c r="H74" s="45">
        <v>1.64</v>
      </c>
      <c r="I74" s="45">
        <v>49.440000000000005</v>
      </c>
      <c r="J74" s="45">
        <v>0</v>
      </c>
      <c r="K74" s="45">
        <v>0</v>
      </c>
      <c r="L74" s="45">
        <v>0</v>
      </c>
      <c r="M74" s="46">
        <v>49.440000000000005</v>
      </c>
      <c r="N74" s="128" t="s">
        <v>123</v>
      </c>
      <c r="O74" s="59" t="s">
        <v>187</v>
      </c>
      <c r="P74" s="45">
        <v>30.299999999999997</v>
      </c>
      <c r="Q74" s="45">
        <v>0</v>
      </c>
      <c r="R74" s="45">
        <v>0</v>
      </c>
      <c r="S74" s="45">
        <v>0</v>
      </c>
      <c r="T74" s="45">
        <v>30.299999999999997</v>
      </c>
      <c r="U74" s="45">
        <v>81.38</v>
      </c>
      <c r="V74" s="45">
        <v>0</v>
      </c>
      <c r="W74" s="45">
        <v>0</v>
      </c>
      <c r="X74" s="45">
        <v>0</v>
      </c>
      <c r="Y74" s="45">
        <v>81.38</v>
      </c>
      <c r="Z74" s="45">
        <v>0</v>
      </c>
      <c r="AA74" s="45">
        <v>0</v>
      </c>
      <c r="AB74" s="45">
        <v>0</v>
      </c>
      <c r="AC74" s="45">
        <v>0</v>
      </c>
      <c r="AD74" s="46">
        <v>0</v>
      </c>
      <c r="AE74" s="128" t="s">
        <v>123</v>
      </c>
      <c r="AF74" s="59" t="s">
        <v>187</v>
      </c>
      <c r="AG74" s="45">
        <v>7.54</v>
      </c>
      <c r="AH74" s="45">
        <v>0</v>
      </c>
      <c r="AI74" s="45">
        <v>0</v>
      </c>
      <c r="AJ74" s="45">
        <v>0</v>
      </c>
      <c r="AK74" s="45">
        <v>7.54</v>
      </c>
      <c r="AL74" s="45">
        <v>29.95</v>
      </c>
      <c r="AM74" s="45">
        <v>0</v>
      </c>
      <c r="AN74" s="45">
        <v>0</v>
      </c>
      <c r="AO74" s="45">
        <v>0</v>
      </c>
      <c r="AP74" s="46">
        <v>29.95</v>
      </c>
      <c r="AQ74" s="128" t="s">
        <v>123</v>
      </c>
      <c r="AR74" s="59" t="s">
        <v>187</v>
      </c>
      <c r="AS74" s="45">
        <v>15.26</v>
      </c>
      <c r="AT74" s="45">
        <v>0</v>
      </c>
      <c r="AU74" s="45">
        <v>0</v>
      </c>
      <c r="AV74" s="45">
        <v>0</v>
      </c>
      <c r="AW74" s="45">
        <v>15.26</v>
      </c>
      <c r="AX74" s="45">
        <v>52.75</v>
      </c>
      <c r="AY74" s="45">
        <v>0</v>
      </c>
      <c r="AZ74" s="45">
        <v>0</v>
      </c>
      <c r="BA74" s="45">
        <v>0</v>
      </c>
      <c r="BB74" s="45">
        <v>52.75</v>
      </c>
      <c r="BC74" s="45">
        <v>0</v>
      </c>
      <c r="BD74" s="45">
        <v>0</v>
      </c>
      <c r="BE74" s="45">
        <v>0</v>
      </c>
      <c r="BF74" s="45">
        <v>0</v>
      </c>
      <c r="BG74" s="46">
        <v>0</v>
      </c>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c r="IM74" s="43"/>
      <c r="IN74" s="43"/>
      <c r="IO74" s="43"/>
      <c r="IP74" s="43"/>
      <c r="IQ74" s="43"/>
      <c r="IR74" s="43"/>
      <c r="IS74" s="43"/>
      <c r="IT74" s="43"/>
    </row>
    <row r="75" spans="1:254" ht="17.100000000000001" customHeight="1">
      <c r="A75" s="38"/>
      <c r="B75" s="754" t="s">
        <v>125</v>
      </c>
      <c r="C75" s="135" t="s">
        <v>188</v>
      </c>
      <c r="D75" s="48">
        <v>0</v>
      </c>
      <c r="E75" s="48">
        <v>0</v>
      </c>
      <c r="F75" s="48">
        <v>0</v>
      </c>
      <c r="G75" s="48">
        <v>0</v>
      </c>
      <c r="H75" s="48">
        <v>0</v>
      </c>
      <c r="I75" s="48">
        <v>0</v>
      </c>
      <c r="J75" s="48">
        <v>0</v>
      </c>
      <c r="K75" s="48">
        <v>0</v>
      </c>
      <c r="L75" s="48">
        <v>0</v>
      </c>
      <c r="M75" s="49">
        <v>0</v>
      </c>
      <c r="N75" s="754" t="s">
        <v>125</v>
      </c>
      <c r="O75" s="135" t="s">
        <v>188</v>
      </c>
      <c r="P75" s="48">
        <v>0</v>
      </c>
      <c r="Q75" s="48">
        <v>0</v>
      </c>
      <c r="R75" s="48">
        <v>0</v>
      </c>
      <c r="S75" s="48">
        <v>0</v>
      </c>
      <c r="T75" s="48">
        <v>0</v>
      </c>
      <c r="U75" s="48">
        <v>0</v>
      </c>
      <c r="V75" s="48">
        <v>0</v>
      </c>
      <c r="W75" s="48">
        <v>0</v>
      </c>
      <c r="X75" s="48">
        <v>0</v>
      </c>
      <c r="Y75" s="48">
        <v>0</v>
      </c>
      <c r="Z75" s="48">
        <v>41.22</v>
      </c>
      <c r="AA75" s="48">
        <v>0</v>
      </c>
      <c r="AB75" s="48">
        <v>0</v>
      </c>
      <c r="AC75" s="48">
        <v>0</v>
      </c>
      <c r="AD75" s="49">
        <v>41.22</v>
      </c>
      <c r="AE75" s="754" t="s">
        <v>125</v>
      </c>
      <c r="AF75" s="135" t="s">
        <v>188</v>
      </c>
      <c r="AG75" s="48">
        <v>0</v>
      </c>
      <c r="AH75" s="48">
        <v>0</v>
      </c>
      <c r="AI75" s="48">
        <v>0</v>
      </c>
      <c r="AJ75" s="48">
        <v>0</v>
      </c>
      <c r="AK75" s="48">
        <v>0</v>
      </c>
      <c r="AL75" s="48">
        <v>0</v>
      </c>
      <c r="AM75" s="48">
        <v>0</v>
      </c>
      <c r="AN75" s="48">
        <v>0</v>
      </c>
      <c r="AO75" s="48">
        <v>0</v>
      </c>
      <c r="AP75" s="49">
        <v>0</v>
      </c>
      <c r="AQ75" s="754" t="s">
        <v>125</v>
      </c>
      <c r="AR75" s="135" t="s">
        <v>188</v>
      </c>
      <c r="AS75" s="48">
        <v>0</v>
      </c>
      <c r="AT75" s="48">
        <v>0</v>
      </c>
      <c r="AU75" s="48">
        <v>0</v>
      </c>
      <c r="AV75" s="48">
        <v>0</v>
      </c>
      <c r="AW75" s="48">
        <v>0</v>
      </c>
      <c r="AX75" s="48">
        <v>0</v>
      </c>
      <c r="AY75" s="48">
        <v>0</v>
      </c>
      <c r="AZ75" s="48">
        <v>0</v>
      </c>
      <c r="BA75" s="48">
        <v>0</v>
      </c>
      <c r="BB75" s="48">
        <v>0</v>
      </c>
      <c r="BC75" s="48">
        <v>15.52</v>
      </c>
      <c r="BD75" s="48">
        <v>0</v>
      </c>
      <c r="BE75" s="48">
        <v>0</v>
      </c>
      <c r="BF75" s="48">
        <v>0</v>
      </c>
      <c r="BG75" s="49">
        <v>15.52</v>
      </c>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c r="IM75" s="43"/>
      <c r="IN75" s="43"/>
      <c r="IO75" s="43"/>
      <c r="IP75" s="43"/>
      <c r="IQ75" s="43"/>
      <c r="IR75" s="43"/>
      <c r="IS75" s="43"/>
      <c r="IT75" s="43"/>
    </row>
    <row r="76" spans="1:254" ht="17.100000000000001" customHeight="1">
      <c r="A76" s="38"/>
      <c r="B76" s="752"/>
      <c r="C76" s="136" t="s">
        <v>127</v>
      </c>
      <c r="D76" s="48">
        <v>0</v>
      </c>
      <c r="E76" s="48">
        <v>0</v>
      </c>
      <c r="F76" s="48">
        <v>0</v>
      </c>
      <c r="G76" s="48">
        <v>0</v>
      </c>
      <c r="H76" s="48">
        <v>0</v>
      </c>
      <c r="I76" s="48">
        <v>0</v>
      </c>
      <c r="J76" s="48">
        <v>0</v>
      </c>
      <c r="K76" s="48">
        <v>0</v>
      </c>
      <c r="L76" s="48">
        <v>0</v>
      </c>
      <c r="M76" s="49">
        <v>0</v>
      </c>
      <c r="N76" s="752"/>
      <c r="O76" s="136" t="s">
        <v>127</v>
      </c>
      <c r="P76" s="48">
        <v>0</v>
      </c>
      <c r="Q76" s="48">
        <v>0</v>
      </c>
      <c r="R76" s="48">
        <v>0</v>
      </c>
      <c r="S76" s="48">
        <v>0</v>
      </c>
      <c r="T76" s="48">
        <v>0</v>
      </c>
      <c r="U76" s="48">
        <v>0</v>
      </c>
      <c r="V76" s="48">
        <v>0</v>
      </c>
      <c r="W76" s="48">
        <v>0</v>
      </c>
      <c r="X76" s="48">
        <v>0</v>
      </c>
      <c r="Y76" s="48">
        <v>0</v>
      </c>
      <c r="Z76" s="48">
        <v>0</v>
      </c>
      <c r="AA76" s="48">
        <v>0</v>
      </c>
      <c r="AB76" s="48">
        <v>0</v>
      </c>
      <c r="AC76" s="48">
        <v>0</v>
      </c>
      <c r="AD76" s="49">
        <v>0</v>
      </c>
      <c r="AE76" s="752"/>
      <c r="AF76" s="136" t="s">
        <v>127</v>
      </c>
      <c r="AG76" s="48">
        <v>0</v>
      </c>
      <c r="AH76" s="48">
        <v>0</v>
      </c>
      <c r="AI76" s="48">
        <v>0</v>
      </c>
      <c r="AJ76" s="48">
        <v>0</v>
      </c>
      <c r="AK76" s="48">
        <v>0</v>
      </c>
      <c r="AL76" s="48">
        <v>0</v>
      </c>
      <c r="AM76" s="48">
        <v>0</v>
      </c>
      <c r="AN76" s="48">
        <v>0</v>
      </c>
      <c r="AO76" s="48">
        <v>0</v>
      </c>
      <c r="AP76" s="49">
        <v>0</v>
      </c>
      <c r="AQ76" s="752"/>
      <c r="AR76" s="136" t="s">
        <v>127</v>
      </c>
      <c r="AS76" s="48">
        <v>0</v>
      </c>
      <c r="AT76" s="48">
        <v>0</v>
      </c>
      <c r="AU76" s="48">
        <v>0</v>
      </c>
      <c r="AV76" s="48">
        <v>0</v>
      </c>
      <c r="AW76" s="48">
        <v>0</v>
      </c>
      <c r="AX76" s="48">
        <v>0</v>
      </c>
      <c r="AY76" s="48">
        <v>0</v>
      </c>
      <c r="AZ76" s="48">
        <v>0</v>
      </c>
      <c r="BA76" s="48">
        <v>0</v>
      </c>
      <c r="BB76" s="48">
        <v>0</v>
      </c>
      <c r="BC76" s="48">
        <v>0</v>
      </c>
      <c r="BD76" s="48">
        <v>0</v>
      </c>
      <c r="BE76" s="48">
        <v>0</v>
      </c>
      <c r="BF76" s="48">
        <v>0</v>
      </c>
      <c r="BG76" s="49">
        <v>0</v>
      </c>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c r="IM76" s="43"/>
      <c r="IN76" s="43"/>
      <c r="IO76" s="43"/>
      <c r="IP76" s="43"/>
      <c r="IQ76" s="43"/>
      <c r="IR76" s="43"/>
      <c r="IS76" s="43"/>
      <c r="IT76" s="43"/>
    </row>
    <row r="77" spans="1:254" ht="17.100000000000001" customHeight="1">
      <c r="A77" s="38"/>
      <c r="B77" s="752"/>
      <c r="C77" s="137" t="s">
        <v>128</v>
      </c>
      <c r="D77" s="48">
        <v>0</v>
      </c>
      <c r="E77" s="48">
        <v>0</v>
      </c>
      <c r="F77" s="48">
        <v>0</v>
      </c>
      <c r="G77" s="48">
        <v>0</v>
      </c>
      <c r="H77" s="48">
        <v>0</v>
      </c>
      <c r="I77" s="48">
        <v>0</v>
      </c>
      <c r="J77" s="48">
        <v>0</v>
      </c>
      <c r="K77" s="48">
        <v>0</v>
      </c>
      <c r="L77" s="48">
        <v>0</v>
      </c>
      <c r="M77" s="49">
        <v>0</v>
      </c>
      <c r="N77" s="752"/>
      <c r="O77" s="137" t="s">
        <v>128</v>
      </c>
      <c r="P77" s="48">
        <v>0</v>
      </c>
      <c r="Q77" s="48">
        <v>0</v>
      </c>
      <c r="R77" s="48">
        <v>0</v>
      </c>
      <c r="S77" s="48">
        <v>0</v>
      </c>
      <c r="T77" s="48">
        <v>0</v>
      </c>
      <c r="U77" s="48">
        <v>0</v>
      </c>
      <c r="V77" s="48">
        <v>0</v>
      </c>
      <c r="W77" s="48">
        <v>0</v>
      </c>
      <c r="X77" s="48">
        <v>0</v>
      </c>
      <c r="Y77" s="48">
        <v>0</v>
      </c>
      <c r="Z77" s="48">
        <v>0</v>
      </c>
      <c r="AA77" s="48">
        <v>0</v>
      </c>
      <c r="AB77" s="48">
        <v>0</v>
      </c>
      <c r="AC77" s="48">
        <v>0</v>
      </c>
      <c r="AD77" s="49">
        <v>0</v>
      </c>
      <c r="AE77" s="752"/>
      <c r="AF77" s="137" t="s">
        <v>128</v>
      </c>
      <c r="AG77" s="48">
        <v>0</v>
      </c>
      <c r="AH77" s="48">
        <v>0</v>
      </c>
      <c r="AI77" s="48">
        <v>0</v>
      </c>
      <c r="AJ77" s="48">
        <v>0</v>
      </c>
      <c r="AK77" s="48">
        <v>0</v>
      </c>
      <c r="AL77" s="48">
        <v>0</v>
      </c>
      <c r="AM77" s="48">
        <v>0</v>
      </c>
      <c r="AN77" s="48">
        <v>0</v>
      </c>
      <c r="AO77" s="48">
        <v>0</v>
      </c>
      <c r="AP77" s="49">
        <v>0</v>
      </c>
      <c r="AQ77" s="752"/>
      <c r="AR77" s="137" t="s">
        <v>128</v>
      </c>
      <c r="AS77" s="48">
        <v>0</v>
      </c>
      <c r="AT77" s="48">
        <v>0</v>
      </c>
      <c r="AU77" s="48">
        <v>0</v>
      </c>
      <c r="AV77" s="48">
        <v>0</v>
      </c>
      <c r="AW77" s="48">
        <v>0</v>
      </c>
      <c r="AX77" s="48">
        <v>0</v>
      </c>
      <c r="AY77" s="48">
        <v>0</v>
      </c>
      <c r="AZ77" s="48">
        <v>0</v>
      </c>
      <c r="BA77" s="48">
        <v>0</v>
      </c>
      <c r="BB77" s="48">
        <v>0</v>
      </c>
      <c r="BC77" s="48">
        <v>0</v>
      </c>
      <c r="BD77" s="48">
        <v>0</v>
      </c>
      <c r="BE77" s="48">
        <v>0</v>
      </c>
      <c r="BF77" s="48">
        <v>0</v>
      </c>
      <c r="BG77" s="49">
        <v>0</v>
      </c>
      <c r="BH77" s="6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c r="IM77" s="43"/>
      <c r="IN77" s="43"/>
      <c r="IO77" s="43"/>
      <c r="IP77" s="43"/>
      <c r="IQ77" s="43"/>
      <c r="IR77" s="43"/>
      <c r="IS77" s="43"/>
      <c r="IT77" s="43"/>
    </row>
    <row r="78" spans="1:254" ht="17.100000000000001" customHeight="1">
      <c r="A78" s="38"/>
      <c r="B78" s="752"/>
      <c r="C78" s="136" t="s">
        <v>129</v>
      </c>
      <c r="D78" s="48">
        <v>0</v>
      </c>
      <c r="E78" s="48">
        <v>0</v>
      </c>
      <c r="F78" s="48">
        <v>0</v>
      </c>
      <c r="G78" s="48">
        <v>0</v>
      </c>
      <c r="H78" s="48">
        <v>0</v>
      </c>
      <c r="I78" s="48">
        <v>0</v>
      </c>
      <c r="J78" s="48">
        <v>0</v>
      </c>
      <c r="K78" s="48">
        <v>0</v>
      </c>
      <c r="L78" s="48">
        <v>0</v>
      </c>
      <c r="M78" s="49">
        <v>0</v>
      </c>
      <c r="N78" s="752"/>
      <c r="O78" s="136" t="s">
        <v>129</v>
      </c>
      <c r="P78" s="48">
        <v>0</v>
      </c>
      <c r="Q78" s="48">
        <v>0</v>
      </c>
      <c r="R78" s="48">
        <v>0</v>
      </c>
      <c r="S78" s="48">
        <v>0</v>
      </c>
      <c r="T78" s="48">
        <v>0</v>
      </c>
      <c r="U78" s="48">
        <v>0</v>
      </c>
      <c r="V78" s="48">
        <v>0</v>
      </c>
      <c r="W78" s="48">
        <v>0</v>
      </c>
      <c r="X78" s="48">
        <v>0</v>
      </c>
      <c r="Y78" s="48">
        <v>0</v>
      </c>
      <c r="Z78" s="48">
        <v>50.88</v>
      </c>
      <c r="AA78" s="48">
        <v>0</v>
      </c>
      <c r="AB78" s="48">
        <v>0</v>
      </c>
      <c r="AC78" s="48">
        <v>0</v>
      </c>
      <c r="AD78" s="49">
        <v>50.88</v>
      </c>
      <c r="AE78" s="752"/>
      <c r="AF78" s="136" t="s">
        <v>129</v>
      </c>
      <c r="AG78" s="48">
        <v>0</v>
      </c>
      <c r="AH78" s="48">
        <v>0</v>
      </c>
      <c r="AI78" s="48">
        <v>0</v>
      </c>
      <c r="AJ78" s="48">
        <v>0</v>
      </c>
      <c r="AK78" s="48">
        <v>0</v>
      </c>
      <c r="AL78" s="48">
        <v>0</v>
      </c>
      <c r="AM78" s="48">
        <v>0</v>
      </c>
      <c r="AN78" s="48">
        <v>0</v>
      </c>
      <c r="AO78" s="48">
        <v>0</v>
      </c>
      <c r="AP78" s="49">
        <v>0</v>
      </c>
      <c r="AQ78" s="752"/>
      <c r="AR78" s="136" t="s">
        <v>129</v>
      </c>
      <c r="AS78" s="48">
        <v>0</v>
      </c>
      <c r="AT78" s="48">
        <v>0</v>
      </c>
      <c r="AU78" s="48">
        <v>0</v>
      </c>
      <c r="AV78" s="48">
        <v>0</v>
      </c>
      <c r="AW78" s="48">
        <v>0</v>
      </c>
      <c r="AX78" s="48">
        <v>0</v>
      </c>
      <c r="AY78" s="48">
        <v>0</v>
      </c>
      <c r="AZ78" s="48">
        <v>0</v>
      </c>
      <c r="BA78" s="48">
        <v>0</v>
      </c>
      <c r="BB78" s="48">
        <v>0</v>
      </c>
      <c r="BC78" s="48">
        <v>10.62</v>
      </c>
      <c r="BD78" s="48">
        <v>0</v>
      </c>
      <c r="BE78" s="48">
        <v>0</v>
      </c>
      <c r="BF78" s="48">
        <v>0</v>
      </c>
      <c r="BG78" s="49">
        <v>10.62</v>
      </c>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c r="IM78" s="43"/>
      <c r="IN78" s="43"/>
      <c r="IO78" s="43"/>
      <c r="IP78" s="43"/>
      <c r="IQ78" s="43"/>
      <c r="IR78" s="43"/>
      <c r="IS78" s="43"/>
      <c r="IT78" s="43"/>
    </row>
    <row r="79" spans="1:254" ht="17.100000000000001" customHeight="1">
      <c r="A79" s="38"/>
      <c r="B79" s="753"/>
      <c r="C79" s="44" t="s">
        <v>46</v>
      </c>
      <c r="D79" s="45">
        <f t="shared" ref="D79:M79" si="48">SUM(D75:D78)</f>
        <v>0</v>
      </c>
      <c r="E79" s="45">
        <f t="shared" si="48"/>
        <v>0</v>
      </c>
      <c r="F79" s="45">
        <f t="shared" si="48"/>
        <v>0</v>
      </c>
      <c r="G79" s="45">
        <f t="shared" si="48"/>
        <v>0</v>
      </c>
      <c r="H79" s="45">
        <f t="shared" si="48"/>
        <v>0</v>
      </c>
      <c r="I79" s="45">
        <f t="shared" si="48"/>
        <v>0</v>
      </c>
      <c r="J79" s="45">
        <f t="shared" si="48"/>
        <v>0</v>
      </c>
      <c r="K79" s="45">
        <f t="shared" si="48"/>
        <v>0</v>
      </c>
      <c r="L79" s="45">
        <f t="shared" si="48"/>
        <v>0</v>
      </c>
      <c r="M79" s="46">
        <f t="shared" si="48"/>
        <v>0</v>
      </c>
      <c r="N79" s="753"/>
      <c r="O79" s="44" t="s">
        <v>46</v>
      </c>
      <c r="P79" s="45">
        <f t="shared" ref="P79:AD79" si="49">SUM(P75:P78)</f>
        <v>0</v>
      </c>
      <c r="Q79" s="45">
        <f t="shared" si="49"/>
        <v>0</v>
      </c>
      <c r="R79" s="45">
        <f t="shared" si="49"/>
        <v>0</v>
      </c>
      <c r="S79" s="45">
        <f t="shared" si="49"/>
        <v>0</v>
      </c>
      <c r="T79" s="45">
        <f t="shared" si="49"/>
        <v>0</v>
      </c>
      <c r="U79" s="45">
        <f t="shared" si="49"/>
        <v>0</v>
      </c>
      <c r="V79" s="45">
        <f t="shared" si="49"/>
        <v>0</v>
      </c>
      <c r="W79" s="45">
        <f t="shared" si="49"/>
        <v>0</v>
      </c>
      <c r="X79" s="45">
        <f t="shared" si="49"/>
        <v>0</v>
      </c>
      <c r="Y79" s="45">
        <f t="shared" si="49"/>
        <v>0</v>
      </c>
      <c r="Z79" s="45">
        <f t="shared" si="49"/>
        <v>92.1</v>
      </c>
      <c r="AA79" s="45">
        <f t="shared" si="49"/>
        <v>0</v>
      </c>
      <c r="AB79" s="45">
        <f t="shared" si="49"/>
        <v>0</v>
      </c>
      <c r="AC79" s="45">
        <f t="shared" si="49"/>
        <v>0</v>
      </c>
      <c r="AD79" s="46">
        <f t="shared" si="49"/>
        <v>92.1</v>
      </c>
      <c r="AE79" s="753"/>
      <c r="AF79" s="44" t="s">
        <v>46</v>
      </c>
      <c r="AG79" s="45">
        <f t="shared" ref="AG79:AP79" si="50">SUM(AG75:AG78)</f>
        <v>0</v>
      </c>
      <c r="AH79" s="45">
        <f t="shared" si="50"/>
        <v>0</v>
      </c>
      <c r="AI79" s="45">
        <f t="shared" si="50"/>
        <v>0</v>
      </c>
      <c r="AJ79" s="45">
        <f t="shared" si="50"/>
        <v>0</v>
      </c>
      <c r="AK79" s="45">
        <f t="shared" si="50"/>
        <v>0</v>
      </c>
      <c r="AL79" s="45">
        <f t="shared" si="50"/>
        <v>0</v>
      </c>
      <c r="AM79" s="45">
        <f t="shared" si="50"/>
        <v>0</v>
      </c>
      <c r="AN79" s="45">
        <f t="shared" si="50"/>
        <v>0</v>
      </c>
      <c r="AO79" s="45">
        <f t="shared" si="50"/>
        <v>0</v>
      </c>
      <c r="AP79" s="46">
        <f t="shared" si="50"/>
        <v>0</v>
      </c>
      <c r="AQ79" s="753"/>
      <c r="AR79" s="44" t="s">
        <v>46</v>
      </c>
      <c r="AS79" s="45">
        <f t="shared" ref="AS79:BG79" si="51">SUM(AS75:AS78)</f>
        <v>0</v>
      </c>
      <c r="AT79" s="45">
        <f t="shared" si="51"/>
        <v>0</v>
      </c>
      <c r="AU79" s="45">
        <f t="shared" si="51"/>
        <v>0</v>
      </c>
      <c r="AV79" s="45">
        <f t="shared" si="51"/>
        <v>0</v>
      </c>
      <c r="AW79" s="45">
        <f t="shared" si="51"/>
        <v>0</v>
      </c>
      <c r="AX79" s="45">
        <f t="shared" si="51"/>
        <v>0</v>
      </c>
      <c r="AY79" s="45">
        <f t="shared" si="51"/>
        <v>0</v>
      </c>
      <c r="AZ79" s="45">
        <f t="shared" si="51"/>
        <v>0</v>
      </c>
      <c r="BA79" s="45">
        <f t="shared" si="51"/>
        <v>0</v>
      </c>
      <c r="BB79" s="45">
        <f t="shared" si="51"/>
        <v>0</v>
      </c>
      <c r="BC79" s="45">
        <f t="shared" si="51"/>
        <v>26.14</v>
      </c>
      <c r="BD79" s="45">
        <f t="shared" si="51"/>
        <v>0</v>
      </c>
      <c r="BE79" s="45">
        <f t="shared" si="51"/>
        <v>0</v>
      </c>
      <c r="BF79" s="45">
        <f t="shared" si="51"/>
        <v>0</v>
      </c>
      <c r="BG79" s="46">
        <f t="shared" si="51"/>
        <v>26.14</v>
      </c>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row>
    <row r="80" spans="1:254" ht="17.100000000000001" customHeight="1">
      <c r="A80" s="38"/>
      <c r="B80" s="754" t="s">
        <v>130</v>
      </c>
      <c r="C80" s="135" t="s">
        <v>189</v>
      </c>
      <c r="D80" s="48">
        <v>0</v>
      </c>
      <c r="E80" s="48">
        <v>0</v>
      </c>
      <c r="F80" s="48">
        <v>0</v>
      </c>
      <c r="G80" s="48">
        <v>0</v>
      </c>
      <c r="H80" s="48">
        <v>0</v>
      </c>
      <c r="I80" s="48">
        <v>0</v>
      </c>
      <c r="J80" s="48">
        <v>0</v>
      </c>
      <c r="K80" s="48">
        <v>0</v>
      </c>
      <c r="L80" s="48">
        <v>0</v>
      </c>
      <c r="M80" s="49">
        <v>0</v>
      </c>
      <c r="N80" s="754" t="s">
        <v>130</v>
      </c>
      <c r="O80" s="135" t="s">
        <v>189</v>
      </c>
      <c r="P80" s="48">
        <v>0</v>
      </c>
      <c r="Q80" s="48">
        <v>0</v>
      </c>
      <c r="R80" s="48">
        <v>0</v>
      </c>
      <c r="S80" s="48">
        <v>0</v>
      </c>
      <c r="T80" s="48">
        <v>0</v>
      </c>
      <c r="U80" s="48">
        <v>0</v>
      </c>
      <c r="V80" s="48">
        <v>0</v>
      </c>
      <c r="W80" s="48">
        <v>0</v>
      </c>
      <c r="X80" s="48">
        <v>0</v>
      </c>
      <c r="Y80" s="48">
        <v>0</v>
      </c>
      <c r="Z80" s="48">
        <v>28.79</v>
      </c>
      <c r="AA80" s="48">
        <v>0</v>
      </c>
      <c r="AB80" s="48">
        <v>0</v>
      </c>
      <c r="AC80" s="48">
        <v>0</v>
      </c>
      <c r="AD80" s="49">
        <v>28.79</v>
      </c>
      <c r="AE80" s="754" t="s">
        <v>130</v>
      </c>
      <c r="AF80" s="135" t="s">
        <v>189</v>
      </c>
      <c r="AG80" s="48">
        <v>0</v>
      </c>
      <c r="AH80" s="48">
        <v>0</v>
      </c>
      <c r="AI80" s="48">
        <v>0</v>
      </c>
      <c r="AJ80" s="48">
        <v>0</v>
      </c>
      <c r="AK80" s="48">
        <v>0</v>
      </c>
      <c r="AL80" s="48">
        <v>0</v>
      </c>
      <c r="AM80" s="48">
        <v>0</v>
      </c>
      <c r="AN80" s="48">
        <v>0</v>
      </c>
      <c r="AO80" s="48">
        <v>0</v>
      </c>
      <c r="AP80" s="49">
        <v>0</v>
      </c>
      <c r="AQ80" s="754" t="s">
        <v>130</v>
      </c>
      <c r="AR80" s="135" t="s">
        <v>189</v>
      </c>
      <c r="AS80" s="48">
        <v>0</v>
      </c>
      <c r="AT80" s="48">
        <v>0</v>
      </c>
      <c r="AU80" s="48">
        <v>0</v>
      </c>
      <c r="AV80" s="48">
        <v>0</v>
      </c>
      <c r="AW80" s="48">
        <v>0</v>
      </c>
      <c r="AX80" s="48">
        <v>0</v>
      </c>
      <c r="AY80" s="48">
        <v>0</v>
      </c>
      <c r="AZ80" s="48">
        <v>0</v>
      </c>
      <c r="BA80" s="48">
        <v>0</v>
      </c>
      <c r="BB80" s="48">
        <v>0</v>
      </c>
      <c r="BC80" s="48">
        <v>7.2000000000000011</v>
      </c>
      <c r="BD80" s="48">
        <v>0</v>
      </c>
      <c r="BE80" s="48">
        <v>0</v>
      </c>
      <c r="BF80" s="48">
        <v>20.7</v>
      </c>
      <c r="BG80" s="49">
        <v>27.9</v>
      </c>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c r="IM80" s="43"/>
      <c r="IN80" s="43"/>
      <c r="IO80" s="43"/>
      <c r="IP80" s="43"/>
      <c r="IQ80" s="43"/>
      <c r="IR80" s="43"/>
      <c r="IS80" s="43"/>
      <c r="IT80" s="43"/>
    </row>
    <row r="81" spans="1:254" ht="17.100000000000001" customHeight="1">
      <c r="A81" s="38"/>
      <c r="B81" s="752"/>
      <c r="C81" s="129" t="s">
        <v>132</v>
      </c>
      <c r="D81" s="48">
        <v>0</v>
      </c>
      <c r="E81" s="48">
        <v>0</v>
      </c>
      <c r="F81" s="48">
        <v>0</v>
      </c>
      <c r="G81" s="48">
        <v>0</v>
      </c>
      <c r="H81" s="48">
        <v>0</v>
      </c>
      <c r="I81" s="48">
        <v>0</v>
      </c>
      <c r="J81" s="48">
        <v>0</v>
      </c>
      <c r="K81" s="48">
        <v>0</v>
      </c>
      <c r="L81" s="48">
        <v>0</v>
      </c>
      <c r="M81" s="49">
        <v>0</v>
      </c>
      <c r="N81" s="752"/>
      <c r="O81" s="129" t="s">
        <v>132</v>
      </c>
      <c r="P81" s="48">
        <v>0</v>
      </c>
      <c r="Q81" s="48">
        <v>0</v>
      </c>
      <c r="R81" s="48">
        <v>0</v>
      </c>
      <c r="S81" s="48">
        <v>0</v>
      </c>
      <c r="T81" s="48">
        <v>0</v>
      </c>
      <c r="U81" s="48">
        <v>0</v>
      </c>
      <c r="V81" s="48">
        <v>0</v>
      </c>
      <c r="W81" s="48">
        <v>0</v>
      </c>
      <c r="X81" s="48">
        <v>0</v>
      </c>
      <c r="Y81" s="48">
        <v>0</v>
      </c>
      <c r="Z81" s="48">
        <v>58.46</v>
      </c>
      <c r="AA81" s="48">
        <v>0</v>
      </c>
      <c r="AB81" s="48">
        <v>0</v>
      </c>
      <c r="AC81" s="48">
        <v>0</v>
      </c>
      <c r="AD81" s="49">
        <v>58.46</v>
      </c>
      <c r="AE81" s="752"/>
      <c r="AF81" s="129" t="s">
        <v>132</v>
      </c>
      <c r="AG81" s="48">
        <v>0</v>
      </c>
      <c r="AH81" s="48">
        <v>0</v>
      </c>
      <c r="AI81" s="48">
        <v>0</v>
      </c>
      <c r="AJ81" s="48">
        <v>0</v>
      </c>
      <c r="AK81" s="48">
        <v>0</v>
      </c>
      <c r="AL81" s="48">
        <v>0</v>
      </c>
      <c r="AM81" s="48">
        <v>0</v>
      </c>
      <c r="AN81" s="48">
        <v>0</v>
      </c>
      <c r="AO81" s="48">
        <v>0</v>
      </c>
      <c r="AP81" s="49">
        <v>0</v>
      </c>
      <c r="AQ81" s="752"/>
      <c r="AR81" s="129" t="s">
        <v>132</v>
      </c>
      <c r="AS81" s="48">
        <v>0</v>
      </c>
      <c r="AT81" s="48">
        <v>0</v>
      </c>
      <c r="AU81" s="48">
        <v>0</v>
      </c>
      <c r="AV81" s="48">
        <v>0</v>
      </c>
      <c r="AW81" s="48">
        <v>0</v>
      </c>
      <c r="AX81" s="48">
        <v>0</v>
      </c>
      <c r="AY81" s="48">
        <v>0</v>
      </c>
      <c r="AZ81" s="48">
        <v>0</v>
      </c>
      <c r="BA81" s="48">
        <v>0</v>
      </c>
      <c r="BB81" s="48">
        <v>0</v>
      </c>
      <c r="BC81" s="48">
        <v>66.650000000000006</v>
      </c>
      <c r="BD81" s="48">
        <v>19.55</v>
      </c>
      <c r="BE81" s="48">
        <v>13.06</v>
      </c>
      <c r="BF81" s="48">
        <v>19.899999999999999</v>
      </c>
      <c r="BG81" s="49">
        <v>119.16</v>
      </c>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c r="IM81" s="43"/>
      <c r="IN81" s="43"/>
      <c r="IO81" s="43"/>
      <c r="IP81" s="43"/>
      <c r="IQ81" s="43"/>
      <c r="IR81" s="43"/>
      <c r="IS81" s="43"/>
      <c r="IT81" s="43"/>
    </row>
    <row r="82" spans="1:254" ht="17.100000000000001" customHeight="1">
      <c r="A82" s="38"/>
      <c r="B82" s="753"/>
      <c r="C82" s="55" t="s">
        <v>46</v>
      </c>
      <c r="D82" s="45">
        <f t="shared" ref="D82:M82" si="52">SUM(D80:D81)</f>
        <v>0</v>
      </c>
      <c r="E82" s="45">
        <f t="shared" si="52"/>
        <v>0</v>
      </c>
      <c r="F82" s="45">
        <f t="shared" si="52"/>
        <v>0</v>
      </c>
      <c r="G82" s="45">
        <f t="shared" si="52"/>
        <v>0</v>
      </c>
      <c r="H82" s="45">
        <f t="shared" si="52"/>
        <v>0</v>
      </c>
      <c r="I82" s="45">
        <f t="shared" si="52"/>
        <v>0</v>
      </c>
      <c r="J82" s="45">
        <f t="shared" si="52"/>
        <v>0</v>
      </c>
      <c r="K82" s="45">
        <f t="shared" si="52"/>
        <v>0</v>
      </c>
      <c r="L82" s="45">
        <f t="shared" si="52"/>
        <v>0</v>
      </c>
      <c r="M82" s="46">
        <f t="shared" si="52"/>
        <v>0</v>
      </c>
      <c r="N82" s="753"/>
      <c r="O82" s="55" t="s">
        <v>46</v>
      </c>
      <c r="P82" s="45">
        <f t="shared" ref="P82:AD82" si="53">SUM(P80:P81)</f>
        <v>0</v>
      </c>
      <c r="Q82" s="45">
        <f t="shared" si="53"/>
        <v>0</v>
      </c>
      <c r="R82" s="45">
        <f t="shared" si="53"/>
        <v>0</v>
      </c>
      <c r="S82" s="45">
        <f t="shared" si="53"/>
        <v>0</v>
      </c>
      <c r="T82" s="45">
        <f t="shared" si="53"/>
        <v>0</v>
      </c>
      <c r="U82" s="45">
        <f t="shared" si="53"/>
        <v>0</v>
      </c>
      <c r="V82" s="45">
        <f t="shared" si="53"/>
        <v>0</v>
      </c>
      <c r="W82" s="45">
        <f t="shared" si="53"/>
        <v>0</v>
      </c>
      <c r="X82" s="45">
        <f t="shared" si="53"/>
        <v>0</v>
      </c>
      <c r="Y82" s="45">
        <f t="shared" si="53"/>
        <v>0</v>
      </c>
      <c r="Z82" s="45">
        <f t="shared" si="53"/>
        <v>87.25</v>
      </c>
      <c r="AA82" s="45">
        <f t="shared" si="53"/>
        <v>0</v>
      </c>
      <c r="AB82" s="45">
        <f t="shared" si="53"/>
        <v>0</v>
      </c>
      <c r="AC82" s="45">
        <f t="shared" si="53"/>
        <v>0</v>
      </c>
      <c r="AD82" s="46">
        <f t="shared" si="53"/>
        <v>87.25</v>
      </c>
      <c r="AE82" s="753"/>
      <c r="AF82" s="55" t="s">
        <v>46</v>
      </c>
      <c r="AG82" s="45">
        <f t="shared" ref="AG82:AP82" si="54">SUM(AG80:AG81)</f>
        <v>0</v>
      </c>
      <c r="AH82" s="45">
        <f t="shared" si="54"/>
        <v>0</v>
      </c>
      <c r="AI82" s="45">
        <f t="shared" si="54"/>
        <v>0</v>
      </c>
      <c r="AJ82" s="45">
        <f t="shared" si="54"/>
        <v>0</v>
      </c>
      <c r="AK82" s="45">
        <f t="shared" si="54"/>
        <v>0</v>
      </c>
      <c r="AL82" s="45">
        <f t="shared" si="54"/>
        <v>0</v>
      </c>
      <c r="AM82" s="45">
        <f t="shared" si="54"/>
        <v>0</v>
      </c>
      <c r="AN82" s="45">
        <f t="shared" si="54"/>
        <v>0</v>
      </c>
      <c r="AO82" s="45">
        <f t="shared" si="54"/>
        <v>0</v>
      </c>
      <c r="AP82" s="46">
        <f t="shared" si="54"/>
        <v>0</v>
      </c>
      <c r="AQ82" s="753"/>
      <c r="AR82" s="55" t="s">
        <v>46</v>
      </c>
      <c r="AS82" s="45">
        <f t="shared" ref="AS82:BG82" si="55">SUM(AS80:AS81)</f>
        <v>0</v>
      </c>
      <c r="AT82" s="45">
        <f t="shared" si="55"/>
        <v>0</v>
      </c>
      <c r="AU82" s="45">
        <f t="shared" si="55"/>
        <v>0</v>
      </c>
      <c r="AV82" s="45">
        <f t="shared" si="55"/>
        <v>0</v>
      </c>
      <c r="AW82" s="45">
        <f t="shared" si="55"/>
        <v>0</v>
      </c>
      <c r="AX82" s="45">
        <f t="shared" si="55"/>
        <v>0</v>
      </c>
      <c r="AY82" s="45">
        <f t="shared" si="55"/>
        <v>0</v>
      </c>
      <c r="AZ82" s="45">
        <f t="shared" si="55"/>
        <v>0</v>
      </c>
      <c r="BA82" s="45">
        <f t="shared" si="55"/>
        <v>0</v>
      </c>
      <c r="BB82" s="45">
        <f t="shared" si="55"/>
        <v>0</v>
      </c>
      <c r="BC82" s="45">
        <f t="shared" si="55"/>
        <v>73.850000000000009</v>
      </c>
      <c r="BD82" s="45">
        <f t="shared" si="55"/>
        <v>19.55</v>
      </c>
      <c r="BE82" s="45">
        <f t="shared" si="55"/>
        <v>13.06</v>
      </c>
      <c r="BF82" s="45">
        <f t="shared" si="55"/>
        <v>40.599999999999994</v>
      </c>
      <c r="BG82" s="46">
        <f t="shared" si="55"/>
        <v>147.06</v>
      </c>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c r="IM82" s="43"/>
      <c r="IN82" s="43"/>
      <c r="IO82" s="43"/>
      <c r="IP82" s="43"/>
      <c r="IQ82" s="43"/>
      <c r="IR82" s="43"/>
      <c r="IS82" s="43"/>
      <c r="IT82" s="43"/>
    </row>
    <row r="83" spans="1:254" ht="17.100000000000001" customHeight="1" thickBot="1">
      <c r="A83" s="38"/>
      <c r="B83" s="721" t="s">
        <v>133</v>
      </c>
      <c r="C83" s="722"/>
      <c r="D83" s="56">
        <f t="shared" ref="D83:M83" si="56">SUM(D70,D72,D74,D79,D82)</f>
        <v>8.9600000000000009</v>
      </c>
      <c r="E83" s="56">
        <f t="shared" si="56"/>
        <v>0</v>
      </c>
      <c r="F83" s="56">
        <f t="shared" si="56"/>
        <v>0</v>
      </c>
      <c r="G83" s="56">
        <f t="shared" si="56"/>
        <v>0</v>
      </c>
      <c r="H83" s="56">
        <f t="shared" si="56"/>
        <v>8.9600000000000009</v>
      </c>
      <c r="I83" s="56">
        <f t="shared" si="56"/>
        <v>152.66</v>
      </c>
      <c r="J83" s="56">
        <f t="shared" si="56"/>
        <v>0</v>
      </c>
      <c r="K83" s="56">
        <f t="shared" si="56"/>
        <v>0</v>
      </c>
      <c r="L83" s="56">
        <f t="shared" si="56"/>
        <v>0</v>
      </c>
      <c r="M83" s="57">
        <f t="shared" si="56"/>
        <v>152.66</v>
      </c>
      <c r="N83" s="721" t="s">
        <v>133</v>
      </c>
      <c r="O83" s="722"/>
      <c r="P83" s="56">
        <f t="shared" ref="P83:AD83" si="57">SUM(P70,P72,P74,P79,P82)</f>
        <v>112.52</v>
      </c>
      <c r="Q83" s="56">
        <f t="shared" si="57"/>
        <v>0</v>
      </c>
      <c r="R83" s="56">
        <f t="shared" si="57"/>
        <v>0</v>
      </c>
      <c r="S83" s="56">
        <f t="shared" si="57"/>
        <v>0</v>
      </c>
      <c r="T83" s="56">
        <f t="shared" si="57"/>
        <v>112.52</v>
      </c>
      <c r="U83" s="56">
        <f t="shared" si="57"/>
        <v>274.14</v>
      </c>
      <c r="V83" s="56">
        <f t="shared" si="57"/>
        <v>0</v>
      </c>
      <c r="W83" s="56">
        <f t="shared" si="57"/>
        <v>0</v>
      </c>
      <c r="X83" s="56">
        <f t="shared" si="57"/>
        <v>0</v>
      </c>
      <c r="Y83" s="56">
        <f t="shared" si="57"/>
        <v>274.14</v>
      </c>
      <c r="Z83" s="56">
        <f t="shared" si="57"/>
        <v>179.35</v>
      </c>
      <c r="AA83" s="56">
        <f t="shared" si="57"/>
        <v>0</v>
      </c>
      <c r="AB83" s="56">
        <f t="shared" si="57"/>
        <v>0</v>
      </c>
      <c r="AC83" s="56">
        <f t="shared" si="57"/>
        <v>0</v>
      </c>
      <c r="AD83" s="57">
        <f t="shared" si="57"/>
        <v>179.35</v>
      </c>
      <c r="AE83" s="721" t="s">
        <v>133</v>
      </c>
      <c r="AF83" s="722"/>
      <c r="AG83" s="56">
        <f t="shared" ref="AG83:AP83" si="58">SUM(AG70,AG72,AG74,AG79,AG82)</f>
        <v>18.43</v>
      </c>
      <c r="AH83" s="56">
        <f t="shared" si="58"/>
        <v>0</v>
      </c>
      <c r="AI83" s="56">
        <f t="shared" si="58"/>
        <v>0</v>
      </c>
      <c r="AJ83" s="56">
        <f t="shared" si="58"/>
        <v>0</v>
      </c>
      <c r="AK83" s="56">
        <f t="shared" si="58"/>
        <v>18.43</v>
      </c>
      <c r="AL83" s="56">
        <f t="shared" si="58"/>
        <v>77.679999999999993</v>
      </c>
      <c r="AM83" s="56">
        <f t="shared" si="58"/>
        <v>0</v>
      </c>
      <c r="AN83" s="56">
        <f t="shared" si="58"/>
        <v>0</v>
      </c>
      <c r="AO83" s="56">
        <f t="shared" si="58"/>
        <v>0</v>
      </c>
      <c r="AP83" s="57">
        <f t="shared" si="58"/>
        <v>77.679999999999993</v>
      </c>
      <c r="AQ83" s="721" t="s">
        <v>133</v>
      </c>
      <c r="AR83" s="722"/>
      <c r="AS83" s="56">
        <f t="shared" ref="AS83:BG83" si="59">SUM(AS70,AS72,AS74,AS79,AS82)</f>
        <v>53.779999999999994</v>
      </c>
      <c r="AT83" s="56">
        <f t="shared" si="59"/>
        <v>0</v>
      </c>
      <c r="AU83" s="56">
        <f t="shared" si="59"/>
        <v>0</v>
      </c>
      <c r="AV83" s="56">
        <f t="shared" si="59"/>
        <v>0</v>
      </c>
      <c r="AW83" s="56">
        <f t="shared" si="59"/>
        <v>53.779999999999994</v>
      </c>
      <c r="AX83" s="56">
        <f t="shared" si="59"/>
        <v>149.88999999999999</v>
      </c>
      <c r="AY83" s="56">
        <f t="shared" si="59"/>
        <v>0</v>
      </c>
      <c r="AZ83" s="56">
        <f t="shared" si="59"/>
        <v>0</v>
      </c>
      <c r="BA83" s="56">
        <f t="shared" si="59"/>
        <v>0</v>
      </c>
      <c r="BB83" s="56">
        <f t="shared" si="59"/>
        <v>149.88999999999999</v>
      </c>
      <c r="BC83" s="56">
        <f t="shared" si="59"/>
        <v>99.990000000000009</v>
      </c>
      <c r="BD83" s="56">
        <f t="shared" si="59"/>
        <v>19.55</v>
      </c>
      <c r="BE83" s="56">
        <f t="shared" si="59"/>
        <v>13.06</v>
      </c>
      <c r="BF83" s="56">
        <f t="shared" si="59"/>
        <v>40.599999999999994</v>
      </c>
      <c r="BG83" s="57">
        <f t="shared" si="59"/>
        <v>173.2</v>
      </c>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c r="IM83" s="43"/>
      <c r="IN83" s="43"/>
      <c r="IO83" s="43"/>
      <c r="IP83" s="43"/>
      <c r="IQ83" s="43"/>
      <c r="IR83" s="43"/>
      <c r="IS83" s="43"/>
      <c r="IT83" s="43"/>
    </row>
    <row r="84" spans="1:254" ht="17.100000000000001" customHeight="1">
      <c r="A84" s="38"/>
      <c r="B84" s="751" t="s">
        <v>134</v>
      </c>
      <c r="C84" s="129" t="s">
        <v>135</v>
      </c>
      <c r="D84" s="52">
        <v>0</v>
      </c>
      <c r="E84" s="52">
        <v>0</v>
      </c>
      <c r="F84" s="52">
        <v>0</v>
      </c>
      <c r="G84" s="52">
        <v>0</v>
      </c>
      <c r="H84" s="52">
        <v>0</v>
      </c>
      <c r="I84" s="52">
        <v>0</v>
      </c>
      <c r="J84" s="52">
        <v>0</v>
      </c>
      <c r="K84" s="52">
        <v>0</v>
      </c>
      <c r="L84" s="52">
        <v>0</v>
      </c>
      <c r="M84" s="53">
        <v>0</v>
      </c>
      <c r="N84" s="751" t="s">
        <v>134</v>
      </c>
      <c r="O84" s="129" t="s">
        <v>135</v>
      </c>
      <c r="P84" s="52">
        <v>0</v>
      </c>
      <c r="Q84" s="52">
        <v>0</v>
      </c>
      <c r="R84" s="52">
        <v>0</v>
      </c>
      <c r="S84" s="52">
        <v>0</v>
      </c>
      <c r="T84" s="52">
        <v>0</v>
      </c>
      <c r="U84" s="52">
        <v>0</v>
      </c>
      <c r="V84" s="52">
        <v>0</v>
      </c>
      <c r="W84" s="52">
        <v>0</v>
      </c>
      <c r="X84" s="52">
        <v>0</v>
      </c>
      <c r="Y84" s="52">
        <v>0</v>
      </c>
      <c r="Z84" s="52">
        <v>92.17</v>
      </c>
      <c r="AA84" s="52">
        <v>0</v>
      </c>
      <c r="AB84" s="52">
        <v>0</v>
      </c>
      <c r="AC84" s="52">
        <v>0</v>
      </c>
      <c r="AD84" s="53">
        <v>92.17</v>
      </c>
      <c r="AE84" s="751" t="s">
        <v>134</v>
      </c>
      <c r="AF84" s="129" t="s">
        <v>135</v>
      </c>
      <c r="AG84" s="52">
        <v>0</v>
      </c>
      <c r="AH84" s="52">
        <v>0</v>
      </c>
      <c r="AI84" s="52">
        <v>0</v>
      </c>
      <c r="AJ84" s="52">
        <v>0</v>
      </c>
      <c r="AK84" s="52">
        <v>0</v>
      </c>
      <c r="AL84" s="52">
        <v>0</v>
      </c>
      <c r="AM84" s="52">
        <v>0</v>
      </c>
      <c r="AN84" s="52">
        <v>0</v>
      </c>
      <c r="AO84" s="52">
        <v>0</v>
      </c>
      <c r="AP84" s="53">
        <v>0</v>
      </c>
      <c r="AQ84" s="751" t="s">
        <v>134</v>
      </c>
      <c r="AR84" s="129" t="s">
        <v>135</v>
      </c>
      <c r="AS84" s="52">
        <v>0</v>
      </c>
      <c r="AT84" s="52">
        <v>0</v>
      </c>
      <c r="AU84" s="52">
        <v>0</v>
      </c>
      <c r="AV84" s="52">
        <v>0</v>
      </c>
      <c r="AW84" s="52">
        <v>0</v>
      </c>
      <c r="AX84" s="52">
        <v>0</v>
      </c>
      <c r="AY84" s="52">
        <v>0</v>
      </c>
      <c r="AZ84" s="52">
        <v>0</v>
      </c>
      <c r="BA84" s="52">
        <v>0</v>
      </c>
      <c r="BB84" s="52">
        <v>0</v>
      </c>
      <c r="BC84" s="52">
        <v>50.4</v>
      </c>
      <c r="BD84" s="52">
        <v>0</v>
      </c>
      <c r="BE84" s="52">
        <v>15.07</v>
      </c>
      <c r="BF84" s="52">
        <v>0</v>
      </c>
      <c r="BG84" s="53">
        <v>65.47</v>
      </c>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c r="IM84" s="43"/>
      <c r="IN84" s="43"/>
      <c r="IO84" s="43"/>
      <c r="IP84" s="43"/>
      <c r="IQ84" s="43"/>
      <c r="IR84" s="43"/>
      <c r="IS84" s="43"/>
      <c r="IT84" s="43"/>
    </row>
    <row r="85" spans="1:254" ht="17.100000000000001" customHeight="1">
      <c r="A85" s="38"/>
      <c r="B85" s="752"/>
      <c r="C85" s="129" t="s">
        <v>136</v>
      </c>
      <c r="D85" s="48">
        <v>0</v>
      </c>
      <c r="E85" s="48">
        <v>0</v>
      </c>
      <c r="F85" s="48">
        <v>0</v>
      </c>
      <c r="G85" s="48">
        <v>0</v>
      </c>
      <c r="H85" s="48">
        <v>0</v>
      </c>
      <c r="I85" s="48">
        <v>0</v>
      </c>
      <c r="J85" s="48">
        <v>0</v>
      </c>
      <c r="K85" s="48">
        <v>0</v>
      </c>
      <c r="L85" s="48">
        <v>0</v>
      </c>
      <c r="M85" s="49">
        <v>0</v>
      </c>
      <c r="N85" s="752"/>
      <c r="O85" s="129" t="s">
        <v>136</v>
      </c>
      <c r="P85" s="48">
        <v>0</v>
      </c>
      <c r="Q85" s="48">
        <v>0</v>
      </c>
      <c r="R85" s="48">
        <v>0</v>
      </c>
      <c r="S85" s="48">
        <v>0</v>
      </c>
      <c r="T85" s="48">
        <v>0</v>
      </c>
      <c r="U85" s="48">
        <v>0</v>
      </c>
      <c r="V85" s="48">
        <v>0</v>
      </c>
      <c r="W85" s="48">
        <v>0</v>
      </c>
      <c r="X85" s="48">
        <v>0</v>
      </c>
      <c r="Y85" s="48">
        <v>0</v>
      </c>
      <c r="Z85" s="48">
        <v>8.1375034911372079</v>
      </c>
      <c r="AA85" s="48">
        <v>0</v>
      </c>
      <c r="AB85" s="48">
        <v>0</v>
      </c>
      <c r="AC85" s="48">
        <v>0</v>
      </c>
      <c r="AD85" s="49">
        <v>8.1375034911372079</v>
      </c>
      <c r="AE85" s="752"/>
      <c r="AF85" s="129" t="s">
        <v>136</v>
      </c>
      <c r="AG85" s="48">
        <v>0</v>
      </c>
      <c r="AH85" s="48">
        <v>0</v>
      </c>
      <c r="AI85" s="48">
        <v>0</v>
      </c>
      <c r="AJ85" s="48">
        <v>0</v>
      </c>
      <c r="AK85" s="48">
        <v>0</v>
      </c>
      <c r="AL85" s="48">
        <v>0</v>
      </c>
      <c r="AM85" s="48">
        <v>0</v>
      </c>
      <c r="AN85" s="48">
        <v>0</v>
      </c>
      <c r="AO85" s="48">
        <v>0</v>
      </c>
      <c r="AP85" s="49">
        <v>0</v>
      </c>
      <c r="AQ85" s="752"/>
      <c r="AR85" s="129" t="s">
        <v>136</v>
      </c>
      <c r="AS85" s="48">
        <v>0</v>
      </c>
      <c r="AT85" s="48">
        <v>0</v>
      </c>
      <c r="AU85" s="48">
        <v>0</v>
      </c>
      <c r="AV85" s="48">
        <v>0</v>
      </c>
      <c r="AW85" s="48">
        <v>0</v>
      </c>
      <c r="AX85" s="48">
        <v>0</v>
      </c>
      <c r="AY85" s="48">
        <v>0</v>
      </c>
      <c r="AZ85" s="48">
        <v>0</v>
      </c>
      <c r="BA85" s="48">
        <v>0</v>
      </c>
      <c r="BB85" s="48">
        <v>0</v>
      </c>
      <c r="BC85" s="48">
        <v>8.6745975585923105</v>
      </c>
      <c r="BD85" s="48">
        <v>0</v>
      </c>
      <c r="BE85" s="48">
        <v>0</v>
      </c>
      <c r="BF85" s="48">
        <v>0</v>
      </c>
      <c r="BG85" s="49">
        <v>8.6745975585923105</v>
      </c>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c r="IM85" s="43"/>
      <c r="IN85" s="43"/>
      <c r="IO85" s="43"/>
      <c r="IP85" s="43"/>
      <c r="IQ85" s="43"/>
      <c r="IR85" s="43"/>
      <c r="IS85" s="43"/>
      <c r="IT85" s="43"/>
    </row>
    <row r="86" spans="1:254" ht="17.100000000000001" customHeight="1">
      <c r="A86" s="38"/>
      <c r="B86" s="752"/>
      <c r="C86" s="136" t="s">
        <v>137</v>
      </c>
      <c r="D86" s="48">
        <v>0</v>
      </c>
      <c r="E86" s="48">
        <v>0</v>
      </c>
      <c r="F86" s="48">
        <v>0</v>
      </c>
      <c r="G86" s="48">
        <v>0</v>
      </c>
      <c r="H86" s="48">
        <v>0</v>
      </c>
      <c r="I86" s="48">
        <v>0</v>
      </c>
      <c r="J86" s="48">
        <v>0</v>
      </c>
      <c r="K86" s="48">
        <v>0</v>
      </c>
      <c r="L86" s="48">
        <v>0</v>
      </c>
      <c r="M86" s="49">
        <v>0</v>
      </c>
      <c r="N86" s="752"/>
      <c r="O86" s="136" t="s">
        <v>137</v>
      </c>
      <c r="P86" s="48">
        <v>0</v>
      </c>
      <c r="Q86" s="48">
        <v>0</v>
      </c>
      <c r="R86" s="48">
        <v>0</v>
      </c>
      <c r="S86" s="48">
        <v>0</v>
      </c>
      <c r="T86" s="48">
        <v>0</v>
      </c>
      <c r="U86" s="48">
        <v>0</v>
      </c>
      <c r="V86" s="48">
        <v>0</v>
      </c>
      <c r="W86" s="48">
        <v>0</v>
      </c>
      <c r="X86" s="48">
        <v>0</v>
      </c>
      <c r="Y86" s="48">
        <v>0</v>
      </c>
      <c r="Z86" s="48">
        <v>33.79</v>
      </c>
      <c r="AA86" s="48">
        <v>0</v>
      </c>
      <c r="AB86" s="48">
        <v>0</v>
      </c>
      <c r="AC86" s="48">
        <v>0</v>
      </c>
      <c r="AD86" s="49">
        <v>33.79</v>
      </c>
      <c r="AE86" s="752"/>
      <c r="AF86" s="136" t="s">
        <v>137</v>
      </c>
      <c r="AG86" s="48">
        <v>0</v>
      </c>
      <c r="AH86" s="48">
        <v>0</v>
      </c>
      <c r="AI86" s="48">
        <v>0</v>
      </c>
      <c r="AJ86" s="48">
        <v>0</v>
      </c>
      <c r="AK86" s="48">
        <v>0</v>
      </c>
      <c r="AL86" s="48">
        <v>0</v>
      </c>
      <c r="AM86" s="48">
        <v>0</v>
      </c>
      <c r="AN86" s="48">
        <v>0</v>
      </c>
      <c r="AO86" s="48">
        <v>0</v>
      </c>
      <c r="AP86" s="49">
        <v>0</v>
      </c>
      <c r="AQ86" s="752"/>
      <c r="AR86" s="136" t="s">
        <v>137</v>
      </c>
      <c r="AS86" s="48">
        <v>0</v>
      </c>
      <c r="AT86" s="48">
        <v>0</v>
      </c>
      <c r="AU86" s="48">
        <v>0</v>
      </c>
      <c r="AV86" s="48">
        <v>0</v>
      </c>
      <c r="AW86" s="48">
        <v>0</v>
      </c>
      <c r="AX86" s="48">
        <v>0</v>
      </c>
      <c r="AY86" s="48">
        <v>0</v>
      </c>
      <c r="AZ86" s="48">
        <v>0</v>
      </c>
      <c r="BA86" s="48">
        <v>0</v>
      </c>
      <c r="BB86" s="48">
        <v>0</v>
      </c>
      <c r="BC86" s="48">
        <v>13.3</v>
      </c>
      <c r="BD86" s="48">
        <v>0</v>
      </c>
      <c r="BE86" s="48">
        <v>0</v>
      </c>
      <c r="BF86" s="48">
        <v>0</v>
      </c>
      <c r="BG86" s="49">
        <v>13.3</v>
      </c>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c r="IM86" s="43"/>
      <c r="IN86" s="43"/>
      <c r="IO86" s="43"/>
      <c r="IP86" s="43"/>
      <c r="IQ86" s="43"/>
      <c r="IR86" s="43"/>
      <c r="IS86" s="43"/>
      <c r="IT86" s="43"/>
    </row>
    <row r="87" spans="1:254" ht="17.100000000000001" customHeight="1">
      <c r="A87" s="38"/>
      <c r="B87" s="753"/>
      <c r="C87" s="44" t="s">
        <v>46</v>
      </c>
      <c r="D87" s="45">
        <f t="shared" ref="D87:M87" si="60">SUM(D84:D86)</f>
        <v>0</v>
      </c>
      <c r="E87" s="45">
        <f t="shared" si="60"/>
        <v>0</v>
      </c>
      <c r="F87" s="45">
        <f t="shared" si="60"/>
        <v>0</v>
      </c>
      <c r="G87" s="45">
        <f t="shared" si="60"/>
        <v>0</v>
      </c>
      <c r="H87" s="45">
        <f t="shared" si="60"/>
        <v>0</v>
      </c>
      <c r="I87" s="45">
        <f t="shared" si="60"/>
        <v>0</v>
      </c>
      <c r="J87" s="45">
        <f t="shared" si="60"/>
        <v>0</v>
      </c>
      <c r="K87" s="45">
        <f t="shared" si="60"/>
        <v>0</v>
      </c>
      <c r="L87" s="45">
        <f t="shared" si="60"/>
        <v>0</v>
      </c>
      <c r="M87" s="46">
        <f t="shared" si="60"/>
        <v>0</v>
      </c>
      <c r="N87" s="753"/>
      <c r="O87" s="44" t="s">
        <v>46</v>
      </c>
      <c r="P87" s="45">
        <f t="shared" ref="P87:AD87" si="61">SUM(P84:P86)</f>
        <v>0</v>
      </c>
      <c r="Q87" s="45">
        <f t="shared" si="61"/>
        <v>0</v>
      </c>
      <c r="R87" s="45">
        <f t="shared" si="61"/>
        <v>0</v>
      </c>
      <c r="S87" s="45">
        <f t="shared" si="61"/>
        <v>0</v>
      </c>
      <c r="T87" s="45">
        <f t="shared" si="61"/>
        <v>0</v>
      </c>
      <c r="U87" s="45">
        <f t="shared" si="61"/>
        <v>0</v>
      </c>
      <c r="V87" s="45">
        <f t="shared" si="61"/>
        <v>0</v>
      </c>
      <c r="W87" s="45">
        <f t="shared" si="61"/>
        <v>0</v>
      </c>
      <c r="X87" s="45">
        <f t="shared" si="61"/>
        <v>0</v>
      </c>
      <c r="Y87" s="45">
        <f t="shared" si="61"/>
        <v>0</v>
      </c>
      <c r="Z87" s="45">
        <f t="shared" si="61"/>
        <v>134.09750349113722</v>
      </c>
      <c r="AA87" s="45">
        <f t="shared" si="61"/>
        <v>0</v>
      </c>
      <c r="AB87" s="45">
        <f t="shared" si="61"/>
        <v>0</v>
      </c>
      <c r="AC87" s="45">
        <f t="shared" si="61"/>
        <v>0</v>
      </c>
      <c r="AD87" s="46">
        <f t="shared" si="61"/>
        <v>134.09750349113722</v>
      </c>
      <c r="AE87" s="753"/>
      <c r="AF87" s="44" t="s">
        <v>46</v>
      </c>
      <c r="AG87" s="45">
        <f t="shared" ref="AG87:AP87" si="62">SUM(AG84:AG86)</f>
        <v>0</v>
      </c>
      <c r="AH87" s="45">
        <f t="shared" si="62"/>
        <v>0</v>
      </c>
      <c r="AI87" s="45">
        <f t="shared" si="62"/>
        <v>0</v>
      </c>
      <c r="AJ87" s="45">
        <f t="shared" si="62"/>
        <v>0</v>
      </c>
      <c r="AK87" s="45">
        <f t="shared" si="62"/>
        <v>0</v>
      </c>
      <c r="AL87" s="45">
        <f t="shared" si="62"/>
        <v>0</v>
      </c>
      <c r="AM87" s="45">
        <f t="shared" si="62"/>
        <v>0</v>
      </c>
      <c r="AN87" s="45">
        <f t="shared" si="62"/>
        <v>0</v>
      </c>
      <c r="AO87" s="45">
        <f t="shared" si="62"/>
        <v>0</v>
      </c>
      <c r="AP87" s="46">
        <f t="shared" si="62"/>
        <v>0</v>
      </c>
      <c r="AQ87" s="753"/>
      <c r="AR87" s="44" t="s">
        <v>46</v>
      </c>
      <c r="AS87" s="45">
        <f t="shared" ref="AS87:BG87" si="63">SUM(AS84:AS86)</f>
        <v>0</v>
      </c>
      <c r="AT87" s="45">
        <f t="shared" si="63"/>
        <v>0</v>
      </c>
      <c r="AU87" s="45">
        <f t="shared" si="63"/>
        <v>0</v>
      </c>
      <c r="AV87" s="45">
        <f t="shared" si="63"/>
        <v>0</v>
      </c>
      <c r="AW87" s="45">
        <f t="shared" si="63"/>
        <v>0</v>
      </c>
      <c r="AX87" s="45">
        <f t="shared" si="63"/>
        <v>0</v>
      </c>
      <c r="AY87" s="45">
        <f t="shared" si="63"/>
        <v>0</v>
      </c>
      <c r="AZ87" s="45">
        <f t="shared" si="63"/>
        <v>0</v>
      </c>
      <c r="BA87" s="45">
        <f t="shared" si="63"/>
        <v>0</v>
      </c>
      <c r="BB87" s="45">
        <f t="shared" si="63"/>
        <v>0</v>
      </c>
      <c r="BC87" s="45">
        <f t="shared" si="63"/>
        <v>72.374597558592313</v>
      </c>
      <c r="BD87" s="45">
        <f t="shared" si="63"/>
        <v>0</v>
      </c>
      <c r="BE87" s="45">
        <f t="shared" si="63"/>
        <v>15.07</v>
      </c>
      <c r="BF87" s="45">
        <f t="shared" si="63"/>
        <v>0</v>
      </c>
      <c r="BG87" s="46">
        <f t="shared" si="63"/>
        <v>87.444597558592307</v>
      </c>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row>
    <row r="88" spans="1:254" ht="17.100000000000001" customHeight="1">
      <c r="A88" s="38"/>
      <c r="B88" s="138" t="s">
        <v>138</v>
      </c>
      <c r="C88" s="76" t="s">
        <v>139</v>
      </c>
      <c r="D88" s="45">
        <v>0</v>
      </c>
      <c r="E88" s="45">
        <v>0</v>
      </c>
      <c r="F88" s="45">
        <v>0</v>
      </c>
      <c r="G88" s="45">
        <v>0</v>
      </c>
      <c r="H88" s="45">
        <v>0</v>
      </c>
      <c r="I88" s="45">
        <v>0</v>
      </c>
      <c r="J88" s="45">
        <v>0</v>
      </c>
      <c r="K88" s="45">
        <v>0</v>
      </c>
      <c r="L88" s="45">
        <v>0</v>
      </c>
      <c r="M88" s="46">
        <v>0</v>
      </c>
      <c r="N88" s="138" t="s">
        <v>138</v>
      </c>
      <c r="O88" s="76" t="s">
        <v>139</v>
      </c>
      <c r="P88" s="45">
        <v>0</v>
      </c>
      <c r="Q88" s="45">
        <v>0</v>
      </c>
      <c r="R88" s="45">
        <v>0</v>
      </c>
      <c r="S88" s="45">
        <v>0</v>
      </c>
      <c r="T88" s="45">
        <v>0</v>
      </c>
      <c r="U88" s="45">
        <v>0</v>
      </c>
      <c r="V88" s="45">
        <v>0</v>
      </c>
      <c r="W88" s="45">
        <v>0</v>
      </c>
      <c r="X88" s="45">
        <v>0</v>
      </c>
      <c r="Y88" s="45">
        <v>0</v>
      </c>
      <c r="Z88" s="45">
        <v>0</v>
      </c>
      <c r="AA88" s="45">
        <v>0</v>
      </c>
      <c r="AB88" s="45">
        <v>0</v>
      </c>
      <c r="AC88" s="45">
        <v>0</v>
      </c>
      <c r="AD88" s="46">
        <v>0</v>
      </c>
      <c r="AE88" s="138" t="s">
        <v>138</v>
      </c>
      <c r="AF88" s="76" t="s">
        <v>139</v>
      </c>
      <c r="AG88" s="45">
        <v>0</v>
      </c>
      <c r="AH88" s="45">
        <v>0</v>
      </c>
      <c r="AI88" s="45">
        <v>0</v>
      </c>
      <c r="AJ88" s="45">
        <v>0</v>
      </c>
      <c r="AK88" s="45">
        <v>0</v>
      </c>
      <c r="AL88" s="45">
        <v>0</v>
      </c>
      <c r="AM88" s="45">
        <v>0</v>
      </c>
      <c r="AN88" s="45">
        <v>0</v>
      </c>
      <c r="AO88" s="45">
        <v>0</v>
      </c>
      <c r="AP88" s="46">
        <v>0</v>
      </c>
      <c r="AQ88" s="138" t="s">
        <v>138</v>
      </c>
      <c r="AR88" s="76" t="s">
        <v>139</v>
      </c>
      <c r="AS88" s="45">
        <v>0</v>
      </c>
      <c r="AT88" s="45">
        <v>0</v>
      </c>
      <c r="AU88" s="45">
        <v>0</v>
      </c>
      <c r="AV88" s="45">
        <v>0</v>
      </c>
      <c r="AW88" s="45">
        <v>0</v>
      </c>
      <c r="AX88" s="45">
        <v>0</v>
      </c>
      <c r="AY88" s="45">
        <v>0</v>
      </c>
      <c r="AZ88" s="45">
        <v>0</v>
      </c>
      <c r="BA88" s="45">
        <v>0</v>
      </c>
      <c r="BB88" s="45">
        <v>0</v>
      </c>
      <c r="BC88" s="45">
        <v>0</v>
      </c>
      <c r="BD88" s="45">
        <v>0</v>
      </c>
      <c r="BE88" s="45">
        <v>0</v>
      </c>
      <c r="BF88" s="45">
        <v>0</v>
      </c>
      <c r="BG88" s="46">
        <v>0</v>
      </c>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c r="IM88" s="43"/>
      <c r="IN88" s="43"/>
      <c r="IO88" s="43"/>
      <c r="IP88" s="43"/>
      <c r="IQ88" s="43"/>
      <c r="IR88" s="43"/>
      <c r="IS88" s="43"/>
      <c r="IT88" s="43"/>
    </row>
    <row r="89" spans="1:254" ht="17.100000000000001" customHeight="1" thickBot="1">
      <c r="A89" s="38"/>
      <c r="B89" s="721" t="s">
        <v>140</v>
      </c>
      <c r="C89" s="722"/>
      <c r="D89" s="56">
        <f t="shared" ref="D89:M89" si="64">SUM(D87:D88)</f>
        <v>0</v>
      </c>
      <c r="E89" s="56">
        <f t="shared" si="64"/>
        <v>0</v>
      </c>
      <c r="F89" s="56">
        <f t="shared" si="64"/>
        <v>0</v>
      </c>
      <c r="G89" s="56">
        <f t="shared" si="64"/>
        <v>0</v>
      </c>
      <c r="H89" s="56">
        <f t="shared" si="64"/>
        <v>0</v>
      </c>
      <c r="I89" s="56">
        <f t="shared" si="64"/>
        <v>0</v>
      </c>
      <c r="J89" s="56">
        <f t="shared" si="64"/>
        <v>0</v>
      </c>
      <c r="K89" s="56">
        <f t="shared" si="64"/>
        <v>0</v>
      </c>
      <c r="L89" s="56">
        <f t="shared" si="64"/>
        <v>0</v>
      </c>
      <c r="M89" s="57">
        <f t="shared" si="64"/>
        <v>0</v>
      </c>
      <c r="N89" s="721" t="s">
        <v>140</v>
      </c>
      <c r="O89" s="722"/>
      <c r="P89" s="56">
        <f t="shared" ref="P89:AD89" si="65">SUM(P87:P88)</f>
        <v>0</v>
      </c>
      <c r="Q89" s="56">
        <f t="shared" si="65"/>
        <v>0</v>
      </c>
      <c r="R89" s="56">
        <f t="shared" si="65"/>
        <v>0</v>
      </c>
      <c r="S89" s="56">
        <f t="shared" si="65"/>
        <v>0</v>
      </c>
      <c r="T89" s="56">
        <f t="shared" si="65"/>
        <v>0</v>
      </c>
      <c r="U89" s="56">
        <f t="shared" si="65"/>
        <v>0</v>
      </c>
      <c r="V89" s="56">
        <f t="shared" si="65"/>
        <v>0</v>
      </c>
      <c r="W89" s="56">
        <f t="shared" si="65"/>
        <v>0</v>
      </c>
      <c r="X89" s="56">
        <f t="shared" si="65"/>
        <v>0</v>
      </c>
      <c r="Y89" s="56">
        <f t="shared" si="65"/>
        <v>0</v>
      </c>
      <c r="Z89" s="56">
        <f t="shared" si="65"/>
        <v>134.09750349113722</v>
      </c>
      <c r="AA89" s="56">
        <f t="shared" si="65"/>
        <v>0</v>
      </c>
      <c r="AB89" s="56">
        <f t="shared" si="65"/>
        <v>0</v>
      </c>
      <c r="AC89" s="56">
        <f t="shared" si="65"/>
        <v>0</v>
      </c>
      <c r="AD89" s="57">
        <f t="shared" si="65"/>
        <v>134.09750349113722</v>
      </c>
      <c r="AE89" s="721" t="s">
        <v>140</v>
      </c>
      <c r="AF89" s="722"/>
      <c r="AG89" s="56">
        <f t="shared" ref="AG89:AP89" si="66">SUM(AG87:AG88)</f>
        <v>0</v>
      </c>
      <c r="AH89" s="56">
        <f t="shared" si="66"/>
        <v>0</v>
      </c>
      <c r="AI89" s="56">
        <f t="shared" si="66"/>
        <v>0</v>
      </c>
      <c r="AJ89" s="56">
        <f t="shared" si="66"/>
        <v>0</v>
      </c>
      <c r="AK89" s="56">
        <f t="shared" si="66"/>
        <v>0</v>
      </c>
      <c r="AL89" s="56">
        <f t="shared" si="66"/>
        <v>0</v>
      </c>
      <c r="AM89" s="56">
        <f t="shared" si="66"/>
        <v>0</v>
      </c>
      <c r="AN89" s="56">
        <f t="shared" si="66"/>
        <v>0</v>
      </c>
      <c r="AO89" s="56">
        <f t="shared" si="66"/>
        <v>0</v>
      </c>
      <c r="AP89" s="57">
        <f t="shared" si="66"/>
        <v>0</v>
      </c>
      <c r="AQ89" s="721" t="s">
        <v>140</v>
      </c>
      <c r="AR89" s="722"/>
      <c r="AS89" s="56">
        <f t="shared" ref="AS89:BG89" si="67">SUM(AS87:AS88)</f>
        <v>0</v>
      </c>
      <c r="AT89" s="56">
        <f t="shared" si="67"/>
        <v>0</v>
      </c>
      <c r="AU89" s="56">
        <f t="shared" si="67"/>
        <v>0</v>
      </c>
      <c r="AV89" s="56">
        <f t="shared" si="67"/>
        <v>0</v>
      </c>
      <c r="AW89" s="56">
        <f t="shared" si="67"/>
        <v>0</v>
      </c>
      <c r="AX89" s="56">
        <f t="shared" si="67"/>
        <v>0</v>
      </c>
      <c r="AY89" s="56">
        <f t="shared" si="67"/>
        <v>0</v>
      </c>
      <c r="AZ89" s="56">
        <f t="shared" si="67"/>
        <v>0</v>
      </c>
      <c r="BA89" s="56">
        <f t="shared" si="67"/>
        <v>0</v>
      </c>
      <c r="BB89" s="56">
        <f t="shared" si="67"/>
        <v>0</v>
      </c>
      <c r="BC89" s="56">
        <f t="shared" si="67"/>
        <v>72.374597558592313</v>
      </c>
      <c r="BD89" s="56">
        <f t="shared" si="67"/>
        <v>0</v>
      </c>
      <c r="BE89" s="56">
        <f t="shared" si="67"/>
        <v>15.07</v>
      </c>
      <c r="BF89" s="56">
        <f t="shared" si="67"/>
        <v>0</v>
      </c>
      <c r="BG89" s="57">
        <f t="shared" si="67"/>
        <v>87.444597558592307</v>
      </c>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c r="IM89" s="43"/>
      <c r="IN89" s="43"/>
      <c r="IO89" s="43"/>
      <c r="IP89" s="43"/>
      <c r="IQ89" s="43"/>
      <c r="IR89" s="43"/>
      <c r="IS89" s="43"/>
      <c r="IT89" s="43"/>
    </row>
    <row r="90" spans="1:254" ht="17.100000000000001" customHeight="1">
      <c r="A90" s="38"/>
      <c r="B90" s="78"/>
      <c r="C90" s="129" t="s">
        <v>141</v>
      </c>
      <c r="D90" s="52">
        <v>0</v>
      </c>
      <c r="E90" s="52">
        <v>0</v>
      </c>
      <c r="F90" s="52">
        <v>0</v>
      </c>
      <c r="G90" s="52">
        <v>0</v>
      </c>
      <c r="H90" s="52">
        <v>0</v>
      </c>
      <c r="I90" s="52">
        <v>0</v>
      </c>
      <c r="J90" s="52">
        <v>0</v>
      </c>
      <c r="K90" s="52">
        <v>0</v>
      </c>
      <c r="L90" s="52">
        <v>0</v>
      </c>
      <c r="M90" s="53">
        <v>0</v>
      </c>
      <c r="N90" s="78"/>
      <c r="O90" s="129" t="s">
        <v>141</v>
      </c>
      <c r="P90" s="52">
        <v>0</v>
      </c>
      <c r="Q90" s="52">
        <v>0</v>
      </c>
      <c r="R90" s="52">
        <v>0</v>
      </c>
      <c r="S90" s="52">
        <v>0</v>
      </c>
      <c r="T90" s="52">
        <v>0</v>
      </c>
      <c r="U90" s="52">
        <v>0</v>
      </c>
      <c r="V90" s="52">
        <v>0</v>
      </c>
      <c r="W90" s="52">
        <v>0</v>
      </c>
      <c r="X90" s="52">
        <v>0</v>
      </c>
      <c r="Y90" s="52">
        <v>0</v>
      </c>
      <c r="Z90" s="52">
        <v>0</v>
      </c>
      <c r="AA90" s="52">
        <v>0</v>
      </c>
      <c r="AB90" s="52">
        <v>0</v>
      </c>
      <c r="AC90" s="52">
        <v>0</v>
      </c>
      <c r="AD90" s="53">
        <v>0</v>
      </c>
      <c r="AE90" s="78"/>
      <c r="AF90" s="129" t="s">
        <v>141</v>
      </c>
      <c r="AG90" s="52">
        <v>0</v>
      </c>
      <c r="AH90" s="52">
        <v>0</v>
      </c>
      <c r="AI90" s="52">
        <v>0</v>
      </c>
      <c r="AJ90" s="52">
        <v>0</v>
      </c>
      <c r="AK90" s="52">
        <v>0</v>
      </c>
      <c r="AL90" s="52">
        <v>0</v>
      </c>
      <c r="AM90" s="52">
        <v>0</v>
      </c>
      <c r="AN90" s="52">
        <v>0</v>
      </c>
      <c r="AO90" s="52">
        <v>0</v>
      </c>
      <c r="AP90" s="53">
        <v>0</v>
      </c>
      <c r="AQ90" s="78"/>
      <c r="AR90" s="129" t="s">
        <v>141</v>
      </c>
      <c r="AS90" s="52">
        <v>0</v>
      </c>
      <c r="AT90" s="52">
        <v>0</v>
      </c>
      <c r="AU90" s="52">
        <v>0</v>
      </c>
      <c r="AV90" s="52">
        <v>0</v>
      </c>
      <c r="AW90" s="52">
        <v>0</v>
      </c>
      <c r="AX90" s="52">
        <v>0</v>
      </c>
      <c r="AY90" s="52">
        <v>0</v>
      </c>
      <c r="AZ90" s="52">
        <v>0</v>
      </c>
      <c r="BA90" s="52">
        <v>0</v>
      </c>
      <c r="BB90" s="52">
        <v>0</v>
      </c>
      <c r="BC90" s="52">
        <v>0</v>
      </c>
      <c r="BD90" s="52">
        <v>0</v>
      </c>
      <c r="BE90" s="52">
        <v>0</v>
      </c>
      <c r="BF90" s="52">
        <v>0</v>
      </c>
      <c r="BG90" s="53">
        <v>0</v>
      </c>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c r="IM90" s="43"/>
      <c r="IN90" s="43"/>
      <c r="IO90" s="43"/>
      <c r="IP90" s="43"/>
      <c r="IQ90" s="43"/>
      <c r="IR90" s="43"/>
      <c r="IS90" s="43"/>
      <c r="IT90" s="43"/>
    </row>
    <row r="91" spans="1:254" ht="17.100000000000001" customHeight="1" thickBot="1">
      <c r="A91" s="38"/>
      <c r="B91" s="78"/>
      <c r="C91" s="129" t="s">
        <v>142</v>
      </c>
      <c r="D91" s="79">
        <v>0</v>
      </c>
      <c r="E91" s="79">
        <v>0</v>
      </c>
      <c r="F91" s="79">
        <v>0</v>
      </c>
      <c r="G91" s="79">
        <v>0</v>
      </c>
      <c r="H91" s="79">
        <v>0</v>
      </c>
      <c r="I91" s="79">
        <v>0</v>
      </c>
      <c r="J91" s="79">
        <v>0</v>
      </c>
      <c r="K91" s="79">
        <v>0</v>
      </c>
      <c r="L91" s="79">
        <v>0</v>
      </c>
      <c r="M91" s="80">
        <v>0</v>
      </c>
      <c r="N91" s="78"/>
      <c r="O91" s="129" t="s">
        <v>142</v>
      </c>
      <c r="P91" s="79">
        <v>0</v>
      </c>
      <c r="Q91" s="79">
        <v>0</v>
      </c>
      <c r="R91" s="79">
        <v>0</v>
      </c>
      <c r="S91" s="79">
        <v>0</v>
      </c>
      <c r="T91" s="79">
        <v>0</v>
      </c>
      <c r="U91" s="79">
        <v>0</v>
      </c>
      <c r="V91" s="79">
        <v>0</v>
      </c>
      <c r="W91" s="79">
        <v>0</v>
      </c>
      <c r="X91" s="79">
        <v>0</v>
      </c>
      <c r="Y91" s="79">
        <v>0</v>
      </c>
      <c r="Z91" s="79">
        <v>0</v>
      </c>
      <c r="AA91" s="79">
        <v>0</v>
      </c>
      <c r="AB91" s="79">
        <v>0</v>
      </c>
      <c r="AC91" s="79">
        <v>0</v>
      </c>
      <c r="AD91" s="80">
        <v>0</v>
      </c>
      <c r="AE91" s="78"/>
      <c r="AF91" s="129" t="s">
        <v>142</v>
      </c>
      <c r="AG91" s="79">
        <v>0</v>
      </c>
      <c r="AH91" s="79">
        <v>0</v>
      </c>
      <c r="AI91" s="79">
        <v>0</v>
      </c>
      <c r="AJ91" s="79">
        <v>0</v>
      </c>
      <c r="AK91" s="79">
        <v>0</v>
      </c>
      <c r="AL91" s="79">
        <v>0</v>
      </c>
      <c r="AM91" s="79">
        <v>0</v>
      </c>
      <c r="AN91" s="79">
        <v>0</v>
      </c>
      <c r="AO91" s="79">
        <v>0</v>
      </c>
      <c r="AP91" s="80">
        <v>0</v>
      </c>
      <c r="AQ91" s="78"/>
      <c r="AR91" s="129" t="s">
        <v>142</v>
      </c>
      <c r="AS91" s="79">
        <v>0</v>
      </c>
      <c r="AT91" s="79">
        <v>0</v>
      </c>
      <c r="AU91" s="79">
        <v>0</v>
      </c>
      <c r="AV91" s="79">
        <v>0</v>
      </c>
      <c r="AW91" s="79">
        <v>0</v>
      </c>
      <c r="AX91" s="79">
        <v>0</v>
      </c>
      <c r="AY91" s="79">
        <v>0</v>
      </c>
      <c r="AZ91" s="79">
        <v>0</v>
      </c>
      <c r="BA91" s="79">
        <v>0</v>
      </c>
      <c r="BB91" s="79">
        <v>0</v>
      </c>
      <c r="BC91" s="79">
        <v>0</v>
      </c>
      <c r="BD91" s="79">
        <v>0</v>
      </c>
      <c r="BE91" s="79">
        <v>0</v>
      </c>
      <c r="BF91" s="79">
        <v>0</v>
      </c>
      <c r="BG91" s="80">
        <v>0</v>
      </c>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row>
    <row r="92" spans="1:254" ht="17.100000000000001" customHeight="1" thickTop="1">
      <c r="A92" s="38"/>
      <c r="B92" s="723" t="s">
        <v>143</v>
      </c>
      <c r="C92" s="724"/>
      <c r="D92" s="52">
        <f t="shared" ref="D92:M92" si="68">SUM(D7:D8,D9:D10,D14,D18:D24,D28,D33:D36,D42:D45,D48:D52,D55,D58,D62:D63,D67,D70,D72,D74)</f>
        <v>153.28000000000006</v>
      </c>
      <c r="E92" s="52">
        <f t="shared" si="68"/>
        <v>0</v>
      </c>
      <c r="F92" s="52">
        <f t="shared" si="68"/>
        <v>0</v>
      </c>
      <c r="G92" s="52">
        <f t="shared" si="68"/>
        <v>0</v>
      </c>
      <c r="H92" s="52">
        <f t="shared" si="68"/>
        <v>153.28000000000006</v>
      </c>
      <c r="I92" s="52">
        <f t="shared" si="68"/>
        <v>2527.2891883779816</v>
      </c>
      <c r="J92" s="52">
        <f t="shared" si="68"/>
        <v>0</v>
      </c>
      <c r="K92" s="52">
        <f t="shared" si="68"/>
        <v>0</v>
      </c>
      <c r="L92" s="52">
        <f t="shared" si="68"/>
        <v>0</v>
      </c>
      <c r="M92" s="53">
        <f t="shared" si="68"/>
        <v>2527.2891883779816</v>
      </c>
      <c r="N92" s="723" t="s">
        <v>143</v>
      </c>
      <c r="O92" s="724"/>
      <c r="P92" s="52">
        <f t="shared" ref="P92:AD92" si="69">SUM(P7:P8,P9:P10,P14,P18:P24,P28,P33:P36,P42:P45,P48:P52,P55,P58,P62:P63,P67,P70,P72,P74)</f>
        <v>753.65648006358265</v>
      </c>
      <c r="Q92" s="52">
        <f t="shared" si="69"/>
        <v>7.14</v>
      </c>
      <c r="R92" s="52">
        <f t="shared" si="69"/>
        <v>0</v>
      </c>
      <c r="S92" s="52">
        <f t="shared" si="69"/>
        <v>0</v>
      </c>
      <c r="T92" s="52">
        <f t="shared" si="69"/>
        <v>760.79648006358275</v>
      </c>
      <c r="U92" s="52">
        <f t="shared" si="69"/>
        <v>3434.2256684415647</v>
      </c>
      <c r="V92" s="52">
        <f t="shared" si="69"/>
        <v>7.14</v>
      </c>
      <c r="W92" s="52">
        <f t="shared" si="69"/>
        <v>0</v>
      </c>
      <c r="X92" s="52">
        <f t="shared" si="69"/>
        <v>0</v>
      </c>
      <c r="Y92" s="52">
        <f t="shared" si="69"/>
        <v>3441.3656684415646</v>
      </c>
      <c r="Z92" s="52">
        <f t="shared" si="69"/>
        <v>0</v>
      </c>
      <c r="AA92" s="52">
        <f t="shared" si="69"/>
        <v>0</v>
      </c>
      <c r="AB92" s="52">
        <f t="shared" si="69"/>
        <v>0</v>
      </c>
      <c r="AC92" s="52">
        <f t="shared" si="69"/>
        <v>0</v>
      </c>
      <c r="AD92" s="53">
        <f t="shared" si="69"/>
        <v>0</v>
      </c>
      <c r="AE92" s="723" t="s">
        <v>143</v>
      </c>
      <c r="AF92" s="724"/>
      <c r="AG92" s="52">
        <f t="shared" ref="AG92:AP92" si="70">SUM(AG7:AG8,AG9:AG10,AG14,AG18:AG24,AG28,AG33:AG36,AG42:AG45,AG48:AG52,AG55,AG58,AG62:AG63,AG67,AG70,AG72,AG74)</f>
        <v>204.41</v>
      </c>
      <c r="AH92" s="52">
        <f t="shared" si="70"/>
        <v>0</v>
      </c>
      <c r="AI92" s="52">
        <f t="shared" si="70"/>
        <v>0</v>
      </c>
      <c r="AJ92" s="52">
        <f t="shared" si="70"/>
        <v>0</v>
      </c>
      <c r="AK92" s="52">
        <f t="shared" si="70"/>
        <v>204.41</v>
      </c>
      <c r="AL92" s="52">
        <f t="shared" si="70"/>
        <v>1194.9792828360867</v>
      </c>
      <c r="AM92" s="52">
        <f t="shared" si="70"/>
        <v>7.5951593796378596</v>
      </c>
      <c r="AN92" s="52">
        <f t="shared" si="70"/>
        <v>0</v>
      </c>
      <c r="AO92" s="52">
        <f t="shared" si="70"/>
        <v>0</v>
      </c>
      <c r="AP92" s="53">
        <f t="shared" si="70"/>
        <v>1202.5744422157245</v>
      </c>
      <c r="AQ92" s="723" t="s">
        <v>143</v>
      </c>
      <c r="AR92" s="724"/>
      <c r="AS92" s="52">
        <f t="shared" ref="AS92:BG92" si="71">SUM(AS7:AS8,AS9:AS10,AS14,AS18:AS24,AS28,AS33:AS36,AS42:AS45,AS48:AS52,AS55,AS58,AS62:AS63,AS67,AS70,AS72,AS74)</f>
        <v>657.80295866175618</v>
      </c>
      <c r="AT92" s="52">
        <f t="shared" si="71"/>
        <v>104.04</v>
      </c>
      <c r="AU92" s="52">
        <f t="shared" si="71"/>
        <v>22.75</v>
      </c>
      <c r="AV92" s="52">
        <f t="shared" si="71"/>
        <v>86.4</v>
      </c>
      <c r="AW92" s="52">
        <f t="shared" si="71"/>
        <v>870.99295866175601</v>
      </c>
      <c r="AX92" s="52">
        <f t="shared" si="71"/>
        <v>2057.1922414978435</v>
      </c>
      <c r="AY92" s="52">
        <f t="shared" si="71"/>
        <v>111.63515937963787</v>
      </c>
      <c r="AZ92" s="52">
        <f t="shared" si="71"/>
        <v>22.75</v>
      </c>
      <c r="BA92" s="52">
        <f t="shared" si="71"/>
        <v>86.4</v>
      </c>
      <c r="BB92" s="52">
        <f t="shared" si="71"/>
        <v>2277.9774008774807</v>
      </c>
      <c r="BC92" s="52">
        <f t="shared" si="71"/>
        <v>0</v>
      </c>
      <c r="BD92" s="52">
        <f t="shared" si="71"/>
        <v>0</v>
      </c>
      <c r="BE92" s="52">
        <f t="shared" si="71"/>
        <v>0</v>
      </c>
      <c r="BF92" s="52">
        <f t="shared" si="71"/>
        <v>0</v>
      </c>
      <c r="BG92" s="53">
        <f t="shared" si="71"/>
        <v>0</v>
      </c>
      <c r="BH92" s="81"/>
      <c r="BI92" s="81"/>
      <c r="BJ92" s="81"/>
      <c r="BK92" s="81"/>
      <c r="BL92" s="81"/>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c r="IF92" s="43"/>
      <c r="IG92" s="43"/>
      <c r="IH92" s="43"/>
      <c r="II92" s="43"/>
      <c r="IJ92" s="43"/>
      <c r="IK92" s="43"/>
      <c r="IL92" s="43"/>
      <c r="IM92" s="43"/>
      <c r="IN92" s="43"/>
      <c r="IO92" s="43"/>
      <c r="IP92" s="43"/>
      <c r="IQ92" s="43"/>
      <c r="IR92" s="43"/>
      <c r="IS92" s="43"/>
      <c r="IT92" s="43"/>
    </row>
    <row r="93" spans="1:254" ht="17.100000000000001" customHeight="1">
      <c r="A93" s="38"/>
      <c r="B93" s="717" t="s">
        <v>144</v>
      </c>
      <c r="C93" s="718"/>
      <c r="D93" s="48">
        <f t="shared" ref="D93:M93" si="72">SUM(D37,D68,D79,D82,D87,D88)</f>
        <v>0</v>
      </c>
      <c r="E93" s="48">
        <f t="shared" si="72"/>
        <v>0</v>
      </c>
      <c r="F93" s="48">
        <f t="shared" si="72"/>
        <v>0</v>
      </c>
      <c r="G93" s="48">
        <f t="shared" si="72"/>
        <v>0</v>
      </c>
      <c r="H93" s="48">
        <f t="shared" si="72"/>
        <v>0</v>
      </c>
      <c r="I93" s="48">
        <f t="shared" si="72"/>
        <v>0</v>
      </c>
      <c r="J93" s="48">
        <f t="shared" si="72"/>
        <v>0</v>
      </c>
      <c r="K93" s="48">
        <f t="shared" si="72"/>
        <v>0</v>
      </c>
      <c r="L93" s="48">
        <f t="shared" si="72"/>
        <v>0</v>
      </c>
      <c r="M93" s="49">
        <f t="shared" si="72"/>
        <v>0</v>
      </c>
      <c r="N93" s="717" t="s">
        <v>144</v>
      </c>
      <c r="O93" s="718"/>
      <c r="P93" s="48">
        <f t="shared" ref="P93:AD93" si="73">SUM(P37,P68,P79,P82,P87,P88)</f>
        <v>0</v>
      </c>
      <c r="Q93" s="48">
        <f t="shared" si="73"/>
        <v>0</v>
      </c>
      <c r="R93" s="48">
        <f t="shared" si="73"/>
        <v>0</v>
      </c>
      <c r="S93" s="48">
        <f t="shared" si="73"/>
        <v>0</v>
      </c>
      <c r="T93" s="48">
        <f t="shared" si="73"/>
        <v>0</v>
      </c>
      <c r="U93" s="48">
        <f t="shared" si="73"/>
        <v>0</v>
      </c>
      <c r="V93" s="48">
        <f t="shared" si="73"/>
        <v>0</v>
      </c>
      <c r="W93" s="48">
        <f t="shared" si="73"/>
        <v>0</v>
      </c>
      <c r="X93" s="48">
        <f t="shared" si="73"/>
        <v>0</v>
      </c>
      <c r="Y93" s="48">
        <f t="shared" si="73"/>
        <v>0</v>
      </c>
      <c r="Z93" s="48">
        <f t="shared" si="73"/>
        <v>313.44750349113724</v>
      </c>
      <c r="AA93" s="48">
        <f t="shared" si="73"/>
        <v>0</v>
      </c>
      <c r="AB93" s="48">
        <f t="shared" si="73"/>
        <v>0</v>
      </c>
      <c r="AC93" s="48">
        <f t="shared" si="73"/>
        <v>0</v>
      </c>
      <c r="AD93" s="49">
        <f t="shared" si="73"/>
        <v>313.44750349113724</v>
      </c>
      <c r="AE93" s="717" t="s">
        <v>144</v>
      </c>
      <c r="AF93" s="718"/>
      <c r="AG93" s="48">
        <f t="shared" ref="AG93:AP93" si="74">SUM(AG37,AG68,AG79,AG82,AG87,AG88)</f>
        <v>0</v>
      </c>
      <c r="AH93" s="48">
        <f t="shared" si="74"/>
        <v>0</v>
      </c>
      <c r="AI93" s="48">
        <f t="shared" si="74"/>
        <v>0</v>
      </c>
      <c r="AJ93" s="48">
        <f t="shared" si="74"/>
        <v>0</v>
      </c>
      <c r="AK93" s="48">
        <f t="shared" si="74"/>
        <v>0</v>
      </c>
      <c r="AL93" s="48">
        <f t="shared" si="74"/>
        <v>0</v>
      </c>
      <c r="AM93" s="48">
        <f t="shared" si="74"/>
        <v>0</v>
      </c>
      <c r="AN93" s="48">
        <f t="shared" si="74"/>
        <v>0</v>
      </c>
      <c r="AO93" s="48">
        <f t="shared" si="74"/>
        <v>0</v>
      </c>
      <c r="AP93" s="49">
        <f t="shared" si="74"/>
        <v>0</v>
      </c>
      <c r="AQ93" s="717" t="s">
        <v>144</v>
      </c>
      <c r="AR93" s="718"/>
      <c r="AS93" s="48">
        <f t="shared" ref="AS93:BG93" si="75">SUM(AS37,AS68,AS79,AS82,AS87,AS88)</f>
        <v>0</v>
      </c>
      <c r="AT93" s="48">
        <f t="shared" si="75"/>
        <v>0</v>
      </c>
      <c r="AU93" s="48">
        <f t="shared" si="75"/>
        <v>0</v>
      </c>
      <c r="AV93" s="48">
        <f t="shared" si="75"/>
        <v>0</v>
      </c>
      <c r="AW93" s="48">
        <f t="shared" si="75"/>
        <v>0</v>
      </c>
      <c r="AX93" s="48">
        <f t="shared" si="75"/>
        <v>0</v>
      </c>
      <c r="AY93" s="48">
        <f t="shared" si="75"/>
        <v>0</v>
      </c>
      <c r="AZ93" s="48">
        <f t="shared" si="75"/>
        <v>0</v>
      </c>
      <c r="BA93" s="48">
        <f t="shared" si="75"/>
        <v>0</v>
      </c>
      <c r="BB93" s="48">
        <f t="shared" si="75"/>
        <v>0</v>
      </c>
      <c r="BC93" s="48">
        <f t="shared" si="75"/>
        <v>172.36459755859232</v>
      </c>
      <c r="BD93" s="48">
        <f t="shared" si="75"/>
        <v>19.55</v>
      </c>
      <c r="BE93" s="48">
        <f t="shared" si="75"/>
        <v>28.130000000000003</v>
      </c>
      <c r="BF93" s="48">
        <f t="shared" si="75"/>
        <v>40.599999999999994</v>
      </c>
      <c r="BG93" s="49">
        <f t="shared" si="75"/>
        <v>260.6445975585923</v>
      </c>
      <c r="BH93" s="81"/>
      <c r="BI93" s="81"/>
      <c r="BJ93" s="81"/>
      <c r="BK93" s="81"/>
      <c r="BL93" s="81"/>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c r="IF93" s="43"/>
      <c r="IG93" s="43"/>
      <c r="IH93" s="43"/>
      <c r="II93" s="43"/>
      <c r="IJ93" s="43"/>
      <c r="IK93" s="43"/>
      <c r="IL93" s="43"/>
      <c r="IM93" s="43"/>
      <c r="IN93" s="43"/>
      <c r="IO93" s="43"/>
      <c r="IP93" s="43"/>
      <c r="IQ93" s="43"/>
      <c r="IR93" s="43"/>
      <c r="IS93" s="43"/>
      <c r="IT93" s="43"/>
    </row>
    <row r="94" spans="1:254" ht="17.100000000000001" customHeight="1">
      <c r="A94" s="38"/>
      <c r="B94" s="719" t="s">
        <v>145</v>
      </c>
      <c r="C94" s="720"/>
      <c r="D94" s="48">
        <f t="shared" ref="D94:M94" si="76">SUM(D90:D91)</f>
        <v>0</v>
      </c>
      <c r="E94" s="48">
        <f t="shared" si="76"/>
        <v>0</v>
      </c>
      <c r="F94" s="48">
        <f t="shared" si="76"/>
        <v>0</v>
      </c>
      <c r="G94" s="48">
        <f t="shared" si="76"/>
        <v>0</v>
      </c>
      <c r="H94" s="48">
        <f t="shared" si="76"/>
        <v>0</v>
      </c>
      <c r="I94" s="48">
        <f t="shared" si="76"/>
        <v>0</v>
      </c>
      <c r="J94" s="48">
        <f t="shared" si="76"/>
        <v>0</v>
      </c>
      <c r="K94" s="48">
        <f t="shared" si="76"/>
        <v>0</v>
      </c>
      <c r="L94" s="48">
        <f t="shared" si="76"/>
        <v>0</v>
      </c>
      <c r="M94" s="49">
        <f t="shared" si="76"/>
        <v>0</v>
      </c>
      <c r="N94" s="719" t="s">
        <v>145</v>
      </c>
      <c r="O94" s="720"/>
      <c r="P94" s="48">
        <f t="shared" ref="P94:AD94" si="77">SUM(P90:P91)</f>
        <v>0</v>
      </c>
      <c r="Q94" s="48">
        <f t="shared" si="77"/>
        <v>0</v>
      </c>
      <c r="R94" s="48">
        <f t="shared" si="77"/>
        <v>0</v>
      </c>
      <c r="S94" s="48">
        <f t="shared" si="77"/>
        <v>0</v>
      </c>
      <c r="T94" s="48">
        <f t="shared" si="77"/>
        <v>0</v>
      </c>
      <c r="U94" s="48">
        <f t="shared" si="77"/>
        <v>0</v>
      </c>
      <c r="V94" s="48">
        <f t="shared" si="77"/>
        <v>0</v>
      </c>
      <c r="W94" s="48">
        <f t="shared" si="77"/>
        <v>0</v>
      </c>
      <c r="X94" s="48">
        <f t="shared" si="77"/>
        <v>0</v>
      </c>
      <c r="Y94" s="48">
        <f t="shared" si="77"/>
        <v>0</v>
      </c>
      <c r="Z94" s="48">
        <f t="shared" si="77"/>
        <v>0</v>
      </c>
      <c r="AA94" s="48">
        <f t="shared" si="77"/>
        <v>0</v>
      </c>
      <c r="AB94" s="48">
        <f t="shared" si="77"/>
        <v>0</v>
      </c>
      <c r="AC94" s="48">
        <f t="shared" si="77"/>
        <v>0</v>
      </c>
      <c r="AD94" s="49">
        <f t="shared" si="77"/>
        <v>0</v>
      </c>
      <c r="AE94" s="719" t="s">
        <v>145</v>
      </c>
      <c r="AF94" s="720"/>
      <c r="AG94" s="48">
        <f t="shared" ref="AG94:AP94" si="78">SUM(AG90:AG91)</f>
        <v>0</v>
      </c>
      <c r="AH94" s="48">
        <f t="shared" si="78"/>
        <v>0</v>
      </c>
      <c r="AI94" s="48">
        <f t="shared" si="78"/>
        <v>0</v>
      </c>
      <c r="AJ94" s="48">
        <f t="shared" si="78"/>
        <v>0</v>
      </c>
      <c r="AK94" s="48">
        <f t="shared" si="78"/>
        <v>0</v>
      </c>
      <c r="AL94" s="48">
        <f t="shared" si="78"/>
        <v>0</v>
      </c>
      <c r="AM94" s="48">
        <f t="shared" si="78"/>
        <v>0</v>
      </c>
      <c r="AN94" s="48">
        <f t="shared" si="78"/>
        <v>0</v>
      </c>
      <c r="AO94" s="48">
        <f t="shared" si="78"/>
        <v>0</v>
      </c>
      <c r="AP94" s="49">
        <f t="shared" si="78"/>
        <v>0</v>
      </c>
      <c r="AQ94" s="719" t="s">
        <v>145</v>
      </c>
      <c r="AR94" s="720"/>
      <c r="AS94" s="48">
        <f t="shared" ref="AS94:BG94" si="79">SUM(AS90:AS91)</f>
        <v>0</v>
      </c>
      <c r="AT94" s="48">
        <f t="shared" si="79"/>
        <v>0</v>
      </c>
      <c r="AU94" s="48">
        <f t="shared" si="79"/>
        <v>0</v>
      </c>
      <c r="AV94" s="48">
        <f t="shared" si="79"/>
        <v>0</v>
      </c>
      <c r="AW94" s="48">
        <f t="shared" si="79"/>
        <v>0</v>
      </c>
      <c r="AX94" s="48">
        <f t="shared" si="79"/>
        <v>0</v>
      </c>
      <c r="AY94" s="48">
        <f t="shared" si="79"/>
        <v>0</v>
      </c>
      <c r="AZ94" s="48">
        <f t="shared" si="79"/>
        <v>0</v>
      </c>
      <c r="BA94" s="48">
        <f t="shared" si="79"/>
        <v>0</v>
      </c>
      <c r="BB94" s="48">
        <f t="shared" si="79"/>
        <v>0</v>
      </c>
      <c r="BC94" s="48">
        <f t="shared" si="79"/>
        <v>0</v>
      </c>
      <c r="BD94" s="48">
        <f t="shared" si="79"/>
        <v>0</v>
      </c>
      <c r="BE94" s="48">
        <f t="shared" si="79"/>
        <v>0</v>
      </c>
      <c r="BF94" s="48">
        <f t="shared" si="79"/>
        <v>0</v>
      </c>
      <c r="BG94" s="49">
        <f t="shared" si="79"/>
        <v>0</v>
      </c>
      <c r="BH94" s="81"/>
      <c r="BI94" s="81"/>
      <c r="BJ94" s="81"/>
      <c r="BK94" s="81"/>
      <c r="BL94" s="81"/>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c r="IE94" s="43"/>
      <c r="IF94" s="43"/>
      <c r="IG94" s="43"/>
      <c r="IH94" s="43"/>
      <c r="II94" s="43"/>
      <c r="IJ94" s="43"/>
      <c r="IK94" s="43"/>
      <c r="IL94" s="43"/>
      <c r="IM94" s="43"/>
      <c r="IN94" s="43"/>
      <c r="IO94" s="43"/>
      <c r="IP94" s="43"/>
      <c r="IQ94" s="43"/>
      <c r="IR94" s="43"/>
      <c r="IS94" s="43"/>
      <c r="IT94" s="43"/>
    </row>
    <row r="95" spans="1:254" ht="17.100000000000001" customHeight="1" thickBot="1">
      <c r="A95" s="38"/>
      <c r="B95" s="715" t="s">
        <v>21</v>
      </c>
      <c r="C95" s="716"/>
      <c r="D95" s="84">
        <f t="shared" ref="D95:M95" si="80">SUM(D92:D94)</f>
        <v>153.28000000000006</v>
      </c>
      <c r="E95" s="84">
        <f t="shared" si="80"/>
        <v>0</v>
      </c>
      <c r="F95" s="84">
        <f t="shared" si="80"/>
        <v>0</v>
      </c>
      <c r="G95" s="84">
        <f t="shared" si="80"/>
        <v>0</v>
      </c>
      <c r="H95" s="84">
        <f t="shared" si="80"/>
        <v>153.28000000000006</v>
      </c>
      <c r="I95" s="84">
        <f t="shared" si="80"/>
        <v>2527.2891883779816</v>
      </c>
      <c r="J95" s="84">
        <f t="shared" si="80"/>
        <v>0</v>
      </c>
      <c r="K95" s="84">
        <f t="shared" si="80"/>
        <v>0</v>
      </c>
      <c r="L95" s="84">
        <f t="shared" si="80"/>
        <v>0</v>
      </c>
      <c r="M95" s="85">
        <f t="shared" si="80"/>
        <v>2527.2891883779816</v>
      </c>
      <c r="N95" s="715" t="s">
        <v>21</v>
      </c>
      <c r="O95" s="716"/>
      <c r="P95" s="84">
        <f t="shared" ref="P95:AD95" si="81">SUM(P92:P94)</f>
        <v>753.65648006358265</v>
      </c>
      <c r="Q95" s="84">
        <f t="shared" si="81"/>
        <v>7.14</v>
      </c>
      <c r="R95" s="84">
        <f t="shared" si="81"/>
        <v>0</v>
      </c>
      <c r="S95" s="84">
        <f t="shared" si="81"/>
        <v>0</v>
      </c>
      <c r="T95" s="84">
        <f t="shared" si="81"/>
        <v>760.79648006358275</v>
      </c>
      <c r="U95" s="84">
        <f t="shared" si="81"/>
        <v>3434.2256684415647</v>
      </c>
      <c r="V95" s="84">
        <f t="shared" si="81"/>
        <v>7.14</v>
      </c>
      <c r="W95" s="84">
        <f t="shared" si="81"/>
        <v>0</v>
      </c>
      <c r="X95" s="84">
        <f t="shared" si="81"/>
        <v>0</v>
      </c>
      <c r="Y95" s="84">
        <f t="shared" si="81"/>
        <v>3441.3656684415646</v>
      </c>
      <c r="Z95" s="84">
        <f t="shared" si="81"/>
        <v>313.44750349113724</v>
      </c>
      <c r="AA95" s="84">
        <f t="shared" si="81"/>
        <v>0</v>
      </c>
      <c r="AB95" s="84">
        <f t="shared" si="81"/>
        <v>0</v>
      </c>
      <c r="AC95" s="84">
        <f t="shared" si="81"/>
        <v>0</v>
      </c>
      <c r="AD95" s="85">
        <f t="shared" si="81"/>
        <v>313.44750349113724</v>
      </c>
      <c r="AE95" s="715" t="s">
        <v>21</v>
      </c>
      <c r="AF95" s="716"/>
      <c r="AG95" s="84">
        <f t="shared" ref="AG95:AP95" si="82">SUM(AG92:AG94)</f>
        <v>204.41</v>
      </c>
      <c r="AH95" s="84">
        <f t="shared" si="82"/>
        <v>0</v>
      </c>
      <c r="AI95" s="84">
        <f t="shared" si="82"/>
        <v>0</v>
      </c>
      <c r="AJ95" s="84">
        <f t="shared" si="82"/>
        <v>0</v>
      </c>
      <c r="AK95" s="84">
        <f t="shared" si="82"/>
        <v>204.41</v>
      </c>
      <c r="AL95" s="84">
        <f t="shared" si="82"/>
        <v>1194.9792828360867</v>
      </c>
      <c r="AM95" s="84">
        <f t="shared" si="82"/>
        <v>7.5951593796378596</v>
      </c>
      <c r="AN95" s="84">
        <f t="shared" si="82"/>
        <v>0</v>
      </c>
      <c r="AO95" s="84">
        <f t="shared" si="82"/>
        <v>0</v>
      </c>
      <c r="AP95" s="85">
        <f t="shared" si="82"/>
        <v>1202.5744422157245</v>
      </c>
      <c r="AQ95" s="715" t="s">
        <v>21</v>
      </c>
      <c r="AR95" s="716"/>
      <c r="AS95" s="84">
        <f t="shared" ref="AS95:BG95" si="83">SUM(AS92:AS94)</f>
        <v>657.80295866175618</v>
      </c>
      <c r="AT95" s="84">
        <f t="shared" si="83"/>
        <v>104.04</v>
      </c>
      <c r="AU95" s="84">
        <f t="shared" si="83"/>
        <v>22.75</v>
      </c>
      <c r="AV95" s="84">
        <f t="shared" si="83"/>
        <v>86.4</v>
      </c>
      <c r="AW95" s="84">
        <f t="shared" si="83"/>
        <v>870.99295866175601</v>
      </c>
      <c r="AX95" s="84">
        <f t="shared" si="83"/>
        <v>2057.1922414978435</v>
      </c>
      <c r="AY95" s="84">
        <f t="shared" si="83"/>
        <v>111.63515937963787</v>
      </c>
      <c r="AZ95" s="84">
        <f t="shared" si="83"/>
        <v>22.75</v>
      </c>
      <c r="BA95" s="84">
        <f t="shared" si="83"/>
        <v>86.4</v>
      </c>
      <c r="BB95" s="84">
        <f t="shared" si="83"/>
        <v>2277.9774008774807</v>
      </c>
      <c r="BC95" s="84">
        <f t="shared" si="83"/>
        <v>172.36459755859232</v>
      </c>
      <c r="BD95" s="84">
        <f t="shared" si="83"/>
        <v>19.55</v>
      </c>
      <c r="BE95" s="84">
        <f t="shared" si="83"/>
        <v>28.130000000000003</v>
      </c>
      <c r="BF95" s="84">
        <f t="shared" si="83"/>
        <v>40.599999999999994</v>
      </c>
      <c r="BG95" s="85">
        <f t="shared" si="83"/>
        <v>260.6445975585923</v>
      </c>
      <c r="BH95" s="81"/>
      <c r="BI95" s="81"/>
      <c r="BJ95" s="81"/>
      <c r="BK95" s="81"/>
      <c r="BL95" s="81"/>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c r="IE95" s="43"/>
      <c r="IF95" s="43"/>
      <c r="IG95" s="43"/>
      <c r="IH95" s="43"/>
      <c r="II95" s="43"/>
      <c r="IJ95" s="43"/>
      <c r="IK95" s="43"/>
      <c r="IL95" s="43"/>
      <c r="IM95" s="43"/>
      <c r="IN95" s="43"/>
      <c r="IO95" s="43"/>
      <c r="IP95" s="43"/>
      <c r="IQ95" s="43"/>
      <c r="IR95" s="43"/>
      <c r="IS95" s="43"/>
      <c r="IT95" s="43"/>
    </row>
    <row r="96" spans="1:254" ht="16.899999999999999" customHeight="1">
      <c r="A96" s="38"/>
      <c r="B96" s="86" t="s">
        <v>146</v>
      </c>
      <c r="C96" s="38"/>
      <c r="D96" s="88"/>
      <c r="E96" s="88"/>
      <c r="F96" s="88"/>
      <c r="G96" s="89"/>
      <c r="H96" s="89"/>
      <c r="I96" s="89"/>
      <c r="J96" s="90"/>
      <c r="K96" s="90"/>
      <c r="L96" s="86"/>
      <c r="M96" s="91"/>
      <c r="N96" s="86" t="s">
        <v>146</v>
      </c>
      <c r="O96" s="38"/>
      <c r="P96" s="88"/>
      <c r="Q96" s="88"/>
      <c r="R96" s="88"/>
      <c r="S96" s="89"/>
      <c r="T96" s="89"/>
      <c r="U96" s="88"/>
      <c r="V96" s="88"/>
      <c r="W96" s="88"/>
      <c r="X96" s="89"/>
      <c r="Y96" s="89"/>
      <c r="Z96" s="89"/>
      <c r="AA96" s="90"/>
      <c r="AB96" s="90"/>
      <c r="AC96" s="86"/>
      <c r="AD96" s="91"/>
      <c r="AE96" s="86" t="s">
        <v>146</v>
      </c>
      <c r="AF96" s="38"/>
      <c r="AG96" s="88"/>
      <c r="AH96" s="88"/>
      <c r="AI96" s="88"/>
      <c r="AJ96" s="89"/>
      <c r="AK96" s="89"/>
      <c r="AL96" s="89"/>
      <c r="AM96" s="90"/>
      <c r="AN96" s="90"/>
      <c r="AO96" s="86"/>
      <c r="AP96" s="91"/>
      <c r="AQ96" s="86" t="s">
        <v>146</v>
      </c>
      <c r="AR96" s="38"/>
      <c r="AS96" s="88"/>
      <c r="AT96" s="88"/>
      <c r="AU96" s="88"/>
      <c r="AV96" s="89"/>
      <c r="AW96" s="89"/>
      <c r="AX96" s="88"/>
      <c r="AY96" s="88"/>
      <c r="AZ96" s="88"/>
      <c r="BA96" s="89"/>
      <c r="BB96" s="89"/>
      <c r="BC96" s="89"/>
      <c r="BD96" s="90"/>
      <c r="BE96" s="90"/>
      <c r="BF96" s="86"/>
      <c r="BG96" s="91"/>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S96" s="43"/>
      <c r="ET96" s="43"/>
      <c r="EU96" s="43"/>
      <c r="EV96" s="43"/>
      <c r="EW96" s="43"/>
      <c r="EX96" s="43"/>
      <c r="EY96" s="43"/>
      <c r="EZ96" s="43"/>
      <c r="FA96" s="43"/>
      <c r="FB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c r="IM96" s="43"/>
      <c r="IN96" s="43"/>
      <c r="IO96" s="43"/>
      <c r="IP96" s="43"/>
      <c r="IQ96" s="43"/>
      <c r="IR96" s="43"/>
      <c r="IS96" s="43"/>
      <c r="IT96" s="43"/>
    </row>
    <row r="97" spans="1:254" ht="16.899999999999999" customHeight="1">
      <c r="A97" s="38"/>
      <c r="B97" s="86" t="s">
        <v>190</v>
      </c>
      <c r="C97" s="38"/>
      <c r="D97" s="88"/>
      <c r="E97" s="88"/>
      <c r="F97" s="88"/>
      <c r="G97" s="89"/>
      <c r="H97" s="89"/>
      <c r="I97" s="89"/>
      <c r="J97" s="90"/>
      <c r="K97" s="90"/>
      <c r="L97" s="86"/>
      <c r="M97" s="91"/>
      <c r="N97" s="86" t="s">
        <v>190</v>
      </c>
      <c r="O97" s="38"/>
      <c r="P97" s="88"/>
      <c r="Q97" s="88"/>
      <c r="R97" s="88"/>
      <c r="S97" s="89"/>
      <c r="T97" s="89"/>
      <c r="U97" s="88"/>
      <c r="V97" s="88"/>
      <c r="W97" s="88"/>
      <c r="X97" s="89"/>
      <c r="Y97" s="89"/>
      <c r="Z97" s="89"/>
      <c r="AA97" s="90"/>
      <c r="AB97" s="90"/>
      <c r="AC97" s="86"/>
      <c r="AD97" s="91"/>
      <c r="AE97" s="86" t="s">
        <v>190</v>
      </c>
      <c r="AF97" s="38"/>
      <c r="AG97" s="88"/>
      <c r="AH97" s="88"/>
      <c r="AI97" s="88"/>
      <c r="AJ97" s="89"/>
      <c r="AK97" s="89"/>
      <c r="AL97" s="89"/>
      <c r="AM97" s="90"/>
      <c r="AN97" s="90"/>
      <c r="AO97" s="86"/>
      <c r="AP97" s="91"/>
      <c r="AQ97" s="86" t="s">
        <v>190</v>
      </c>
      <c r="AR97" s="38"/>
      <c r="AS97" s="88"/>
      <c r="AT97" s="88"/>
      <c r="AU97" s="88"/>
      <c r="AV97" s="89"/>
      <c r="AW97" s="89"/>
      <c r="AX97" s="88"/>
      <c r="AY97" s="88"/>
      <c r="AZ97" s="88"/>
      <c r="BA97" s="89"/>
      <c r="BB97" s="89"/>
      <c r="BC97" s="89"/>
      <c r="BD97" s="90"/>
      <c r="BE97" s="90"/>
      <c r="BF97" s="86"/>
      <c r="BG97" s="91"/>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S97" s="43"/>
      <c r="ET97" s="43"/>
      <c r="EU97" s="43"/>
      <c r="EV97" s="43"/>
      <c r="EW97" s="43"/>
      <c r="EX97" s="43"/>
      <c r="EY97" s="43"/>
      <c r="EZ97" s="43"/>
      <c r="FA97" s="43"/>
      <c r="FB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c r="IM97" s="43"/>
      <c r="IN97" s="43"/>
      <c r="IO97" s="43"/>
      <c r="IP97" s="43"/>
      <c r="IQ97" s="43"/>
      <c r="IR97" s="43"/>
      <c r="IS97" s="43"/>
      <c r="IT97" s="43"/>
    </row>
    <row r="98" spans="1:254" ht="16.899999999999999" customHeight="1">
      <c r="A98" s="38"/>
      <c r="B98" s="96" t="s">
        <v>191</v>
      </c>
      <c r="C98" s="38"/>
      <c r="D98" s="88"/>
      <c r="E98" s="88"/>
      <c r="F98" s="88"/>
      <c r="G98" s="89"/>
      <c r="H98" s="89"/>
      <c r="I98" s="89"/>
      <c r="J98" s="90"/>
      <c r="K98" s="90"/>
      <c r="L98" s="86"/>
      <c r="M98" s="91"/>
      <c r="N98" s="96" t="s">
        <v>191</v>
      </c>
      <c r="O98" s="38"/>
      <c r="P98" s="88"/>
      <c r="Q98" s="88"/>
      <c r="R98" s="88"/>
      <c r="S98" s="89"/>
      <c r="T98" s="89"/>
      <c r="U98" s="88"/>
      <c r="V98" s="88"/>
      <c r="W98" s="88"/>
      <c r="X98" s="89"/>
      <c r="Y98" s="89"/>
      <c r="Z98" s="89"/>
      <c r="AA98" s="90"/>
      <c r="AB98" s="90"/>
      <c r="AC98" s="86"/>
      <c r="AD98" s="91"/>
      <c r="AE98" s="96" t="s">
        <v>191</v>
      </c>
      <c r="AF98" s="38"/>
      <c r="AG98" s="88"/>
      <c r="AH98" s="88"/>
      <c r="AI98" s="88"/>
      <c r="AJ98" s="89"/>
      <c r="AK98" s="89"/>
      <c r="AL98" s="89"/>
      <c r="AM98" s="90"/>
      <c r="AN98" s="90"/>
      <c r="AO98" s="86"/>
      <c r="AP98" s="91"/>
      <c r="AQ98" s="96" t="s">
        <v>191</v>
      </c>
      <c r="AR98" s="38"/>
      <c r="AS98" s="88"/>
      <c r="AT98" s="88"/>
      <c r="AU98" s="88"/>
      <c r="AV98" s="89"/>
      <c r="AW98" s="89"/>
      <c r="AX98" s="88"/>
      <c r="AY98" s="88"/>
      <c r="AZ98" s="88"/>
      <c r="BA98" s="89"/>
      <c r="BB98" s="89"/>
      <c r="BC98" s="89"/>
      <c r="BD98" s="90"/>
      <c r="BE98" s="90"/>
      <c r="BF98" s="86"/>
      <c r="BG98" s="91"/>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S98" s="43"/>
      <c r="ET98" s="43"/>
      <c r="EU98" s="43"/>
      <c r="EV98" s="43"/>
      <c r="EW98" s="43"/>
      <c r="EX98" s="43"/>
      <c r="EY98" s="43"/>
      <c r="EZ98" s="43"/>
      <c r="FA98" s="43"/>
      <c r="FB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c r="IM98" s="43"/>
      <c r="IN98" s="43"/>
      <c r="IO98" s="43"/>
      <c r="IP98" s="43"/>
      <c r="IQ98" s="43"/>
      <c r="IR98" s="43"/>
      <c r="IS98" s="43"/>
      <c r="IT98" s="43"/>
    </row>
    <row r="99" spans="1:254" ht="16.899999999999999" customHeight="1">
      <c r="A99" s="38"/>
      <c r="B99" s="96" t="s">
        <v>192</v>
      </c>
      <c r="C99" s="38"/>
      <c r="D99" s="88"/>
      <c r="E99" s="88"/>
      <c r="F99" s="88"/>
      <c r="G99" s="89"/>
      <c r="H99" s="89"/>
      <c r="I99" s="89"/>
      <c r="J99" s="90"/>
      <c r="K99" s="90"/>
      <c r="L99" s="86"/>
      <c r="M99" s="91"/>
      <c r="N99" s="96" t="s">
        <v>192</v>
      </c>
      <c r="O99" s="38"/>
      <c r="P99" s="88"/>
      <c r="Q99" s="88"/>
      <c r="R99" s="88"/>
      <c r="S99" s="89"/>
      <c r="T99" s="89"/>
      <c r="U99" s="88"/>
      <c r="V99" s="88"/>
      <c r="W99" s="88"/>
      <c r="X99" s="89"/>
      <c r="Y99" s="89"/>
      <c r="Z99" s="89"/>
      <c r="AA99" s="90"/>
      <c r="AB99" s="90"/>
      <c r="AC99" s="86"/>
      <c r="AD99" s="91"/>
      <c r="AE99" s="96" t="s">
        <v>192</v>
      </c>
      <c r="AF99" s="38"/>
      <c r="AG99" s="88"/>
      <c r="AH99" s="88"/>
      <c r="AI99" s="88"/>
      <c r="AJ99" s="89"/>
      <c r="AK99" s="89"/>
      <c r="AL99" s="89"/>
      <c r="AM99" s="90"/>
      <c r="AN99" s="90"/>
      <c r="AO99" s="86"/>
      <c r="AP99" s="91"/>
      <c r="AQ99" s="96" t="s">
        <v>192</v>
      </c>
      <c r="AR99" s="38"/>
      <c r="AS99" s="88"/>
      <c r="AT99" s="88"/>
      <c r="AU99" s="88"/>
      <c r="AV99" s="89"/>
      <c r="AW99" s="89"/>
      <c r="AX99" s="88"/>
      <c r="AY99" s="88"/>
      <c r="AZ99" s="88"/>
      <c r="BA99" s="89"/>
      <c r="BB99" s="89"/>
      <c r="BC99" s="89"/>
      <c r="BD99" s="90"/>
      <c r="BE99" s="90"/>
      <c r="BF99" s="86"/>
      <c r="BG99" s="91"/>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S99" s="43"/>
      <c r="ET99" s="43"/>
      <c r="EU99" s="43"/>
      <c r="EV99" s="43"/>
      <c r="EW99" s="43"/>
      <c r="EX99" s="43"/>
      <c r="EY99" s="43"/>
      <c r="EZ99" s="43"/>
      <c r="FA99" s="43"/>
      <c r="FB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c r="IM99" s="43"/>
      <c r="IN99" s="43"/>
      <c r="IO99" s="43"/>
      <c r="IP99" s="43"/>
      <c r="IQ99" s="43"/>
      <c r="IR99" s="43"/>
      <c r="IS99" s="43"/>
      <c r="IT99" s="43"/>
    </row>
    <row r="100" spans="1:254" ht="16.899999999999999" customHeight="1">
      <c r="A100" s="38"/>
      <c r="B100" s="96" t="s">
        <v>193</v>
      </c>
      <c r="C100" s="38"/>
      <c r="D100" s="88"/>
      <c r="E100" s="88"/>
      <c r="F100" s="88"/>
      <c r="G100" s="89"/>
      <c r="H100" s="89"/>
      <c r="I100" s="89"/>
      <c r="J100" s="90"/>
      <c r="K100" s="90"/>
      <c r="L100" s="86"/>
      <c r="M100" s="91"/>
      <c r="N100" s="96" t="s">
        <v>193</v>
      </c>
      <c r="O100" s="38"/>
      <c r="P100" s="88"/>
      <c r="Q100" s="88"/>
      <c r="R100" s="88"/>
      <c r="S100" s="89"/>
      <c r="T100" s="89"/>
      <c r="U100" s="88"/>
      <c r="V100" s="88"/>
      <c r="W100" s="88"/>
      <c r="X100" s="89"/>
      <c r="Y100" s="89"/>
      <c r="Z100" s="89"/>
      <c r="AA100" s="90"/>
      <c r="AB100" s="90"/>
      <c r="AC100" s="86"/>
      <c r="AD100" s="91"/>
      <c r="AE100" s="96" t="s">
        <v>193</v>
      </c>
      <c r="AF100" s="38"/>
      <c r="AG100" s="88"/>
      <c r="AH100" s="88"/>
      <c r="AI100" s="88"/>
      <c r="AJ100" s="89"/>
      <c r="AK100" s="89"/>
      <c r="AL100" s="89"/>
      <c r="AM100" s="90"/>
      <c r="AN100" s="90"/>
      <c r="AO100" s="86"/>
      <c r="AP100" s="91"/>
      <c r="AQ100" s="96" t="s">
        <v>193</v>
      </c>
      <c r="AR100" s="38"/>
      <c r="AS100" s="88"/>
      <c r="AT100" s="88"/>
      <c r="AU100" s="88"/>
      <c r="AV100" s="89"/>
      <c r="AW100" s="89"/>
      <c r="AX100" s="88"/>
      <c r="AY100" s="88"/>
      <c r="AZ100" s="88"/>
      <c r="BA100" s="89"/>
      <c r="BB100" s="89"/>
      <c r="BC100" s="89"/>
      <c r="BD100" s="90"/>
      <c r="BE100" s="90"/>
      <c r="BF100" s="86"/>
      <c r="BG100" s="91"/>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S100" s="43"/>
      <c r="ET100" s="43"/>
      <c r="EU100" s="43"/>
      <c r="EV100" s="43"/>
      <c r="EW100" s="43"/>
      <c r="EX100" s="43"/>
      <c r="EY100" s="43"/>
      <c r="EZ100" s="43"/>
      <c r="FA100" s="43"/>
      <c r="FB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c r="IM100" s="43"/>
      <c r="IN100" s="43"/>
      <c r="IO100" s="43"/>
      <c r="IP100" s="43"/>
      <c r="IQ100" s="43"/>
      <c r="IR100" s="43"/>
      <c r="IS100" s="43"/>
      <c r="IT100" s="43"/>
    </row>
    <row r="101" spans="1:254" ht="16.899999999999999" customHeight="1">
      <c r="A101" s="38"/>
      <c r="B101" s="96" t="s">
        <v>194</v>
      </c>
      <c r="C101" s="38"/>
      <c r="D101" s="88"/>
      <c r="E101" s="88"/>
      <c r="F101" s="88"/>
      <c r="G101" s="89"/>
      <c r="H101" s="89"/>
      <c r="I101" s="89"/>
      <c r="J101" s="90"/>
      <c r="K101" s="90"/>
      <c r="L101" s="86"/>
      <c r="M101" s="91"/>
      <c r="N101" s="96" t="s">
        <v>194</v>
      </c>
      <c r="O101" s="38"/>
      <c r="P101" s="88"/>
      <c r="Q101" s="88"/>
      <c r="R101" s="88"/>
      <c r="S101" s="89"/>
      <c r="T101" s="89"/>
      <c r="U101" s="88"/>
      <c r="V101" s="88"/>
      <c r="W101" s="88"/>
      <c r="X101" s="89"/>
      <c r="Y101" s="89"/>
      <c r="Z101" s="89"/>
      <c r="AA101" s="90"/>
      <c r="AB101" s="90"/>
      <c r="AC101" s="86"/>
      <c r="AD101" s="91"/>
      <c r="AE101" s="96" t="s">
        <v>194</v>
      </c>
      <c r="AF101" s="38"/>
      <c r="AG101" s="88"/>
      <c r="AH101" s="88"/>
      <c r="AI101" s="88"/>
      <c r="AJ101" s="89"/>
      <c r="AK101" s="89"/>
      <c r="AL101" s="89"/>
      <c r="AM101" s="90"/>
      <c r="AN101" s="90"/>
      <c r="AO101" s="86"/>
      <c r="AP101" s="91"/>
      <c r="AQ101" s="96" t="s">
        <v>194</v>
      </c>
      <c r="AR101" s="38"/>
      <c r="AS101" s="88"/>
      <c r="AT101" s="88"/>
      <c r="AU101" s="88"/>
      <c r="AV101" s="89"/>
      <c r="AW101" s="89"/>
      <c r="AX101" s="88"/>
      <c r="AY101" s="88"/>
      <c r="AZ101" s="88"/>
      <c r="BA101" s="89"/>
      <c r="BB101" s="89"/>
      <c r="BC101" s="89"/>
      <c r="BD101" s="90"/>
      <c r="BE101" s="90"/>
      <c r="BF101" s="86"/>
      <c r="BG101" s="91"/>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S101" s="43"/>
      <c r="ET101" s="43"/>
      <c r="EU101" s="43"/>
      <c r="EV101" s="43"/>
      <c r="EW101" s="43"/>
      <c r="EX101" s="43"/>
      <c r="EY101" s="43"/>
      <c r="EZ101" s="43"/>
      <c r="FA101" s="43"/>
      <c r="FB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c r="IM101" s="43"/>
      <c r="IN101" s="43"/>
      <c r="IO101" s="43"/>
      <c r="IP101" s="43"/>
      <c r="IQ101" s="43"/>
      <c r="IR101" s="43"/>
      <c r="IS101" s="43"/>
      <c r="IT101" s="43"/>
    </row>
  </sheetData>
  <mergeCells count="96">
    <mergeCell ref="AS3:BG3"/>
    <mergeCell ref="B3:B6"/>
    <mergeCell ref="C3:C6"/>
    <mergeCell ref="D3:M3"/>
    <mergeCell ref="N3:N6"/>
    <mergeCell ref="O3:O6"/>
    <mergeCell ref="P3:AD3"/>
    <mergeCell ref="AE3:AE6"/>
    <mergeCell ref="AF3:AF6"/>
    <mergeCell ref="AG3:AP3"/>
    <mergeCell ref="AQ3:AQ6"/>
    <mergeCell ref="AR3:AR6"/>
    <mergeCell ref="B11:B14"/>
    <mergeCell ref="N11:N14"/>
    <mergeCell ref="AE11:AE14"/>
    <mergeCell ref="AQ11:AQ14"/>
    <mergeCell ref="B15:B18"/>
    <mergeCell ref="N15:N18"/>
    <mergeCell ref="AE15:AE18"/>
    <mergeCell ref="AQ15:AQ18"/>
    <mergeCell ref="B25:B28"/>
    <mergeCell ref="N25:N28"/>
    <mergeCell ref="AE25:AE28"/>
    <mergeCell ref="AQ25:AQ28"/>
    <mergeCell ref="B29:C29"/>
    <mergeCell ref="N29:O29"/>
    <mergeCell ref="AE29:AF29"/>
    <mergeCell ref="AQ29:AR29"/>
    <mergeCell ref="B30:B33"/>
    <mergeCell ref="N30:N33"/>
    <mergeCell ref="AE30:AE33"/>
    <mergeCell ref="AQ30:AQ33"/>
    <mergeCell ref="B38:B42"/>
    <mergeCell ref="N38:N42"/>
    <mergeCell ref="AE38:AE42"/>
    <mergeCell ref="AQ38:AQ42"/>
    <mergeCell ref="B46:B48"/>
    <mergeCell ref="N46:N48"/>
    <mergeCell ref="AE46:AE48"/>
    <mergeCell ref="AQ46:AQ48"/>
    <mergeCell ref="B53:B55"/>
    <mergeCell ref="N53:N55"/>
    <mergeCell ref="AE53:AE55"/>
    <mergeCell ref="AQ53:AQ55"/>
    <mergeCell ref="B56:B58"/>
    <mergeCell ref="N56:N58"/>
    <mergeCell ref="AE56:AE58"/>
    <mergeCell ref="AQ56:AQ58"/>
    <mergeCell ref="B59:B62"/>
    <mergeCell ref="N59:N62"/>
    <mergeCell ref="AE59:AE62"/>
    <mergeCell ref="AQ59:AQ62"/>
    <mergeCell ref="B64:B67"/>
    <mergeCell ref="N64:N67"/>
    <mergeCell ref="AE64:AE67"/>
    <mergeCell ref="AQ64:AQ67"/>
    <mergeCell ref="B69:C69"/>
    <mergeCell ref="N69:O69"/>
    <mergeCell ref="AE69:AF69"/>
    <mergeCell ref="AQ69:AR69"/>
    <mergeCell ref="B75:B79"/>
    <mergeCell ref="N75:N79"/>
    <mergeCell ref="AE75:AE79"/>
    <mergeCell ref="AQ75:AQ79"/>
    <mergeCell ref="B80:B82"/>
    <mergeCell ref="N80:N82"/>
    <mergeCell ref="AE80:AE82"/>
    <mergeCell ref="AQ80:AQ82"/>
    <mergeCell ref="B83:C83"/>
    <mergeCell ref="N83:O83"/>
    <mergeCell ref="AE83:AF83"/>
    <mergeCell ref="AQ83:AR83"/>
    <mergeCell ref="B84:B87"/>
    <mergeCell ref="N84:N87"/>
    <mergeCell ref="AE84:AE87"/>
    <mergeCell ref="AQ84:AQ87"/>
    <mergeCell ref="B89:C89"/>
    <mergeCell ref="N89:O89"/>
    <mergeCell ref="AE89:AF89"/>
    <mergeCell ref="AQ89:AR89"/>
    <mergeCell ref="B92:C92"/>
    <mergeCell ref="N92:O92"/>
    <mergeCell ref="AE92:AF92"/>
    <mergeCell ref="AQ92:AR92"/>
    <mergeCell ref="B95:C95"/>
    <mergeCell ref="N95:O95"/>
    <mergeCell ref="AE95:AF95"/>
    <mergeCell ref="AQ95:AR95"/>
    <mergeCell ref="B93:C93"/>
    <mergeCell ref="N93:O93"/>
    <mergeCell ref="AE93:AF93"/>
    <mergeCell ref="AQ93:AR93"/>
    <mergeCell ref="B94:C94"/>
    <mergeCell ref="N94:O94"/>
    <mergeCell ref="AE94:AF94"/>
    <mergeCell ref="AQ94:AR94"/>
  </mergeCells>
  <phoneticPr fontId="11"/>
  <printOptions horizontalCentered="1"/>
  <pageMargins left="0.39370078740157483" right="0.39370078740157483" top="0.59055118110236227" bottom="0.59055118110236227" header="0.39370078740157483" footer="0.31496062992125984"/>
  <pageSetup paperSize="9" scale="50" orientation="portrait" r:id="rId1"/>
  <headerFooter alignWithMargins="0"/>
  <rowBreaks count="1" manualBreakCount="1">
    <brk id="69" min="1" max="58" man="1"/>
  </rowBreaks>
  <colBreaks count="3" manualBreakCount="3">
    <brk id="13" max="100" man="1"/>
    <brk id="30" max="100" man="1"/>
    <brk id="42" max="100"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00B0F0"/>
  </sheetPr>
  <dimension ref="A1:HW110"/>
  <sheetViews>
    <sheetView view="pageBreakPreview" zoomScaleNormal="75" zoomScaleSheetLayoutView="100" workbookViewId="0"/>
  </sheetViews>
  <sheetFormatPr defaultColWidth="7.875" defaultRowHeight="13.5"/>
  <cols>
    <col min="1" max="1" width="2.5" style="1" customWidth="1"/>
    <col min="2" max="2" width="10.25" style="12" customWidth="1"/>
    <col min="3" max="3" width="16.625" style="12" customWidth="1"/>
    <col min="4" max="4" width="7.625" style="252" customWidth="1"/>
    <col min="5" max="5" width="7.625" style="253" customWidth="1"/>
    <col min="6" max="6" width="7.625" style="254" customWidth="1"/>
    <col min="7" max="7" width="7.625" style="255" customWidth="1"/>
    <col min="8" max="8" width="7.625" style="228" customWidth="1"/>
    <col min="9" max="10" width="7.625" style="254" customWidth="1"/>
    <col min="11" max="11" width="7.625" style="255" customWidth="1"/>
    <col min="12" max="12" width="7.625" style="256" customWidth="1"/>
    <col min="13" max="14" width="7.625" style="257" customWidth="1"/>
    <col min="15" max="15" width="7.625" style="258" customWidth="1"/>
    <col min="16" max="16" width="7.625" style="256" customWidth="1"/>
    <col min="17" max="18" width="7.625" style="363" customWidth="1"/>
    <col min="19" max="19" width="7.625" style="258" customWidth="1"/>
    <col min="20" max="20" width="7.625" style="260" customWidth="1"/>
    <col min="21" max="22" width="7.625" style="261" customWidth="1"/>
    <col min="23" max="23" width="7.625" style="258" customWidth="1"/>
    <col min="24" max="44" width="9.375" style="1" customWidth="1"/>
    <col min="45" max="16384" width="7.875" style="1"/>
  </cols>
  <sheetData>
    <row r="1" spans="1:231" ht="15" customHeight="1">
      <c r="B1" s="2"/>
      <c r="C1" s="2"/>
      <c r="P1" s="259"/>
      <c r="Q1" s="259"/>
      <c r="R1" s="259"/>
      <c r="S1" s="259"/>
    </row>
    <row r="2" spans="1:231" ht="21.75" thickBot="1">
      <c r="B2" s="262" t="s">
        <v>283</v>
      </c>
      <c r="C2" s="6"/>
      <c r="P2" s="259"/>
      <c r="Q2" s="259"/>
      <c r="R2" s="259"/>
      <c r="S2" s="259"/>
    </row>
    <row r="3" spans="1:231" s="14" customFormat="1" ht="16.899999999999999" customHeight="1">
      <c r="B3" s="735" t="s">
        <v>5</v>
      </c>
      <c r="C3" s="738" t="s">
        <v>6</v>
      </c>
      <c r="D3" s="784" t="s">
        <v>284</v>
      </c>
      <c r="E3" s="785"/>
      <c r="F3" s="785"/>
      <c r="G3" s="786"/>
      <c r="H3" s="784" t="s">
        <v>285</v>
      </c>
      <c r="I3" s="785"/>
      <c r="J3" s="785"/>
      <c r="K3" s="786"/>
      <c r="L3" s="784" t="s">
        <v>286</v>
      </c>
      <c r="M3" s="785"/>
      <c r="N3" s="785"/>
      <c r="O3" s="785"/>
      <c r="P3" s="784" t="s">
        <v>287</v>
      </c>
      <c r="Q3" s="785"/>
      <c r="R3" s="785"/>
      <c r="S3" s="786"/>
      <c r="T3" s="787" t="s">
        <v>288</v>
      </c>
      <c r="U3" s="787"/>
      <c r="V3" s="787"/>
      <c r="W3" s="788"/>
      <c r="X3" s="206"/>
      <c r="Y3" s="206"/>
      <c r="Z3" s="206"/>
      <c r="AA3" s="206"/>
      <c r="AB3" s="206"/>
      <c r="AC3" s="206"/>
      <c r="AD3" s="206"/>
      <c r="AE3" s="206"/>
      <c r="AF3" s="206"/>
      <c r="AG3" s="206"/>
      <c r="AH3" s="206"/>
      <c r="AI3" s="206"/>
      <c r="AJ3" s="206"/>
      <c r="AK3" s="206"/>
      <c r="AL3" s="206"/>
      <c r="AM3" s="206"/>
      <c r="AN3" s="206"/>
      <c r="AO3" s="206"/>
      <c r="AP3" s="206"/>
      <c r="AQ3" s="206"/>
      <c r="AR3" s="206"/>
    </row>
    <row r="4" spans="1:231" s="14" customFormat="1" ht="16.899999999999999" customHeight="1">
      <c r="B4" s="736"/>
      <c r="C4" s="739"/>
      <c r="D4" s="263" t="s">
        <v>289</v>
      </c>
      <c r="E4" s="264" t="s">
        <v>290</v>
      </c>
      <c r="F4" s="265" t="s">
        <v>291</v>
      </c>
      <c r="G4" s="266" t="s">
        <v>292</v>
      </c>
      <c r="H4" s="263" t="s">
        <v>289</v>
      </c>
      <c r="I4" s="264" t="s">
        <v>290</v>
      </c>
      <c r="J4" s="265" t="s">
        <v>291</v>
      </c>
      <c r="K4" s="266" t="s">
        <v>292</v>
      </c>
      <c r="L4" s="263" t="s">
        <v>289</v>
      </c>
      <c r="M4" s="264" t="s">
        <v>290</v>
      </c>
      <c r="N4" s="265" t="s">
        <v>291</v>
      </c>
      <c r="O4" s="266" t="s">
        <v>292</v>
      </c>
      <c r="P4" s="263" t="s">
        <v>289</v>
      </c>
      <c r="Q4" s="267" t="s">
        <v>290</v>
      </c>
      <c r="R4" s="268" t="s">
        <v>291</v>
      </c>
      <c r="S4" s="269" t="s">
        <v>292</v>
      </c>
      <c r="T4" s="270" t="s">
        <v>289</v>
      </c>
      <c r="U4" s="271" t="s">
        <v>290</v>
      </c>
      <c r="V4" s="272" t="s">
        <v>291</v>
      </c>
      <c r="W4" s="273" t="s">
        <v>292</v>
      </c>
      <c r="X4" s="274"/>
      <c r="Y4" s="274"/>
      <c r="Z4" s="274"/>
      <c r="AA4" s="274"/>
      <c r="AB4" s="274"/>
      <c r="AC4" s="274"/>
      <c r="AD4" s="274"/>
      <c r="AE4" s="274"/>
      <c r="AF4" s="274"/>
      <c r="AG4" s="274"/>
      <c r="AH4" s="274"/>
      <c r="AI4" s="274"/>
      <c r="AJ4" s="274"/>
      <c r="AK4" s="274"/>
      <c r="AL4" s="274"/>
      <c r="AM4" s="274"/>
      <c r="AN4" s="274"/>
      <c r="AO4" s="274"/>
      <c r="AP4" s="274"/>
      <c r="AQ4" s="274"/>
      <c r="AR4" s="274"/>
    </row>
    <row r="5" spans="1:231" s="14" customFormat="1" ht="16.899999999999999" customHeight="1">
      <c r="B5" s="736"/>
      <c r="C5" s="739"/>
      <c r="D5" s="275"/>
      <c r="E5" s="276"/>
      <c r="F5" s="277" t="s">
        <v>293</v>
      </c>
      <c r="G5" s="278"/>
      <c r="H5" s="275"/>
      <c r="I5" s="276"/>
      <c r="J5" s="277" t="s">
        <v>293</v>
      </c>
      <c r="K5" s="278"/>
      <c r="L5" s="275"/>
      <c r="M5" s="276"/>
      <c r="N5" s="277" t="s">
        <v>293</v>
      </c>
      <c r="O5" s="278"/>
      <c r="P5" s="275"/>
      <c r="Q5" s="279"/>
      <c r="R5" s="280" t="s">
        <v>293</v>
      </c>
      <c r="S5" s="281"/>
      <c r="T5" s="282"/>
      <c r="U5" s="283"/>
      <c r="V5" s="284" t="s">
        <v>293</v>
      </c>
      <c r="W5" s="285"/>
      <c r="X5" s="274"/>
      <c r="Y5" s="274"/>
      <c r="Z5" s="274"/>
      <c r="AA5" s="274"/>
      <c r="AB5" s="274"/>
      <c r="AC5" s="274"/>
      <c r="AD5" s="274"/>
      <c r="AE5" s="274"/>
      <c r="AF5" s="274"/>
      <c r="AG5" s="274"/>
      <c r="AH5" s="274"/>
      <c r="AI5" s="274"/>
      <c r="AJ5" s="274"/>
      <c r="AK5" s="274"/>
      <c r="AL5" s="274"/>
      <c r="AM5" s="274"/>
      <c r="AN5" s="274"/>
      <c r="AO5" s="274"/>
      <c r="AP5" s="274"/>
      <c r="AQ5" s="274"/>
      <c r="AR5" s="274"/>
    </row>
    <row r="6" spans="1:231" s="14" customFormat="1" ht="16.899999999999999" customHeight="1" thickBot="1">
      <c r="B6" s="737"/>
      <c r="C6" s="740"/>
      <c r="D6" s="286" t="s">
        <v>294</v>
      </c>
      <c r="E6" s="287" t="s">
        <v>26</v>
      </c>
      <c r="F6" s="288" t="s">
        <v>26</v>
      </c>
      <c r="G6" s="289" t="s">
        <v>295</v>
      </c>
      <c r="H6" s="286" t="s">
        <v>294</v>
      </c>
      <c r="I6" s="287" t="s">
        <v>26</v>
      </c>
      <c r="J6" s="288" t="s">
        <v>26</v>
      </c>
      <c r="K6" s="289" t="s">
        <v>295</v>
      </c>
      <c r="L6" s="286" t="s">
        <v>294</v>
      </c>
      <c r="M6" s="287" t="s">
        <v>26</v>
      </c>
      <c r="N6" s="288" t="s">
        <v>26</v>
      </c>
      <c r="O6" s="289" t="s">
        <v>295</v>
      </c>
      <c r="P6" s="286" t="s">
        <v>294</v>
      </c>
      <c r="Q6" s="290" t="s">
        <v>25</v>
      </c>
      <c r="R6" s="291" t="s">
        <v>25</v>
      </c>
      <c r="S6" s="292" t="s">
        <v>296</v>
      </c>
      <c r="T6" s="293" t="s">
        <v>294</v>
      </c>
      <c r="U6" s="294" t="s">
        <v>26</v>
      </c>
      <c r="V6" s="295" t="s">
        <v>26</v>
      </c>
      <c r="W6" s="296" t="s">
        <v>295</v>
      </c>
      <c r="X6" s="206"/>
      <c r="Y6" s="206"/>
      <c r="Z6" s="206"/>
      <c r="AA6" s="206"/>
      <c r="AB6" s="206"/>
      <c r="AC6" s="206"/>
      <c r="AD6" s="206"/>
      <c r="AE6" s="206"/>
      <c r="AF6" s="206"/>
      <c r="AG6" s="206"/>
      <c r="AH6" s="206"/>
      <c r="AI6" s="206"/>
      <c r="AJ6" s="206"/>
      <c r="AK6" s="206"/>
      <c r="AL6" s="206"/>
      <c r="AM6" s="206"/>
      <c r="AN6" s="206"/>
      <c r="AO6" s="206"/>
      <c r="AP6" s="206"/>
      <c r="AQ6" s="206"/>
      <c r="AR6" s="206"/>
    </row>
    <row r="7" spans="1:231" ht="17.100000000000001" customHeight="1">
      <c r="A7" s="38"/>
      <c r="B7" s="125" t="s">
        <v>27</v>
      </c>
      <c r="C7" s="40" t="s">
        <v>28</v>
      </c>
      <c r="D7" s="297">
        <v>1552</v>
      </c>
      <c r="E7" s="298">
        <v>405.55</v>
      </c>
      <c r="F7" s="298">
        <v>1376.5300000000002</v>
      </c>
      <c r="G7" s="299">
        <v>29.461762547855834</v>
      </c>
      <c r="H7" s="297">
        <v>1507</v>
      </c>
      <c r="I7" s="298">
        <v>391.31</v>
      </c>
      <c r="J7" s="298">
        <v>1011.9300000000001</v>
      </c>
      <c r="K7" s="299">
        <v>38.669670827033485</v>
      </c>
      <c r="L7" s="297">
        <v>1495</v>
      </c>
      <c r="M7" s="298">
        <v>387.05</v>
      </c>
      <c r="N7" s="298">
        <v>768.09</v>
      </c>
      <c r="O7" s="299">
        <v>50.391230194378267</v>
      </c>
      <c r="P7" s="297">
        <v>1426</v>
      </c>
      <c r="Q7" s="298">
        <v>354.72210128703978</v>
      </c>
      <c r="R7" s="298">
        <v>612.08027809658859</v>
      </c>
      <c r="S7" s="300">
        <v>57.953525702565322</v>
      </c>
      <c r="T7" s="301">
        <v>1273</v>
      </c>
      <c r="U7" s="302">
        <v>302.7</v>
      </c>
      <c r="V7" s="302">
        <v>498.96999999999997</v>
      </c>
      <c r="W7" s="303">
        <v>60.7</v>
      </c>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row>
    <row r="8" spans="1:231" ht="17.100000000000001" customHeight="1">
      <c r="A8" s="38"/>
      <c r="B8" s="128" t="s">
        <v>174</v>
      </c>
      <c r="C8" s="44" t="s">
        <v>175</v>
      </c>
      <c r="D8" s="304">
        <v>573</v>
      </c>
      <c r="E8" s="305">
        <v>159.19</v>
      </c>
      <c r="F8" s="305">
        <v>612.61</v>
      </c>
      <c r="G8" s="306">
        <v>25.985537291261977</v>
      </c>
      <c r="H8" s="304">
        <v>551</v>
      </c>
      <c r="I8" s="305">
        <v>153.21</v>
      </c>
      <c r="J8" s="305">
        <v>503.13974496902983</v>
      </c>
      <c r="K8" s="306">
        <v>30.450784604470211</v>
      </c>
      <c r="L8" s="304">
        <v>528</v>
      </c>
      <c r="M8" s="305">
        <v>143.95999999999998</v>
      </c>
      <c r="N8" s="305">
        <v>342.4</v>
      </c>
      <c r="O8" s="306">
        <v>42.044392523364479</v>
      </c>
      <c r="P8" s="304">
        <v>510</v>
      </c>
      <c r="Q8" s="305">
        <v>117.39</v>
      </c>
      <c r="R8" s="305">
        <v>293.24</v>
      </c>
      <c r="S8" s="307">
        <v>40.032055654071748</v>
      </c>
      <c r="T8" s="308">
        <v>472</v>
      </c>
      <c r="U8" s="309">
        <v>121.4</v>
      </c>
      <c r="V8" s="309">
        <v>260.63856001058389</v>
      </c>
      <c r="W8" s="310">
        <v>46.6</v>
      </c>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row>
    <row r="9" spans="1:231" ht="17.100000000000001" customHeight="1">
      <c r="A9" s="38"/>
      <c r="B9" s="78" t="s">
        <v>33</v>
      </c>
      <c r="C9" s="44" t="s">
        <v>34</v>
      </c>
      <c r="D9" s="304">
        <v>390</v>
      </c>
      <c r="E9" s="305">
        <v>98.58</v>
      </c>
      <c r="F9" s="305">
        <v>235.57</v>
      </c>
      <c r="G9" s="306">
        <v>41.847433883771281</v>
      </c>
      <c r="H9" s="304">
        <v>359</v>
      </c>
      <c r="I9" s="305">
        <v>94.39</v>
      </c>
      <c r="J9" s="305">
        <v>194.59</v>
      </c>
      <c r="K9" s="306">
        <v>48.507117529163885</v>
      </c>
      <c r="L9" s="304">
        <v>363</v>
      </c>
      <c r="M9" s="305">
        <v>89.72</v>
      </c>
      <c r="N9" s="305">
        <v>170.42999999999998</v>
      </c>
      <c r="O9" s="306">
        <v>52.643313970545101</v>
      </c>
      <c r="P9" s="304">
        <v>331</v>
      </c>
      <c r="Q9" s="305">
        <v>85.47999999999999</v>
      </c>
      <c r="R9" s="305">
        <v>141.73999999999998</v>
      </c>
      <c r="S9" s="307">
        <v>60.307605474813045</v>
      </c>
      <c r="T9" s="308">
        <v>355</v>
      </c>
      <c r="U9" s="309">
        <v>83.4</v>
      </c>
      <c r="V9" s="309">
        <v>125.25</v>
      </c>
      <c r="W9" s="310">
        <v>66.599999999999994</v>
      </c>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row>
    <row r="10" spans="1:231" ht="17.100000000000001" customHeight="1">
      <c r="A10" s="38"/>
      <c r="B10" s="78" t="s">
        <v>35</v>
      </c>
      <c r="C10" s="44" t="s">
        <v>36</v>
      </c>
      <c r="D10" s="304">
        <v>166</v>
      </c>
      <c r="E10" s="305">
        <v>32.590000000000003</v>
      </c>
      <c r="F10" s="305">
        <v>263.15999999999997</v>
      </c>
      <c r="G10" s="306">
        <v>12.384100927192586</v>
      </c>
      <c r="H10" s="304">
        <v>163</v>
      </c>
      <c r="I10" s="305">
        <v>31.83</v>
      </c>
      <c r="J10" s="305">
        <v>153.44</v>
      </c>
      <c r="K10" s="306">
        <v>20.744264859228362</v>
      </c>
      <c r="L10" s="304">
        <v>190</v>
      </c>
      <c r="M10" s="305">
        <v>34.130000000000003</v>
      </c>
      <c r="N10" s="305">
        <v>128.38</v>
      </c>
      <c r="O10" s="306">
        <v>26.585137871942671</v>
      </c>
      <c r="P10" s="304">
        <v>181</v>
      </c>
      <c r="Q10" s="305">
        <v>28.250000000000004</v>
      </c>
      <c r="R10" s="305">
        <v>108.4</v>
      </c>
      <c r="S10" s="307">
        <v>26.06088560885609</v>
      </c>
      <c r="T10" s="308">
        <v>167</v>
      </c>
      <c r="U10" s="309">
        <v>29.3</v>
      </c>
      <c r="V10" s="309">
        <v>89.950000000000074</v>
      </c>
      <c r="W10" s="310">
        <v>32.6</v>
      </c>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row>
    <row r="11" spans="1:231" ht="17.100000000000001" customHeight="1">
      <c r="A11" s="38"/>
      <c r="B11" s="754" t="s">
        <v>37</v>
      </c>
      <c r="C11" s="129" t="s">
        <v>38</v>
      </c>
      <c r="D11" s="311">
        <v>364</v>
      </c>
      <c r="E11" s="312">
        <v>99.69</v>
      </c>
      <c r="F11" s="312">
        <v>218.11</v>
      </c>
      <c r="G11" s="313">
        <v>45.706294988767134</v>
      </c>
      <c r="H11" s="311">
        <v>375</v>
      </c>
      <c r="I11" s="312">
        <v>103.19</v>
      </c>
      <c r="J11" s="312">
        <v>193.31</v>
      </c>
      <c r="K11" s="313">
        <v>53.380580414877656</v>
      </c>
      <c r="L11" s="311">
        <v>361</v>
      </c>
      <c r="M11" s="312">
        <v>96.66</v>
      </c>
      <c r="N11" s="312">
        <v>159.19999999999999</v>
      </c>
      <c r="O11" s="313">
        <v>60.71608040201005</v>
      </c>
      <c r="P11" s="311">
        <v>342</v>
      </c>
      <c r="Q11" s="312">
        <v>97.38</v>
      </c>
      <c r="R11" s="312">
        <v>127.53000000000002</v>
      </c>
      <c r="S11" s="314">
        <v>76.358503881439646</v>
      </c>
      <c r="T11" s="315">
        <v>306</v>
      </c>
      <c r="U11" s="316">
        <v>75.599999999999994</v>
      </c>
      <c r="V11" s="316">
        <v>102.72</v>
      </c>
      <c r="W11" s="317">
        <v>73.599999999999994</v>
      </c>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row>
    <row r="12" spans="1:231" ht="17.100000000000001" customHeight="1">
      <c r="A12" s="38"/>
      <c r="B12" s="752"/>
      <c r="C12" s="129" t="s">
        <v>39</v>
      </c>
      <c r="D12" s="311">
        <v>178</v>
      </c>
      <c r="E12" s="312">
        <v>33.4</v>
      </c>
      <c r="F12" s="312">
        <v>155.99</v>
      </c>
      <c r="G12" s="313">
        <v>21.411628950573753</v>
      </c>
      <c r="H12" s="311">
        <v>181</v>
      </c>
      <c r="I12" s="312">
        <v>31.19</v>
      </c>
      <c r="J12" s="312">
        <v>91.85</v>
      </c>
      <c r="K12" s="313">
        <v>33.95753946652151</v>
      </c>
      <c r="L12" s="311">
        <v>169</v>
      </c>
      <c r="M12" s="312">
        <v>28.49</v>
      </c>
      <c r="N12" s="312">
        <v>68.56</v>
      </c>
      <c r="O12" s="313">
        <v>41.554842473745616</v>
      </c>
      <c r="P12" s="311">
        <v>187</v>
      </c>
      <c r="Q12" s="312">
        <v>29.150000000000002</v>
      </c>
      <c r="R12" s="312">
        <v>60.910000000000004</v>
      </c>
      <c r="S12" s="314">
        <v>47.857494664258745</v>
      </c>
      <c r="T12" s="315">
        <v>181</v>
      </c>
      <c r="U12" s="316">
        <v>28</v>
      </c>
      <c r="V12" s="316">
        <v>47.51</v>
      </c>
      <c r="W12" s="317">
        <v>59</v>
      </c>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row>
    <row r="13" spans="1:231" ht="17.100000000000001" customHeight="1">
      <c r="A13" s="38"/>
      <c r="B13" s="752"/>
      <c r="C13" s="129" t="s">
        <v>40</v>
      </c>
      <c r="D13" s="311">
        <v>151</v>
      </c>
      <c r="E13" s="312">
        <v>27.54</v>
      </c>
      <c r="F13" s="312">
        <v>146.29</v>
      </c>
      <c r="G13" s="313">
        <v>18.825620343154011</v>
      </c>
      <c r="H13" s="311">
        <v>149</v>
      </c>
      <c r="I13" s="312">
        <v>26.65</v>
      </c>
      <c r="J13" s="312">
        <v>107.75</v>
      </c>
      <c r="K13" s="313">
        <v>24.733178654292342</v>
      </c>
      <c r="L13" s="311">
        <v>134</v>
      </c>
      <c r="M13" s="312">
        <v>25.61</v>
      </c>
      <c r="N13" s="312">
        <v>106.07584765759294</v>
      </c>
      <c r="O13" s="313">
        <v>24.143101908238041</v>
      </c>
      <c r="P13" s="311">
        <v>171</v>
      </c>
      <c r="Q13" s="312">
        <v>23.326634747172928</v>
      </c>
      <c r="R13" s="312">
        <v>57.909234006833145</v>
      </c>
      <c r="S13" s="314">
        <v>40.281373337489569</v>
      </c>
      <c r="T13" s="315">
        <v>168</v>
      </c>
      <c r="U13" s="316">
        <v>29.5</v>
      </c>
      <c r="V13" s="316">
        <v>62.44</v>
      </c>
      <c r="W13" s="317">
        <v>47.300000000000004</v>
      </c>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row>
    <row r="14" spans="1:231" ht="17.100000000000001" customHeight="1">
      <c r="A14" s="38"/>
      <c r="B14" s="753"/>
      <c r="C14" s="44" t="s">
        <v>41</v>
      </c>
      <c r="D14" s="304">
        <v>693</v>
      </c>
      <c r="E14" s="305">
        <v>160.63</v>
      </c>
      <c r="F14" s="305">
        <v>520.39</v>
      </c>
      <c r="G14" s="306">
        <v>30.867234189742309</v>
      </c>
      <c r="H14" s="304">
        <v>705</v>
      </c>
      <c r="I14" s="305">
        <v>161.03</v>
      </c>
      <c r="J14" s="305">
        <v>392.90999999999997</v>
      </c>
      <c r="K14" s="306">
        <v>40.983940342572097</v>
      </c>
      <c r="L14" s="304">
        <v>664</v>
      </c>
      <c r="M14" s="305">
        <v>150.76</v>
      </c>
      <c r="N14" s="305">
        <v>333.83584765759292</v>
      </c>
      <c r="O14" s="306">
        <v>45.15991948073556</v>
      </c>
      <c r="P14" s="304">
        <v>700</v>
      </c>
      <c r="Q14" s="305">
        <v>149.85663474717293</v>
      </c>
      <c r="R14" s="305">
        <v>246.34923400683317</v>
      </c>
      <c r="S14" s="307">
        <v>60.83097248153662</v>
      </c>
      <c r="T14" s="308">
        <f t="shared" ref="T14:V14" si="0">SUM(T11:T13)</f>
        <v>655</v>
      </c>
      <c r="U14" s="309">
        <f t="shared" si="0"/>
        <v>133.1</v>
      </c>
      <c r="V14" s="309">
        <f t="shared" si="0"/>
        <v>212.67</v>
      </c>
      <c r="W14" s="310">
        <v>62.6</v>
      </c>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row>
    <row r="15" spans="1:231" ht="17.100000000000001" customHeight="1">
      <c r="A15" s="38"/>
      <c r="B15" s="754" t="s">
        <v>42</v>
      </c>
      <c r="C15" s="129" t="s">
        <v>43</v>
      </c>
      <c r="D15" s="311">
        <v>194</v>
      </c>
      <c r="E15" s="312">
        <v>34.61</v>
      </c>
      <c r="F15" s="312">
        <v>346.61</v>
      </c>
      <c r="G15" s="313">
        <v>9.9852860563745995</v>
      </c>
      <c r="H15" s="311">
        <v>179</v>
      </c>
      <c r="I15" s="312">
        <v>32.590000000000003</v>
      </c>
      <c r="J15" s="312">
        <v>145.9</v>
      </c>
      <c r="K15" s="313">
        <v>22.337217272104184</v>
      </c>
      <c r="L15" s="311">
        <v>168</v>
      </c>
      <c r="M15" s="312">
        <v>29.73</v>
      </c>
      <c r="N15" s="312">
        <v>102.16</v>
      </c>
      <c r="O15" s="313">
        <v>29.10140955364135</v>
      </c>
      <c r="P15" s="311">
        <v>150</v>
      </c>
      <c r="Q15" s="312">
        <v>26.74</v>
      </c>
      <c r="R15" s="312">
        <v>79.63</v>
      </c>
      <c r="S15" s="314">
        <v>33.580308928795681</v>
      </c>
      <c r="T15" s="315">
        <v>133</v>
      </c>
      <c r="U15" s="316">
        <v>23.8</v>
      </c>
      <c r="V15" s="316">
        <v>65.12</v>
      </c>
      <c r="W15" s="317">
        <v>36.6</v>
      </c>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row>
    <row r="16" spans="1:231" ht="17.100000000000001" customHeight="1">
      <c r="A16" s="38"/>
      <c r="B16" s="752"/>
      <c r="C16" s="129" t="s">
        <v>44</v>
      </c>
      <c r="D16" s="318">
        <v>23</v>
      </c>
      <c r="E16" s="319">
        <v>3.03</v>
      </c>
      <c r="F16" s="319">
        <v>27.65</v>
      </c>
      <c r="G16" s="320">
        <v>10.958408679927667</v>
      </c>
      <c r="H16" s="318">
        <v>19</v>
      </c>
      <c r="I16" s="319">
        <v>2.66</v>
      </c>
      <c r="J16" s="319">
        <v>12.52</v>
      </c>
      <c r="K16" s="320">
        <v>21.246006389776358</v>
      </c>
      <c r="L16" s="318">
        <v>17</v>
      </c>
      <c r="M16" s="319">
        <v>2.25</v>
      </c>
      <c r="N16" s="319">
        <v>11.99</v>
      </c>
      <c r="O16" s="320">
        <v>18.765638031693076</v>
      </c>
      <c r="P16" s="318">
        <v>19</v>
      </c>
      <c r="Q16" s="319">
        <v>2.27</v>
      </c>
      <c r="R16" s="319">
        <v>11.819999999999999</v>
      </c>
      <c r="S16" s="321">
        <v>19.204737732656518</v>
      </c>
      <c r="T16" s="322">
        <v>18</v>
      </c>
      <c r="U16" s="323">
        <v>2</v>
      </c>
      <c r="V16" s="323">
        <v>19.36</v>
      </c>
      <c r="W16" s="324">
        <v>10.4</v>
      </c>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row>
    <row r="17" spans="1:231" ht="17.100000000000001" customHeight="1">
      <c r="A17" s="38"/>
      <c r="B17" s="752"/>
      <c r="C17" s="129" t="s">
        <v>45</v>
      </c>
      <c r="D17" s="311">
        <v>0</v>
      </c>
      <c r="E17" s="312">
        <v>0</v>
      </c>
      <c r="F17" s="312">
        <v>0</v>
      </c>
      <c r="G17" s="313">
        <v>0</v>
      </c>
      <c r="H17" s="311">
        <v>0</v>
      </c>
      <c r="I17" s="312">
        <v>0</v>
      </c>
      <c r="J17" s="312">
        <v>0</v>
      </c>
      <c r="K17" s="313">
        <v>0</v>
      </c>
      <c r="L17" s="311">
        <v>0</v>
      </c>
      <c r="M17" s="312">
        <v>0</v>
      </c>
      <c r="N17" s="312">
        <v>0</v>
      </c>
      <c r="O17" s="313">
        <v>0</v>
      </c>
      <c r="P17" s="311">
        <v>0</v>
      </c>
      <c r="Q17" s="312">
        <v>0</v>
      </c>
      <c r="R17" s="312">
        <v>0</v>
      </c>
      <c r="S17" s="314">
        <v>0</v>
      </c>
      <c r="T17" s="315">
        <v>0</v>
      </c>
      <c r="U17" s="316">
        <v>0</v>
      </c>
      <c r="V17" s="316">
        <v>0</v>
      </c>
      <c r="W17" s="317">
        <v>0</v>
      </c>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row>
    <row r="18" spans="1:231" ht="17.100000000000001" customHeight="1">
      <c r="A18" s="38"/>
      <c r="B18" s="753"/>
      <c r="C18" s="44" t="s">
        <v>46</v>
      </c>
      <c r="D18" s="304">
        <v>217</v>
      </c>
      <c r="E18" s="305">
        <v>37.64</v>
      </c>
      <c r="F18" s="305">
        <v>374.26</v>
      </c>
      <c r="G18" s="306">
        <v>10.057179500881739</v>
      </c>
      <c r="H18" s="304">
        <v>198</v>
      </c>
      <c r="I18" s="305">
        <v>35.25</v>
      </c>
      <c r="J18" s="305">
        <v>158.42000000000002</v>
      </c>
      <c r="K18" s="306">
        <v>22.250978411816689</v>
      </c>
      <c r="L18" s="304">
        <v>185</v>
      </c>
      <c r="M18" s="305">
        <v>31.98</v>
      </c>
      <c r="N18" s="305">
        <v>114.14999999999999</v>
      </c>
      <c r="O18" s="306">
        <v>28.015768725361369</v>
      </c>
      <c r="P18" s="304">
        <v>169</v>
      </c>
      <c r="Q18" s="305">
        <v>29.009999999999998</v>
      </c>
      <c r="R18" s="305">
        <v>91.449999999999989</v>
      </c>
      <c r="S18" s="307">
        <v>31.722252597047568</v>
      </c>
      <c r="T18" s="308">
        <f t="shared" ref="T18:V18" si="1">SUM(T15:T17)</f>
        <v>151</v>
      </c>
      <c r="U18" s="309">
        <f t="shared" si="1"/>
        <v>25.8</v>
      </c>
      <c r="V18" s="309">
        <f t="shared" si="1"/>
        <v>84.48</v>
      </c>
      <c r="W18" s="310">
        <v>30.6</v>
      </c>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row>
    <row r="19" spans="1:231" ht="17.100000000000001" customHeight="1">
      <c r="A19" s="38"/>
      <c r="B19" s="78" t="s">
        <v>47</v>
      </c>
      <c r="C19" s="44" t="s">
        <v>48</v>
      </c>
      <c r="D19" s="304">
        <v>14</v>
      </c>
      <c r="E19" s="305">
        <v>3.05</v>
      </c>
      <c r="F19" s="305">
        <v>8.3800000000000008</v>
      </c>
      <c r="G19" s="306">
        <v>36.396181384248209</v>
      </c>
      <c r="H19" s="304">
        <v>14</v>
      </c>
      <c r="I19" s="305">
        <v>2.92</v>
      </c>
      <c r="J19" s="305">
        <v>7.63</v>
      </c>
      <c r="K19" s="306">
        <v>38.269986893840105</v>
      </c>
      <c r="L19" s="304">
        <v>16</v>
      </c>
      <c r="M19" s="305">
        <v>2.7</v>
      </c>
      <c r="N19" s="305">
        <v>6.1999999999999993</v>
      </c>
      <c r="O19" s="306">
        <v>43.548387096774199</v>
      </c>
      <c r="P19" s="304">
        <v>16</v>
      </c>
      <c r="Q19" s="305">
        <v>2.7</v>
      </c>
      <c r="R19" s="305">
        <v>5.95</v>
      </c>
      <c r="S19" s="307">
        <v>45.378151260504204</v>
      </c>
      <c r="T19" s="308">
        <v>16</v>
      </c>
      <c r="U19" s="309">
        <v>2.7</v>
      </c>
      <c r="V19" s="309">
        <v>5.1099999999999994</v>
      </c>
      <c r="W19" s="310">
        <v>52.9</v>
      </c>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row>
    <row r="20" spans="1:231" ht="17.100000000000001" customHeight="1">
      <c r="A20" s="38"/>
      <c r="B20" s="78" t="s">
        <v>49</v>
      </c>
      <c r="C20" s="44" t="s">
        <v>50</v>
      </c>
      <c r="D20" s="304">
        <v>34</v>
      </c>
      <c r="E20" s="305">
        <v>4.8600000000000003</v>
      </c>
      <c r="F20" s="305">
        <v>30.31</v>
      </c>
      <c r="G20" s="306">
        <v>16.034312108215111</v>
      </c>
      <c r="H20" s="304">
        <v>31</v>
      </c>
      <c r="I20" s="305">
        <v>4.53</v>
      </c>
      <c r="J20" s="305">
        <v>22.97</v>
      </c>
      <c r="K20" s="306">
        <v>19.721375707444494</v>
      </c>
      <c r="L20" s="304">
        <v>33</v>
      </c>
      <c r="M20" s="305">
        <v>4.33</v>
      </c>
      <c r="N20" s="305">
        <v>18.23</v>
      </c>
      <c r="O20" s="306">
        <v>23.752057048820625</v>
      </c>
      <c r="P20" s="304">
        <v>32</v>
      </c>
      <c r="Q20" s="305">
        <v>4.01</v>
      </c>
      <c r="R20" s="305">
        <v>13.09</v>
      </c>
      <c r="S20" s="307">
        <v>30.634071810542395</v>
      </c>
      <c r="T20" s="308">
        <v>25</v>
      </c>
      <c r="U20" s="309">
        <v>3.1</v>
      </c>
      <c r="V20" s="309">
        <v>10.24</v>
      </c>
      <c r="W20" s="310">
        <v>30.3</v>
      </c>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row>
    <row r="21" spans="1:231" ht="17.100000000000001" customHeight="1">
      <c r="A21" s="38"/>
      <c r="B21" s="78" t="s">
        <v>51</v>
      </c>
      <c r="C21" s="44" t="s">
        <v>52</v>
      </c>
      <c r="D21" s="304">
        <v>193</v>
      </c>
      <c r="E21" s="305">
        <v>47.78</v>
      </c>
      <c r="F21" s="305">
        <v>124.99</v>
      </c>
      <c r="G21" s="306">
        <v>38.22705816465318</v>
      </c>
      <c r="H21" s="304">
        <v>187</v>
      </c>
      <c r="I21" s="305">
        <v>46.11</v>
      </c>
      <c r="J21" s="305">
        <v>126.15</v>
      </c>
      <c r="K21" s="306">
        <v>36.551724137931032</v>
      </c>
      <c r="L21" s="304">
        <v>184</v>
      </c>
      <c r="M21" s="305">
        <v>44.16</v>
      </c>
      <c r="N21" s="305">
        <v>120.23</v>
      </c>
      <c r="O21" s="306">
        <v>36.72960159693919</v>
      </c>
      <c r="P21" s="304">
        <v>219</v>
      </c>
      <c r="Q21" s="305">
        <v>66.78</v>
      </c>
      <c r="R21" s="305">
        <v>103.69000000000003</v>
      </c>
      <c r="S21" s="307">
        <v>64.403510463882711</v>
      </c>
      <c r="T21" s="308">
        <v>217</v>
      </c>
      <c r="U21" s="309">
        <v>65</v>
      </c>
      <c r="V21" s="309">
        <v>91.54</v>
      </c>
      <c r="W21" s="310">
        <v>71.099999999999994</v>
      </c>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row>
    <row r="22" spans="1:231" ht="17.100000000000001" customHeight="1">
      <c r="A22" s="38"/>
      <c r="B22" s="78" t="s">
        <v>53</v>
      </c>
      <c r="C22" s="44" t="s">
        <v>54</v>
      </c>
      <c r="D22" s="304">
        <v>168</v>
      </c>
      <c r="E22" s="305">
        <v>51.12</v>
      </c>
      <c r="F22" s="305">
        <v>93.13</v>
      </c>
      <c r="G22" s="306">
        <v>54.891012563083862</v>
      </c>
      <c r="H22" s="304">
        <v>160</v>
      </c>
      <c r="I22" s="305">
        <v>46.44</v>
      </c>
      <c r="J22" s="305">
        <v>78.959999999999994</v>
      </c>
      <c r="K22" s="306">
        <v>58.814589665653493</v>
      </c>
      <c r="L22" s="304">
        <v>153</v>
      </c>
      <c r="M22" s="305">
        <v>43.26</v>
      </c>
      <c r="N22" s="305">
        <v>65.13</v>
      </c>
      <c r="O22" s="306">
        <v>66.421004145555045</v>
      </c>
      <c r="P22" s="304">
        <v>138</v>
      </c>
      <c r="Q22" s="305">
        <v>31.820000000000004</v>
      </c>
      <c r="R22" s="305">
        <v>56.24</v>
      </c>
      <c r="S22" s="307">
        <v>56.578947368421062</v>
      </c>
      <c r="T22" s="308">
        <v>128</v>
      </c>
      <c r="U22" s="309">
        <v>32.700000000000003</v>
      </c>
      <c r="V22" s="309">
        <v>46.499999999999993</v>
      </c>
      <c r="W22" s="310">
        <v>70.399999999999991</v>
      </c>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row>
    <row r="23" spans="1:231" ht="17.100000000000001" customHeight="1">
      <c r="A23" s="38"/>
      <c r="B23" s="78" t="s">
        <v>55</v>
      </c>
      <c r="C23" s="44" t="s">
        <v>56</v>
      </c>
      <c r="D23" s="304">
        <v>114</v>
      </c>
      <c r="E23" s="305">
        <v>37.11</v>
      </c>
      <c r="F23" s="305">
        <v>80.150000000000006</v>
      </c>
      <c r="G23" s="306">
        <v>46.300686213349969</v>
      </c>
      <c r="H23" s="304">
        <v>121</v>
      </c>
      <c r="I23" s="305">
        <v>40.299999999999997</v>
      </c>
      <c r="J23" s="305">
        <v>67.956999999999994</v>
      </c>
      <c r="K23" s="306">
        <v>59.302205806613003</v>
      </c>
      <c r="L23" s="304">
        <v>134</v>
      </c>
      <c r="M23" s="305">
        <v>44.17</v>
      </c>
      <c r="N23" s="305">
        <v>82.789999999999992</v>
      </c>
      <c r="O23" s="306">
        <v>53.351854088658058</v>
      </c>
      <c r="P23" s="304">
        <v>140</v>
      </c>
      <c r="Q23" s="305">
        <v>35.949999999999996</v>
      </c>
      <c r="R23" s="305">
        <v>55.890000000000008</v>
      </c>
      <c r="S23" s="307">
        <v>64.322776883163328</v>
      </c>
      <c r="T23" s="308">
        <v>148</v>
      </c>
      <c r="U23" s="309">
        <v>38</v>
      </c>
      <c r="V23" s="309">
        <v>51.14</v>
      </c>
      <c r="W23" s="310">
        <v>74.399999999999991</v>
      </c>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row>
    <row r="24" spans="1:231" ht="17.100000000000001" customHeight="1">
      <c r="A24" s="38"/>
      <c r="B24" s="78" t="s">
        <v>57</v>
      </c>
      <c r="C24" s="44" t="s">
        <v>58</v>
      </c>
      <c r="D24" s="304">
        <v>268</v>
      </c>
      <c r="E24" s="305">
        <v>120.05</v>
      </c>
      <c r="F24" s="305">
        <v>205.13</v>
      </c>
      <c r="G24" s="306">
        <v>58.523862916199491</v>
      </c>
      <c r="H24" s="304">
        <v>261</v>
      </c>
      <c r="I24" s="305">
        <v>114.07</v>
      </c>
      <c r="J24" s="305">
        <v>179.85</v>
      </c>
      <c r="K24" s="306">
        <v>63.425076452599384</v>
      </c>
      <c r="L24" s="304">
        <v>273</v>
      </c>
      <c r="M24" s="305">
        <v>114.33</v>
      </c>
      <c r="N24" s="305">
        <v>162.04999999999998</v>
      </c>
      <c r="O24" s="306">
        <v>70.552298673248998</v>
      </c>
      <c r="P24" s="304">
        <v>255</v>
      </c>
      <c r="Q24" s="305">
        <v>101.2</v>
      </c>
      <c r="R24" s="305">
        <v>140.29</v>
      </c>
      <c r="S24" s="307">
        <v>72.136289115403812</v>
      </c>
      <c r="T24" s="308">
        <v>267</v>
      </c>
      <c r="U24" s="309">
        <v>102.8</v>
      </c>
      <c r="V24" s="309">
        <v>131.34</v>
      </c>
      <c r="W24" s="310">
        <v>78.3</v>
      </c>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row>
    <row r="25" spans="1:231" ht="17.100000000000001" customHeight="1">
      <c r="A25" s="38"/>
      <c r="B25" s="754" t="s">
        <v>59</v>
      </c>
      <c r="C25" s="129" t="s">
        <v>60</v>
      </c>
      <c r="D25" s="311">
        <v>198</v>
      </c>
      <c r="E25" s="312">
        <v>67.849999999999994</v>
      </c>
      <c r="F25" s="312">
        <v>131.30000000000001</v>
      </c>
      <c r="G25" s="313">
        <v>51.675552170601669</v>
      </c>
      <c r="H25" s="311">
        <v>194</v>
      </c>
      <c r="I25" s="312">
        <v>64.36</v>
      </c>
      <c r="J25" s="312">
        <v>89.25</v>
      </c>
      <c r="K25" s="313">
        <v>72.11204481792717</v>
      </c>
      <c r="L25" s="311">
        <v>246</v>
      </c>
      <c r="M25" s="312">
        <v>88.4</v>
      </c>
      <c r="N25" s="312">
        <v>124.87</v>
      </c>
      <c r="O25" s="313">
        <v>70.7936253703852</v>
      </c>
      <c r="P25" s="311">
        <v>237</v>
      </c>
      <c r="Q25" s="312">
        <v>81.81</v>
      </c>
      <c r="R25" s="312">
        <v>106.29</v>
      </c>
      <c r="S25" s="314">
        <v>76.968670618120242</v>
      </c>
      <c r="T25" s="315">
        <v>227</v>
      </c>
      <c r="U25" s="316">
        <v>77</v>
      </c>
      <c r="V25" s="316">
        <v>95.740000000000009</v>
      </c>
      <c r="W25" s="317">
        <v>80.5</v>
      </c>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row>
    <row r="26" spans="1:231" ht="17.100000000000001" customHeight="1">
      <c r="A26" s="38"/>
      <c r="B26" s="752"/>
      <c r="C26" s="129" t="s">
        <v>61</v>
      </c>
      <c r="D26" s="311">
        <v>74</v>
      </c>
      <c r="E26" s="312">
        <v>12.54</v>
      </c>
      <c r="F26" s="312">
        <v>99.66</v>
      </c>
      <c r="G26" s="313">
        <v>12.582781456953644</v>
      </c>
      <c r="H26" s="311">
        <v>68</v>
      </c>
      <c r="I26" s="312">
        <v>11.78</v>
      </c>
      <c r="J26" s="312">
        <v>71.459999999999994</v>
      </c>
      <c r="K26" s="313">
        <v>16.484746711446963</v>
      </c>
      <c r="L26" s="311">
        <v>175</v>
      </c>
      <c r="M26" s="312">
        <v>30.7</v>
      </c>
      <c r="N26" s="312">
        <v>62.019999999999996</v>
      </c>
      <c r="O26" s="313">
        <v>49.500161238310227</v>
      </c>
      <c r="P26" s="311">
        <v>167</v>
      </c>
      <c r="Q26" s="312">
        <v>28.460000000000004</v>
      </c>
      <c r="R26" s="312">
        <v>50.029999999999994</v>
      </c>
      <c r="S26" s="314">
        <v>56.88586847891267</v>
      </c>
      <c r="T26" s="315">
        <v>159</v>
      </c>
      <c r="U26" s="316">
        <v>26.3</v>
      </c>
      <c r="V26" s="316">
        <v>45.089999999999996</v>
      </c>
      <c r="W26" s="317">
        <v>58.4</v>
      </c>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row>
    <row r="27" spans="1:231" ht="17.100000000000001" customHeight="1">
      <c r="A27" s="38"/>
      <c r="B27" s="752"/>
      <c r="C27" s="129" t="s">
        <v>62</v>
      </c>
      <c r="D27" s="311">
        <v>0</v>
      </c>
      <c r="E27" s="312">
        <v>0</v>
      </c>
      <c r="F27" s="312">
        <v>0</v>
      </c>
      <c r="G27" s="313">
        <v>0</v>
      </c>
      <c r="H27" s="311">
        <v>0</v>
      </c>
      <c r="I27" s="312">
        <v>0</v>
      </c>
      <c r="J27" s="312">
        <v>0</v>
      </c>
      <c r="K27" s="313">
        <v>0</v>
      </c>
      <c r="L27" s="311">
        <v>0</v>
      </c>
      <c r="M27" s="312">
        <v>0</v>
      </c>
      <c r="N27" s="312">
        <v>0</v>
      </c>
      <c r="O27" s="313">
        <v>0</v>
      </c>
      <c r="P27" s="311">
        <v>0</v>
      </c>
      <c r="Q27" s="312">
        <v>0</v>
      </c>
      <c r="R27" s="312">
        <v>0</v>
      </c>
      <c r="S27" s="314">
        <v>0</v>
      </c>
      <c r="T27" s="315">
        <v>0</v>
      </c>
      <c r="U27" s="316">
        <v>0</v>
      </c>
      <c r="V27" s="316">
        <v>0</v>
      </c>
      <c r="W27" s="317">
        <v>0</v>
      </c>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row>
    <row r="28" spans="1:231" ht="17.100000000000001" customHeight="1">
      <c r="A28" s="54"/>
      <c r="B28" s="753"/>
      <c r="C28" s="55" t="s">
        <v>46</v>
      </c>
      <c r="D28" s="304">
        <v>272</v>
      </c>
      <c r="E28" s="305">
        <v>80.389999999999986</v>
      </c>
      <c r="F28" s="305">
        <v>230.96</v>
      </c>
      <c r="G28" s="306">
        <v>34.806892968479389</v>
      </c>
      <c r="H28" s="304">
        <v>262</v>
      </c>
      <c r="I28" s="305">
        <v>76.14</v>
      </c>
      <c r="J28" s="305">
        <v>160.70999999999998</v>
      </c>
      <c r="K28" s="306">
        <v>47.377263393690505</v>
      </c>
      <c r="L28" s="304">
        <v>421</v>
      </c>
      <c r="M28" s="305">
        <v>119.10000000000001</v>
      </c>
      <c r="N28" s="305">
        <v>186.89</v>
      </c>
      <c r="O28" s="306">
        <v>63.72732623468351</v>
      </c>
      <c r="P28" s="304">
        <v>404</v>
      </c>
      <c r="Q28" s="305">
        <v>110.27000000000001</v>
      </c>
      <c r="R28" s="305">
        <v>156.32</v>
      </c>
      <c r="S28" s="307">
        <v>70.541197543500516</v>
      </c>
      <c r="T28" s="308">
        <f t="shared" ref="T28:V28" si="2">SUM(T25:T27)</f>
        <v>386</v>
      </c>
      <c r="U28" s="309">
        <f t="shared" si="2"/>
        <v>103.3</v>
      </c>
      <c r="V28" s="309">
        <f t="shared" si="2"/>
        <v>140.83000000000001</v>
      </c>
      <c r="W28" s="310">
        <v>73.399999999999991</v>
      </c>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row>
    <row r="29" spans="1:231" ht="17.100000000000001" customHeight="1" thickBot="1">
      <c r="A29" s="38"/>
      <c r="B29" s="721" t="s">
        <v>63</v>
      </c>
      <c r="C29" s="722"/>
      <c r="D29" s="325">
        <v>4654</v>
      </c>
      <c r="E29" s="326">
        <v>1238.5400000000002</v>
      </c>
      <c r="F29" s="326">
        <v>4155.57</v>
      </c>
      <c r="G29" s="327">
        <v>29.804334904718253</v>
      </c>
      <c r="H29" s="325">
        <v>4519</v>
      </c>
      <c r="I29" s="326">
        <v>1197.53</v>
      </c>
      <c r="J29" s="326">
        <v>3058.6567449690297</v>
      </c>
      <c r="K29" s="327">
        <v>39.152154028716467</v>
      </c>
      <c r="L29" s="325">
        <v>4639</v>
      </c>
      <c r="M29" s="326">
        <v>1209.6500000000001</v>
      </c>
      <c r="N29" s="326">
        <v>2498.8058476575929</v>
      </c>
      <c r="O29" s="327">
        <v>48.409123147120006</v>
      </c>
      <c r="P29" s="325">
        <v>4521</v>
      </c>
      <c r="Q29" s="326">
        <v>1117.4387360342128</v>
      </c>
      <c r="R29" s="326">
        <v>2024.7295121034219</v>
      </c>
      <c r="S29" s="328">
        <v>55.189531705563176</v>
      </c>
      <c r="T29" s="329">
        <f t="shared" ref="T29:V29" si="3">SUM(T7:T8,T9:T10,T14,T18:T24,T28)</f>
        <v>4260</v>
      </c>
      <c r="U29" s="330">
        <f t="shared" si="3"/>
        <v>1043.3</v>
      </c>
      <c r="V29" s="330">
        <f t="shared" si="3"/>
        <v>1748.6585600105839</v>
      </c>
      <c r="W29" s="331">
        <v>59.7</v>
      </c>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row>
    <row r="30" spans="1:231" ht="17.100000000000001" customHeight="1">
      <c r="A30" s="38"/>
      <c r="B30" s="751" t="s">
        <v>64</v>
      </c>
      <c r="C30" s="129" t="s">
        <v>65</v>
      </c>
      <c r="D30" s="318">
        <v>528</v>
      </c>
      <c r="E30" s="319">
        <v>165.88</v>
      </c>
      <c r="F30" s="319">
        <v>397.6</v>
      </c>
      <c r="G30" s="320">
        <v>41.720321931589531</v>
      </c>
      <c r="H30" s="318">
        <v>511</v>
      </c>
      <c r="I30" s="319">
        <v>159.82</v>
      </c>
      <c r="J30" s="319">
        <v>338.4</v>
      </c>
      <c r="K30" s="320">
        <v>47.228132387706857</v>
      </c>
      <c r="L30" s="318">
        <v>499</v>
      </c>
      <c r="M30" s="319">
        <v>148.28</v>
      </c>
      <c r="N30" s="319">
        <v>319.15000000000003</v>
      </c>
      <c r="O30" s="320">
        <v>46.460911796960673</v>
      </c>
      <c r="P30" s="318">
        <v>479</v>
      </c>
      <c r="Q30" s="319">
        <v>139.56</v>
      </c>
      <c r="R30" s="319">
        <v>255.70000000000002</v>
      </c>
      <c r="S30" s="321">
        <v>54.579585451701206</v>
      </c>
      <c r="T30" s="322">
        <v>500</v>
      </c>
      <c r="U30" s="323">
        <v>138</v>
      </c>
      <c r="V30" s="323">
        <v>215.96</v>
      </c>
      <c r="W30" s="324">
        <v>64</v>
      </c>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row>
    <row r="31" spans="1:231" ht="17.100000000000001" customHeight="1">
      <c r="A31" s="38"/>
      <c r="B31" s="752"/>
      <c r="C31" s="129" t="s">
        <v>66</v>
      </c>
      <c r="D31" s="311">
        <v>80</v>
      </c>
      <c r="E31" s="312">
        <v>20.329999999999998</v>
      </c>
      <c r="F31" s="312">
        <v>32.19</v>
      </c>
      <c r="G31" s="313">
        <v>63.156259707983843</v>
      </c>
      <c r="H31" s="311">
        <v>81</v>
      </c>
      <c r="I31" s="312">
        <v>18.690000000000001</v>
      </c>
      <c r="J31" s="312">
        <v>32.53</v>
      </c>
      <c r="K31" s="313">
        <v>57.45465723947126</v>
      </c>
      <c r="L31" s="311">
        <v>81</v>
      </c>
      <c r="M31" s="312">
        <v>18.61</v>
      </c>
      <c r="N31" s="312">
        <v>37.129999999999995</v>
      </c>
      <c r="O31" s="313">
        <v>50.121195798545656</v>
      </c>
      <c r="P31" s="311">
        <v>81</v>
      </c>
      <c r="Q31" s="312">
        <v>17.64</v>
      </c>
      <c r="R31" s="312">
        <v>33.089999999999996</v>
      </c>
      <c r="S31" s="314">
        <v>53.309156844968278</v>
      </c>
      <c r="T31" s="315">
        <v>76</v>
      </c>
      <c r="U31" s="316">
        <v>15.4</v>
      </c>
      <c r="V31" s="316">
        <v>28.54</v>
      </c>
      <c r="W31" s="317">
        <v>54</v>
      </c>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row>
    <row r="32" spans="1:231" ht="17.100000000000001" customHeight="1">
      <c r="A32" s="38"/>
      <c r="B32" s="752"/>
      <c r="C32" s="129" t="s">
        <v>67</v>
      </c>
      <c r="D32" s="311">
        <v>0</v>
      </c>
      <c r="E32" s="312">
        <v>0</v>
      </c>
      <c r="F32" s="312">
        <v>0</v>
      </c>
      <c r="G32" s="313">
        <v>0</v>
      </c>
      <c r="H32" s="311">
        <v>0</v>
      </c>
      <c r="I32" s="312">
        <v>0</v>
      </c>
      <c r="J32" s="312">
        <v>0</v>
      </c>
      <c r="K32" s="313">
        <v>0</v>
      </c>
      <c r="L32" s="311">
        <v>0</v>
      </c>
      <c r="M32" s="312">
        <v>0</v>
      </c>
      <c r="N32" s="312">
        <v>0</v>
      </c>
      <c r="O32" s="313">
        <v>0</v>
      </c>
      <c r="P32" s="311">
        <v>0</v>
      </c>
      <c r="Q32" s="312">
        <v>0</v>
      </c>
      <c r="R32" s="312">
        <v>0</v>
      </c>
      <c r="S32" s="314">
        <v>0</v>
      </c>
      <c r="T32" s="315">
        <v>0</v>
      </c>
      <c r="U32" s="316">
        <v>0</v>
      </c>
      <c r="V32" s="316">
        <v>0</v>
      </c>
      <c r="W32" s="317">
        <v>0</v>
      </c>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row>
    <row r="33" spans="1:231" ht="17.100000000000001" customHeight="1">
      <c r="A33" s="38"/>
      <c r="B33" s="753"/>
      <c r="C33" s="44" t="s">
        <v>46</v>
      </c>
      <c r="D33" s="304">
        <v>608</v>
      </c>
      <c r="E33" s="305">
        <v>186.20999999999998</v>
      </c>
      <c r="F33" s="305">
        <v>429.79</v>
      </c>
      <c r="G33" s="306">
        <v>43.325810279438784</v>
      </c>
      <c r="H33" s="304">
        <v>592</v>
      </c>
      <c r="I33" s="305">
        <v>178.51</v>
      </c>
      <c r="J33" s="305">
        <v>370.92999999999995</v>
      </c>
      <c r="K33" s="306">
        <v>48.124983150459663</v>
      </c>
      <c r="L33" s="304">
        <v>580</v>
      </c>
      <c r="M33" s="305">
        <v>166.89</v>
      </c>
      <c r="N33" s="305">
        <v>356.28000000000003</v>
      </c>
      <c r="O33" s="306">
        <v>46.842371168743682</v>
      </c>
      <c r="P33" s="304">
        <v>560</v>
      </c>
      <c r="Q33" s="305">
        <v>157.19999999999999</v>
      </c>
      <c r="R33" s="305">
        <v>288.79000000000002</v>
      </c>
      <c r="S33" s="307">
        <v>54.434017798400212</v>
      </c>
      <c r="T33" s="308">
        <f t="shared" ref="T33:V33" si="4">SUM(T30:T32)</f>
        <v>576</v>
      </c>
      <c r="U33" s="309">
        <f t="shared" si="4"/>
        <v>153.4</v>
      </c>
      <c r="V33" s="309">
        <f t="shared" si="4"/>
        <v>244.5</v>
      </c>
      <c r="W33" s="310">
        <v>62.800000000000004</v>
      </c>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row>
    <row r="34" spans="1:231" ht="17.100000000000001" customHeight="1">
      <c r="A34" s="38"/>
      <c r="B34" s="130" t="s">
        <v>68</v>
      </c>
      <c r="C34" s="40" t="s">
        <v>69</v>
      </c>
      <c r="D34" s="304">
        <v>110</v>
      </c>
      <c r="E34" s="305">
        <v>22.35</v>
      </c>
      <c r="F34" s="305">
        <v>118.99000000000001</v>
      </c>
      <c r="G34" s="306">
        <v>18.78309101605177</v>
      </c>
      <c r="H34" s="304">
        <v>101</v>
      </c>
      <c r="I34" s="305">
        <v>19.940000000000001</v>
      </c>
      <c r="J34" s="305">
        <v>113.39</v>
      </c>
      <c r="K34" s="306">
        <v>17.58532498456654</v>
      </c>
      <c r="L34" s="304">
        <v>112</v>
      </c>
      <c r="M34" s="305">
        <v>22.95</v>
      </c>
      <c r="N34" s="305">
        <v>93.91</v>
      </c>
      <c r="O34" s="306">
        <v>24.438291981684593</v>
      </c>
      <c r="P34" s="304">
        <v>103</v>
      </c>
      <c r="Q34" s="305">
        <v>20.289999999999996</v>
      </c>
      <c r="R34" s="305">
        <v>78.850000000000009</v>
      </c>
      <c r="S34" s="307">
        <v>25.732403297400118</v>
      </c>
      <c r="T34" s="308">
        <v>95</v>
      </c>
      <c r="U34" s="309">
        <v>19.8</v>
      </c>
      <c r="V34" s="309">
        <v>66.03</v>
      </c>
      <c r="W34" s="310">
        <v>30</v>
      </c>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row>
    <row r="35" spans="1:231" ht="17.100000000000001" customHeight="1">
      <c r="A35" s="38"/>
      <c r="B35" s="78" t="s">
        <v>70</v>
      </c>
      <c r="C35" s="44" t="s">
        <v>71</v>
      </c>
      <c r="D35" s="304">
        <v>232</v>
      </c>
      <c r="E35" s="305">
        <v>48.89</v>
      </c>
      <c r="F35" s="305">
        <v>125.64</v>
      </c>
      <c r="G35" s="306">
        <v>38.912766634829673</v>
      </c>
      <c r="H35" s="304">
        <v>223</v>
      </c>
      <c r="I35" s="305">
        <v>43.35</v>
      </c>
      <c r="J35" s="305">
        <v>91.46</v>
      </c>
      <c r="K35" s="306">
        <v>47.39776951672863</v>
      </c>
      <c r="L35" s="304">
        <v>214</v>
      </c>
      <c r="M35" s="305">
        <v>43.85</v>
      </c>
      <c r="N35" s="305">
        <v>90.52</v>
      </c>
      <c r="O35" s="306">
        <v>48.442333186036244</v>
      </c>
      <c r="P35" s="304">
        <v>200</v>
      </c>
      <c r="Q35" s="305">
        <v>38.489999999999995</v>
      </c>
      <c r="R35" s="305">
        <v>78.139999999999986</v>
      </c>
      <c r="S35" s="307">
        <v>49.257742513437428</v>
      </c>
      <c r="T35" s="308">
        <v>190</v>
      </c>
      <c r="U35" s="309">
        <v>36.200000000000003</v>
      </c>
      <c r="V35" s="309">
        <v>66.900000000000006</v>
      </c>
      <c r="W35" s="310">
        <v>54.2</v>
      </c>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row>
    <row r="36" spans="1:231" ht="17.100000000000001" customHeight="1">
      <c r="A36" s="38"/>
      <c r="B36" s="78" t="s">
        <v>177</v>
      </c>
      <c r="C36" s="59" t="s">
        <v>178</v>
      </c>
      <c r="D36" s="304">
        <v>81</v>
      </c>
      <c r="E36" s="305">
        <v>14.02</v>
      </c>
      <c r="F36" s="305">
        <v>157.92000000000002</v>
      </c>
      <c r="G36" s="306">
        <v>8.8779128672745671</v>
      </c>
      <c r="H36" s="304">
        <v>76</v>
      </c>
      <c r="I36" s="305">
        <v>12.98</v>
      </c>
      <c r="J36" s="305">
        <v>139.73000000000002</v>
      </c>
      <c r="K36" s="306">
        <v>9.2893437343448078</v>
      </c>
      <c r="L36" s="304">
        <v>75</v>
      </c>
      <c r="M36" s="305">
        <v>12.62</v>
      </c>
      <c r="N36" s="305">
        <v>120.03</v>
      </c>
      <c r="O36" s="306">
        <v>10.514038157127384</v>
      </c>
      <c r="P36" s="304">
        <v>83</v>
      </c>
      <c r="Q36" s="305">
        <v>12.61</v>
      </c>
      <c r="R36" s="305">
        <v>99.73</v>
      </c>
      <c r="S36" s="307">
        <v>12.64413917577459</v>
      </c>
      <c r="T36" s="308">
        <v>81</v>
      </c>
      <c r="U36" s="309">
        <v>14</v>
      </c>
      <c r="V36" s="309">
        <v>79.150000000000006</v>
      </c>
      <c r="W36" s="310">
        <v>17.700000000000003</v>
      </c>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row>
    <row r="37" spans="1:231" ht="17.100000000000001" customHeight="1">
      <c r="A37" s="38"/>
      <c r="B37" s="78" t="s">
        <v>74</v>
      </c>
      <c r="C37" s="59" t="s">
        <v>179</v>
      </c>
      <c r="D37" s="304">
        <v>0</v>
      </c>
      <c r="E37" s="305">
        <v>0</v>
      </c>
      <c r="F37" s="305">
        <v>0</v>
      </c>
      <c r="G37" s="306">
        <v>0</v>
      </c>
      <c r="H37" s="304">
        <v>0</v>
      </c>
      <c r="I37" s="305">
        <v>0</v>
      </c>
      <c r="J37" s="305">
        <v>0</v>
      </c>
      <c r="K37" s="306">
        <v>0</v>
      </c>
      <c r="L37" s="304">
        <v>0</v>
      </c>
      <c r="M37" s="305">
        <v>0</v>
      </c>
      <c r="N37" s="305">
        <v>0</v>
      </c>
      <c r="O37" s="306">
        <v>0</v>
      </c>
      <c r="P37" s="304">
        <v>0</v>
      </c>
      <c r="Q37" s="305">
        <v>0</v>
      </c>
      <c r="R37" s="305">
        <v>0</v>
      </c>
      <c r="S37" s="307">
        <v>0</v>
      </c>
      <c r="T37" s="308">
        <v>0</v>
      </c>
      <c r="U37" s="309">
        <v>0</v>
      </c>
      <c r="V37" s="309">
        <v>0</v>
      </c>
      <c r="W37" s="310">
        <v>0</v>
      </c>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row>
    <row r="38" spans="1:231" ht="17.100000000000001" customHeight="1">
      <c r="A38" s="38"/>
      <c r="B38" s="758" t="s">
        <v>76</v>
      </c>
      <c r="C38" s="129" t="s">
        <v>77</v>
      </c>
      <c r="D38" s="311">
        <v>40</v>
      </c>
      <c r="E38" s="312">
        <v>5.81</v>
      </c>
      <c r="F38" s="312">
        <v>93.78</v>
      </c>
      <c r="G38" s="313">
        <v>6.1953508210705905</v>
      </c>
      <c r="H38" s="311">
        <v>39</v>
      </c>
      <c r="I38" s="312">
        <v>5.66</v>
      </c>
      <c r="J38" s="312">
        <v>41.69</v>
      </c>
      <c r="K38" s="313">
        <v>13.576397217558171</v>
      </c>
      <c r="L38" s="311">
        <v>38</v>
      </c>
      <c r="M38" s="312">
        <v>4.93</v>
      </c>
      <c r="N38" s="312">
        <v>34.25</v>
      </c>
      <c r="O38" s="313">
        <v>14.394160583941604</v>
      </c>
      <c r="P38" s="311">
        <v>35</v>
      </c>
      <c r="Q38" s="312">
        <v>4.16</v>
      </c>
      <c r="R38" s="312">
        <v>27.959999999999997</v>
      </c>
      <c r="S38" s="314">
        <v>14.87839771101574</v>
      </c>
      <c r="T38" s="315">
        <v>32</v>
      </c>
      <c r="U38" s="316">
        <v>3.9</v>
      </c>
      <c r="V38" s="316">
        <v>21.450000000000003</v>
      </c>
      <c r="W38" s="317">
        <v>18.200000000000003</v>
      </c>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row>
    <row r="39" spans="1:231" ht="17.100000000000001" customHeight="1">
      <c r="A39" s="38"/>
      <c r="B39" s="759"/>
      <c r="C39" s="129" t="s">
        <v>78</v>
      </c>
      <c r="D39" s="311">
        <v>0</v>
      </c>
      <c r="E39" s="312">
        <v>0</v>
      </c>
      <c r="F39" s="312">
        <v>0</v>
      </c>
      <c r="G39" s="313">
        <v>0</v>
      </c>
      <c r="H39" s="311">
        <v>0</v>
      </c>
      <c r="I39" s="312">
        <v>0</v>
      </c>
      <c r="J39" s="312">
        <v>0</v>
      </c>
      <c r="K39" s="313">
        <v>0</v>
      </c>
      <c r="L39" s="311">
        <v>0</v>
      </c>
      <c r="M39" s="312">
        <v>0</v>
      </c>
      <c r="N39" s="312">
        <v>0</v>
      </c>
      <c r="O39" s="313">
        <v>0</v>
      </c>
      <c r="P39" s="311">
        <v>0</v>
      </c>
      <c r="Q39" s="312">
        <v>0</v>
      </c>
      <c r="R39" s="312">
        <v>0</v>
      </c>
      <c r="S39" s="314">
        <v>0</v>
      </c>
      <c r="T39" s="315">
        <v>0</v>
      </c>
      <c r="U39" s="316">
        <v>0</v>
      </c>
      <c r="V39" s="316">
        <v>0</v>
      </c>
      <c r="W39" s="317">
        <v>0</v>
      </c>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row>
    <row r="40" spans="1:231" ht="17.100000000000001" customHeight="1">
      <c r="A40" s="38"/>
      <c r="B40" s="759"/>
      <c r="C40" s="129" t="s">
        <v>79</v>
      </c>
      <c r="D40" s="311">
        <v>0</v>
      </c>
      <c r="E40" s="312">
        <v>0</v>
      </c>
      <c r="F40" s="312">
        <v>0</v>
      </c>
      <c r="G40" s="313">
        <v>0</v>
      </c>
      <c r="H40" s="311">
        <v>0</v>
      </c>
      <c r="I40" s="312">
        <v>0</v>
      </c>
      <c r="J40" s="312">
        <v>0</v>
      </c>
      <c r="K40" s="313">
        <v>0</v>
      </c>
      <c r="L40" s="311">
        <v>0</v>
      </c>
      <c r="M40" s="312">
        <v>0</v>
      </c>
      <c r="N40" s="312">
        <v>0</v>
      </c>
      <c r="O40" s="313">
        <v>0</v>
      </c>
      <c r="P40" s="311">
        <v>0</v>
      </c>
      <c r="Q40" s="312">
        <v>0</v>
      </c>
      <c r="R40" s="312">
        <v>0</v>
      </c>
      <c r="S40" s="314">
        <v>0</v>
      </c>
      <c r="T40" s="315">
        <v>0</v>
      </c>
      <c r="U40" s="316">
        <v>0</v>
      </c>
      <c r="V40" s="316">
        <v>0</v>
      </c>
      <c r="W40" s="317">
        <v>0</v>
      </c>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row>
    <row r="41" spans="1:231" ht="17.100000000000001" customHeight="1">
      <c r="A41" s="38"/>
      <c r="B41" s="759"/>
      <c r="C41" s="129" t="s">
        <v>80</v>
      </c>
      <c r="D41" s="311">
        <v>0</v>
      </c>
      <c r="E41" s="312">
        <v>0</v>
      </c>
      <c r="F41" s="312">
        <v>0</v>
      </c>
      <c r="G41" s="313">
        <v>0</v>
      </c>
      <c r="H41" s="311">
        <v>0</v>
      </c>
      <c r="I41" s="312">
        <v>0</v>
      </c>
      <c r="J41" s="312">
        <v>0</v>
      </c>
      <c r="K41" s="313">
        <v>0</v>
      </c>
      <c r="L41" s="311">
        <v>0</v>
      </c>
      <c r="M41" s="312">
        <v>0</v>
      </c>
      <c r="N41" s="312">
        <v>0</v>
      </c>
      <c r="O41" s="313">
        <v>0</v>
      </c>
      <c r="P41" s="311">
        <v>0</v>
      </c>
      <c r="Q41" s="312">
        <v>0</v>
      </c>
      <c r="R41" s="312">
        <v>0</v>
      </c>
      <c r="S41" s="314">
        <v>0</v>
      </c>
      <c r="T41" s="315">
        <v>0</v>
      </c>
      <c r="U41" s="316">
        <v>0</v>
      </c>
      <c r="V41" s="316">
        <v>0</v>
      </c>
      <c r="W41" s="317">
        <v>0</v>
      </c>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row>
    <row r="42" spans="1:231" ht="17.100000000000001" customHeight="1">
      <c r="A42" s="38"/>
      <c r="B42" s="760"/>
      <c r="C42" s="44" t="s">
        <v>46</v>
      </c>
      <c r="D42" s="304">
        <v>40</v>
      </c>
      <c r="E42" s="305">
        <v>5.81</v>
      </c>
      <c r="F42" s="305">
        <v>93.78</v>
      </c>
      <c r="G42" s="306">
        <v>6.1953508210705905</v>
      </c>
      <c r="H42" s="304">
        <v>39</v>
      </c>
      <c r="I42" s="305">
        <v>5.66</v>
      </c>
      <c r="J42" s="305">
        <v>41.69</v>
      </c>
      <c r="K42" s="306">
        <v>13.576397217558171</v>
      </c>
      <c r="L42" s="304">
        <v>38</v>
      </c>
      <c r="M42" s="305">
        <v>4.93</v>
      </c>
      <c r="N42" s="305">
        <v>34.25</v>
      </c>
      <c r="O42" s="306">
        <v>14.394160583941604</v>
      </c>
      <c r="P42" s="304">
        <v>35</v>
      </c>
      <c r="Q42" s="305">
        <v>4.16</v>
      </c>
      <c r="R42" s="305">
        <v>27.959999999999997</v>
      </c>
      <c r="S42" s="307">
        <v>14.87839771101574</v>
      </c>
      <c r="T42" s="308">
        <f t="shared" ref="T42:V42" si="5">SUM(T38:T41)</f>
        <v>32</v>
      </c>
      <c r="U42" s="309">
        <f t="shared" si="5"/>
        <v>3.9</v>
      </c>
      <c r="V42" s="309">
        <f t="shared" si="5"/>
        <v>21.450000000000003</v>
      </c>
      <c r="W42" s="310">
        <v>18.200000000000003</v>
      </c>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row>
    <row r="43" spans="1:231" ht="17.100000000000001" customHeight="1">
      <c r="A43" s="38"/>
      <c r="B43" s="78" t="s">
        <v>81</v>
      </c>
      <c r="C43" s="44" t="s">
        <v>82</v>
      </c>
      <c r="D43" s="297">
        <v>199</v>
      </c>
      <c r="E43" s="298">
        <v>46.61</v>
      </c>
      <c r="F43" s="298">
        <v>116.02000000000001</v>
      </c>
      <c r="G43" s="299">
        <v>40.174107912428887</v>
      </c>
      <c r="H43" s="297">
        <v>192</v>
      </c>
      <c r="I43" s="298">
        <v>43.52</v>
      </c>
      <c r="J43" s="298">
        <v>99.97</v>
      </c>
      <c r="K43" s="299">
        <v>43.5330599179754</v>
      </c>
      <c r="L43" s="297">
        <v>183</v>
      </c>
      <c r="M43" s="298">
        <v>39.61</v>
      </c>
      <c r="N43" s="298">
        <v>76.790000000000006</v>
      </c>
      <c r="O43" s="299">
        <v>51.582237270477926</v>
      </c>
      <c r="P43" s="297">
        <v>167</v>
      </c>
      <c r="Q43" s="298">
        <v>36.519999999999996</v>
      </c>
      <c r="R43" s="298">
        <v>66.509999999999977</v>
      </c>
      <c r="S43" s="300">
        <v>54.90903623515262</v>
      </c>
      <c r="T43" s="332">
        <v>156</v>
      </c>
      <c r="U43" s="333">
        <v>34.299999999999997</v>
      </c>
      <c r="V43" s="333">
        <v>58.620000000000005</v>
      </c>
      <c r="W43" s="334">
        <v>58.6</v>
      </c>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row>
    <row r="44" spans="1:231" ht="17.100000000000001" customHeight="1">
      <c r="A44" s="38"/>
      <c r="B44" s="78" t="s">
        <v>83</v>
      </c>
      <c r="C44" s="44" t="s">
        <v>84</v>
      </c>
      <c r="D44" s="304">
        <v>28</v>
      </c>
      <c r="E44" s="305">
        <v>4.93</v>
      </c>
      <c r="F44" s="305">
        <v>112.27000000000001</v>
      </c>
      <c r="G44" s="306">
        <v>4.3911997862296239</v>
      </c>
      <c r="H44" s="304">
        <v>27</v>
      </c>
      <c r="I44" s="305">
        <v>4.74</v>
      </c>
      <c r="J44" s="305">
        <v>82.13000000000001</v>
      </c>
      <c r="K44" s="306">
        <v>5.7713381224887366</v>
      </c>
      <c r="L44" s="304">
        <v>23</v>
      </c>
      <c r="M44" s="305">
        <v>4.42</v>
      </c>
      <c r="N44" s="305">
        <v>71.67</v>
      </c>
      <c r="O44" s="306">
        <v>6.1671550160457649</v>
      </c>
      <c r="P44" s="304">
        <v>23</v>
      </c>
      <c r="Q44" s="305">
        <v>4.42</v>
      </c>
      <c r="R44" s="305">
        <v>65.39</v>
      </c>
      <c r="S44" s="307">
        <v>6.7594433399602387</v>
      </c>
      <c r="T44" s="308">
        <v>21</v>
      </c>
      <c r="U44" s="309">
        <v>4.3</v>
      </c>
      <c r="V44" s="309">
        <v>40.17</v>
      </c>
      <c r="W44" s="310">
        <v>10.799999999999999</v>
      </c>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row>
    <row r="45" spans="1:231" ht="17.100000000000001" customHeight="1">
      <c r="A45" s="38"/>
      <c r="B45" s="128" t="s">
        <v>85</v>
      </c>
      <c r="C45" s="44" t="s">
        <v>86</v>
      </c>
      <c r="D45" s="304">
        <v>210</v>
      </c>
      <c r="E45" s="305">
        <v>48.28</v>
      </c>
      <c r="F45" s="305">
        <v>208.16</v>
      </c>
      <c r="G45" s="306">
        <v>23.193697156033821</v>
      </c>
      <c r="H45" s="304">
        <v>202</v>
      </c>
      <c r="I45" s="305">
        <v>46.7</v>
      </c>
      <c r="J45" s="305">
        <v>192.70999999999998</v>
      </c>
      <c r="K45" s="306">
        <v>24.233303928182245</v>
      </c>
      <c r="L45" s="304">
        <v>295</v>
      </c>
      <c r="M45" s="305">
        <v>65.180000000000007</v>
      </c>
      <c r="N45" s="305">
        <v>175.74</v>
      </c>
      <c r="O45" s="306">
        <v>37.088881301923301</v>
      </c>
      <c r="P45" s="304">
        <v>311</v>
      </c>
      <c r="Q45" s="305">
        <v>72.489999999999995</v>
      </c>
      <c r="R45" s="305">
        <v>153.79</v>
      </c>
      <c r="S45" s="307">
        <v>47.135704532154236</v>
      </c>
      <c r="T45" s="308">
        <v>286</v>
      </c>
      <c r="U45" s="309">
        <v>63.4</v>
      </c>
      <c r="V45" s="309">
        <v>125.4</v>
      </c>
      <c r="W45" s="310">
        <v>50.6</v>
      </c>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row>
    <row r="46" spans="1:231" ht="17.100000000000001" customHeight="1">
      <c r="A46" s="38"/>
      <c r="B46" s="754" t="s">
        <v>87</v>
      </c>
      <c r="C46" s="129" t="s">
        <v>88</v>
      </c>
      <c r="D46" s="311">
        <v>568</v>
      </c>
      <c r="E46" s="312">
        <v>156.97999999999999</v>
      </c>
      <c r="F46" s="312">
        <v>241.26</v>
      </c>
      <c r="G46" s="313">
        <v>65.066732985161238</v>
      </c>
      <c r="H46" s="311">
        <v>559</v>
      </c>
      <c r="I46" s="312">
        <v>146.36000000000001</v>
      </c>
      <c r="J46" s="312">
        <v>252.07</v>
      </c>
      <c r="K46" s="313">
        <v>58.063236402586597</v>
      </c>
      <c r="L46" s="311">
        <v>528</v>
      </c>
      <c r="M46" s="312">
        <v>132.38</v>
      </c>
      <c r="N46" s="312">
        <v>212.67999999999998</v>
      </c>
      <c r="O46" s="313">
        <v>62.243746473575321</v>
      </c>
      <c r="P46" s="311">
        <v>473</v>
      </c>
      <c r="Q46" s="312">
        <v>120.66999999999999</v>
      </c>
      <c r="R46" s="312">
        <v>171.10999999999999</v>
      </c>
      <c r="S46" s="314">
        <v>70.521886505756527</v>
      </c>
      <c r="T46" s="315">
        <v>437</v>
      </c>
      <c r="U46" s="316">
        <v>105</v>
      </c>
      <c r="V46" s="316">
        <v>145.82999999999998</v>
      </c>
      <c r="W46" s="317">
        <v>72.099999999999994</v>
      </c>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row>
    <row r="47" spans="1:231" ht="17.100000000000001" customHeight="1">
      <c r="A47" s="38"/>
      <c r="B47" s="752"/>
      <c r="C47" s="129" t="s">
        <v>89</v>
      </c>
      <c r="D47" s="311">
        <v>0</v>
      </c>
      <c r="E47" s="312">
        <v>0</v>
      </c>
      <c r="F47" s="312">
        <v>0</v>
      </c>
      <c r="G47" s="313">
        <v>0</v>
      </c>
      <c r="H47" s="311">
        <v>0</v>
      </c>
      <c r="I47" s="312">
        <v>0</v>
      </c>
      <c r="J47" s="312">
        <v>0</v>
      </c>
      <c r="K47" s="313">
        <v>0</v>
      </c>
      <c r="L47" s="311">
        <v>0</v>
      </c>
      <c r="M47" s="312">
        <v>0</v>
      </c>
      <c r="N47" s="312">
        <v>0</v>
      </c>
      <c r="O47" s="313">
        <v>0</v>
      </c>
      <c r="P47" s="311">
        <v>0</v>
      </c>
      <c r="Q47" s="312">
        <v>0</v>
      </c>
      <c r="R47" s="312">
        <v>0</v>
      </c>
      <c r="S47" s="314">
        <v>0</v>
      </c>
      <c r="T47" s="315">
        <v>0</v>
      </c>
      <c r="U47" s="316">
        <v>0</v>
      </c>
      <c r="V47" s="316">
        <v>0</v>
      </c>
      <c r="W47" s="317">
        <v>0</v>
      </c>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row>
    <row r="48" spans="1:231" ht="17.100000000000001" customHeight="1">
      <c r="A48" s="38"/>
      <c r="B48" s="753"/>
      <c r="C48" s="44" t="s">
        <v>46</v>
      </c>
      <c r="D48" s="304">
        <v>568</v>
      </c>
      <c r="E48" s="305">
        <v>156.97999999999999</v>
      </c>
      <c r="F48" s="305">
        <v>241.26</v>
      </c>
      <c r="G48" s="306">
        <v>65.066732985161238</v>
      </c>
      <c r="H48" s="304">
        <v>559</v>
      </c>
      <c r="I48" s="305">
        <v>146.36000000000001</v>
      </c>
      <c r="J48" s="305">
        <v>252.07</v>
      </c>
      <c r="K48" s="306">
        <v>58.063236402586597</v>
      </c>
      <c r="L48" s="304">
        <v>528</v>
      </c>
      <c r="M48" s="305">
        <v>132.38</v>
      </c>
      <c r="N48" s="305">
        <v>212.67999999999998</v>
      </c>
      <c r="O48" s="306">
        <v>62.243746473575321</v>
      </c>
      <c r="P48" s="304">
        <v>473</v>
      </c>
      <c r="Q48" s="305">
        <v>120.66999999999999</v>
      </c>
      <c r="R48" s="305">
        <v>171.10999999999999</v>
      </c>
      <c r="S48" s="307">
        <v>70.521886505756527</v>
      </c>
      <c r="T48" s="308">
        <f t="shared" ref="T48:V48" si="6">SUM(T46:T47)</f>
        <v>437</v>
      </c>
      <c r="U48" s="309">
        <f t="shared" si="6"/>
        <v>105</v>
      </c>
      <c r="V48" s="309">
        <f t="shared" si="6"/>
        <v>145.82999999999998</v>
      </c>
      <c r="W48" s="310">
        <v>72.099999999999994</v>
      </c>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row>
    <row r="49" spans="1:231" ht="17.100000000000001" customHeight="1">
      <c r="A49" s="38"/>
      <c r="B49" s="78" t="s">
        <v>90</v>
      </c>
      <c r="C49" s="44" t="s">
        <v>91</v>
      </c>
      <c r="D49" s="304">
        <v>118</v>
      </c>
      <c r="E49" s="305">
        <v>29.8</v>
      </c>
      <c r="F49" s="305">
        <v>147.86000000000001</v>
      </c>
      <c r="G49" s="306">
        <v>20.154199918842146</v>
      </c>
      <c r="H49" s="304">
        <v>108</v>
      </c>
      <c r="I49" s="305">
        <v>26.52</v>
      </c>
      <c r="J49" s="305">
        <v>130.56</v>
      </c>
      <c r="K49" s="306">
        <v>20.3125</v>
      </c>
      <c r="L49" s="304">
        <v>103</v>
      </c>
      <c r="M49" s="305">
        <v>25.1</v>
      </c>
      <c r="N49" s="305">
        <v>90.93</v>
      </c>
      <c r="O49" s="306">
        <v>27.603651160233145</v>
      </c>
      <c r="P49" s="304">
        <v>93</v>
      </c>
      <c r="Q49" s="305">
        <v>17.721699999999998</v>
      </c>
      <c r="R49" s="305">
        <v>72.28</v>
      </c>
      <c r="S49" s="307">
        <v>24.518123962368566</v>
      </c>
      <c r="T49" s="308">
        <v>86</v>
      </c>
      <c r="U49" s="309">
        <v>20.3</v>
      </c>
      <c r="V49" s="309">
        <v>53.709999999999994</v>
      </c>
      <c r="W49" s="310">
        <v>37.800000000000004</v>
      </c>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row>
    <row r="50" spans="1:231" ht="17.100000000000001" customHeight="1">
      <c r="A50" s="38"/>
      <c r="B50" s="78" t="s">
        <v>92</v>
      </c>
      <c r="C50" s="44" t="s">
        <v>93</v>
      </c>
      <c r="D50" s="304">
        <v>116</v>
      </c>
      <c r="E50" s="305">
        <v>30.41</v>
      </c>
      <c r="F50" s="305">
        <v>69.959999999999994</v>
      </c>
      <c r="G50" s="306">
        <v>43.4676958261864</v>
      </c>
      <c r="H50" s="304">
        <v>112</v>
      </c>
      <c r="I50" s="305">
        <v>29</v>
      </c>
      <c r="J50" s="305">
        <v>61.589999999999996</v>
      </c>
      <c r="K50" s="306">
        <v>47.085565838610165</v>
      </c>
      <c r="L50" s="304">
        <v>106</v>
      </c>
      <c r="M50" s="305">
        <v>26.96</v>
      </c>
      <c r="N50" s="305">
        <v>44.51</v>
      </c>
      <c r="O50" s="306">
        <v>60.570658279038426</v>
      </c>
      <c r="P50" s="304">
        <v>97</v>
      </c>
      <c r="Q50" s="305">
        <v>23.99</v>
      </c>
      <c r="R50" s="305">
        <v>34.479999999999997</v>
      </c>
      <c r="S50" s="307">
        <v>69.576566125290029</v>
      </c>
      <c r="T50" s="308">
        <v>104</v>
      </c>
      <c r="U50" s="309">
        <v>21.5</v>
      </c>
      <c r="V50" s="309">
        <v>36.74</v>
      </c>
      <c r="W50" s="310">
        <v>58.6</v>
      </c>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row>
    <row r="51" spans="1:231" ht="17.100000000000001" customHeight="1">
      <c r="A51" s="38"/>
      <c r="B51" s="128" t="s">
        <v>180</v>
      </c>
      <c r="C51" s="44" t="s">
        <v>181</v>
      </c>
      <c r="D51" s="304">
        <v>44</v>
      </c>
      <c r="E51" s="305">
        <v>6.45</v>
      </c>
      <c r="F51" s="305">
        <v>161.76000000000002</v>
      </c>
      <c r="G51" s="306">
        <v>3.9873887240356081</v>
      </c>
      <c r="H51" s="304">
        <v>44</v>
      </c>
      <c r="I51" s="305">
        <v>5.84</v>
      </c>
      <c r="J51" s="305">
        <v>103.65</v>
      </c>
      <c r="K51" s="306">
        <v>5.6343463579353585</v>
      </c>
      <c r="L51" s="304">
        <v>40</v>
      </c>
      <c r="M51" s="305">
        <v>5.53</v>
      </c>
      <c r="N51" s="305">
        <v>111.62</v>
      </c>
      <c r="O51" s="306">
        <v>4.9543092635728359</v>
      </c>
      <c r="P51" s="304">
        <v>41</v>
      </c>
      <c r="Q51" s="335">
        <v>1.52</v>
      </c>
      <c r="R51" s="305">
        <v>68.560000000000016</v>
      </c>
      <c r="S51" s="307">
        <v>2.2170361726954484</v>
      </c>
      <c r="T51" s="308">
        <v>35</v>
      </c>
      <c r="U51" s="309">
        <v>4.5</v>
      </c>
      <c r="V51" s="309">
        <v>56.749999999999993</v>
      </c>
      <c r="W51" s="310">
        <v>8</v>
      </c>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row>
    <row r="52" spans="1:231" ht="17.100000000000001" customHeight="1">
      <c r="A52" s="38"/>
      <c r="B52" s="78" t="s">
        <v>96</v>
      </c>
      <c r="C52" s="44" t="s">
        <v>97</v>
      </c>
      <c r="D52" s="304">
        <v>118</v>
      </c>
      <c r="E52" s="305">
        <v>39.29</v>
      </c>
      <c r="F52" s="305">
        <v>62.5</v>
      </c>
      <c r="G52" s="306">
        <v>62.863999999999997</v>
      </c>
      <c r="H52" s="304">
        <v>110</v>
      </c>
      <c r="I52" s="305">
        <v>36.21</v>
      </c>
      <c r="J52" s="305">
        <v>70.41</v>
      </c>
      <c r="K52" s="306">
        <v>51.42735406902429</v>
      </c>
      <c r="L52" s="304">
        <v>119</v>
      </c>
      <c r="M52" s="305">
        <v>39.15</v>
      </c>
      <c r="N52" s="305">
        <v>74.95</v>
      </c>
      <c r="O52" s="306">
        <v>52.234823215476979</v>
      </c>
      <c r="P52" s="304">
        <v>110</v>
      </c>
      <c r="Q52" s="305">
        <v>32.93</v>
      </c>
      <c r="R52" s="305">
        <v>59.260000000000005</v>
      </c>
      <c r="S52" s="307">
        <v>55.568680391495093</v>
      </c>
      <c r="T52" s="308">
        <v>98</v>
      </c>
      <c r="U52" s="309">
        <v>32.4</v>
      </c>
      <c r="V52" s="309">
        <v>51.17</v>
      </c>
      <c r="W52" s="310">
        <v>63.4</v>
      </c>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row>
    <row r="53" spans="1:231" ht="17.100000000000001" customHeight="1">
      <c r="A53" s="38"/>
      <c r="B53" s="754" t="s">
        <v>98</v>
      </c>
      <c r="C53" s="129" t="s">
        <v>99</v>
      </c>
      <c r="D53" s="311">
        <v>60</v>
      </c>
      <c r="E53" s="312">
        <v>12.45</v>
      </c>
      <c r="F53" s="312">
        <v>47.38000000000001</v>
      </c>
      <c r="G53" s="313">
        <v>26.276910088644989</v>
      </c>
      <c r="H53" s="311">
        <v>60</v>
      </c>
      <c r="I53" s="312">
        <v>12.45</v>
      </c>
      <c r="J53" s="312">
        <v>36.64</v>
      </c>
      <c r="K53" s="313">
        <v>33.979257641921393</v>
      </c>
      <c r="L53" s="311">
        <v>58</v>
      </c>
      <c r="M53" s="312">
        <v>12.16</v>
      </c>
      <c r="N53" s="312">
        <v>34.985711316986531</v>
      </c>
      <c r="O53" s="313">
        <v>34.757046640626641</v>
      </c>
      <c r="P53" s="311">
        <v>52</v>
      </c>
      <c r="Q53" s="312">
        <v>11.120000000000001</v>
      </c>
      <c r="R53" s="312">
        <v>31.439506472064359</v>
      </c>
      <c r="S53" s="314">
        <v>35.369511954269065</v>
      </c>
      <c r="T53" s="315">
        <v>47</v>
      </c>
      <c r="U53" s="316">
        <v>10</v>
      </c>
      <c r="V53" s="316">
        <v>21.11</v>
      </c>
      <c r="W53" s="317">
        <v>47.4</v>
      </c>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row>
    <row r="54" spans="1:231" ht="17.100000000000001" customHeight="1">
      <c r="A54" s="38"/>
      <c r="B54" s="752"/>
      <c r="C54" s="129" t="s">
        <v>182</v>
      </c>
      <c r="D54" s="311">
        <v>0</v>
      </c>
      <c r="E54" s="312">
        <v>0</v>
      </c>
      <c r="F54" s="312">
        <v>0</v>
      </c>
      <c r="G54" s="313">
        <v>0</v>
      </c>
      <c r="H54" s="311">
        <v>0</v>
      </c>
      <c r="I54" s="312">
        <v>0</v>
      </c>
      <c r="J54" s="312">
        <v>0</v>
      </c>
      <c r="K54" s="313">
        <v>0</v>
      </c>
      <c r="L54" s="311">
        <v>0</v>
      </c>
      <c r="M54" s="312">
        <v>0</v>
      </c>
      <c r="N54" s="312">
        <v>0</v>
      </c>
      <c r="O54" s="313">
        <v>0</v>
      </c>
      <c r="P54" s="311">
        <v>28</v>
      </c>
      <c r="Q54" s="312">
        <v>4.1500000000000004</v>
      </c>
      <c r="R54" s="312">
        <v>39.49</v>
      </c>
      <c r="S54" s="314">
        <v>10.508989617624716</v>
      </c>
      <c r="T54" s="315">
        <v>28</v>
      </c>
      <c r="U54" s="316">
        <v>4.2</v>
      </c>
      <c r="V54" s="316">
        <v>25.77</v>
      </c>
      <c r="W54" s="317">
        <v>16.3</v>
      </c>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row>
    <row r="55" spans="1:231" ht="17.100000000000001" customHeight="1">
      <c r="A55" s="38"/>
      <c r="B55" s="753"/>
      <c r="C55" s="44" t="s">
        <v>46</v>
      </c>
      <c r="D55" s="304">
        <v>60</v>
      </c>
      <c r="E55" s="305">
        <v>12.45</v>
      </c>
      <c r="F55" s="305">
        <v>47.38000000000001</v>
      </c>
      <c r="G55" s="306">
        <v>26.276910088644989</v>
      </c>
      <c r="H55" s="304">
        <v>60</v>
      </c>
      <c r="I55" s="305">
        <v>12.45</v>
      </c>
      <c r="J55" s="305">
        <v>36.64</v>
      </c>
      <c r="K55" s="306">
        <v>33.979257641921393</v>
      </c>
      <c r="L55" s="304">
        <v>58</v>
      </c>
      <c r="M55" s="305">
        <v>12.16</v>
      </c>
      <c r="N55" s="305">
        <v>34.985711316986531</v>
      </c>
      <c r="O55" s="306">
        <v>34.757046640626641</v>
      </c>
      <c r="P55" s="304">
        <v>80</v>
      </c>
      <c r="Q55" s="305">
        <v>15.270000000000001</v>
      </c>
      <c r="R55" s="305">
        <v>70.929506472064361</v>
      </c>
      <c r="S55" s="307">
        <v>21.528417099608752</v>
      </c>
      <c r="T55" s="308">
        <f t="shared" ref="T55:V55" si="7">SUM(T53:T54)</f>
        <v>75</v>
      </c>
      <c r="U55" s="309">
        <f t="shared" si="7"/>
        <v>14.2</v>
      </c>
      <c r="V55" s="309">
        <f t="shared" si="7"/>
        <v>46.879999999999995</v>
      </c>
      <c r="W55" s="310">
        <v>30.3</v>
      </c>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row>
    <row r="56" spans="1:231" ht="17.100000000000001" customHeight="1">
      <c r="A56" s="38"/>
      <c r="B56" s="754" t="s">
        <v>101</v>
      </c>
      <c r="C56" s="129" t="s">
        <v>102</v>
      </c>
      <c r="D56" s="318">
        <v>123</v>
      </c>
      <c r="E56" s="319">
        <v>24.56</v>
      </c>
      <c r="F56" s="319">
        <v>50.41</v>
      </c>
      <c r="G56" s="320">
        <v>48.720491965879788</v>
      </c>
      <c r="H56" s="318">
        <v>106</v>
      </c>
      <c r="I56" s="319">
        <v>21.85</v>
      </c>
      <c r="J56" s="319">
        <v>50.1</v>
      </c>
      <c r="K56" s="320">
        <v>43.612774451097806</v>
      </c>
      <c r="L56" s="318">
        <v>105</v>
      </c>
      <c r="M56" s="319">
        <v>20.92</v>
      </c>
      <c r="N56" s="319">
        <v>47.71</v>
      </c>
      <c r="O56" s="320">
        <v>43.84824984280025</v>
      </c>
      <c r="P56" s="318">
        <v>95</v>
      </c>
      <c r="Q56" s="319">
        <v>18.099999999999998</v>
      </c>
      <c r="R56" s="319">
        <v>39.54</v>
      </c>
      <c r="S56" s="321">
        <v>45.776428932726347</v>
      </c>
      <c r="T56" s="322">
        <v>96</v>
      </c>
      <c r="U56" s="323">
        <v>17.2</v>
      </c>
      <c r="V56" s="323">
        <v>34.14</v>
      </c>
      <c r="W56" s="324">
        <v>50.4</v>
      </c>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row>
    <row r="57" spans="1:231" ht="17.100000000000001" customHeight="1">
      <c r="A57" s="38"/>
      <c r="B57" s="752"/>
      <c r="C57" s="129" t="s">
        <v>103</v>
      </c>
      <c r="D57" s="318">
        <v>52</v>
      </c>
      <c r="E57" s="319">
        <v>13.07</v>
      </c>
      <c r="F57" s="319">
        <v>48.919999999999995</v>
      </c>
      <c r="G57" s="320">
        <v>26.717089125102213</v>
      </c>
      <c r="H57" s="318">
        <v>47</v>
      </c>
      <c r="I57" s="319">
        <v>10.029999999999999</v>
      </c>
      <c r="J57" s="319">
        <v>47.42</v>
      </c>
      <c r="K57" s="320">
        <v>21.151412905946856</v>
      </c>
      <c r="L57" s="318">
        <v>63</v>
      </c>
      <c r="M57" s="319">
        <v>14.32</v>
      </c>
      <c r="N57" s="319">
        <v>55.62</v>
      </c>
      <c r="O57" s="320">
        <v>25.74613448399856</v>
      </c>
      <c r="P57" s="318">
        <v>59</v>
      </c>
      <c r="Q57" s="319">
        <v>12.8</v>
      </c>
      <c r="R57" s="319">
        <v>46.64</v>
      </c>
      <c r="S57" s="321">
        <v>27.444253859348201</v>
      </c>
      <c r="T57" s="322">
        <v>56</v>
      </c>
      <c r="U57" s="323">
        <v>12.1</v>
      </c>
      <c r="V57" s="323">
        <v>38.659999999999997</v>
      </c>
      <c r="W57" s="324">
        <v>31.3</v>
      </c>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row>
    <row r="58" spans="1:231" ht="17.100000000000001" customHeight="1">
      <c r="A58" s="38"/>
      <c r="B58" s="753"/>
      <c r="C58" s="44" t="s">
        <v>46</v>
      </c>
      <c r="D58" s="304">
        <v>175</v>
      </c>
      <c r="E58" s="305">
        <v>37.629999999999995</v>
      </c>
      <c r="F58" s="305">
        <v>99.329999999999984</v>
      </c>
      <c r="G58" s="306">
        <v>37.883821604751837</v>
      </c>
      <c r="H58" s="304">
        <v>153</v>
      </c>
      <c r="I58" s="305">
        <v>31.880000000000003</v>
      </c>
      <c r="J58" s="305">
        <v>97.52000000000001</v>
      </c>
      <c r="K58" s="306">
        <v>32.690730106644786</v>
      </c>
      <c r="L58" s="304">
        <v>168</v>
      </c>
      <c r="M58" s="305">
        <v>35.24</v>
      </c>
      <c r="N58" s="305">
        <v>103.33</v>
      </c>
      <c r="O58" s="306">
        <v>34.104325945998262</v>
      </c>
      <c r="P58" s="304">
        <v>154</v>
      </c>
      <c r="Q58" s="305">
        <v>30.9</v>
      </c>
      <c r="R58" s="305">
        <v>86.18</v>
      </c>
      <c r="S58" s="307">
        <v>35.855186818287301</v>
      </c>
      <c r="T58" s="308">
        <f t="shared" ref="T58:V58" si="8">SUM(T56:T57)</f>
        <v>152</v>
      </c>
      <c r="U58" s="309">
        <f t="shared" si="8"/>
        <v>29.299999999999997</v>
      </c>
      <c r="V58" s="309">
        <f t="shared" si="8"/>
        <v>72.8</v>
      </c>
      <c r="W58" s="310">
        <v>40.300000000000004</v>
      </c>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row>
    <row r="59" spans="1:231" ht="17.100000000000001" customHeight="1">
      <c r="A59" s="38"/>
      <c r="B59" s="754" t="s">
        <v>104</v>
      </c>
      <c r="C59" s="129" t="s">
        <v>105</v>
      </c>
      <c r="D59" s="311">
        <v>21</v>
      </c>
      <c r="E59" s="312">
        <v>4.78</v>
      </c>
      <c r="F59" s="312">
        <v>22.990000000000002</v>
      </c>
      <c r="G59" s="313">
        <v>20.791648542844715</v>
      </c>
      <c r="H59" s="311">
        <v>21</v>
      </c>
      <c r="I59" s="312">
        <v>4.71</v>
      </c>
      <c r="J59" s="312">
        <v>23.740000000000002</v>
      </c>
      <c r="K59" s="313">
        <v>19.839932603201348</v>
      </c>
      <c r="L59" s="311">
        <v>21</v>
      </c>
      <c r="M59" s="312">
        <v>4.71</v>
      </c>
      <c r="N59" s="312">
        <v>21.18</v>
      </c>
      <c r="O59" s="313">
        <v>22.237960339943346</v>
      </c>
      <c r="P59" s="311">
        <v>21</v>
      </c>
      <c r="Q59" s="312">
        <v>4.4599999999999991</v>
      </c>
      <c r="R59" s="312">
        <v>19.490000000000002</v>
      </c>
      <c r="S59" s="314">
        <v>22.883530015392502</v>
      </c>
      <c r="T59" s="315">
        <v>21</v>
      </c>
      <c r="U59" s="316">
        <v>4.5</v>
      </c>
      <c r="V59" s="316">
        <v>16.61</v>
      </c>
      <c r="W59" s="317">
        <v>27.1</v>
      </c>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row>
    <row r="60" spans="1:231" ht="17.100000000000001" customHeight="1">
      <c r="A60" s="38"/>
      <c r="B60" s="752"/>
      <c r="C60" s="129" t="s">
        <v>106</v>
      </c>
      <c r="D60" s="311">
        <v>0</v>
      </c>
      <c r="E60" s="312">
        <v>0</v>
      </c>
      <c r="F60" s="312">
        <v>0</v>
      </c>
      <c r="G60" s="313">
        <v>0</v>
      </c>
      <c r="H60" s="311">
        <v>0</v>
      </c>
      <c r="I60" s="312">
        <v>0</v>
      </c>
      <c r="J60" s="312">
        <v>0</v>
      </c>
      <c r="K60" s="313">
        <v>0</v>
      </c>
      <c r="L60" s="311">
        <v>0</v>
      </c>
      <c r="M60" s="312">
        <v>0</v>
      </c>
      <c r="N60" s="312">
        <v>0</v>
      </c>
      <c r="O60" s="313">
        <v>0</v>
      </c>
      <c r="P60" s="311">
        <v>0</v>
      </c>
      <c r="Q60" s="312">
        <v>0</v>
      </c>
      <c r="R60" s="312">
        <v>0</v>
      </c>
      <c r="S60" s="314">
        <v>0</v>
      </c>
      <c r="T60" s="315">
        <v>0</v>
      </c>
      <c r="U60" s="316">
        <v>0</v>
      </c>
      <c r="V60" s="316">
        <v>0</v>
      </c>
      <c r="W60" s="317">
        <v>0</v>
      </c>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row>
    <row r="61" spans="1:231" ht="17.100000000000001" customHeight="1">
      <c r="A61" s="38"/>
      <c r="B61" s="752"/>
      <c r="C61" s="129" t="s">
        <v>107</v>
      </c>
      <c r="D61" s="311">
        <v>0</v>
      </c>
      <c r="E61" s="312">
        <v>0</v>
      </c>
      <c r="F61" s="312">
        <v>0</v>
      </c>
      <c r="G61" s="313">
        <v>0</v>
      </c>
      <c r="H61" s="311">
        <v>0</v>
      </c>
      <c r="I61" s="312">
        <v>0</v>
      </c>
      <c r="J61" s="312">
        <v>0</v>
      </c>
      <c r="K61" s="313">
        <v>0</v>
      </c>
      <c r="L61" s="311">
        <v>0</v>
      </c>
      <c r="M61" s="312">
        <v>0</v>
      </c>
      <c r="N61" s="312">
        <v>0</v>
      </c>
      <c r="O61" s="313">
        <v>0</v>
      </c>
      <c r="P61" s="311">
        <v>0</v>
      </c>
      <c r="Q61" s="312">
        <v>0</v>
      </c>
      <c r="R61" s="312">
        <v>0</v>
      </c>
      <c r="S61" s="314">
        <v>0</v>
      </c>
      <c r="T61" s="315">
        <v>0</v>
      </c>
      <c r="U61" s="316">
        <v>0</v>
      </c>
      <c r="V61" s="316">
        <v>0</v>
      </c>
      <c r="W61" s="317">
        <v>0</v>
      </c>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row>
    <row r="62" spans="1:231" ht="17.100000000000001" customHeight="1">
      <c r="A62" s="38"/>
      <c r="B62" s="753"/>
      <c r="C62" s="44" t="s">
        <v>46</v>
      </c>
      <c r="D62" s="304">
        <v>21</v>
      </c>
      <c r="E62" s="305">
        <v>4.78</v>
      </c>
      <c r="F62" s="305">
        <v>22.990000000000002</v>
      </c>
      <c r="G62" s="306">
        <v>20.791648542844715</v>
      </c>
      <c r="H62" s="304">
        <v>21</v>
      </c>
      <c r="I62" s="305">
        <v>4.71</v>
      </c>
      <c r="J62" s="305">
        <v>23.740000000000002</v>
      </c>
      <c r="K62" s="306">
        <v>19.839932603201348</v>
      </c>
      <c r="L62" s="304">
        <v>21</v>
      </c>
      <c r="M62" s="305">
        <v>4.71</v>
      </c>
      <c r="N62" s="305">
        <v>21.18</v>
      </c>
      <c r="O62" s="306">
        <v>22.237960339943346</v>
      </c>
      <c r="P62" s="304">
        <v>21</v>
      </c>
      <c r="Q62" s="305">
        <v>4.4599999999999991</v>
      </c>
      <c r="R62" s="305">
        <v>19.490000000000002</v>
      </c>
      <c r="S62" s="307">
        <v>22.883530015392502</v>
      </c>
      <c r="T62" s="308">
        <f t="shared" ref="T62:V62" si="9">SUM(T59:T61)</f>
        <v>21</v>
      </c>
      <c r="U62" s="309">
        <f t="shared" si="9"/>
        <v>4.5</v>
      </c>
      <c r="V62" s="309">
        <f t="shared" si="9"/>
        <v>16.61</v>
      </c>
      <c r="W62" s="310">
        <v>27.1</v>
      </c>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row>
    <row r="63" spans="1:231" ht="17.100000000000001" customHeight="1">
      <c r="A63" s="38"/>
      <c r="B63" s="78" t="s">
        <v>108</v>
      </c>
      <c r="C63" s="64" t="s">
        <v>109</v>
      </c>
      <c r="D63" s="304">
        <v>0</v>
      </c>
      <c r="E63" s="305">
        <v>0</v>
      </c>
      <c r="F63" s="305">
        <v>0</v>
      </c>
      <c r="G63" s="306">
        <v>0</v>
      </c>
      <c r="H63" s="304">
        <v>0</v>
      </c>
      <c r="I63" s="305">
        <v>0</v>
      </c>
      <c r="J63" s="305">
        <v>0</v>
      </c>
      <c r="K63" s="306">
        <v>0</v>
      </c>
      <c r="L63" s="304">
        <v>0</v>
      </c>
      <c r="M63" s="305">
        <v>0</v>
      </c>
      <c r="N63" s="305">
        <v>0</v>
      </c>
      <c r="O63" s="306">
        <v>0</v>
      </c>
      <c r="P63" s="304">
        <v>0</v>
      </c>
      <c r="Q63" s="305">
        <v>0</v>
      </c>
      <c r="R63" s="305">
        <v>0</v>
      </c>
      <c r="S63" s="307">
        <v>0</v>
      </c>
      <c r="T63" s="308">
        <v>0</v>
      </c>
      <c r="U63" s="309">
        <v>0</v>
      </c>
      <c r="V63" s="309">
        <v>0</v>
      </c>
      <c r="W63" s="310">
        <v>0</v>
      </c>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row>
    <row r="64" spans="1:231" ht="17.100000000000001" customHeight="1">
      <c r="A64" s="38"/>
      <c r="B64" s="755" t="s">
        <v>110</v>
      </c>
      <c r="C64" s="129" t="s">
        <v>111</v>
      </c>
      <c r="D64" s="311">
        <v>0</v>
      </c>
      <c r="E64" s="312">
        <v>0</v>
      </c>
      <c r="F64" s="312">
        <v>0</v>
      </c>
      <c r="G64" s="313">
        <v>0</v>
      </c>
      <c r="H64" s="311">
        <v>0</v>
      </c>
      <c r="I64" s="312">
        <v>0</v>
      </c>
      <c r="J64" s="312">
        <v>0</v>
      </c>
      <c r="K64" s="313">
        <v>0</v>
      </c>
      <c r="L64" s="311">
        <v>0</v>
      </c>
      <c r="M64" s="312">
        <v>0</v>
      </c>
      <c r="N64" s="312">
        <v>0</v>
      </c>
      <c r="O64" s="313">
        <v>0</v>
      </c>
      <c r="P64" s="311">
        <v>0</v>
      </c>
      <c r="Q64" s="312">
        <v>0</v>
      </c>
      <c r="R64" s="312">
        <v>0</v>
      </c>
      <c r="S64" s="314">
        <v>0</v>
      </c>
      <c r="T64" s="315">
        <v>0</v>
      </c>
      <c r="U64" s="316">
        <v>0</v>
      </c>
      <c r="V64" s="316">
        <v>0</v>
      </c>
      <c r="W64" s="317">
        <v>0</v>
      </c>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row>
    <row r="65" spans="1:231" ht="17.100000000000001" customHeight="1">
      <c r="A65" s="38"/>
      <c r="B65" s="756"/>
      <c r="C65" s="129" t="s">
        <v>112</v>
      </c>
      <c r="D65" s="311">
        <v>0</v>
      </c>
      <c r="E65" s="312">
        <v>0</v>
      </c>
      <c r="F65" s="312">
        <v>0</v>
      </c>
      <c r="G65" s="313">
        <v>0</v>
      </c>
      <c r="H65" s="311">
        <v>0</v>
      </c>
      <c r="I65" s="312">
        <v>0</v>
      </c>
      <c r="J65" s="312">
        <v>0</v>
      </c>
      <c r="K65" s="313">
        <v>0</v>
      </c>
      <c r="L65" s="311">
        <v>0</v>
      </c>
      <c r="M65" s="312">
        <v>0</v>
      </c>
      <c r="N65" s="312">
        <v>0</v>
      </c>
      <c r="O65" s="313">
        <v>0</v>
      </c>
      <c r="P65" s="311">
        <v>0</v>
      </c>
      <c r="Q65" s="312">
        <v>0</v>
      </c>
      <c r="R65" s="312">
        <v>0</v>
      </c>
      <c r="S65" s="314">
        <v>0</v>
      </c>
      <c r="T65" s="315">
        <v>0</v>
      </c>
      <c r="U65" s="316">
        <v>0</v>
      </c>
      <c r="V65" s="316">
        <v>0</v>
      </c>
      <c r="W65" s="317">
        <v>0</v>
      </c>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row>
    <row r="66" spans="1:231" ht="17.100000000000001" customHeight="1">
      <c r="A66" s="38"/>
      <c r="B66" s="756"/>
      <c r="C66" s="129" t="s">
        <v>113</v>
      </c>
      <c r="D66" s="311">
        <v>0</v>
      </c>
      <c r="E66" s="312">
        <v>0</v>
      </c>
      <c r="F66" s="312">
        <v>0</v>
      </c>
      <c r="G66" s="313">
        <v>0</v>
      </c>
      <c r="H66" s="311">
        <v>0</v>
      </c>
      <c r="I66" s="312">
        <v>0</v>
      </c>
      <c r="J66" s="312">
        <v>0</v>
      </c>
      <c r="K66" s="313">
        <v>0</v>
      </c>
      <c r="L66" s="311">
        <v>0</v>
      </c>
      <c r="M66" s="312">
        <v>0</v>
      </c>
      <c r="N66" s="312">
        <v>0</v>
      </c>
      <c r="O66" s="313">
        <v>0</v>
      </c>
      <c r="P66" s="311">
        <v>0</v>
      </c>
      <c r="Q66" s="312">
        <v>0</v>
      </c>
      <c r="R66" s="312">
        <v>0</v>
      </c>
      <c r="S66" s="314">
        <v>0</v>
      </c>
      <c r="T66" s="315">
        <v>0</v>
      </c>
      <c r="U66" s="316">
        <v>0</v>
      </c>
      <c r="V66" s="316">
        <v>0</v>
      </c>
      <c r="W66" s="317">
        <v>0</v>
      </c>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row>
    <row r="67" spans="1:231" ht="17.100000000000001" customHeight="1">
      <c r="A67" s="38"/>
      <c r="B67" s="757"/>
      <c r="C67" s="44" t="s">
        <v>46</v>
      </c>
      <c r="D67" s="304">
        <v>0</v>
      </c>
      <c r="E67" s="305">
        <v>0</v>
      </c>
      <c r="F67" s="305">
        <v>0</v>
      </c>
      <c r="G67" s="306">
        <v>0</v>
      </c>
      <c r="H67" s="304">
        <v>0</v>
      </c>
      <c r="I67" s="305">
        <v>0</v>
      </c>
      <c r="J67" s="305">
        <v>0</v>
      </c>
      <c r="K67" s="306">
        <v>0</v>
      </c>
      <c r="L67" s="304">
        <v>0</v>
      </c>
      <c r="M67" s="305">
        <v>0</v>
      </c>
      <c r="N67" s="305">
        <v>0</v>
      </c>
      <c r="O67" s="306">
        <v>0</v>
      </c>
      <c r="P67" s="304">
        <v>0</v>
      </c>
      <c r="Q67" s="305">
        <v>0</v>
      </c>
      <c r="R67" s="305">
        <v>0</v>
      </c>
      <c r="S67" s="307">
        <v>0</v>
      </c>
      <c r="T67" s="308">
        <f t="shared" ref="T67:V67" si="10">SUM(T64:T66)</f>
        <v>0</v>
      </c>
      <c r="U67" s="309">
        <f t="shared" si="10"/>
        <v>0</v>
      </c>
      <c r="V67" s="309">
        <f t="shared" si="10"/>
        <v>0</v>
      </c>
      <c r="W67" s="310">
        <v>0</v>
      </c>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row>
    <row r="68" spans="1:231" ht="17.100000000000001" customHeight="1">
      <c r="A68" s="65"/>
      <c r="B68" s="131" t="s">
        <v>114</v>
      </c>
      <c r="C68" s="55" t="s">
        <v>115</v>
      </c>
      <c r="D68" s="304">
        <v>0</v>
      </c>
      <c r="E68" s="305">
        <v>0</v>
      </c>
      <c r="F68" s="305">
        <v>0</v>
      </c>
      <c r="G68" s="306">
        <v>0</v>
      </c>
      <c r="H68" s="304">
        <v>0</v>
      </c>
      <c r="I68" s="305">
        <v>0</v>
      </c>
      <c r="J68" s="305">
        <v>0</v>
      </c>
      <c r="K68" s="306">
        <v>0</v>
      </c>
      <c r="L68" s="304">
        <v>0</v>
      </c>
      <c r="M68" s="305">
        <v>0</v>
      </c>
      <c r="N68" s="305">
        <v>0</v>
      </c>
      <c r="O68" s="306">
        <v>0</v>
      </c>
      <c r="P68" s="304">
        <v>0</v>
      </c>
      <c r="Q68" s="305">
        <v>0</v>
      </c>
      <c r="R68" s="305">
        <v>0</v>
      </c>
      <c r="S68" s="307">
        <v>0</v>
      </c>
      <c r="T68" s="308">
        <v>0</v>
      </c>
      <c r="U68" s="309">
        <v>0</v>
      </c>
      <c r="V68" s="309">
        <v>0</v>
      </c>
      <c r="W68" s="310">
        <v>0</v>
      </c>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row>
    <row r="69" spans="1:231" ht="17.100000000000001" customHeight="1" thickBot="1">
      <c r="A69" s="38"/>
      <c r="B69" s="721" t="s">
        <v>297</v>
      </c>
      <c r="C69" s="722"/>
      <c r="D69" s="325">
        <v>2728</v>
      </c>
      <c r="E69" s="326">
        <v>694.8900000000001</v>
      </c>
      <c r="F69" s="326">
        <v>2215.61</v>
      </c>
      <c r="G69" s="327">
        <v>31.363371712530636</v>
      </c>
      <c r="H69" s="325">
        <v>2619</v>
      </c>
      <c r="I69" s="326">
        <v>648.37</v>
      </c>
      <c r="J69" s="326">
        <v>1908.1900000000003</v>
      </c>
      <c r="K69" s="327">
        <v>33.978272603881159</v>
      </c>
      <c r="L69" s="325">
        <v>2663</v>
      </c>
      <c r="M69" s="326">
        <v>641.68000000000006</v>
      </c>
      <c r="N69" s="326">
        <v>1713.3757113169866</v>
      </c>
      <c r="O69" s="327">
        <v>37.451213750822497</v>
      </c>
      <c r="P69" s="325">
        <v>2551</v>
      </c>
      <c r="Q69" s="326">
        <v>593.64170000000001</v>
      </c>
      <c r="R69" s="326">
        <v>1441.4495064720645</v>
      </c>
      <c r="S69" s="328">
        <v>41.183662510172354</v>
      </c>
      <c r="T69" s="329">
        <f t="shared" ref="T69:V69" si="11">SUM(T33:T37,T42:T45,T48:T52,T55,T58,T62:T63,T67:T68)</f>
        <v>2445</v>
      </c>
      <c r="U69" s="330">
        <f t="shared" si="11"/>
        <v>561</v>
      </c>
      <c r="V69" s="330">
        <f t="shared" si="11"/>
        <v>1182.7099999999996</v>
      </c>
      <c r="W69" s="331">
        <v>47.5</v>
      </c>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row>
    <row r="70" spans="1:231" ht="17.100000000000001" customHeight="1">
      <c r="A70" s="38"/>
      <c r="B70" s="132" t="s">
        <v>117</v>
      </c>
      <c r="C70" s="68" t="s">
        <v>118</v>
      </c>
      <c r="D70" s="336">
        <v>0</v>
      </c>
      <c r="E70" s="337">
        <v>0</v>
      </c>
      <c r="F70" s="337">
        <v>0</v>
      </c>
      <c r="G70" s="338">
        <v>0</v>
      </c>
      <c r="H70" s="336">
        <v>0</v>
      </c>
      <c r="I70" s="337">
        <v>0</v>
      </c>
      <c r="J70" s="337">
        <v>0</v>
      </c>
      <c r="K70" s="338">
        <v>0</v>
      </c>
      <c r="L70" s="336">
        <v>50</v>
      </c>
      <c r="M70" s="337">
        <v>7.03</v>
      </c>
      <c r="N70" s="337">
        <v>182.93</v>
      </c>
      <c r="O70" s="338">
        <v>3.843000054665719</v>
      </c>
      <c r="P70" s="336">
        <v>112</v>
      </c>
      <c r="Q70" s="337">
        <v>16.2</v>
      </c>
      <c r="R70" s="337">
        <v>151.16000000000003</v>
      </c>
      <c r="S70" s="339">
        <v>10.717120931463347</v>
      </c>
      <c r="T70" s="301">
        <v>101</v>
      </c>
      <c r="U70" s="302">
        <v>15</v>
      </c>
      <c r="V70" s="302">
        <v>122.72999999999999</v>
      </c>
      <c r="W70" s="303">
        <v>12.299999999999999</v>
      </c>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row>
    <row r="71" spans="1:231" ht="17.100000000000001" customHeight="1">
      <c r="A71" s="38"/>
      <c r="B71" s="133"/>
      <c r="C71" s="134" t="s">
        <v>184</v>
      </c>
      <c r="D71" s="318">
        <v>0</v>
      </c>
      <c r="E71" s="319">
        <v>0</v>
      </c>
      <c r="F71" s="319">
        <v>0</v>
      </c>
      <c r="G71" s="320">
        <v>0</v>
      </c>
      <c r="H71" s="318">
        <v>0</v>
      </c>
      <c r="I71" s="319">
        <v>0</v>
      </c>
      <c r="J71" s="319">
        <v>0</v>
      </c>
      <c r="K71" s="320">
        <v>0</v>
      </c>
      <c r="L71" s="318">
        <v>0</v>
      </c>
      <c r="M71" s="319">
        <v>0</v>
      </c>
      <c r="N71" s="319">
        <v>0</v>
      </c>
      <c r="O71" s="320">
        <v>0</v>
      </c>
      <c r="P71" s="318">
        <v>0</v>
      </c>
      <c r="Q71" s="319">
        <v>0</v>
      </c>
      <c r="R71" s="319">
        <v>0</v>
      </c>
      <c r="S71" s="321">
        <v>0</v>
      </c>
      <c r="T71" s="322">
        <v>0</v>
      </c>
      <c r="U71" s="323">
        <v>0</v>
      </c>
      <c r="V71" s="323">
        <v>0</v>
      </c>
      <c r="W71" s="324">
        <v>0</v>
      </c>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row>
    <row r="72" spans="1:231" ht="17.100000000000001" customHeight="1">
      <c r="A72" s="38"/>
      <c r="B72" s="128" t="s">
        <v>120</v>
      </c>
      <c r="C72" s="44" t="s">
        <v>185</v>
      </c>
      <c r="D72" s="304">
        <v>0</v>
      </c>
      <c r="E72" s="305">
        <v>0</v>
      </c>
      <c r="F72" s="305">
        <v>0</v>
      </c>
      <c r="G72" s="306">
        <v>0</v>
      </c>
      <c r="H72" s="304">
        <v>0</v>
      </c>
      <c r="I72" s="305">
        <v>0</v>
      </c>
      <c r="J72" s="305">
        <v>0</v>
      </c>
      <c r="K72" s="306">
        <v>0</v>
      </c>
      <c r="L72" s="304">
        <v>0</v>
      </c>
      <c r="M72" s="305">
        <v>0</v>
      </c>
      <c r="N72" s="305">
        <v>0</v>
      </c>
      <c r="O72" s="306">
        <v>0</v>
      </c>
      <c r="P72" s="304">
        <v>0</v>
      </c>
      <c r="Q72" s="305">
        <v>0</v>
      </c>
      <c r="R72" s="305">
        <v>0</v>
      </c>
      <c r="S72" s="307">
        <v>0</v>
      </c>
      <c r="T72" s="308">
        <v>0</v>
      </c>
      <c r="U72" s="309">
        <v>0</v>
      </c>
      <c r="V72" s="309">
        <v>0</v>
      </c>
      <c r="W72" s="310">
        <v>0</v>
      </c>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row>
    <row r="73" spans="1:231" ht="17.100000000000001" customHeight="1">
      <c r="A73" s="38"/>
      <c r="B73" s="133"/>
      <c r="C73" s="134" t="s">
        <v>186</v>
      </c>
      <c r="D73" s="318">
        <v>0</v>
      </c>
      <c r="E73" s="319">
        <v>0</v>
      </c>
      <c r="F73" s="319">
        <v>0</v>
      </c>
      <c r="G73" s="320">
        <v>0</v>
      </c>
      <c r="H73" s="318">
        <v>0</v>
      </c>
      <c r="I73" s="319">
        <v>0</v>
      </c>
      <c r="J73" s="319">
        <v>0</v>
      </c>
      <c r="K73" s="320">
        <v>0</v>
      </c>
      <c r="L73" s="318">
        <v>0</v>
      </c>
      <c r="M73" s="319">
        <v>0</v>
      </c>
      <c r="N73" s="319">
        <v>0</v>
      </c>
      <c r="O73" s="320">
        <v>0</v>
      </c>
      <c r="P73" s="318">
        <v>0</v>
      </c>
      <c r="Q73" s="319">
        <v>0</v>
      </c>
      <c r="R73" s="319">
        <v>0</v>
      </c>
      <c r="S73" s="321">
        <v>0</v>
      </c>
      <c r="T73" s="322">
        <v>0</v>
      </c>
      <c r="U73" s="323">
        <v>0</v>
      </c>
      <c r="V73" s="323">
        <v>0</v>
      </c>
      <c r="W73" s="324">
        <v>0</v>
      </c>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row>
    <row r="74" spans="1:231" ht="17.100000000000001" customHeight="1">
      <c r="A74" s="38"/>
      <c r="B74" s="128" t="s">
        <v>123</v>
      </c>
      <c r="C74" s="59" t="s">
        <v>187</v>
      </c>
      <c r="D74" s="304">
        <v>0</v>
      </c>
      <c r="E74" s="305">
        <v>0</v>
      </c>
      <c r="F74" s="305">
        <v>0</v>
      </c>
      <c r="G74" s="306">
        <v>0</v>
      </c>
      <c r="H74" s="304">
        <v>0</v>
      </c>
      <c r="I74" s="305">
        <v>0</v>
      </c>
      <c r="J74" s="305">
        <v>0</v>
      </c>
      <c r="K74" s="306">
        <v>0</v>
      </c>
      <c r="L74" s="304">
        <v>0</v>
      </c>
      <c r="M74" s="305">
        <v>0</v>
      </c>
      <c r="N74" s="305">
        <v>0</v>
      </c>
      <c r="O74" s="306">
        <v>0</v>
      </c>
      <c r="P74" s="304">
        <v>0</v>
      </c>
      <c r="Q74" s="305">
        <v>0</v>
      </c>
      <c r="R74" s="305">
        <v>0</v>
      </c>
      <c r="S74" s="307">
        <v>0</v>
      </c>
      <c r="T74" s="308">
        <v>0</v>
      </c>
      <c r="U74" s="309">
        <v>0</v>
      </c>
      <c r="V74" s="309">
        <v>0</v>
      </c>
      <c r="W74" s="310">
        <v>0</v>
      </c>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row>
    <row r="75" spans="1:231" ht="17.100000000000001" customHeight="1">
      <c r="A75" s="38"/>
      <c r="B75" s="754" t="s">
        <v>125</v>
      </c>
      <c r="C75" s="135" t="s">
        <v>188</v>
      </c>
      <c r="D75" s="311">
        <v>0</v>
      </c>
      <c r="E75" s="312">
        <v>0</v>
      </c>
      <c r="F75" s="312">
        <v>0</v>
      </c>
      <c r="G75" s="313">
        <v>0</v>
      </c>
      <c r="H75" s="311">
        <v>0</v>
      </c>
      <c r="I75" s="312">
        <v>0</v>
      </c>
      <c r="J75" s="312">
        <v>0</v>
      </c>
      <c r="K75" s="313">
        <v>0</v>
      </c>
      <c r="L75" s="311">
        <v>0</v>
      </c>
      <c r="M75" s="312">
        <v>0</v>
      </c>
      <c r="N75" s="312">
        <v>0</v>
      </c>
      <c r="O75" s="313">
        <v>0</v>
      </c>
      <c r="P75" s="311">
        <v>0</v>
      </c>
      <c r="Q75" s="312">
        <v>0</v>
      </c>
      <c r="R75" s="312">
        <v>0</v>
      </c>
      <c r="S75" s="314">
        <v>0</v>
      </c>
      <c r="T75" s="315">
        <v>0</v>
      </c>
      <c r="U75" s="316">
        <v>0</v>
      </c>
      <c r="V75" s="316">
        <v>0</v>
      </c>
      <c r="W75" s="317">
        <v>0</v>
      </c>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row>
    <row r="76" spans="1:231" ht="17.100000000000001" customHeight="1">
      <c r="A76" s="38"/>
      <c r="B76" s="752"/>
      <c r="C76" s="136" t="s">
        <v>127</v>
      </c>
      <c r="D76" s="311">
        <v>0</v>
      </c>
      <c r="E76" s="312">
        <v>0</v>
      </c>
      <c r="F76" s="312">
        <v>0</v>
      </c>
      <c r="G76" s="313">
        <v>0</v>
      </c>
      <c r="H76" s="311">
        <v>0</v>
      </c>
      <c r="I76" s="312">
        <v>0</v>
      </c>
      <c r="J76" s="312">
        <v>0</v>
      </c>
      <c r="K76" s="313">
        <v>0</v>
      </c>
      <c r="L76" s="311">
        <v>0</v>
      </c>
      <c r="M76" s="312">
        <v>0</v>
      </c>
      <c r="N76" s="312">
        <v>0</v>
      </c>
      <c r="O76" s="313">
        <v>0</v>
      </c>
      <c r="P76" s="311">
        <v>0</v>
      </c>
      <c r="Q76" s="312">
        <v>0</v>
      </c>
      <c r="R76" s="312">
        <v>0</v>
      </c>
      <c r="S76" s="314">
        <v>0</v>
      </c>
      <c r="T76" s="315">
        <v>0</v>
      </c>
      <c r="U76" s="316">
        <v>0</v>
      </c>
      <c r="V76" s="316">
        <v>0</v>
      </c>
      <c r="W76" s="317">
        <v>0</v>
      </c>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row>
    <row r="77" spans="1:231" ht="17.100000000000001" customHeight="1">
      <c r="A77" s="38"/>
      <c r="B77" s="752"/>
      <c r="C77" s="137" t="s">
        <v>128</v>
      </c>
      <c r="D77" s="311">
        <v>0</v>
      </c>
      <c r="E77" s="312">
        <v>0</v>
      </c>
      <c r="F77" s="312">
        <v>0</v>
      </c>
      <c r="G77" s="313">
        <v>0</v>
      </c>
      <c r="H77" s="311">
        <v>0</v>
      </c>
      <c r="I77" s="312">
        <v>0</v>
      </c>
      <c r="J77" s="312">
        <v>0</v>
      </c>
      <c r="K77" s="313">
        <v>0</v>
      </c>
      <c r="L77" s="311">
        <v>0</v>
      </c>
      <c r="M77" s="312">
        <v>0</v>
      </c>
      <c r="N77" s="312">
        <v>0</v>
      </c>
      <c r="O77" s="313">
        <v>0</v>
      </c>
      <c r="P77" s="311">
        <v>0</v>
      </c>
      <c r="Q77" s="312">
        <v>0</v>
      </c>
      <c r="R77" s="312">
        <v>0</v>
      </c>
      <c r="S77" s="314">
        <v>0</v>
      </c>
      <c r="T77" s="315">
        <v>0</v>
      </c>
      <c r="U77" s="316">
        <v>0</v>
      </c>
      <c r="V77" s="316">
        <v>0</v>
      </c>
      <c r="W77" s="317">
        <v>0</v>
      </c>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row>
    <row r="78" spans="1:231" ht="17.100000000000001" customHeight="1">
      <c r="A78" s="38"/>
      <c r="B78" s="752"/>
      <c r="C78" s="136" t="s">
        <v>129</v>
      </c>
      <c r="D78" s="311">
        <v>0</v>
      </c>
      <c r="E78" s="312">
        <v>0</v>
      </c>
      <c r="F78" s="312">
        <v>0</v>
      </c>
      <c r="G78" s="313">
        <v>0</v>
      </c>
      <c r="H78" s="311">
        <v>0</v>
      </c>
      <c r="I78" s="312">
        <v>0</v>
      </c>
      <c r="J78" s="312">
        <v>0</v>
      </c>
      <c r="K78" s="313">
        <v>0</v>
      </c>
      <c r="L78" s="311">
        <v>0</v>
      </c>
      <c r="M78" s="312">
        <v>0</v>
      </c>
      <c r="N78" s="312">
        <v>0</v>
      </c>
      <c r="O78" s="313">
        <v>0</v>
      </c>
      <c r="P78" s="311">
        <v>0</v>
      </c>
      <c r="Q78" s="312">
        <v>0</v>
      </c>
      <c r="R78" s="312">
        <v>0</v>
      </c>
      <c r="S78" s="314">
        <v>0</v>
      </c>
      <c r="T78" s="315">
        <v>0</v>
      </c>
      <c r="U78" s="316">
        <v>0</v>
      </c>
      <c r="V78" s="316">
        <v>0</v>
      </c>
      <c r="W78" s="317">
        <v>0</v>
      </c>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row>
    <row r="79" spans="1:231" ht="17.100000000000001" customHeight="1">
      <c r="A79" s="38"/>
      <c r="B79" s="753"/>
      <c r="C79" s="44" t="s">
        <v>46</v>
      </c>
      <c r="D79" s="304">
        <v>0</v>
      </c>
      <c r="E79" s="305">
        <v>0</v>
      </c>
      <c r="F79" s="305">
        <v>0</v>
      </c>
      <c r="G79" s="306">
        <v>0</v>
      </c>
      <c r="H79" s="304">
        <v>0</v>
      </c>
      <c r="I79" s="305">
        <v>0</v>
      </c>
      <c r="J79" s="305">
        <v>0</v>
      </c>
      <c r="K79" s="306">
        <v>0</v>
      </c>
      <c r="L79" s="304">
        <v>0</v>
      </c>
      <c r="M79" s="305">
        <v>0</v>
      </c>
      <c r="N79" s="305">
        <v>0</v>
      </c>
      <c r="O79" s="306">
        <v>0</v>
      </c>
      <c r="P79" s="304">
        <v>0</v>
      </c>
      <c r="Q79" s="305">
        <v>0</v>
      </c>
      <c r="R79" s="305">
        <v>0</v>
      </c>
      <c r="S79" s="307">
        <v>0</v>
      </c>
      <c r="T79" s="308">
        <f t="shared" ref="T79:V79" si="12">SUM(T75:T78)</f>
        <v>0</v>
      </c>
      <c r="U79" s="309">
        <f t="shared" si="12"/>
        <v>0</v>
      </c>
      <c r="V79" s="309">
        <f t="shared" si="12"/>
        <v>0</v>
      </c>
      <c r="W79" s="310">
        <v>0</v>
      </c>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row>
    <row r="80" spans="1:231" ht="17.100000000000001" customHeight="1">
      <c r="A80" s="38"/>
      <c r="B80" s="754" t="s">
        <v>130</v>
      </c>
      <c r="C80" s="135" t="s">
        <v>189</v>
      </c>
      <c r="D80" s="311">
        <v>0</v>
      </c>
      <c r="E80" s="312">
        <v>0</v>
      </c>
      <c r="F80" s="312">
        <v>0</v>
      </c>
      <c r="G80" s="313">
        <v>0</v>
      </c>
      <c r="H80" s="311">
        <v>0</v>
      </c>
      <c r="I80" s="312">
        <v>0</v>
      </c>
      <c r="J80" s="312">
        <v>0</v>
      </c>
      <c r="K80" s="313">
        <v>0</v>
      </c>
      <c r="L80" s="311">
        <v>0</v>
      </c>
      <c r="M80" s="312">
        <v>0</v>
      </c>
      <c r="N80" s="312">
        <v>0</v>
      </c>
      <c r="O80" s="313">
        <v>0</v>
      </c>
      <c r="P80" s="311">
        <v>0</v>
      </c>
      <c r="Q80" s="312">
        <v>0</v>
      </c>
      <c r="R80" s="312">
        <v>0</v>
      </c>
      <c r="S80" s="314">
        <v>0</v>
      </c>
      <c r="T80" s="315">
        <v>0</v>
      </c>
      <c r="U80" s="316">
        <v>0</v>
      </c>
      <c r="V80" s="316">
        <v>0</v>
      </c>
      <c r="W80" s="317">
        <v>0</v>
      </c>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row>
    <row r="81" spans="1:231" ht="17.100000000000001" customHeight="1">
      <c r="A81" s="38"/>
      <c r="B81" s="752"/>
      <c r="C81" s="129" t="s">
        <v>132</v>
      </c>
      <c r="D81" s="311">
        <v>0</v>
      </c>
      <c r="E81" s="312">
        <v>0</v>
      </c>
      <c r="F81" s="312">
        <v>0</v>
      </c>
      <c r="G81" s="313">
        <v>0</v>
      </c>
      <c r="H81" s="311">
        <v>0</v>
      </c>
      <c r="I81" s="312">
        <v>0</v>
      </c>
      <c r="J81" s="312">
        <v>0</v>
      </c>
      <c r="K81" s="313">
        <v>0</v>
      </c>
      <c r="L81" s="311">
        <v>0</v>
      </c>
      <c r="M81" s="312">
        <v>0</v>
      </c>
      <c r="N81" s="312">
        <v>0</v>
      </c>
      <c r="O81" s="313">
        <v>0</v>
      </c>
      <c r="P81" s="311">
        <v>0</v>
      </c>
      <c r="Q81" s="312">
        <v>0</v>
      </c>
      <c r="R81" s="312">
        <v>0</v>
      </c>
      <c r="S81" s="314">
        <v>0</v>
      </c>
      <c r="T81" s="315">
        <v>0</v>
      </c>
      <c r="U81" s="316">
        <v>0</v>
      </c>
      <c r="V81" s="316">
        <v>0</v>
      </c>
      <c r="W81" s="317">
        <v>0</v>
      </c>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row>
    <row r="82" spans="1:231" ht="17.100000000000001" customHeight="1">
      <c r="A82" s="38"/>
      <c r="B82" s="753"/>
      <c r="C82" s="55" t="s">
        <v>46</v>
      </c>
      <c r="D82" s="304">
        <v>0</v>
      </c>
      <c r="E82" s="305">
        <v>0</v>
      </c>
      <c r="F82" s="305">
        <v>0</v>
      </c>
      <c r="G82" s="306">
        <v>0</v>
      </c>
      <c r="H82" s="304">
        <v>0</v>
      </c>
      <c r="I82" s="305">
        <v>0</v>
      </c>
      <c r="J82" s="305">
        <v>0</v>
      </c>
      <c r="K82" s="306">
        <v>0</v>
      </c>
      <c r="L82" s="304">
        <v>0</v>
      </c>
      <c r="M82" s="305">
        <v>0</v>
      </c>
      <c r="N82" s="305">
        <v>0</v>
      </c>
      <c r="O82" s="306">
        <v>0</v>
      </c>
      <c r="P82" s="304">
        <v>0</v>
      </c>
      <c r="Q82" s="305">
        <v>0</v>
      </c>
      <c r="R82" s="305">
        <v>0</v>
      </c>
      <c r="S82" s="307">
        <v>0</v>
      </c>
      <c r="T82" s="308">
        <f t="shared" ref="T82:V82" si="13">SUM(T80:T81)</f>
        <v>0</v>
      </c>
      <c r="U82" s="309">
        <f t="shared" si="13"/>
        <v>0</v>
      </c>
      <c r="V82" s="309">
        <f t="shared" si="13"/>
        <v>0</v>
      </c>
      <c r="W82" s="310">
        <v>0</v>
      </c>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row>
    <row r="83" spans="1:231" ht="17.100000000000001" customHeight="1" thickBot="1">
      <c r="A83" s="38"/>
      <c r="B83" s="721" t="s">
        <v>133</v>
      </c>
      <c r="C83" s="722"/>
      <c r="D83" s="325">
        <v>0</v>
      </c>
      <c r="E83" s="326">
        <v>0</v>
      </c>
      <c r="F83" s="326">
        <v>0</v>
      </c>
      <c r="G83" s="327">
        <v>0</v>
      </c>
      <c r="H83" s="325">
        <v>0</v>
      </c>
      <c r="I83" s="326">
        <v>0</v>
      </c>
      <c r="J83" s="326">
        <v>0</v>
      </c>
      <c r="K83" s="327">
        <v>0</v>
      </c>
      <c r="L83" s="325">
        <v>50</v>
      </c>
      <c r="M83" s="326">
        <v>7.03</v>
      </c>
      <c r="N83" s="326">
        <v>182.93</v>
      </c>
      <c r="O83" s="327">
        <v>3.843000054665719</v>
      </c>
      <c r="P83" s="325">
        <v>112</v>
      </c>
      <c r="Q83" s="326">
        <v>16.2</v>
      </c>
      <c r="R83" s="326">
        <v>151.16000000000003</v>
      </c>
      <c r="S83" s="328">
        <v>10.717120931463347</v>
      </c>
      <c r="T83" s="329">
        <f t="shared" ref="T83:V83" si="14">SUM(T70,T72,T74,T79,T82)</f>
        <v>101</v>
      </c>
      <c r="U83" s="330">
        <f t="shared" si="14"/>
        <v>15</v>
      </c>
      <c r="V83" s="330">
        <f t="shared" si="14"/>
        <v>122.72999999999999</v>
      </c>
      <c r="W83" s="331">
        <v>12.299999999999999</v>
      </c>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row>
    <row r="84" spans="1:231" ht="17.100000000000001" customHeight="1">
      <c r="A84" s="38"/>
      <c r="B84" s="751" t="s">
        <v>134</v>
      </c>
      <c r="C84" s="129" t="s">
        <v>135</v>
      </c>
      <c r="D84" s="318">
        <v>0</v>
      </c>
      <c r="E84" s="319">
        <v>0</v>
      </c>
      <c r="F84" s="319">
        <v>0</v>
      </c>
      <c r="G84" s="320">
        <v>0</v>
      </c>
      <c r="H84" s="318">
        <v>0</v>
      </c>
      <c r="I84" s="319">
        <v>0</v>
      </c>
      <c r="J84" s="319">
        <v>0</v>
      </c>
      <c r="K84" s="320">
        <v>0</v>
      </c>
      <c r="L84" s="318">
        <v>0</v>
      </c>
      <c r="M84" s="319">
        <v>0</v>
      </c>
      <c r="N84" s="319">
        <v>0</v>
      </c>
      <c r="O84" s="320">
        <v>0</v>
      </c>
      <c r="P84" s="318">
        <v>0</v>
      </c>
      <c r="Q84" s="319">
        <v>0</v>
      </c>
      <c r="R84" s="319">
        <v>0</v>
      </c>
      <c r="S84" s="321">
        <v>0</v>
      </c>
      <c r="T84" s="315">
        <v>0</v>
      </c>
      <c r="U84" s="316">
        <v>0</v>
      </c>
      <c r="V84" s="316">
        <v>0</v>
      </c>
      <c r="W84" s="324">
        <v>0</v>
      </c>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row>
    <row r="85" spans="1:231" ht="17.100000000000001" customHeight="1">
      <c r="A85" s="38"/>
      <c r="B85" s="752"/>
      <c r="C85" s="129" t="s">
        <v>136</v>
      </c>
      <c r="D85" s="311">
        <v>0</v>
      </c>
      <c r="E85" s="312">
        <v>0</v>
      </c>
      <c r="F85" s="312">
        <v>0</v>
      </c>
      <c r="G85" s="313">
        <v>0</v>
      </c>
      <c r="H85" s="311">
        <v>0</v>
      </c>
      <c r="I85" s="312">
        <v>0</v>
      </c>
      <c r="J85" s="312">
        <v>0</v>
      </c>
      <c r="K85" s="313">
        <v>0</v>
      </c>
      <c r="L85" s="311">
        <v>0</v>
      </c>
      <c r="M85" s="312">
        <v>0</v>
      </c>
      <c r="N85" s="312">
        <v>0</v>
      </c>
      <c r="O85" s="313">
        <v>0</v>
      </c>
      <c r="P85" s="311">
        <v>0</v>
      </c>
      <c r="Q85" s="312">
        <v>0</v>
      </c>
      <c r="R85" s="312">
        <v>0</v>
      </c>
      <c r="S85" s="314">
        <v>0</v>
      </c>
      <c r="T85" s="315">
        <v>0</v>
      </c>
      <c r="U85" s="316">
        <v>0</v>
      </c>
      <c r="V85" s="316">
        <v>0</v>
      </c>
      <c r="W85" s="317">
        <v>0</v>
      </c>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row>
    <row r="86" spans="1:231" ht="17.100000000000001" customHeight="1">
      <c r="A86" s="38"/>
      <c r="B86" s="752"/>
      <c r="C86" s="136" t="s">
        <v>137</v>
      </c>
      <c r="D86" s="311">
        <v>0</v>
      </c>
      <c r="E86" s="312">
        <v>0</v>
      </c>
      <c r="F86" s="312">
        <v>0</v>
      </c>
      <c r="G86" s="313">
        <v>0</v>
      </c>
      <c r="H86" s="311">
        <v>0</v>
      </c>
      <c r="I86" s="312">
        <v>0</v>
      </c>
      <c r="J86" s="312">
        <v>0</v>
      </c>
      <c r="K86" s="313">
        <v>0</v>
      </c>
      <c r="L86" s="311">
        <v>0</v>
      </c>
      <c r="M86" s="312">
        <v>0</v>
      </c>
      <c r="N86" s="312">
        <v>0</v>
      </c>
      <c r="O86" s="313">
        <v>0</v>
      </c>
      <c r="P86" s="311">
        <v>0</v>
      </c>
      <c r="Q86" s="312">
        <v>0</v>
      </c>
      <c r="R86" s="312">
        <v>0</v>
      </c>
      <c r="S86" s="314">
        <v>0</v>
      </c>
      <c r="T86" s="315">
        <v>0</v>
      </c>
      <c r="U86" s="316">
        <v>0</v>
      </c>
      <c r="V86" s="316">
        <v>0</v>
      </c>
      <c r="W86" s="317">
        <v>0</v>
      </c>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row>
    <row r="87" spans="1:231" ht="17.100000000000001" customHeight="1">
      <c r="A87" s="38"/>
      <c r="B87" s="753"/>
      <c r="C87" s="44" t="s">
        <v>46</v>
      </c>
      <c r="D87" s="304">
        <v>0</v>
      </c>
      <c r="E87" s="305">
        <v>0</v>
      </c>
      <c r="F87" s="305">
        <v>0</v>
      </c>
      <c r="G87" s="306">
        <v>0</v>
      </c>
      <c r="H87" s="304">
        <v>0</v>
      </c>
      <c r="I87" s="305">
        <v>0</v>
      </c>
      <c r="J87" s="305">
        <v>0</v>
      </c>
      <c r="K87" s="306">
        <v>0</v>
      </c>
      <c r="L87" s="304">
        <v>0</v>
      </c>
      <c r="M87" s="305">
        <v>0</v>
      </c>
      <c r="N87" s="305">
        <v>0</v>
      </c>
      <c r="O87" s="306">
        <v>0</v>
      </c>
      <c r="P87" s="304">
        <v>0</v>
      </c>
      <c r="Q87" s="305">
        <v>0</v>
      </c>
      <c r="R87" s="305">
        <v>0</v>
      </c>
      <c r="S87" s="307">
        <v>0</v>
      </c>
      <c r="T87" s="308">
        <f t="shared" ref="T87:V87" si="15">SUM(T84:T86)</f>
        <v>0</v>
      </c>
      <c r="U87" s="309">
        <f t="shared" si="15"/>
        <v>0</v>
      </c>
      <c r="V87" s="309">
        <f t="shared" si="15"/>
        <v>0</v>
      </c>
      <c r="W87" s="310">
        <v>0</v>
      </c>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row>
    <row r="88" spans="1:231" ht="17.100000000000001" customHeight="1">
      <c r="A88" s="38"/>
      <c r="B88" s="138" t="s">
        <v>138</v>
      </c>
      <c r="C88" s="76" t="s">
        <v>139</v>
      </c>
      <c r="D88" s="304">
        <v>0</v>
      </c>
      <c r="E88" s="305">
        <v>0</v>
      </c>
      <c r="F88" s="305">
        <v>0</v>
      </c>
      <c r="G88" s="306">
        <v>0</v>
      </c>
      <c r="H88" s="304">
        <v>0</v>
      </c>
      <c r="I88" s="305">
        <v>0</v>
      </c>
      <c r="J88" s="305">
        <v>0</v>
      </c>
      <c r="K88" s="306">
        <v>0</v>
      </c>
      <c r="L88" s="304">
        <v>0</v>
      </c>
      <c r="M88" s="305">
        <v>0</v>
      </c>
      <c r="N88" s="305">
        <v>0</v>
      </c>
      <c r="O88" s="306">
        <v>0</v>
      </c>
      <c r="P88" s="304">
        <v>0</v>
      </c>
      <c r="Q88" s="305">
        <v>0</v>
      </c>
      <c r="R88" s="305">
        <v>0</v>
      </c>
      <c r="S88" s="307">
        <v>0</v>
      </c>
      <c r="T88" s="308">
        <v>0</v>
      </c>
      <c r="U88" s="309">
        <v>0</v>
      </c>
      <c r="V88" s="309">
        <v>0</v>
      </c>
      <c r="W88" s="310">
        <v>0</v>
      </c>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row>
    <row r="89" spans="1:231" ht="17.100000000000001" customHeight="1" thickBot="1">
      <c r="A89" s="38"/>
      <c r="B89" s="721" t="s">
        <v>140</v>
      </c>
      <c r="C89" s="722"/>
      <c r="D89" s="325">
        <v>0</v>
      </c>
      <c r="E89" s="326">
        <v>0</v>
      </c>
      <c r="F89" s="326">
        <v>0</v>
      </c>
      <c r="G89" s="327">
        <v>0</v>
      </c>
      <c r="H89" s="325">
        <v>0</v>
      </c>
      <c r="I89" s="326">
        <v>0</v>
      </c>
      <c r="J89" s="326">
        <v>0</v>
      </c>
      <c r="K89" s="327">
        <v>0</v>
      </c>
      <c r="L89" s="325">
        <v>0</v>
      </c>
      <c r="M89" s="326">
        <v>0</v>
      </c>
      <c r="N89" s="326">
        <v>0</v>
      </c>
      <c r="O89" s="327">
        <v>0</v>
      </c>
      <c r="P89" s="325">
        <v>0</v>
      </c>
      <c r="Q89" s="326">
        <v>0</v>
      </c>
      <c r="R89" s="326">
        <v>0</v>
      </c>
      <c r="S89" s="328">
        <v>0</v>
      </c>
      <c r="T89" s="329">
        <f t="shared" ref="T89:V89" si="16">SUM(T87:T88)</f>
        <v>0</v>
      </c>
      <c r="U89" s="330">
        <f t="shared" si="16"/>
        <v>0</v>
      </c>
      <c r="V89" s="330">
        <f t="shared" si="16"/>
        <v>0</v>
      </c>
      <c r="W89" s="331">
        <v>0</v>
      </c>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row>
    <row r="90" spans="1:231" ht="17.100000000000001" customHeight="1">
      <c r="A90" s="38"/>
      <c r="B90" s="78"/>
      <c r="C90" s="129" t="s">
        <v>141</v>
      </c>
      <c r="D90" s="318">
        <v>0</v>
      </c>
      <c r="E90" s="319">
        <v>0</v>
      </c>
      <c r="F90" s="319">
        <v>0</v>
      </c>
      <c r="G90" s="320">
        <v>0</v>
      </c>
      <c r="H90" s="318">
        <v>0</v>
      </c>
      <c r="I90" s="319">
        <v>0</v>
      </c>
      <c r="J90" s="319">
        <v>0</v>
      </c>
      <c r="K90" s="320">
        <v>0</v>
      </c>
      <c r="L90" s="318">
        <v>0</v>
      </c>
      <c r="M90" s="319">
        <v>0</v>
      </c>
      <c r="N90" s="319">
        <v>0</v>
      </c>
      <c r="O90" s="320">
        <v>0</v>
      </c>
      <c r="P90" s="318">
        <v>0</v>
      </c>
      <c r="Q90" s="319">
        <v>0</v>
      </c>
      <c r="R90" s="319">
        <v>0</v>
      </c>
      <c r="S90" s="321">
        <v>0</v>
      </c>
      <c r="T90" s="322">
        <v>0</v>
      </c>
      <c r="U90" s="323">
        <v>0</v>
      </c>
      <c r="V90" s="323">
        <v>0</v>
      </c>
      <c r="W90" s="324">
        <v>0</v>
      </c>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row>
    <row r="91" spans="1:231" ht="17.100000000000001" customHeight="1" thickBot="1">
      <c r="A91" s="38"/>
      <c r="B91" s="78"/>
      <c r="C91" s="129" t="s">
        <v>142</v>
      </c>
      <c r="D91" s="340">
        <v>0</v>
      </c>
      <c r="E91" s="341">
        <v>0</v>
      </c>
      <c r="F91" s="341">
        <v>0</v>
      </c>
      <c r="G91" s="342">
        <v>0</v>
      </c>
      <c r="H91" s="340">
        <v>0</v>
      </c>
      <c r="I91" s="341">
        <v>0</v>
      </c>
      <c r="J91" s="341">
        <v>0</v>
      </c>
      <c r="K91" s="342">
        <v>0</v>
      </c>
      <c r="L91" s="340">
        <v>0</v>
      </c>
      <c r="M91" s="341">
        <v>0</v>
      </c>
      <c r="N91" s="341">
        <v>0</v>
      </c>
      <c r="O91" s="342">
        <v>0</v>
      </c>
      <c r="P91" s="340">
        <v>0</v>
      </c>
      <c r="Q91" s="341">
        <v>0</v>
      </c>
      <c r="R91" s="341">
        <v>0</v>
      </c>
      <c r="S91" s="343">
        <v>0</v>
      </c>
      <c r="T91" s="344">
        <v>0</v>
      </c>
      <c r="U91" s="345">
        <v>0</v>
      </c>
      <c r="V91" s="345">
        <v>0</v>
      </c>
      <c r="W91" s="346">
        <v>0</v>
      </c>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row>
    <row r="92" spans="1:231" ht="17.100000000000001" customHeight="1" thickTop="1">
      <c r="A92" s="38"/>
      <c r="B92" s="723" t="s">
        <v>143</v>
      </c>
      <c r="C92" s="724"/>
      <c r="D92" s="318">
        <v>7382</v>
      </c>
      <c r="E92" s="319">
        <v>1933.4300000000003</v>
      </c>
      <c r="F92" s="319">
        <v>6371.18</v>
      </c>
      <c r="G92" s="320">
        <v>30.346497823009244</v>
      </c>
      <c r="H92" s="318">
        <v>7138</v>
      </c>
      <c r="I92" s="319">
        <v>1845.9</v>
      </c>
      <c r="J92" s="319">
        <v>4966.8467449690297</v>
      </c>
      <c r="K92" s="320">
        <v>37.164424327562173</v>
      </c>
      <c r="L92" s="318">
        <v>7352</v>
      </c>
      <c r="M92" s="319">
        <v>1858.3600000000001</v>
      </c>
      <c r="N92" s="319">
        <v>4395.1115589745796</v>
      </c>
      <c r="O92" s="320">
        <v>42.282430720224376</v>
      </c>
      <c r="P92" s="318">
        <v>7184</v>
      </c>
      <c r="Q92" s="319">
        <v>1727.2804360342129</v>
      </c>
      <c r="R92" s="319">
        <v>3617.3390185754865</v>
      </c>
      <c r="S92" s="321">
        <v>47.750029155807979</v>
      </c>
      <c r="T92" s="322">
        <f t="shared" ref="T92:V92" si="17">SUM(T7:T8,T9:T10,T14,T18:T24,T28,T33:T36,T42:T45,T48:T52,T55,T58,T62:T63,T67,T70,T72,T74)</f>
        <v>6806</v>
      </c>
      <c r="U92" s="323">
        <f t="shared" si="17"/>
        <v>1619.3000000000002</v>
      </c>
      <c r="V92" s="323">
        <f t="shared" si="17"/>
        <v>3054.0985600105842</v>
      </c>
      <c r="W92" s="324">
        <v>53.1</v>
      </c>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row>
    <row r="93" spans="1:231" ht="17.100000000000001" customHeight="1">
      <c r="A93" s="38"/>
      <c r="B93" s="717" t="s">
        <v>144</v>
      </c>
      <c r="C93" s="718"/>
      <c r="D93" s="311">
        <v>0</v>
      </c>
      <c r="E93" s="312">
        <v>0</v>
      </c>
      <c r="F93" s="312">
        <v>0</v>
      </c>
      <c r="G93" s="313">
        <v>0</v>
      </c>
      <c r="H93" s="311">
        <v>0</v>
      </c>
      <c r="I93" s="312">
        <v>0</v>
      </c>
      <c r="J93" s="312">
        <v>0</v>
      </c>
      <c r="K93" s="313">
        <v>0</v>
      </c>
      <c r="L93" s="311">
        <v>0</v>
      </c>
      <c r="M93" s="312">
        <v>0</v>
      </c>
      <c r="N93" s="312">
        <v>0</v>
      </c>
      <c r="O93" s="313">
        <v>0</v>
      </c>
      <c r="P93" s="311">
        <v>0</v>
      </c>
      <c r="Q93" s="312">
        <v>0</v>
      </c>
      <c r="R93" s="312">
        <v>0</v>
      </c>
      <c r="S93" s="314">
        <v>0</v>
      </c>
      <c r="T93" s="315">
        <f t="shared" ref="T93:V93" si="18">SUM(T37,T68,T79,T82,T87,T88)</f>
        <v>0</v>
      </c>
      <c r="U93" s="316">
        <f t="shared" si="18"/>
        <v>0</v>
      </c>
      <c r="V93" s="316">
        <f t="shared" si="18"/>
        <v>0</v>
      </c>
      <c r="W93" s="317">
        <v>0</v>
      </c>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row>
    <row r="94" spans="1:231" ht="17.100000000000001" customHeight="1">
      <c r="A94" s="38"/>
      <c r="B94" s="719" t="s">
        <v>145</v>
      </c>
      <c r="C94" s="720"/>
      <c r="D94" s="311">
        <v>0</v>
      </c>
      <c r="E94" s="312">
        <v>0</v>
      </c>
      <c r="F94" s="312">
        <v>0</v>
      </c>
      <c r="G94" s="313">
        <v>0</v>
      </c>
      <c r="H94" s="311">
        <v>0</v>
      </c>
      <c r="I94" s="312">
        <v>0</v>
      </c>
      <c r="J94" s="312">
        <v>0</v>
      </c>
      <c r="K94" s="313">
        <v>0</v>
      </c>
      <c r="L94" s="311">
        <v>0</v>
      </c>
      <c r="M94" s="312">
        <v>0</v>
      </c>
      <c r="N94" s="312">
        <v>0</v>
      </c>
      <c r="O94" s="313">
        <v>0</v>
      </c>
      <c r="P94" s="311">
        <v>0</v>
      </c>
      <c r="Q94" s="312">
        <v>0</v>
      </c>
      <c r="R94" s="312">
        <v>0</v>
      </c>
      <c r="S94" s="314">
        <v>0</v>
      </c>
      <c r="T94" s="315">
        <f t="shared" ref="T94:V94" si="19">SUM(T90:T91)</f>
        <v>0</v>
      </c>
      <c r="U94" s="316">
        <f t="shared" si="19"/>
        <v>0</v>
      </c>
      <c r="V94" s="316">
        <f t="shared" si="19"/>
        <v>0</v>
      </c>
      <c r="W94" s="317">
        <v>0</v>
      </c>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row>
    <row r="95" spans="1:231" ht="17.100000000000001" customHeight="1" thickBot="1">
      <c r="A95" s="38"/>
      <c r="B95" s="715" t="s">
        <v>21</v>
      </c>
      <c r="C95" s="716"/>
      <c r="D95" s="347">
        <v>7382</v>
      </c>
      <c r="E95" s="348">
        <v>1933.4300000000003</v>
      </c>
      <c r="F95" s="348">
        <v>6371.18</v>
      </c>
      <c r="G95" s="349">
        <v>30.346497823009244</v>
      </c>
      <c r="H95" s="347">
        <v>7138</v>
      </c>
      <c r="I95" s="348">
        <v>1845.9</v>
      </c>
      <c r="J95" s="348">
        <v>4966.8467449690297</v>
      </c>
      <c r="K95" s="349">
        <v>37.164424327562173</v>
      </c>
      <c r="L95" s="347">
        <v>7352</v>
      </c>
      <c r="M95" s="348">
        <v>1858.3600000000001</v>
      </c>
      <c r="N95" s="348">
        <v>4395.1115589745796</v>
      </c>
      <c r="O95" s="349">
        <v>42.282430720224376</v>
      </c>
      <c r="P95" s="347">
        <v>7184</v>
      </c>
      <c r="Q95" s="348">
        <v>1727.2804360342129</v>
      </c>
      <c r="R95" s="348">
        <v>3617.3390185754865</v>
      </c>
      <c r="S95" s="350">
        <v>47.750029155807979</v>
      </c>
      <c r="T95" s="351">
        <f t="shared" ref="T95:V95" si="20">SUM(T92:T94)</f>
        <v>6806</v>
      </c>
      <c r="U95" s="352">
        <f t="shared" si="20"/>
        <v>1619.3000000000002</v>
      </c>
      <c r="V95" s="352">
        <f t="shared" si="20"/>
        <v>3054.0985600105842</v>
      </c>
      <c r="W95" s="353">
        <v>53.1</v>
      </c>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row>
    <row r="96" spans="1:231" ht="16.899999999999999" customHeight="1">
      <c r="A96" s="38"/>
      <c r="B96" s="86" t="s">
        <v>146</v>
      </c>
      <c r="C96" s="38"/>
      <c r="D96" s="124"/>
      <c r="E96" s="354"/>
      <c r="F96" s="355"/>
      <c r="G96" s="356"/>
      <c r="H96" s="245"/>
      <c r="I96" s="355"/>
      <c r="J96" s="355"/>
      <c r="K96" s="356"/>
      <c r="L96" s="357"/>
      <c r="M96" s="358"/>
      <c r="N96" s="358"/>
      <c r="O96" s="359"/>
      <c r="P96" s="357"/>
      <c r="Q96" s="360"/>
      <c r="R96" s="360"/>
      <c r="S96" s="359"/>
      <c r="T96" s="361"/>
      <c r="U96" s="362"/>
      <c r="V96" s="362"/>
      <c r="W96" s="359"/>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S96" s="43"/>
      <c r="ET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row>
    <row r="97" spans="1:231" ht="16.5" customHeight="1">
      <c r="A97" s="38"/>
      <c r="B97" s="86" t="s">
        <v>190</v>
      </c>
      <c r="C97" s="38"/>
      <c r="D97" s="124"/>
      <c r="E97" s="354"/>
      <c r="F97" s="355"/>
      <c r="G97" s="356"/>
      <c r="H97" s="245"/>
      <c r="I97" s="355"/>
      <c r="J97" s="355"/>
      <c r="K97" s="356"/>
      <c r="L97" s="357"/>
      <c r="M97" s="358"/>
      <c r="N97" s="358"/>
      <c r="O97" s="359"/>
      <c r="P97" s="357"/>
      <c r="Q97" s="360"/>
      <c r="R97" s="360"/>
      <c r="S97" s="359"/>
      <c r="T97" s="361"/>
      <c r="U97" s="362"/>
      <c r="V97" s="362"/>
      <c r="W97" s="359"/>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S97" s="43"/>
      <c r="ET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row>
    <row r="98" spans="1:231" ht="16.5" customHeight="1">
      <c r="A98" s="38"/>
      <c r="B98" s="96" t="s">
        <v>191</v>
      </c>
      <c r="C98" s="38"/>
      <c r="D98" s="124"/>
      <c r="E98" s="354"/>
      <c r="F98" s="355"/>
      <c r="G98" s="356"/>
      <c r="H98" s="245"/>
      <c r="I98" s="355"/>
      <c r="J98" s="355"/>
      <c r="K98" s="356"/>
      <c r="L98" s="357"/>
      <c r="M98" s="358"/>
      <c r="N98" s="358"/>
      <c r="O98" s="359"/>
      <c r="P98" s="357"/>
      <c r="Q98" s="360"/>
      <c r="R98" s="360"/>
      <c r="S98" s="359"/>
      <c r="T98" s="361"/>
      <c r="U98" s="362"/>
      <c r="V98" s="362"/>
      <c r="W98" s="359"/>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S98" s="43"/>
      <c r="ET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row>
    <row r="99" spans="1:231" ht="16.899999999999999" customHeight="1">
      <c r="A99" s="38"/>
      <c r="B99" s="96" t="s">
        <v>192</v>
      </c>
      <c r="C99" s="38"/>
      <c r="D99" s="124"/>
      <c r="E99" s="354"/>
      <c r="F99" s="355"/>
      <c r="G99" s="356"/>
      <c r="H99" s="245"/>
      <c r="I99" s="355"/>
      <c r="J99" s="355"/>
      <c r="K99" s="356"/>
      <c r="L99" s="357"/>
      <c r="M99" s="358"/>
      <c r="N99" s="358"/>
      <c r="O99" s="359"/>
      <c r="P99" s="357"/>
      <c r="Q99" s="360"/>
      <c r="R99" s="360"/>
      <c r="S99" s="359"/>
      <c r="T99" s="361"/>
      <c r="U99" s="362"/>
      <c r="V99" s="362"/>
      <c r="W99" s="359"/>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S99" s="43"/>
      <c r="ET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row>
    <row r="100" spans="1:231" ht="16.5" customHeight="1">
      <c r="A100" s="38"/>
      <c r="B100" s="96" t="s">
        <v>193</v>
      </c>
      <c r="C100" s="38"/>
      <c r="D100" s="124"/>
      <c r="E100" s="354"/>
      <c r="F100" s="355"/>
      <c r="G100" s="356"/>
      <c r="H100" s="245"/>
      <c r="I100" s="355"/>
      <c r="J100" s="355"/>
      <c r="K100" s="356"/>
      <c r="L100" s="357"/>
      <c r="M100" s="358"/>
      <c r="N100" s="358"/>
      <c r="O100" s="359"/>
      <c r="P100" s="357"/>
      <c r="Q100" s="360"/>
      <c r="R100" s="360"/>
      <c r="S100" s="359"/>
      <c r="T100" s="361"/>
      <c r="U100" s="362"/>
      <c r="V100" s="362"/>
      <c r="W100" s="359"/>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S100" s="43"/>
      <c r="ET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row>
    <row r="101" spans="1:231" ht="16.899999999999999" customHeight="1">
      <c r="A101" s="38"/>
      <c r="B101" s="96" t="s">
        <v>194</v>
      </c>
      <c r="C101" s="38"/>
      <c r="D101" s="124"/>
      <c r="E101" s="354"/>
      <c r="F101" s="355"/>
      <c r="G101" s="356"/>
      <c r="H101" s="245"/>
      <c r="I101" s="355"/>
      <c r="J101" s="355"/>
      <c r="K101" s="356"/>
      <c r="L101" s="357"/>
      <c r="M101" s="358"/>
      <c r="N101" s="358"/>
      <c r="O101" s="359"/>
      <c r="P101" s="357"/>
      <c r="Q101" s="360"/>
      <c r="R101" s="360"/>
      <c r="S101" s="359"/>
      <c r="T101" s="361"/>
      <c r="U101" s="362"/>
      <c r="V101" s="362"/>
      <c r="W101" s="359"/>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S101" s="43"/>
      <c r="ET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row>
    <row r="102" spans="1:231" ht="16.899999999999999" customHeight="1">
      <c r="A102" s="38"/>
      <c r="D102" s="124"/>
      <c r="E102" s="354"/>
      <c r="F102" s="355"/>
      <c r="G102" s="356"/>
      <c r="H102" s="245"/>
      <c r="I102" s="355"/>
      <c r="J102" s="355"/>
      <c r="K102" s="356"/>
      <c r="L102" s="357"/>
      <c r="M102" s="358"/>
      <c r="N102" s="358"/>
      <c r="O102" s="359"/>
      <c r="P102" s="357"/>
      <c r="Q102" s="360"/>
      <c r="R102" s="360"/>
      <c r="S102" s="359"/>
      <c r="T102" s="361"/>
      <c r="U102" s="362"/>
      <c r="V102" s="362"/>
      <c r="W102" s="359"/>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S102" s="43"/>
      <c r="ET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row>
    <row r="103" spans="1:231" ht="16.899999999999999" customHeight="1">
      <c r="A103" s="38"/>
      <c r="D103" s="124"/>
      <c r="E103" s="354"/>
      <c r="F103" s="355"/>
      <c r="G103" s="356"/>
      <c r="H103" s="245"/>
      <c r="I103" s="355"/>
      <c r="J103" s="355"/>
      <c r="K103" s="356"/>
      <c r="L103" s="357"/>
      <c r="M103" s="358"/>
      <c r="N103" s="358"/>
      <c r="O103" s="359"/>
      <c r="P103" s="357"/>
      <c r="Q103" s="360"/>
      <c r="R103" s="360"/>
      <c r="S103" s="359"/>
      <c r="T103" s="361"/>
      <c r="U103" s="362"/>
      <c r="V103" s="362"/>
      <c r="W103" s="359"/>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S103" s="43"/>
      <c r="ET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row>
    <row r="104" spans="1:231">
      <c r="P104" s="259"/>
      <c r="Q104" s="259"/>
      <c r="R104" s="259"/>
      <c r="S104" s="259"/>
    </row>
    <row r="105" spans="1:231">
      <c r="P105" s="259"/>
      <c r="Q105" s="259"/>
      <c r="R105" s="259"/>
      <c r="S105" s="259"/>
    </row>
    <row r="106" spans="1:231">
      <c r="P106" s="259"/>
      <c r="Q106" s="259"/>
      <c r="R106" s="259"/>
      <c r="S106" s="259"/>
    </row>
    <row r="107" spans="1:231">
      <c r="P107" s="259"/>
      <c r="Q107" s="259"/>
      <c r="R107" s="259"/>
      <c r="S107" s="259"/>
    </row>
    <row r="108" spans="1:231">
      <c r="P108" s="259"/>
      <c r="Q108" s="259"/>
      <c r="R108" s="259"/>
      <c r="S108" s="259"/>
    </row>
    <row r="109" spans="1:231">
      <c r="P109" s="259"/>
      <c r="Q109" s="259"/>
      <c r="R109" s="259"/>
      <c r="S109" s="259"/>
    </row>
    <row r="110" spans="1:231">
      <c r="P110" s="259"/>
      <c r="Q110" s="259"/>
      <c r="R110" s="259"/>
      <c r="S110" s="259"/>
    </row>
  </sheetData>
  <mergeCells count="28">
    <mergeCell ref="B38:B42"/>
    <mergeCell ref="B46:B48"/>
    <mergeCell ref="B53:B55"/>
    <mergeCell ref="B30:B33"/>
    <mergeCell ref="B3:B6"/>
    <mergeCell ref="B15:B18"/>
    <mergeCell ref="B25:B28"/>
    <mergeCell ref="B29:C29"/>
    <mergeCell ref="C3:C6"/>
    <mergeCell ref="D3:G3"/>
    <mergeCell ref="H3:K3"/>
    <mergeCell ref="T3:W3"/>
    <mergeCell ref="B11:B14"/>
    <mergeCell ref="L3:O3"/>
    <mergeCell ref="P3:S3"/>
    <mergeCell ref="B56:B58"/>
    <mergeCell ref="B59:B62"/>
    <mergeCell ref="B92:C92"/>
    <mergeCell ref="B93:C93"/>
    <mergeCell ref="B94:C94"/>
    <mergeCell ref="B64:B67"/>
    <mergeCell ref="B95:C95"/>
    <mergeCell ref="B69:C69"/>
    <mergeCell ref="B75:B79"/>
    <mergeCell ref="B80:B82"/>
    <mergeCell ref="B83:C83"/>
    <mergeCell ref="B84:B87"/>
    <mergeCell ref="B89:C89"/>
  </mergeCells>
  <phoneticPr fontId="11"/>
  <printOptions horizontalCentered="1"/>
  <pageMargins left="0.39370078740157483" right="0.39370078740157483" top="0.59055118110236227" bottom="0.59055118110236227" header="0.39370078740157483" footer="0.31496062992125984"/>
  <pageSetup paperSize="9" scale="50" orientation="portrait" horizontalDpi="4294967292" r:id="rId1"/>
  <headerFooter alignWithMargins="0"/>
  <rowBreaks count="1" manualBreakCount="1">
    <brk id="69" min="1" max="2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00B0F0"/>
  </sheetPr>
  <dimension ref="A1:ID113"/>
  <sheetViews>
    <sheetView view="pageBreakPreview" zoomScaleNormal="75" zoomScaleSheetLayoutView="100" workbookViewId="0">
      <pane ySplit="6" topLeftCell="A7" activePane="bottomLeft" state="frozen"/>
      <selection pane="bottomLeft"/>
    </sheetView>
  </sheetViews>
  <sheetFormatPr defaultColWidth="7.875" defaultRowHeight="13.5"/>
  <cols>
    <col min="1" max="1" width="2.625" style="1" customWidth="1"/>
    <col min="2" max="2" width="10.25" style="12" customWidth="1"/>
    <col min="3" max="3" width="16.625" style="12" customWidth="1"/>
    <col min="4" max="9" width="10.25" style="4" customWidth="1"/>
    <col min="10" max="12" width="10.25" style="6" customWidth="1"/>
    <col min="13" max="119" width="10.25" style="1" customWidth="1"/>
    <col min="120" max="16384" width="7.875" style="1"/>
  </cols>
  <sheetData>
    <row r="1" spans="1:238" ht="15" customHeight="1">
      <c r="B1" s="2"/>
      <c r="C1" s="2"/>
    </row>
    <row r="2" spans="1:238" ht="21.75" thickBot="1">
      <c r="B2" s="9" t="s">
        <v>298</v>
      </c>
      <c r="C2" s="4"/>
      <c r="H2" s="6"/>
      <c r="I2" s="6"/>
      <c r="K2" s="1"/>
      <c r="L2" s="1"/>
    </row>
    <row r="3" spans="1:238" s="14" customFormat="1" ht="16.899999999999999" customHeight="1">
      <c r="B3" s="735" t="s">
        <v>5</v>
      </c>
      <c r="C3" s="738" t="s">
        <v>6</v>
      </c>
      <c r="D3" s="774" t="s">
        <v>299</v>
      </c>
      <c r="E3" s="774"/>
      <c r="F3" s="774"/>
      <c r="G3" s="789"/>
      <c r="H3" s="774" t="s">
        <v>300</v>
      </c>
      <c r="I3" s="774"/>
      <c r="J3" s="774"/>
      <c r="K3" s="789"/>
      <c r="L3" s="364"/>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row>
    <row r="4" spans="1:238" s="14" customFormat="1" ht="16.899999999999999" customHeight="1">
      <c r="B4" s="736"/>
      <c r="C4" s="739"/>
      <c r="D4" s="365"/>
      <c r="E4" s="365"/>
      <c r="F4" s="365"/>
      <c r="G4" s="366"/>
      <c r="H4" s="365"/>
      <c r="I4" s="365"/>
      <c r="J4" s="365"/>
      <c r="K4" s="366"/>
      <c r="L4" s="367"/>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row>
    <row r="5" spans="1:238" s="14" customFormat="1" ht="16.899999999999999" customHeight="1">
      <c r="B5" s="736"/>
      <c r="C5" s="739"/>
      <c r="D5" s="366" t="s">
        <v>7</v>
      </c>
      <c r="E5" s="366" t="s">
        <v>8</v>
      </c>
      <c r="F5" s="366" t="s">
        <v>301</v>
      </c>
      <c r="G5" s="366" t="s">
        <v>20</v>
      </c>
      <c r="H5" s="366" t="s">
        <v>7</v>
      </c>
      <c r="I5" s="366" t="s">
        <v>8</v>
      </c>
      <c r="J5" s="366" t="s">
        <v>301</v>
      </c>
      <c r="K5" s="366" t="s">
        <v>20</v>
      </c>
      <c r="L5" s="367" t="s">
        <v>21</v>
      </c>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row>
    <row r="6" spans="1:238" s="14" customFormat="1" ht="16.899999999999999" customHeight="1" thickBot="1">
      <c r="B6" s="737"/>
      <c r="C6" s="740"/>
      <c r="D6" s="368"/>
      <c r="E6" s="368"/>
      <c r="F6" s="368"/>
      <c r="G6" s="368"/>
      <c r="H6" s="368"/>
      <c r="I6" s="368"/>
      <c r="J6" s="368"/>
      <c r="K6" s="368"/>
      <c r="L6" s="369"/>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row>
    <row r="7" spans="1:238" ht="16.899999999999999" customHeight="1">
      <c r="A7" s="38"/>
      <c r="B7" s="39" t="s">
        <v>27</v>
      </c>
      <c r="C7" s="40" t="s">
        <v>28</v>
      </c>
      <c r="D7" s="103">
        <v>610.49</v>
      </c>
      <c r="E7" s="103">
        <v>863.38</v>
      </c>
      <c r="F7" s="103">
        <v>223.55</v>
      </c>
      <c r="G7" s="103">
        <v>1697.42</v>
      </c>
      <c r="H7" s="103">
        <v>58.94</v>
      </c>
      <c r="I7" s="103">
        <v>93.79</v>
      </c>
      <c r="J7" s="103">
        <v>29.91</v>
      </c>
      <c r="K7" s="103">
        <v>182.64</v>
      </c>
      <c r="L7" s="104">
        <v>1880.06</v>
      </c>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row>
    <row r="8" spans="1:238" ht="16.899999999999999" customHeight="1">
      <c r="A8" s="38"/>
      <c r="B8" s="728" t="s">
        <v>29</v>
      </c>
      <c r="C8" s="44" t="s">
        <v>30</v>
      </c>
      <c r="D8" s="105">
        <v>153.01</v>
      </c>
      <c r="E8" s="105">
        <v>183.04</v>
      </c>
      <c r="F8" s="105">
        <v>38.44</v>
      </c>
      <c r="G8" s="105">
        <v>374.49</v>
      </c>
      <c r="H8" s="105">
        <v>62.29</v>
      </c>
      <c r="I8" s="105">
        <v>84.48</v>
      </c>
      <c r="J8" s="105">
        <v>4.6500000000000004</v>
      </c>
      <c r="K8" s="105">
        <v>151.42000000000002</v>
      </c>
      <c r="L8" s="106">
        <v>525.91000000000008</v>
      </c>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row>
    <row r="9" spans="1:238" ht="16.899999999999999" customHeight="1">
      <c r="A9" s="38"/>
      <c r="B9" s="726"/>
      <c r="C9" s="47" t="s">
        <v>31</v>
      </c>
      <c r="D9" s="107">
        <v>136.69999999999999</v>
      </c>
      <c r="E9" s="107">
        <v>153.51</v>
      </c>
      <c r="F9" s="107">
        <v>38.44</v>
      </c>
      <c r="G9" s="107">
        <v>328.65</v>
      </c>
      <c r="H9" s="107">
        <v>41.76</v>
      </c>
      <c r="I9" s="107">
        <v>64.790000000000006</v>
      </c>
      <c r="J9" s="107">
        <v>4.6500000000000004</v>
      </c>
      <c r="K9" s="107">
        <v>111.2</v>
      </c>
      <c r="L9" s="108">
        <v>439.85</v>
      </c>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row>
    <row r="10" spans="1:238" ht="16.899999999999999" customHeight="1">
      <c r="A10" s="38"/>
      <c r="B10" s="727"/>
      <c r="C10" s="50" t="s">
        <v>32</v>
      </c>
      <c r="D10" s="107">
        <v>16.309999999999999</v>
      </c>
      <c r="E10" s="107">
        <v>29.53</v>
      </c>
      <c r="F10" s="107">
        <v>0</v>
      </c>
      <c r="G10" s="107">
        <v>45.84</v>
      </c>
      <c r="H10" s="107">
        <v>20.53</v>
      </c>
      <c r="I10" s="107">
        <v>19.690000000000001</v>
      </c>
      <c r="J10" s="107">
        <v>0</v>
      </c>
      <c r="K10" s="107">
        <v>40.22</v>
      </c>
      <c r="L10" s="108">
        <v>86.06</v>
      </c>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row>
    <row r="11" spans="1:238" ht="16.899999999999999" customHeight="1">
      <c r="A11" s="38"/>
      <c r="B11" s="51" t="s">
        <v>33</v>
      </c>
      <c r="C11" s="44" t="s">
        <v>34</v>
      </c>
      <c r="D11" s="105">
        <v>45.95</v>
      </c>
      <c r="E11" s="105">
        <v>367.18</v>
      </c>
      <c r="F11" s="105">
        <v>27.14</v>
      </c>
      <c r="G11" s="105">
        <v>440.27</v>
      </c>
      <c r="H11" s="105">
        <v>9.69</v>
      </c>
      <c r="I11" s="105">
        <v>22.52</v>
      </c>
      <c r="J11" s="105">
        <v>0.91</v>
      </c>
      <c r="K11" s="105">
        <v>33.119999999999997</v>
      </c>
      <c r="L11" s="106">
        <v>473.39</v>
      </c>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row>
    <row r="12" spans="1:238" ht="16.899999999999999" customHeight="1">
      <c r="A12" s="38"/>
      <c r="B12" s="51" t="s">
        <v>35</v>
      </c>
      <c r="C12" s="44" t="s">
        <v>36</v>
      </c>
      <c r="D12" s="105">
        <v>14.98</v>
      </c>
      <c r="E12" s="105">
        <v>229.58</v>
      </c>
      <c r="F12" s="105">
        <v>30.48</v>
      </c>
      <c r="G12" s="105">
        <v>275.04000000000002</v>
      </c>
      <c r="H12" s="105">
        <v>0</v>
      </c>
      <c r="I12" s="105">
        <v>12.81</v>
      </c>
      <c r="J12" s="105">
        <v>3.13</v>
      </c>
      <c r="K12" s="105">
        <v>15.94</v>
      </c>
      <c r="L12" s="106">
        <v>290.98</v>
      </c>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row>
    <row r="13" spans="1:238" ht="16.899999999999999" customHeight="1">
      <c r="A13" s="38"/>
      <c r="B13" s="728" t="s">
        <v>37</v>
      </c>
      <c r="C13" s="50" t="s">
        <v>38</v>
      </c>
      <c r="D13" s="107">
        <v>40.15</v>
      </c>
      <c r="E13" s="107">
        <v>482.3</v>
      </c>
      <c r="F13" s="107">
        <v>0</v>
      </c>
      <c r="G13" s="107">
        <v>522.45000000000005</v>
      </c>
      <c r="H13" s="107">
        <v>9.9</v>
      </c>
      <c r="I13" s="107">
        <v>45.43</v>
      </c>
      <c r="J13" s="107">
        <v>0</v>
      </c>
      <c r="K13" s="107">
        <v>55.33</v>
      </c>
      <c r="L13" s="108">
        <v>577.78</v>
      </c>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row>
    <row r="14" spans="1:238" ht="16.899999999999999" customHeight="1">
      <c r="A14" s="38"/>
      <c r="B14" s="726"/>
      <c r="C14" s="50" t="s">
        <v>39</v>
      </c>
      <c r="D14" s="107">
        <v>0</v>
      </c>
      <c r="E14" s="107">
        <v>276.69</v>
      </c>
      <c r="F14" s="107">
        <v>17.649999999999999</v>
      </c>
      <c r="G14" s="107">
        <v>294.33999999999997</v>
      </c>
      <c r="H14" s="107">
        <v>0</v>
      </c>
      <c r="I14" s="107">
        <v>63.81</v>
      </c>
      <c r="J14" s="107">
        <v>1.52</v>
      </c>
      <c r="K14" s="107">
        <v>65.33</v>
      </c>
      <c r="L14" s="108">
        <v>359.67</v>
      </c>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row>
    <row r="15" spans="1:238" ht="16.899999999999999" customHeight="1">
      <c r="A15" s="38"/>
      <c r="B15" s="726"/>
      <c r="C15" s="50" t="s">
        <v>40</v>
      </c>
      <c r="D15" s="107">
        <v>0</v>
      </c>
      <c r="E15" s="107">
        <v>149.81</v>
      </c>
      <c r="F15" s="107">
        <v>20.02</v>
      </c>
      <c r="G15" s="107">
        <v>169.83</v>
      </c>
      <c r="H15" s="107">
        <v>0</v>
      </c>
      <c r="I15" s="107">
        <v>12.64</v>
      </c>
      <c r="J15" s="107">
        <v>1.8</v>
      </c>
      <c r="K15" s="107">
        <v>14.44</v>
      </c>
      <c r="L15" s="108">
        <v>184.27</v>
      </c>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row>
    <row r="16" spans="1:238" ht="16.899999999999999" customHeight="1">
      <c r="A16" s="38"/>
      <c r="B16" s="727"/>
      <c r="C16" s="44" t="s">
        <v>41</v>
      </c>
      <c r="D16" s="105">
        <v>40.15</v>
      </c>
      <c r="E16" s="105">
        <v>908.8</v>
      </c>
      <c r="F16" s="105">
        <v>37.67</v>
      </c>
      <c r="G16" s="105">
        <v>986.62</v>
      </c>
      <c r="H16" s="105">
        <v>9.9</v>
      </c>
      <c r="I16" s="105">
        <v>121.88000000000001</v>
      </c>
      <c r="J16" s="105">
        <v>3.3200000000000003</v>
      </c>
      <c r="K16" s="105">
        <v>135.1</v>
      </c>
      <c r="L16" s="106">
        <v>1121.72</v>
      </c>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row>
    <row r="17" spans="1:238" ht="16.899999999999999" customHeight="1">
      <c r="A17" s="38"/>
      <c r="B17" s="728" t="s">
        <v>42</v>
      </c>
      <c r="C17" s="50" t="s">
        <v>43</v>
      </c>
      <c r="D17" s="107">
        <v>43.51</v>
      </c>
      <c r="E17" s="107">
        <v>343.78</v>
      </c>
      <c r="F17" s="107">
        <v>14.08</v>
      </c>
      <c r="G17" s="107">
        <v>401.37</v>
      </c>
      <c r="H17" s="107">
        <v>12.81</v>
      </c>
      <c r="I17" s="107">
        <v>60.48</v>
      </c>
      <c r="J17" s="107">
        <v>2.61</v>
      </c>
      <c r="K17" s="107">
        <v>75.900000000000006</v>
      </c>
      <c r="L17" s="108">
        <v>477.27</v>
      </c>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row>
    <row r="18" spans="1:238" ht="16.899999999999999" customHeight="1">
      <c r="A18" s="38"/>
      <c r="B18" s="726"/>
      <c r="C18" s="50" t="s">
        <v>44</v>
      </c>
      <c r="D18" s="109">
        <v>0</v>
      </c>
      <c r="E18" s="109">
        <v>41.8</v>
      </c>
      <c r="F18" s="109">
        <v>76.2</v>
      </c>
      <c r="G18" s="109">
        <v>118</v>
      </c>
      <c r="H18" s="109">
        <v>0</v>
      </c>
      <c r="I18" s="109">
        <v>1.2</v>
      </c>
      <c r="J18" s="109">
        <v>0</v>
      </c>
      <c r="K18" s="109">
        <v>1.2</v>
      </c>
      <c r="L18" s="110">
        <v>119.2</v>
      </c>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row>
    <row r="19" spans="1:238" ht="16.899999999999999" customHeight="1">
      <c r="A19" s="38"/>
      <c r="B19" s="726"/>
      <c r="C19" s="50" t="s">
        <v>45</v>
      </c>
      <c r="D19" s="107">
        <v>0</v>
      </c>
      <c r="E19" s="107">
        <v>20.68</v>
      </c>
      <c r="F19" s="107">
        <v>30</v>
      </c>
      <c r="G19" s="107">
        <v>50.68</v>
      </c>
      <c r="H19" s="107">
        <v>0</v>
      </c>
      <c r="I19" s="107">
        <v>2</v>
      </c>
      <c r="J19" s="107">
        <v>1.92</v>
      </c>
      <c r="K19" s="107">
        <v>3.92</v>
      </c>
      <c r="L19" s="108">
        <v>54.6</v>
      </c>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row>
    <row r="20" spans="1:238" ht="16.899999999999999" customHeight="1">
      <c r="A20" s="38"/>
      <c r="B20" s="727"/>
      <c r="C20" s="44" t="s">
        <v>46</v>
      </c>
      <c r="D20" s="105">
        <v>43.51</v>
      </c>
      <c r="E20" s="105">
        <v>406.26</v>
      </c>
      <c r="F20" s="105">
        <v>120.28</v>
      </c>
      <c r="G20" s="105">
        <v>570.04999999999995</v>
      </c>
      <c r="H20" s="105">
        <v>12.81</v>
      </c>
      <c r="I20" s="105">
        <v>63.68</v>
      </c>
      <c r="J20" s="105">
        <v>4.5299999999999994</v>
      </c>
      <c r="K20" s="105">
        <v>81.02000000000001</v>
      </c>
      <c r="L20" s="106">
        <v>651.07000000000005</v>
      </c>
      <c r="M20" s="43"/>
      <c r="N20" s="43"/>
      <c r="O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row>
    <row r="21" spans="1:238" ht="16.899999999999999" customHeight="1">
      <c r="A21" s="38"/>
      <c r="B21" s="51" t="s">
        <v>47</v>
      </c>
      <c r="C21" s="44" t="s">
        <v>48</v>
      </c>
      <c r="D21" s="105">
        <v>68.430000000000007</v>
      </c>
      <c r="E21" s="105">
        <v>13.99</v>
      </c>
      <c r="F21" s="105">
        <v>0</v>
      </c>
      <c r="G21" s="105">
        <v>82.42</v>
      </c>
      <c r="H21" s="105">
        <v>13.29</v>
      </c>
      <c r="I21" s="105">
        <v>4.32</v>
      </c>
      <c r="J21" s="105">
        <v>0</v>
      </c>
      <c r="K21" s="105">
        <v>17.61</v>
      </c>
      <c r="L21" s="106">
        <v>100.03</v>
      </c>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row>
    <row r="22" spans="1:238" ht="16.899999999999999" customHeight="1">
      <c r="A22" s="38"/>
      <c r="B22" s="51" t="s">
        <v>49</v>
      </c>
      <c r="C22" s="44" t="s">
        <v>50</v>
      </c>
      <c r="D22" s="105">
        <v>78.13</v>
      </c>
      <c r="E22" s="105">
        <v>272.33999999999997</v>
      </c>
      <c r="F22" s="105">
        <v>0</v>
      </c>
      <c r="G22" s="105">
        <v>350.47</v>
      </c>
      <c r="H22" s="105">
        <v>12.45</v>
      </c>
      <c r="I22" s="105">
        <v>48.54</v>
      </c>
      <c r="J22" s="105">
        <v>0</v>
      </c>
      <c r="K22" s="105">
        <v>60.99</v>
      </c>
      <c r="L22" s="106">
        <v>411.46</v>
      </c>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row>
    <row r="23" spans="1:238" ht="16.899999999999999" customHeight="1">
      <c r="A23" s="38"/>
      <c r="B23" s="51" t="s">
        <v>51</v>
      </c>
      <c r="C23" s="44" t="s">
        <v>52</v>
      </c>
      <c r="D23" s="105">
        <v>20.32</v>
      </c>
      <c r="E23" s="105">
        <v>110.29</v>
      </c>
      <c r="F23" s="105">
        <v>1.98</v>
      </c>
      <c r="G23" s="105">
        <v>132.59</v>
      </c>
      <c r="H23" s="105">
        <v>6.6</v>
      </c>
      <c r="I23" s="105">
        <v>14.69</v>
      </c>
      <c r="J23" s="105">
        <v>0.34</v>
      </c>
      <c r="K23" s="105">
        <v>21.63</v>
      </c>
      <c r="L23" s="106">
        <v>154.22</v>
      </c>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row>
    <row r="24" spans="1:238" ht="16.899999999999999" customHeight="1">
      <c r="A24" s="38"/>
      <c r="B24" s="51" t="s">
        <v>53</v>
      </c>
      <c r="C24" s="44" t="s">
        <v>54</v>
      </c>
      <c r="D24" s="105">
        <v>25.92</v>
      </c>
      <c r="E24" s="105">
        <v>44.81</v>
      </c>
      <c r="F24" s="105">
        <v>2.06</v>
      </c>
      <c r="G24" s="105">
        <v>72.790000000000006</v>
      </c>
      <c r="H24" s="105">
        <v>2.77</v>
      </c>
      <c r="I24" s="105">
        <v>11.86</v>
      </c>
      <c r="J24" s="105">
        <v>3.05</v>
      </c>
      <c r="K24" s="105">
        <v>17.68</v>
      </c>
      <c r="L24" s="106">
        <v>90.47</v>
      </c>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row>
    <row r="25" spans="1:238" ht="16.899999999999999" customHeight="1">
      <c r="A25" s="38"/>
      <c r="B25" s="51" t="s">
        <v>55</v>
      </c>
      <c r="C25" s="44" t="s">
        <v>56</v>
      </c>
      <c r="D25" s="105">
        <v>103.18</v>
      </c>
      <c r="E25" s="105">
        <v>36.659999999999997</v>
      </c>
      <c r="F25" s="105">
        <v>57.85</v>
      </c>
      <c r="G25" s="105">
        <v>197.69</v>
      </c>
      <c r="H25" s="105">
        <v>5.36</v>
      </c>
      <c r="I25" s="105">
        <v>4.75</v>
      </c>
      <c r="J25" s="105">
        <v>0.65</v>
      </c>
      <c r="K25" s="105">
        <v>10.76</v>
      </c>
      <c r="L25" s="106">
        <v>208.45</v>
      </c>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row>
    <row r="26" spans="1:238" ht="16.899999999999999" customHeight="1">
      <c r="A26" s="38"/>
      <c r="B26" s="51" t="s">
        <v>57</v>
      </c>
      <c r="C26" s="44" t="s">
        <v>58</v>
      </c>
      <c r="D26" s="105">
        <v>0</v>
      </c>
      <c r="E26" s="105">
        <v>146.62</v>
      </c>
      <c r="F26" s="105">
        <v>3.1</v>
      </c>
      <c r="G26" s="105">
        <v>149.72</v>
      </c>
      <c r="H26" s="105">
        <v>0</v>
      </c>
      <c r="I26" s="105">
        <v>40.47</v>
      </c>
      <c r="J26" s="105">
        <v>2.29</v>
      </c>
      <c r="K26" s="105">
        <v>42.76</v>
      </c>
      <c r="L26" s="106">
        <v>192.48</v>
      </c>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row>
    <row r="27" spans="1:238" ht="16.899999999999999" customHeight="1">
      <c r="A27" s="38"/>
      <c r="B27" s="728" t="s">
        <v>59</v>
      </c>
      <c r="C27" s="50" t="s">
        <v>60</v>
      </c>
      <c r="D27" s="107">
        <v>4.37</v>
      </c>
      <c r="E27" s="107">
        <v>25.38</v>
      </c>
      <c r="F27" s="107">
        <v>20.329999999999998</v>
      </c>
      <c r="G27" s="107">
        <v>50.08</v>
      </c>
      <c r="H27" s="107">
        <v>0</v>
      </c>
      <c r="I27" s="107">
        <v>0</v>
      </c>
      <c r="J27" s="107">
        <v>0</v>
      </c>
      <c r="K27" s="107">
        <v>0</v>
      </c>
      <c r="L27" s="108">
        <v>50.08</v>
      </c>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row>
    <row r="28" spans="1:238" ht="16.899999999999999" customHeight="1">
      <c r="A28" s="38"/>
      <c r="B28" s="726"/>
      <c r="C28" s="50" t="s">
        <v>61</v>
      </c>
      <c r="D28" s="107">
        <v>44.48</v>
      </c>
      <c r="E28" s="107">
        <v>55.42</v>
      </c>
      <c r="F28" s="107">
        <v>22.71</v>
      </c>
      <c r="G28" s="107">
        <v>122.61</v>
      </c>
      <c r="H28" s="107">
        <v>3.4</v>
      </c>
      <c r="I28" s="107">
        <v>0</v>
      </c>
      <c r="J28" s="107">
        <v>0.21</v>
      </c>
      <c r="K28" s="107">
        <v>3.61</v>
      </c>
      <c r="L28" s="108">
        <v>126.22</v>
      </c>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row>
    <row r="29" spans="1:238" ht="16.899999999999999" customHeight="1">
      <c r="A29" s="38"/>
      <c r="B29" s="726"/>
      <c r="C29" s="50" t="s">
        <v>62</v>
      </c>
      <c r="D29" s="107">
        <v>0</v>
      </c>
      <c r="E29" s="107">
        <v>33.67</v>
      </c>
      <c r="F29" s="107">
        <v>4.9400000000000004</v>
      </c>
      <c r="G29" s="107">
        <v>38.61</v>
      </c>
      <c r="H29" s="107">
        <v>0</v>
      </c>
      <c r="I29" s="107">
        <v>13.1</v>
      </c>
      <c r="J29" s="107">
        <v>17.54</v>
      </c>
      <c r="K29" s="107">
        <v>30.64</v>
      </c>
      <c r="L29" s="108">
        <v>69.25</v>
      </c>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row>
    <row r="30" spans="1:238" ht="16.899999999999999" customHeight="1">
      <c r="A30" s="54"/>
      <c r="B30" s="727"/>
      <c r="C30" s="55" t="s">
        <v>46</v>
      </c>
      <c r="D30" s="105">
        <v>48.849999999999994</v>
      </c>
      <c r="E30" s="105">
        <v>114.47</v>
      </c>
      <c r="F30" s="105">
        <v>47.98</v>
      </c>
      <c r="G30" s="105">
        <v>211.3</v>
      </c>
      <c r="H30" s="105">
        <v>3.4</v>
      </c>
      <c r="I30" s="105">
        <v>13.1</v>
      </c>
      <c r="J30" s="105">
        <v>17.75</v>
      </c>
      <c r="K30" s="105">
        <v>34.25</v>
      </c>
      <c r="L30" s="106">
        <v>245.55</v>
      </c>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row>
    <row r="31" spans="1:238" ht="16.899999999999999" customHeight="1" thickBot="1">
      <c r="A31" s="38"/>
      <c r="B31" s="721" t="s">
        <v>63</v>
      </c>
      <c r="C31" s="722"/>
      <c r="D31" s="111">
        <v>1252.92</v>
      </c>
      <c r="E31" s="111">
        <v>3697.4199999999992</v>
      </c>
      <c r="F31" s="111">
        <v>590.53000000000009</v>
      </c>
      <c r="G31" s="111">
        <v>5540.87</v>
      </c>
      <c r="H31" s="111">
        <v>197.5</v>
      </c>
      <c r="I31" s="111">
        <v>536.8900000000001</v>
      </c>
      <c r="J31" s="111">
        <v>70.53</v>
      </c>
      <c r="K31" s="111">
        <v>804.92</v>
      </c>
      <c r="L31" s="112">
        <v>6345.79</v>
      </c>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row>
    <row r="32" spans="1:238" ht="16.899999999999999" customHeight="1">
      <c r="A32" s="38"/>
      <c r="B32" s="725" t="s">
        <v>64</v>
      </c>
      <c r="C32" s="50" t="s">
        <v>65</v>
      </c>
      <c r="D32" s="109">
        <v>99.06</v>
      </c>
      <c r="E32" s="109">
        <v>292.85000000000002</v>
      </c>
      <c r="F32" s="109">
        <v>168.33</v>
      </c>
      <c r="G32" s="109">
        <v>560.24</v>
      </c>
      <c r="H32" s="109">
        <v>1.97</v>
      </c>
      <c r="I32" s="109">
        <v>10.79</v>
      </c>
      <c r="J32" s="109">
        <v>9.2200000000000006</v>
      </c>
      <c r="K32" s="109">
        <v>21.98</v>
      </c>
      <c r="L32" s="110">
        <v>582.22</v>
      </c>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row>
    <row r="33" spans="1:238" ht="16.899999999999999" customHeight="1">
      <c r="A33" s="38"/>
      <c r="B33" s="726"/>
      <c r="C33" s="50" t="s">
        <v>66</v>
      </c>
      <c r="D33" s="107">
        <v>0</v>
      </c>
      <c r="E33" s="107">
        <v>75.41</v>
      </c>
      <c r="F33" s="107">
        <v>30.45</v>
      </c>
      <c r="G33" s="107">
        <v>105.86</v>
      </c>
      <c r="H33" s="107">
        <v>0</v>
      </c>
      <c r="I33" s="107">
        <v>8.9600000000000009</v>
      </c>
      <c r="J33" s="107">
        <v>15.35</v>
      </c>
      <c r="K33" s="107">
        <v>24.31</v>
      </c>
      <c r="L33" s="108">
        <v>130.16999999999999</v>
      </c>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row>
    <row r="34" spans="1:238" ht="16.899999999999999" customHeight="1">
      <c r="A34" s="38"/>
      <c r="B34" s="726"/>
      <c r="C34" s="50" t="s">
        <v>67</v>
      </c>
      <c r="D34" s="107">
        <v>0</v>
      </c>
      <c r="E34" s="107">
        <v>0</v>
      </c>
      <c r="F34" s="107">
        <v>58.9</v>
      </c>
      <c r="G34" s="107">
        <v>58.9</v>
      </c>
      <c r="H34" s="107">
        <v>0</v>
      </c>
      <c r="I34" s="107">
        <v>0</v>
      </c>
      <c r="J34" s="107">
        <v>3.1</v>
      </c>
      <c r="K34" s="107">
        <v>3.1</v>
      </c>
      <c r="L34" s="108">
        <v>62</v>
      </c>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row>
    <row r="35" spans="1:238" ht="16.899999999999999" customHeight="1">
      <c r="A35" s="38"/>
      <c r="B35" s="727"/>
      <c r="C35" s="44" t="s">
        <v>46</v>
      </c>
      <c r="D35" s="105">
        <v>99.06</v>
      </c>
      <c r="E35" s="105">
        <v>368.26</v>
      </c>
      <c r="F35" s="105">
        <v>257.68</v>
      </c>
      <c r="G35" s="105">
        <v>725</v>
      </c>
      <c r="H35" s="105">
        <v>1.97</v>
      </c>
      <c r="I35" s="105">
        <v>19.75</v>
      </c>
      <c r="J35" s="105">
        <v>27.67</v>
      </c>
      <c r="K35" s="105">
        <v>49.39</v>
      </c>
      <c r="L35" s="106">
        <v>774.39</v>
      </c>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row>
    <row r="36" spans="1:238" ht="16.899999999999999" customHeight="1">
      <c r="A36" s="38"/>
      <c r="B36" s="58" t="s">
        <v>68</v>
      </c>
      <c r="C36" s="40" t="s">
        <v>69</v>
      </c>
      <c r="D36" s="105">
        <v>38.61</v>
      </c>
      <c r="E36" s="105">
        <v>148.05000000000001</v>
      </c>
      <c r="F36" s="105">
        <v>45.21</v>
      </c>
      <c r="G36" s="105">
        <v>231.87</v>
      </c>
      <c r="H36" s="105">
        <v>5.1100000000000003</v>
      </c>
      <c r="I36" s="105">
        <v>9.4499999999999993</v>
      </c>
      <c r="J36" s="105">
        <v>3.68</v>
      </c>
      <c r="K36" s="105">
        <v>18.239999999999998</v>
      </c>
      <c r="L36" s="106">
        <v>250.11</v>
      </c>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row>
    <row r="37" spans="1:238" ht="16.899999999999999" customHeight="1">
      <c r="A37" s="38"/>
      <c r="B37" s="51" t="s">
        <v>70</v>
      </c>
      <c r="C37" s="44" t="s">
        <v>71</v>
      </c>
      <c r="D37" s="105">
        <v>19.29</v>
      </c>
      <c r="E37" s="105">
        <v>79.89</v>
      </c>
      <c r="F37" s="105">
        <v>30.86</v>
      </c>
      <c r="G37" s="105">
        <v>130.04</v>
      </c>
      <c r="H37" s="105">
        <v>3.32</v>
      </c>
      <c r="I37" s="105">
        <v>17.170000000000002</v>
      </c>
      <c r="J37" s="105">
        <v>0.98</v>
      </c>
      <c r="K37" s="105">
        <v>21.47</v>
      </c>
      <c r="L37" s="106">
        <v>151.51</v>
      </c>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row>
    <row r="38" spans="1:238" ht="16.899999999999999" customHeight="1">
      <c r="A38" s="38"/>
      <c r="B38" s="51" t="s">
        <v>72</v>
      </c>
      <c r="C38" s="59" t="s">
        <v>178</v>
      </c>
      <c r="D38" s="105">
        <v>23.34</v>
      </c>
      <c r="E38" s="105">
        <v>109.92</v>
      </c>
      <c r="F38" s="105">
        <v>255.10000000000002</v>
      </c>
      <c r="G38" s="105">
        <v>388.35999999999996</v>
      </c>
      <c r="H38" s="105">
        <v>5.22</v>
      </c>
      <c r="I38" s="105">
        <v>24.98</v>
      </c>
      <c r="J38" s="105">
        <v>11.88</v>
      </c>
      <c r="K38" s="105">
        <v>42.08</v>
      </c>
      <c r="L38" s="106">
        <v>430.44</v>
      </c>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row>
    <row r="39" spans="1:238" ht="16.899999999999999" customHeight="1">
      <c r="A39" s="38"/>
      <c r="B39" s="51" t="s">
        <v>74</v>
      </c>
      <c r="C39" s="59" t="s">
        <v>302</v>
      </c>
      <c r="D39" s="105">
        <v>0</v>
      </c>
      <c r="E39" s="105">
        <v>0</v>
      </c>
      <c r="F39" s="105">
        <v>0</v>
      </c>
      <c r="G39" s="105">
        <v>0</v>
      </c>
      <c r="H39" s="105">
        <v>0</v>
      </c>
      <c r="I39" s="105">
        <v>0</v>
      </c>
      <c r="J39" s="105">
        <v>0</v>
      </c>
      <c r="K39" s="105">
        <v>0</v>
      </c>
      <c r="L39" s="106">
        <v>0</v>
      </c>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row>
    <row r="40" spans="1:238" ht="16.899999999999999" customHeight="1">
      <c r="A40" s="38"/>
      <c r="B40" s="732" t="s">
        <v>76</v>
      </c>
      <c r="C40" s="50" t="s">
        <v>77</v>
      </c>
      <c r="D40" s="107">
        <v>16.98</v>
      </c>
      <c r="E40" s="107">
        <v>52.54</v>
      </c>
      <c r="F40" s="107">
        <v>164.02</v>
      </c>
      <c r="G40" s="107">
        <v>233.54</v>
      </c>
      <c r="H40" s="107">
        <v>19.329999999999998</v>
      </c>
      <c r="I40" s="107">
        <v>27.19</v>
      </c>
      <c r="J40" s="107">
        <v>16.53</v>
      </c>
      <c r="K40" s="107">
        <v>63.05</v>
      </c>
      <c r="L40" s="108">
        <v>296.58999999999997</v>
      </c>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row>
    <row r="41" spans="1:238" ht="16.899999999999999" customHeight="1">
      <c r="A41" s="38"/>
      <c r="B41" s="733"/>
      <c r="C41" s="50" t="s">
        <v>78</v>
      </c>
      <c r="D41" s="107">
        <v>0</v>
      </c>
      <c r="E41" s="107">
        <v>0</v>
      </c>
      <c r="F41" s="107">
        <v>88.06</v>
      </c>
      <c r="G41" s="107">
        <v>88.06</v>
      </c>
      <c r="H41" s="107">
        <v>0</v>
      </c>
      <c r="I41" s="107">
        <v>0</v>
      </c>
      <c r="J41" s="107">
        <v>1.34</v>
      </c>
      <c r="K41" s="107">
        <v>1.34</v>
      </c>
      <c r="L41" s="108">
        <v>89.4</v>
      </c>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row>
    <row r="42" spans="1:238" ht="16.899999999999999" customHeight="1">
      <c r="A42" s="38"/>
      <c r="B42" s="733"/>
      <c r="C42" s="50" t="s">
        <v>79</v>
      </c>
      <c r="D42" s="107">
        <v>0</v>
      </c>
      <c r="E42" s="107">
        <v>17.16</v>
      </c>
      <c r="F42" s="107">
        <v>105.12</v>
      </c>
      <c r="G42" s="107">
        <v>122.28</v>
      </c>
      <c r="H42" s="107">
        <v>0</v>
      </c>
      <c r="I42" s="107">
        <v>1.56</v>
      </c>
      <c r="J42" s="107">
        <v>4.17</v>
      </c>
      <c r="K42" s="107">
        <v>5.73</v>
      </c>
      <c r="L42" s="108">
        <v>128.01</v>
      </c>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row>
    <row r="43" spans="1:238" ht="16.899999999999999" customHeight="1">
      <c r="A43" s="38"/>
      <c r="B43" s="733"/>
      <c r="C43" s="50" t="s">
        <v>80</v>
      </c>
      <c r="D43" s="114">
        <v>0</v>
      </c>
      <c r="E43" s="114">
        <v>0</v>
      </c>
      <c r="F43" s="114">
        <v>50.91</v>
      </c>
      <c r="G43" s="114">
        <v>50.91</v>
      </c>
      <c r="H43" s="114">
        <v>0</v>
      </c>
      <c r="I43" s="114">
        <v>0</v>
      </c>
      <c r="J43" s="114">
        <v>3.74</v>
      </c>
      <c r="K43" s="114">
        <v>3.74</v>
      </c>
      <c r="L43" s="108">
        <v>54.65</v>
      </c>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row>
    <row r="44" spans="1:238" ht="16.899999999999999" customHeight="1">
      <c r="A44" s="38"/>
      <c r="B44" s="734"/>
      <c r="C44" s="44" t="s">
        <v>46</v>
      </c>
      <c r="D44" s="105">
        <v>16.98</v>
      </c>
      <c r="E44" s="105">
        <v>69.7</v>
      </c>
      <c r="F44" s="105">
        <v>408.11</v>
      </c>
      <c r="G44" s="105">
        <v>494.78999999999996</v>
      </c>
      <c r="H44" s="105">
        <v>19.329999999999998</v>
      </c>
      <c r="I44" s="105">
        <v>28.75</v>
      </c>
      <c r="J44" s="105">
        <v>25.78</v>
      </c>
      <c r="K44" s="105">
        <v>73.86</v>
      </c>
      <c r="L44" s="106">
        <v>568.65</v>
      </c>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row>
    <row r="45" spans="1:238" ht="16.899999999999999" customHeight="1">
      <c r="A45" s="38"/>
      <c r="B45" s="51" t="s">
        <v>81</v>
      </c>
      <c r="C45" s="44" t="s">
        <v>82</v>
      </c>
      <c r="D45" s="103">
        <v>6.95</v>
      </c>
      <c r="E45" s="103">
        <v>349.94</v>
      </c>
      <c r="F45" s="103">
        <v>9.94</v>
      </c>
      <c r="G45" s="103">
        <v>366.83</v>
      </c>
      <c r="H45" s="103">
        <v>0.54</v>
      </c>
      <c r="I45" s="103">
        <v>19.04</v>
      </c>
      <c r="J45" s="103">
        <v>0.76</v>
      </c>
      <c r="K45" s="103">
        <v>20.34</v>
      </c>
      <c r="L45" s="104">
        <v>387.17</v>
      </c>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row>
    <row r="46" spans="1:238" ht="16.899999999999999" customHeight="1">
      <c r="A46" s="38"/>
      <c r="B46" s="51" t="s">
        <v>83</v>
      </c>
      <c r="C46" s="44" t="s">
        <v>84</v>
      </c>
      <c r="D46" s="105">
        <v>7.92</v>
      </c>
      <c r="E46" s="105">
        <v>54.71</v>
      </c>
      <c r="F46" s="105">
        <v>149.43</v>
      </c>
      <c r="G46" s="105">
        <v>212.06</v>
      </c>
      <c r="H46" s="105">
        <v>1.57</v>
      </c>
      <c r="I46" s="105">
        <v>4.6399999999999997</v>
      </c>
      <c r="J46" s="105">
        <v>3</v>
      </c>
      <c r="K46" s="105">
        <v>9.2100000000000009</v>
      </c>
      <c r="L46" s="106">
        <v>221.27</v>
      </c>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row>
    <row r="47" spans="1:238" ht="16.899999999999999" customHeight="1">
      <c r="A47" s="38"/>
      <c r="B47" s="62" t="s">
        <v>85</v>
      </c>
      <c r="C47" s="44" t="s">
        <v>86</v>
      </c>
      <c r="D47" s="105">
        <v>40.56</v>
      </c>
      <c r="E47" s="105">
        <v>156.04</v>
      </c>
      <c r="F47" s="105">
        <v>71.28</v>
      </c>
      <c r="G47" s="105">
        <v>267.88</v>
      </c>
      <c r="H47" s="105">
        <v>8.1199999999999992</v>
      </c>
      <c r="I47" s="105">
        <v>23.78</v>
      </c>
      <c r="J47" s="105">
        <v>4.5599999999999996</v>
      </c>
      <c r="K47" s="105">
        <v>36.46</v>
      </c>
      <c r="L47" s="106">
        <v>304.33999999999997</v>
      </c>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row>
    <row r="48" spans="1:238" ht="16.899999999999999" customHeight="1">
      <c r="A48" s="38"/>
      <c r="B48" s="728" t="s">
        <v>87</v>
      </c>
      <c r="C48" s="50" t="s">
        <v>88</v>
      </c>
      <c r="D48" s="107">
        <v>33.96</v>
      </c>
      <c r="E48" s="107">
        <v>290.63</v>
      </c>
      <c r="F48" s="107">
        <v>30.75</v>
      </c>
      <c r="G48" s="107">
        <v>355.34</v>
      </c>
      <c r="H48" s="107">
        <v>18.37</v>
      </c>
      <c r="I48" s="107">
        <v>104.76</v>
      </c>
      <c r="J48" s="107">
        <v>8.07</v>
      </c>
      <c r="K48" s="107">
        <v>131.19999999999999</v>
      </c>
      <c r="L48" s="108">
        <v>486.54</v>
      </c>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row>
    <row r="49" spans="1:238" ht="16.899999999999999" customHeight="1">
      <c r="A49" s="38"/>
      <c r="B49" s="726"/>
      <c r="C49" s="50" t="s">
        <v>89</v>
      </c>
      <c r="D49" s="107">
        <v>0</v>
      </c>
      <c r="E49" s="107">
        <v>34.96</v>
      </c>
      <c r="F49" s="107">
        <v>80.31</v>
      </c>
      <c r="G49" s="107">
        <v>115.27</v>
      </c>
      <c r="H49" s="107">
        <v>0</v>
      </c>
      <c r="I49" s="107">
        <v>1.32</v>
      </c>
      <c r="J49" s="107">
        <v>8.66</v>
      </c>
      <c r="K49" s="107">
        <v>9.98</v>
      </c>
      <c r="L49" s="108">
        <v>125.25</v>
      </c>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row>
    <row r="50" spans="1:238" ht="16.899999999999999" customHeight="1">
      <c r="A50" s="38"/>
      <c r="B50" s="727"/>
      <c r="C50" s="44" t="s">
        <v>46</v>
      </c>
      <c r="D50" s="105">
        <v>33.96</v>
      </c>
      <c r="E50" s="105">
        <v>325.58999999999997</v>
      </c>
      <c r="F50" s="105">
        <v>111.06</v>
      </c>
      <c r="G50" s="105">
        <v>470.60999999999996</v>
      </c>
      <c r="H50" s="105">
        <v>18.37</v>
      </c>
      <c r="I50" s="105">
        <v>106.08</v>
      </c>
      <c r="J50" s="105">
        <v>16.73</v>
      </c>
      <c r="K50" s="105">
        <v>141.17999999999998</v>
      </c>
      <c r="L50" s="106">
        <v>611.79</v>
      </c>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row>
    <row r="51" spans="1:238" ht="16.899999999999999" customHeight="1">
      <c r="A51" s="38"/>
      <c r="B51" s="51" t="s">
        <v>90</v>
      </c>
      <c r="C51" s="44" t="s">
        <v>91</v>
      </c>
      <c r="D51" s="105">
        <v>73.69</v>
      </c>
      <c r="E51" s="105">
        <v>207.36</v>
      </c>
      <c r="F51" s="105">
        <v>6.18</v>
      </c>
      <c r="G51" s="105">
        <v>287.23</v>
      </c>
      <c r="H51" s="105">
        <v>6.17</v>
      </c>
      <c r="I51" s="105">
        <v>33.5</v>
      </c>
      <c r="J51" s="105">
        <v>1.61</v>
      </c>
      <c r="K51" s="105">
        <v>41.28</v>
      </c>
      <c r="L51" s="106">
        <v>328.51</v>
      </c>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row>
    <row r="52" spans="1:238" ht="16.899999999999999" customHeight="1">
      <c r="A52" s="38"/>
      <c r="B52" s="51" t="s">
        <v>92</v>
      </c>
      <c r="C52" s="44" t="s">
        <v>93</v>
      </c>
      <c r="D52" s="105">
        <v>21.48</v>
      </c>
      <c r="E52" s="105">
        <v>37.659999999999997</v>
      </c>
      <c r="F52" s="105">
        <v>58.87</v>
      </c>
      <c r="G52" s="105">
        <v>118.01</v>
      </c>
      <c r="H52" s="105">
        <v>1.38</v>
      </c>
      <c r="I52" s="105">
        <v>10.18</v>
      </c>
      <c r="J52" s="105">
        <v>4.0999999999999996</v>
      </c>
      <c r="K52" s="105">
        <v>15.66</v>
      </c>
      <c r="L52" s="106">
        <v>133.66999999999999</v>
      </c>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row>
    <row r="53" spans="1:238" ht="16.899999999999999" customHeight="1">
      <c r="A53" s="38"/>
      <c r="B53" s="62" t="s">
        <v>94</v>
      </c>
      <c r="C53" s="44" t="s">
        <v>181</v>
      </c>
      <c r="D53" s="105">
        <v>13.91</v>
      </c>
      <c r="E53" s="105">
        <v>132.57</v>
      </c>
      <c r="F53" s="105">
        <v>335.05</v>
      </c>
      <c r="G53" s="105">
        <v>481.53</v>
      </c>
      <c r="H53" s="105">
        <v>0</v>
      </c>
      <c r="I53" s="105">
        <v>13.96</v>
      </c>
      <c r="J53" s="105">
        <v>3.39</v>
      </c>
      <c r="K53" s="105">
        <v>17.350000000000001</v>
      </c>
      <c r="L53" s="106">
        <v>498.88</v>
      </c>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row>
    <row r="54" spans="1:238" ht="16.899999999999999" customHeight="1">
      <c r="A54" s="38"/>
      <c r="B54" s="51" t="s">
        <v>96</v>
      </c>
      <c r="C54" s="44" t="s">
        <v>97</v>
      </c>
      <c r="D54" s="105">
        <v>0</v>
      </c>
      <c r="E54" s="105">
        <v>71.790000000000006</v>
      </c>
      <c r="F54" s="105">
        <v>3.53</v>
      </c>
      <c r="G54" s="105">
        <v>75.319999999999993</v>
      </c>
      <c r="H54" s="105">
        <v>0</v>
      </c>
      <c r="I54" s="105">
        <v>9.6199999999999992</v>
      </c>
      <c r="J54" s="105">
        <v>1.05</v>
      </c>
      <c r="K54" s="105">
        <v>10.67</v>
      </c>
      <c r="L54" s="106">
        <v>85.99</v>
      </c>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row>
    <row r="55" spans="1:238" ht="16.899999999999999" customHeight="1">
      <c r="A55" s="38"/>
      <c r="B55" s="728" t="s">
        <v>98</v>
      </c>
      <c r="C55" s="50" t="s">
        <v>99</v>
      </c>
      <c r="D55" s="107">
        <v>11.93</v>
      </c>
      <c r="E55" s="107">
        <v>80.72</v>
      </c>
      <c r="F55" s="107">
        <v>39.75</v>
      </c>
      <c r="G55" s="107">
        <v>132.4</v>
      </c>
      <c r="H55" s="107">
        <v>1.84</v>
      </c>
      <c r="I55" s="107">
        <v>9.67</v>
      </c>
      <c r="J55" s="107">
        <v>1.73</v>
      </c>
      <c r="K55" s="107">
        <v>13.24</v>
      </c>
      <c r="L55" s="108">
        <v>145.63999999999999</v>
      </c>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row>
    <row r="56" spans="1:238" ht="16.899999999999999" customHeight="1">
      <c r="A56" s="38"/>
      <c r="B56" s="726"/>
      <c r="C56" s="50" t="s">
        <v>303</v>
      </c>
      <c r="D56" s="107">
        <v>0</v>
      </c>
      <c r="E56" s="107">
        <v>70.44</v>
      </c>
      <c r="F56" s="107">
        <v>21.02</v>
      </c>
      <c r="G56" s="107">
        <v>91.46</v>
      </c>
      <c r="H56" s="107">
        <v>0</v>
      </c>
      <c r="I56" s="107">
        <v>1.6</v>
      </c>
      <c r="J56" s="107">
        <v>5.9</v>
      </c>
      <c r="K56" s="107">
        <v>7.5</v>
      </c>
      <c r="L56" s="108">
        <v>98.96</v>
      </c>
      <c r="M56" s="6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row>
    <row r="57" spans="1:238" ht="16.899999999999999" customHeight="1">
      <c r="A57" s="38"/>
      <c r="B57" s="727"/>
      <c r="C57" s="44" t="s">
        <v>46</v>
      </c>
      <c r="D57" s="105">
        <v>11.93</v>
      </c>
      <c r="E57" s="105">
        <v>151.16</v>
      </c>
      <c r="F57" s="105">
        <v>60.769999999999996</v>
      </c>
      <c r="G57" s="105">
        <v>223.86</v>
      </c>
      <c r="H57" s="105">
        <v>1.84</v>
      </c>
      <c r="I57" s="105">
        <v>11.27</v>
      </c>
      <c r="J57" s="105">
        <v>7.6300000000000008</v>
      </c>
      <c r="K57" s="105">
        <v>20.740000000000002</v>
      </c>
      <c r="L57" s="106">
        <v>244.59999999999997</v>
      </c>
      <c r="M57" s="6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row>
    <row r="58" spans="1:238" ht="16.899999999999999" customHeight="1">
      <c r="A58" s="38"/>
      <c r="B58" s="728" t="s">
        <v>101</v>
      </c>
      <c r="C58" s="50" t="s">
        <v>102</v>
      </c>
      <c r="D58" s="109">
        <v>0</v>
      </c>
      <c r="E58" s="109">
        <v>71.19</v>
      </c>
      <c r="F58" s="109">
        <v>38.549999999999997</v>
      </c>
      <c r="G58" s="109">
        <v>109.74</v>
      </c>
      <c r="H58" s="109">
        <v>0</v>
      </c>
      <c r="I58" s="109">
        <v>12.87</v>
      </c>
      <c r="J58" s="109">
        <v>0.57999999999999996</v>
      </c>
      <c r="K58" s="109">
        <v>13.45</v>
      </c>
      <c r="L58" s="110">
        <v>123.19</v>
      </c>
      <c r="M58" s="6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row>
    <row r="59" spans="1:238" ht="16.899999999999999" customHeight="1">
      <c r="A59" s="38"/>
      <c r="B59" s="726"/>
      <c r="C59" s="50" t="s">
        <v>103</v>
      </c>
      <c r="D59" s="109">
        <v>0</v>
      </c>
      <c r="E59" s="109">
        <v>106.64</v>
      </c>
      <c r="F59" s="109">
        <v>27.16</v>
      </c>
      <c r="G59" s="109">
        <v>133.80000000000001</v>
      </c>
      <c r="H59" s="109">
        <v>0</v>
      </c>
      <c r="I59" s="109">
        <v>7.33</v>
      </c>
      <c r="J59" s="109">
        <v>0.46</v>
      </c>
      <c r="K59" s="109">
        <v>7.79</v>
      </c>
      <c r="L59" s="110">
        <v>141.59</v>
      </c>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row>
    <row r="60" spans="1:238" ht="16.899999999999999" customHeight="1">
      <c r="A60" s="38"/>
      <c r="B60" s="727"/>
      <c r="C60" s="44" t="s">
        <v>46</v>
      </c>
      <c r="D60" s="105">
        <v>0</v>
      </c>
      <c r="E60" s="105">
        <v>177.82999999999998</v>
      </c>
      <c r="F60" s="105">
        <v>65.709999999999994</v>
      </c>
      <c r="G60" s="105">
        <v>243.54000000000002</v>
      </c>
      <c r="H60" s="105">
        <v>0</v>
      </c>
      <c r="I60" s="105">
        <v>20.2</v>
      </c>
      <c r="J60" s="105">
        <v>1.04</v>
      </c>
      <c r="K60" s="105">
        <v>21.24</v>
      </c>
      <c r="L60" s="106">
        <v>264.77999999999997</v>
      </c>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row>
    <row r="61" spans="1:238" ht="16.899999999999999" customHeight="1">
      <c r="A61" s="38"/>
      <c r="B61" s="728" t="s">
        <v>104</v>
      </c>
      <c r="C61" s="50" t="s">
        <v>105</v>
      </c>
      <c r="D61" s="107">
        <v>5.89</v>
      </c>
      <c r="E61" s="107">
        <v>25.8</v>
      </c>
      <c r="F61" s="107">
        <v>71.77</v>
      </c>
      <c r="G61" s="107">
        <v>103.46</v>
      </c>
      <c r="H61" s="107">
        <v>0</v>
      </c>
      <c r="I61" s="107">
        <v>2.41</v>
      </c>
      <c r="J61" s="107">
        <v>5.9</v>
      </c>
      <c r="K61" s="107">
        <v>8.31</v>
      </c>
      <c r="L61" s="108">
        <v>111.77</v>
      </c>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row>
    <row r="62" spans="1:238" ht="16.899999999999999" customHeight="1">
      <c r="A62" s="38"/>
      <c r="B62" s="726"/>
      <c r="C62" s="50" t="s">
        <v>106</v>
      </c>
      <c r="D62" s="107">
        <v>0</v>
      </c>
      <c r="E62" s="107">
        <v>44.28</v>
      </c>
      <c r="F62" s="107">
        <v>0.35</v>
      </c>
      <c r="G62" s="107">
        <v>44.63</v>
      </c>
      <c r="H62" s="107">
        <v>0</v>
      </c>
      <c r="I62" s="107">
        <v>6.17</v>
      </c>
      <c r="J62" s="107">
        <v>0</v>
      </c>
      <c r="K62" s="107">
        <v>6.17</v>
      </c>
      <c r="L62" s="108">
        <v>50.8</v>
      </c>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row>
    <row r="63" spans="1:238" ht="16.899999999999999" customHeight="1">
      <c r="A63" s="38"/>
      <c r="B63" s="726"/>
      <c r="C63" s="50" t="s">
        <v>107</v>
      </c>
      <c r="D63" s="107">
        <v>0</v>
      </c>
      <c r="E63" s="107">
        <v>35.020000000000003</v>
      </c>
      <c r="F63" s="107">
        <v>44.86</v>
      </c>
      <c r="G63" s="107">
        <v>79.88</v>
      </c>
      <c r="H63" s="107">
        <v>0</v>
      </c>
      <c r="I63" s="107">
        <v>4.17</v>
      </c>
      <c r="J63" s="107">
        <v>2.0099999999999998</v>
      </c>
      <c r="K63" s="107">
        <v>6.18</v>
      </c>
      <c r="L63" s="108">
        <v>86.06</v>
      </c>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row>
    <row r="64" spans="1:238" ht="16.899999999999999" customHeight="1">
      <c r="A64" s="38"/>
      <c r="B64" s="727"/>
      <c r="C64" s="44" t="s">
        <v>46</v>
      </c>
      <c r="D64" s="105">
        <v>5.89</v>
      </c>
      <c r="E64" s="105">
        <v>105.1</v>
      </c>
      <c r="F64" s="105">
        <v>116.97999999999999</v>
      </c>
      <c r="G64" s="105">
        <v>227.97</v>
      </c>
      <c r="H64" s="105">
        <v>0</v>
      </c>
      <c r="I64" s="105">
        <v>12.75</v>
      </c>
      <c r="J64" s="105">
        <v>7.91</v>
      </c>
      <c r="K64" s="105">
        <v>20.66</v>
      </c>
      <c r="L64" s="106">
        <v>248.63</v>
      </c>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row>
    <row r="65" spans="1:238" ht="16.899999999999999" customHeight="1">
      <c r="A65" s="38"/>
      <c r="B65" s="51" t="s">
        <v>108</v>
      </c>
      <c r="C65" s="64" t="s">
        <v>109</v>
      </c>
      <c r="D65" s="105">
        <v>1.77</v>
      </c>
      <c r="E65" s="105">
        <v>13.68</v>
      </c>
      <c r="F65" s="105">
        <v>39.47</v>
      </c>
      <c r="G65" s="105">
        <v>54.92</v>
      </c>
      <c r="H65" s="105">
        <v>0.52</v>
      </c>
      <c r="I65" s="105">
        <v>0</v>
      </c>
      <c r="J65" s="105">
        <v>1.38</v>
      </c>
      <c r="K65" s="105">
        <v>1.9</v>
      </c>
      <c r="L65" s="106">
        <v>56.82</v>
      </c>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row>
    <row r="66" spans="1:238" ht="16.5" customHeight="1">
      <c r="A66" s="38"/>
      <c r="B66" s="729" t="s">
        <v>110</v>
      </c>
      <c r="C66" s="50" t="s">
        <v>111</v>
      </c>
      <c r="D66" s="107">
        <v>0</v>
      </c>
      <c r="E66" s="107">
        <v>26.23</v>
      </c>
      <c r="F66" s="107">
        <v>3.52</v>
      </c>
      <c r="G66" s="107">
        <v>29.75</v>
      </c>
      <c r="H66" s="107">
        <v>0</v>
      </c>
      <c r="I66" s="107">
        <v>1.95</v>
      </c>
      <c r="J66" s="107">
        <v>0</v>
      </c>
      <c r="K66" s="107">
        <v>1.95</v>
      </c>
      <c r="L66" s="108">
        <v>31.7</v>
      </c>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row>
    <row r="67" spans="1:238" ht="16.899999999999999" customHeight="1">
      <c r="A67" s="38"/>
      <c r="B67" s="730"/>
      <c r="C67" s="50" t="s">
        <v>112</v>
      </c>
      <c r="D67" s="107">
        <v>0</v>
      </c>
      <c r="E67" s="107">
        <v>0</v>
      </c>
      <c r="F67" s="107">
        <v>15.5</v>
      </c>
      <c r="G67" s="107">
        <v>15.5</v>
      </c>
      <c r="H67" s="107">
        <v>0</v>
      </c>
      <c r="I67" s="107">
        <v>0</v>
      </c>
      <c r="J67" s="107">
        <v>3.77</v>
      </c>
      <c r="K67" s="107">
        <v>3.77</v>
      </c>
      <c r="L67" s="108">
        <v>19.27</v>
      </c>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row>
    <row r="68" spans="1:238" ht="16.899999999999999" customHeight="1">
      <c r="A68" s="38"/>
      <c r="B68" s="730"/>
      <c r="C68" s="50" t="s">
        <v>113</v>
      </c>
      <c r="D68" s="107">
        <v>0</v>
      </c>
      <c r="E68" s="107">
        <v>23.27</v>
      </c>
      <c r="F68" s="107">
        <v>14.05</v>
      </c>
      <c r="G68" s="107">
        <v>37.32</v>
      </c>
      <c r="H68" s="107">
        <v>0</v>
      </c>
      <c r="I68" s="107">
        <v>4.0199999999999996</v>
      </c>
      <c r="J68" s="107">
        <v>3.23</v>
      </c>
      <c r="K68" s="107">
        <v>7.25</v>
      </c>
      <c r="L68" s="108">
        <v>44.57</v>
      </c>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row>
    <row r="69" spans="1:238" ht="16.899999999999999" customHeight="1">
      <c r="A69" s="38"/>
      <c r="B69" s="731"/>
      <c r="C69" s="44" t="s">
        <v>46</v>
      </c>
      <c r="D69" s="105">
        <v>0</v>
      </c>
      <c r="E69" s="105">
        <v>49.5</v>
      </c>
      <c r="F69" s="105">
        <v>33.07</v>
      </c>
      <c r="G69" s="105">
        <v>82.57</v>
      </c>
      <c r="H69" s="105">
        <v>0</v>
      </c>
      <c r="I69" s="105">
        <v>5.97</v>
      </c>
      <c r="J69" s="105">
        <v>7</v>
      </c>
      <c r="K69" s="105">
        <v>12.969999999999999</v>
      </c>
      <c r="L69" s="106">
        <v>95.539999999999992</v>
      </c>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row>
    <row r="70" spans="1:238" ht="16.899999999999999" customHeight="1">
      <c r="A70" s="65"/>
      <c r="B70" s="66" t="s">
        <v>114</v>
      </c>
      <c r="C70" s="55" t="s">
        <v>115</v>
      </c>
      <c r="D70" s="105">
        <v>0</v>
      </c>
      <c r="E70" s="105">
        <v>0</v>
      </c>
      <c r="F70" s="105">
        <v>0</v>
      </c>
      <c r="G70" s="105">
        <v>0</v>
      </c>
      <c r="H70" s="105">
        <v>0</v>
      </c>
      <c r="I70" s="105">
        <v>0</v>
      </c>
      <c r="J70" s="105">
        <v>0</v>
      </c>
      <c r="K70" s="105">
        <v>0</v>
      </c>
      <c r="L70" s="106">
        <v>0</v>
      </c>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row>
    <row r="71" spans="1:238" ht="16.899999999999999" customHeight="1" thickBot="1">
      <c r="A71" s="38"/>
      <c r="B71" s="721" t="s">
        <v>116</v>
      </c>
      <c r="C71" s="722"/>
      <c r="D71" s="111">
        <v>415.34</v>
      </c>
      <c r="E71" s="111">
        <v>2608.7499999999995</v>
      </c>
      <c r="F71" s="111">
        <v>2058.3000000000002</v>
      </c>
      <c r="G71" s="111">
        <v>5082.3899999999994</v>
      </c>
      <c r="H71" s="111">
        <v>73.459999999999994</v>
      </c>
      <c r="I71" s="111">
        <v>371.09</v>
      </c>
      <c r="J71" s="111">
        <v>130.15</v>
      </c>
      <c r="K71" s="111">
        <v>574.70000000000005</v>
      </c>
      <c r="L71" s="112">
        <v>5657.09</v>
      </c>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row>
    <row r="72" spans="1:238" ht="16.899999999999999" customHeight="1">
      <c r="A72" s="38"/>
      <c r="B72" s="67" t="s">
        <v>117</v>
      </c>
      <c r="C72" s="68" t="s">
        <v>118</v>
      </c>
      <c r="D72" s="116">
        <v>110.26</v>
      </c>
      <c r="E72" s="116">
        <v>392.58</v>
      </c>
      <c r="F72" s="116">
        <v>218.94</v>
      </c>
      <c r="G72" s="116">
        <v>721.78</v>
      </c>
      <c r="H72" s="116">
        <v>1.61</v>
      </c>
      <c r="I72" s="116">
        <v>16.309999999999999</v>
      </c>
      <c r="J72" s="116">
        <v>13.3</v>
      </c>
      <c r="K72" s="116">
        <v>31.22</v>
      </c>
      <c r="L72" s="117">
        <v>753</v>
      </c>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row>
    <row r="73" spans="1:238" ht="16.899999999999999" customHeight="1">
      <c r="A73" s="38"/>
      <c r="B73" s="62"/>
      <c r="C73" s="50" t="s">
        <v>119</v>
      </c>
      <c r="D73" s="109">
        <v>23.17</v>
      </c>
      <c r="E73" s="109">
        <v>52.47</v>
      </c>
      <c r="F73" s="109">
        <v>23.06</v>
      </c>
      <c r="G73" s="109">
        <v>98.7</v>
      </c>
      <c r="H73" s="109">
        <v>0</v>
      </c>
      <c r="I73" s="109">
        <v>1.41</v>
      </c>
      <c r="J73" s="109">
        <v>0.7</v>
      </c>
      <c r="K73" s="109">
        <v>2.11</v>
      </c>
      <c r="L73" s="110">
        <v>100.81</v>
      </c>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row>
    <row r="74" spans="1:238" ht="16.899999999999999" customHeight="1">
      <c r="A74" s="38"/>
      <c r="B74" s="62" t="s">
        <v>120</v>
      </c>
      <c r="C74" s="44" t="s">
        <v>304</v>
      </c>
      <c r="D74" s="105">
        <v>23.17</v>
      </c>
      <c r="E74" s="105">
        <v>52.47</v>
      </c>
      <c r="F74" s="105">
        <v>23.06</v>
      </c>
      <c r="G74" s="105">
        <v>98.7</v>
      </c>
      <c r="H74" s="105">
        <v>0</v>
      </c>
      <c r="I74" s="105">
        <v>1.41</v>
      </c>
      <c r="J74" s="105">
        <v>0.7</v>
      </c>
      <c r="K74" s="105">
        <v>2.11</v>
      </c>
      <c r="L74" s="106">
        <v>100.81</v>
      </c>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row>
    <row r="75" spans="1:238" ht="16.899999999999999" customHeight="1">
      <c r="A75" s="38"/>
      <c r="B75" s="62"/>
      <c r="C75" s="50" t="s">
        <v>122</v>
      </c>
      <c r="D75" s="109">
        <v>25.12</v>
      </c>
      <c r="E75" s="109">
        <v>234.18</v>
      </c>
      <c r="F75" s="109">
        <v>214.75</v>
      </c>
      <c r="G75" s="109">
        <v>474.05</v>
      </c>
      <c r="H75" s="109">
        <v>2.99</v>
      </c>
      <c r="I75" s="109">
        <v>32.92</v>
      </c>
      <c r="J75" s="109">
        <v>1.91</v>
      </c>
      <c r="K75" s="109">
        <v>37.82</v>
      </c>
      <c r="L75" s="110">
        <v>511.87</v>
      </c>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row>
    <row r="76" spans="1:238" ht="16.899999999999999" customHeight="1">
      <c r="A76" s="38"/>
      <c r="B76" s="62" t="s">
        <v>123</v>
      </c>
      <c r="C76" s="59" t="s">
        <v>305</v>
      </c>
      <c r="D76" s="105">
        <v>25.12</v>
      </c>
      <c r="E76" s="105">
        <v>234.18</v>
      </c>
      <c r="F76" s="105">
        <v>214.75</v>
      </c>
      <c r="G76" s="105">
        <v>474.05</v>
      </c>
      <c r="H76" s="105">
        <v>2.99</v>
      </c>
      <c r="I76" s="105">
        <v>32.92</v>
      </c>
      <c r="J76" s="105">
        <v>1.91</v>
      </c>
      <c r="K76" s="105">
        <v>37.82</v>
      </c>
      <c r="L76" s="106">
        <v>511.87</v>
      </c>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row>
    <row r="77" spans="1:238" ht="16.899999999999999" customHeight="1">
      <c r="A77" s="38"/>
      <c r="B77" s="728" t="s">
        <v>125</v>
      </c>
      <c r="C77" s="71" t="s">
        <v>306</v>
      </c>
      <c r="D77" s="107">
        <v>0</v>
      </c>
      <c r="E77" s="107">
        <v>0</v>
      </c>
      <c r="F77" s="107">
        <v>0</v>
      </c>
      <c r="G77" s="107">
        <v>0</v>
      </c>
      <c r="H77" s="107">
        <v>0</v>
      </c>
      <c r="I77" s="107">
        <v>0</v>
      </c>
      <c r="J77" s="107">
        <v>0</v>
      </c>
      <c r="K77" s="107">
        <v>0</v>
      </c>
      <c r="L77" s="108">
        <v>0</v>
      </c>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row>
    <row r="78" spans="1:238" ht="16.899999999999999" customHeight="1">
      <c r="A78" s="38"/>
      <c r="B78" s="726"/>
      <c r="C78" s="72" t="s">
        <v>127</v>
      </c>
      <c r="D78" s="107">
        <v>0</v>
      </c>
      <c r="E78" s="107">
        <v>0</v>
      </c>
      <c r="F78" s="107">
        <v>0</v>
      </c>
      <c r="G78" s="107">
        <v>0</v>
      </c>
      <c r="H78" s="107">
        <v>0</v>
      </c>
      <c r="I78" s="107">
        <v>0</v>
      </c>
      <c r="J78" s="107">
        <v>0</v>
      </c>
      <c r="K78" s="107">
        <v>0</v>
      </c>
      <c r="L78" s="108">
        <v>0</v>
      </c>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row>
    <row r="79" spans="1:238" ht="16.899999999999999" customHeight="1">
      <c r="A79" s="38"/>
      <c r="B79" s="726"/>
      <c r="C79" s="73" t="s">
        <v>128</v>
      </c>
      <c r="D79" s="107">
        <v>0</v>
      </c>
      <c r="E79" s="107">
        <v>0</v>
      </c>
      <c r="F79" s="107">
        <v>0</v>
      </c>
      <c r="G79" s="107">
        <v>0</v>
      </c>
      <c r="H79" s="107">
        <v>0</v>
      </c>
      <c r="I79" s="107">
        <v>0</v>
      </c>
      <c r="J79" s="107">
        <v>0</v>
      </c>
      <c r="K79" s="107">
        <v>0</v>
      </c>
      <c r="L79" s="108">
        <v>0</v>
      </c>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row>
    <row r="80" spans="1:238" ht="16.899999999999999" customHeight="1">
      <c r="A80" s="38"/>
      <c r="B80" s="726"/>
      <c r="C80" s="72" t="s">
        <v>129</v>
      </c>
      <c r="D80" s="107">
        <v>0</v>
      </c>
      <c r="E80" s="107">
        <v>0</v>
      </c>
      <c r="F80" s="107">
        <v>0</v>
      </c>
      <c r="G80" s="107">
        <v>0</v>
      </c>
      <c r="H80" s="107">
        <v>0</v>
      </c>
      <c r="I80" s="107">
        <v>0</v>
      </c>
      <c r="J80" s="107">
        <v>0</v>
      </c>
      <c r="K80" s="107">
        <v>0</v>
      </c>
      <c r="L80" s="108">
        <v>0</v>
      </c>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row>
    <row r="81" spans="1:238" ht="16.899999999999999" customHeight="1">
      <c r="A81" s="38"/>
      <c r="B81" s="727"/>
      <c r="C81" s="44" t="s">
        <v>46</v>
      </c>
      <c r="D81" s="105">
        <v>0</v>
      </c>
      <c r="E81" s="105">
        <v>0</v>
      </c>
      <c r="F81" s="105">
        <v>0</v>
      </c>
      <c r="G81" s="105">
        <v>0</v>
      </c>
      <c r="H81" s="105">
        <v>0</v>
      </c>
      <c r="I81" s="105">
        <v>0</v>
      </c>
      <c r="J81" s="105">
        <v>0</v>
      </c>
      <c r="K81" s="105">
        <v>0</v>
      </c>
      <c r="L81" s="106">
        <v>0</v>
      </c>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row>
    <row r="82" spans="1:238" ht="16.899999999999999" customHeight="1">
      <c r="A82" s="38"/>
      <c r="B82" s="728" t="s">
        <v>130</v>
      </c>
      <c r="C82" s="71" t="s">
        <v>307</v>
      </c>
      <c r="D82" s="107">
        <v>0</v>
      </c>
      <c r="E82" s="107">
        <v>0</v>
      </c>
      <c r="F82" s="107">
        <v>0</v>
      </c>
      <c r="G82" s="107">
        <v>0</v>
      </c>
      <c r="H82" s="107">
        <v>0</v>
      </c>
      <c r="I82" s="107">
        <v>0</v>
      </c>
      <c r="J82" s="107">
        <v>0</v>
      </c>
      <c r="K82" s="107">
        <v>0</v>
      </c>
      <c r="L82" s="108">
        <v>0</v>
      </c>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row>
    <row r="83" spans="1:238" ht="16.899999999999999" customHeight="1">
      <c r="A83" s="38"/>
      <c r="B83" s="726"/>
      <c r="C83" s="50" t="s">
        <v>132</v>
      </c>
      <c r="D83" s="107">
        <v>0</v>
      </c>
      <c r="E83" s="107">
        <v>0</v>
      </c>
      <c r="F83" s="107">
        <v>0</v>
      </c>
      <c r="G83" s="107">
        <v>0</v>
      </c>
      <c r="H83" s="107">
        <v>0</v>
      </c>
      <c r="I83" s="107">
        <v>0</v>
      </c>
      <c r="J83" s="107">
        <v>0</v>
      </c>
      <c r="K83" s="107">
        <v>0</v>
      </c>
      <c r="L83" s="108">
        <v>0</v>
      </c>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row>
    <row r="84" spans="1:238" ht="16.899999999999999" customHeight="1">
      <c r="A84" s="38"/>
      <c r="B84" s="727"/>
      <c r="C84" s="55" t="s">
        <v>46</v>
      </c>
      <c r="D84" s="105">
        <v>0</v>
      </c>
      <c r="E84" s="105">
        <v>0</v>
      </c>
      <c r="F84" s="105">
        <v>0</v>
      </c>
      <c r="G84" s="105">
        <v>0</v>
      </c>
      <c r="H84" s="105">
        <v>0</v>
      </c>
      <c r="I84" s="105">
        <v>0</v>
      </c>
      <c r="J84" s="105">
        <v>0</v>
      </c>
      <c r="K84" s="105">
        <v>0</v>
      </c>
      <c r="L84" s="106">
        <v>0</v>
      </c>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row>
    <row r="85" spans="1:238" ht="16.899999999999999" customHeight="1" thickBot="1">
      <c r="A85" s="38"/>
      <c r="B85" s="721" t="s">
        <v>133</v>
      </c>
      <c r="C85" s="722"/>
      <c r="D85" s="111">
        <v>158.55000000000001</v>
      </c>
      <c r="E85" s="111">
        <v>679.23</v>
      </c>
      <c r="F85" s="111">
        <v>456.75</v>
      </c>
      <c r="G85" s="111">
        <v>1294.53</v>
      </c>
      <c r="H85" s="111">
        <v>4.6000000000000005</v>
      </c>
      <c r="I85" s="111">
        <v>50.64</v>
      </c>
      <c r="J85" s="111">
        <v>15.91</v>
      </c>
      <c r="K85" s="111">
        <v>71.150000000000006</v>
      </c>
      <c r="L85" s="112">
        <v>1365.6799999999998</v>
      </c>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row>
    <row r="86" spans="1:238" ht="16.899999999999999" customHeight="1">
      <c r="A86" s="38"/>
      <c r="B86" s="725" t="s">
        <v>134</v>
      </c>
      <c r="C86" s="50" t="s">
        <v>135</v>
      </c>
      <c r="D86" s="109">
        <v>0</v>
      </c>
      <c r="E86" s="109">
        <v>0</v>
      </c>
      <c r="F86" s="109">
        <v>0</v>
      </c>
      <c r="G86" s="109">
        <v>0</v>
      </c>
      <c r="H86" s="109">
        <v>0</v>
      </c>
      <c r="I86" s="109">
        <v>0</v>
      </c>
      <c r="J86" s="109">
        <v>0</v>
      </c>
      <c r="K86" s="109">
        <v>0</v>
      </c>
      <c r="L86" s="110">
        <v>0</v>
      </c>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row>
    <row r="87" spans="1:238" ht="16.899999999999999" customHeight="1">
      <c r="A87" s="38"/>
      <c r="B87" s="726"/>
      <c r="C87" s="50" t="s">
        <v>136</v>
      </c>
      <c r="D87" s="107">
        <v>0</v>
      </c>
      <c r="E87" s="107">
        <v>0</v>
      </c>
      <c r="F87" s="107">
        <v>0</v>
      </c>
      <c r="G87" s="107">
        <v>0</v>
      </c>
      <c r="H87" s="107">
        <v>0</v>
      </c>
      <c r="I87" s="107">
        <v>0</v>
      </c>
      <c r="J87" s="107">
        <v>0</v>
      </c>
      <c r="K87" s="107">
        <v>0</v>
      </c>
      <c r="L87" s="108">
        <v>0</v>
      </c>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row>
    <row r="88" spans="1:238" ht="16.899999999999999" customHeight="1">
      <c r="A88" s="38"/>
      <c r="B88" s="726"/>
      <c r="C88" s="72" t="s">
        <v>137</v>
      </c>
      <c r="D88" s="107">
        <v>0</v>
      </c>
      <c r="E88" s="107">
        <v>0</v>
      </c>
      <c r="F88" s="107">
        <v>0</v>
      </c>
      <c r="G88" s="107">
        <v>0</v>
      </c>
      <c r="H88" s="107">
        <v>0</v>
      </c>
      <c r="I88" s="107">
        <v>0</v>
      </c>
      <c r="J88" s="107">
        <v>0</v>
      </c>
      <c r="K88" s="107">
        <v>0</v>
      </c>
      <c r="L88" s="108">
        <v>0</v>
      </c>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row>
    <row r="89" spans="1:238" ht="16.899999999999999" customHeight="1">
      <c r="A89" s="38"/>
      <c r="B89" s="727"/>
      <c r="C89" s="44" t="s">
        <v>46</v>
      </c>
      <c r="D89" s="105">
        <v>0</v>
      </c>
      <c r="E89" s="105">
        <v>0</v>
      </c>
      <c r="F89" s="105">
        <v>0</v>
      </c>
      <c r="G89" s="105">
        <v>0</v>
      </c>
      <c r="H89" s="105">
        <v>0</v>
      </c>
      <c r="I89" s="105">
        <v>0</v>
      </c>
      <c r="J89" s="105">
        <v>0</v>
      </c>
      <c r="K89" s="105">
        <v>0</v>
      </c>
      <c r="L89" s="106">
        <v>0</v>
      </c>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row>
    <row r="90" spans="1:238" ht="16.899999999999999" customHeight="1">
      <c r="A90" s="38"/>
      <c r="B90" s="75" t="s">
        <v>138</v>
      </c>
      <c r="C90" s="76" t="s">
        <v>139</v>
      </c>
      <c r="D90" s="105">
        <v>0</v>
      </c>
      <c r="E90" s="105">
        <v>0</v>
      </c>
      <c r="F90" s="105">
        <v>0</v>
      </c>
      <c r="G90" s="105">
        <v>0</v>
      </c>
      <c r="H90" s="105">
        <v>0</v>
      </c>
      <c r="I90" s="105">
        <v>0</v>
      </c>
      <c r="J90" s="105">
        <v>0</v>
      </c>
      <c r="K90" s="105">
        <v>0</v>
      </c>
      <c r="L90" s="106">
        <v>0</v>
      </c>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row>
    <row r="91" spans="1:238" ht="16.899999999999999" customHeight="1" thickBot="1">
      <c r="A91" s="38"/>
      <c r="B91" s="721" t="s">
        <v>140</v>
      </c>
      <c r="C91" s="722"/>
      <c r="D91" s="111">
        <v>0</v>
      </c>
      <c r="E91" s="111">
        <v>0</v>
      </c>
      <c r="F91" s="111">
        <v>0</v>
      </c>
      <c r="G91" s="111">
        <v>0</v>
      </c>
      <c r="H91" s="111">
        <v>0</v>
      </c>
      <c r="I91" s="111">
        <v>0</v>
      </c>
      <c r="J91" s="111">
        <v>0</v>
      </c>
      <c r="K91" s="111">
        <v>0</v>
      </c>
      <c r="L91" s="112">
        <v>0</v>
      </c>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row>
    <row r="92" spans="1:238" ht="16.899999999999999" customHeight="1">
      <c r="A92" s="38"/>
      <c r="B92" s="78"/>
      <c r="C92" s="50" t="s">
        <v>141</v>
      </c>
      <c r="D92" s="109">
        <v>0</v>
      </c>
      <c r="E92" s="109">
        <v>0</v>
      </c>
      <c r="F92" s="109">
        <v>0</v>
      </c>
      <c r="G92" s="109">
        <v>0</v>
      </c>
      <c r="H92" s="109">
        <v>0</v>
      </c>
      <c r="I92" s="109">
        <v>0</v>
      </c>
      <c r="J92" s="109">
        <v>0</v>
      </c>
      <c r="K92" s="109">
        <v>0</v>
      </c>
      <c r="L92" s="110">
        <v>0</v>
      </c>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row>
    <row r="93" spans="1:238" ht="16.899999999999999" customHeight="1" thickBot="1">
      <c r="A93" s="38"/>
      <c r="B93" s="78"/>
      <c r="C93" s="50" t="s">
        <v>142</v>
      </c>
      <c r="D93" s="118">
        <v>0</v>
      </c>
      <c r="E93" s="118">
        <v>0</v>
      </c>
      <c r="F93" s="118">
        <v>0</v>
      </c>
      <c r="G93" s="118">
        <v>0</v>
      </c>
      <c r="H93" s="118">
        <v>0</v>
      </c>
      <c r="I93" s="118">
        <v>0</v>
      </c>
      <c r="J93" s="118">
        <v>0</v>
      </c>
      <c r="K93" s="118">
        <v>0</v>
      </c>
      <c r="L93" s="119">
        <v>0</v>
      </c>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row>
    <row r="94" spans="1:238" ht="16.899999999999999" customHeight="1" thickTop="1">
      <c r="A94" s="38"/>
      <c r="B94" s="723" t="s">
        <v>143</v>
      </c>
      <c r="C94" s="724"/>
      <c r="D94" s="109">
        <v>1826.8100000000002</v>
      </c>
      <c r="E94" s="109">
        <v>6985.4</v>
      </c>
      <c r="F94" s="109">
        <v>3105.5800000000004</v>
      </c>
      <c r="G94" s="109">
        <v>11917.79</v>
      </c>
      <c r="H94" s="109">
        <v>275.55999999999995</v>
      </c>
      <c r="I94" s="109">
        <v>958.62</v>
      </c>
      <c r="J94" s="109">
        <v>216.58999999999997</v>
      </c>
      <c r="K94" s="109">
        <v>1450.7700000000002</v>
      </c>
      <c r="L94" s="110">
        <v>13368.56</v>
      </c>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row>
    <row r="95" spans="1:238" ht="16.899999999999999" customHeight="1">
      <c r="A95" s="38"/>
      <c r="B95" s="717" t="s">
        <v>144</v>
      </c>
      <c r="C95" s="718"/>
      <c r="D95" s="107">
        <v>0</v>
      </c>
      <c r="E95" s="107">
        <v>0</v>
      </c>
      <c r="F95" s="107">
        <v>0</v>
      </c>
      <c r="G95" s="107">
        <v>0</v>
      </c>
      <c r="H95" s="107">
        <v>0</v>
      </c>
      <c r="I95" s="107">
        <v>0</v>
      </c>
      <c r="J95" s="107">
        <v>0</v>
      </c>
      <c r="K95" s="107">
        <v>0</v>
      </c>
      <c r="L95" s="108">
        <v>0</v>
      </c>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row>
    <row r="96" spans="1:238" ht="16.899999999999999" customHeight="1">
      <c r="A96" s="38"/>
      <c r="B96" s="719" t="s">
        <v>145</v>
      </c>
      <c r="C96" s="720"/>
      <c r="D96" s="107">
        <v>0</v>
      </c>
      <c r="E96" s="107">
        <v>0</v>
      </c>
      <c r="F96" s="107">
        <v>0</v>
      </c>
      <c r="G96" s="107">
        <v>0</v>
      </c>
      <c r="H96" s="107">
        <v>0</v>
      </c>
      <c r="I96" s="107">
        <v>0</v>
      </c>
      <c r="J96" s="107">
        <v>0</v>
      </c>
      <c r="K96" s="107">
        <v>0</v>
      </c>
      <c r="L96" s="108">
        <v>0</v>
      </c>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S96" s="43"/>
      <c r="ET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row>
    <row r="97" spans="1:238" ht="16.899999999999999" customHeight="1" thickBot="1">
      <c r="A97" s="38"/>
      <c r="B97" s="715" t="s">
        <v>21</v>
      </c>
      <c r="C97" s="716"/>
      <c r="D97" s="120">
        <v>1826.8100000000002</v>
      </c>
      <c r="E97" s="120">
        <v>6985.4</v>
      </c>
      <c r="F97" s="120">
        <v>3105.5800000000004</v>
      </c>
      <c r="G97" s="120">
        <v>11917.79</v>
      </c>
      <c r="H97" s="120">
        <v>275.55999999999995</v>
      </c>
      <c r="I97" s="120">
        <v>958.62</v>
      </c>
      <c r="J97" s="120">
        <v>216.58999999999997</v>
      </c>
      <c r="K97" s="120">
        <v>1450.7700000000002</v>
      </c>
      <c r="L97" s="121">
        <v>13368.56</v>
      </c>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S97" s="43"/>
      <c r="ET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row>
    <row r="98" spans="1:238" ht="16.899999999999999" customHeight="1">
      <c r="A98" s="38"/>
      <c r="B98" s="86" t="s">
        <v>146</v>
      </c>
      <c r="C98" s="87"/>
      <c r="D98" s="88"/>
      <c r="E98" s="88"/>
      <c r="F98" s="88"/>
      <c r="G98" s="88"/>
      <c r="H98" s="90"/>
      <c r="I98" s="90"/>
      <c r="J98" s="90"/>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row>
    <row r="99" spans="1:238" ht="16.899999999999999" customHeight="1">
      <c r="A99" s="38"/>
      <c r="B99" s="93" t="s">
        <v>147</v>
      </c>
      <c r="C99" s="94"/>
      <c r="D99" s="88"/>
      <c r="E99" s="88"/>
      <c r="F99" s="88"/>
      <c r="G99" s="88"/>
      <c r="H99" s="90"/>
      <c r="I99" s="90"/>
      <c r="J99" s="90"/>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row>
    <row r="100" spans="1:238" ht="16.899999999999999" customHeight="1">
      <c r="A100" s="38"/>
      <c r="B100" s="93" t="s">
        <v>148</v>
      </c>
      <c r="C100" s="94"/>
      <c r="D100" s="88"/>
      <c r="E100" s="88"/>
      <c r="F100" s="88"/>
      <c r="G100" s="88"/>
      <c r="H100" s="90"/>
      <c r="I100" s="90"/>
      <c r="J100" s="90"/>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row>
    <row r="101" spans="1:238" ht="16.899999999999999" customHeight="1">
      <c r="A101" s="38"/>
      <c r="B101" s="95" t="s">
        <v>149</v>
      </c>
      <c r="C101" s="94"/>
      <c r="D101" s="88"/>
      <c r="E101" s="88"/>
      <c r="F101" s="88"/>
      <c r="G101" s="88"/>
      <c r="H101" s="90"/>
      <c r="I101" s="90"/>
      <c r="J101" s="90"/>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row>
    <row r="102" spans="1:238" ht="16.899999999999999" customHeight="1">
      <c r="A102" s="38"/>
      <c r="B102" s="95" t="s">
        <v>150</v>
      </c>
      <c r="C102" s="94"/>
      <c r="D102" s="88"/>
      <c r="E102" s="88"/>
      <c r="F102" s="88"/>
      <c r="G102" s="88"/>
      <c r="H102" s="90"/>
      <c r="I102" s="90"/>
      <c r="J102" s="90"/>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row>
    <row r="103" spans="1:238" ht="16.899999999999999" customHeight="1">
      <c r="A103" s="38"/>
      <c r="B103" s="96" t="s">
        <v>151</v>
      </c>
      <c r="C103" s="94"/>
      <c r="D103" s="88"/>
      <c r="E103" s="88"/>
      <c r="F103" s="88"/>
      <c r="G103" s="88"/>
      <c r="H103" s="90"/>
      <c r="I103" s="90"/>
      <c r="J103" s="90"/>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row>
    <row r="104" spans="1:238" ht="16.899999999999999" customHeight="1">
      <c r="A104" s="38"/>
      <c r="B104" s="96" t="s">
        <v>152</v>
      </c>
      <c r="C104" s="94"/>
      <c r="D104" s="88"/>
      <c r="E104" s="88"/>
      <c r="F104" s="88"/>
      <c r="G104" s="88"/>
      <c r="H104" s="90"/>
      <c r="I104" s="90"/>
      <c r="J104" s="90"/>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row>
    <row r="105" spans="1:238" ht="16.899999999999999" customHeight="1">
      <c r="A105" s="38"/>
      <c r="B105" s="96" t="s">
        <v>153</v>
      </c>
      <c r="C105" s="87"/>
      <c r="D105" s="88"/>
      <c r="E105" s="88"/>
      <c r="F105" s="88"/>
      <c r="G105" s="88"/>
      <c r="H105" s="90"/>
      <c r="I105" s="90"/>
      <c r="J105" s="90"/>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row>
    <row r="106" spans="1:238" ht="16.899999999999999" customHeight="1">
      <c r="A106" s="38"/>
      <c r="B106" s="96"/>
      <c r="C106" s="38"/>
      <c r="D106" s="88"/>
      <c r="E106" s="88"/>
      <c r="F106" s="88"/>
      <c r="G106" s="88"/>
      <c r="H106" s="90"/>
      <c r="I106" s="90"/>
      <c r="J106" s="90"/>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c r="EN106" s="43"/>
      <c r="EO106" s="43"/>
      <c r="EP106" s="43"/>
      <c r="EQ106" s="43"/>
      <c r="ER106" s="43"/>
      <c r="EU106" s="43"/>
      <c r="EV106" s="43"/>
      <c r="EW106" s="43"/>
      <c r="EX106" s="43"/>
      <c r="EY106" s="43"/>
      <c r="EZ106" s="43"/>
      <c r="FA106" s="43"/>
      <c r="FB106" s="43"/>
      <c r="FC106" s="43"/>
      <c r="FD106" s="43"/>
      <c r="FE106" s="43"/>
      <c r="FF106" s="43"/>
      <c r="FG106" s="43"/>
      <c r="FH106" s="43"/>
      <c r="FI106" s="43"/>
      <c r="FJ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c r="HZ106" s="43"/>
      <c r="IA106" s="43"/>
      <c r="IB106" s="43"/>
      <c r="IC106" s="43"/>
      <c r="ID106" s="43"/>
    </row>
    <row r="107" spans="1:238" ht="16.899999999999999" customHeight="1">
      <c r="A107" s="38"/>
      <c r="B107" s="96"/>
      <c r="C107" s="38"/>
      <c r="D107" s="88"/>
      <c r="E107" s="88"/>
      <c r="F107" s="88"/>
      <c r="G107" s="88"/>
      <c r="H107" s="90"/>
      <c r="I107" s="90"/>
      <c r="J107" s="90"/>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c r="EG107" s="43"/>
      <c r="EH107" s="43"/>
      <c r="EI107" s="43"/>
      <c r="EJ107" s="43"/>
      <c r="EK107" s="43"/>
      <c r="EL107" s="43"/>
      <c r="EM107" s="43"/>
      <c r="EN107" s="43"/>
      <c r="EO107" s="43"/>
      <c r="EP107" s="43"/>
      <c r="EQ107" s="43"/>
      <c r="ER107" s="43"/>
      <c r="EU107" s="43"/>
      <c r="EV107" s="43"/>
      <c r="EW107" s="43"/>
      <c r="EX107" s="43"/>
      <c r="EY107" s="43"/>
      <c r="EZ107" s="43"/>
      <c r="FA107" s="43"/>
      <c r="FB107" s="43"/>
      <c r="FC107" s="43"/>
      <c r="FD107" s="43"/>
      <c r="FE107" s="43"/>
      <c r="FF107" s="43"/>
      <c r="FG107" s="43"/>
      <c r="FH107" s="43"/>
      <c r="FI107" s="43"/>
      <c r="FJ107" s="43"/>
      <c r="FK107" s="43"/>
      <c r="FL107" s="43"/>
      <c r="FM107" s="43"/>
      <c r="FN107" s="43"/>
      <c r="FO107" s="43"/>
      <c r="FP107" s="43"/>
      <c r="FQ107" s="43"/>
      <c r="FR107" s="43"/>
      <c r="FS107" s="43"/>
      <c r="FT107" s="43"/>
      <c r="FU107" s="43"/>
      <c r="FV107" s="43"/>
      <c r="FW107" s="43"/>
      <c r="FX107" s="43"/>
      <c r="FY107" s="43"/>
      <c r="FZ107" s="43"/>
      <c r="GA107" s="43"/>
      <c r="GB107" s="43"/>
      <c r="GC107" s="43"/>
      <c r="GD107" s="43"/>
      <c r="GE107" s="43"/>
      <c r="GF107" s="43"/>
      <c r="GG107" s="43"/>
      <c r="GH107" s="43"/>
      <c r="GI107" s="43"/>
      <c r="GJ107" s="43"/>
      <c r="GK107" s="43"/>
      <c r="GL107" s="43"/>
      <c r="GM107" s="43"/>
      <c r="GN107" s="43"/>
      <c r="GO107" s="43"/>
      <c r="GP107" s="43"/>
      <c r="GQ107" s="43"/>
      <c r="GR107" s="43"/>
      <c r="GS107" s="43"/>
      <c r="GT107" s="43"/>
      <c r="GU107" s="43"/>
      <c r="GV107" s="43"/>
      <c r="GW107" s="43"/>
      <c r="GX107" s="43"/>
      <c r="GY107" s="43"/>
      <c r="GZ107" s="43"/>
      <c r="HA107" s="43"/>
      <c r="HB107" s="43"/>
      <c r="HC107" s="43"/>
      <c r="HD107" s="43"/>
      <c r="HE107" s="43"/>
      <c r="HF107" s="43"/>
      <c r="HG107" s="43"/>
      <c r="HH107" s="43"/>
      <c r="HI107" s="43"/>
      <c r="HJ107" s="43"/>
      <c r="HK107" s="43"/>
      <c r="HL107" s="43"/>
      <c r="HM107" s="43"/>
      <c r="HN107" s="43"/>
      <c r="HO107" s="43"/>
      <c r="HP107" s="43"/>
      <c r="HQ107" s="43"/>
      <c r="HR107" s="43"/>
      <c r="HS107" s="43"/>
      <c r="HT107" s="43"/>
      <c r="HU107" s="43"/>
      <c r="HV107" s="43"/>
      <c r="HW107" s="43"/>
      <c r="HX107" s="43"/>
      <c r="HY107" s="43"/>
      <c r="HZ107" s="43"/>
      <c r="IA107" s="43"/>
      <c r="IB107" s="43"/>
      <c r="IC107" s="43"/>
      <c r="ID107" s="43"/>
    </row>
    <row r="108" spans="1:238" ht="16.899999999999999" customHeight="1">
      <c r="A108" s="38"/>
      <c r="B108" s="86"/>
      <c r="C108" s="38"/>
      <c r="D108" s="88"/>
      <c r="E108" s="88"/>
      <c r="F108" s="88"/>
      <c r="G108" s="88"/>
      <c r="H108" s="90"/>
      <c r="I108" s="90"/>
      <c r="J108" s="90"/>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c r="DV108" s="43"/>
      <c r="DW108" s="43"/>
      <c r="DX108" s="43"/>
      <c r="DY108" s="43"/>
      <c r="DZ108" s="43"/>
      <c r="EA108" s="43"/>
      <c r="EB108" s="43"/>
      <c r="EC108" s="43"/>
      <c r="ED108" s="43"/>
      <c r="EE108" s="43"/>
      <c r="EF108" s="43"/>
      <c r="EG108" s="43"/>
      <c r="EH108" s="43"/>
      <c r="EI108" s="43"/>
      <c r="EJ108" s="43"/>
      <c r="EK108" s="43"/>
      <c r="EL108" s="43"/>
      <c r="EM108" s="43"/>
      <c r="EN108" s="43"/>
      <c r="EO108" s="43"/>
      <c r="EP108" s="43"/>
      <c r="EQ108" s="43"/>
      <c r="ER108" s="43"/>
      <c r="EU108" s="43"/>
      <c r="EV108" s="43"/>
      <c r="EW108" s="43"/>
      <c r="EX108" s="43"/>
      <c r="EY108" s="43"/>
      <c r="EZ108" s="43"/>
      <c r="FA108" s="43"/>
      <c r="FB108" s="43"/>
      <c r="FC108" s="43"/>
      <c r="FD108" s="43"/>
      <c r="FE108" s="43"/>
      <c r="FF108" s="43"/>
      <c r="FG108" s="43"/>
      <c r="FH108" s="43"/>
      <c r="FI108" s="43"/>
      <c r="FJ108" s="43"/>
      <c r="FK108" s="43"/>
      <c r="FL108" s="43"/>
      <c r="FM108" s="43"/>
      <c r="FN108" s="43"/>
      <c r="FO108" s="43"/>
      <c r="FP108" s="43"/>
      <c r="FQ108" s="43"/>
      <c r="FR108" s="43"/>
      <c r="FS108" s="43"/>
      <c r="FT108" s="43"/>
      <c r="FU108" s="43"/>
      <c r="FV108" s="43"/>
      <c r="FW108" s="43"/>
      <c r="FX108" s="43"/>
      <c r="FY108" s="43"/>
      <c r="FZ108" s="43"/>
      <c r="GA108" s="43"/>
      <c r="GB108" s="43"/>
      <c r="GC108" s="43"/>
      <c r="GD108" s="43"/>
      <c r="GE108" s="43"/>
      <c r="GF108" s="43"/>
      <c r="GG108" s="43"/>
      <c r="GH108" s="43"/>
      <c r="GI108" s="43"/>
      <c r="GJ108" s="43"/>
      <c r="GK108" s="43"/>
      <c r="GL108" s="43"/>
      <c r="GM108" s="43"/>
      <c r="GN108" s="43"/>
      <c r="GO108" s="43"/>
      <c r="GP108" s="43"/>
      <c r="GQ108" s="43"/>
      <c r="GR108" s="43"/>
      <c r="GS108" s="43"/>
      <c r="GT108" s="43"/>
      <c r="GU108" s="43"/>
      <c r="GV108" s="43"/>
      <c r="GW108" s="43"/>
      <c r="GX108" s="43"/>
      <c r="GY108" s="43"/>
      <c r="GZ108" s="43"/>
      <c r="HA108" s="43"/>
      <c r="HB108" s="43"/>
      <c r="HC108" s="43"/>
      <c r="HD108" s="43"/>
      <c r="HE108" s="43"/>
      <c r="HF108" s="43"/>
      <c r="HG108" s="43"/>
      <c r="HH108" s="43"/>
      <c r="HI108" s="43"/>
      <c r="HJ108" s="43"/>
      <c r="HK108" s="43"/>
      <c r="HL108" s="43"/>
      <c r="HM108" s="43"/>
      <c r="HN108" s="43"/>
      <c r="HO108" s="43"/>
      <c r="HP108" s="43"/>
      <c r="HQ108" s="43"/>
      <c r="HR108" s="43"/>
      <c r="HS108" s="43"/>
      <c r="HT108" s="43"/>
      <c r="HU108" s="43"/>
      <c r="HV108" s="43"/>
      <c r="HW108" s="43"/>
      <c r="HX108" s="43"/>
      <c r="HY108" s="43"/>
      <c r="HZ108" s="43"/>
      <c r="IA108" s="43"/>
      <c r="IB108" s="43"/>
      <c r="IC108" s="43"/>
      <c r="ID108" s="43"/>
    </row>
    <row r="109" spans="1:238" ht="16.899999999999999" customHeight="1">
      <c r="A109" s="38"/>
      <c r="B109" s="86"/>
      <c r="C109" s="38"/>
      <c r="D109" s="88"/>
      <c r="E109" s="88"/>
      <c r="F109" s="88"/>
      <c r="G109" s="88"/>
      <c r="H109" s="88"/>
      <c r="I109" s="88"/>
      <c r="J109" s="90"/>
      <c r="K109" s="90"/>
      <c r="L109" s="90"/>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43"/>
      <c r="BY109" s="43"/>
      <c r="BZ109" s="43"/>
      <c r="CA109" s="43"/>
      <c r="CB109" s="43"/>
      <c r="CC109" s="43"/>
      <c r="CD109" s="43"/>
      <c r="CE109" s="43"/>
      <c r="CF109" s="43"/>
      <c r="CG109" s="43"/>
      <c r="CH109" s="43"/>
      <c r="CI109" s="43"/>
      <c r="CJ109" s="43"/>
      <c r="CK109" s="43"/>
      <c r="CL109" s="43"/>
      <c r="CM109" s="43"/>
      <c r="CN109" s="43"/>
      <c r="CO109" s="43"/>
      <c r="CP109" s="43"/>
      <c r="CQ109" s="43"/>
      <c r="CR109" s="43"/>
      <c r="CS109" s="43"/>
      <c r="CT109" s="43"/>
      <c r="CU109" s="43"/>
      <c r="CV109" s="43"/>
      <c r="CW109" s="43"/>
      <c r="CX109" s="43"/>
      <c r="CY109" s="43"/>
      <c r="CZ109" s="43"/>
      <c r="DA109" s="43"/>
      <c r="DB109" s="43"/>
      <c r="DC109" s="43"/>
      <c r="DD109" s="43"/>
      <c r="DE109" s="43"/>
      <c r="DF109" s="43"/>
      <c r="DG109" s="43"/>
      <c r="DH109" s="43"/>
      <c r="DI109" s="43"/>
      <c r="DJ109" s="43"/>
      <c r="DK109" s="43"/>
      <c r="DL109" s="43"/>
      <c r="DM109" s="43"/>
      <c r="DN109" s="43"/>
      <c r="DO109" s="43"/>
      <c r="DP109" s="43"/>
      <c r="DQ109" s="43"/>
      <c r="DR109" s="43"/>
      <c r="DS109" s="43"/>
      <c r="DT109" s="43"/>
      <c r="DU109" s="43"/>
      <c r="DV109" s="43"/>
      <c r="DW109" s="43"/>
      <c r="DX109" s="43"/>
      <c r="DY109" s="43"/>
      <c r="DZ109" s="43"/>
      <c r="EA109" s="43"/>
      <c r="EB109" s="43"/>
      <c r="EC109" s="43"/>
      <c r="ED109" s="43"/>
      <c r="EE109" s="43"/>
      <c r="EF109" s="43"/>
      <c r="EG109" s="43"/>
      <c r="EH109" s="43"/>
      <c r="EI109" s="43"/>
      <c r="EJ109" s="43"/>
      <c r="EK109" s="43"/>
      <c r="EL109" s="43"/>
      <c r="EM109" s="43"/>
      <c r="EN109" s="43"/>
      <c r="EO109" s="43"/>
      <c r="EP109" s="43"/>
      <c r="EQ109" s="43"/>
      <c r="ER109" s="43"/>
      <c r="ES109" s="43"/>
      <c r="ET109" s="43"/>
      <c r="EU109" s="43"/>
      <c r="EV109" s="43"/>
      <c r="EW109" s="43"/>
      <c r="EX109" s="43"/>
      <c r="EY109" s="43"/>
      <c r="EZ109" s="43"/>
      <c r="FA109" s="43"/>
      <c r="FB109" s="43"/>
      <c r="FC109" s="43"/>
      <c r="FD109" s="43"/>
      <c r="FE109" s="43"/>
      <c r="FF109" s="43"/>
      <c r="FG109" s="43"/>
      <c r="FH109" s="43"/>
      <c r="FI109" s="43"/>
      <c r="FJ109" s="43"/>
      <c r="FK109" s="43"/>
      <c r="FL109" s="43"/>
      <c r="FM109" s="43"/>
      <c r="FN109" s="43"/>
      <c r="FO109" s="43"/>
      <c r="FP109" s="43"/>
      <c r="FQ109" s="43"/>
      <c r="FR109" s="43"/>
      <c r="FS109" s="43"/>
      <c r="FT109" s="43"/>
      <c r="FU109" s="43"/>
      <c r="FV109" s="43"/>
      <c r="FW109" s="43"/>
      <c r="FX109" s="43"/>
      <c r="FY109" s="43"/>
      <c r="FZ109" s="43"/>
      <c r="GA109" s="43"/>
      <c r="GB109" s="43"/>
      <c r="GC109" s="43"/>
      <c r="GD109" s="43"/>
      <c r="GE109" s="43"/>
      <c r="GF109" s="43"/>
      <c r="GG109" s="43"/>
      <c r="GH109" s="43"/>
      <c r="GI109" s="43"/>
      <c r="GJ109" s="43"/>
      <c r="GK109" s="43"/>
      <c r="GL109" s="43"/>
      <c r="GM109" s="43"/>
      <c r="GN109" s="43"/>
      <c r="GO109" s="43"/>
      <c r="GP109" s="43"/>
      <c r="GQ109" s="43"/>
      <c r="GR109" s="43"/>
      <c r="GS109" s="43"/>
      <c r="GT109" s="43"/>
      <c r="GU109" s="43"/>
      <c r="GV109" s="43"/>
      <c r="GW109" s="43"/>
      <c r="GX109" s="43"/>
      <c r="GY109" s="43"/>
      <c r="GZ109" s="43"/>
      <c r="HA109" s="43"/>
      <c r="HB109" s="43"/>
      <c r="HC109" s="43"/>
      <c r="HD109" s="43"/>
      <c r="HE109" s="43"/>
      <c r="HF109" s="43"/>
      <c r="HG109" s="43"/>
      <c r="HH109" s="43"/>
      <c r="HI109" s="43"/>
      <c r="HJ109" s="43"/>
      <c r="HK109" s="43"/>
      <c r="HL109" s="43"/>
      <c r="HM109" s="43"/>
      <c r="HN109" s="43"/>
      <c r="HO109" s="43"/>
      <c r="HP109" s="43"/>
      <c r="HQ109" s="43"/>
      <c r="HR109" s="43"/>
      <c r="HS109" s="43"/>
      <c r="HT109" s="43"/>
      <c r="HU109" s="43"/>
      <c r="HV109" s="43"/>
      <c r="HW109" s="43"/>
      <c r="HX109" s="43"/>
      <c r="HY109" s="43"/>
      <c r="HZ109" s="43"/>
      <c r="IA109" s="43"/>
      <c r="IB109" s="43"/>
      <c r="IC109" s="43"/>
      <c r="ID109" s="43"/>
    </row>
    <row r="110" spans="1:238" ht="16.899999999999999" customHeight="1">
      <c r="A110" s="38"/>
      <c r="B110" s="96"/>
      <c r="C110" s="38"/>
      <c r="D110" s="88"/>
      <c r="E110" s="88"/>
      <c r="F110" s="88"/>
      <c r="G110" s="88"/>
      <c r="H110" s="88"/>
      <c r="I110" s="88"/>
      <c r="J110" s="90"/>
      <c r="K110" s="90"/>
      <c r="L110" s="90"/>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c r="CS110" s="43"/>
      <c r="CT110" s="43"/>
      <c r="CU110" s="43"/>
      <c r="CV110" s="43"/>
      <c r="CW110" s="43"/>
      <c r="CX110" s="43"/>
      <c r="CY110" s="43"/>
      <c r="CZ110" s="43"/>
      <c r="DA110" s="43"/>
      <c r="DB110" s="43"/>
      <c r="DC110" s="43"/>
      <c r="DD110" s="43"/>
      <c r="DE110" s="43"/>
      <c r="DF110" s="43"/>
      <c r="DG110" s="43"/>
      <c r="DH110" s="43"/>
      <c r="DI110" s="43"/>
      <c r="DJ110" s="43"/>
      <c r="DK110" s="43"/>
      <c r="DL110" s="43"/>
      <c r="DM110" s="43"/>
      <c r="DN110" s="43"/>
      <c r="DO110" s="43"/>
      <c r="DP110" s="43"/>
      <c r="DQ110" s="43"/>
      <c r="DR110" s="43"/>
      <c r="DS110" s="43"/>
      <c r="DT110" s="43"/>
      <c r="DU110" s="43"/>
      <c r="DV110" s="43"/>
      <c r="DW110" s="43"/>
      <c r="DX110" s="43"/>
      <c r="DY110" s="43"/>
      <c r="DZ110" s="43"/>
      <c r="EA110" s="43"/>
      <c r="EB110" s="43"/>
      <c r="EC110" s="43"/>
      <c r="ED110" s="43"/>
      <c r="EE110" s="43"/>
      <c r="EF110" s="43"/>
      <c r="EG110" s="43"/>
      <c r="EH110" s="43"/>
      <c r="EI110" s="43"/>
      <c r="EJ110" s="43"/>
      <c r="EK110" s="43"/>
      <c r="EL110" s="43"/>
      <c r="EM110" s="43"/>
      <c r="EN110" s="43"/>
      <c r="EO110" s="43"/>
      <c r="EP110" s="43"/>
      <c r="EQ110" s="43"/>
      <c r="ER110" s="43"/>
      <c r="ES110" s="43"/>
      <c r="ET110" s="43"/>
      <c r="EU110" s="43"/>
      <c r="EV110" s="43"/>
      <c r="EW110" s="43"/>
      <c r="EX110" s="43"/>
      <c r="EY110" s="43"/>
      <c r="EZ110" s="43"/>
      <c r="FA110" s="43"/>
      <c r="FB110" s="43"/>
      <c r="FC110" s="43"/>
      <c r="FD110" s="43"/>
      <c r="FE110" s="43"/>
      <c r="FF110" s="43"/>
      <c r="FG110" s="43"/>
      <c r="FH110" s="43"/>
      <c r="FI110" s="43"/>
      <c r="FJ110" s="43"/>
      <c r="FK110" s="43"/>
      <c r="FL110" s="43"/>
      <c r="FM110" s="43"/>
      <c r="FN110" s="43"/>
      <c r="FO110" s="43"/>
      <c r="FP110" s="43"/>
      <c r="FQ110" s="43"/>
      <c r="FR110" s="43"/>
      <c r="FS110" s="43"/>
      <c r="FT110" s="43"/>
      <c r="FU110" s="43"/>
      <c r="FV110" s="43"/>
      <c r="FW110" s="43"/>
      <c r="FX110" s="43"/>
      <c r="FY110" s="43"/>
      <c r="FZ110" s="43"/>
      <c r="GA110" s="43"/>
      <c r="GB110" s="43"/>
      <c r="GC110" s="43"/>
      <c r="GD110" s="43"/>
      <c r="GE110" s="43"/>
      <c r="GF110" s="43"/>
      <c r="GG110" s="43"/>
      <c r="GH110" s="43"/>
      <c r="GI110" s="43"/>
      <c r="GJ110" s="43"/>
      <c r="GK110" s="43"/>
      <c r="GL110" s="43"/>
      <c r="GM110" s="43"/>
      <c r="GN110" s="43"/>
      <c r="GO110" s="43"/>
      <c r="GP110" s="43"/>
      <c r="GQ110" s="43"/>
      <c r="GR110" s="43"/>
      <c r="GS110" s="43"/>
      <c r="GT110" s="43"/>
      <c r="GU110" s="43"/>
      <c r="GV110" s="43"/>
      <c r="GW110" s="43"/>
      <c r="GX110" s="43"/>
      <c r="GY110" s="43"/>
      <c r="GZ110" s="43"/>
      <c r="HA110" s="43"/>
      <c r="HB110" s="43"/>
      <c r="HC110" s="43"/>
      <c r="HD110" s="43"/>
      <c r="HE110" s="43"/>
      <c r="HF110" s="43"/>
      <c r="HG110" s="43"/>
      <c r="HH110" s="43"/>
      <c r="HI110" s="43"/>
      <c r="HJ110" s="43"/>
      <c r="HK110" s="43"/>
      <c r="HL110" s="43"/>
      <c r="HM110" s="43"/>
      <c r="HN110" s="43"/>
      <c r="HO110" s="43"/>
      <c r="HP110" s="43"/>
      <c r="HQ110" s="43"/>
      <c r="HR110" s="43"/>
      <c r="HS110" s="43"/>
      <c r="HT110" s="43"/>
      <c r="HU110" s="43"/>
      <c r="HV110" s="43"/>
      <c r="HW110" s="43"/>
      <c r="HX110" s="43"/>
      <c r="HY110" s="43"/>
      <c r="HZ110" s="43"/>
      <c r="IA110" s="43"/>
      <c r="IB110" s="43"/>
      <c r="IC110" s="43"/>
      <c r="ID110" s="43"/>
    </row>
    <row r="111" spans="1:238" ht="16.5" customHeight="1">
      <c r="A111" s="38"/>
      <c r="B111" s="86"/>
      <c r="C111" s="38"/>
    </row>
    <row r="112" spans="1:238" ht="16.5" customHeight="1">
      <c r="A112" s="38"/>
      <c r="B112" s="96"/>
      <c r="C112" s="38"/>
    </row>
    <row r="113" spans="1:3" ht="16.5" customHeight="1">
      <c r="A113" s="38"/>
      <c r="B113" s="96"/>
      <c r="C113" s="38"/>
    </row>
  </sheetData>
  <mergeCells count="26">
    <mergeCell ref="B13:B16"/>
    <mergeCell ref="B3:B6"/>
    <mergeCell ref="C3:C6"/>
    <mergeCell ref="D3:G3"/>
    <mergeCell ref="H3:K3"/>
    <mergeCell ref="B8:B10"/>
    <mergeCell ref="B77:B81"/>
    <mergeCell ref="B17:B20"/>
    <mergeCell ref="B27:B30"/>
    <mergeCell ref="B31:C31"/>
    <mergeCell ref="B32:B35"/>
    <mergeCell ref="B40:B44"/>
    <mergeCell ref="B48:B50"/>
    <mergeCell ref="B55:B57"/>
    <mergeCell ref="B58:B60"/>
    <mergeCell ref="B61:B64"/>
    <mergeCell ref="B66:B69"/>
    <mergeCell ref="B71:C71"/>
    <mergeCell ref="B96:C96"/>
    <mergeCell ref="B97:C97"/>
    <mergeCell ref="B82:B84"/>
    <mergeCell ref="B85:C85"/>
    <mergeCell ref="B86:B89"/>
    <mergeCell ref="B91:C91"/>
    <mergeCell ref="B94:C94"/>
    <mergeCell ref="B95:C95"/>
  </mergeCells>
  <phoneticPr fontId="11"/>
  <printOptions horizontalCentered="1"/>
  <pageMargins left="0.39370078740157483" right="0.39370078740157483" top="0.59055118110236227" bottom="0.59055118110236227" header="0.39370078740157483" footer="0.31496062992125984"/>
  <pageSetup paperSize="9" scale="60" orientation="portrait" r:id="rId1"/>
  <headerFooter alignWithMargins="0"/>
  <rowBreaks count="1" manualBreakCount="1">
    <brk id="71" min="1"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B0F0"/>
  </sheetPr>
  <dimension ref="A1:ID113"/>
  <sheetViews>
    <sheetView view="pageBreakPreview" zoomScaleNormal="75" zoomScaleSheetLayoutView="100" workbookViewId="0">
      <pane ySplit="6" topLeftCell="A7" activePane="bottomLeft" state="frozen"/>
      <selection pane="bottomLeft"/>
    </sheetView>
  </sheetViews>
  <sheetFormatPr defaultColWidth="7.875" defaultRowHeight="13.5"/>
  <cols>
    <col min="1" max="1" width="2.625" style="1" customWidth="1"/>
    <col min="2" max="2" width="10.25" style="12" customWidth="1"/>
    <col min="3" max="3" width="16.625" style="12" customWidth="1"/>
    <col min="4" max="9" width="10.25" style="4" customWidth="1"/>
    <col min="10" max="12" width="10.25" style="6" customWidth="1"/>
    <col min="13" max="119" width="10.25" style="1" customWidth="1"/>
    <col min="120" max="16384" width="7.875" style="1"/>
  </cols>
  <sheetData>
    <row r="1" spans="1:238" ht="15" customHeight="1">
      <c r="B1" s="2"/>
      <c r="C1" s="2"/>
    </row>
    <row r="2" spans="1:238" ht="21.75" thickBot="1">
      <c r="B2" s="9" t="s">
        <v>308</v>
      </c>
      <c r="C2" s="4"/>
      <c r="H2" s="6"/>
      <c r="I2" s="6"/>
      <c r="K2" s="1"/>
      <c r="L2" s="1"/>
    </row>
    <row r="3" spans="1:238" s="14" customFormat="1" ht="16.899999999999999" customHeight="1">
      <c r="B3" s="735" t="s">
        <v>5</v>
      </c>
      <c r="C3" s="738" t="s">
        <v>6</v>
      </c>
      <c r="D3" s="774" t="s">
        <v>299</v>
      </c>
      <c r="E3" s="774"/>
      <c r="F3" s="774"/>
      <c r="G3" s="789"/>
      <c r="H3" s="774" t="s">
        <v>300</v>
      </c>
      <c r="I3" s="774"/>
      <c r="J3" s="774"/>
      <c r="K3" s="789"/>
      <c r="L3" s="364"/>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row>
    <row r="4" spans="1:238" s="14" customFormat="1" ht="16.899999999999999" customHeight="1">
      <c r="B4" s="736"/>
      <c r="C4" s="739"/>
      <c r="D4" s="365"/>
      <c r="E4" s="365"/>
      <c r="F4" s="365"/>
      <c r="G4" s="366"/>
      <c r="H4" s="365"/>
      <c r="I4" s="365"/>
      <c r="J4" s="365"/>
      <c r="K4" s="366"/>
      <c r="L4" s="367"/>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row>
    <row r="5" spans="1:238" s="14" customFormat="1" ht="16.899999999999999" customHeight="1">
      <c r="B5" s="736"/>
      <c r="C5" s="739"/>
      <c r="D5" s="366" t="s">
        <v>7</v>
      </c>
      <c r="E5" s="366" t="s">
        <v>8</v>
      </c>
      <c r="F5" s="366" t="s">
        <v>301</v>
      </c>
      <c r="G5" s="366" t="s">
        <v>20</v>
      </c>
      <c r="H5" s="366" t="s">
        <v>7</v>
      </c>
      <c r="I5" s="366" t="s">
        <v>8</v>
      </c>
      <c r="J5" s="366" t="s">
        <v>301</v>
      </c>
      <c r="K5" s="366" t="s">
        <v>20</v>
      </c>
      <c r="L5" s="367" t="s">
        <v>21</v>
      </c>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row>
    <row r="6" spans="1:238" s="14" customFormat="1" ht="16.899999999999999" customHeight="1" thickBot="1">
      <c r="B6" s="737"/>
      <c r="C6" s="740"/>
      <c r="D6" s="368"/>
      <c r="E6" s="368"/>
      <c r="F6" s="368"/>
      <c r="G6" s="368"/>
      <c r="H6" s="368"/>
      <c r="I6" s="368"/>
      <c r="J6" s="368"/>
      <c r="K6" s="368"/>
      <c r="L6" s="369"/>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row>
    <row r="7" spans="1:238" ht="16.899999999999999" customHeight="1">
      <c r="A7" s="38"/>
      <c r="B7" s="39" t="s">
        <v>27</v>
      </c>
      <c r="C7" s="40" t="s">
        <v>28</v>
      </c>
      <c r="D7" s="103">
        <v>476.39</v>
      </c>
      <c r="E7" s="103">
        <v>645.08000000000004</v>
      </c>
      <c r="F7" s="103">
        <v>138.72999999999999</v>
      </c>
      <c r="G7" s="103">
        <v>1260.2</v>
      </c>
      <c r="H7" s="103">
        <v>109.08</v>
      </c>
      <c r="I7" s="103">
        <v>181.9</v>
      </c>
      <c r="J7" s="103">
        <v>64.53</v>
      </c>
      <c r="K7" s="103">
        <v>355.51</v>
      </c>
      <c r="L7" s="104">
        <v>1615.71</v>
      </c>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row>
    <row r="8" spans="1:238" ht="16.899999999999999" customHeight="1">
      <c r="A8" s="38"/>
      <c r="B8" s="728" t="s">
        <v>29</v>
      </c>
      <c r="C8" s="44" t="s">
        <v>30</v>
      </c>
      <c r="D8" s="105">
        <v>194.98000000000002</v>
      </c>
      <c r="E8" s="105">
        <v>254.94</v>
      </c>
      <c r="F8" s="105">
        <v>52.72</v>
      </c>
      <c r="G8" s="105">
        <v>502.64000000000004</v>
      </c>
      <c r="H8" s="105">
        <v>93.413499999999999</v>
      </c>
      <c r="I8" s="105">
        <v>145.63002</v>
      </c>
      <c r="J8" s="105">
        <v>12.57</v>
      </c>
      <c r="K8" s="105">
        <v>251.61351999999999</v>
      </c>
      <c r="L8" s="106">
        <v>754.25351999999998</v>
      </c>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row>
    <row r="9" spans="1:238" ht="16.899999999999999" customHeight="1">
      <c r="A9" s="38"/>
      <c r="B9" s="726"/>
      <c r="C9" s="47" t="s">
        <v>31</v>
      </c>
      <c r="D9" s="107">
        <v>168.37</v>
      </c>
      <c r="E9" s="107">
        <v>221.32</v>
      </c>
      <c r="F9" s="107">
        <v>52.72</v>
      </c>
      <c r="G9" s="107">
        <v>442.41</v>
      </c>
      <c r="H9" s="107">
        <v>84.083500000000001</v>
      </c>
      <c r="I9" s="107">
        <v>112.44001999999999</v>
      </c>
      <c r="J9" s="107">
        <v>12.57</v>
      </c>
      <c r="K9" s="107">
        <v>209.09351999999998</v>
      </c>
      <c r="L9" s="108">
        <v>651.50351999999998</v>
      </c>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row>
    <row r="10" spans="1:238" ht="16.899999999999999" customHeight="1">
      <c r="A10" s="38"/>
      <c r="B10" s="727"/>
      <c r="C10" s="50" t="s">
        <v>32</v>
      </c>
      <c r="D10" s="107">
        <v>26.61</v>
      </c>
      <c r="E10" s="107">
        <v>33.619999999999997</v>
      </c>
      <c r="F10" s="107">
        <v>0</v>
      </c>
      <c r="G10" s="107">
        <v>60.23</v>
      </c>
      <c r="H10" s="107">
        <v>9.33</v>
      </c>
      <c r="I10" s="107">
        <v>33.19</v>
      </c>
      <c r="J10" s="107">
        <v>0</v>
      </c>
      <c r="K10" s="107">
        <v>42.52</v>
      </c>
      <c r="L10" s="108">
        <v>102.75</v>
      </c>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row>
    <row r="11" spans="1:238" ht="16.899999999999999" customHeight="1">
      <c r="A11" s="38"/>
      <c r="B11" s="51" t="s">
        <v>33</v>
      </c>
      <c r="C11" s="44" t="s">
        <v>34</v>
      </c>
      <c r="D11" s="105">
        <v>43.37</v>
      </c>
      <c r="E11" s="105">
        <v>346.63</v>
      </c>
      <c r="F11" s="105">
        <v>24.02</v>
      </c>
      <c r="G11" s="105">
        <v>414.02</v>
      </c>
      <c r="H11" s="105">
        <v>10.5</v>
      </c>
      <c r="I11" s="105">
        <v>18.27</v>
      </c>
      <c r="J11" s="105">
        <v>1.59</v>
      </c>
      <c r="K11" s="105">
        <v>30.36</v>
      </c>
      <c r="L11" s="106">
        <v>444.38</v>
      </c>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row>
    <row r="12" spans="1:238" ht="16.899999999999999" customHeight="1">
      <c r="A12" s="38"/>
      <c r="B12" s="51" t="s">
        <v>35</v>
      </c>
      <c r="C12" s="44" t="s">
        <v>36</v>
      </c>
      <c r="D12" s="105">
        <v>11.16</v>
      </c>
      <c r="E12" s="105">
        <v>204.42</v>
      </c>
      <c r="F12" s="105">
        <v>26.77</v>
      </c>
      <c r="G12" s="105">
        <v>242.35</v>
      </c>
      <c r="H12" s="105">
        <v>3.82</v>
      </c>
      <c r="I12" s="105">
        <v>18.010000000000002</v>
      </c>
      <c r="J12" s="105">
        <v>6.84</v>
      </c>
      <c r="K12" s="105">
        <v>28.67</v>
      </c>
      <c r="L12" s="106">
        <v>271.02</v>
      </c>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row>
    <row r="13" spans="1:238" ht="16.899999999999999" customHeight="1">
      <c r="A13" s="38"/>
      <c r="B13" s="728" t="s">
        <v>37</v>
      </c>
      <c r="C13" s="50" t="s">
        <v>38</v>
      </c>
      <c r="D13" s="107">
        <v>37.450000000000003</v>
      </c>
      <c r="E13" s="107">
        <v>278.42</v>
      </c>
      <c r="F13" s="107">
        <v>0</v>
      </c>
      <c r="G13" s="107">
        <v>315.87</v>
      </c>
      <c r="H13" s="107">
        <v>8.94</v>
      </c>
      <c r="I13" s="107">
        <v>83.94</v>
      </c>
      <c r="J13" s="107">
        <v>0</v>
      </c>
      <c r="K13" s="107">
        <v>92.88</v>
      </c>
      <c r="L13" s="108">
        <v>408.75</v>
      </c>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row>
    <row r="14" spans="1:238" ht="16.899999999999999" customHeight="1">
      <c r="A14" s="38"/>
      <c r="B14" s="726"/>
      <c r="C14" s="50" t="s">
        <v>39</v>
      </c>
      <c r="D14" s="107">
        <v>0</v>
      </c>
      <c r="E14" s="107">
        <v>248.66</v>
      </c>
      <c r="F14" s="107">
        <v>21.31</v>
      </c>
      <c r="G14" s="107">
        <v>269.97000000000003</v>
      </c>
      <c r="H14" s="107">
        <v>0</v>
      </c>
      <c r="I14" s="107">
        <v>44.27</v>
      </c>
      <c r="J14" s="107">
        <v>5.93</v>
      </c>
      <c r="K14" s="107">
        <v>50.2</v>
      </c>
      <c r="L14" s="108">
        <v>320.17</v>
      </c>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row>
    <row r="15" spans="1:238" ht="16.899999999999999" customHeight="1">
      <c r="A15" s="38"/>
      <c r="B15" s="726"/>
      <c r="C15" s="50" t="s">
        <v>40</v>
      </c>
      <c r="D15" s="107">
        <v>0</v>
      </c>
      <c r="E15" s="107">
        <v>97.05</v>
      </c>
      <c r="F15" s="107">
        <v>38.15</v>
      </c>
      <c r="G15" s="107">
        <v>135.19999999999999</v>
      </c>
      <c r="H15" s="107">
        <v>0</v>
      </c>
      <c r="I15" s="107">
        <v>15.88</v>
      </c>
      <c r="J15" s="107">
        <v>1.51</v>
      </c>
      <c r="K15" s="107">
        <v>17.39</v>
      </c>
      <c r="L15" s="108">
        <v>152.59</v>
      </c>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row>
    <row r="16" spans="1:238" ht="16.899999999999999" customHeight="1">
      <c r="A16" s="38"/>
      <c r="B16" s="727"/>
      <c r="C16" s="44" t="s">
        <v>41</v>
      </c>
      <c r="D16" s="105">
        <v>37.450000000000003</v>
      </c>
      <c r="E16" s="105">
        <v>624.13</v>
      </c>
      <c r="F16" s="105">
        <v>59.459999999999994</v>
      </c>
      <c r="G16" s="105">
        <v>721.04</v>
      </c>
      <c r="H16" s="105">
        <v>8.94</v>
      </c>
      <c r="I16" s="105">
        <v>144.09</v>
      </c>
      <c r="J16" s="105">
        <v>7.4399999999999995</v>
      </c>
      <c r="K16" s="105">
        <v>160.46999999999997</v>
      </c>
      <c r="L16" s="106">
        <v>881.5100000000001</v>
      </c>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row>
    <row r="17" spans="1:238" ht="16.899999999999999" customHeight="1">
      <c r="A17" s="38"/>
      <c r="B17" s="728" t="s">
        <v>42</v>
      </c>
      <c r="C17" s="50" t="s">
        <v>43</v>
      </c>
      <c r="D17" s="107">
        <v>44.58</v>
      </c>
      <c r="E17" s="107">
        <v>293.04000000000002</v>
      </c>
      <c r="F17" s="107">
        <v>8.8699999999999992</v>
      </c>
      <c r="G17" s="107">
        <v>346.49</v>
      </c>
      <c r="H17" s="107">
        <v>11.74</v>
      </c>
      <c r="I17" s="107">
        <v>91.12</v>
      </c>
      <c r="J17" s="107">
        <v>1.67</v>
      </c>
      <c r="K17" s="107">
        <v>104.53</v>
      </c>
      <c r="L17" s="108">
        <v>451.02</v>
      </c>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row>
    <row r="18" spans="1:238" ht="16.899999999999999" customHeight="1">
      <c r="A18" s="38"/>
      <c r="B18" s="726"/>
      <c r="C18" s="50" t="s">
        <v>44</v>
      </c>
      <c r="D18" s="109">
        <v>0</v>
      </c>
      <c r="E18" s="109">
        <v>34.049999999999997</v>
      </c>
      <c r="F18" s="109">
        <v>74.95</v>
      </c>
      <c r="G18" s="109">
        <v>109</v>
      </c>
      <c r="H18" s="109">
        <v>0</v>
      </c>
      <c r="I18" s="109">
        <v>10.210000000000001</v>
      </c>
      <c r="J18" s="109">
        <v>5.44</v>
      </c>
      <c r="K18" s="109">
        <v>15.65</v>
      </c>
      <c r="L18" s="110">
        <v>124.65</v>
      </c>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row>
    <row r="19" spans="1:238" ht="16.899999999999999" customHeight="1">
      <c r="A19" s="38"/>
      <c r="B19" s="726"/>
      <c r="C19" s="50" t="s">
        <v>45</v>
      </c>
      <c r="D19" s="107">
        <v>0</v>
      </c>
      <c r="E19" s="107">
        <v>38.99</v>
      </c>
      <c r="F19" s="107">
        <v>8.14</v>
      </c>
      <c r="G19" s="107">
        <v>47.13</v>
      </c>
      <c r="H19" s="107">
        <v>0</v>
      </c>
      <c r="I19" s="107">
        <v>5.36</v>
      </c>
      <c r="J19" s="107">
        <v>0</v>
      </c>
      <c r="K19" s="107">
        <v>5.36</v>
      </c>
      <c r="L19" s="108">
        <v>52.49</v>
      </c>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row>
    <row r="20" spans="1:238" ht="16.899999999999999" customHeight="1">
      <c r="A20" s="38"/>
      <c r="B20" s="727"/>
      <c r="C20" s="44" t="s">
        <v>46</v>
      </c>
      <c r="D20" s="105">
        <v>44.58</v>
      </c>
      <c r="E20" s="105">
        <v>366.08000000000004</v>
      </c>
      <c r="F20" s="105">
        <v>91.960000000000008</v>
      </c>
      <c r="G20" s="105">
        <v>502.62</v>
      </c>
      <c r="H20" s="105">
        <v>11.74</v>
      </c>
      <c r="I20" s="105">
        <v>106.69000000000001</v>
      </c>
      <c r="J20" s="105">
        <v>7.11</v>
      </c>
      <c r="K20" s="105">
        <v>125.54</v>
      </c>
      <c r="L20" s="106">
        <v>628.16</v>
      </c>
      <c r="M20" s="43"/>
      <c r="N20" s="43"/>
      <c r="O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row>
    <row r="21" spans="1:238" ht="16.899999999999999" customHeight="1">
      <c r="A21" s="38"/>
      <c r="B21" s="51" t="s">
        <v>47</v>
      </c>
      <c r="C21" s="44" t="s">
        <v>48</v>
      </c>
      <c r="D21" s="105">
        <v>69.36</v>
      </c>
      <c r="E21" s="105">
        <v>11.6</v>
      </c>
      <c r="F21" s="105">
        <v>0</v>
      </c>
      <c r="G21" s="105">
        <v>80.959999999999994</v>
      </c>
      <c r="H21" s="105">
        <v>13.47</v>
      </c>
      <c r="I21" s="105">
        <v>1.1200000000000001</v>
      </c>
      <c r="J21" s="105">
        <v>0</v>
      </c>
      <c r="K21" s="105">
        <v>14.59</v>
      </c>
      <c r="L21" s="106">
        <v>95.55</v>
      </c>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row>
    <row r="22" spans="1:238" ht="16.899999999999999" customHeight="1">
      <c r="A22" s="38"/>
      <c r="B22" s="51" t="s">
        <v>49</v>
      </c>
      <c r="C22" s="44" t="s">
        <v>50</v>
      </c>
      <c r="D22" s="105">
        <v>61.64</v>
      </c>
      <c r="E22" s="105">
        <v>194.42</v>
      </c>
      <c r="F22" s="105">
        <v>0</v>
      </c>
      <c r="G22" s="105">
        <v>256.06</v>
      </c>
      <c r="H22" s="105">
        <v>0.98</v>
      </c>
      <c r="I22" s="105">
        <v>20.62</v>
      </c>
      <c r="J22" s="105">
        <v>0</v>
      </c>
      <c r="K22" s="105">
        <v>21.6</v>
      </c>
      <c r="L22" s="106">
        <v>277.66000000000003</v>
      </c>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row>
    <row r="23" spans="1:238" ht="16.899999999999999" customHeight="1">
      <c r="A23" s="38"/>
      <c r="B23" s="51" t="s">
        <v>51</v>
      </c>
      <c r="C23" s="44" t="s">
        <v>52</v>
      </c>
      <c r="D23" s="105">
        <v>10.78</v>
      </c>
      <c r="E23" s="105">
        <v>92.67</v>
      </c>
      <c r="F23" s="105">
        <v>0.23</v>
      </c>
      <c r="G23" s="105">
        <v>103.68</v>
      </c>
      <c r="H23" s="105">
        <v>7.27</v>
      </c>
      <c r="I23" s="105">
        <v>23.38</v>
      </c>
      <c r="J23" s="105">
        <v>0</v>
      </c>
      <c r="K23" s="105">
        <v>30.65</v>
      </c>
      <c r="L23" s="106">
        <v>134.33000000000001</v>
      </c>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row>
    <row r="24" spans="1:238" ht="16.899999999999999" customHeight="1">
      <c r="A24" s="38"/>
      <c r="B24" s="51" t="s">
        <v>53</v>
      </c>
      <c r="C24" s="44" t="s">
        <v>54</v>
      </c>
      <c r="D24" s="105">
        <v>18.25</v>
      </c>
      <c r="E24" s="105">
        <v>34.799999999999997</v>
      </c>
      <c r="F24" s="105">
        <v>1.81</v>
      </c>
      <c r="G24" s="105">
        <v>54.86</v>
      </c>
      <c r="H24" s="105">
        <v>7.5</v>
      </c>
      <c r="I24" s="105">
        <v>20.149999999999999</v>
      </c>
      <c r="J24" s="105">
        <v>1.1599999999999999</v>
      </c>
      <c r="K24" s="105">
        <v>28.81</v>
      </c>
      <c r="L24" s="106">
        <v>83.67</v>
      </c>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row>
    <row r="25" spans="1:238" ht="16.899999999999999" customHeight="1">
      <c r="A25" s="38"/>
      <c r="B25" s="51" t="s">
        <v>55</v>
      </c>
      <c r="C25" s="44" t="s">
        <v>56</v>
      </c>
      <c r="D25" s="105">
        <v>87.105999999999995</v>
      </c>
      <c r="E25" s="105">
        <v>28.728000000000002</v>
      </c>
      <c r="F25" s="105">
        <v>57.76</v>
      </c>
      <c r="G25" s="105">
        <v>173.59399999999999</v>
      </c>
      <c r="H25" s="105">
        <v>4.74</v>
      </c>
      <c r="I25" s="105">
        <v>5.59</v>
      </c>
      <c r="J25" s="105">
        <v>0.33200000000000002</v>
      </c>
      <c r="K25" s="105">
        <v>10.662000000000001</v>
      </c>
      <c r="L25" s="106">
        <v>184.256</v>
      </c>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row>
    <row r="26" spans="1:238" ht="16.899999999999999" customHeight="1">
      <c r="A26" s="38"/>
      <c r="B26" s="51" t="s">
        <v>57</v>
      </c>
      <c r="C26" s="44" t="s">
        <v>58</v>
      </c>
      <c r="D26" s="105">
        <v>0</v>
      </c>
      <c r="E26" s="105">
        <v>90.18</v>
      </c>
      <c r="F26" s="105">
        <v>2.1800000000000002</v>
      </c>
      <c r="G26" s="105">
        <v>92.36</v>
      </c>
      <c r="H26" s="105">
        <v>0</v>
      </c>
      <c r="I26" s="105">
        <v>46.53</v>
      </c>
      <c r="J26" s="105">
        <v>9.74</v>
      </c>
      <c r="K26" s="105">
        <v>56.27</v>
      </c>
      <c r="L26" s="106">
        <v>148.63</v>
      </c>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row>
    <row r="27" spans="1:238" ht="16.899999999999999" customHeight="1">
      <c r="A27" s="38"/>
      <c r="B27" s="728" t="s">
        <v>59</v>
      </c>
      <c r="C27" s="50" t="s">
        <v>60</v>
      </c>
      <c r="D27" s="107">
        <v>3.61</v>
      </c>
      <c r="E27" s="107">
        <v>17.57</v>
      </c>
      <c r="F27" s="107">
        <v>13.45</v>
      </c>
      <c r="G27" s="107">
        <v>34.630000000000003</v>
      </c>
      <c r="H27" s="107">
        <v>0</v>
      </c>
      <c r="I27" s="107">
        <v>0</v>
      </c>
      <c r="J27" s="107">
        <v>0</v>
      </c>
      <c r="K27" s="107">
        <v>0</v>
      </c>
      <c r="L27" s="108">
        <v>34.630000000000003</v>
      </c>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row>
    <row r="28" spans="1:238" ht="16.899999999999999" customHeight="1">
      <c r="A28" s="38"/>
      <c r="B28" s="726"/>
      <c r="C28" s="50" t="s">
        <v>61</v>
      </c>
      <c r="D28" s="107">
        <v>38.130000000000003</v>
      </c>
      <c r="E28" s="107">
        <v>41.67</v>
      </c>
      <c r="F28" s="107">
        <v>16.59</v>
      </c>
      <c r="G28" s="107">
        <v>96.39</v>
      </c>
      <c r="H28" s="107">
        <v>9.75</v>
      </c>
      <c r="I28" s="107">
        <v>0</v>
      </c>
      <c r="J28" s="107">
        <v>0</v>
      </c>
      <c r="K28" s="107">
        <v>9.75</v>
      </c>
      <c r="L28" s="108">
        <v>106.14</v>
      </c>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row>
    <row r="29" spans="1:238" ht="16.899999999999999" customHeight="1">
      <c r="A29" s="38"/>
      <c r="B29" s="726"/>
      <c r="C29" s="50" t="s">
        <v>62</v>
      </c>
      <c r="D29" s="107">
        <v>0</v>
      </c>
      <c r="E29" s="107">
        <v>14.52</v>
      </c>
      <c r="F29" s="107">
        <v>4.4000000000000004</v>
      </c>
      <c r="G29" s="107">
        <v>18.920000000000002</v>
      </c>
      <c r="H29" s="107">
        <v>0</v>
      </c>
      <c r="I29" s="107">
        <v>10.28</v>
      </c>
      <c r="J29" s="107">
        <v>14.69</v>
      </c>
      <c r="K29" s="107">
        <v>24.97</v>
      </c>
      <c r="L29" s="108">
        <v>43.89</v>
      </c>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row>
    <row r="30" spans="1:238" ht="16.899999999999999" customHeight="1">
      <c r="A30" s="54"/>
      <c r="B30" s="727"/>
      <c r="C30" s="55" t="s">
        <v>46</v>
      </c>
      <c r="D30" s="105">
        <v>41.74</v>
      </c>
      <c r="E30" s="105">
        <v>73.760000000000005</v>
      </c>
      <c r="F30" s="105">
        <v>34.44</v>
      </c>
      <c r="G30" s="105">
        <v>149.94</v>
      </c>
      <c r="H30" s="105">
        <v>9.75</v>
      </c>
      <c r="I30" s="105">
        <v>10.28</v>
      </c>
      <c r="J30" s="105">
        <v>14.69</v>
      </c>
      <c r="K30" s="105">
        <v>34.72</v>
      </c>
      <c r="L30" s="106">
        <v>184.66000000000003</v>
      </c>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row>
    <row r="31" spans="1:238" ht="16.899999999999999" customHeight="1" thickBot="1">
      <c r="A31" s="38"/>
      <c r="B31" s="721" t="s">
        <v>63</v>
      </c>
      <c r="C31" s="722"/>
      <c r="D31" s="111">
        <v>1096.806</v>
      </c>
      <c r="E31" s="111">
        <v>2967.4380000000006</v>
      </c>
      <c r="F31" s="111">
        <v>490.08</v>
      </c>
      <c r="G31" s="111">
        <v>4554.3239999999987</v>
      </c>
      <c r="H31" s="111">
        <v>281.20349999999996</v>
      </c>
      <c r="I31" s="111">
        <v>742.26002000000005</v>
      </c>
      <c r="J31" s="111">
        <v>126.00199999999998</v>
      </c>
      <c r="K31" s="111">
        <v>1149.46552</v>
      </c>
      <c r="L31" s="112">
        <v>5703.7895200000012</v>
      </c>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row>
    <row r="32" spans="1:238" ht="16.899999999999999" customHeight="1">
      <c r="A32" s="38"/>
      <c r="B32" s="725" t="s">
        <v>64</v>
      </c>
      <c r="C32" s="50" t="s">
        <v>65</v>
      </c>
      <c r="D32" s="109">
        <v>71.13</v>
      </c>
      <c r="E32" s="109">
        <v>279.77</v>
      </c>
      <c r="F32" s="109">
        <v>143.33000000000001</v>
      </c>
      <c r="G32" s="109">
        <v>494.23</v>
      </c>
      <c r="H32" s="109">
        <v>25.94</v>
      </c>
      <c r="I32" s="109">
        <v>32.950000000000003</v>
      </c>
      <c r="J32" s="109">
        <v>22.45</v>
      </c>
      <c r="K32" s="109">
        <v>81.34</v>
      </c>
      <c r="L32" s="110">
        <v>575.57000000000005</v>
      </c>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row>
    <row r="33" spans="1:238" ht="16.899999999999999" customHeight="1">
      <c r="A33" s="38"/>
      <c r="B33" s="726"/>
      <c r="C33" s="50" t="s">
        <v>66</v>
      </c>
      <c r="D33" s="107">
        <v>0</v>
      </c>
      <c r="E33" s="107">
        <v>76.05</v>
      </c>
      <c r="F33" s="107">
        <v>64.489999999999995</v>
      </c>
      <c r="G33" s="107">
        <v>140.54</v>
      </c>
      <c r="H33" s="107">
        <v>0</v>
      </c>
      <c r="I33" s="107">
        <v>3.33</v>
      </c>
      <c r="J33" s="107">
        <v>7.94</v>
      </c>
      <c r="K33" s="107">
        <v>11.27</v>
      </c>
      <c r="L33" s="108">
        <v>151.81</v>
      </c>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row>
    <row r="34" spans="1:238" ht="16.899999999999999" customHeight="1">
      <c r="A34" s="38"/>
      <c r="B34" s="726"/>
      <c r="C34" s="50" t="s">
        <v>67</v>
      </c>
      <c r="D34" s="107">
        <v>0</v>
      </c>
      <c r="E34" s="107">
        <v>0</v>
      </c>
      <c r="F34" s="107">
        <v>53.49</v>
      </c>
      <c r="G34" s="107">
        <v>53.49</v>
      </c>
      <c r="H34" s="107">
        <v>0</v>
      </c>
      <c r="I34" s="107">
        <v>0</v>
      </c>
      <c r="J34" s="107">
        <v>2</v>
      </c>
      <c r="K34" s="107">
        <v>2</v>
      </c>
      <c r="L34" s="108">
        <v>55.49</v>
      </c>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row>
    <row r="35" spans="1:238" ht="16.899999999999999" customHeight="1">
      <c r="A35" s="38"/>
      <c r="B35" s="727"/>
      <c r="C35" s="44" t="s">
        <v>46</v>
      </c>
      <c r="D35" s="105">
        <v>71.13</v>
      </c>
      <c r="E35" s="105">
        <v>355.82</v>
      </c>
      <c r="F35" s="105">
        <v>261.31</v>
      </c>
      <c r="G35" s="105">
        <v>688.26</v>
      </c>
      <c r="H35" s="105">
        <v>25.94</v>
      </c>
      <c r="I35" s="105">
        <v>36.28</v>
      </c>
      <c r="J35" s="105">
        <v>32.39</v>
      </c>
      <c r="K35" s="105">
        <v>94.61</v>
      </c>
      <c r="L35" s="106">
        <v>782.87000000000012</v>
      </c>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row>
    <row r="36" spans="1:238" ht="16.899999999999999" customHeight="1">
      <c r="A36" s="38"/>
      <c r="B36" s="58" t="s">
        <v>68</v>
      </c>
      <c r="C36" s="40" t="s">
        <v>69</v>
      </c>
      <c r="D36" s="105">
        <v>30.12</v>
      </c>
      <c r="E36" s="105">
        <v>124.68</v>
      </c>
      <c r="F36" s="105">
        <v>62.23</v>
      </c>
      <c r="G36" s="105">
        <v>217.03</v>
      </c>
      <c r="H36" s="105">
        <v>5.4</v>
      </c>
      <c r="I36" s="105">
        <v>27.49</v>
      </c>
      <c r="J36" s="105">
        <v>8.14</v>
      </c>
      <c r="K36" s="105">
        <v>41.03</v>
      </c>
      <c r="L36" s="106">
        <v>258.06</v>
      </c>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row>
    <row r="37" spans="1:238" ht="16.899999999999999" customHeight="1">
      <c r="A37" s="38"/>
      <c r="B37" s="51" t="s">
        <v>70</v>
      </c>
      <c r="C37" s="44" t="s">
        <v>71</v>
      </c>
      <c r="D37" s="105">
        <v>16.88</v>
      </c>
      <c r="E37" s="105">
        <v>64.78</v>
      </c>
      <c r="F37" s="105">
        <v>28.26</v>
      </c>
      <c r="G37" s="105">
        <v>109.92</v>
      </c>
      <c r="H37" s="105">
        <v>4.1500000000000004</v>
      </c>
      <c r="I37" s="105">
        <v>32.49</v>
      </c>
      <c r="J37" s="105">
        <v>3.97</v>
      </c>
      <c r="K37" s="105">
        <v>40.61</v>
      </c>
      <c r="L37" s="106">
        <v>150.53</v>
      </c>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row>
    <row r="38" spans="1:238" ht="16.899999999999999" customHeight="1">
      <c r="A38" s="38"/>
      <c r="B38" s="51" t="s">
        <v>72</v>
      </c>
      <c r="C38" s="59" t="s">
        <v>178</v>
      </c>
      <c r="D38" s="105">
        <v>14.69</v>
      </c>
      <c r="E38" s="105">
        <v>92.43</v>
      </c>
      <c r="F38" s="105">
        <v>303.04999999999995</v>
      </c>
      <c r="G38" s="105">
        <v>410.16999999999996</v>
      </c>
      <c r="H38" s="105">
        <v>9.2899999999999991</v>
      </c>
      <c r="I38" s="105">
        <v>23.28</v>
      </c>
      <c r="J38" s="105">
        <v>14.91</v>
      </c>
      <c r="K38" s="105">
        <v>47.48</v>
      </c>
      <c r="L38" s="106">
        <v>457.65</v>
      </c>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row>
    <row r="39" spans="1:238" ht="16.899999999999999" customHeight="1">
      <c r="A39" s="38"/>
      <c r="B39" s="51" t="s">
        <v>74</v>
      </c>
      <c r="C39" s="59" t="s">
        <v>302</v>
      </c>
      <c r="D39" s="105">
        <v>0</v>
      </c>
      <c r="E39" s="105">
        <v>0</v>
      </c>
      <c r="F39" s="105">
        <v>0</v>
      </c>
      <c r="G39" s="105">
        <v>0</v>
      </c>
      <c r="H39" s="105">
        <v>0</v>
      </c>
      <c r="I39" s="105">
        <v>0</v>
      </c>
      <c r="J39" s="105">
        <v>0</v>
      </c>
      <c r="K39" s="105">
        <v>0</v>
      </c>
      <c r="L39" s="106">
        <v>0</v>
      </c>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row>
    <row r="40" spans="1:238" ht="16.899999999999999" customHeight="1">
      <c r="A40" s="38"/>
      <c r="B40" s="732" t="s">
        <v>76</v>
      </c>
      <c r="C40" s="50" t="s">
        <v>77</v>
      </c>
      <c r="D40" s="107">
        <v>31.78</v>
      </c>
      <c r="E40" s="107">
        <v>65.77</v>
      </c>
      <c r="F40" s="107">
        <v>130.84</v>
      </c>
      <c r="G40" s="107">
        <v>228.39</v>
      </c>
      <c r="H40" s="107">
        <v>20.89</v>
      </c>
      <c r="I40" s="107">
        <v>51.97</v>
      </c>
      <c r="J40" s="107">
        <v>20.73</v>
      </c>
      <c r="K40" s="107">
        <v>93.59</v>
      </c>
      <c r="L40" s="108">
        <v>321.98</v>
      </c>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row>
    <row r="41" spans="1:238" ht="16.899999999999999" customHeight="1">
      <c r="A41" s="38"/>
      <c r="B41" s="733"/>
      <c r="C41" s="50" t="s">
        <v>78</v>
      </c>
      <c r="D41" s="107">
        <v>0</v>
      </c>
      <c r="E41" s="107">
        <v>0</v>
      </c>
      <c r="F41" s="107">
        <v>91.95559999999999</v>
      </c>
      <c r="G41" s="107">
        <v>91.95559999999999</v>
      </c>
      <c r="H41" s="107">
        <v>0</v>
      </c>
      <c r="I41" s="107">
        <v>0</v>
      </c>
      <c r="J41" s="107">
        <v>0</v>
      </c>
      <c r="K41" s="107">
        <v>0</v>
      </c>
      <c r="L41" s="108">
        <v>91.95559999999999</v>
      </c>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row>
    <row r="42" spans="1:238" ht="16.899999999999999" customHeight="1">
      <c r="A42" s="38"/>
      <c r="B42" s="733"/>
      <c r="C42" s="50" t="s">
        <v>79</v>
      </c>
      <c r="D42" s="107">
        <v>0</v>
      </c>
      <c r="E42" s="107">
        <v>11.89</v>
      </c>
      <c r="F42" s="107">
        <v>107.2</v>
      </c>
      <c r="G42" s="107">
        <v>119.09</v>
      </c>
      <c r="H42" s="107">
        <v>0</v>
      </c>
      <c r="I42" s="107">
        <v>3.77</v>
      </c>
      <c r="J42" s="107">
        <v>3.51</v>
      </c>
      <c r="K42" s="107">
        <v>7.28</v>
      </c>
      <c r="L42" s="108">
        <v>126.37</v>
      </c>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row>
    <row r="43" spans="1:238" ht="16.899999999999999" customHeight="1">
      <c r="A43" s="38"/>
      <c r="B43" s="733"/>
      <c r="C43" s="50" t="s">
        <v>80</v>
      </c>
      <c r="D43" s="114">
        <v>0</v>
      </c>
      <c r="E43" s="114">
        <v>0</v>
      </c>
      <c r="F43" s="114">
        <v>54.33</v>
      </c>
      <c r="G43" s="114">
        <v>54.33</v>
      </c>
      <c r="H43" s="114">
        <v>0</v>
      </c>
      <c r="I43" s="114">
        <v>0</v>
      </c>
      <c r="J43" s="114">
        <v>2.39</v>
      </c>
      <c r="K43" s="114">
        <v>2.39</v>
      </c>
      <c r="L43" s="108">
        <v>56.72</v>
      </c>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row>
    <row r="44" spans="1:238" ht="16.899999999999999" customHeight="1">
      <c r="A44" s="38"/>
      <c r="B44" s="734"/>
      <c r="C44" s="44" t="s">
        <v>46</v>
      </c>
      <c r="D44" s="105">
        <v>31.78</v>
      </c>
      <c r="E44" s="105">
        <v>77.66</v>
      </c>
      <c r="F44" s="105">
        <v>384.32559999999995</v>
      </c>
      <c r="G44" s="105">
        <v>493.76560000000001</v>
      </c>
      <c r="H44" s="105">
        <v>20.89</v>
      </c>
      <c r="I44" s="105">
        <v>55.74</v>
      </c>
      <c r="J44" s="105">
        <v>26.630000000000003</v>
      </c>
      <c r="K44" s="105">
        <v>103.26</v>
      </c>
      <c r="L44" s="106">
        <v>597.02560000000005</v>
      </c>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row>
    <row r="45" spans="1:238" ht="16.899999999999999" customHeight="1">
      <c r="A45" s="38"/>
      <c r="B45" s="51" t="s">
        <v>81</v>
      </c>
      <c r="C45" s="44" t="s">
        <v>82</v>
      </c>
      <c r="D45" s="103">
        <v>34.31</v>
      </c>
      <c r="E45" s="103">
        <v>244.64</v>
      </c>
      <c r="F45" s="103">
        <v>23.4</v>
      </c>
      <c r="G45" s="103">
        <v>302.35000000000002</v>
      </c>
      <c r="H45" s="103">
        <v>3.38</v>
      </c>
      <c r="I45" s="103">
        <v>7.92</v>
      </c>
      <c r="J45" s="103">
        <v>0.57999999999999996</v>
      </c>
      <c r="K45" s="103">
        <v>11.88</v>
      </c>
      <c r="L45" s="104">
        <v>314.23</v>
      </c>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row>
    <row r="46" spans="1:238" ht="16.899999999999999" customHeight="1">
      <c r="A46" s="38"/>
      <c r="B46" s="51" t="s">
        <v>83</v>
      </c>
      <c r="C46" s="44" t="s">
        <v>84</v>
      </c>
      <c r="D46" s="105">
        <v>7.89</v>
      </c>
      <c r="E46" s="105">
        <v>41.79</v>
      </c>
      <c r="F46" s="105">
        <v>139.13</v>
      </c>
      <c r="G46" s="105">
        <v>188.81</v>
      </c>
      <c r="H46" s="105">
        <v>2.78</v>
      </c>
      <c r="I46" s="105">
        <v>17.21</v>
      </c>
      <c r="J46" s="105">
        <v>3.23</v>
      </c>
      <c r="K46" s="105">
        <v>23.22</v>
      </c>
      <c r="L46" s="106">
        <v>212.03</v>
      </c>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row>
    <row r="47" spans="1:238" ht="16.899999999999999" customHeight="1">
      <c r="A47" s="38"/>
      <c r="B47" s="62" t="s">
        <v>85</v>
      </c>
      <c r="C47" s="44" t="s">
        <v>86</v>
      </c>
      <c r="D47" s="105">
        <v>26.64</v>
      </c>
      <c r="E47" s="105">
        <v>93.28</v>
      </c>
      <c r="F47" s="105">
        <v>45.89</v>
      </c>
      <c r="G47" s="105">
        <v>165.81</v>
      </c>
      <c r="H47" s="105">
        <v>21.8</v>
      </c>
      <c r="I47" s="105">
        <v>93.02</v>
      </c>
      <c r="J47" s="105">
        <v>25.71</v>
      </c>
      <c r="K47" s="105">
        <v>140.53</v>
      </c>
      <c r="L47" s="106">
        <v>306.33999999999997</v>
      </c>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row>
    <row r="48" spans="1:238" ht="16.899999999999999" customHeight="1">
      <c r="A48" s="38"/>
      <c r="B48" s="728" t="s">
        <v>87</v>
      </c>
      <c r="C48" s="50" t="s">
        <v>88</v>
      </c>
      <c r="D48" s="107">
        <v>24.41</v>
      </c>
      <c r="E48" s="107">
        <v>183.21</v>
      </c>
      <c r="F48" s="107">
        <v>37.840000000000003</v>
      </c>
      <c r="G48" s="107">
        <v>245.46</v>
      </c>
      <c r="H48" s="107">
        <v>61.02</v>
      </c>
      <c r="I48" s="107">
        <v>226.48</v>
      </c>
      <c r="J48" s="107">
        <v>29.07</v>
      </c>
      <c r="K48" s="107">
        <v>316.57</v>
      </c>
      <c r="L48" s="108">
        <v>562.03</v>
      </c>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row>
    <row r="49" spans="1:238" ht="16.899999999999999" customHeight="1">
      <c r="A49" s="38"/>
      <c r="B49" s="726"/>
      <c r="C49" s="50" t="s">
        <v>89</v>
      </c>
      <c r="D49" s="107">
        <v>0</v>
      </c>
      <c r="E49" s="107">
        <v>30.95</v>
      </c>
      <c r="F49" s="107">
        <v>90.95</v>
      </c>
      <c r="G49" s="107">
        <v>121.9</v>
      </c>
      <c r="H49" s="107">
        <v>0</v>
      </c>
      <c r="I49" s="107">
        <v>5.18</v>
      </c>
      <c r="J49" s="107">
        <v>6.69</v>
      </c>
      <c r="K49" s="107">
        <v>11.87</v>
      </c>
      <c r="L49" s="108">
        <v>133.77000000000001</v>
      </c>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row>
    <row r="50" spans="1:238" ht="16.899999999999999" customHeight="1">
      <c r="A50" s="38"/>
      <c r="B50" s="727"/>
      <c r="C50" s="44" t="s">
        <v>46</v>
      </c>
      <c r="D50" s="105">
        <v>24.41</v>
      </c>
      <c r="E50" s="105">
        <v>214.16</v>
      </c>
      <c r="F50" s="105">
        <v>128.79000000000002</v>
      </c>
      <c r="G50" s="105">
        <v>367.36</v>
      </c>
      <c r="H50" s="105">
        <v>61.02</v>
      </c>
      <c r="I50" s="105">
        <v>231.66</v>
      </c>
      <c r="J50" s="105">
        <v>35.76</v>
      </c>
      <c r="K50" s="105">
        <v>328.44</v>
      </c>
      <c r="L50" s="106">
        <v>695.8</v>
      </c>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row>
    <row r="51" spans="1:238" ht="16.899999999999999" customHeight="1">
      <c r="A51" s="38"/>
      <c r="B51" s="51" t="s">
        <v>90</v>
      </c>
      <c r="C51" s="44" t="s">
        <v>91</v>
      </c>
      <c r="D51" s="105">
        <v>24.61</v>
      </c>
      <c r="E51" s="105">
        <v>84.36</v>
      </c>
      <c r="F51" s="105">
        <v>109.39</v>
      </c>
      <c r="G51" s="105">
        <v>218.36</v>
      </c>
      <c r="H51" s="105">
        <v>3.01</v>
      </c>
      <c r="I51" s="105">
        <v>16.29</v>
      </c>
      <c r="J51" s="105">
        <v>6.46</v>
      </c>
      <c r="K51" s="105">
        <v>25.76</v>
      </c>
      <c r="L51" s="106">
        <v>244.12</v>
      </c>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row>
    <row r="52" spans="1:238" ht="16.899999999999999" customHeight="1">
      <c r="A52" s="38"/>
      <c r="B52" s="51" t="s">
        <v>92</v>
      </c>
      <c r="C52" s="44" t="s">
        <v>93</v>
      </c>
      <c r="D52" s="105">
        <v>12.07</v>
      </c>
      <c r="E52" s="105">
        <v>42.68</v>
      </c>
      <c r="F52" s="105">
        <v>50.87</v>
      </c>
      <c r="G52" s="105">
        <v>105.62</v>
      </c>
      <c r="H52" s="105">
        <v>13.31</v>
      </c>
      <c r="I52" s="105">
        <v>20.190000000000001</v>
      </c>
      <c r="J52" s="105">
        <v>10.5</v>
      </c>
      <c r="K52" s="105">
        <v>44</v>
      </c>
      <c r="L52" s="106">
        <v>149.62</v>
      </c>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row>
    <row r="53" spans="1:238" ht="16.899999999999999" customHeight="1">
      <c r="A53" s="38"/>
      <c r="B53" s="62" t="s">
        <v>94</v>
      </c>
      <c r="C53" s="44" t="s">
        <v>181</v>
      </c>
      <c r="D53" s="105">
        <v>14.46</v>
      </c>
      <c r="E53" s="105">
        <v>128.94</v>
      </c>
      <c r="F53" s="105">
        <v>341.26</v>
      </c>
      <c r="G53" s="105">
        <v>484.66</v>
      </c>
      <c r="H53" s="105">
        <v>0</v>
      </c>
      <c r="I53" s="105">
        <v>35.08</v>
      </c>
      <c r="J53" s="105">
        <v>9.91</v>
      </c>
      <c r="K53" s="105">
        <v>44.99</v>
      </c>
      <c r="L53" s="106">
        <v>529.65</v>
      </c>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row>
    <row r="54" spans="1:238" ht="16.899999999999999" customHeight="1">
      <c r="A54" s="38"/>
      <c r="B54" s="51" t="s">
        <v>96</v>
      </c>
      <c r="C54" s="44" t="s">
        <v>97</v>
      </c>
      <c r="D54" s="105">
        <v>0</v>
      </c>
      <c r="E54" s="105">
        <v>60.04</v>
      </c>
      <c r="F54" s="105">
        <v>2.4</v>
      </c>
      <c r="G54" s="105">
        <v>62.44</v>
      </c>
      <c r="H54" s="105">
        <v>0</v>
      </c>
      <c r="I54" s="105">
        <v>17.829999999999998</v>
      </c>
      <c r="J54" s="105">
        <v>0.81</v>
      </c>
      <c r="K54" s="105">
        <v>18.64</v>
      </c>
      <c r="L54" s="106">
        <v>81.08</v>
      </c>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row>
    <row r="55" spans="1:238" ht="16.899999999999999" customHeight="1">
      <c r="A55" s="38"/>
      <c r="B55" s="728" t="s">
        <v>98</v>
      </c>
      <c r="C55" s="50" t="s">
        <v>99</v>
      </c>
      <c r="D55" s="107">
        <v>8.99</v>
      </c>
      <c r="E55" s="107">
        <v>69.77</v>
      </c>
      <c r="F55" s="107">
        <v>32.43</v>
      </c>
      <c r="G55" s="107">
        <v>111.19</v>
      </c>
      <c r="H55" s="107">
        <v>3.35</v>
      </c>
      <c r="I55" s="107">
        <v>16.82</v>
      </c>
      <c r="J55" s="107">
        <v>4.91</v>
      </c>
      <c r="K55" s="107">
        <v>25.08</v>
      </c>
      <c r="L55" s="108">
        <v>136.27000000000001</v>
      </c>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row>
    <row r="56" spans="1:238" ht="16.899999999999999" customHeight="1">
      <c r="A56" s="38"/>
      <c r="B56" s="726"/>
      <c r="C56" s="50" t="s">
        <v>303</v>
      </c>
      <c r="D56" s="107">
        <v>0</v>
      </c>
      <c r="E56" s="107">
        <v>71.635000000000005</v>
      </c>
      <c r="F56" s="107">
        <v>19.88</v>
      </c>
      <c r="G56" s="107">
        <v>91.515000000000001</v>
      </c>
      <c r="H56" s="107">
        <v>0</v>
      </c>
      <c r="I56" s="107">
        <v>0.89</v>
      </c>
      <c r="J56" s="107">
        <v>7.2258000000000004</v>
      </c>
      <c r="K56" s="107">
        <v>8.1158000000000001</v>
      </c>
      <c r="L56" s="108">
        <v>99.630799999999994</v>
      </c>
      <c r="M56" s="6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row>
    <row r="57" spans="1:238" ht="16.899999999999999" customHeight="1">
      <c r="A57" s="38"/>
      <c r="B57" s="727"/>
      <c r="C57" s="44" t="s">
        <v>46</v>
      </c>
      <c r="D57" s="105">
        <v>8.99</v>
      </c>
      <c r="E57" s="105">
        <v>141.405</v>
      </c>
      <c r="F57" s="105">
        <v>52.31</v>
      </c>
      <c r="G57" s="105">
        <v>202.70499999999998</v>
      </c>
      <c r="H57" s="105">
        <v>3.35</v>
      </c>
      <c r="I57" s="105">
        <v>17.71</v>
      </c>
      <c r="J57" s="105">
        <v>12.1358</v>
      </c>
      <c r="K57" s="105">
        <v>33.195799999999998</v>
      </c>
      <c r="L57" s="106">
        <v>235.9008</v>
      </c>
      <c r="M57" s="6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row>
    <row r="58" spans="1:238" ht="16.899999999999999" customHeight="1">
      <c r="A58" s="38"/>
      <c r="B58" s="728" t="s">
        <v>101</v>
      </c>
      <c r="C58" s="50" t="s">
        <v>102</v>
      </c>
      <c r="D58" s="109">
        <v>0</v>
      </c>
      <c r="E58" s="109">
        <v>172.34</v>
      </c>
      <c r="F58" s="109">
        <v>54.48</v>
      </c>
      <c r="G58" s="109">
        <v>226.82</v>
      </c>
      <c r="H58" s="109">
        <v>0</v>
      </c>
      <c r="I58" s="109">
        <v>30.78</v>
      </c>
      <c r="J58" s="109">
        <v>8.06</v>
      </c>
      <c r="K58" s="109">
        <v>38.840000000000003</v>
      </c>
      <c r="L58" s="110">
        <v>265.66000000000003</v>
      </c>
      <c r="M58" s="6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row>
    <row r="59" spans="1:238" ht="16.899999999999999" customHeight="1">
      <c r="A59" s="38"/>
      <c r="B59" s="726"/>
      <c r="C59" s="50" t="s">
        <v>103</v>
      </c>
      <c r="D59" s="109">
        <v>0</v>
      </c>
      <c r="E59" s="109">
        <v>112.93</v>
      </c>
      <c r="F59" s="109">
        <v>60.64</v>
      </c>
      <c r="G59" s="109">
        <v>173.57</v>
      </c>
      <c r="H59" s="109">
        <v>0</v>
      </c>
      <c r="I59" s="109">
        <v>9.9499999999999993</v>
      </c>
      <c r="J59" s="109">
        <v>8.9499999999999993</v>
      </c>
      <c r="K59" s="109">
        <v>18.899999999999999</v>
      </c>
      <c r="L59" s="110">
        <v>192.47</v>
      </c>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row>
    <row r="60" spans="1:238" ht="16.899999999999999" customHeight="1">
      <c r="A60" s="38"/>
      <c r="B60" s="727"/>
      <c r="C60" s="44" t="s">
        <v>46</v>
      </c>
      <c r="D60" s="105">
        <v>0</v>
      </c>
      <c r="E60" s="105">
        <v>285.27</v>
      </c>
      <c r="F60" s="105">
        <v>115.12</v>
      </c>
      <c r="G60" s="105">
        <v>400.39</v>
      </c>
      <c r="H60" s="105">
        <v>0</v>
      </c>
      <c r="I60" s="105">
        <v>40.730000000000004</v>
      </c>
      <c r="J60" s="105">
        <v>17.009999999999998</v>
      </c>
      <c r="K60" s="105">
        <v>57.74</v>
      </c>
      <c r="L60" s="106">
        <v>458.13</v>
      </c>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row>
    <row r="61" spans="1:238" ht="16.899999999999999" customHeight="1">
      <c r="A61" s="38"/>
      <c r="B61" s="728" t="s">
        <v>104</v>
      </c>
      <c r="C61" s="50" t="s">
        <v>105</v>
      </c>
      <c r="D61" s="107">
        <v>4.34</v>
      </c>
      <c r="E61" s="107">
        <v>18.420000000000002</v>
      </c>
      <c r="F61" s="107">
        <v>70.98</v>
      </c>
      <c r="G61" s="107">
        <v>93.74</v>
      </c>
      <c r="H61" s="107">
        <v>1.1200000000000001</v>
      </c>
      <c r="I61" s="107">
        <v>8.66</v>
      </c>
      <c r="J61" s="107">
        <v>7.86</v>
      </c>
      <c r="K61" s="107">
        <v>17.64</v>
      </c>
      <c r="L61" s="108">
        <v>111.38</v>
      </c>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row>
    <row r="62" spans="1:238" ht="16.899999999999999" customHeight="1">
      <c r="A62" s="38"/>
      <c r="B62" s="726"/>
      <c r="C62" s="50" t="s">
        <v>106</v>
      </c>
      <c r="D62" s="107">
        <v>0</v>
      </c>
      <c r="E62" s="107">
        <v>41.38</v>
      </c>
      <c r="F62" s="107">
        <v>0.87</v>
      </c>
      <c r="G62" s="107">
        <v>42.25</v>
      </c>
      <c r="H62" s="107">
        <v>0</v>
      </c>
      <c r="I62" s="107">
        <v>3.35</v>
      </c>
      <c r="J62" s="107">
        <v>0.74</v>
      </c>
      <c r="K62" s="107">
        <v>4.09</v>
      </c>
      <c r="L62" s="108">
        <v>46.34</v>
      </c>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row>
    <row r="63" spans="1:238" ht="16.899999999999999" customHeight="1">
      <c r="A63" s="38"/>
      <c r="B63" s="726"/>
      <c r="C63" s="50" t="s">
        <v>107</v>
      </c>
      <c r="D63" s="107">
        <v>0</v>
      </c>
      <c r="E63" s="107">
        <v>39.21</v>
      </c>
      <c r="F63" s="107">
        <v>87.08</v>
      </c>
      <c r="G63" s="107">
        <v>126.29</v>
      </c>
      <c r="H63" s="107">
        <v>0</v>
      </c>
      <c r="I63" s="107">
        <v>3.21</v>
      </c>
      <c r="J63" s="107">
        <v>3.11</v>
      </c>
      <c r="K63" s="107">
        <v>6.32</v>
      </c>
      <c r="L63" s="108">
        <v>132.61000000000001</v>
      </c>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row>
    <row r="64" spans="1:238" ht="16.899999999999999" customHeight="1">
      <c r="A64" s="38"/>
      <c r="B64" s="727"/>
      <c r="C64" s="44" t="s">
        <v>46</v>
      </c>
      <c r="D64" s="105">
        <v>4.34</v>
      </c>
      <c r="E64" s="105">
        <v>99.01</v>
      </c>
      <c r="F64" s="105">
        <v>158.93</v>
      </c>
      <c r="G64" s="105">
        <v>262.28000000000003</v>
      </c>
      <c r="H64" s="105">
        <v>1.1200000000000001</v>
      </c>
      <c r="I64" s="105">
        <v>15.219999999999999</v>
      </c>
      <c r="J64" s="105">
        <v>11.709999999999999</v>
      </c>
      <c r="K64" s="105">
        <v>28.05</v>
      </c>
      <c r="L64" s="106">
        <v>290.33000000000004</v>
      </c>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row>
    <row r="65" spans="1:238" ht="16.899999999999999" customHeight="1">
      <c r="A65" s="38"/>
      <c r="B65" s="51" t="s">
        <v>108</v>
      </c>
      <c r="C65" s="64" t="s">
        <v>109</v>
      </c>
      <c r="D65" s="105">
        <v>0</v>
      </c>
      <c r="E65" s="105">
        <v>46.39800000000001</v>
      </c>
      <c r="F65" s="105">
        <v>0</v>
      </c>
      <c r="G65" s="105">
        <v>46.39800000000001</v>
      </c>
      <c r="H65" s="105">
        <v>0</v>
      </c>
      <c r="I65" s="105">
        <v>13.339700000000001</v>
      </c>
      <c r="J65" s="105">
        <v>0</v>
      </c>
      <c r="K65" s="105">
        <v>13.339700000000001</v>
      </c>
      <c r="L65" s="106">
        <v>59.737700000000011</v>
      </c>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row>
    <row r="66" spans="1:238" ht="16.5" customHeight="1">
      <c r="A66" s="38"/>
      <c r="B66" s="729" t="s">
        <v>110</v>
      </c>
      <c r="C66" s="50" t="s">
        <v>111</v>
      </c>
      <c r="D66" s="107">
        <v>18.97</v>
      </c>
      <c r="E66" s="107">
        <v>10.52</v>
      </c>
      <c r="F66" s="107">
        <v>0</v>
      </c>
      <c r="G66" s="107">
        <v>29.49</v>
      </c>
      <c r="H66" s="107">
        <v>0</v>
      </c>
      <c r="I66" s="107">
        <v>3.69</v>
      </c>
      <c r="J66" s="107">
        <v>0.36</v>
      </c>
      <c r="K66" s="107">
        <v>4.05</v>
      </c>
      <c r="L66" s="108">
        <v>33.54</v>
      </c>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row>
    <row r="67" spans="1:238" ht="16.899999999999999" customHeight="1">
      <c r="A67" s="38"/>
      <c r="B67" s="730"/>
      <c r="C67" s="50" t="s">
        <v>112</v>
      </c>
      <c r="D67" s="107">
        <v>0</v>
      </c>
      <c r="E67" s="107">
        <v>0</v>
      </c>
      <c r="F67" s="107">
        <v>5.16</v>
      </c>
      <c r="G67" s="107">
        <v>5.16</v>
      </c>
      <c r="H67" s="107">
        <v>0</v>
      </c>
      <c r="I67" s="107">
        <v>0</v>
      </c>
      <c r="J67" s="107">
        <v>10.36</v>
      </c>
      <c r="K67" s="107">
        <v>10.36</v>
      </c>
      <c r="L67" s="108">
        <v>15.52</v>
      </c>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row>
    <row r="68" spans="1:238" ht="16.899999999999999" customHeight="1">
      <c r="A68" s="38"/>
      <c r="B68" s="730"/>
      <c r="C68" s="50" t="s">
        <v>113</v>
      </c>
      <c r="D68" s="107">
        <v>0</v>
      </c>
      <c r="E68" s="107">
        <v>11.52</v>
      </c>
      <c r="F68" s="107">
        <v>15.9</v>
      </c>
      <c r="G68" s="107">
        <v>27.42</v>
      </c>
      <c r="H68" s="107">
        <v>0</v>
      </c>
      <c r="I68" s="107">
        <v>3.08</v>
      </c>
      <c r="J68" s="107">
        <v>4.29</v>
      </c>
      <c r="K68" s="107">
        <v>7.37</v>
      </c>
      <c r="L68" s="108">
        <v>34.79</v>
      </c>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row>
    <row r="69" spans="1:238" ht="16.899999999999999" customHeight="1">
      <c r="A69" s="38"/>
      <c r="B69" s="731"/>
      <c r="C69" s="44" t="s">
        <v>46</v>
      </c>
      <c r="D69" s="105">
        <v>18.97</v>
      </c>
      <c r="E69" s="105">
        <v>22.04</v>
      </c>
      <c r="F69" s="105">
        <v>21.060000000000002</v>
      </c>
      <c r="G69" s="105">
        <v>62.07</v>
      </c>
      <c r="H69" s="105">
        <v>0</v>
      </c>
      <c r="I69" s="105">
        <v>6.77</v>
      </c>
      <c r="J69" s="105">
        <v>15.009999999999998</v>
      </c>
      <c r="K69" s="105">
        <v>21.78</v>
      </c>
      <c r="L69" s="106">
        <v>83.85</v>
      </c>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row>
    <row r="70" spans="1:238" ht="16.899999999999999" customHeight="1">
      <c r="A70" s="65"/>
      <c r="B70" s="66" t="s">
        <v>114</v>
      </c>
      <c r="C70" s="55" t="s">
        <v>115</v>
      </c>
      <c r="D70" s="105">
        <v>0</v>
      </c>
      <c r="E70" s="105">
        <v>0</v>
      </c>
      <c r="F70" s="105">
        <v>0</v>
      </c>
      <c r="G70" s="105">
        <v>0</v>
      </c>
      <c r="H70" s="105">
        <v>0</v>
      </c>
      <c r="I70" s="105">
        <v>0</v>
      </c>
      <c r="J70" s="105">
        <v>0</v>
      </c>
      <c r="K70" s="105">
        <v>0</v>
      </c>
      <c r="L70" s="106">
        <v>0</v>
      </c>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row>
    <row r="71" spans="1:238" ht="16.899999999999999" customHeight="1" thickBot="1">
      <c r="A71" s="38"/>
      <c r="B71" s="721" t="s">
        <v>116</v>
      </c>
      <c r="C71" s="722"/>
      <c r="D71" s="111">
        <v>341.28999999999996</v>
      </c>
      <c r="E71" s="111">
        <v>2219.3830000000003</v>
      </c>
      <c r="F71" s="111">
        <v>2227.7255999999998</v>
      </c>
      <c r="G71" s="111">
        <v>4788.3985999999995</v>
      </c>
      <c r="H71" s="111">
        <v>175.44</v>
      </c>
      <c r="I71" s="111">
        <v>708.24970000000019</v>
      </c>
      <c r="J71" s="111">
        <v>234.86579999999998</v>
      </c>
      <c r="K71" s="111">
        <v>1118.5554999999997</v>
      </c>
      <c r="L71" s="112">
        <v>5906.9540999999999</v>
      </c>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row>
    <row r="72" spans="1:238" ht="16.899999999999999" customHeight="1">
      <c r="A72" s="38"/>
      <c r="B72" s="67" t="s">
        <v>117</v>
      </c>
      <c r="C72" s="68" t="s">
        <v>118</v>
      </c>
      <c r="D72" s="116">
        <v>75.84</v>
      </c>
      <c r="E72" s="116">
        <v>360.22</v>
      </c>
      <c r="F72" s="116">
        <v>195.21</v>
      </c>
      <c r="G72" s="116">
        <v>631.27</v>
      </c>
      <c r="H72" s="116">
        <v>20.63</v>
      </c>
      <c r="I72" s="116">
        <v>37.14</v>
      </c>
      <c r="J72" s="116">
        <v>30.95</v>
      </c>
      <c r="K72" s="116">
        <v>88.72</v>
      </c>
      <c r="L72" s="117">
        <v>719.99</v>
      </c>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row>
    <row r="73" spans="1:238" ht="16.899999999999999" customHeight="1">
      <c r="A73" s="38"/>
      <c r="B73" s="62"/>
      <c r="C73" s="50" t="s">
        <v>119</v>
      </c>
      <c r="D73" s="109">
        <v>59.11</v>
      </c>
      <c r="E73" s="109">
        <v>48.4</v>
      </c>
      <c r="F73" s="109">
        <v>91.52</v>
      </c>
      <c r="G73" s="109">
        <v>199.03</v>
      </c>
      <c r="H73" s="109">
        <v>15.42</v>
      </c>
      <c r="I73" s="109">
        <v>13.37</v>
      </c>
      <c r="J73" s="109">
        <v>9.91</v>
      </c>
      <c r="K73" s="109">
        <v>38.700000000000003</v>
      </c>
      <c r="L73" s="110">
        <v>237.73</v>
      </c>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row>
    <row r="74" spans="1:238" ht="16.899999999999999" customHeight="1">
      <c r="A74" s="38"/>
      <c r="B74" s="62" t="s">
        <v>120</v>
      </c>
      <c r="C74" s="44" t="s">
        <v>304</v>
      </c>
      <c r="D74" s="105">
        <v>59.11</v>
      </c>
      <c r="E74" s="105">
        <v>48.4</v>
      </c>
      <c r="F74" s="105">
        <v>91.52</v>
      </c>
      <c r="G74" s="105">
        <v>199.03</v>
      </c>
      <c r="H74" s="105">
        <v>15.42</v>
      </c>
      <c r="I74" s="105">
        <v>13.37</v>
      </c>
      <c r="J74" s="105">
        <v>9.91</v>
      </c>
      <c r="K74" s="105">
        <v>38.700000000000003</v>
      </c>
      <c r="L74" s="106">
        <v>237.73</v>
      </c>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row>
    <row r="75" spans="1:238" ht="16.899999999999999" customHeight="1">
      <c r="A75" s="38"/>
      <c r="B75" s="62"/>
      <c r="C75" s="50" t="s">
        <v>122</v>
      </c>
      <c r="D75" s="109">
        <v>23.18</v>
      </c>
      <c r="E75" s="109">
        <v>222.87</v>
      </c>
      <c r="F75" s="109">
        <v>210.94</v>
      </c>
      <c r="G75" s="109">
        <v>456.99</v>
      </c>
      <c r="H75" s="109">
        <v>0.85</v>
      </c>
      <c r="I75" s="109">
        <v>34.25</v>
      </c>
      <c r="J75" s="109">
        <v>1.01</v>
      </c>
      <c r="K75" s="109">
        <v>36.11</v>
      </c>
      <c r="L75" s="110">
        <v>493.1</v>
      </c>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row>
    <row r="76" spans="1:238" ht="16.899999999999999" customHeight="1">
      <c r="A76" s="38"/>
      <c r="B76" s="62" t="s">
        <v>123</v>
      </c>
      <c r="C76" s="59" t="s">
        <v>305</v>
      </c>
      <c r="D76" s="105">
        <v>23.18</v>
      </c>
      <c r="E76" s="105">
        <v>222.87</v>
      </c>
      <c r="F76" s="105">
        <v>210.94</v>
      </c>
      <c r="G76" s="105">
        <v>456.99</v>
      </c>
      <c r="H76" s="105">
        <v>0.85</v>
      </c>
      <c r="I76" s="105">
        <v>34.25</v>
      </c>
      <c r="J76" s="105">
        <v>1.01</v>
      </c>
      <c r="K76" s="105">
        <v>36.11</v>
      </c>
      <c r="L76" s="106">
        <v>493.1</v>
      </c>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row>
    <row r="77" spans="1:238" ht="16.899999999999999" customHeight="1">
      <c r="A77" s="38"/>
      <c r="B77" s="728" t="s">
        <v>125</v>
      </c>
      <c r="C77" s="71" t="s">
        <v>306</v>
      </c>
      <c r="D77" s="107">
        <v>0</v>
      </c>
      <c r="E77" s="107">
        <v>0</v>
      </c>
      <c r="F77" s="107">
        <v>0</v>
      </c>
      <c r="G77" s="107">
        <v>0</v>
      </c>
      <c r="H77" s="107">
        <v>0</v>
      </c>
      <c r="I77" s="107">
        <v>0</v>
      </c>
      <c r="J77" s="107">
        <v>0</v>
      </c>
      <c r="K77" s="107">
        <v>0</v>
      </c>
      <c r="L77" s="108">
        <v>0</v>
      </c>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row>
    <row r="78" spans="1:238" ht="16.899999999999999" customHeight="1">
      <c r="A78" s="38"/>
      <c r="B78" s="726"/>
      <c r="C78" s="72" t="s">
        <v>127</v>
      </c>
      <c r="D78" s="107">
        <v>0</v>
      </c>
      <c r="E78" s="107">
        <v>0</v>
      </c>
      <c r="F78" s="107">
        <v>0</v>
      </c>
      <c r="G78" s="107">
        <v>0</v>
      </c>
      <c r="H78" s="107">
        <v>0</v>
      </c>
      <c r="I78" s="107">
        <v>0</v>
      </c>
      <c r="J78" s="107">
        <v>0</v>
      </c>
      <c r="K78" s="107">
        <v>0</v>
      </c>
      <c r="L78" s="108">
        <v>0</v>
      </c>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row>
    <row r="79" spans="1:238" ht="16.899999999999999" customHeight="1">
      <c r="A79" s="38"/>
      <c r="B79" s="726"/>
      <c r="C79" s="73" t="s">
        <v>128</v>
      </c>
      <c r="D79" s="107">
        <v>0</v>
      </c>
      <c r="E79" s="107">
        <v>0</v>
      </c>
      <c r="F79" s="107">
        <v>0</v>
      </c>
      <c r="G79" s="107">
        <v>0</v>
      </c>
      <c r="H79" s="107">
        <v>0</v>
      </c>
      <c r="I79" s="107">
        <v>0</v>
      </c>
      <c r="J79" s="107">
        <v>0</v>
      </c>
      <c r="K79" s="107">
        <v>0</v>
      </c>
      <c r="L79" s="108">
        <v>0</v>
      </c>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row>
    <row r="80" spans="1:238" ht="16.899999999999999" customHeight="1">
      <c r="A80" s="38"/>
      <c r="B80" s="726"/>
      <c r="C80" s="72" t="s">
        <v>129</v>
      </c>
      <c r="D80" s="107">
        <v>0</v>
      </c>
      <c r="E80" s="107">
        <v>0</v>
      </c>
      <c r="F80" s="107">
        <v>0</v>
      </c>
      <c r="G80" s="107">
        <v>0</v>
      </c>
      <c r="H80" s="107">
        <v>0</v>
      </c>
      <c r="I80" s="107">
        <v>0</v>
      </c>
      <c r="J80" s="107">
        <v>0</v>
      </c>
      <c r="K80" s="107">
        <v>0</v>
      </c>
      <c r="L80" s="108">
        <v>0</v>
      </c>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row>
    <row r="81" spans="1:238" ht="16.899999999999999" customHeight="1">
      <c r="A81" s="38"/>
      <c r="B81" s="727"/>
      <c r="C81" s="44" t="s">
        <v>46</v>
      </c>
      <c r="D81" s="105">
        <v>0</v>
      </c>
      <c r="E81" s="105">
        <v>0</v>
      </c>
      <c r="F81" s="105">
        <v>0</v>
      </c>
      <c r="G81" s="105">
        <v>0</v>
      </c>
      <c r="H81" s="105">
        <v>0</v>
      </c>
      <c r="I81" s="105">
        <v>0</v>
      </c>
      <c r="J81" s="105">
        <v>0</v>
      </c>
      <c r="K81" s="105">
        <v>0</v>
      </c>
      <c r="L81" s="106">
        <v>0</v>
      </c>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row>
    <row r="82" spans="1:238" ht="16.899999999999999" customHeight="1">
      <c r="A82" s="38"/>
      <c r="B82" s="728" t="s">
        <v>130</v>
      </c>
      <c r="C82" s="71" t="s">
        <v>307</v>
      </c>
      <c r="D82" s="107">
        <v>0</v>
      </c>
      <c r="E82" s="107">
        <v>0</v>
      </c>
      <c r="F82" s="107">
        <v>0</v>
      </c>
      <c r="G82" s="107">
        <v>0</v>
      </c>
      <c r="H82" s="107">
        <v>0</v>
      </c>
      <c r="I82" s="107">
        <v>0</v>
      </c>
      <c r="J82" s="107">
        <v>0</v>
      </c>
      <c r="K82" s="107">
        <v>0</v>
      </c>
      <c r="L82" s="108">
        <v>0</v>
      </c>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row>
    <row r="83" spans="1:238" ht="16.899999999999999" customHeight="1">
      <c r="A83" s="38"/>
      <c r="B83" s="726"/>
      <c r="C83" s="50" t="s">
        <v>132</v>
      </c>
      <c r="D83" s="107">
        <v>0</v>
      </c>
      <c r="E83" s="107">
        <v>0</v>
      </c>
      <c r="F83" s="107">
        <v>0</v>
      </c>
      <c r="G83" s="107">
        <v>0</v>
      </c>
      <c r="H83" s="107">
        <v>0</v>
      </c>
      <c r="I83" s="107">
        <v>0</v>
      </c>
      <c r="J83" s="107">
        <v>0</v>
      </c>
      <c r="K83" s="107">
        <v>0</v>
      </c>
      <c r="L83" s="108">
        <v>0</v>
      </c>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row>
    <row r="84" spans="1:238" ht="16.899999999999999" customHeight="1">
      <c r="A84" s="38"/>
      <c r="B84" s="727"/>
      <c r="C84" s="55" t="s">
        <v>46</v>
      </c>
      <c r="D84" s="105">
        <v>0</v>
      </c>
      <c r="E84" s="105">
        <v>0</v>
      </c>
      <c r="F84" s="105">
        <v>0</v>
      </c>
      <c r="G84" s="105">
        <v>0</v>
      </c>
      <c r="H84" s="105">
        <v>0</v>
      </c>
      <c r="I84" s="105">
        <v>0</v>
      </c>
      <c r="J84" s="105">
        <v>0</v>
      </c>
      <c r="K84" s="105">
        <v>0</v>
      </c>
      <c r="L84" s="106">
        <v>0</v>
      </c>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row>
    <row r="85" spans="1:238" ht="16.899999999999999" customHeight="1" thickBot="1">
      <c r="A85" s="38"/>
      <c r="B85" s="721" t="s">
        <v>133</v>
      </c>
      <c r="C85" s="722"/>
      <c r="D85" s="111">
        <v>158.13</v>
      </c>
      <c r="E85" s="111">
        <v>631.49</v>
      </c>
      <c r="F85" s="111">
        <v>497.67</v>
      </c>
      <c r="G85" s="111">
        <v>1287.29</v>
      </c>
      <c r="H85" s="111">
        <v>36.9</v>
      </c>
      <c r="I85" s="111">
        <v>84.759999999999991</v>
      </c>
      <c r="J85" s="111">
        <v>41.87</v>
      </c>
      <c r="K85" s="111">
        <v>163.53</v>
      </c>
      <c r="L85" s="112">
        <v>1450.8200000000002</v>
      </c>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row>
    <row r="86" spans="1:238" ht="16.899999999999999" customHeight="1">
      <c r="A86" s="38"/>
      <c r="B86" s="725" t="s">
        <v>134</v>
      </c>
      <c r="C86" s="50" t="s">
        <v>135</v>
      </c>
      <c r="D86" s="109">
        <v>0</v>
      </c>
      <c r="E86" s="109">
        <v>0</v>
      </c>
      <c r="F86" s="109">
        <v>0</v>
      </c>
      <c r="G86" s="109">
        <v>0</v>
      </c>
      <c r="H86" s="109">
        <v>0</v>
      </c>
      <c r="I86" s="109">
        <v>0</v>
      </c>
      <c r="J86" s="109">
        <v>0</v>
      </c>
      <c r="K86" s="109">
        <v>0</v>
      </c>
      <c r="L86" s="110">
        <v>0</v>
      </c>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row>
    <row r="87" spans="1:238" ht="16.899999999999999" customHeight="1">
      <c r="A87" s="38"/>
      <c r="B87" s="726"/>
      <c r="C87" s="50" t="s">
        <v>136</v>
      </c>
      <c r="D87" s="107">
        <v>0</v>
      </c>
      <c r="E87" s="107">
        <v>0</v>
      </c>
      <c r="F87" s="107">
        <v>0</v>
      </c>
      <c r="G87" s="107">
        <v>0</v>
      </c>
      <c r="H87" s="107">
        <v>0</v>
      </c>
      <c r="I87" s="107">
        <v>0</v>
      </c>
      <c r="J87" s="107">
        <v>0</v>
      </c>
      <c r="K87" s="107">
        <v>0</v>
      </c>
      <c r="L87" s="108">
        <v>0</v>
      </c>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row>
    <row r="88" spans="1:238" ht="16.899999999999999" customHeight="1">
      <c r="A88" s="38"/>
      <c r="B88" s="726"/>
      <c r="C88" s="72" t="s">
        <v>137</v>
      </c>
      <c r="D88" s="107">
        <v>0</v>
      </c>
      <c r="E88" s="107">
        <v>0</v>
      </c>
      <c r="F88" s="107">
        <v>0</v>
      </c>
      <c r="G88" s="107">
        <v>0</v>
      </c>
      <c r="H88" s="107">
        <v>0</v>
      </c>
      <c r="I88" s="107">
        <v>0</v>
      </c>
      <c r="J88" s="107">
        <v>0</v>
      </c>
      <c r="K88" s="107">
        <v>0</v>
      </c>
      <c r="L88" s="108">
        <v>0</v>
      </c>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row>
    <row r="89" spans="1:238" ht="16.899999999999999" customHeight="1">
      <c r="A89" s="38"/>
      <c r="B89" s="727"/>
      <c r="C89" s="44" t="s">
        <v>46</v>
      </c>
      <c r="D89" s="105">
        <v>0</v>
      </c>
      <c r="E89" s="105">
        <v>0</v>
      </c>
      <c r="F89" s="105">
        <v>0</v>
      </c>
      <c r="G89" s="105">
        <v>0</v>
      </c>
      <c r="H89" s="105">
        <v>0</v>
      </c>
      <c r="I89" s="105">
        <v>0</v>
      </c>
      <c r="J89" s="105">
        <v>0</v>
      </c>
      <c r="K89" s="105">
        <v>0</v>
      </c>
      <c r="L89" s="106">
        <v>0</v>
      </c>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row>
    <row r="90" spans="1:238" ht="16.899999999999999" customHeight="1">
      <c r="A90" s="38"/>
      <c r="B90" s="75" t="s">
        <v>138</v>
      </c>
      <c r="C90" s="76" t="s">
        <v>139</v>
      </c>
      <c r="D90" s="105">
        <v>0</v>
      </c>
      <c r="E90" s="105">
        <v>0</v>
      </c>
      <c r="F90" s="105">
        <v>0</v>
      </c>
      <c r="G90" s="105">
        <v>0</v>
      </c>
      <c r="H90" s="105">
        <v>0</v>
      </c>
      <c r="I90" s="105">
        <v>0</v>
      </c>
      <c r="J90" s="105">
        <v>0</v>
      </c>
      <c r="K90" s="105">
        <v>0</v>
      </c>
      <c r="L90" s="106">
        <v>0</v>
      </c>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row>
    <row r="91" spans="1:238" ht="16.899999999999999" customHeight="1" thickBot="1">
      <c r="A91" s="38"/>
      <c r="B91" s="721" t="s">
        <v>140</v>
      </c>
      <c r="C91" s="722"/>
      <c r="D91" s="111">
        <v>0</v>
      </c>
      <c r="E91" s="111">
        <v>0</v>
      </c>
      <c r="F91" s="111">
        <v>0</v>
      </c>
      <c r="G91" s="111">
        <v>0</v>
      </c>
      <c r="H91" s="111">
        <v>0</v>
      </c>
      <c r="I91" s="111">
        <v>0</v>
      </c>
      <c r="J91" s="111">
        <v>0</v>
      </c>
      <c r="K91" s="111">
        <v>0</v>
      </c>
      <c r="L91" s="112">
        <v>0</v>
      </c>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row>
    <row r="92" spans="1:238" ht="16.899999999999999" customHeight="1">
      <c r="A92" s="38"/>
      <c r="B92" s="78"/>
      <c r="C92" s="50" t="s">
        <v>141</v>
      </c>
      <c r="D92" s="109">
        <v>0</v>
      </c>
      <c r="E92" s="109">
        <v>0</v>
      </c>
      <c r="F92" s="109">
        <v>0</v>
      </c>
      <c r="G92" s="109">
        <v>0</v>
      </c>
      <c r="H92" s="109">
        <v>0</v>
      </c>
      <c r="I92" s="109">
        <v>0</v>
      </c>
      <c r="J92" s="109">
        <v>0</v>
      </c>
      <c r="K92" s="109">
        <v>0</v>
      </c>
      <c r="L92" s="110">
        <v>0</v>
      </c>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row>
    <row r="93" spans="1:238" ht="16.899999999999999" customHeight="1" thickBot="1">
      <c r="A93" s="38"/>
      <c r="B93" s="78"/>
      <c r="C93" s="50" t="s">
        <v>142</v>
      </c>
      <c r="D93" s="118">
        <v>0</v>
      </c>
      <c r="E93" s="118">
        <v>0</v>
      </c>
      <c r="F93" s="118">
        <v>0</v>
      </c>
      <c r="G93" s="118">
        <v>0</v>
      </c>
      <c r="H93" s="118">
        <v>0</v>
      </c>
      <c r="I93" s="118">
        <v>0</v>
      </c>
      <c r="J93" s="118">
        <v>0</v>
      </c>
      <c r="K93" s="118">
        <v>0</v>
      </c>
      <c r="L93" s="119">
        <v>0</v>
      </c>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row>
    <row r="94" spans="1:238" ht="16.899999999999999" customHeight="1" thickTop="1">
      <c r="A94" s="38"/>
      <c r="B94" s="723" t="s">
        <v>143</v>
      </c>
      <c r="C94" s="724"/>
      <c r="D94" s="109">
        <v>1596.2260000000001</v>
      </c>
      <c r="E94" s="109">
        <v>5818.3109999999997</v>
      </c>
      <c r="F94" s="109">
        <v>3215.4755999999998</v>
      </c>
      <c r="G94" s="109">
        <v>10630.0126</v>
      </c>
      <c r="H94" s="109">
        <v>493.54349999999994</v>
      </c>
      <c r="I94" s="109">
        <v>1535.26972</v>
      </c>
      <c r="J94" s="109">
        <v>402.73779999999999</v>
      </c>
      <c r="K94" s="109">
        <v>2431.5510199999994</v>
      </c>
      <c r="L94" s="110">
        <v>13061.563620000001</v>
      </c>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row>
    <row r="95" spans="1:238" ht="16.899999999999999" customHeight="1">
      <c r="A95" s="38"/>
      <c r="B95" s="717" t="s">
        <v>144</v>
      </c>
      <c r="C95" s="718"/>
      <c r="D95" s="107">
        <v>0</v>
      </c>
      <c r="E95" s="107">
        <v>0</v>
      </c>
      <c r="F95" s="107">
        <v>0</v>
      </c>
      <c r="G95" s="107">
        <v>0</v>
      </c>
      <c r="H95" s="107">
        <v>0</v>
      </c>
      <c r="I95" s="107">
        <v>0</v>
      </c>
      <c r="J95" s="107">
        <v>0</v>
      </c>
      <c r="K95" s="107">
        <v>0</v>
      </c>
      <c r="L95" s="108">
        <v>0</v>
      </c>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row>
    <row r="96" spans="1:238" ht="16.899999999999999" customHeight="1">
      <c r="A96" s="38"/>
      <c r="B96" s="719" t="s">
        <v>145</v>
      </c>
      <c r="C96" s="720"/>
      <c r="D96" s="107">
        <v>0</v>
      </c>
      <c r="E96" s="107">
        <v>0</v>
      </c>
      <c r="F96" s="107">
        <v>0</v>
      </c>
      <c r="G96" s="107">
        <v>0</v>
      </c>
      <c r="H96" s="107">
        <v>0</v>
      </c>
      <c r="I96" s="107">
        <v>0</v>
      </c>
      <c r="J96" s="107">
        <v>0</v>
      </c>
      <c r="K96" s="107">
        <v>0</v>
      </c>
      <c r="L96" s="108">
        <v>0</v>
      </c>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S96" s="43"/>
      <c r="ET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row>
    <row r="97" spans="1:238" ht="16.899999999999999" customHeight="1" thickBot="1">
      <c r="A97" s="38"/>
      <c r="B97" s="715" t="s">
        <v>21</v>
      </c>
      <c r="C97" s="716"/>
      <c r="D97" s="120">
        <v>1596.2260000000001</v>
      </c>
      <c r="E97" s="120">
        <v>5818.3109999999997</v>
      </c>
      <c r="F97" s="120">
        <v>3215.4755999999998</v>
      </c>
      <c r="G97" s="120">
        <v>10630.0126</v>
      </c>
      <c r="H97" s="120">
        <v>493.54349999999994</v>
      </c>
      <c r="I97" s="120">
        <v>1535.26972</v>
      </c>
      <c r="J97" s="120">
        <v>402.73779999999999</v>
      </c>
      <c r="K97" s="120">
        <v>2431.5510199999994</v>
      </c>
      <c r="L97" s="121">
        <v>13061.563620000001</v>
      </c>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S97" s="43"/>
      <c r="ET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row>
    <row r="98" spans="1:238" ht="16.899999999999999" customHeight="1">
      <c r="A98" s="38"/>
      <c r="B98" s="86" t="s">
        <v>146</v>
      </c>
      <c r="C98" s="87"/>
      <c r="D98" s="88"/>
      <c r="E98" s="88"/>
      <c r="F98" s="88"/>
      <c r="G98" s="88"/>
      <c r="H98" s="90"/>
      <c r="I98" s="90"/>
      <c r="J98" s="90"/>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row>
    <row r="99" spans="1:238" ht="16.899999999999999" customHeight="1">
      <c r="A99" s="38"/>
      <c r="B99" s="93" t="s">
        <v>147</v>
      </c>
      <c r="C99" s="94"/>
      <c r="D99" s="88"/>
      <c r="E99" s="88"/>
      <c r="F99" s="88"/>
      <c r="G99" s="88"/>
      <c r="H99" s="90"/>
      <c r="I99" s="90"/>
      <c r="J99" s="90"/>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row>
    <row r="100" spans="1:238" ht="16.899999999999999" customHeight="1">
      <c r="A100" s="38"/>
      <c r="B100" s="93" t="s">
        <v>148</v>
      </c>
      <c r="C100" s="94"/>
      <c r="D100" s="88"/>
      <c r="E100" s="88"/>
      <c r="F100" s="88"/>
      <c r="G100" s="88"/>
      <c r="H100" s="90"/>
      <c r="I100" s="90"/>
      <c r="J100" s="90"/>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row>
    <row r="101" spans="1:238" ht="16.899999999999999" customHeight="1">
      <c r="A101" s="38"/>
      <c r="B101" s="95" t="s">
        <v>149</v>
      </c>
      <c r="C101" s="94"/>
      <c r="D101" s="88"/>
      <c r="E101" s="88"/>
      <c r="F101" s="88"/>
      <c r="G101" s="88"/>
      <c r="H101" s="90"/>
      <c r="I101" s="90"/>
      <c r="J101" s="90"/>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row>
    <row r="102" spans="1:238" ht="16.899999999999999" customHeight="1">
      <c r="A102" s="38"/>
      <c r="B102" s="95" t="s">
        <v>150</v>
      </c>
      <c r="C102" s="94"/>
      <c r="D102" s="88"/>
      <c r="E102" s="88"/>
      <c r="F102" s="88"/>
      <c r="G102" s="88"/>
      <c r="H102" s="90"/>
      <c r="I102" s="90"/>
      <c r="J102" s="90"/>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row>
    <row r="103" spans="1:238" ht="16.899999999999999" customHeight="1">
      <c r="A103" s="38"/>
      <c r="B103" s="96" t="s">
        <v>151</v>
      </c>
      <c r="C103" s="94"/>
      <c r="D103" s="88"/>
      <c r="E103" s="88"/>
      <c r="F103" s="88"/>
      <c r="G103" s="88"/>
      <c r="H103" s="90"/>
      <c r="I103" s="90"/>
      <c r="J103" s="90"/>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row>
    <row r="104" spans="1:238" ht="16.899999999999999" customHeight="1">
      <c r="A104" s="38"/>
      <c r="B104" s="96" t="s">
        <v>152</v>
      </c>
      <c r="C104" s="94"/>
      <c r="D104" s="88"/>
      <c r="E104" s="88"/>
      <c r="F104" s="88"/>
      <c r="G104" s="88"/>
      <c r="H104" s="90"/>
      <c r="I104" s="90"/>
      <c r="J104" s="90"/>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row>
    <row r="105" spans="1:238" ht="16.899999999999999" customHeight="1">
      <c r="A105" s="38"/>
      <c r="B105" s="96" t="s">
        <v>153</v>
      </c>
      <c r="C105" s="87"/>
      <c r="D105" s="88"/>
      <c r="E105" s="88"/>
      <c r="F105" s="88"/>
      <c r="G105" s="88"/>
      <c r="H105" s="90"/>
      <c r="I105" s="90"/>
      <c r="J105" s="90"/>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row>
    <row r="106" spans="1:238" ht="16.899999999999999" customHeight="1">
      <c r="A106" s="38"/>
      <c r="B106" s="96"/>
      <c r="C106" s="38"/>
      <c r="D106" s="88"/>
      <c r="E106" s="88"/>
      <c r="F106" s="88"/>
      <c r="G106" s="88"/>
      <c r="H106" s="90"/>
      <c r="I106" s="90"/>
      <c r="J106" s="90"/>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c r="EN106" s="43"/>
      <c r="EO106" s="43"/>
      <c r="EP106" s="43"/>
      <c r="EQ106" s="43"/>
      <c r="ER106" s="43"/>
      <c r="EU106" s="43"/>
      <c r="EV106" s="43"/>
      <c r="EW106" s="43"/>
      <c r="EX106" s="43"/>
      <c r="EY106" s="43"/>
      <c r="EZ106" s="43"/>
      <c r="FA106" s="43"/>
      <c r="FB106" s="43"/>
      <c r="FC106" s="43"/>
      <c r="FD106" s="43"/>
      <c r="FE106" s="43"/>
      <c r="FF106" s="43"/>
      <c r="FG106" s="43"/>
      <c r="FH106" s="43"/>
      <c r="FI106" s="43"/>
      <c r="FJ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c r="HZ106" s="43"/>
      <c r="IA106" s="43"/>
      <c r="IB106" s="43"/>
      <c r="IC106" s="43"/>
      <c r="ID106" s="43"/>
    </row>
    <row r="107" spans="1:238" ht="16.899999999999999" customHeight="1">
      <c r="A107" s="38"/>
      <c r="B107" s="96"/>
      <c r="C107" s="38"/>
      <c r="D107" s="88"/>
      <c r="E107" s="88"/>
      <c r="F107" s="88"/>
      <c r="G107" s="88"/>
      <c r="H107" s="90"/>
      <c r="I107" s="90"/>
      <c r="J107" s="90"/>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c r="EG107" s="43"/>
      <c r="EH107" s="43"/>
      <c r="EI107" s="43"/>
      <c r="EJ107" s="43"/>
      <c r="EK107" s="43"/>
      <c r="EL107" s="43"/>
      <c r="EM107" s="43"/>
      <c r="EN107" s="43"/>
      <c r="EO107" s="43"/>
      <c r="EP107" s="43"/>
      <c r="EQ107" s="43"/>
      <c r="ER107" s="43"/>
      <c r="EU107" s="43"/>
      <c r="EV107" s="43"/>
      <c r="EW107" s="43"/>
      <c r="EX107" s="43"/>
      <c r="EY107" s="43"/>
      <c r="EZ107" s="43"/>
      <c r="FA107" s="43"/>
      <c r="FB107" s="43"/>
      <c r="FC107" s="43"/>
      <c r="FD107" s="43"/>
      <c r="FE107" s="43"/>
      <c r="FF107" s="43"/>
      <c r="FG107" s="43"/>
      <c r="FH107" s="43"/>
      <c r="FI107" s="43"/>
      <c r="FJ107" s="43"/>
      <c r="FK107" s="43"/>
      <c r="FL107" s="43"/>
      <c r="FM107" s="43"/>
      <c r="FN107" s="43"/>
      <c r="FO107" s="43"/>
      <c r="FP107" s="43"/>
      <c r="FQ107" s="43"/>
      <c r="FR107" s="43"/>
      <c r="FS107" s="43"/>
      <c r="FT107" s="43"/>
      <c r="FU107" s="43"/>
      <c r="FV107" s="43"/>
      <c r="FW107" s="43"/>
      <c r="FX107" s="43"/>
      <c r="FY107" s="43"/>
      <c r="FZ107" s="43"/>
      <c r="GA107" s="43"/>
      <c r="GB107" s="43"/>
      <c r="GC107" s="43"/>
      <c r="GD107" s="43"/>
      <c r="GE107" s="43"/>
      <c r="GF107" s="43"/>
      <c r="GG107" s="43"/>
      <c r="GH107" s="43"/>
      <c r="GI107" s="43"/>
      <c r="GJ107" s="43"/>
      <c r="GK107" s="43"/>
      <c r="GL107" s="43"/>
      <c r="GM107" s="43"/>
      <c r="GN107" s="43"/>
      <c r="GO107" s="43"/>
      <c r="GP107" s="43"/>
      <c r="GQ107" s="43"/>
      <c r="GR107" s="43"/>
      <c r="GS107" s="43"/>
      <c r="GT107" s="43"/>
      <c r="GU107" s="43"/>
      <c r="GV107" s="43"/>
      <c r="GW107" s="43"/>
      <c r="GX107" s="43"/>
      <c r="GY107" s="43"/>
      <c r="GZ107" s="43"/>
      <c r="HA107" s="43"/>
      <c r="HB107" s="43"/>
      <c r="HC107" s="43"/>
      <c r="HD107" s="43"/>
      <c r="HE107" s="43"/>
      <c r="HF107" s="43"/>
      <c r="HG107" s="43"/>
      <c r="HH107" s="43"/>
      <c r="HI107" s="43"/>
      <c r="HJ107" s="43"/>
      <c r="HK107" s="43"/>
      <c r="HL107" s="43"/>
      <c r="HM107" s="43"/>
      <c r="HN107" s="43"/>
      <c r="HO107" s="43"/>
      <c r="HP107" s="43"/>
      <c r="HQ107" s="43"/>
      <c r="HR107" s="43"/>
      <c r="HS107" s="43"/>
      <c r="HT107" s="43"/>
      <c r="HU107" s="43"/>
      <c r="HV107" s="43"/>
      <c r="HW107" s="43"/>
      <c r="HX107" s="43"/>
      <c r="HY107" s="43"/>
      <c r="HZ107" s="43"/>
      <c r="IA107" s="43"/>
      <c r="IB107" s="43"/>
      <c r="IC107" s="43"/>
      <c r="ID107" s="43"/>
    </row>
    <row r="108" spans="1:238" ht="16.899999999999999" customHeight="1">
      <c r="A108" s="38"/>
      <c r="B108" s="86"/>
      <c r="C108" s="38"/>
      <c r="D108" s="88"/>
      <c r="E108" s="88"/>
      <c r="F108" s="88"/>
      <c r="G108" s="88"/>
      <c r="H108" s="90"/>
      <c r="I108" s="90"/>
      <c r="J108" s="90"/>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c r="DV108" s="43"/>
      <c r="DW108" s="43"/>
      <c r="DX108" s="43"/>
      <c r="DY108" s="43"/>
      <c r="DZ108" s="43"/>
      <c r="EA108" s="43"/>
      <c r="EB108" s="43"/>
      <c r="EC108" s="43"/>
      <c r="ED108" s="43"/>
      <c r="EE108" s="43"/>
      <c r="EF108" s="43"/>
      <c r="EG108" s="43"/>
      <c r="EH108" s="43"/>
      <c r="EI108" s="43"/>
      <c r="EJ108" s="43"/>
      <c r="EK108" s="43"/>
      <c r="EL108" s="43"/>
      <c r="EM108" s="43"/>
      <c r="EN108" s="43"/>
      <c r="EO108" s="43"/>
      <c r="EP108" s="43"/>
      <c r="EQ108" s="43"/>
      <c r="ER108" s="43"/>
      <c r="EU108" s="43"/>
      <c r="EV108" s="43"/>
      <c r="EW108" s="43"/>
      <c r="EX108" s="43"/>
      <c r="EY108" s="43"/>
      <c r="EZ108" s="43"/>
      <c r="FA108" s="43"/>
      <c r="FB108" s="43"/>
      <c r="FC108" s="43"/>
      <c r="FD108" s="43"/>
      <c r="FE108" s="43"/>
      <c r="FF108" s="43"/>
      <c r="FG108" s="43"/>
      <c r="FH108" s="43"/>
      <c r="FI108" s="43"/>
      <c r="FJ108" s="43"/>
      <c r="FK108" s="43"/>
      <c r="FL108" s="43"/>
      <c r="FM108" s="43"/>
      <c r="FN108" s="43"/>
      <c r="FO108" s="43"/>
      <c r="FP108" s="43"/>
      <c r="FQ108" s="43"/>
      <c r="FR108" s="43"/>
      <c r="FS108" s="43"/>
      <c r="FT108" s="43"/>
      <c r="FU108" s="43"/>
      <c r="FV108" s="43"/>
      <c r="FW108" s="43"/>
      <c r="FX108" s="43"/>
      <c r="FY108" s="43"/>
      <c r="FZ108" s="43"/>
      <c r="GA108" s="43"/>
      <c r="GB108" s="43"/>
      <c r="GC108" s="43"/>
      <c r="GD108" s="43"/>
      <c r="GE108" s="43"/>
      <c r="GF108" s="43"/>
      <c r="GG108" s="43"/>
      <c r="GH108" s="43"/>
      <c r="GI108" s="43"/>
      <c r="GJ108" s="43"/>
      <c r="GK108" s="43"/>
      <c r="GL108" s="43"/>
      <c r="GM108" s="43"/>
      <c r="GN108" s="43"/>
      <c r="GO108" s="43"/>
      <c r="GP108" s="43"/>
      <c r="GQ108" s="43"/>
      <c r="GR108" s="43"/>
      <c r="GS108" s="43"/>
      <c r="GT108" s="43"/>
      <c r="GU108" s="43"/>
      <c r="GV108" s="43"/>
      <c r="GW108" s="43"/>
      <c r="GX108" s="43"/>
      <c r="GY108" s="43"/>
      <c r="GZ108" s="43"/>
      <c r="HA108" s="43"/>
      <c r="HB108" s="43"/>
      <c r="HC108" s="43"/>
      <c r="HD108" s="43"/>
      <c r="HE108" s="43"/>
      <c r="HF108" s="43"/>
      <c r="HG108" s="43"/>
      <c r="HH108" s="43"/>
      <c r="HI108" s="43"/>
      <c r="HJ108" s="43"/>
      <c r="HK108" s="43"/>
      <c r="HL108" s="43"/>
      <c r="HM108" s="43"/>
      <c r="HN108" s="43"/>
      <c r="HO108" s="43"/>
      <c r="HP108" s="43"/>
      <c r="HQ108" s="43"/>
      <c r="HR108" s="43"/>
      <c r="HS108" s="43"/>
      <c r="HT108" s="43"/>
      <c r="HU108" s="43"/>
      <c r="HV108" s="43"/>
      <c r="HW108" s="43"/>
      <c r="HX108" s="43"/>
      <c r="HY108" s="43"/>
      <c r="HZ108" s="43"/>
      <c r="IA108" s="43"/>
      <c r="IB108" s="43"/>
      <c r="IC108" s="43"/>
      <c r="ID108" s="43"/>
    </row>
    <row r="109" spans="1:238" ht="16.899999999999999" customHeight="1">
      <c r="A109" s="38"/>
      <c r="B109" s="86"/>
      <c r="C109" s="38"/>
      <c r="D109" s="88"/>
      <c r="E109" s="88"/>
      <c r="F109" s="88"/>
      <c r="G109" s="88"/>
      <c r="H109" s="88"/>
      <c r="I109" s="88"/>
      <c r="J109" s="90"/>
      <c r="K109" s="90"/>
      <c r="L109" s="90"/>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43"/>
      <c r="BY109" s="43"/>
      <c r="BZ109" s="43"/>
      <c r="CA109" s="43"/>
      <c r="CB109" s="43"/>
      <c r="CC109" s="43"/>
      <c r="CD109" s="43"/>
      <c r="CE109" s="43"/>
      <c r="CF109" s="43"/>
      <c r="CG109" s="43"/>
      <c r="CH109" s="43"/>
      <c r="CI109" s="43"/>
      <c r="CJ109" s="43"/>
      <c r="CK109" s="43"/>
      <c r="CL109" s="43"/>
      <c r="CM109" s="43"/>
      <c r="CN109" s="43"/>
      <c r="CO109" s="43"/>
      <c r="CP109" s="43"/>
      <c r="CQ109" s="43"/>
      <c r="CR109" s="43"/>
      <c r="CS109" s="43"/>
      <c r="CT109" s="43"/>
      <c r="CU109" s="43"/>
      <c r="CV109" s="43"/>
      <c r="CW109" s="43"/>
      <c r="CX109" s="43"/>
      <c r="CY109" s="43"/>
      <c r="CZ109" s="43"/>
      <c r="DA109" s="43"/>
      <c r="DB109" s="43"/>
      <c r="DC109" s="43"/>
      <c r="DD109" s="43"/>
      <c r="DE109" s="43"/>
      <c r="DF109" s="43"/>
      <c r="DG109" s="43"/>
      <c r="DH109" s="43"/>
      <c r="DI109" s="43"/>
      <c r="DJ109" s="43"/>
      <c r="DK109" s="43"/>
      <c r="DL109" s="43"/>
      <c r="DM109" s="43"/>
      <c r="DN109" s="43"/>
      <c r="DO109" s="43"/>
      <c r="DP109" s="43"/>
      <c r="DQ109" s="43"/>
      <c r="DR109" s="43"/>
      <c r="DS109" s="43"/>
      <c r="DT109" s="43"/>
      <c r="DU109" s="43"/>
      <c r="DV109" s="43"/>
      <c r="DW109" s="43"/>
      <c r="DX109" s="43"/>
      <c r="DY109" s="43"/>
      <c r="DZ109" s="43"/>
      <c r="EA109" s="43"/>
      <c r="EB109" s="43"/>
      <c r="EC109" s="43"/>
      <c r="ED109" s="43"/>
      <c r="EE109" s="43"/>
      <c r="EF109" s="43"/>
      <c r="EG109" s="43"/>
      <c r="EH109" s="43"/>
      <c r="EI109" s="43"/>
      <c r="EJ109" s="43"/>
      <c r="EK109" s="43"/>
      <c r="EL109" s="43"/>
      <c r="EM109" s="43"/>
      <c r="EN109" s="43"/>
      <c r="EO109" s="43"/>
      <c r="EP109" s="43"/>
      <c r="EQ109" s="43"/>
      <c r="ER109" s="43"/>
      <c r="ES109" s="43"/>
      <c r="ET109" s="43"/>
      <c r="EU109" s="43"/>
      <c r="EV109" s="43"/>
      <c r="EW109" s="43"/>
      <c r="EX109" s="43"/>
      <c r="EY109" s="43"/>
      <c r="EZ109" s="43"/>
      <c r="FA109" s="43"/>
      <c r="FB109" s="43"/>
      <c r="FC109" s="43"/>
      <c r="FD109" s="43"/>
      <c r="FE109" s="43"/>
      <c r="FF109" s="43"/>
      <c r="FG109" s="43"/>
      <c r="FH109" s="43"/>
      <c r="FI109" s="43"/>
      <c r="FJ109" s="43"/>
      <c r="FK109" s="43"/>
      <c r="FL109" s="43"/>
      <c r="FM109" s="43"/>
      <c r="FN109" s="43"/>
      <c r="FO109" s="43"/>
      <c r="FP109" s="43"/>
      <c r="FQ109" s="43"/>
      <c r="FR109" s="43"/>
      <c r="FS109" s="43"/>
      <c r="FT109" s="43"/>
      <c r="FU109" s="43"/>
      <c r="FV109" s="43"/>
      <c r="FW109" s="43"/>
      <c r="FX109" s="43"/>
      <c r="FY109" s="43"/>
      <c r="FZ109" s="43"/>
      <c r="GA109" s="43"/>
      <c r="GB109" s="43"/>
      <c r="GC109" s="43"/>
      <c r="GD109" s="43"/>
      <c r="GE109" s="43"/>
      <c r="GF109" s="43"/>
      <c r="GG109" s="43"/>
      <c r="GH109" s="43"/>
      <c r="GI109" s="43"/>
      <c r="GJ109" s="43"/>
      <c r="GK109" s="43"/>
      <c r="GL109" s="43"/>
      <c r="GM109" s="43"/>
      <c r="GN109" s="43"/>
      <c r="GO109" s="43"/>
      <c r="GP109" s="43"/>
      <c r="GQ109" s="43"/>
      <c r="GR109" s="43"/>
      <c r="GS109" s="43"/>
      <c r="GT109" s="43"/>
      <c r="GU109" s="43"/>
      <c r="GV109" s="43"/>
      <c r="GW109" s="43"/>
      <c r="GX109" s="43"/>
      <c r="GY109" s="43"/>
      <c r="GZ109" s="43"/>
      <c r="HA109" s="43"/>
      <c r="HB109" s="43"/>
      <c r="HC109" s="43"/>
      <c r="HD109" s="43"/>
      <c r="HE109" s="43"/>
      <c r="HF109" s="43"/>
      <c r="HG109" s="43"/>
      <c r="HH109" s="43"/>
      <c r="HI109" s="43"/>
      <c r="HJ109" s="43"/>
      <c r="HK109" s="43"/>
      <c r="HL109" s="43"/>
      <c r="HM109" s="43"/>
      <c r="HN109" s="43"/>
      <c r="HO109" s="43"/>
      <c r="HP109" s="43"/>
      <c r="HQ109" s="43"/>
      <c r="HR109" s="43"/>
      <c r="HS109" s="43"/>
      <c r="HT109" s="43"/>
      <c r="HU109" s="43"/>
      <c r="HV109" s="43"/>
      <c r="HW109" s="43"/>
      <c r="HX109" s="43"/>
      <c r="HY109" s="43"/>
      <c r="HZ109" s="43"/>
      <c r="IA109" s="43"/>
      <c r="IB109" s="43"/>
      <c r="IC109" s="43"/>
      <c r="ID109" s="43"/>
    </row>
    <row r="110" spans="1:238" ht="16.899999999999999" customHeight="1">
      <c r="A110" s="38"/>
      <c r="B110" s="96"/>
      <c r="C110" s="38"/>
      <c r="D110" s="88"/>
      <c r="E110" s="88"/>
      <c r="F110" s="88"/>
      <c r="G110" s="88"/>
      <c r="H110" s="88"/>
      <c r="I110" s="88"/>
      <c r="J110" s="90"/>
      <c r="K110" s="90"/>
      <c r="L110" s="90"/>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c r="CS110" s="43"/>
      <c r="CT110" s="43"/>
      <c r="CU110" s="43"/>
      <c r="CV110" s="43"/>
      <c r="CW110" s="43"/>
      <c r="CX110" s="43"/>
      <c r="CY110" s="43"/>
      <c r="CZ110" s="43"/>
      <c r="DA110" s="43"/>
      <c r="DB110" s="43"/>
      <c r="DC110" s="43"/>
      <c r="DD110" s="43"/>
      <c r="DE110" s="43"/>
      <c r="DF110" s="43"/>
      <c r="DG110" s="43"/>
      <c r="DH110" s="43"/>
      <c r="DI110" s="43"/>
      <c r="DJ110" s="43"/>
      <c r="DK110" s="43"/>
      <c r="DL110" s="43"/>
      <c r="DM110" s="43"/>
      <c r="DN110" s="43"/>
      <c r="DO110" s="43"/>
      <c r="DP110" s="43"/>
      <c r="DQ110" s="43"/>
      <c r="DR110" s="43"/>
      <c r="DS110" s="43"/>
      <c r="DT110" s="43"/>
      <c r="DU110" s="43"/>
      <c r="DV110" s="43"/>
      <c r="DW110" s="43"/>
      <c r="DX110" s="43"/>
      <c r="DY110" s="43"/>
      <c r="DZ110" s="43"/>
      <c r="EA110" s="43"/>
      <c r="EB110" s="43"/>
      <c r="EC110" s="43"/>
      <c r="ED110" s="43"/>
      <c r="EE110" s="43"/>
      <c r="EF110" s="43"/>
      <c r="EG110" s="43"/>
      <c r="EH110" s="43"/>
      <c r="EI110" s="43"/>
      <c r="EJ110" s="43"/>
      <c r="EK110" s="43"/>
      <c r="EL110" s="43"/>
      <c r="EM110" s="43"/>
      <c r="EN110" s="43"/>
      <c r="EO110" s="43"/>
      <c r="EP110" s="43"/>
      <c r="EQ110" s="43"/>
      <c r="ER110" s="43"/>
      <c r="ES110" s="43"/>
      <c r="ET110" s="43"/>
      <c r="EU110" s="43"/>
      <c r="EV110" s="43"/>
      <c r="EW110" s="43"/>
      <c r="EX110" s="43"/>
      <c r="EY110" s="43"/>
      <c r="EZ110" s="43"/>
      <c r="FA110" s="43"/>
      <c r="FB110" s="43"/>
      <c r="FC110" s="43"/>
      <c r="FD110" s="43"/>
      <c r="FE110" s="43"/>
      <c r="FF110" s="43"/>
      <c r="FG110" s="43"/>
      <c r="FH110" s="43"/>
      <c r="FI110" s="43"/>
      <c r="FJ110" s="43"/>
      <c r="FK110" s="43"/>
      <c r="FL110" s="43"/>
      <c r="FM110" s="43"/>
      <c r="FN110" s="43"/>
      <c r="FO110" s="43"/>
      <c r="FP110" s="43"/>
      <c r="FQ110" s="43"/>
      <c r="FR110" s="43"/>
      <c r="FS110" s="43"/>
      <c r="FT110" s="43"/>
      <c r="FU110" s="43"/>
      <c r="FV110" s="43"/>
      <c r="FW110" s="43"/>
      <c r="FX110" s="43"/>
      <c r="FY110" s="43"/>
      <c r="FZ110" s="43"/>
      <c r="GA110" s="43"/>
      <c r="GB110" s="43"/>
      <c r="GC110" s="43"/>
      <c r="GD110" s="43"/>
      <c r="GE110" s="43"/>
      <c r="GF110" s="43"/>
      <c r="GG110" s="43"/>
      <c r="GH110" s="43"/>
      <c r="GI110" s="43"/>
      <c r="GJ110" s="43"/>
      <c r="GK110" s="43"/>
      <c r="GL110" s="43"/>
      <c r="GM110" s="43"/>
      <c r="GN110" s="43"/>
      <c r="GO110" s="43"/>
      <c r="GP110" s="43"/>
      <c r="GQ110" s="43"/>
      <c r="GR110" s="43"/>
      <c r="GS110" s="43"/>
      <c r="GT110" s="43"/>
      <c r="GU110" s="43"/>
      <c r="GV110" s="43"/>
      <c r="GW110" s="43"/>
      <c r="GX110" s="43"/>
      <c r="GY110" s="43"/>
      <c r="GZ110" s="43"/>
      <c r="HA110" s="43"/>
      <c r="HB110" s="43"/>
      <c r="HC110" s="43"/>
      <c r="HD110" s="43"/>
      <c r="HE110" s="43"/>
      <c r="HF110" s="43"/>
      <c r="HG110" s="43"/>
      <c r="HH110" s="43"/>
      <c r="HI110" s="43"/>
      <c r="HJ110" s="43"/>
      <c r="HK110" s="43"/>
      <c r="HL110" s="43"/>
      <c r="HM110" s="43"/>
      <c r="HN110" s="43"/>
      <c r="HO110" s="43"/>
      <c r="HP110" s="43"/>
      <c r="HQ110" s="43"/>
      <c r="HR110" s="43"/>
      <c r="HS110" s="43"/>
      <c r="HT110" s="43"/>
      <c r="HU110" s="43"/>
      <c r="HV110" s="43"/>
      <c r="HW110" s="43"/>
      <c r="HX110" s="43"/>
      <c r="HY110" s="43"/>
      <c r="HZ110" s="43"/>
      <c r="IA110" s="43"/>
      <c r="IB110" s="43"/>
      <c r="IC110" s="43"/>
      <c r="ID110" s="43"/>
    </row>
    <row r="111" spans="1:238" ht="16.5" customHeight="1">
      <c r="A111" s="38"/>
      <c r="B111" s="86"/>
      <c r="C111" s="38"/>
    </row>
    <row r="112" spans="1:238" ht="16.5" customHeight="1">
      <c r="A112" s="38"/>
      <c r="B112" s="96"/>
      <c r="C112" s="38"/>
    </row>
    <row r="113" spans="1:3" ht="16.5" customHeight="1">
      <c r="A113" s="38"/>
      <c r="B113" s="96"/>
      <c r="C113" s="38"/>
    </row>
  </sheetData>
  <mergeCells count="26">
    <mergeCell ref="B13:B16"/>
    <mergeCell ref="B3:B6"/>
    <mergeCell ref="C3:C6"/>
    <mergeCell ref="D3:G3"/>
    <mergeCell ref="H3:K3"/>
    <mergeCell ref="B8:B10"/>
    <mergeCell ref="B77:B81"/>
    <mergeCell ref="B17:B20"/>
    <mergeCell ref="B27:B30"/>
    <mergeCell ref="B31:C31"/>
    <mergeCell ref="B32:B35"/>
    <mergeCell ref="B40:B44"/>
    <mergeCell ref="B48:B50"/>
    <mergeCell ref="B55:B57"/>
    <mergeCell ref="B58:B60"/>
    <mergeCell ref="B61:B64"/>
    <mergeCell ref="B66:B69"/>
    <mergeCell ref="B71:C71"/>
    <mergeCell ref="B96:C96"/>
    <mergeCell ref="B97:C97"/>
    <mergeCell ref="B82:B84"/>
    <mergeCell ref="B85:C85"/>
    <mergeCell ref="B86:B89"/>
    <mergeCell ref="B91:C91"/>
    <mergeCell ref="B94:C94"/>
    <mergeCell ref="B95:C95"/>
  </mergeCells>
  <phoneticPr fontId="11"/>
  <printOptions horizontalCentered="1"/>
  <pageMargins left="0.39370078740157483" right="0.39370078740157483" top="0.59055118110236227" bottom="0.59055118110236227" header="0.39370078740157483" footer="0.31496062992125984"/>
  <pageSetup paperSize="9" scale="60" orientation="portrait" r:id="rId1"/>
  <headerFooter alignWithMargins="0"/>
  <rowBreaks count="1" manualBreakCount="1">
    <brk id="71" min="1" max="1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00B0F0"/>
  </sheetPr>
  <dimension ref="A1:ID113"/>
  <sheetViews>
    <sheetView view="pageBreakPreview" zoomScaleNormal="75" zoomScaleSheetLayoutView="100" workbookViewId="0">
      <pane ySplit="6" topLeftCell="A7" activePane="bottomLeft" state="frozen"/>
      <selection pane="bottomLeft"/>
    </sheetView>
  </sheetViews>
  <sheetFormatPr defaultColWidth="7.875" defaultRowHeight="13.5"/>
  <cols>
    <col min="1" max="1" width="2.625" style="1" customWidth="1"/>
    <col min="2" max="2" width="10.25" style="12" customWidth="1"/>
    <col min="3" max="3" width="16.625" style="12" customWidth="1"/>
    <col min="4" max="9" width="10.25" style="4" customWidth="1"/>
    <col min="10" max="12" width="10.25" style="6" customWidth="1"/>
    <col min="13" max="119" width="10.25" style="1" customWidth="1"/>
    <col min="120" max="16384" width="7.875" style="1"/>
  </cols>
  <sheetData>
    <row r="1" spans="1:238" ht="15" customHeight="1">
      <c r="B1" s="2"/>
      <c r="C1" s="2"/>
    </row>
    <row r="2" spans="1:238" ht="21.75" thickBot="1">
      <c r="B2" s="9" t="s">
        <v>309</v>
      </c>
      <c r="C2" s="4"/>
      <c r="H2" s="6"/>
      <c r="I2" s="6"/>
      <c r="K2" s="1"/>
      <c r="L2" s="1"/>
    </row>
    <row r="3" spans="1:238" s="14" customFormat="1" ht="16.899999999999999" customHeight="1">
      <c r="B3" s="735" t="s">
        <v>5</v>
      </c>
      <c r="C3" s="738" t="s">
        <v>6</v>
      </c>
      <c r="D3" s="774" t="s">
        <v>299</v>
      </c>
      <c r="E3" s="774"/>
      <c r="F3" s="774"/>
      <c r="G3" s="789"/>
      <c r="H3" s="774" t="s">
        <v>300</v>
      </c>
      <c r="I3" s="774"/>
      <c r="J3" s="774"/>
      <c r="K3" s="789"/>
      <c r="L3" s="364"/>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row>
    <row r="4" spans="1:238" s="14" customFormat="1" ht="16.899999999999999" customHeight="1">
      <c r="B4" s="736"/>
      <c r="C4" s="739"/>
      <c r="D4" s="365"/>
      <c r="E4" s="365"/>
      <c r="F4" s="365"/>
      <c r="G4" s="366"/>
      <c r="H4" s="365"/>
      <c r="I4" s="365"/>
      <c r="J4" s="365"/>
      <c r="K4" s="366"/>
      <c r="L4" s="367"/>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row>
    <row r="5" spans="1:238" s="14" customFormat="1" ht="16.899999999999999" customHeight="1">
      <c r="B5" s="736"/>
      <c r="C5" s="739"/>
      <c r="D5" s="366" t="s">
        <v>7</v>
      </c>
      <c r="E5" s="366" t="s">
        <v>8</v>
      </c>
      <c r="F5" s="366" t="s">
        <v>301</v>
      </c>
      <c r="G5" s="366" t="s">
        <v>20</v>
      </c>
      <c r="H5" s="366" t="s">
        <v>7</v>
      </c>
      <c r="I5" s="366" t="s">
        <v>8</v>
      </c>
      <c r="J5" s="366" t="s">
        <v>301</v>
      </c>
      <c r="K5" s="366" t="s">
        <v>20</v>
      </c>
      <c r="L5" s="367" t="s">
        <v>21</v>
      </c>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row>
    <row r="6" spans="1:238" s="14" customFormat="1" ht="16.899999999999999" customHeight="1" thickBot="1">
      <c r="B6" s="737"/>
      <c r="C6" s="740"/>
      <c r="D6" s="368"/>
      <c r="E6" s="368"/>
      <c r="F6" s="368"/>
      <c r="G6" s="368"/>
      <c r="H6" s="368"/>
      <c r="I6" s="368"/>
      <c r="J6" s="368"/>
      <c r="K6" s="368"/>
      <c r="L6" s="369"/>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row>
    <row r="7" spans="1:238" ht="16.899999999999999" customHeight="1">
      <c r="A7" s="38"/>
      <c r="B7" s="39" t="s">
        <v>27</v>
      </c>
      <c r="C7" s="40" t="s">
        <v>28</v>
      </c>
      <c r="D7" s="103">
        <v>715.79</v>
      </c>
      <c r="E7" s="103">
        <v>991.64</v>
      </c>
      <c r="F7" s="103">
        <v>274.08999999999997</v>
      </c>
      <c r="G7" s="103">
        <v>1981.52</v>
      </c>
      <c r="H7" s="103">
        <v>8.9</v>
      </c>
      <c r="I7" s="103">
        <v>16.59</v>
      </c>
      <c r="J7" s="103">
        <v>5.68</v>
      </c>
      <c r="K7" s="103">
        <v>31.17</v>
      </c>
      <c r="L7" s="104">
        <v>2012.69</v>
      </c>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row>
    <row r="8" spans="1:238" ht="16.899999999999999" customHeight="1">
      <c r="A8" s="38"/>
      <c r="B8" s="728" t="s">
        <v>29</v>
      </c>
      <c r="C8" s="44" t="s">
        <v>30</v>
      </c>
      <c r="D8" s="105">
        <v>369.03999999999996</v>
      </c>
      <c r="E8" s="105">
        <v>765.02</v>
      </c>
      <c r="F8" s="105">
        <v>96.77</v>
      </c>
      <c r="G8" s="105">
        <v>1230.83</v>
      </c>
      <c r="H8" s="105">
        <v>6.3</v>
      </c>
      <c r="I8" s="105">
        <v>10</v>
      </c>
      <c r="J8" s="105">
        <v>3.06</v>
      </c>
      <c r="K8" s="105">
        <v>19.36</v>
      </c>
      <c r="L8" s="106">
        <v>1250.19</v>
      </c>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row>
    <row r="9" spans="1:238" ht="16.899999999999999" customHeight="1">
      <c r="A9" s="38"/>
      <c r="B9" s="726"/>
      <c r="C9" s="47" t="s">
        <v>31</v>
      </c>
      <c r="D9" s="107">
        <v>323.76</v>
      </c>
      <c r="E9" s="107">
        <v>689.26</v>
      </c>
      <c r="F9" s="107">
        <v>96.77</v>
      </c>
      <c r="G9" s="107">
        <v>1109.79</v>
      </c>
      <c r="H9" s="107">
        <v>3.34</v>
      </c>
      <c r="I9" s="107">
        <v>7</v>
      </c>
      <c r="J9" s="107">
        <v>3.06</v>
      </c>
      <c r="K9" s="107">
        <v>13.4</v>
      </c>
      <c r="L9" s="108">
        <v>1123.19</v>
      </c>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row>
    <row r="10" spans="1:238" ht="16.899999999999999" customHeight="1">
      <c r="A10" s="38"/>
      <c r="B10" s="727"/>
      <c r="C10" s="50" t="s">
        <v>32</v>
      </c>
      <c r="D10" s="107">
        <v>45.28</v>
      </c>
      <c r="E10" s="107">
        <v>75.760000000000005</v>
      </c>
      <c r="F10" s="107">
        <v>0</v>
      </c>
      <c r="G10" s="107">
        <v>121.04</v>
      </c>
      <c r="H10" s="107">
        <v>2.96</v>
      </c>
      <c r="I10" s="107">
        <v>3</v>
      </c>
      <c r="J10" s="107">
        <v>0</v>
      </c>
      <c r="K10" s="107">
        <v>5.96</v>
      </c>
      <c r="L10" s="108">
        <v>127</v>
      </c>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row>
    <row r="11" spans="1:238" ht="16.899999999999999" customHeight="1">
      <c r="A11" s="38"/>
      <c r="B11" s="51" t="s">
        <v>33</v>
      </c>
      <c r="C11" s="44" t="s">
        <v>34</v>
      </c>
      <c r="D11" s="105">
        <v>47.19</v>
      </c>
      <c r="E11" s="105">
        <v>356.48</v>
      </c>
      <c r="F11" s="105">
        <v>27.61</v>
      </c>
      <c r="G11" s="105">
        <v>431.28</v>
      </c>
      <c r="H11" s="105">
        <v>3.24</v>
      </c>
      <c r="I11" s="105">
        <v>3.34</v>
      </c>
      <c r="J11" s="105">
        <v>2.0699999999999998</v>
      </c>
      <c r="K11" s="105">
        <v>8.65</v>
      </c>
      <c r="L11" s="106">
        <v>439.93</v>
      </c>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row>
    <row r="12" spans="1:238" ht="16.899999999999999" customHeight="1">
      <c r="A12" s="38"/>
      <c r="B12" s="51" t="s">
        <v>35</v>
      </c>
      <c r="C12" s="44" t="s">
        <v>36</v>
      </c>
      <c r="D12" s="105">
        <v>18.43</v>
      </c>
      <c r="E12" s="105">
        <v>218.59</v>
      </c>
      <c r="F12" s="105">
        <v>34.520000000000003</v>
      </c>
      <c r="G12" s="105">
        <v>271.54000000000002</v>
      </c>
      <c r="H12" s="105">
        <v>1.19</v>
      </c>
      <c r="I12" s="105">
        <v>3.99</v>
      </c>
      <c r="J12" s="105">
        <v>0</v>
      </c>
      <c r="K12" s="105">
        <v>5.18</v>
      </c>
      <c r="L12" s="106">
        <v>276.72000000000003</v>
      </c>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row>
    <row r="13" spans="1:238" ht="16.899999999999999" customHeight="1">
      <c r="A13" s="38"/>
      <c r="B13" s="728" t="s">
        <v>37</v>
      </c>
      <c r="C13" s="50" t="s">
        <v>38</v>
      </c>
      <c r="D13" s="107">
        <v>52.296355112236995</v>
      </c>
      <c r="E13" s="107">
        <v>410.81558477712002</v>
      </c>
      <c r="F13" s="107">
        <v>0</v>
      </c>
      <c r="G13" s="107">
        <v>463.11193988935702</v>
      </c>
      <c r="H13" s="107">
        <v>4.0581131773745991</v>
      </c>
      <c r="I13" s="107">
        <v>8.4288160032899988</v>
      </c>
      <c r="J13" s="107">
        <v>0</v>
      </c>
      <c r="K13" s="107">
        <v>12.486929180664598</v>
      </c>
      <c r="L13" s="108">
        <v>475.59886907002164</v>
      </c>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row>
    <row r="14" spans="1:238" ht="16.899999999999999" customHeight="1">
      <c r="A14" s="38"/>
      <c r="B14" s="726"/>
      <c r="C14" s="50" t="s">
        <v>39</v>
      </c>
      <c r="D14" s="107">
        <v>0</v>
      </c>
      <c r="E14" s="107">
        <v>294.74</v>
      </c>
      <c r="F14" s="107">
        <v>35.03</v>
      </c>
      <c r="G14" s="107">
        <v>329.77</v>
      </c>
      <c r="H14" s="107">
        <v>0</v>
      </c>
      <c r="I14" s="107">
        <v>10.16</v>
      </c>
      <c r="J14" s="107">
        <v>1.18</v>
      </c>
      <c r="K14" s="107">
        <v>11.34</v>
      </c>
      <c r="L14" s="108">
        <v>341.11</v>
      </c>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row>
    <row r="15" spans="1:238" ht="16.899999999999999" customHeight="1">
      <c r="A15" s="38"/>
      <c r="B15" s="726"/>
      <c r="C15" s="50" t="s">
        <v>40</v>
      </c>
      <c r="D15" s="107">
        <v>0</v>
      </c>
      <c r="E15" s="107">
        <v>173.51293828103437</v>
      </c>
      <c r="F15" s="107">
        <v>119.2412981443038</v>
      </c>
      <c r="G15" s="107">
        <v>292.75423642533815</v>
      </c>
      <c r="H15" s="107">
        <v>0</v>
      </c>
      <c r="I15" s="107">
        <v>2.1981036236069658</v>
      </c>
      <c r="J15" s="107">
        <v>2.0352263650219742</v>
      </c>
      <c r="K15" s="107">
        <v>4.2333299886289399</v>
      </c>
      <c r="L15" s="108">
        <v>296.9875664139671</v>
      </c>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row>
    <row r="16" spans="1:238" ht="16.899999999999999" customHeight="1">
      <c r="A16" s="38"/>
      <c r="B16" s="727"/>
      <c r="C16" s="44" t="s">
        <v>41</v>
      </c>
      <c r="D16" s="105">
        <v>52.296355112236995</v>
      </c>
      <c r="E16" s="105">
        <v>879.06852305815437</v>
      </c>
      <c r="F16" s="105">
        <v>154.27129814430378</v>
      </c>
      <c r="G16" s="105">
        <v>1085.6361763146951</v>
      </c>
      <c r="H16" s="105">
        <v>4.0581131773745991</v>
      </c>
      <c r="I16" s="105">
        <v>20.786919626896964</v>
      </c>
      <c r="J16" s="105">
        <v>3.2152263650219739</v>
      </c>
      <c r="K16" s="105">
        <v>28.060259169293538</v>
      </c>
      <c r="L16" s="106">
        <v>1113.6964354839888</v>
      </c>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row>
    <row r="17" spans="1:238" ht="16.899999999999999" customHeight="1">
      <c r="A17" s="38"/>
      <c r="B17" s="728" t="s">
        <v>42</v>
      </c>
      <c r="C17" s="50" t="s">
        <v>43</v>
      </c>
      <c r="D17" s="107">
        <v>48.69</v>
      </c>
      <c r="E17" s="107">
        <v>376.84</v>
      </c>
      <c r="F17" s="107">
        <v>73.59</v>
      </c>
      <c r="G17" s="107">
        <v>499.12</v>
      </c>
      <c r="H17" s="107">
        <v>6.14</v>
      </c>
      <c r="I17" s="107">
        <v>10.42</v>
      </c>
      <c r="J17" s="107">
        <v>1.59</v>
      </c>
      <c r="K17" s="107">
        <v>18.149999999999999</v>
      </c>
      <c r="L17" s="108">
        <v>517.27</v>
      </c>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row>
    <row r="18" spans="1:238" ht="16.899999999999999" customHeight="1">
      <c r="A18" s="38"/>
      <c r="B18" s="726"/>
      <c r="C18" s="50" t="s">
        <v>44</v>
      </c>
      <c r="D18" s="109">
        <v>0</v>
      </c>
      <c r="E18" s="109">
        <v>57.81</v>
      </c>
      <c r="F18" s="109">
        <v>85.89</v>
      </c>
      <c r="G18" s="109">
        <v>143.69999999999999</v>
      </c>
      <c r="H18" s="109">
        <v>0</v>
      </c>
      <c r="I18" s="109">
        <v>0</v>
      </c>
      <c r="J18" s="109">
        <v>1.33</v>
      </c>
      <c r="K18" s="109">
        <v>1.33</v>
      </c>
      <c r="L18" s="110">
        <v>145.03</v>
      </c>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row>
    <row r="19" spans="1:238" ht="16.899999999999999" customHeight="1">
      <c r="A19" s="38"/>
      <c r="B19" s="726"/>
      <c r="C19" s="50" t="s">
        <v>45</v>
      </c>
      <c r="D19" s="107">
        <v>0</v>
      </c>
      <c r="E19" s="107">
        <v>46.73</v>
      </c>
      <c r="F19" s="107">
        <v>7.7</v>
      </c>
      <c r="G19" s="107">
        <v>54.43</v>
      </c>
      <c r="H19" s="107">
        <v>0</v>
      </c>
      <c r="I19" s="107">
        <v>0.6</v>
      </c>
      <c r="J19" s="107">
        <v>0</v>
      </c>
      <c r="K19" s="107">
        <v>0.6</v>
      </c>
      <c r="L19" s="108">
        <v>55.03</v>
      </c>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row>
    <row r="20" spans="1:238" ht="16.899999999999999" customHeight="1">
      <c r="A20" s="38"/>
      <c r="B20" s="727"/>
      <c r="C20" s="44" t="s">
        <v>46</v>
      </c>
      <c r="D20" s="105">
        <v>48.69</v>
      </c>
      <c r="E20" s="105">
        <v>481.38</v>
      </c>
      <c r="F20" s="105">
        <v>167.18</v>
      </c>
      <c r="G20" s="105">
        <v>697.24999999999989</v>
      </c>
      <c r="H20" s="105">
        <v>6.14</v>
      </c>
      <c r="I20" s="105">
        <v>11.02</v>
      </c>
      <c r="J20" s="105">
        <v>2.92</v>
      </c>
      <c r="K20" s="105">
        <v>20.079999999999998</v>
      </c>
      <c r="L20" s="106">
        <v>717.32999999999993</v>
      </c>
      <c r="M20" s="43"/>
      <c r="N20" s="43"/>
      <c r="O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row>
    <row r="21" spans="1:238" ht="16.899999999999999" customHeight="1">
      <c r="A21" s="38"/>
      <c r="B21" s="51" t="s">
        <v>47</v>
      </c>
      <c r="C21" s="44" t="s">
        <v>48</v>
      </c>
      <c r="D21" s="105">
        <v>68.66</v>
      </c>
      <c r="E21" s="105">
        <v>20.77</v>
      </c>
      <c r="F21" s="105">
        <v>0</v>
      </c>
      <c r="G21" s="105">
        <v>89.43</v>
      </c>
      <c r="H21" s="105">
        <v>5.27</v>
      </c>
      <c r="I21" s="105">
        <v>0.92</v>
      </c>
      <c r="J21" s="105">
        <v>0</v>
      </c>
      <c r="K21" s="105">
        <v>6.19</v>
      </c>
      <c r="L21" s="106">
        <v>95.62</v>
      </c>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row>
    <row r="22" spans="1:238" ht="16.899999999999999" customHeight="1">
      <c r="A22" s="38"/>
      <c r="B22" s="51" t="s">
        <v>49</v>
      </c>
      <c r="C22" s="44" t="s">
        <v>50</v>
      </c>
      <c r="D22" s="105">
        <v>49.18</v>
      </c>
      <c r="E22" s="105">
        <v>209.17</v>
      </c>
      <c r="F22" s="105">
        <v>0</v>
      </c>
      <c r="G22" s="105">
        <v>258.35000000000002</v>
      </c>
      <c r="H22" s="105">
        <v>4.49</v>
      </c>
      <c r="I22" s="105">
        <v>7.29</v>
      </c>
      <c r="J22" s="105">
        <v>0</v>
      </c>
      <c r="K22" s="105">
        <v>11.78</v>
      </c>
      <c r="L22" s="106">
        <v>270.13</v>
      </c>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row>
    <row r="23" spans="1:238" ht="16.899999999999999" customHeight="1">
      <c r="A23" s="38"/>
      <c r="B23" s="51" t="s">
        <v>51</v>
      </c>
      <c r="C23" s="44" t="s">
        <v>52</v>
      </c>
      <c r="D23" s="105">
        <v>9.65</v>
      </c>
      <c r="E23" s="105">
        <v>98.26</v>
      </c>
      <c r="F23" s="105">
        <v>2.11</v>
      </c>
      <c r="G23" s="105">
        <v>110.02</v>
      </c>
      <c r="H23" s="105">
        <v>2.4300000000000002</v>
      </c>
      <c r="I23" s="105">
        <v>4.93</v>
      </c>
      <c r="J23" s="105">
        <v>0.88</v>
      </c>
      <c r="K23" s="105">
        <v>8.24</v>
      </c>
      <c r="L23" s="106">
        <v>118.26</v>
      </c>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row>
    <row r="24" spans="1:238" ht="16.899999999999999" customHeight="1">
      <c r="A24" s="38"/>
      <c r="B24" s="51" t="s">
        <v>53</v>
      </c>
      <c r="C24" s="44" t="s">
        <v>54</v>
      </c>
      <c r="D24" s="105">
        <v>25.46</v>
      </c>
      <c r="E24" s="105">
        <v>44.67</v>
      </c>
      <c r="F24" s="105">
        <v>0</v>
      </c>
      <c r="G24" s="105">
        <v>70.13</v>
      </c>
      <c r="H24" s="105">
        <v>1.98</v>
      </c>
      <c r="I24" s="105">
        <v>6.96</v>
      </c>
      <c r="J24" s="105">
        <v>3.12</v>
      </c>
      <c r="K24" s="105">
        <v>12.06</v>
      </c>
      <c r="L24" s="106">
        <v>82.19</v>
      </c>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row>
    <row r="25" spans="1:238" ht="16.899999999999999" customHeight="1">
      <c r="A25" s="38"/>
      <c r="B25" s="51" t="s">
        <v>55</v>
      </c>
      <c r="C25" s="44" t="s">
        <v>56</v>
      </c>
      <c r="D25" s="105">
        <v>92.01</v>
      </c>
      <c r="E25" s="105">
        <v>33.049999999999997</v>
      </c>
      <c r="F25" s="105">
        <v>59.83</v>
      </c>
      <c r="G25" s="105">
        <v>184.89</v>
      </c>
      <c r="H25" s="105">
        <v>2.0299999999999998</v>
      </c>
      <c r="I25" s="105">
        <v>3.23</v>
      </c>
      <c r="J25" s="105">
        <v>0.77</v>
      </c>
      <c r="K25" s="105">
        <v>6.03</v>
      </c>
      <c r="L25" s="106">
        <v>190.92</v>
      </c>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row>
    <row r="26" spans="1:238" ht="16.899999999999999" customHeight="1">
      <c r="A26" s="38"/>
      <c r="B26" s="51" t="s">
        <v>57</v>
      </c>
      <c r="C26" s="44" t="s">
        <v>58</v>
      </c>
      <c r="D26" s="105">
        <v>0</v>
      </c>
      <c r="E26" s="105">
        <v>142.69</v>
      </c>
      <c r="F26" s="105">
        <v>12.42</v>
      </c>
      <c r="G26" s="105">
        <v>155.11000000000001</v>
      </c>
      <c r="H26" s="105">
        <v>0</v>
      </c>
      <c r="I26" s="105">
        <v>2.71</v>
      </c>
      <c r="J26" s="105">
        <v>0.81</v>
      </c>
      <c r="K26" s="105">
        <v>3.52</v>
      </c>
      <c r="L26" s="106">
        <v>158.63</v>
      </c>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row>
    <row r="27" spans="1:238" ht="16.899999999999999" customHeight="1">
      <c r="A27" s="38"/>
      <c r="B27" s="728" t="s">
        <v>59</v>
      </c>
      <c r="C27" s="50" t="s">
        <v>60</v>
      </c>
      <c r="D27" s="107">
        <v>4.58</v>
      </c>
      <c r="E27" s="107">
        <v>33.07</v>
      </c>
      <c r="F27" s="107">
        <v>5.76</v>
      </c>
      <c r="G27" s="107">
        <v>43.41</v>
      </c>
      <c r="H27" s="107">
        <v>0.14000000000000001</v>
      </c>
      <c r="I27" s="107">
        <v>1.79</v>
      </c>
      <c r="J27" s="107">
        <v>1.75</v>
      </c>
      <c r="K27" s="107">
        <v>3.68</v>
      </c>
      <c r="L27" s="108">
        <v>47.09</v>
      </c>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row>
    <row r="28" spans="1:238" ht="16.899999999999999" customHeight="1">
      <c r="A28" s="38"/>
      <c r="B28" s="726"/>
      <c r="C28" s="50" t="s">
        <v>61</v>
      </c>
      <c r="D28" s="107">
        <v>51.31</v>
      </c>
      <c r="E28" s="107">
        <v>53</v>
      </c>
      <c r="F28" s="107">
        <v>15.51</v>
      </c>
      <c r="G28" s="107">
        <v>119.82</v>
      </c>
      <c r="H28" s="107">
        <v>0.85</v>
      </c>
      <c r="I28" s="107">
        <v>2.17</v>
      </c>
      <c r="J28" s="107">
        <v>0.31</v>
      </c>
      <c r="K28" s="107">
        <v>3.33</v>
      </c>
      <c r="L28" s="108">
        <v>123.15</v>
      </c>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row>
    <row r="29" spans="1:238" ht="16.899999999999999" customHeight="1">
      <c r="A29" s="38"/>
      <c r="B29" s="726"/>
      <c r="C29" s="50" t="s">
        <v>62</v>
      </c>
      <c r="D29" s="107">
        <v>0</v>
      </c>
      <c r="E29" s="107">
        <v>0</v>
      </c>
      <c r="F29" s="107">
        <v>0</v>
      </c>
      <c r="G29" s="107">
        <v>0</v>
      </c>
      <c r="H29" s="107">
        <v>0</v>
      </c>
      <c r="I29" s="107">
        <v>0</v>
      </c>
      <c r="J29" s="107">
        <v>0</v>
      </c>
      <c r="K29" s="107">
        <v>0</v>
      </c>
      <c r="L29" s="108">
        <v>0</v>
      </c>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row>
    <row r="30" spans="1:238" ht="16.899999999999999" customHeight="1">
      <c r="A30" s="54"/>
      <c r="B30" s="727"/>
      <c r="C30" s="55" t="s">
        <v>46</v>
      </c>
      <c r="D30" s="105">
        <v>55.89</v>
      </c>
      <c r="E30" s="105">
        <v>86.07</v>
      </c>
      <c r="F30" s="105">
        <v>21.27</v>
      </c>
      <c r="G30" s="105">
        <v>163.22999999999999</v>
      </c>
      <c r="H30" s="105">
        <v>0.99</v>
      </c>
      <c r="I30" s="105">
        <v>3.96</v>
      </c>
      <c r="J30" s="105">
        <v>2.06</v>
      </c>
      <c r="K30" s="105">
        <v>7.01</v>
      </c>
      <c r="L30" s="106">
        <v>170.24</v>
      </c>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row>
    <row r="31" spans="1:238" ht="16.899999999999999" customHeight="1" thickBot="1">
      <c r="A31" s="38"/>
      <c r="B31" s="721" t="s">
        <v>63</v>
      </c>
      <c r="C31" s="722"/>
      <c r="D31" s="111">
        <v>1552.2863551122375</v>
      </c>
      <c r="E31" s="111">
        <v>4326.8585230581539</v>
      </c>
      <c r="F31" s="111">
        <v>850.0712981443038</v>
      </c>
      <c r="G31" s="111">
        <v>6729.216176314696</v>
      </c>
      <c r="H31" s="111">
        <v>47.018113177374602</v>
      </c>
      <c r="I31" s="111">
        <v>95.726919626896944</v>
      </c>
      <c r="J31" s="111">
        <v>24.58522636502197</v>
      </c>
      <c r="K31" s="111">
        <v>167.33025916929353</v>
      </c>
      <c r="L31" s="112">
        <v>6896.5464354839878</v>
      </c>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row>
    <row r="32" spans="1:238" ht="16.899999999999999" customHeight="1">
      <c r="A32" s="38"/>
      <c r="B32" s="725" t="s">
        <v>64</v>
      </c>
      <c r="C32" s="50" t="s">
        <v>65</v>
      </c>
      <c r="D32" s="109">
        <v>92.45</v>
      </c>
      <c r="E32" s="109">
        <v>307.27</v>
      </c>
      <c r="F32" s="109">
        <v>161.16999999999999</v>
      </c>
      <c r="G32" s="109">
        <v>560.89</v>
      </c>
      <c r="H32" s="109">
        <v>2.5099999999999998</v>
      </c>
      <c r="I32" s="109">
        <v>4.9400000000000004</v>
      </c>
      <c r="J32" s="109">
        <v>2.59</v>
      </c>
      <c r="K32" s="109">
        <v>10.039999999999999</v>
      </c>
      <c r="L32" s="110">
        <v>570.92999999999995</v>
      </c>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row>
    <row r="33" spans="1:238" ht="16.899999999999999" customHeight="1">
      <c r="A33" s="38"/>
      <c r="B33" s="726"/>
      <c r="C33" s="50" t="s">
        <v>66</v>
      </c>
      <c r="D33" s="107">
        <v>0</v>
      </c>
      <c r="E33" s="107">
        <v>76.67</v>
      </c>
      <c r="F33" s="107">
        <v>73.23</v>
      </c>
      <c r="G33" s="107">
        <v>149.9</v>
      </c>
      <c r="H33" s="107">
        <v>0</v>
      </c>
      <c r="I33" s="107">
        <v>0.24</v>
      </c>
      <c r="J33" s="107">
        <v>0.92</v>
      </c>
      <c r="K33" s="107">
        <v>1.1599999999999999</v>
      </c>
      <c r="L33" s="108">
        <v>151.06</v>
      </c>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row>
    <row r="34" spans="1:238" ht="16.899999999999999" customHeight="1">
      <c r="A34" s="38"/>
      <c r="B34" s="726"/>
      <c r="C34" s="50" t="s">
        <v>67</v>
      </c>
      <c r="D34" s="107">
        <v>0</v>
      </c>
      <c r="E34" s="107">
        <v>0</v>
      </c>
      <c r="F34" s="107">
        <v>223.12</v>
      </c>
      <c r="G34" s="107">
        <v>223.12</v>
      </c>
      <c r="H34" s="107">
        <v>0</v>
      </c>
      <c r="I34" s="107">
        <v>0</v>
      </c>
      <c r="J34" s="107">
        <v>0</v>
      </c>
      <c r="K34" s="107">
        <v>0</v>
      </c>
      <c r="L34" s="108">
        <v>223.12</v>
      </c>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row>
    <row r="35" spans="1:238" ht="16.899999999999999" customHeight="1">
      <c r="A35" s="38"/>
      <c r="B35" s="727"/>
      <c r="C35" s="44" t="s">
        <v>46</v>
      </c>
      <c r="D35" s="105">
        <v>92.45</v>
      </c>
      <c r="E35" s="105">
        <v>383.94</v>
      </c>
      <c r="F35" s="105">
        <v>457.52</v>
      </c>
      <c r="G35" s="105">
        <v>933.91</v>
      </c>
      <c r="H35" s="105">
        <v>2.5099999999999998</v>
      </c>
      <c r="I35" s="105">
        <v>5.1800000000000006</v>
      </c>
      <c r="J35" s="105">
        <v>3.51</v>
      </c>
      <c r="K35" s="105">
        <v>11.2</v>
      </c>
      <c r="L35" s="106">
        <v>945.11</v>
      </c>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row>
    <row r="36" spans="1:238" ht="16.899999999999999" customHeight="1">
      <c r="A36" s="38"/>
      <c r="B36" s="58" t="s">
        <v>68</v>
      </c>
      <c r="C36" s="40" t="s">
        <v>69</v>
      </c>
      <c r="D36" s="105">
        <v>40.61</v>
      </c>
      <c r="E36" s="105">
        <v>157.43</v>
      </c>
      <c r="F36" s="105">
        <v>75.66</v>
      </c>
      <c r="G36" s="105">
        <v>273.7</v>
      </c>
      <c r="H36" s="105">
        <v>2.36</v>
      </c>
      <c r="I36" s="105">
        <v>3.4</v>
      </c>
      <c r="J36" s="105">
        <v>2.0099999999999998</v>
      </c>
      <c r="K36" s="105">
        <v>7.77</v>
      </c>
      <c r="L36" s="106">
        <v>281.47000000000003</v>
      </c>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row>
    <row r="37" spans="1:238" ht="16.899999999999999" customHeight="1">
      <c r="A37" s="102"/>
      <c r="B37" s="51" t="s">
        <v>70</v>
      </c>
      <c r="C37" s="44" t="s">
        <v>71</v>
      </c>
      <c r="D37" s="105">
        <v>18.71</v>
      </c>
      <c r="E37" s="105">
        <v>90.4</v>
      </c>
      <c r="F37" s="105">
        <v>49.43</v>
      </c>
      <c r="G37" s="105">
        <v>158.54</v>
      </c>
      <c r="H37" s="105">
        <v>3.52</v>
      </c>
      <c r="I37" s="105">
        <v>5.84</v>
      </c>
      <c r="J37" s="105">
        <v>3.13</v>
      </c>
      <c r="K37" s="105">
        <v>12.49</v>
      </c>
      <c r="L37" s="106">
        <v>171.03</v>
      </c>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row>
    <row r="38" spans="1:238" ht="16.899999999999999" customHeight="1">
      <c r="A38" s="38"/>
      <c r="B38" s="51" t="s">
        <v>72</v>
      </c>
      <c r="C38" s="59" t="s">
        <v>178</v>
      </c>
      <c r="D38" s="105">
        <v>0</v>
      </c>
      <c r="E38" s="105">
        <v>0</v>
      </c>
      <c r="F38" s="105">
        <v>0</v>
      </c>
      <c r="G38" s="105">
        <v>0</v>
      </c>
      <c r="H38" s="105">
        <v>0</v>
      </c>
      <c r="I38" s="105">
        <v>0</v>
      </c>
      <c r="J38" s="105">
        <v>0</v>
      </c>
      <c r="K38" s="105">
        <v>0</v>
      </c>
      <c r="L38" s="106">
        <v>0</v>
      </c>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row>
    <row r="39" spans="1:238" ht="16.899999999999999" customHeight="1">
      <c r="A39" s="38"/>
      <c r="B39" s="51" t="s">
        <v>74</v>
      </c>
      <c r="C39" s="59" t="s">
        <v>302</v>
      </c>
      <c r="D39" s="105">
        <v>0</v>
      </c>
      <c r="E39" s="105">
        <v>0</v>
      </c>
      <c r="F39" s="105">
        <v>0</v>
      </c>
      <c r="G39" s="105">
        <v>0</v>
      </c>
      <c r="H39" s="105">
        <v>0</v>
      </c>
      <c r="I39" s="105">
        <v>0</v>
      </c>
      <c r="J39" s="105">
        <v>0</v>
      </c>
      <c r="K39" s="105">
        <v>0</v>
      </c>
      <c r="L39" s="106">
        <v>0</v>
      </c>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row>
    <row r="40" spans="1:238" ht="16.899999999999999" customHeight="1">
      <c r="A40" s="38"/>
      <c r="B40" s="732" t="s">
        <v>76</v>
      </c>
      <c r="C40" s="50" t="s">
        <v>77</v>
      </c>
      <c r="D40" s="107">
        <v>54.04</v>
      </c>
      <c r="E40" s="107">
        <v>107.44</v>
      </c>
      <c r="F40" s="107">
        <v>181.09</v>
      </c>
      <c r="G40" s="107">
        <v>342.57</v>
      </c>
      <c r="H40" s="107">
        <v>5.48</v>
      </c>
      <c r="I40" s="107">
        <v>13.71</v>
      </c>
      <c r="J40" s="107">
        <v>5.68</v>
      </c>
      <c r="K40" s="107">
        <v>24.87</v>
      </c>
      <c r="L40" s="108">
        <v>367.44</v>
      </c>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row>
    <row r="41" spans="1:238" ht="16.899999999999999" customHeight="1">
      <c r="A41" s="38"/>
      <c r="B41" s="733"/>
      <c r="C41" s="50" t="s">
        <v>78</v>
      </c>
      <c r="D41" s="107">
        <v>0</v>
      </c>
      <c r="E41" s="107">
        <v>0</v>
      </c>
      <c r="F41" s="107">
        <v>92.78</v>
      </c>
      <c r="G41" s="107">
        <v>92.78</v>
      </c>
      <c r="H41" s="107">
        <v>0</v>
      </c>
      <c r="I41" s="107">
        <v>0</v>
      </c>
      <c r="J41" s="107">
        <v>1.28</v>
      </c>
      <c r="K41" s="107">
        <v>1.28</v>
      </c>
      <c r="L41" s="108">
        <v>94.06</v>
      </c>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row>
    <row r="42" spans="1:238" ht="16.899999999999999" customHeight="1">
      <c r="A42" s="38"/>
      <c r="B42" s="733"/>
      <c r="C42" s="50" t="s">
        <v>79</v>
      </c>
      <c r="D42" s="107">
        <v>0</v>
      </c>
      <c r="E42" s="107">
        <v>20.239999999999998</v>
      </c>
      <c r="F42" s="107">
        <v>106.93</v>
      </c>
      <c r="G42" s="107">
        <v>127.17</v>
      </c>
      <c r="H42" s="107">
        <v>0</v>
      </c>
      <c r="I42" s="107">
        <v>0.91</v>
      </c>
      <c r="J42" s="107">
        <v>2.4</v>
      </c>
      <c r="K42" s="107">
        <v>3.31</v>
      </c>
      <c r="L42" s="108">
        <v>130.47999999999999</v>
      </c>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row>
    <row r="43" spans="1:238" ht="16.899999999999999" customHeight="1">
      <c r="A43" s="38"/>
      <c r="B43" s="733"/>
      <c r="C43" s="50" t="s">
        <v>80</v>
      </c>
      <c r="D43" s="114">
        <v>0</v>
      </c>
      <c r="E43" s="114">
        <v>0</v>
      </c>
      <c r="F43" s="114">
        <v>61.8</v>
      </c>
      <c r="G43" s="114">
        <v>61.8</v>
      </c>
      <c r="H43" s="114">
        <v>0</v>
      </c>
      <c r="I43" s="114">
        <v>0</v>
      </c>
      <c r="J43" s="114">
        <v>0</v>
      </c>
      <c r="K43" s="114">
        <v>0</v>
      </c>
      <c r="L43" s="108">
        <v>61.8</v>
      </c>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row>
    <row r="44" spans="1:238" ht="16.899999999999999" customHeight="1">
      <c r="A44" s="38"/>
      <c r="B44" s="734"/>
      <c r="C44" s="44" t="s">
        <v>46</v>
      </c>
      <c r="D44" s="105">
        <v>54.04</v>
      </c>
      <c r="E44" s="105">
        <v>127.67999999999999</v>
      </c>
      <c r="F44" s="105">
        <v>442.6</v>
      </c>
      <c r="G44" s="105">
        <v>624.31999999999994</v>
      </c>
      <c r="H44" s="105">
        <v>5.48</v>
      </c>
      <c r="I44" s="105">
        <v>14.620000000000001</v>
      </c>
      <c r="J44" s="105">
        <v>9.36</v>
      </c>
      <c r="K44" s="105">
        <v>29.46</v>
      </c>
      <c r="L44" s="106">
        <v>653.78</v>
      </c>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row>
    <row r="45" spans="1:238" ht="16.899999999999999" customHeight="1">
      <c r="A45" s="38"/>
      <c r="B45" s="51" t="s">
        <v>81</v>
      </c>
      <c r="C45" s="44" t="s">
        <v>82</v>
      </c>
      <c r="D45" s="103">
        <v>15.19</v>
      </c>
      <c r="E45" s="103">
        <v>291.43</v>
      </c>
      <c r="F45" s="103">
        <v>18.559999999999999</v>
      </c>
      <c r="G45" s="103">
        <v>325.18</v>
      </c>
      <c r="H45" s="103">
        <v>1.83</v>
      </c>
      <c r="I45" s="103">
        <v>2.8</v>
      </c>
      <c r="J45" s="103">
        <v>2.56</v>
      </c>
      <c r="K45" s="103">
        <v>7.19</v>
      </c>
      <c r="L45" s="104">
        <v>332.37</v>
      </c>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row>
    <row r="46" spans="1:238" ht="16.899999999999999" customHeight="1">
      <c r="A46" s="38"/>
      <c r="B46" s="51" t="s">
        <v>83</v>
      </c>
      <c r="C46" s="44" t="s">
        <v>84</v>
      </c>
      <c r="D46" s="105">
        <v>9.42</v>
      </c>
      <c r="E46" s="105">
        <v>64.680000000000007</v>
      </c>
      <c r="F46" s="105">
        <v>150.69</v>
      </c>
      <c r="G46" s="105">
        <v>224.79</v>
      </c>
      <c r="H46" s="105">
        <v>2.87</v>
      </c>
      <c r="I46" s="105">
        <v>1.71</v>
      </c>
      <c r="J46" s="105">
        <v>5.28</v>
      </c>
      <c r="K46" s="105">
        <v>9.86</v>
      </c>
      <c r="L46" s="106">
        <v>234.65</v>
      </c>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row>
    <row r="47" spans="1:238" ht="16.899999999999999" customHeight="1">
      <c r="A47" s="38"/>
      <c r="B47" s="62" t="s">
        <v>85</v>
      </c>
      <c r="C47" s="44" t="s">
        <v>86</v>
      </c>
      <c r="D47" s="105">
        <v>44.25</v>
      </c>
      <c r="E47" s="105">
        <v>127.86</v>
      </c>
      <c r="F47" s="105">
        <v>107.74</v>
      </c>
      <c r="G47" s="105">
        <v>279.85000000000002</v>
      </c>
      <c r="H47" s="105">
        <v>1.49</v>
      </c>
      <c r="I47" s="105">
        <v>3.48</v>
      </c>
      <c r="J47" s="105">
        <v>2.75</v>
      </c>
      <c r="K47" s="105">
        <v>7.72</v>
      </c>
      <c r="L47" s="106">
        <v>287.57</v>
      </c>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row>
    <row r="48" spans="1:238" ht="16.899999999999999" customHeight="1">
      <c r="A48" s="38"/>
      <c r="B48" s="728" t="s">
        <v>87</v>
      </c>
      <c r="C48" s="50" t="s">
        <v>88</v>
      </c>
      <c r="D48" s="107">
        <v>79.13</v>
      </c>
      <c r="E48" s="107">
        <v>395.18</v>
      </c>
      <c r="F48" s="107">
        <v>69.88</v>
      </c>
      <c r="G48" s="107">
        <v>544.19000000000005</v>
      </c>
      <c r="H48" s="107">
        <v>4.92</v>
      </c>
      <c r="I48" s="107">
        <v>13.32</v>
      </c>
      <c r="J48" s="107">
        <v>5.14</v>
      </c>
      <c r="K48" s="107">
        <v>23.38</v>
      </c>
      <c r="L48" s="108">
        <v>567.57000000000005</v>
      </c>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row>
    <row r="49" spans="1:238" ht="16.899999999999999" customHeight="1">
      <c r="A49" s="38"/>
      <c r="B49" s="726"/>
      <c r="C49" s="50" t="s">
        <v>89</v>
      </c>
      <c r="D49" s="107">
        <v>0</v>
      </c>
      <c r="E49" s="107">
        <v>34.450000000000003</v>
      </c>
      <c r="F49" s="107">
        <v>98.31</v>
      </c>
      <c r="G49" s="107">
        <v>132.76</v>
      </c>
      <c r="H49" s="107">
        <v>0</v>
      </c>
      <c r="I49" s="107">
        <v>1.84</v>
      </c>
      <c r="J49" s="107">
        <v>5.7</v>
      </c>
      <c r="K49" s="107">
        <v>7.54</v>
      </c>
      <c r="L49" s="108">
        <v>140.30000000000001</v>
      </c>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row>
    <row r="50" spans="1:238" ht="16.899999999999999" customHeight="1">
      <c r="A50" s="38"/>
      <c r="B50" s="727"/>
      <c r="C50" s="44" t="s">
        <v>46</v>
      </c>
      <c r="D50" s="105">
        <v>79.13</v>
      </c>
      <c r="E50" s="105">
        <v>429.63</v>
      </c>
      <c r="F50" s="105">
        <v>168.19</v>
      </c>
      <c r="G50" s="105">
        <v>676.95</v>
      </c>
      <c r="H50" s="105">
        <v>4.92</v>
      </c>
      <c r="I50" s="105">
        <v>15.16</v>
      </c>
      <c r="J50" s="105">
        <v>10.84</v>
      </c>
      <c r="K50" s="105">
        <v>30.919999999999998</v>
      </c>
      <c r="L50" s="106">
        <v>707.87000000000012</v>
      </c>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row>
    <row r="51" spans="1:238" ht="16.899999999999999" customHeight="1">
      <c r="A51" s="38"/>
      <c r="B51" s="51" t="s">
        <v>90</v>
      </c>
      <c r="C51" s="44" t="s">
        <v>91</v>
      </c>
      <c r="D51" s="105">
        <v>36.43</v>
      </c>
      <c r="E51" s="105">
        <v>96.17</v>
      </c>
      <c r="F51" s="105">
        <v>115</v>
      </c>
      <c r="G51" s="105">
        <v>247.6</v>
      </c>
      <c r="H51" s="105">
        <v>2.0699999999999998</v>
      </c>
      <c r="I51" s="105">
        <v>4.99</v>
      </c>
      <c r="J51" s="105">
        <v>1.48</v>
      </c>
      <c r="K51" s="105">
        <v>8.5399999999999991</v>
      </c>
      <c r="L51" s="106">
        <v>256.14</v>
      </c>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row>
    <row r="52" spans="1:238" ht="16.899999999999999" customHeight="1">
      <c r="A52" s="102"/>
      <c r="B52" s="51" t="s">
        <v>92</v>
      </c>
      <c r="C52" s="44" t="s">
        <v>93</v>
      </c>
      <c r="D52" s="105">
        <v>22.89</v>
      </c>
      <c r="E52" s="105">
        <v>71.63</v>
      </c>
      <c r="F52" s="105">
        <v>59.2</v>
      </c>
      <c r="G52" s="105">
        <v>153.72</v>
      </c>
      <c r="H52" s="105">
        <v>2.84</v>
      </c>
      <c r="I52" s="105">
        <v>4.6100000000000003</v>
      </c>
      <c r="J52" s="105">
        <v>1.67</v>
      </c>
      <c r="K52" s="105">
        <v>9.1199999999999992</v>
      </c>
      <c r="L52" s="106">
        <v>162.84</v>
      </c>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row>
    <row r="53" spans="1:238" ht="16.899999999999999" customHeight="1">
      <c r="A53" s="38"/>
      <c r="B53" s="62" t="s">
        <v>94</v>
      </c>
      <c r="C53" s="44" t="s">
        <v>181</v>
      </c>
      <c r="D53" s="105">
        <v>17.36</v>
      </c>
      <c r="E53" s="105">
        <v>168.62</v>
      </c>
      <c r="F53" s="105">
        <v>384.55</v>
      </c>
      <c r="G53" s="105">
        <v>570.53</v>
      </c>
      <c r="H53" s="105">
        <v>0.52</v>
      </c>
      <c r="I53" s="105">
        <v>2.33</v>
      </c>
      <c r="J53" s="105">
        <v>3.66</v>
      </c>
      <c r="K53" s="105">
        <v>6.51</v>
      </c>
      <c r="L53" s="106">
        <v>577.04</v>
      </c>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row>
    <row r="54" spans="1:238" ht="16.899999999999999" customHeight="1">
      <c r="A54" s="38"/>
      <c r="B54" s="51" t="s">
        <v>96</v>
      </c>
      <c r="C54" s="44" t="s">
        <v>97</v>
      </c>
      <c r="D54" s="105">
        <v>0</v>
      </c>
      <c r="E54" s="105">
        <v>77.37</v>
      </c>
      <c r="F54" s="105">
        <v>0</v>
      </c>
      <c r="G54" s="105">
        <v>77.37</v>
      </c>
      <c r="H54" s="105">
        <v>0</v>
      </c>
      <c r="I54" s="105">
        <v>3.07</v>
      </c>
      <c r="J54" s="105">
        <v>0</v>
      </c>
      <c r="K54" s="105">
        <v>3.07</v>
      </c>
      <c r="L54" s="106">
        <v>80.44</v>
      </c>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row>
    <row r="55" spans="1:238" ht="16.899999999999999" customHeight="1">
      <c r="A55" s="38"/>
      <c r="B55" s="728" t="s">
        <v>98</v>
      </c>
      <c r="C55" s="50" t="s">
        <v>99</v>
      </c>
      <c r="D55" s="107">
        <v>12.34</v>
      </c>
      <c r="E55" s="107">
        <v>86.63</v>
      </c>
      <c r="F55" s="107">
        <v>35.04</v>
      </c>
      <c r="G55" s="107">
        <v>134.01</v>
      </c>
      <c r="H55" s="107">
        <v>0</v>
      </c>
      <c r="I55" s="107">
        <v>1.47</v>
      </c>
      <c r="J55" s="107">
        <v>2.92</v>
      </c>
      <c r="K55" s="107">
        <v>4.3899999999999997</v>
      </c>
      <c r="L55" s="108">
        <v>138.4</v>
      </c>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row>
    <row r="56" spans="1:238" ht="16.899999999999999" customHeight="1">
      <c r="A56" s="38"/>
      <c r="B56" s="726"/>
      <c r="C56" s="50" t="s">
        <v>303</v>
      </c>
      <c r="D56" s="107">
        <v>0</v>
      </c>
      <c r="E56" s="107">
        <v>75.47</v>
      </c>
      <c r="F56" s="107">
        <v>26.32</v>
      </c>
      <c r="G56" s="107">
        <v>101.79</v>
      </c>
      <c r="H56" s="107">
        <v>0</v>
      </c>
      <c r="I56" s="107">
        <v>0.19</v>
      </c>
      <c r="J56" s="107">
        <v>0.74</v>
      </c>
      <c r="K56" s="107">
        <v>0.93</v>
      </c>
      <c r="L56" s="108">
        <v>102.72</v>
      </c>
      <c r="M56" s="6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row>
    <row r="57" spans="1:238" ht="16.899999999999999" customHeight="1">
      <c r="A57" s="38"/>
      <c r="B57" s="727"/>
      <c r="C57" s="44" t="s">
        <v>46</v>
      </c>
      <c r="D57" s="105">
        <v>12.34</v>
      </c>
      <c r="E57" s="105">
        <v>162.1</v>
      </c>
      <c r="F57" s="105">
        <v>61.36</v>
      </c>
      <c r="G57" s="105">
        <v>235.8</v>
      </c>
      <c r="H57" s="105">
        <v>0</v>
      </c>
      <c r="I57" s="105">
        <v>1.66</v>
      </c>
      <c r="J57" s="105">
        <v>3.66</v>
      </c>
      <c r="K57" s="105">
        <v>5.3199999999999994</v>
      </c>
      <c r="L57" s="106">
        <v>241.12</v>
      </c>
      <c r="M57" s="6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row>
    <row r="58" spans="1:238" ht="16.899999999999999" customHeight="1">
      <c r="A58" s="38"/>
      <c r="B58" s="728" t="s">
        <v>101</v>
      </c>
      <c r="C58" s="50" t="s">
        <v>102</v>
      </c>
      <c r="D58" s="109">
        <v>0</v>
      </c>
      <c r="E58" s="109">
        <v>203.22</v>
      </c>
      <c r="F58" s="109">
        <v>62.37</v>
      </c>
      <c r="G58" s="109">
        <v>265.58999999999997</v>
      </c>
      <c r="H58" s="109">
        <v>0</v>
      </c>
      <c r="I58" s="109">
        <v>4.3600000000000003</v>
      </c>
      <c r="J58" s="109">
        <v>0.86</v>
      </c>
      <c r="K58" s="109">
        <v>5.22</v>
      </c>
      <c r="L58" s="110">
        <v>270.81</v>
      </c>
      <c r="M58" s="6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row>
    <row r="59" spans="1:238" ht="16.899999999999999" customHeight="1">
      <c r="A59" s="38"/>
      <c r="B59" s="726"/>
      <c r="C59" s="50" t="s">
        <v>103</v>
      </c>
      <c r="D59" s="109">
        <v>0</v>
      </c>
      <c r="E59" s="109">
        <v>126.94</v>
      </c>
      <c r="F59" s="109">
        <v>77.28</v>
      </c>
      <c r="G59" s="109">
        <v>204.22</v>
      </c>
      <c r="H59" s="109">
        <v>0</v>
      </c>
      <c r="I59" s="109">
        <v>3.09</v>
      </c>
      <c r="J59" s="109">
        <v>1.72</v>
      </c>
      <c r="K59" s="109">
        <v>4.8099999999999996</v>
      </c>
      <c r="L59" s="110">
        <v>209.03</v>
      </c>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row>
    <row r="60" spans="1:238" ht="16.899999999999999" customHeight="1">
      <c r="A60" s="38"/>
      <c r="B60" s="727"/>
      <c r="C60" s="44" t="s">
        <v>46</v>
      </c>
      <c r="D60" s="105">
        <v>0</v>
      </c>
      <c r="E60" s="105">
        <v>330.15999999999997</v>
      </c>
      <c r="F60" s="105">
        <v>139.65</v>
      </c>
      <c r="G60" s="105">
        <v>469.80999999999995</v>
      </c>
      <c r="H60" s="105">
        <v>0</v>
      </c>
      <c r="I60" s="105">
        <v>7.45</v>
      </c>
      <c r="J60" s="105">
        <v>2.58</v>
      </c>
      <c r="K60" s="105">
        <v>10.029999999999999</v>
      </c>
      <c r="L60" s="106">
        <v>479.84000000000003</v>
      </c>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row>
    <row r="61" spans="1:238" ht="16.899999999999999" customHeight="1">
      <c r="A61" s="38"/>
      <c r="B61" s="728" t="s">
        <v>104</v>
      </c>
      <c r="C61" s="50" t="s">
        <v>105</v>
      </c>
      <c r="D61" s="107">
        <v>3.76</v>
      </c>
      <c r="E61" s="107">
        <v>29.84</v>
      </c>
      <c r="F61" s="107">
        <v>78.099999999999994</v>
      </c>
      <c r="G61" s="107">
        <v>111.7</v>
      </c>
      <c r="H61" s="107">
        <v>1.57</v>
      </c>
      <c r="I61" s="107">
        <v>0.32</v>
      </c>
      <c r="J61" s="107">
        <v>2.88</v>
      </c>
      <c r="K61" s="107">
        <v>4.7699999999999996</v>
      </c>
      <c r="L61" s="108">
        <v>116.47</v>
      </c>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row>
    <row r="62" spans="1:238" ht="16.899999999999999" customHeight="1">
      <c r="A62" s="38"/>
      <c r="B62" s="726"/>
      <c r="C62" s="50" t="s">
        <v>106</v>
      </c>
      <c r="D62" s="107">
        <v>0</v>
      </c>
      <c r="E62" s="107">
        <v>41.89</v>
      </c>
      <c r="F62" s="107">
        <v>3.38</v>
      </c>
      <c r="G62" s="107">
        <v>45.27</v>
      </c>
      <c r="H62" s="107">
        <v>0</v>
      </c>
      <c r="I62" s="107">
        <v>3.51</v>
      </c>
      <c r="J62" s="107">
        <v>2.36</v>
      </c>
      <c r="K62" s="107">
        <v>5.87</v>
      </c>
      <c r="L62" s="108">
        <v>51.14</v>
      </c>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row>
    <row r="63" spans="1:238" ht="16.899999999999999" customHeight="1">
      <c r="A63" s="38"/>
      <c r="B63" s="726"/>
      <c r="C63" s="50" t="s">
        <v>107</v>
      </c>
      <c r="D63" s="107">
        <v>0</v>
      </c>
      <c r="E63" s="107">
        <v>25</v>
      </c>
      <c r="F63" s="107">
        <v>96.99</v>
      </c>
      <c r="G63" s="107">
        <v>121.99</v>
      </c>
      <c r="H63" s="107">
        <v>0</v>
      </c>
      <c r="I63" s="107">
        <v>2.33</v>
      </c>
      <c r="J63" s="107">
        <v>1.83</v>
      </c>
      <c r="K63" s="107">
        <v>4.16</v>
      </c>
      <c r="L63" s="108">
        <v>126.15</v>
      </c>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row>
    <row r="64" spans="1:238" ht="16.899999999999999" customHeight="1">
      <c r="A64" s="38"/>
      <c r="B64" s="727"/>
      <c r="C64" s="44" t="s">
        <v>46</v>
      </c>
      <c r="D64" s="105">
        <v>3.76</v>
      </c>
      <c r="E64" s="105">
        <v>96.73</v>
      </c>
      <c r="F64" s="105">
        <v>178.46999999999997</v>
      </c>
      <c r="G64" s="105">
        <v>278.95999999999998</v>
      </c>
      <c r="H64" s="105">
        <v>1.57</v>
      </c>
      <c r="I64" s="105">
        <v>6.16</v>
      </c>
      <c r="J64" s="105">
        <v>7.07</v>
      </c>
      <c r="K64" s="105">
        <v>14.8</v>
      </c>
      <c r="L64" s="106">
        <v>293.76</v>
      </c>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row>
    <row r="65" spans="1:238" ht="16.899999999999999" customHeight="1">
      <c r="A65" s="38"/>
      <c r="B65" s="51" t="s">
        <v>108</v>
      </c>
      <c r="C65" s="64" t="s">
        <v>109</v>
      </c>
      <c r="D65" s="105">
        <v>0</v>
      </c>
      <c r="E65" s="105">
        <v>22.47</v>
      </c>
      <c r="F65" s="105">
        <v>58.98</v>
      </c>
      <c r="G65" s="105">
        <v>81.45</v>
      </c>
      <c r="H65" s="105">
        <v>0</v>
      </c>
      <c r="I65" s="105">
        <v>3.12</v>
      </c>
      <c r="J65" s="105">
        <v>3.07</v>
      </c>
      <c r="K65" s="105">
        <v>6.19</v>
      </c>
      <c r="L65" s="106">
        <v>87.64</v>
      </c>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row>
    <row r="66" spans="1:238" ht="16.5" customHeight="1">
      <c r="A66" s="38"/>
      <c r="B66" s="729" t="s">
        <v>110</v>
      </c>
      <c r="C66" s="50" t="s">
        <v>111</v>
      </c>
      <c r="D66" s="107">
        <v>0</v>
      </c>
      <c r="E66" s="107">
        <v>27.08</v>
      </c>
      <c r="F66" s="107">
        <v>8.3000000000000007</v>
      </c>
      <c r="G66" s="107">
        <v>35.380000000000003</v>
      </c>
      <c r="H66" s="107">
        <v>0</v>
      </c>
      <c r="I66" s="107">
        <v>1.92</v>
      </c>
      <c r="J66" s="107">
        <v>0.76</v>
      </c>
      <c r="K66" s="107">
        <v>2.68</v>
      </c>
      <c r="L66" s="108">
        <v>38.06</v>
      </c>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row>
    <row r="67" spans="1:238" ht="16.899999999999999" customHeight="1">
      <c r="A67" s="38"/>
      <c r="B67" s="730"/>
      <c r="C67" s="50" t="s">
        <v>112</v>
      </c>
      <c r="D67" s="107">
        <v>0</v>
      </c>
      <c r="E67" s="107">
        <v>0</v>
      </c>
      <c r="F67" s="107">
        <v>13.72</v>
      </c>
      <c r="G67" s="107">
        <v>13.72</v>
      </c>
      <c r="H67" s="107">
        <v>0</v>
      </c>
      <c r="I67" s="107">
        <v>0</v>
      </c>
      <c r="J67" s="107">
        <v>1.83</v>
      </c>
      <c r="K67" s="107">
        <v>1.83</v>
      </c>
      <c r="L67" s="108">
        <v>15.55</v>
      </c>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row>
    <row r="68" spans="1:238" ht="16.899999999999999" customHeight="1">
      <c r="A68" s="38"/>
      <c r="B68" s="730"/>
      <c r="C68" s="50" t="s">
        <v>113</v>
      </c>
      <c r="D68" s="107">
        <v>0</v>
      </c>
      <c r="E68" s="107">
        <v>15.03</v>
      </c>
      <c r="F68" s="107">
        <v>16.2</v>
      </c>
      <c r="G68" s="107">
        <v>31.23</v>
      </c>
      <c r="H68" s="107">
        <v>0</v>
      </c>
      <c r="I68" s="107">
        <v>0.69</v>
      </c>
      <c r="J68" s="107">
        <v>3.56</v>
      </c>
      <c r="K68" s="107">
        <v>4.25</v>
      </c>
      <c r="L68" s="108">
        <v>35.479999999999997</v>
      </c>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row>
    <row r="69" spans="1:238" ht="16.899999999999999" customHeight="1">
      <c r="A69" s="38"/>
      <c r="B69" s="731"/>
      <c r="C69" s="44" t="s">
        <v>46</v>
      </c>
      <c r="D69" s="105">
        <v>0</v>
      </c>
      <c r="E69" s="105">
        <v>42.11</v>
      </c>
      <c r="F69" s="105">
        <v>38.22</v>
      </c>
      <c r="G69" s="105">
        <v>80.33</v>
      </c>
      <c r="H69" s="105">
        <v>0</v>
      </c>
      <c r="I69" s="105">
        <v>2.61</v>
      </c>
      <c r="J69" s="105">
        <v>6.15</v>
      </c>
      <c r="K69" s="105">
        <v>8.76</v>
      </c>
      <c r="L69" s="106">
        <v>89.09</v>
      </c>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row>
    <row r="70" spans="1:238" ht="16.899999999999999" customHeight="1">
      <c r="A70" s="65"/>
      <c r="B70" s="66" t="s">
        <v>114</v>
      </c>
      <c r="C70" s="55" t="s">
        <v>115</v>
      </c>
      <c r="D70" s="105">
        <v>0</v>
      </c>
      <c r="E70" s="105">
        <v>0</v>
      </c>
      <c r="F70" s="105">
        <v>0</v>
      </c>
      <c r="G70" s="105">
        <v>0</v>
      </c>
      <c r="H70" s="105">
        <v>0</v>
      </c>
      <c r="I70" s="105">
        <v>0</v>
      </c>
      <c r="J70" s="105">
        <v>0</v>
      </c>
      <c r="K70" s="105">
        <v>0</v>
      </c>
      <c r="L70" s="106">
        <v>0</v>
      </c>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row>
    <row r="71" spans="1:238" ht="16.899999999999999" customHeight="1" thickBot="1">
      <c r="A71" s="38"/>
      <c r="B71" s="721" t="s">
        <v>116</v>
      </c>
      <c r="C71" s="722"/>
      <c r="D71" s="111">
        <v>446.57999999999993</v>
      </c>
      <c r="E71" s="111">
        <v>2740.4099999999994</v>
      </c>
      <c r="F71" s="111">
        <v>2505.8199999999997</v>
      </c>
      <c r="G71" s="111">
        <v>5692.8099999999995</v>
      </c>
      <c r="H71" s="111">
        <v>31.979999999999997</v>
      </c>
      <c r="I71" s="111">
        <v>88.19</v>
      </c>
      <c r="J71" s="111">
        <v>68.78</v>
      </c>
      <c r="K71" s="111">
        <v>188.95</v>
      </c>
      <c r="L71" s="112">
        <v>5881.7600000000011</v>
      </c>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row>
    <row r="72" spans="1:238" ht="16.899999999999999" customHeight="1">
      <c r="A72" s="38"/>
      <c r="B72" s="67" t="s">
        <v>117</v>
      </c>
      <c r="C72" s="68" t="s">
        <v>118</v>
      </c>
      <c r="D72" s="116">
        <v>86.35</v>
      </c>
      <c r="E72" s="116">
        <v>409.12</v>
      </c>
      <c r="F72" s="116">
        <v>239.68</v>
      </c>
      <c r="G72" s="116">
        <v>735.15</v>
      </c>
      <c r="H72" s="116">
        <v>4.3499999999999996</v>
      </c>
      <c r="I72" s="116">
        <v>14.3</v>
      </c>
      <c r="J72" s="116">
        <v>10.38</v>
      </c>
      <c r="K72" s="116">
        <v>29.03</v>
      </c>
      <c r="L72" s="117">
        <v>764.18</v>
      </c>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row>
    <row r="73" spans="1:238" ht="16.899999999999999" customHeight="1">
      <c r="A73" s="38"/>
      <c r="B73" s="62"/>
      <c r="C73" s="50" t="s">
        <v>119</v>
      </c>
      <c r="D73" s="109">
        <v>34.090000000000003</v>
      </c>
      <c r="E73" s="109">
        <v>104.13</v>
      </c>
      <c r="F73" s="109">
        <v>94.8</v>
      </c>
      <c r="G73" s="109">
        <v>233.02</v>
      </c>
      <c r="H73" s="109">
        <v>4.22</v>
      </c>
      <c r="I73" s="109">
        <v>6.38</v>
      </c>
      <c r="J73" s="109">
        <v>5.66</v>
      </c>
      <c r="K73" s="109">
        <v>16.260000000000002</v>
      </c>
      <c r="L73" s="110">
        <v>249.28</v>
      </c>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row>
    <row r="74" spans="1:238" ht="16.899999999999999" customHeight="1">
      <c r="A74" s="38"/>
      <c r="B74" s="62" t="s">
        <v>120</v>
      </c>
      <c r="C74" s="44" t="s">
        <v>304</v>
      </c>
      <c r="D74" s="105">
        <v>34.090000000000003</v>
      </c>
      <c r="E74" s="105">
        <v>104.13</v>
      </c>
      <c r="F74" s="105">
        <v>94.8</v>
      </c>
      <c r="G74" s="105">
        <v>233.02</v>
      </c>
      <c r="H74" s="105">
        <v>4.22</v>
      </c>
      <c r="I74" s="105">
        <v>6.38</v>
      </c>
      <c r="J74" s="105">
        <v>5.66</v>
      </c>
      <c r="K74" s="105">
        <v>16.260000000000002</v>
      </c>
      <c r="L74" s="106">
        <v>249.28</v>
      </c>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row>
    <row r="75" spans="1:238" ht="16.899999999999999" customHeight="1">
      <c r="A75" s="38"/>
      <c r="B75" s="62"/>
      <c r="C75" s="50" t="s">
        <v>122</v>
      </c>
      <c r="D75" s="109">
        <v>26.37</v>
      </c>
      <c r="E75" s="109">
        <v>261.99</v>
      </c>
      <c r="F75" s="109">
        <v>213.72</v>
      </c>
      <c r="G75" s="109">
        <v>502.08</v>
      </c>
      <c r="H75" s="109">
        <v>0</v>
      </c>
      <c r="I75" s="109">
        <v>3.31</v>
      </c>
      <c r="J75" s="109">
        <v>1.68</v>
      </c>
      <c r="K75" s="109">
        <v>4.99</v>
      </c>
      <c r="L75" s="110">
        <v>507.07</v>
      </c>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row>
    <row r="76" spans="1:238" ht="16.899999999999999" customHeight="1">
      <c r="A76" s="38"/>
      <c r="B76" s="62" t="s">
        <v>123</v>
      </c>
      <c r="C76" s="59" t="s">
        <v>305</v>
      </c>
      <c r="D76" s="105">
        <v>26.37</v>
      </c>
      <c r="E76" s="105">
        <v>261.99</v>
      </c>
      <c r="F76" s="105">
        <v>213.72</v>
      </c>
      <c r="G76" s="105">
        <v>502.08</v>
      </c>
      <c r="H76" s="105">
        <v>0</v>
      </c>
      <c r="I76" s="105">
        <v>3.31</v>
      </c>
      <c r="J76" s="105">
        <v>1.68</v>
      </c>
      <c r="K76" s="105">
        <v>4.99</v>
      </c>
      <c r="L76" s="106">
        <v>507.07</v>
      </c>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row>
    <row r="77" spans="1:238" ht="16.899999999999999" customHeight="1">
      <c r="A77" s="38"/>
      <c r="B77" s="728" t="s">
        <v>125</v>
      </c>
      <c r="C77" s="71" t="s">
        <v>306</v>
      </c>
      <c r="D77" s="107">
        <v>0</v>
      </c>
      <c r="E77" s="107">
        <v>0</v>
      </c>
      <c r="F77" s="107">
        <v>0</v>
      </c>
      <c r="G77" s="107">
        <v>0</v>
      </c>
      <c r="H77" s="107">
        <v>0</v>
      </c>
      <c r="I77" s="107">
        <v>0</v>
      </c>
      <c r="J77" s="107">
        <v>0</v>
      </c>
      <c r="K77" s="107">
        <v>0</v>
      </c>
      <c r="L77" s="108">
        <v>0</v>
      </c>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row>
    <row r="78" spans="1:238" ht="16.899999999999999" customHeight="1">
      <c r="A78" s="38"/>
      <c r="B78" s="726"/>
      <c r="C78" s="72" t="s">
        <v>127</v>
      </c>
      <c r="D78" s="107">
        <v>0</v>
      </c>
      <c r="E78" s="107">
        <v>0</v>
      </c>
      <c r="F78" s="107">
        <v>0</v>
      </c>
      <c r="G78" s="107">
        <v>0</v>
      </c>
      <c r="H78" s="107">
        <v>0</v>
      </c>
      <c r="I78" s="107">
        <v>0</v>
      </c>
      <c r="J78" s="107">
        <v>0</v>
      </c>
      <c r="K78" s="107">
        <v>0</v>
      </c>
      <c r="L78" s="108">
        <v>0</v>
      </c>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row>
    <row r="79" spans="1:238" ht="16.899999999999999" customHeight="1">
      <c r="A79" s="38"/>
      <c r="B79" s="726"/>
      <c r="C79" s="73" t="s">
        <v>128</v>
      </c>
      <c r="D79" s="107">
        <v>0</v>
      </c>
      <c r="E79" s="107">
        <v>0</v>
      </c>
      <c r="F79" s="107">
        <v>0</v>
      </c>
      <c r="G79" s="107">
        <v>0</v>
      </c>
      <c r="H79" s="107">
        <v>0</v>
      </c>
      <c r="I79" s="107">
        <v>0</v>
      </c>
      <c r="J79" s="107">
        <v>0</v>
      </c>
      <c r="K79" s="107">
        <v>0</v>
      </c>
      <c r="L79" s="108">
        <v>0</v>
      </c>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row>
    <row r="80" spans="1:238" ht="16.899999999999999" customHeight="1">
      <c r="A80" s="38"/>
      <c r="B80" s="726"/>
      <c r="C80" s="72" t="s">
        <v>129</v>
      </c>
      <c r="D80" s="107">
        <v>0</v>
      </c>
      <c r="E80" s="107">
        <v>0</v>
      </c>
      <c r="F80" s="107">
        <v>0</v>
      </c>
      <c r="G80" s="107">
        <v>0</v>
      </c>
      <c r="H80" s="107">
        <v>0</v>
      </c>
      <c r="I80" s="107">
        <v>0</v>
      </c>
      <c r="J80" s="107">
        <v>0</v>
      </c>
      <c r="K80" s="107">
        <v>0</v>
      </c>
      <c r="L80" s="108">
        <v>0</v>
      </c>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row>
    <row r="81" spans="1:238" ht="16.899999999999999" customHeight="1">
      <c r="A81" s="38"/>
      <c r="B81" s="727"/>
      <c r="C81" s="44" t="s">
        <v>46</v>
      </c>
      <c r="D81" s="105">
        <v>0</v>
      </c>
      <c r="E81" s="105">
        <v>0</v>
      </c>
      <c r="F81" s="105">
        <v>0</v>
      </c>
      <c r="G81" s="105">
        <v>0</v>
      </c>
      <c r="H81" s="105">
        <v>0</v>
      </c>
      <c r="I81" s="105">
        <v>0</v>
      </c>
      <c r="J81" s="105">
        <v>0</v>
      </c>
      <c r="K81" s="105">
        <v>0</v>
      </c>
      <c r="L81" s="106">
        <v>0</v>
      </c>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row>
    <row r="82" spans="1:238" ht="16.899999999999999" customHeight="1">
      <c r="A82" s="38"/>
      <c r="B82" s="728" t="s">
        <v>130</v>
      </c>
      <c r="C82" s="71" t="s">
        <v>307</v>
      </c>
      <c r="D82" s="107">
        <v>0</v>
      </c>
      <c r="E82" s="107">
        <v>0</v>
      </c>
      <c r="F82" s="107">
        <v>0</v>
      </c>
      <c r="G82" s="107">
        <v>0</v>
      </c>
      <c r="H82" s="107">
        <v>0</v>
      </c>
      <c r="I82" s="107">
        <v>0</v>
      </c>
      <c r="J82" s="107">
        <v>0</v>
      </c>
      <c r="K82" s="107">
        <v>0</v>
      </c>
      <c r="L82" s="108">
        <v>0</v>
      </c>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row>
    <row r="83" spans="1:238" ht="16.899999999999999" customHeight="1">
      <c r="A83" s="38"/>
      <c r="B83" s="726"/>
      <c r="C83" s="50" t="s">
        <v>132</v>
      </c>
      <c r="D83" s="107">
        <v>0</v>
      </c>
      <c r="E83" s="107">
        <v>0</v>
      </c>
      <c r="F83" s="107">
        <v>0</v>
      </c>
      <c r="G83" s="107">
        <v>0</v>
      </c>
      <c r="H83" s="107">
        <v>0</v>
      </c>
      <c r="I83" s="107">
        <v>0</v>
      </c>
      <c r="J83" s="107">
        <v>0</v>
      </c>
      <c r="K83" s="107">
        <v>0</v>
      </c>
      <c r="L83" s="108">
        <v>0</v>
      </c>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row>
    <row r="84" spans="1:238" ht="16.899999999999999" customHeight="1">
      <c r="A84" s="38"/>
      <c r="B84" s="727"/>
      <c r="C84" s="55" t="s">
        <v>46</v>
      </c>
      <c r="D84" s="105">
        <v>0</v>
      </c>
      <c r="E84" s="105">
        <v>0</v>
      </c>
      <c r="F84" s="105">
        <v>0</v>
      </c>
      <c r="G84" s="105">
        <v>0</v>
      </c>
      <c r="H84" s="105">
        <v>0</v>
      </c>
      <c r="I84" s="105">
        <v>0</v>
      </c>
      <c r="J84" s="105">
        <v>0</v>
      </c>
      <c r="K84" s="105">
        <v>0</v>
      </c>
      <c r="L84" s="106">
        <v>0</v>
      </c>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row>
    <row r="85" spans="1:238" ht="16.899999999999999" customHeight="1" thickBot="1">
      <c r="A85" s="38"/>
      <c r="B85" s="721" t="s">
        <v>133</v>
      </c>
      <c r="C85" s="722"/>
      <c r="D85" s="111">
        <v>146.81</v>
      </c>
      <c r="E85" s="111">
        <v>775.24</v>
      </c>
      <c r="F85" s="111">
        <v>548.20000000000005</v>
      </c>
      <c r="G85" s="111">
        <v>1470.25</v>
      </c>
      <c r="H85" s="111">
        <v>8.57</v>
      </c>
      <c r="I85" s="111">
        <v>23.99</v>
      </c>
      <c r="J85" s="111">
        <v>17.72</v>
      </c>
      <c r="K85" s="111">
        <v>50.280000000000008</v>
      </c>
      <c r="L85" s="112">
        <v>1520.53</v>
      </c>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row>
    <row r="86" spans="1:238" ht="16.899999999999999" customHeight="1">
      <c r="A86" s="38"/>
      <c r="B86" s="725" t="s">
        <v>134</v>
      </c>
      <c r="C86" s="50" t="s">
        <v>135</v>
      </c>
      <c r="D86" s="109">
        <v>0</v>
      </c>
      <c r="E86" s="109">
        <v>0</v>
      </c>
      <c r="F86" s="109">
        <v>0</v>
      </c>
      <c r="G86" s="109">
        <v>0</v>
      </c>
      <c r="H86" s="109">
        <v>0</v>
      </c>
      <c r="I86" s="109">
        <v>0</v>
      </c>
      <c r="J86" s="109">
        <v>0</v>
      </c>
      <c r="K86" s="109">
        <v>0</v>
      </c>
      <c r="L86" s="110">
        <v>0</v>
      </c>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row>
    <row r="87" spans="1:238" ht="16.899999999999999" customHeight="1">
      <c r="A87" s="38"/>
      <c r="B87" s="726"/>
      <c r="C87" s="50" t="s">
        <v>136</v>
      </c>
      <c r="D87" s="107">
        <v>0</v>
      </c>
      <c r="E87" s="107">
        <v>0</v>
      </c>
      <c r="F87" s="107">
        <v>0</v>
      </c>
      <c r="G87" s="107">
        <v>0</v>
      </c>
      <c r="H87" s="107">
        <v>0</v>
      </c>
      <c r="I87" s="107">
        <v>0</v>
      </c>
      <c r="J87" s="107">
        <v>0</v>
      </c>
      <c r="K87" s="107">
        <v>0</v>
      </c>
      <c r="L87" s="108">
        <v>0</v>
      </c>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row>
    <row r="88" spans="1:238" ht="16.899999999999999" customHeight="1">
      <c r="A88" s="38"/>
      <c r="B88" s="726"/>
      <c r="C88" s="72" t="s">
        <v>137</v>
      </c>
      <c r="D88" s="107">
        <v>0</v>
      </c>
      <c r="E88" s="107">
        <v>0</v>
      </c>
      <c r="F88" s="107">
        <v>0</v>
      </c>
      <c r="G88" s="107">
        <v>0</v>
      </c>
      <c r="H88" s="107">
        <v>0</v>
      </c>
      <c r="I88" s="107">
        <v>0</v>
      </c>
      <c r="J88" s="107">
        <v>0</v>
      </c>
      <c r="K88" s="107">
        <v>0</v>
      </c>
      <c r="L88" s="108">
        <v>0</v>
      </c>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row>
    <row r="89" spans="1:238" ht="16.899999999999999" customHeight="1">
      <c r="A89" s="38"/>
      <c r="B89" s="727"/>
      <c r="C89" s="44" t="s">
        <v>46</v>
      </c>
      <c r="D89" s="105">
        <v>0</v>
      </c>
      <c r="E89" s="105">
        <v>0</v>
      </c>
      <c r="F89" s="105">
        <v>0</v>
      </c>
      <c r="G89" s="105">
        <v>0</v>
      </c>
      <c r="H89" s="105">
        <v>0</v>
      </c>
      <c r="I89" s="105">
        <v>0</v>
      </c>
      <c r="J89" s="105">
        <v>0</v>
      </c>
      <c r="K89" s="105">
        <v>0</v>
      </c>
      <c r="L89" s="106">
        <v>0</v>
      </c>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row>
    <row r="90" spans="1:238" ht="16.899999999999999" customHeight="1">
      <c r="A90" s="38"/>
      <c r="B90" s="75" t="s">
        <v>138</v>
      </c>
      <c r="C90" s="76" t="s">
        <v>139</v>
      </c>
      <c r="D90" s="105">
        <v>0</v>
      </c>
      <c r="E90" s="105">
        <v>0</v>
      </c>
      <c r="F90" s="105">
        <v>0</v>
      </c>
      <c r="G90" s="105">
        <v>0</v>
      </c>
      <c r="H90" s="105">
        <v>0</v>
      </c>
      <c r="I90" s="105">
        <v>0</v>
      </c>
      <c r="J90" s="105">
        <v>0</v>
      </c>
      <c r="K90" s="105">
        <v>0</v>
      </c>
      <c r="L90" s="106">
        <v>0</v>
      </c>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row>
    <row r="91" spans="1:238" ht="16.899999999999999" customHeight="1" thickBot="1">
      <c r="A91" s="38"/>
      <c r="B91" s="721" t="s">
        <v>140</v>
      </c>
      <c r="C91" s="722"/>
      <c r="D91" s="111">
        <v>0</v>
      </c>
      <c r="E91" s="111">
        <v>0</v>
      </c>
      <c r="F91" s="111">
        <v>0</v>
      </c>
      <c r="G91" s="111">
        <v>0</v>
      </c>
      <c r="H91" s="111">
        <v>0</v>
      </c>
      <c r="I91" s="111">
        <v>0</v>
      </c>
      <c r="J91" s="111">
        <v>0</v>
      </c>
      <c r="K91" s="111">
        <v>0</v>
      </c>
      <c r="L91" s="112">
        <v>0</v>
      </c>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row>
    <row r="92" spans="1:238" ht="16.899999999999999" customHeight="1">
      <c r="A92" s="38"/>
      <c r="B92" s="78"/>
      <c r="C92" s="50" t="s">
        <v>141</v>
      </c>
      <c r="D92" s="109">
        <v>0</v>
      </c>
      <c r="E92" s="109">
        <v>0</v>
      </c>
      <c r="F92" s="109">
        <v>0</v>
      </c>
      <c r="G92" s="109">
        <v>0</v>
      </c>
      <c r="H92" s="109">
        <v>0</v>
      </c>
      <c r="I92" s="109">
        <v>0</v>
      </c>
      <c r="J92" s="109">
        <v>0</v>
      </c>
      <c r="K92" s="109">
        <v>0</v>
      </c>
      <c r="L92" s="110">
        <v>0</v>
      </c>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row>
    <row r="93" spans="1:238" ht="16.899999999999999" customHeight="1" thickBot="1">
      <c r="A93" s="38"/>
      <c r="B93" s="78"/>
      <c r="C93" s="50" t="s">
        <v>142</v>
      </c>
      <c r="D93" s="118">
        <v>0</v>
      </c>
      <c r="E93" s="118">
        <v>0</v>
      </c>
      <c r="F93" s="118">
        <v>0</v>
      </c>
      <c r="G93" s="118">
        <v>0</v>
      </c>
      <c r="H93" s="118">
        <v>0</v>
      </c>
      <c r="I93" s="118">
        <v>0</v>
      </c>
      <c r="J93" s="118">
        <v>0</v>
      </c>
      <c r="K93" s="118">
        <v>0</v>
      </c>
      <c r="L93" s="119">
        <v>0</v>
      </c>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row>
    <row r="94" spans="1:238" ht="16.899999999999999" customHeight="1" thickTop="1">
      <c r="A94" s="38"/>
      <c r="B94" s="723" t="s">
        <v>143</v>
      </c>
      <c r="C94" s="724"/>
      <c r="D94" s="109">
        <v>2145.6763551122376</v>
      </c>
      <c r="E94" s="109">
        <v>7842.5085230581535</v>
      </c>
      <c r="F94" s="109">
        <v>3904.0912981443034</v>
      </c>
      <c r="G94" s="109">
        <v>13892.276176314697</v>
      </c>
      <c r="H94" s="109">
        <v>87.568113177374585</v>
      </c>
      <c r="I94" s="109">
        <v>207.90691962689698</v>
      </c>
      <c r="J94" s="109">
        <v>111.08522636502198</v>
      </c>
      <c r="K94" s="109">
        <v>406.56025916929354</v>
      </c>
      <c r="L94" s="110">
        <v>14298.83643548399</v>
      </c>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row>
    <row r="95" spans="1:238" ht="16.899999999999999" customHeight="1">
      <c r="A95" s="38"/>
      <c r="B95" s="717" t="s">
        <v>144</v>
      </c>
      <c r="C95" s="718"/>
      <c r="D95" s="107">
        <v>0</v>
      </c>
      <c r="E95" s="107">
        <v>0</v>
      </c>
      <c r="F95" s="107">
        <v>0</v>
      </c>
      <c r="G95" s="107">
        <v>0</v>
      </c>
      <c r="H95" s="107">
        <v>0</v>
      </c>
      <c r="I95" s="107">
        <v>0</v>
      </c>
      <c r="J95" s="107">
        <v>0</v>
      </c>
      <c r="K95" s="107">
        <v>0</v>
      </c>
      <c r="L95" s="108">
        <v>0</v>
      </c>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row>
    <row r="96" spans="1:238" ht="16.899999999999999" customHeight="1">
      <c r="A96" s="38"/>
      <c r="B96" s="719" t="s">
        <v>145</v>
      </c>
      <c r="C96" s="720"/>
      <c r="D96" s="107">
        <v>0</v>
      </c>
      <c r="E96" s="107">
        <v>0</v>
      </c>
      <c r="F96" s="107">
        <v>0</v>
      </c>
      <c r="G96" s="107">
        <v>0</v>
      </c>
      <c r="H96" s="107">
        <v>0</v>
      </c>
      <c r="I96" s="107">
        <v>0</v>
      </c>
      <c r="J96" s="107">
        <v>0</v>
      </c>
      <c r="K96" s="107">
        <v>0</v>
      </c>
      <c r="L96" s="108">
        <v>0</v>
      </c>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S96" s="43"/>
      <c r="ET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row>
    <row r="97" spans="1:238" ht="16.899999999999999" customHeight="1" thickBot="1">
      <c r="A97" s="38"/>
      <c r="B97" s="715" t="s">
        <v>21</v>
      </c>
      <c r="C97" s="716"/>
      <c r="D97" s="120">
        <v>2145.6763551122376</v>
      </c>
      <c r="E97" s="120">
        <v>7842.5085230581535</v>
      </c>
      <c r="F97" s="120">
        <v>3904.0912981443034</v>
      </c>
      <c r="G97" s="120">
        <v>13892.276176314697</v>
      </c>
      <c r="H97" s="120">
        <v>87.568113177374585</v>
      </c>
      <c r="I97" s="120">
        <v>207.90691962689698</v>
      </c>
      <c r="J97" s="120">
        <v>111.08522636502198</v>
      </c>
      <c r="K97" s="120">
        <v>406.56025916929354</v>
      </c>
      <c r="L97" s="121">
        <v>14298.83643548399</v>
      </c>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S97" s="43"/>
      <c r="ET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row>
    <row r="98" spans="1:238" ht="16.899999999999999" customHeight="1">
      <c r="A98" s="38"/>
      <c r="B98" s="86" t="s">
        <v>146</v>
      </c>
      <c r="C98" s="87"/>
      <c r="D98" s="88"/>
      <c r="E98" s="88"/>
      <c r="F98" s="88"/>
      <c r="G98" s="88"/>
      <c r="H98" s="90"/>
      <c r="I98" s="90"/>
      <c r="J98" s="90"/>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row>
    <row r="99" spans="1:238" ht="16.899999999999999" customHeight="1">
      <c r="A99" s="38"/>
      <c r="B99" s="93" t="s">
        <v>147</v>
      </c>
      <c r="C99" s="94"/>
      <c r="D99" s="88"/>
      <c r="E99" s="88"/>
      <c r="F99" s="88"/>
      <c r="G99" s="88"/>
      <c r="H99" s="90"/>
      <c r="I99" s="90"/>
      <c r="J99" s="90"/>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row>
    <row r="100" spans="1:238" ht="16.899999999999999" customHeight="1">
      <c r="A100" s="38"/>
      <c r="B100" s="93" t="s">
        <v>148</v>
      </c>
      <c r="C100" s="94"/>
      <c r="D100" s="88"/>
      <c r="E100" s="88"/>
      <c r="F100" s="88"/>
      <c r="G100" s="88"/>
      <c r="H100" s="90"/>
      <c r="I100" s="90"/>
      <c r="J100" s="90"/>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row>
    <row r="101" spans="1:238" ht="16.899999999999999" customHeight="1">
      <c r="A101" s="38"/>
      <c r="B101" s="95" t="s">
        <v>149</v>
      </c>
      <c r="C101" s="94"/>
      <c r="D101" s="88"/>
      <c r="E101" s="88"/>
      <c r="F101" s="88"/>
      <c r="G101" s="88"/>
      <c r="H101" s="90"/>
      <c r="I101" s="90"/>
      <c r="J101" s="90"/>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row>
    <row r="102" spans="1:238" ht="16.899999999999999" customHeight="1">
      <c r="A102" s="38"/>
      <c r="B102" s="95" t="s">
        <v>150</v>
      </c>
      <c r="C102" s="94"/>
      <c r="D102" s="88"/>
      <c r="E102" s="88"/>
      <c r="F102" s="88"/>
      <c r="G102" s="88"/>
      <c r="H102" s="90"/>
      <c r="I102" s="90"/>
      <c r="J102" s="90"/>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row>
    <row r="103" spans="1:238" ht="16.899999999999999" customHeight="1">
      <c r="A103" s="38"/>
      <c r="B103" s="96" t="s">
        <v>151</v>
      </c>
      <c r="C103" s="94"/>
      <c r="D103" s="88"/>
      <c r="E103" s="88"/>
      <c r="F103" s="88"/>
      <c r="G103" s="88"/>
      <c r="H103" s="90"/>
      <c r="I103" s="90"/>
      <c r="J103" s="90"/>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row>
    <row r="104" spans="1:238" ht="16.899999999999999" customHeight="1">
      <c r="A104" s="38"/>
      <c r="B104" s="96" t="s">
        <v>152</v>
      </c>
      <c r="C104" s="94"/>
      <c r="D104" s="88"/>
      <c r="E104" s="88"/>
      <c r="F104" s="88"/>
      <c r="G104" s="88"/>
      <c r="H104" s="90"/>
      <c r="I104" s="90"/>
      <c r="J104" s="90"/>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row>
    <row r="105" spans="1:238" ht="16.899999999999999" customHeight="1">
      <c r="A105" s="38"/>
      <c r="B105" s="96" t="s">
        <v>153</v>
      </c>
      <c r="C105" s="87"/>
      <c r="D105" s="88"/>
      <c r="E105" s="88"/>
      <c r="F105" s="88"/>
      <c r="G105" s="88"/>
      <c r="H105" s="90"/>
      <c r="I105" s="90"/>
      <c r="J105" s="90"/>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row>
    <row r="106" spans="1:238" ht="16.899999999999999" customHeight="1">
      <c r="A106" s="38"/>
      <c r="B106" s="96"/>
      <c r="C106" s="38"/>
      <c r="D106" s="88"/>
      <c r="E106" s="88"/>
      <c r="F106" s="88"/>
      <c r="G106" s="88"/>
      <c r="H106" s="90"/>
      <c r="I106" s="90"/>
      <c r="J106" s="90"/>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c r="EN106" s="43"/>
      <c r="EO106" s="43"/>
      <c r="EP106" s="43"/>
      <c r="EQ106" s="43"/>
      <c r="ER106" s="43"/>
      <c r="EU106" s="43"/>
      <c r="EV106" s="43"/>
      <c r="EW106" s="43"/>
      <c r="EX106" s="43"/>
      <c r="EY106" s="43"/>
      <c r="EZ106" s="43"/>
      <c r="FA106" s="43"/>
      <c r="FB106" s="43"/>
      <c r="FC106" s="43"/>
      <c r="FD106" s="43"/>
      <c r="FE106" s="43"/>
      <c r="FF106" s="43"/>
      <c r="FG106" s="43"/>
      <c r="FH106" s="43"/>
      <c r="FI106" s="43"/>
      <c r="FJ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c r="HZ106" s="43"/>
      <c r="IA106" s="43"/>
      <c r="IB106" s="43"/>
      <c r="IC106" s="43"/>
      <c r="ID106" s="43"/>
    </row>
    <row r="107" spans="1:238" ht="16.899999999999999" customHeight="1">
      <c r="A107" s="38"/>
      <c r="B107" s="96"/>
      <c r="C107" s="38"/>
      <c r="D107" s="88"/>
      <c r="E107" s="88"/>
      <c r="F107" s="88"/>
      <c r="G107" s="88"/>
      <c r="H107" s="90"/>
      <c r="I107" s="90"/>
      <c r="J107" s="90"/>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c r="EG107" s="43"/>
      <c r="EH107" s="43"/>
      <c r="EI107" s="43"/>
      <c r="EJ107" s="43"/>
      <c r="EK107" s="43"/>
      <c r="EL107" s="43"/>
      <c r="EM107" s="43"/>
      <c r="EN107" s="43"/>
      <c r="EO107" s="43"/>
      <c r="EP107" s="43"/>
      <c r="EQ107" s="43"/>
      <c r="ER107" s="43"/>
      <c r="EU107" s="43"/>
      <c r="EV107" s="43"/>
      <c r="EW107" s="43"/>
      <c r="EX107" s="43"/>
      <c r="EY107" s="43"/>
      <c r="EZ107" s="43"/>
      <c r="FA107" s="43"/>
      <c r="FB107" s="43"/>
      <c r="FC107" s="43"/>
      <c r="FD107" s="43"/>
      <c r="FE107" s="43"/>
      <c r="FF107" s="43"/>
      <c r="FG107" s="43"/>
      <c r="FH107" s="43"/>
      <c r="FI107" s="43"/>
      <c r="FJ107" s="43"/>
      <c r="FK107" s="43"/>
      <c r="FL107" s="43"/>
      <c r="FM107" s="43"/>
      <c r="FN107" s="43"/>
      <c r="FO107" s="43"/>
      <c r="FP107" s="43"/>
      <c r="FQ107" s="43"/>
      <c r="FR107" s="43"/>
      <c r="FS107" s="43"/>
      <c r="FT107" s="43"/>
      <c r="FU107" s="43"/>
      <c r="FV107" s="43"/>
      <c r="FW107" s="43"/>
      <c r="FX107" s="43"/>
      <c r="FY107" s="43"/>
      <c r="FZ107" s="43"/>
      <c r="GA107" s="43"/>
      <c r="GB107" s="43"/>
      <c r="GC107" s="43"/>
      <c r="GD107" s="43"/>
      <c r="GE107" s="43"/>
      <c r="GF107" s="43"/>
      <c r="GG107" s="43"/>
      <c r="GH107" s="43"/>
      <c r="GI107" s="43"/>
      <c r="GJ107" s="43"/>
      <c r="GK107" s="43"/>
      <c r="GL107" s="43"/>
      <c r="GM107" s="43"/>
      <c r="GN107" s="43"/>
      <c r="GO107" s="43"/>
      <c r="GP107" s="43"/>
      <c r="GQ107" s="43"/>
      <c r="GR107" s="43"/>
      <c r="GS107" s="43"/>
      <c r="GT107" s="43"/>
      <c r="GU107" s="43"/>
      <c r="GV107" s="43"/>
      <c r="GW107" s="43"/>
      <c r="GX107" s="43"/>
      <c r="GY107" s="43"/>
      <c r="GZ107" s="43"/>
      <c r="HA107" s="43"/>
      <c r="HB107" s="43"/>
      <c r="HC107" s="43"/>
      <c r="HD107" s="43"/>
      <c r="HE107" s="43"/>
      <c r="HF107" s="43"/>
      <c r="HG107" s="43"/>
      <c r="HH107" s="43"/>
      <c r="HI107" s="43"/>
      <c r="HJ107" s="43"/>
      <c r="HK107" s="43"/>
      <c r="HL107" s="43"/>
      <c r="HM107" s="43"/>
      <c r="HN107" s="43"/>
      <c r="HO107" s="43"/>
      <c r="HP107" s="43"/>
      <c r="HQ107" s="43"/>
      <c r="HR107" s="43"/>
      <c r="HS107" s="43"/>
      <c r="HT107" s="43"/>
      <c r="HU107" s="43"/>
      <c r="HV107" s="43"/>
      <c r="HW107" s="43"/>
      <c r="HX107" s="43"/>
      <c r="HY107" s="43"/>
      <c r="HZ107" s="43"/>
      <c r="IA107" s="43"/>
      <c r="IB107" s="43"/>
      <c r="IC107" s="43"/>
      <c r="ID107" s="43"/>
    </row>
    <row r="108" spans="1:238" ht="16.899999999999999" customHeight="1">
      <c r="A108" s="38"/>
      <c r="B108" s="86"/>
      <c r="C108" s="38"/>
      <c r="D108" s="88"/>
      <c r="E108" s="88"/>
      <c r="F108" s="88"/>
      <c r="G108" s="88"/>
      <c r="H108" s="90"/>
      <c r="I108" s="90"/>
      <c r="J108" s="90"/>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c r="DV108" s="43"/>
      <c r="DW108" s="43"/>
      <c r="DX108" s="43"/>
      <c r="DY108" s="43"/>
      <c r="DZ108" s="43"/>
      <c r="EA108" s="43"/>
      <c r="EB108" s="43"/>
      <c r="EC108" s="43"/>
      <c r="ED108" s="43"/>
      <c r="EE108" s="43"/>
      <c r="EF108" s="43"/>
      <c r="EG108" s="43"/>
      <c r="EH108" s="43"/>
      <c r="EI108" s="43"/>
      <c r="EJ108" s="43"/>
      <c r="EK108" s="43"/>
      <c r="EL108" s="43"/>
      <c r="EM108" s="43"/>
      <c r="EN108" s="43"/>
      <c r="EO108" s="43"/>
      <c r="EP108" s="43"/>
      <c r="EQ108" s="43"/>
      <c r="ER108" s="43"/>
      <c r="EU108" s="43"/>
      <c r="EV108" s="43"/>
      <c r="EW108" s="43"/>
      <c r="EX108" s="43"/>
      <c r="EY108" s="43"/>
      <c r="EZ108" s="43"/>
      <c r="FA108" s="43"/>
      <c r="FB108" s="43"/>
      <c r="FC108" s="43"/>
      <c r="FD108" s="43"/>
      <c r="FE108" s="43"/>
      <c r="FF108" s="43"/>
      <c r="FG108" s="43"/>
      <c r="FH108" s="43"/>
      <c r="FI108" s="43"/>
      <c r="FJ108" s="43"/>
      <c r="FK108" s="43"/>
      <c r="FL108" s="43"/>
      <c r="FM108" s="43"/>
      <c r="FN108" s="43"/>
      <c r="FO108" s="43"/>
      <c r="FP108" s="43"/>
      <c r="FQ108" s="43"/>
      <c r="FR108" s="43"/>
      <c r="FS108" s="43"/>
      <c r="FT108" s="43"/>
      <c r="FU108" s="43"/>
      <c r="FV108" s="43"/>
      <c r="FW108" s="43"/>
      <c r="FX108" s="43"/>
      <c r="FY108" s="43"/>
      <c r="FZ108" s="43"/>
      <c r="GA108" s="43"/>
      <c r="GB108" s="43"/>
      <c r="GC108" s="43"/>
      <c r="GD108" s="43"/>
      <c r="GE108" s="43"/>
      <c r="GF108" s="43"/>
      <c r="GG108" s="43"/>
      <c r="GH108" s="43"/>
      <c r="GI108" s="43"/>
      <c r="GJ108" s="43"/>
      <c r="GK108" s="43"/>
      <c r="GL108" s="43"/>
      <c r="GM108" s="43"/>
      <c r="GN108" s="43"/>
      <c r="GO108" s="43"/>
      <c r="GP108" s="43"/>
      <c r="GQ108" s="43"/>
      <c r="GR108" s="43"/>
      <c r="GS108" s="43"/>
      <c r="GT108" s="43"/>
      <c r="GU108" s="43"/>
      <c r="GV108" s="43"/>
      <c r="GW108" s="43"/>
      <c r="GX108" s="43"/>
      <c r="GY108" s="43"/>
      <c r="GZ108" s="43"/>
      <c r="HA108" s="43"/>
      <c r="HB108" s="43"/>
      <c r="HC108" s="43"/>
      <c r="HD108" s="43"/>
      <c r="HE108" s="43"/>
      <c r="HF108" s="43"/>
      <c r="HG108" s="43"/>
      <c r="HH108" s="43"/>
      <c r="HI108" s="43"/>
      <c r="HJ108" s="43"/>
      <c r="HK108" s="43"/>
      <c r="HL108" s="43"/>
      <c r="HM108" s="43"/>
      <c r="HN108" s="43"/>
      <c r="HO108" s="43"/>
      <c r="HP108" s="43"/>
      <c r="HQ108" s="43"/>
      <c r="HR108" s="43"/>
      <c r="HS108" s="43"/>
      <c r="HT108" s="43"/>
      <c r="HU108" s="43"/>
      <c r="HV108" s="43"/>
      <c r="HW108" s="43"/>
      <c r="HX108" s="43"/>
      <c r="HY108" s="43"/>
      <c r="HZ108" s="43"/>
      <c r="IA108" s="43"/>
      <c r="IB108" s="43"/>
      <c r="IC108" s="43"/>
      <c r="ID108" s="43"/>
    </row>
    <row r="109" spans="1:238" ht="16.899999999999999" customHeight="1">
      <c r="A109" s="38"/>
      <c r="B109" s="86"/>
      <c r="C109" s="38"/>
      <c r="D109" s="88"/>
      <c r="E109" s="88"/>
      <c r="F109" s="88"/>
      <c r="G109" s="88"/>
      <c r="H109" s="88"/>
      <c r="I109" s="88"/>
      <c r="J109" s="90"/>
      <c r="K109" s="90"/>
      <c r="L109" s="90"/>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43"/>
      <c r="BY109" s="43"/>
      <c r="BZ109" s="43"/>
      <c r="CA109" s="43"/>
      <c r="CB109" s="43"/>
      <c r="CC109" s="43"/>
      <c r="CD109" s="43"/>
      <c r="CE109" s="43"/>
      <c r="CF109" s="43"/>
      <c r="CG109" s="43"/>
      <c r="CH109" s="43"/>
      <c r="CI109" s="43"/>
      <c r="CJ109" s="43"/>
      <c r="CK109" s="43"/>
      <c r="CL109" s="43"/>
      <c r="CM109" s="43"/>
      <c r="CN109" s="43"/>
      <c r="CO109" s="43"/>
      <c r="CP109" s="43"/>
      <c r="CQ109" s="43"/>
      <c r="CR109" s="43"/>
      <c r="CS109" s="43"/>
      <c r="CT109" s="43"/>
      <c r="CU109" s="43"/>
      <c r="CV109" s="43"/>
      <c r="CW109" s="43"/>
      <c r="CX109" s="43"/>
      <c r="CY109" s="43"/>
      <c r="CZ109" s="43"/>
      <c r="DA109" s="43"/>
      <c r="DB109" s="43"/>
      <c r="DC109" s="43"/>
      <c r="DD109" s="43"/>
      <c r="DE109" s="43"/>
      <c r="DF109" s="43"/>
      <c r="DG109" s="43"/>
      <c r="DH109" s="43"/>
      <c r="DI109" s="43"/>
      <c r="DJ109" s="43"/>
      <c r="DK109" s="43"/>
      <c r="DL109" s="43"/>
      <c r="DM109" s="43"/>
      <c r="DN109" s="43"/>
      <c r="DO109" s="43"/>
      <c r="DP109" s="43"/>
      <c r="DQ109" s="43"/>
      <c r="DR109" s="43"/>
      <c r="DS109" s="43"/>
      <c r="DT109" s="43"/>
      <c r="DU109" s="43"/>
      <c r="DV109" s="43"/>
      <c r="DW109" s="43"/>
      <c r="DX109" s="43"/>
      <c r="DY109" s="43"/>
      <c r="DZ109" s="43"/>
      <c r="EA109" s="43"/>
      <c r="EB109" s="43"/>
      <c r="EC109" s="43"/>
      <c r="ED109" s="43"/>
      <c r="EE109" s="43"/>
      <c r="EF109" s="43"/>
      <c r="EG109" s="43"/>
      <c r="EH109" s="43"/>
      <c r="EI109" s="43"/>
      <c r="EJ109" s="43"/>
      <c r="EK109" s="43"/>
      <c r="EL109" s="43"/>
      <c r="EM109" s="43"/>
      <c r="EN109" s="43"/>
      <c r="EO109" s="43"/>
      <c r="EP109" s="43"/>
      <c r="EQ109" s="43"/>
      <c r="ER109" s="43"/>
      <c r="ES109" s="43"/>
      <c r="ET109" s="43"/>
      <c r="EU109" s="43"/>
      <c r="EV109" s="43"/>
      <c r="EW109" s="43"/>
      <c r="EX109" s="43"/>
      <c r="EY109" s="43"/>
      <c r="EZ109" s="43"/>
      <c r="FA109" s="43"/>
      <c r="FB109" s="43"/>
      <c r="FC109" s="43"/>
      <c r="FD109" s="43"/>
      <c r="FE109" s="43"/>
      <c r="FF109" s="43"/>
      <c r="FG109" s="43"/>
      <c r="FH109" s="43"/>
      <c r="FI109" s="43"/>
      <c r="FJ109" s="43"/>
      <c r="FK109" s="43"/>
      <c r="FL109" s="43"/>
      <c r="FM109" s="43"/>
      <c r="FN109" s="43"/>
      <c r="FO109" s="43"/>
      <c r="FP109" s="43"/>
      <c r="FQ109" s="43"/>
      <c r="FR109" s="43"/>
      <c r="FS109" s="43"/>
      <c r="FT109" s="43"/>
      <c r="FU109" s="43"/>
      <c r="FV109" s="43"/>
      <c r="FW109" s="43"/>
      <c r="FX109" s="43"/>
      <c r="FY109" s="43"/>
      <c r="FZ109" s="43"/>
      <c r="GA109" s="43"/>
      <c r="GB109" s="43"/>
      <c r="GC109" s="43"/>
      <c r="GD109" s="43"/>
      <c r="GE109" s="43"/>
      <c r="GF109" s="43"/>
      <c r="GG109" s="43"/>
      <c r="GH109" s="43"/>
      <c r="GI109" s="43"/>
      <c r="GJ109" s="43"/>
      <c r="GK109" s="43"/>
      <c r="GL109" s="43"/>
      <c r="GM109" s="43"/>
      <c r="GN109" s="43"/>
      <c r="GO109" s="43"/>
      <c r="GP109" s="43"/>
      <c r="GQ109" s="43"/>
      <c r="GR109" s="43"/>
      <c r="GS109" s="43"/>
      <c r="GT109" s="43"/>
      <c r="GU109" s="43"/>
      <c r="GV109" s="43"/>
      <c r="GW109" s="43"/>
      <c r="GX109" s="43"/>
      <c r="GY109" s="43"/>
      <c r="GZ109" s="43"/>
      <c r="HA109" s="43"/>
      <c r="HB109" s="43"/>
      <c r="HC109" s="43"/>
      <c r="HD109" s="43"/>
      <c r="HE109" s="43"/>
      <c r="HF109" s="43"/>
      <c r="HG109" s="43"/>
      <c r="HH109" s="43"/>
      <c r="HI109" s="43"/>
      <c r="HJ109" s="43"/>
      <c r="HK109" s="43"/>
      <c r="HL109" s="43"/>
      <c r="HM109" s="43"/>
      <c r="HN109" s="43"/>
      <c r="HO109" s="43"/>
      <c r="HP109" s="43"/>
      <c r="HQ109" s="43"/>
      <c r="HR109" s="43"/>
      <c r="HS109" s="43"/>
      <c r="HT109" s="43"/>
      <c r="HU109" s="43"/>
      <c r="HV109" s="43"/>
      <c r="HW109" s="43"/>
      <c r="HX109" s="43"/>
      <c r="HY109" s="43"/>
      <c r="HZ109" s="43"/>
      <c r="IA109" s="43"/>
      <c r="IB109" s="43"/>
      <c r="IC109" s="43"/>
      <c r="ID109" s="43"/>
    </row>
    <row r="110" spans="1:238" ht="16.899999999999999" customHeight="1">
      <c r="A110" s="38"/>
      <c r="B110" s="96"/>
      <c r="C110" s="38"/>
      <c r="D110" s="88"/>
      <c r="E110" s="88"/>
      <c r="F110" s="88"/>
      <c r="G110" s="88"/>
      <c r="H110" s="88"/>
      <c r="I110" s="88"/>
      <c r="J110" s="90"/>
      <c r="K110" s="90"/>
      <c r="L110" s="90"/>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c r="CS110" s="43"/>
      <c r="CT110" s="43"/>
      <c r="CU110" s="43"/>
      <c r="CV110" s="43"/>
      <c r="CW110" s="43"/>
      <c r="CX110" s="43"/>
      <c r="CY110" s="43"/>
      <c r="CZ110" s="43"/>
      <c r="DA110" s="43"/>
      <c r="DB110" s="43"/>
      <c r="DC110" s="43"/>
      <c r="DD110" s="43"/>
      <c r="DE110" s="43"/>
      <c r="DF110" s="43"/>
      <c r="DG110" s="43"/>
      <c r="DH110" s="43"/>
      <c r="DI110" s="43"/>
      <c r="DJ110" s="43"/>
      <c r="DK110" s="43"/>
      <c r="DL110" s="43"/>
      <c r="DM110" s="43"/>
      <c r="DN110" s="43"/>
      <c r="DO110" s="43"/>
      <c r="DP110" s="43"/>
      <c r="DQ110" s="43"/>
      <c r="DR110" s="43"/>
      <c r="DS110" s="43"/>
      <c r="DT110" s="43"/>
      <c r="DU110" s="43"/>
      <c r="DV110" s="43"/>
      <c r="DW110" s="43"/>
      <c r="DX110" s="43"/>
      <c r="DY110" s="43"/>
      <c r="DZ110" s="43"/>
      <c r="EA110" s="43"/>
      <c r="EB110" s="43"/>
      <c r="EC110" s="43"/>
      <c r="ED110" s="43"/>
      <c r="EE110" s="43"/>
      <c r="EF110" s="43"/>
      <c r="EG110" s="43"/>
      <c r="EH110" s="43"/>
      <c r="EI110" s="43"/>
      <c r="EJ110" s="43"/>
      <c r="EK110" s="43"/>
      <c r="EL110" s="43"/>
      <c r="EM110" s="43"/>
      <c r="EN110" s="43"/>
      <c r="EO110" s="43"/>
      <c r="EP110" s="43"/>
      <c r="EQ110" s="43"/>
      <c r="ER110" s="43"/>
      <c r="ES110" s="43"/>
      <c r="ET110" s="43"/>
      <c r="EU110" s="43"/>
      <c r="EV110" s="43"/>
      <c r="EW110" s="43"/>
      <c r="EX110" s="43"/>
      <c r="EY110" s="43"/>
      <c r="EZ110" s="43"/>
      <c r="FA110" s="43"/>
      <c r="FB110" s="43"/>
      <c r="FC110" s="43"/>
      <c r="FD110" s="43"/>
      <c r="FE110" s="43"/>
      <c r="FF110" s="43"/>
      <c r="FG110" s="43"/>
      <c r="FH110" s="43"/>
      <c r="FI110" s="43"/>
      <c r="FJ110" s="43"/>
      <c r="FK110" s="43"/>
      <c r="FL110" s="43"/>
      <c r="FM110" s="43"/>
      <c r="FN110" s="43"/>
      <c r="FO110" s="43"/>
      <c r="FP110" s="43"/>
      <c r="FQ110" s="43"/>
      <c r="FR110" s="43"/>
      <c r="FS110" s="43"/>
      <c r="FT110" s="43"/>
      <c r="FU110" s="43"/>
      <c r="FV110" s="43"/>
      <c r="FW110" s="43"/>
      <c r="FX110" s="43"/>
      <c r="FY110" s="43"/>
      <c r="FZ110" s="43"/>
      <c r="GA110" s="43"/>
      <c r="GB110" s="43"/>
      <c r="GC110" s="43"/>
      <c r="GD110" s="43"/>
      <c r="GE110" s="43"/>
      <c r="GF110" s="43"/>
      <c r="GG110" s="43"/>
      <c r="GH110" s="43"/>
      <c r="GI110" s="43"/>
      <c r="GJ110" s="43"/>
      <c r="GK110" s="43"/>
      <c r="GL110" s="43"/>
      <c r="GM110" s="43"/>
      <c r="GN110" s="43"/>
      <c r="GO110" s="43"/>
      <c r="GP110" s="43"/>
      <c r="GQ110" s="43"/>
      <c r="GR110" s="43"/>
      <c r="GS110" s="43"/>
      <c r="GT110" s="43"/>
      <c r="GU110" s="43"/>
      <c r="GV110" s="43"/>
      <c r="GW110" s="43"/>
      <c r="GX110" s="43"/>
      <c r="GY110" s="43"/>
      <c r="GZ110" s="43"/>
      <c r="HA110" s="43"/>
      <c r="HB110" s="43"/>
      <c r="HC110" s="43"/>
      <c r="HD110" s="43"/>
      <c r="HE110" s="43"/>
      <c r="HF110" s="43"/>
      <c r="HG110" s="43"/>
      <c r="HH110" s="43"/>
      <c r="HI110" s="43"/>
      <c r="HJ110" s="43"/>
      <c r="HK110" s="43"/>
      <c r="HL110" s="43"/>
      <c r="HM110" s="43"/>
      <c r="HN110" s="43"/>
      <c r="HO110" s="43"/>
      <c r="HP110" s="43"/>
      <c r="HQ110" s="43"/>
      <c r="HR110" s="43"/>
      <c r="HS110" s="43"/>
      <c r="HT110" s="43"/>
      <c r="HU110" s="43"/>
      <c r="HV110" s="43"/>
      <c r="HW110" s="43"/>
      <c r="HX110" s="43"/>
      <c r="HY110" s="43"/>
      <c r="HZ110" s="43"/>
      <c r="IA110" s="43"/>
      <c r="IB110" s="43"/>
      <c r="IC110" s="43"/>
      <c r="ID110" s="43"/>
    </row>
    <row r="111" spans="1:238" ht="16.5" customHeight="1">
      <c r="A111" s="38"/>
      <c r="B111" s="86"/>
      <c r="C111" s="38"/>
    </row>
    <row r="112" spans="1:238" ht="16.5" customHeight="1">
      <c r="A112" s="38"/>
      <c r="B112" s="96"/>
      <c r="C112" s="38"/>
    </row>
    <row r="113" spans="1:3" ht="16.5" customHeight="1">
      <c r="A113" s="38"/>
      <c r="B113" s="96"/>
      <c r="C113" s="38"/>
    </row>
  </sheetData>
  <mergeCells count="26">
    <mergeCell ref="B13:B16"/>
    <mergeCell ref="B3:B6"/>
    <mergeCell ref="C3:C6"/>
    <mergeCell ref="D3:G3"/>
    <mergeCell ref="H3:K3"/>
    <mergeCell ref="B8:B10"/>
    <mergeCell ref="B77:B81"/>
    <mergeCell ref="B17:B20"/>
    <mergeCell ref="B27:B30"/>
    <mergeCell ref="B31:C31"/>
    <mergeCell ref="B32:B35"/>
    <mergeCell ref="B40:B44"/>
    <mergeCell ref="B48:B50"/>
    <mergeCell ref="B55:B57"/>
    <mergeCell ref="B58:B60"/>
    <mergeCell ref="B61:B64"/>
    <mergeCell ref="B66:B69"/>
    <mergeCell ref="B71:C71"/>
    <mergeCell ref="B96:C96"/>
    <mergeCell ref="B97:C97"/>
    <mergeCell ref="B82:B84"/>
    <mergeCell ref="B85:C85"/>
    <mergeCell ref="B86:B89"/>
    <mergeCell ref="B91:C91"/>
    <mergeCell ref="B94:C94"/>
    <mergeCell ref="B95:C95"/>
  </mergeCells>
  <phoneticPr fontId="11"/>
  <printOptions horizontalCentered="1"/>
  <pageMargins left="0.39370078740157483" right="0.39370078740157483" top="0.59055118110236227" bottom="0.59055118110236227" header="0.39370078740157483" footer="0.31496062992125984"/>
  <pageSetup paperSize="9" scale="60" orientation="portrait" r:id="rId1"/>
  <headerFooter alignWithMargins="0"/>
  <rowBreaks count="1" manualBreakCount="1">
    <brk id="71" min="1"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IL120"/>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2" customWidth="1"/>
    <col min="3" max="3" width="16.625" style="12" customWidth="1"/>
    <col min="4" max="6" width="8.5" style="4" customWidth="1"/>
    <col min="7" max="9" width="8.5" style="5" customWidth="1"/>
    <col min="10" max="17" width="8.5" style="6" customWidth="1"/>
    <col min="18" max="18" width="10.25" style="12" customWidth="1"/>
    <col min="19" max="19" width="16.625" style="12" customWidth="1"/>
    <col min="20" max="28" width="8.5" style="6" customWidth="1"/>
    <col min="29" max="29" width="8.5" style="8" customWidth="1"/>
    <col min="30" max="33" width="8.5" style="6" customWidth="1"/>
    <col min="34" max="34" width="10.25" style="12" customWidth="1"/>
    <col min="35" max="35" width="16.625" style="12" customWidth="1"/>
    <col min="36" max="37" width="8.5" style="6" customWidth="1"/>
    <col min="38" max="38" width="8.5" style="8" customWidth="1"/>
    <col min="39" max="41" width="8.5" style="6" customWidth="1"/>
    <col min="42" max="42" width="10" style="6" bestFit="1" customWidth="1"/>
    <col min="43" max="49" width="8.5" style="6" customWidth="1"/>
    <col min="50" max="50" width="10.25" style="12" customWidth="1"/>
    <col min="51" max="51" width="16.625" style="12" customWidth="1"/>
    <col min="52" max="61" width="8.5" style="6" customWidth="1"/>
    <col min="62" max="62" width="9.125" style="6" customWidth="1"/>
    <col min="63" max="64" width="8.5" style="6" customWidth="1"/>
    <col min="65" max="65" width="9.125" style="6" customWidth="1"/>
    <col min="66" max="66" width="10.25" style="12" customWidth="1"/>
    <col min="67" max="67" width="16.625" style="12" customWidth="1"/>
    <col min="68" max="70" width="8.5" style="6" customWidth="1"/>
    <col min="71" max="71" width="9.375" style="6" customWidth="1"/>
    <col min="72" max="73" width="8.5" style="6" customWidth="1"/>
    <col min="74" max="74" width="9.375" style="6" customWidth="1"/>
    <col min="75" max="175" width="7.625" style="1" customWidth="1"/>
    <col min="176" max="16384" width="7.875" style="1"/>
  </cols>
  <sheetData>
    <row r="1" spans="1:246" ht="14.25" customHeight="1">
      <c r="B1" s="2"/>
      <c r="C1" s="2"/>
      <c r="D1" s="3"/>
      <c r="R1" s="2"/>
      <c r="S1" s="2"/>
      <c r="T1" s="7"/>
      <c r="AH1" s="2"/>
      <c r="AI1" s="2"/>
      <c r="AJ1" s="7"/>
      <c r="AX1" s="2"/>
      <c r="AY1" s="2"/>
      <c r="AZ1" s="7"/>
      <c r="BN1" s="2"/>
      <c r="BO1" s="2"/>
      <c r="BP1" s="7"/>
    </row>
    <row r="2" spans="1:246" ht="21.75" thickBot="1">
      <c r="B2" s="9" t="s">
        <v>154</v>
      </c>
      <c r="C2" s="4"/>
      <c r="E2" s="5"/>
      <c r="F2" s="5"/>
      <c r="H2" s="6"/>
      <c r="I2" s="6"/>
      <c r="M2" s="10"/>
      <c r="P2" s="11"/>
      <c r="Q2" s="12"/>
      <c r="R2" s="13" t="s">
        <v>155</v>
      </c>
      <c r="S2" s="6"/>
      <c r="AF2" s="11"/>
      <c r="AG2" s="12"/>
      <c r="AH2" s="13" t="s">
        <v>156</v>
      </c>
      <c r="AI2" s="6"/>
      <c r="AV2" s="11"/>
      <c r="AW2" s="12"/>
      <c r="AX2" s="13" t="s">
        <v>157</v>
      </c>
      <c r="AY2" s="6"/>
      <c r="BL2" s="11"/>
      <c r="BM2" s="12"/>
      <c r="BN2" s="13" t="s">
        <v>158</v>
      </c>
      <c r="BO2" s="6"/>
      <c r="BU2" s="1"/>
      <c r="BV2" s="1"/>
    </row>
    <row r="3" spans="1:246" s="14" customFormat="1" ht="16.899999999999999" customHeight="1">
      <c r="B3" s="735" t="s">
        <v>5</v>
      </c>
      <c r="C3" s="738" t="s">
        <v>6</v>
      </c>
      <c r="D3" s="15"/>
      <c r="E3" s="16"/>
      <c r="F3" s="16"/>
      <c r="G3" s="16" t="s">
        <v>7</v>
      </c>
      <c r="H3" s="16"/>
      <c r="I3" s="16"/>
      <c r="J3" s="17"/>
      <c r="K3" s="15"/>
      <c r="L3" s="16"/>
      <c r="M3" s="16"/>
      <c r="N3" s="16" t="s">
        <v>8</v>
      </c>
      <c r="O3" s="16"/>
      <c r="P3" s="16"/>
      <c r="Q3" s="18"/>
      <c r="R3" s="735" t="s">
        <v>5</v>
      </c>
      <c r="S3" s="738" t="s">
        <v>6</v>
      </c>
      <c r="T3" s="15"/>
      <c r="U3" s="16"/>
      <c r="V3" s="16"/>
      <c r="W3" s="16" t="s">
        <v>9</v>
      </c>
      <c r="X3" s="16"/>
      <c r="Y3" s="16"/>
      <c r="Z3" s="17"/>
      <c r="AA3" s="15"/>
      <c r="AB3" s="19"/>
      <c r="AC3" s="20"/>
      <c r="AD3" s="21" t="s">
        <v>10</v>
      </c>
      <c r="AE3" s="15"/>
      <c r="AF3" s="16"/>
      <c r="AG3" s="18"/>
      <c r="AH3" s="735" t="s">
        <v>5</v>
      </c>
      <c r="AI3" s="738" t="s">
        <v>6</v>
      </c>
      <c r="AJ3" s="15"/>
      <c r="AK3" s="19"/>
      <c r="AL3" s="20"/>
      <c r="AM3" s="21" t="s">
        <v>11</v>
      </c>
      <c r="AN3" s="15"/>
      <c r="AO3" s="16"/>
      <c r="AP3" s="17"/>
      <c r="AQ3" s="15"/>
      <c r="AR3" s="16"/>
      <c r="AS3" s="22"/>
      <c r="AT3" s="23" t="s">
        <v>12</v>
      </c>
      <c r="AU3" s="24"/>
      <c r="AV3" s="16"/>
      <c r="AW3" s="18"/>
      <c r="AX3" s="735" t="s">
        <v>5</v>
      </c>
      <c r="AY3" s="738" t="s">
        <v>6</v>
      </c>
      <c r="AZ3" s="15"/>
      <c r="BA3" s="19"/>
      <c r="BB3" s="17"/>
      <c r="BC3" s="21" t="s">
        <v>13</v>
      </c>
      <c r="BD3" s="15"/>
      <c r="BE3" s="16"/>
      <c r="BF3" s="17"/>
      <c r="BG3" s="15"/>
      <c r="BH3" s="19"/>
      <c r="BI3" s="17"/>
      <c r="BJ3" s="21" t="s">
        <v>14</v>
      </c>
      <c r="BK3" s="15"/>
      <c r="BL3" s="16"/>
      <c r="BM3" s="18"/>
      <c r="BN3" s="735" t="s">
        <v>5</v>
      </c>
      <c r="BO3" s="738" t="s">
        <v>6</v>
      </c>
      <c r="BP3" s="15"/>
      <c r="BQ3" s="19"/>
      <c r="BR3" s="17"/>
      <c r="BS3" s="21" t="s">
        <v>15</v>
      </c>
      <c r="BT3" s="15"/>
      <c r="BU3" s="16"/>
      <c r="BV3" s="18"/>
    </row>
    <row r="4" spans="1:246" ht="16.899999999999999" customHeight="1">
      <c r="B4" s="736"/>
      <c r="C4" s="739"/>
      <c r="D4" s="25"/>
      <c r="E4" s="26" t="s">
        <v>16</v>
      </c>
      <c r="F4" s="27"/>
      <c r="G4" s="28" t="s">
        <v>17</v>
      </c>
      <c r="H4" s="28" t="s">
        <v>18</v>
      </c>
      <c r="I4" s="28" t="s">
        <v>19</v>
      </c>
      <c r="J4" s="29" t="s">
        <v>20</v>
      </c>
      <c r="K4" s="25"/>
      <c r="L4" s="26" t="s">
        <v>16</v>
      </c>
      <c r="M4" s="27"/>
      <c r="N4" s="28" t="s">
        <v>17</v>
      </c>
      <c r="O4" s="28" t="s">
        <v>18</v>
      </c>
      <c r="P4" s="28" t="s">
        <v>19</v>
      </c>
      <c r="Q4" s="30" t="s">
        <v>20</v>
      </c>
      <c r="R4" s="736"/>
      <c r="S4" s="739"/>
      <c r="T4" s="25"/>
      <c r="U4" s="26" t="s">
        <v>16</v>
      </c>
      <c r="V4" s="27"/>
      <c r="W4" s="28" t="s">
        <v>17</v>
      </c>
      <c r="X4" s="28" t="s">
        <v>18</v>
      </c>
      <c r="Y4" s="28" t="s">
        <v>19</v>
      </c>
      <c r="Z4" s="29" t="s">
        <v>20</v>
      </c>
      <c r="AA4" s="25"/>
      <c r="AB4" s="26" t="s">
        <v>16</v>
      </c>
      <c r="AC4" s="31"/>
      <c r="AD4" s="28" t="s">
        <v>17</v>
      </c>
      <c r="AE4" s="28" t="s">
        <v>18</v>
      </c>
      <c r="AF4" s="28" t="s">
        <v>19</v>
      </c>
      <c r="AG4" s="30" t="s">
        <v>21</v>
      </c>
      <c r="AH4" s="736"/>
      <c r="AI4" s="739"/>
      <c r="AJ4" s="25"/>
      <c r="AK4" s="26" t="s">
        <v>16</v>
      </c>
      <c r="AL4" s="31"/>
      <c r="AM4" s="28" t="s">
        <v>17</v>
      </c>
      <c r="AN4" s="28" t="s">
        <v>18</v>
      </c>
      <c r="AO4" s="28" t="s">
        <v>19</v>
      </c>
      <c r="AP4" s="29" t="s">
        <v>20</v>
      </c>
      <c r="AQ4" s="25"/>
      <c r="AR4" s="26" t="s">
        <v>16</v>
      </c>
      <c r="AS4" s="27"/>
      <c r="AT4" s="28" t="s">
        <v>17</v>
      </c>
      <c r="AU4" s="28" t="s">
        <v>18</v>
      </c>
      <c r="AV4" s="28" t="s">
        <v>19</v>
      </c>
      <c r="AW4" s="30" t="s">
        <v>20</v>
      </c>
      <c r="AX4" s="736"/>
      <c r="AY4" s="739"/>
      <c r="AZ4" s="25"/>
      <c r="BA4" s="26" t="s">
        <v>16</v>
      </c>
      <c r="BB4" s="27"/>
      <c r="BC4" s="28" t="s">
        <v>17</v>
      </c>
      <c r="BD4" s="28" t="s">
        <v>18</v>
      </c>
      <c r="BE4" s="28" t="s">
        <v>19</v>
      </c>
      <c r="BF4" s="29" t="s">
        <v>20</v>
      </c>
      <c r="BG4" s="25"/>
      <c r="BH4" s="26" t="s">
        <v>16</v>
      </c>
      <c r="BI4" s="27"/>
      <c r="BJ4" s="28" t="s">
        <v>17</v>
      </c>
      <c r="BK4" s="28" t="s">
        <v>18</v>
      </c>
      <c r="BL4" s="28" t="s">
        <v>19</v>
      </c>
      <c r="BM4" s="30" t="s">
        <v>20</v>
      </c>
      <c r="BN4" s="736"/>
      <c r="BO4" s="739"/>
      <c r="BP4" s="25"/>
      <c r="BQ4" s="26" t="s">
        <v>16</v>
      </c>
      <c r="BR4" s="27"/>
      <c r="BS4" s="28" t="s">
        <v>17</v>
      </c>
      <c r="BT4" s="28" t="s">
        <v>18</v>
      </c>
      <c r="BU4" s="28" t="s">
        <v>19</v>
      </c>
      <c r="BV4" s="30" t="s">
        <v>21</v>
      </c>
    </row>
    <row r="5" spans="1:246" ht="16.899999999999999" customHeight="1">
      <c r="B5" s="736"/>
      <c r="C5" s="739"/>
      <c r="D5" s="28" t="s">
        <v>22</v>
      </c>
      <c r="E5" s="28" t="s">
        <v>23</v>
      </c>
      <c r="F5" s="29" t="s">
        <v>20</v>
      </c>
      <c r="G5" s="29"/>
      <c r="H5" s="29"/>
      <c r="I5" s="29" t="s">
        <v>24</v>
      </c>
      <c r="J5" s="29"/>
      <c r="K5" s="28" t="s">
        <v>22</v>
      </c>
      <c r="L5" s="28" t="s">
        <v>23</v>
      </c>
      <c r="M5" s="29" t="s">
        <v>20</v>
      </c>
      <c r="N5" s="29"/>
      <c r="O5" s="29"/>
      <c r="P5" s="29" t="s">
        <v>24</v>
      </c>
      <c r="Q5" s="30"/>
      <c r="R5" s="736"/>
      <c r="S5" s="739"/>
      <c r="T5" s="28" t="s">
        <v>22</v>
      </c>
      <c r="U5" s="28" t="s">
        <v>23</v>
      </c>
      <c r="V5" s="29" t="s">
        <v>20</v>
      </c>
      <c r="W5" s="29"/>
      <c r="X5" s="29"/>
      <c r="Y5" s="29" t="s">
        <v>24</v>
      </c>
      <c r="Z5" s="29"/>
      <c r="AA5" s="28" t="s">
        <v>22</v>
      </c>
      <c r="AB5" s="28" t="s">
        <v>23</v>
      </c>
      <c r="AC5" s="32" t="s">
        <v>20</v>
      </c>
      <c r="AD5" s="29"/>
      <c r="AE5" s="29"/>
      <c r="AF5" s="29" t="s">
        <v>24</v>
      </c>
      <c r="AG5" s="30"/>
      <c r="AH5" s="736"/>
      <c r="AI5" s="739"/>
      <c r="AJ5" s="28" t="s">
        <v>22</v>
      </c>
      <c r="AK5" s="28" t="s">
        <v>23</v>
      </c>
      <c r="AL5" s="32" t="s">
        <v>20</v>
      </c>
      <c r="AM5" s="29"/>
      <c r="AN5" s="29"/>
      <c r="AO5" s="29" t="s">
        <v>24</v>
      </c>
      <c r="AP5" s="29"/>
      <c r="AQ5" s="28" t="s">
        <v>22</v>
      </c>
      <c r="AR5" s="28" t="s">
        <v>23</v>
      </c>
      <c r="AS5" s="29" t="s">
        <v>20</v>
      </c>
      <c r="AT5" s="29"/>
      <c r="AU5" s="29"/>
      <c r="AV5" s="29" t="s">
        <v>24</v>
      </c>
      <c r="AW5" s="30"/>
      <c r="AX5" s="736"/>
      <c r="AY5" s="739"/>
      <c r="AZ5" s="28" t="s">
        <v>22</v>
      </c>
      <c r="BA5" s="28" t="s">
        <v>23</v>
      </c>
      <c r="BB5" s="29" t="s">
        <v>20</v>
      </c>
      <c r="BC5" s="29"/>
      <c r="BD5" s="29"/>
      <c r="BE5" s="29" t="s">
        <v>24</v>
      </c>
      <c r="BF5" s="29"/>
      <c r="BG5" s="97" t="s">
        <v>22</v>
      </c>
      <c r="BH5" s="28" t="s">
        <v>23</v>
      </c>
      <c r="BI5" s="29" t="s">
        <v>20</v>
      </c>
      <c r="BJ5" s="29"/>
      <c r="BK5" s="29"/>
      <c r="BL5" s="29" t="s">
        <v>24</v>
      </c>
      <c r="BM5" s="30"/>
      <c r="BN5" s="736"/>
      <c r="BO5" s="739"/>
      <c r="BP5" s="28" t="s">
        <v>22</v>
      </c>
      <c r="BQ5" s="28" t="s">
        <v>23</v>
      </c>
      <c r="BR5" s="29" t="s">
        <v>20</v>
      </c>
      <c r="BS5" s="29"/>
      <c r="BT5" s="29"/>
      <c r="BU5" s="29" t="s">
        <v>24</v>
      </c>
      <c r="BV5" s="30"/>
    </row>
    <row r="6" spans="1:246" ht="16.899999999999999" customHeight="1" thickBot="1">
      <c r="B6" s="737"/>
      <c r="C6" s="740"/>
      <c r="D6" s="33" t="s">
        <v>25</v>
      </c>
      <c r="E6" s="34" t="s">
        <v>25</v>
      </c>
      <c r="F6" s="34" t="s">
        <v>25</v>
      </c>
      <c r="G6" s="34" t="s">
        <v>26</v>
      </c>
      <c r="H6" s="34" t="s">
        <v>26</v>
      </c>
      <c r="I6" s="34" t="s">
        <v>25</v>
      </c>
      <c r="J6" s="34" t="s">
        <v>26</v>
      </c>
      <c r="K6" s="34" t="s">
        <v>25</v>
      </c>
      <c r="L6" s="34" t="s">
        <v>25</v>
      </c>
      <c r="M6" s="34" t="s">
        <v>25</v>
      </c>
      <c r="N6" s="34" t="s">
        <v>26</v>
      </c>
      <c r="O6" s="34" t="s">
        <v>26</v>
      </c>
      <c r="P6" s="34" t="s">
        <v>25</v>
      </c>
      <c r="Q6" s="35" t="s">
        <v>26</v>
      </c>
      <c r="R6" s="737"/>
      <c r="S6" s="740"/>
      <c r="T6" s="34" t="s">
        <v>25</v>
      </c>
      <c r="U6" s="34" t="s">
        <v>25</v>
      </c>
      <c r="V6" s="34" t="s">
        <v>25</v>
      </c>
      <c r="W6" s="34" t="s">
        <v>26</v>
      </c>
      <c r="X6" s="34" t="s">
        <v>26</v>
      </c>
      <c r="Y6" s="34" t="s">
        <v>25</v>
      </c>
      <c r="Z6" s="34" t="s">
        <v>26</v>
      </c>
      <c r="AA6" s="34" t="s">
        <v>25</v>
      </c>
      <c r="AB6" s="34" t="s">
        <v>25</v>
      </c>
      <c r="AC6" s="36" t="s">
        <v>25</v>
      </c>
      <c r="AD6" s="34" t="s">
        <v>26</v>
      </c>
      <c r="AE6" s="34" t="s">
        <v>26</v>
      </c>
      <c r="AF6" s="34" t="s">
        <v>25</v>
      </c>
      <c r="AG6" s="35" t="s">
        <v>26</v>
      </c>
      <c r="AH6" s="737"/>
      <c r="AI6" s="740"/>
      <c r="AJ6" s="34" t="s">
        <v>25</v>
      </c>
      <c r="AK6" s="34" t="s">
        <v>25</v>
      </c>
      <c r="AL6" s="36" t="s">
        <v>25</v>
      </c>
      <c r="AM6" s="34" t="s">
        <v>26</v>
      </c>
      <c r="AN6" s="34" t="s">
        <v>26</v>
      </c>
      <c r="AO6" s="34" t="s">
        <v>25</v>
      </c>
      <c r="AP6" s="34" t="s">
        <v>26</v>
      </c>
      <c r="AQ6" s="34" t="s">
        <v>25</v>
      </c>
      <c r="AR6" s="34" t="s">
        <v>25</v>
      </c>
      <c r="AS6" s="34" t="s">
        <v>25</v>
      </c>
      <c r="AT6" s="34" t="s">
        <v>26</v>
      </c>
      <c r="AU6" s="34" t="s">
        <v>26</v>
      </c>
      <c r="AV6" s="34" t="s">
        <v>25</v>
      </c>
      <c r="AW6" s="35" t="s">
        <v>26</v>
      </c>
      <c r="AX6" s="737"/>
      <c r="AY6" s="740"/>
      <c r="AZ6" s="34" t="s">
        <v>25</v>
      </c>
      <c r="BA6" s="34" t="s">
        <v>25</v>
      </c>
      <c r="BB6" s="34" t="s">
        <v>25</v>
      </c>
      <c r="BC6" s="34" t="s">
        <v>26</v>
      </c>
      <c r="BD6" s="34" t="s">
        <v>26</v>
      </c>
      <c r="BE6" s="34" t="s">
        <v>25</v>
      </c>
      <c r="BF6" s="34" t="s">
        <v>26</v>
      </c>
      <c r="BG6" s="98" t="s">
        <v>25</v>
      </c>
      <c r="BH6" s="34" t="s">
        <v>25</v>
      </c>
      <c r="BI6" s="34" t="s">
        <v>25</v>
      </c>
      <c r="BJ6" s="34" t="s">
        <v>26</v>
      </c>
      <c r="BK6" s="34" t="s">
        <v>26</v>
      </c>
      <c r="BL6" s="34" t="s">
        <v>25</v>
      </c>
      <c r="BM6" s="35" t="s">
        <v>26</v>
      </c>
      <c r="BN6" s="737"/>
      <c r="BO6" s="740"/>
      <c r="BP6" s="34" t="s">
        <v>25</v>
      </c>
      <c r="BQ6" s="34" t="s">
        <v>25</v>
      </c>
      <c r="BR6" s="34" t="s">
        <v>25</v>
      </c>
      <c r="BS6" s="34" t="s">
        <v>26</v>
      </c>
      <c r="BT6" s="34" t="s">
        <v>26</v>
      </c>
      <c r="BU6" s="34" t="s">
        <v>25</v>
      </c>
      <c r="BV6" s="35" t="s">
        <v>26</v>
      </c>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row>
    <row r="7" spans="1:246" ht="17.100000000000001" customHeight="1">
      <c r="A7" s="38"/>
      <c r="B7" s="39" t="s">
        <v>27</v>
      </c>
      <c r="C7" s="40" t="s">
        <v>28</v>
      </c>
      <c r="D7" s="41">
        <v>2.0099999999999998</v>
      </c>
      <c r="E7" s="41">
        <v>50.86</v>
      </c>
      <c r="F7" s="41">
        <v>52.87</v>
      </c>
      <c r="G7" s="41">
        <v>14.05</v>
      </c>
      <c r="H7" s="41">
        <v>9.0299999999999994</v>
      </c>
      <c r="I7" s="41">
        <v>2.82</v>
      </c>
      <c r="J7" s="41">
        <v>78.77</v>
      </c>
      <c r="K7" s="41">
        <v>60.06</v>
      </c>
      <c r="L7" s="41">
        <v>619.14</v>
      </c>
      <c r="M7" s="41">
        <v>679.2</v>
      </c>
      <c r="N7" s="41">
        <v>149.25</v>
      </c>
      <c r="O7" s="41">
        <v>18.7</v>
      </c>
      <c r="P7" s="41">
        <v>17.13</v>
      </c>
      <c r="Q7" s="42">
        <v>864.28</v>
      </c>
      <c r="R7" s="39" t="s">
        <v>27</v>
      </c>
      <c r="S7" s="40" t="s">
        <v>28</v>
      </c>
      <c r="T7" s="41">
        <v>57.05</v>
      </c>
      <c r="U7" s="41">
        <v>222.81</v>
      </c>
      <c r="V7" s="41">
        <v>279.86</v>
      </c>
      <c r="W7" s="41">
        <v>54.89</v>
      </c>
      <c r="X7" s="41">
        <v>10.19</v>
      </c>
      <c r="Y7" s="41">
        <v>18.59</v>
      </c>
      <c r="Z7" s="41">
        <v>363.53</v>
      </c>
      <c r="AA7" s="41">
        <v>119.12</v>
      </c>
      <c r="AB7" s="41">
        <v>892.81</v>
      </c>
      <c r="AC7" s="41">
        <v>1011.93</v>
      </c>
      <c r="AD7" s="41">
        <v>218.19</v>
      </c>
      <c r="AE7" s="41">
        <v>37.92</v>
      </c>
      <c r="AF7" s="41">
        <v>38.54</v>
      </c>
      <c r="AG7" s="42">
        <v>1306.58</v>
      </c>
      <c r="AH7" s="39" t="s">
        <v>27</v>
      </c>
      <c r="AI7" s="40" t="s">
        <v>28</v>
      </c>
      <c r="AJ7" s="41">
        <v>2255.9899999999998</v>
      </c>
      <c r="AK7" s="41">
        <v>2026.29</v>
      </c>
      <c r="AL7" s="41">
        <v>4282.28</v>
      </c>
      <c r="AM7" s="41">
        <v>361.71</v>
      </c>
      <c r="AN7" s="41">
        <v>283.10000000000002</v>
      </c>
      <c r="AO7" s="41">
        <v>440.17</v>
      </c>
      <c r="AP7" s="41">
        <v>5367.26</v>
      </c>
      <c r="AQ7" s="41">
        <v>0</v>
      </c>
      <c r="AR7" s="41">
        <v>0</v>
      </c>
      <c r="AS7" s="41">
        <v>0</v>
      </c>
      <c r="AT7" s="41">
        <v>0</v>
      </c>
      <c r="AU7" s="41">
        <v>0</v>
      </c>
      <c r="AV7" s="41">
        <v>0</v>
      </c>
      <c r="AW7" s="42">
        <v>0</v>
      </c>
      <c r="AX7" s="39" t="s">
        <v>27</v>
      </c>
      <c r="AY7" s="40" t="s">
        <v>28</v>
      </c>
      <c r="AZ7" s="41">
        <v>0</v>
      </c>
      <c r="BA7" s="41">
        <v>0</v>
      </c>
      <c r="BB7" s="41">
        <v>0</v>
      </c>
      <c r="BC7" s="41">
        <v>0</v>
      </c>
      <c r="BD7" s="41">
        <v>0</v>
      </c>
      <c r="BE7" s="41">
        <v>0</v>
      </c>
      <c r="BF7" s="41">
        <v>0</v>
      </c>
      <c r="BG7" s="41">
        <v>0</v>
      </c>
      <c r="BH7" s="41">
        <v>0</v>
      </c>
      <c r="BI7" s="41">
        <v>0</v>
      </c>
      <c r="BJ7" s="41">
        <v>0</v>
      </c>
      <c r="BK7" s="41">
        <v>0</v>
      </c>
      <c r="BL7" s="41">
        <v>0</v>
      </c>
      <c r="BM7" s="42">
        <v>0</v>
      </c>
      <c r="BN7" s="39" t="s">
        <v>27</v>
      </c>
      <c r="BO7" s="40" t="s">
        <v>28</v>
      </c>
      <c r="BP7" s="41">
        <v>2375.11</v>
      </c>
      <c r="BQ7" s="41">
        <v>2919.1</v>
      </c>
      <c r="BR7" s="41">
        <v>5294.21</v>
      </c>
      <c r="BS7" s="41">
        <v>579.9</v>
      </c>
      <c r="BT7" s="41">
        <v>321.02</v>
      </c>
      <c r="BU7" s="41">
        <v>478.71</v>
      </c>
      <c r="BV7" s="42">
        <v>6673.84</v>
      </c>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row>
    <row r="8" spans="1:246" ht="17.100000000000001" customHeight="1">
      <c r="A8" s="38"/>
      <c r="B8" s="728" t="s">
        <v>29</v>
      </c>
      <c r="C8" s="44" t="s">
        <v>30</v>
      </c>
      <c r="D8" s="45">
        <v>1.2087651003368505</v>
      </c>
      <c r="E8" s="45">
        <v>25.317896919127257</v>
      </c>
      <c r="F8" s="45">
        <v>26.526662019464105</v>
      </c>
      <c r="G8" s="45">
        <v>3.5843407782246888</v>
      </c>
      <c r="H8" s="45">
        <v>17.703587968542195</v>
      </c>
      <c r="I8" s="45">
        <v>16.728143939311455</v>
      </c>
      <c r="J8" s="45">
        <v>64.542734705542443</v>
      </c>
      <c r="K8" s="45">
        <v>6.4565304434355282</v>
      </c>
      <c r="L8" s="45">
        <v>302.85348478036627</v>
      </c>
      <c r="M8" s="45">
        <v>309.31001522380177</v>
      </c>
      <c r="N8" s="45">
        <v>66.471777682574213</v>
      </c>
      <c r="O8" s="45">
        <v>57.526363741785175</v>
      </c>
      <c r="P8" s="45">
        <v>63.763888463399205</v>
      </c>
      <c r="Q8" s="46">
        <v>497.07204511156039</v>
      </c>
      <c r="R8" s="728" t="s">
        <v>29</v>
      </c>
      <c r="S8" s="44" t="s">
        <v>30</v>
      </c>
      <c r="T8" s="45">
        <v>1.137565138087014</v>
      </c>
      <c r="U8" s="45">
        <v>166.16455422120345</v>
      </c>
      <c r="V8" s="45">
        <v>167.30211935929046</v>
      </c>
      <c r="W8" s="45">
        <v>42.118627928324585</v>
      </c>
      <c r="X8" s="45">
        <v>1.887821677045578</v>
      </c>
      <c r="Y8" s="45">
        <v>4.2831828896161097</v>
      </c>
      <c r="Z8" s="45">
        <v>215.59175185427671</v>
      </c>
      <c r="AA8" s="45">
        <v>8.8028606818593929</v>
      </c>
      <c r="AB8" s="45">
        <v>494.33593592069695</v>
      </c>
      <c r="AC8" s="45">
        <v>503.13879660255634</v>
      </c>
      <c r="AD8" s="45">
        <v>112.1747463891235</v>
      </c>
      <c r="AE8" s="45">
        <v>77.117773387372949</v>
      </c>
      <c r="AF8" s="45">
        <v>84.775215292326777</v>
      </c>
      <c r="AG8" s="46">
        <v>777.20653167137959</v>
      </c>
      <c r="AH8" s="728" t="s">
        <v>29</v>
      </c>
      <c r="AI8" s="44" t="s">
        <v>30</v>
      </c>
      <c r="AJ8" s="45">
        <v>6.2752026531631007</v>
      </c>
      <c r="AK8" s="45">
        <v>186.25587274626744</v>
      </c>
      <c r="AL8" s="45">
        <v>192.53107539943053</v>
      </c>
      <c r="AM8" s="45">
        <v>60.344339342436761</v>
      </c>
      <c r="AN8" s="45">
        <v>62.093666436460367</v>
      </c>
      <c r="AO8" s="45">
        <v>78.857511915394056</v>
      </c>
      <c r="AP8" s="45">
        <v>393.82659309372173</v>
      </c>
      <c r="AQ8" s="45">
        <v>0</v>
      </c>
      <c r="AR8" s="45">
        <v>0</v>
      </c>
      <c r="AS8" s="45">
        <v>0</v>
      </c>
      <c r="AT8" s="45">
        <v>0</v>
      </c>
      <c r="AU8" s="45">
        <v>0</v>
      </c>
      <c r="AV8" s="45">
        <v>0</v>
      </c>
      <c r="AW8" s="46">
        <v>0</v>
      </c>
      <c r="AX8" s="728" t="s">
        <v>29</v>
      </c>
      <c r="AY8" s="44" t="s">
        <v>30</v>
      </c>
      <c r="AZ8" s="45">
        <v>0</v>
      </c>
      <c r="BA8" s="45">
        <v>0</v>
      </c>
      <c r="BB8" s="45">
        <v>0</v>
      </c>
      <c r="BC8" s="45">
        <v>0</v>
      </c>
      <c r="BD8" s="45">
        <v>0</v>
      </c>
      <c r="BE8" s="45">
        <v>0</v>
      </c>
      <c r="BF8" s="45">
        <v>0</v>
      </c>
      <c r="BG8" s="45">
        <v>0</v>
      </c>
      <c r="BH8" s="45">
        <v>0</v>
      </c>
      <c r="BI8" s="45">
        <v>0</v>
      </c>
      <c r="BJ8" s="45">
        <v>0</v>
      </c>
      <c r="BK8" s="45">
        <v>0</v>
      </c>
      <c r="BL8" s="45">
        <v>0</v>
      </c>
      <c r="BM8" s="46">
        <v>0</v>
      </c>
      <c r="BN8" s="728" t="s">
        <v>29</v>
      </c>
      <c r="BO8" s="44" t="s">
        <v>30</v>
      </c>
      <c r="BP8" s="45">
        <v>15.078063335022492</v>
      </c>
      <c r="BQ8" s="45">
        <v>680.59180866696443</v>
      </c>
      <c r="BR8" s="45">
        <v>695.66987200198696</v>
      </c>
      <c r="BS8" s="45">
        <v>172.51908573156027</v>
      </c>
      <c r="BT8" s="45">
        <v>139.2114398238333</v>
      </c>
      <c r="BU8" s="45">
        <v>163.63272720772082</v>
      </c>
      <c r="BV8" s="46">
        <v>1171.0331247651013</v>
      </c>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row>
    <row r="9" spans="1:246" ht="17.100000000000001" customHeight="1">
      <c r="A9" s="38"/>
      <c r="B9" s="726"/>
      <c r="C9" s="47" t="s">
        <v>31</v>
      </c>
      <c r="D9" s="48">
        <v>0.83876510033685048</v>
      </c>
      <c r="E9" s="48">
        <v>14.397896919127257</v>
      </c>
      <c r="F9" s="48">
        <v>15.236662019464108</v>
      </c>
      <c r="G9" s="48">
        <v>1.6043407782246888</v>
      </c>
      <c r="H9" s="48">
        <v>12.183587968542197</v>
      </c>
      <c r="I9" s="48">
        <v>13.768143939311456</v>
      </c>
      <c r="J9" s="48">
        <v>42.792734705542451</v>
      </c>
      <c r="K9" s="48">
        <v>5.466530443435528</v>
      </c>
      <c r="L9" s="48">
        <v>291.88348478036625</v>
      </c>
      <c r="M9" s="48">
        <v>297.35001522380179</v>
      </c>
      <c r="N9" s="48">
        <v>66.141777682574215</v>
      </c>
      <c r="O9" s="48">
        <v>49.186363741785172</v>
      </c>
      <c r="P9" s="48">
        <v>57.823888463399207</v>
      </c>
      <c r="Q9" s="49">
        <v>470.50204511156039</v>
      </c>
      <c r="R9" s="726"/>
      <c r="S9" s="47" t="s">
        <v>31</v>
      </c>
      <c r="T9" s="48">
        <v>1.137565138087014</v>
      </c>
      <c r="U9" s="48">
        <v>166.16455422120345</v>
      </c>
      <c r="V9" s="48">
        <v>167.30211935929046</v>
      </c>
      <c r="W9" s="48">
        <v>42.118627928324585</v>
      </c>
      <c r="X9" s="48">
        <v>1.887821677045578</v>
      </c>
      <c r="Y9" s="48">
        <v>4.2831828896161097</v>
      </c>
      <c r="Z9" s="48">
        <v>215.59175185427671</v>
      </c>
      <c r="AA9" s="48">
        <v>7.4428606818593925</v>
      </c>
      <c r="AB9" s="48">
        <v>472.44593592069697</v>
      </c>
      <c r="AC9" s="48">
        <v>479.88879660255634</v>
      </c>
      <c r="AD9" s="48">
        <v>109.8647463891235</v>
      </c>
      <c r="AE9" s="48">
        <v>63.25777338737295</v>
      </c>
      <c r="AF9" s="48">
        <v>75.875215292326772</v>
      </c>
      <c r="AG9" s="49">
        <v>728.88653167137954</v>
      </c>
      <c r="AH9" s="726"/>
      <c r="AI9" s="47" t="s">
        <v>31</v>
      </c>
      <c r="AJ9" s="48">
        <v>6.2752026531631007</v>
      </c>
      <c r="AK9" s="48">
        <v>186.25587274626744</v>
      </c>
      <c r="AL9" s="48">
        <v>192.53107539943053</v>
      </c>
      <c r="AM9" s="48">
        <v>60.344339342436761</v>
      </c>
      <c r="AN9" s="48">
        <v>62.093666436460367</v>
      </c>
      <c r="AO9" s="48">
        <v>78.857511915394056</v>
      </c>
      <c r="AP9" s="48">
        <v>393.82659309372173</v>
      </c>
      <c r="AQ9" s="48">
        <v>0</v>
      </c>
      <c r="AR9" s="48">
        <v>0</v>
      </c>
      <c r="AS9" s="48">
        <v>0</v>
      </c>
      <c r="AT9" s="48">
        <v>0</v>
      </c>
      <c r="AU9" s="48">
        <v>0</v>
      </c>
      <c r="AV9" s="48">
        <v>0</v>
      </c>
      <c r="AW9" s="49">
        <v>0</v>
      </c>
      <c r="AX9" s="726"/>
      <c r="AY9" s="47" t="s">
        <v>31</v>
      </c>
      <c r="AZ9" s="48">
        <v>0</v>
      </c>
      <c r="BA9" s="48">
        <v>0</v>
      </c>
      <c r="BB9" s="48">
        <v>0</v>
      </c>
      <c r="BC9" s="48">
        <v>0</v>
      </c>
      <c r="BD9" s="48">
        <v>0</v>
      </c>
      <c r="BE9" s="48">
        <v>0</v>
      </c>
      <c r="BF9" s="48">
        <v>0</v>
      </c>
      <c r="BG9" s="48">
        <v>0</v>
      </c>
      <c r="BH9" s="48">
        <v>0</v>
      </c>
      <c r="BI9" s="48">
        <v>0</v>
      </c>
      <c r="BJ9" s="48">
        <v>0</v>
      </c>
      <c r="BK9" s="48">
        <v>0</v>
      </c>
      <c r="BL9" s="48">
        <v>0</v>
      </c>
      <c r="BM9" s="49">
        <v>0</v>
      </c>
      <c r="BN9" s="726"/>
      <c r="BO9" s="47" t="s">
        <v>31</v>
      </c>
      <c r="BP9" s="48">
        <v>13.718063335022492</v>
      </c>
      <c r="BQ9" s="48">
        <v>658.70180866696444</v>
      </c>
      <c r="BR9" s="48">
        <v>672.41987200198696</v>
      </c>
      <c r="BS9" s="48">
        <v>170.20908573156026</v>
      </c>
      <c r="BT9" s="48">
        <v>125.35143982383332</v>
      </c>
      <c r="BU9" s="48">
        <v>154.73272720772081</v>
      </c>
      <c r="BV9" s="49">
        <v>1122.7131247651014</v>
      </c>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row>
    <row r="10" spans="1:246" ht="17.100000000000001" customHeight="1">
      <c r="A10" s="38"/>
      <c r="B10" s="727"/>
      <c r="C10" s="50" t="s">
        <v>32</v>
      </c>
      <c r="D10" s="48">
        <v>0.37</v>
      </c>
      <c r="E10" s="48">
        <v>10.92</v>
      </c>
      <c r="F10" s="48">
        <v>11.29</v>
      </c>
      <c r="G10" s="48">
        <v>1.98</v>
      </c>
      <c r="H10" s="48">
        <v>5.52</v>
      </c>
      <c r="I10" s="48">
        <v>2.96</v>
      </c>
      <c r="J10" s="48">
        <v>21.75</v>
      </c>
      <c r="K10" s="48">
        <v>0.99</v>
      </c>
      <c r="L10" s="48">
        <v>10.97</v>
      </c>
      <c r="M10" s="48">
        <v>11.96</v>
      </c>
      <c r="N10" s="48">
        <v>0.33</v>
      </c>
      <c r="O10" s="48">
        <v>8.34</v>
      </c>
      <c r="P10" s="48">
        <v>5.94</v>
      </c>
      <c r="Q10" s="49">
        <v>26.57</v>
      </c>
      <c r="R10" s="727"/>
      <c r="S10" s="50" t="s">
        <v>32</v>
      </c>
      <c r="T10" s="48">
        <v>0</v>
      </c>
      <c r="U10" s="48">
        <v>0</v>
      </c>
      <c r="V10" s="48">
        <v>0</v>
      </c>
      <c r="W10" s="48">
        <v>0</v>
      </c>
      <c r="X10" s="48">
        <v>0</v>
      </c>
      <c r="Y10" s="48">
        <v>0</v>
      </c>
      <c r="Z10" s="48">
        <v>0</v>
      </c>
      <c r="AA10" s="48">
        <v>1.36</v>
      </c>
      <c r="AB10" s="48">
        <v>21.89</v>
      </c>
      <c r="AC10" s="48">
        <v>23.25</v>
      </c>
      <c r="AD10" s="48">
        <v>2.31</v>
      </c>
      <c r="AE10" s="48">
        <v>13.86</v>
      </c>
      <c r="AF10" s="48">
        <v>8.9</v>
      </c>
      <c r="AG10" s="49">
        <v>48.32</v>
      </c>
      <c r="AH10" s="727"/>
      <c r="AI10" s="50" t="s">
        <v>32</v>
      </c>
      <c r="AJ10" s="48">
        <v>0</v>
      </c>
      <c r="AK10" s="48">
        <v>0</v>
      </c>
      <c r="AL10" s="48">
        <v>0</v>
      </c>
      <c r="AM10" s="48">
        <v>0</v>
      </c>
      <c r="AN10" s="48">
        <v>0</v>
      </c>
      <c r="AO10" s="48">
        <v>0</v>
      </c>
      <c r="AP10" s="48">
        <v>0</v>
      </c>
      <c r="AQ10" s="48">
        <v>0</v>
      </c>
      <c r="AR10" s="48">
        <v>0</v>
      </c>
      <c r="AS10" s="48">
        <v>0</v>
      </c>
      <c r="AT10" s="48">
        <v>0</v>
      </c>
      <c r="AU10" s="48">
        <v>0</v>
      </c>
      <c r="AV10" s="48">
        <v>0</v>
      </c>
      <c r="AW10" s="49">
        <v>0</v>
      </c>
      <c r="AX10" s="727"/>
      <c r="AY10" s="50" t="s">
        <v>32</v>
      </c>
      <c r="AZ10" s="48">
        <v>0</v>
      </c>
      <c r="BA10" s="48">
        <v>0</v>
      </c>
      <c r="BB10" s="48">
        <v>0</v>
      </c>
      <c r="BC10" s="48">
        <v>0</v>
      </c>
      <c r="BD10" s="48">
        <v>0</v>
      </c>
      <c r="BE10" s="48">
        <v>0</v>
      </c>
      <c r="BF10" s="48">
        <v>0</v>
      </c>
      <c r="BG10" s="48">
        <v>0</v>
      </c>
      <c r="BH10" s="48">
        <v>0</v>
      </c>
      <c r="BI10" s="48">
        <v>0</v>
      </c>
      <c r="BJ10" s="48">
        <v>0</v>
      </c>
      <c r="BK10" s="48">
        <v>0</v>
      </c>
      <c r="BL10" s="48">
        <v>0</v>
      </c>
      <c r="BM10" s="49">
        <v>0</v>
      </c>
      <c r="BN10" s="727"/>
      <c r="BO10" s="50" t="s">
        <v>32</v>
      </c>
      <c r="BP10" s="48">
        <v>1.36</v>
      </c>
      <c r="BQ10" s="48">
        <v>21.89</v>
      </c>
      <c r="BR10" s="48">
        <v>23.25</v>
      </c>
      <c r="BS10" s="48">
        <v>2.31</v>
      </c>
      <c r="BT10" s="48">
        <v>13.86</v>
      </c>
      <c r="BU10" s="48">
        <v>8.9</v>
      </c>
      <c r="BV10" s="49">
        <v>48.32</v>
      </c>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row>
    <row r="11" spans="1:246" ht="17.100000000000001" customHeight="1">
      <c r="A11" s="38"/>
      <c r="B11" s="51" t="s">
        <v>33</v>
      </c>
      <c r="C11" s="44" t="s">
        <v>34</v>
      </c>
      <c r="D11" s="45">
        <v>0</v>
      </c>
      <c r="E11" s="45">
        <v>5.6</v>
      </c>
      <c r="F11" s="45">
        <v>5.6</v>
      </c>
      <c r="G11" s="45">
        <v>2.14</v>
      </c>
      <c r="H11" s="45">
        <v>0.92</v>
      </c>
      <c r="I11" s="45">
        <v>0.05</v>
      </c>
      <c r="J11" s="45">
        <v>8.7100000000000009</v>
      </c>
      <c r="K11" s="45">
        <v>0.33</v>
      </c>
      <c r="L11" s="45">
        <v>173.64</v>
      </c>
      <c r="M11" s="45">
        <v>173.97</v>
      </c>
      <c r="N11" s="45">
        <v>40.69</v>
      </c>
      <c r="O11" s="45">
        <v>16.690000000000001</v>
      </c>
      <c r="P11" s="45">
        <v>6.01</v>
      </c>
      <c r="Q11" s="46">
        <v>237.36</v>
      </c>
      <c r="R11" s="51" t="s">
        <v>33</v>
      </c>
      <c r="S11" s="44" t="s">
        <v>34</v>
      </c>
      <c r="T11" s="45">
        <v>0</v>
      </c>
      <c r="U11" s="45">
        <v>15.02</v>
      </c>
      <c r="V11" s="45">
        <v>15.02</v>
      </c>
      <c r="W11" s="45">
        <v>10</v>
      </c>
      <c r="X11" s="45">
        <v>2.19</v>
      </c>
      <c r="Y11" s="45">
        <v>0.47</v>
      </c>
      <c r="Z11" s="45">
        <v>27.68</v>
      </c>
      <c r="AA11" s="45">
        <v>0.33</v>
      </c>
      <c r="AB11" s="45">
        <v>194.26</v>
      </c>
      <c r="AC11" s="45">
        <v>194.59</v>
      </c>
      <c r="AD11" s="45">
        <v>52.83</v>
      </c>
      <c r="AE11" s="45">
        <v>19.8</v>
      </c>
      <c r="AF11" s="45">
        <v>6.53</v>
      </c>
      <c r="AG11" s="46">
        <v>273.75</v>
      </c>
      <c r="AH11" s="51" t="s">
        <v>33</v>
      </c>
      <c r="AI11" s="44" t="s">
        <v>34</v>
      </c>
      <c r="AJ11" s="45">
        <v>1.39</v>
      </c>
      <c r="AK11" s="45">
        <v>1616.75</v>
      </c>
      <c r="AL11" s="45">
        <v>1618.14</v>
      </c>
      <c r="AM11" s="45">
        <v>772.35</v>
      </c>
      <c r="AN11" s="45">
        <v>182.53</v>
      </c>
      <c r="AO11" s="45">
        <v>48.01</v>
      </c>
      <c r="AP11" s="45">
        <v>2621.0300000000002</v>
      </c>
      <c r="AQ11" s="45">
        <v>0</v>
      </c>
      <c r="AR11" s="45">
        <v>0</v>
      </c>
      <c r="AS11" s="45">
        <v>0</v>
      </c>
      <c r="AT11" s="45">
        <v>0</v>
      </c>
      <c r="AU11" s="45">
        <v>0</v>
      </c>
      <c r="AV11" s="45">
        <v>0</v>
      </c>
      <c r="AW11" s="46">
        <v>0</v>
      </c>
      <c r="AX11" s="51" t="s">
        <v>33</v>
      </c>
      <c r="AY11" s="44" t="s">
        <v>34</v>
      </c>
      <c r="AZ11" s="45">
        <v>0</v>
      </c>
      <c r="BA11" s="45">
        <v>0</v>
      </c>
      <c r="BB11" s="45">
        <v>0</v>
      </c>
      <c r="BC11" s="45">
        <v>0</v>
      </c>
      <c r="BD11" s="45">
        <v>0</v>
      </c>
      <c r="BE11" s="45">
        <v>0</v>
      </c>
      <c r="BF11" s="45">
        <v>0</v>
      </c>
      <c r="BG11" s="45">
        <v>0</v>
      </c>
      <c r="BH11" s="45">
        <v>0</v>
      </c>
      <c r="BI11" s="45">
        <v>0</v>
      </c>
      <c r="BJ11" s="45">
        <v>0</v>
      </c>
      <c r="BK11" s="45">
        <v>0</v>
      </c>
      <c r="BL11" s="45">
        <v>0</v>
      </c>
      <c r="BM11" s="46">
        <v>0</v>
      </c>
      <c r="BN11" s="51" t="s">
        <v>33</v>
      </c>
      <c r="BO11" s="44" t="s">
        <v>34</v>
      </c>
      <c r="BP11" s="45">
        <v>1.72</v>
      </c>
      <c r="BQ11" s="45">
        <v>1811.01</v>
      </c>
      <c r="BR11" s="45">
        <v>1812.73</v>
      </c>
      <c r="BS11" s="45">
        <v>825.18</v>
      </c>
      <c r="BT11" s="45">
        <v>202.33</v>
      </c>
      <c r="BU11" s="45">
        <v>54.54</v>
      </c>
      <c r="BV11" s="46">
        <v>2894.78</v>
      </c>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row>
    <row r="12" spans="1:246" ht="17.100000000000001" customHeight="1">
      <c r="A12" s="38"/>
      <c r="B12" s="51" t="s">
        <v>35</v>
      </c>
      <c r="C12" s="44" t="s">
        <v>36</v>
      </c>
      <c r="D12" s="45">
        <v>0</v>
      </c>
      <c r="E12" s="45">
        <v>1.67</v>
      </c>
      <c r="F12" s="45">
        <v>1.67</v>
      </c>
      <c r="G12" s="45">
        <v>0</v>
      </c>
      <c r="H12" s="45">
        <v>0</v>
      </c>
      <c r="I12" s="45">
        <v>0</v>
      </c>
      <c r="J12" s="45">
        <v>1.67</v>
      </c>
      <c r="K12" s="45">
        <v>38.96</v>
      </c>
      <c r="L12" s="45">
        <v>104.47</v>
      </c>
      <c r="M12" s="45">
        <v>143.43</v>
      </c>
      <c r="N12" s="45">
        <v>9.35</v>
      </c>
      <c r="O12" s="45">
        <v>8.4499999999999993</v>
      </c>
      <c r="P12" s="45">
        <v>4.95</v>
      </c>
      <c r="Q12" s="46">
        <v>166.18</v>
      </c>
      <c r="R12" s="51" t="s">
        <v>35</v>
      </c>
      <c r="S12" s="44" t="s">
        <v>36</v>
      </c>
      <c r="T12" s="45">
        <v>1.57</v>
      </c>
      <c r="U12" s="45">
        <v>6.77</v>
      </c>
      <c r="V12" s="45">
        <v>8.34</v>
      </c>
      <c r="W12" s="45">
        <v>3.3</v>
      </c>
      <c r="X12" s="45">
        <v>0.11</v>
      </c>
      <c r="Y12" s="45">
        <v>0.11</v>
      </c>
      <c r="Z12" s="45">
        <v>11.86</v>
      </c>
      <c r="AA12" s="45">
        <v>40.53</v>
      </c>
      <c r="AB12" s="45">
        <v>112.91</v>
      </c>
      <c r="AC12" s="45">
        <v>153.44</v>
      </c>
      <c r="AD12" s="45">
        <v>12.65</v>
      </c>
      <c r="AE12" s="45">
        <v>8.56</v>
      </c>
      <c r="AF12" s="45">
        <v>5.0599999999999996</v>
      </c>
      <c r="AG12" s="46">
        <v>179.71</v>
      </c>
      <c r="AH12" s="51" t="s">
        <v>35</v>
      </c>
      <c r="AI12" s="44" t="s">
        <v>36</v>
      </c>
      <c r="AJ12" s="45">
        <v>1973.21</v>
      </c>
      <c r="AK12" s="45">
        <v>518.58000000000004</v>
      </c>
      <c r="AL12" s="45">
        <v>2491.79</v>
      </c>
      <c r="AM12" s="45">
        <v>63.57</v>
      </c>
      <c r="AN12" s="45">
        <v>135.63999999999999</v>
      </c>
      <c r="AO12" s="45">
        <v>192.62</v>
      </c>
      <c r="AP12" s="45">
        <v>2883.62</v>
      </c>
      <c r="AQ12" s="45">
        <v>0</v>
      </c>
      <c r="AR12" s="45">
        <v>0</v>
      </c>
      <c r="AS12" s="45">
        <v>0</v>
      </c>
      <c r="AT12" s="45">
        <v>0</v>
      </c>
      <c r="AU12" s="45">
        <v>0</v>
      </c>
      <c r="AV12" s="45">
        <v>0</v>
      </c>
      <c r="AW12" s="46">
        <v>0</v>
      </c>
      <c r="AX12" s="51" t="s">
        <v>35</v>
      </c>
      <c r="AY12" s="44" t="s">
        <v>36</v>
      </c>
      <c r="AZ12" s="45">
        <v>0</v>
      </c>
      <c r="BA12" s="45">
        <v>0</v>
      </c>
      <c r="BB12" s="45">
        <v>0</v>
      </c>
      <c r="BC12" s="45">
        <v>0</v>
      </c>
      <c r="BD12" s="45">
        <v>0</v>
      </c>
      <c r="BE12" s="45">
        <v>0</v>
      </c>
      <c r="BF12" s="45">
        <v>0</v>
      </c>
      <c r="BG12" s="45">
        <v>0</v>
      </c>
      <c r="BH12" s="45">
        <v>0</v>
      </c>
      <c r="BI12" s="45">
        <v>0</v>
      </c>
      <c r="BJ12" s="45">
        <v>0</v>
      </c>
      <c r="BK12" s="45">
        <v>0</v>
      </c>
      <c r="BL12" s="45">
        <v>0</v>
      </c>
      <c r="BM12" s="46">
        <v>0</v>
      </c>
      <c r="BN12" s="51" t="s">
        <v>35</v>
      </c>
      <c r="BO12" s="44" t="s">
        <v>36</v>
      </c>
      <c r="BP12" s="45">
        <v>2013.74</v>
      </c>
      <c r="BQ12" s="45">
        <v>631.49</v>
      </c>
      <c r="BR12" s="45">
        <v>2645.23</v>
      </c>
      <c r="BS12" s="45">
        <v>76.22</v>
      </c>
      <c r="BT12" s="45">
        <v>144.19999999999999</v>
      </c>
      <c r="BU12" s="45">
        <v>197.68</v>
      </c>
      <c r="BV12" s="46">
        <v>3063.33</v>
      </c>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row>
    <row r="13" spans="1:246" ht="17.100000000000001" customHeight="1">
      <c r="A13" s="38"/>
      <c r="B13" s="728" t="s">
        <v>37</v>
      </c>
      <c r="C13" s="50" t="s">
        <v>38</v>
      </c>
      <c r="D13" s="48">
        <v>0.71</v>
      </c>
      <c r="E13" s="48">
        <v>11.87</v>
      </c>
      <c r="F13" s="48">
        <v>12.58</v>
      </c>
      <c r="G13" s="48">
        <v>0.26</v>
      </c>
      <c r="H13" s="48">
        <v>3.04</v>
      </c>
      <c r="I13" s="48">
        <v>0.31</v>
      </c>
      <c r="J13" s="48">
        <v>16.190000000000001</v>
      </c>
      <c r="K13" s="48">
        <v>30.59</v>
      </c>
      <c r="L13" s="48">
        <v>148.26</v>
      </c>
      <c r="M13" s="48">
        <v>178.85</v>
      </c>
      <c r="N13" s="48">
        <v>3.04</v>
      </c>
      <c r="O13" s="48">
        <v>45.59</v>
      </c>
      <c r="P13" s="48">
        <v>22.42</v>
      </c>
      <c r="Q13" s="49">
        <v>249.9</v>
      </c>
      <c r="R13" s="728" t="s">
        <v>37</v>
      </c>
      <c r="S13" s="50" t="s">
        <v>38</v>
      </c>
      <c r="T13" s="48">
        <v>1.64</v>
      </c>
      <c r="U13" s="48">
        <v>0.24</v>
      </c>
      <c r="V13" s="48">
        <v>1.88</v>
      </c>
      <c r="W13" s="48">
        <v>0</v>
      </c>
      <c r="X13" s="48">
        <v>0.02</v>
      </c>
      <c r="Y13" s="48">
        <v>0.01</v>
      </c>
      <c r="Z13" s="48">
        <v>1.91</v>
      </c>
      <c r="AA13" s="48">
        <v>32.94</v>
      </c>
      <c r="AB13" s="48">
        <v>160.37</v>
      </c>
      <c r="AC13" s="48">
        <v>193.31</v>
      </c>
      <c r="AD13" s="48">
        <v>3.3</v>
      </c>
      <c r="AE13" s="48">
        <v>48.65</v>
      </c>
      <c r="AF13" s="48">
        <v>22.74</v>
      </c>
      <c r="AG13" s="49">
        <v>268</v>
      </c>
      <c r="AH13" s="728" t="s">
        <v>37</v>
      </c>
      <c r="AI13" s="50" t="s">
        <v>38</v>
      </c>
      <c r="AJ13" s="48">
        <v>77.34</v>
      </c>
      <c r="AK13" s="48">
        <v>12.46</v>
      </c>
      <c r="AL13" s="48">
        <v>89.8</v>
      </c>
      <c r="AM13" s="48">
        <v>1.6</v>
      </c>
      <c r="AN13" s="48">
        <v>24.56</v>
      </c>
      <c r="AO13" s="48">
        <v>10.1</v>
      </c>
      <c r="AP13" s="48">
        <v>126.06</v>
      </c>
      <c r="AQ13" s="48">
        <v>0</v>
      </c>
      <c r="AR13" s="48">
        <v>0</v>
      </c>
      <c r="AS13" s="48">
        <v>0</v>
      </c>
      <c r="AT13" s="48">
        <v>0</v>
      </c>
      <c r="AU13" s="48">
        <v>0</v>
      </c>
      <c r="AV13" s="48">
        <v>0</v>
      </c>
      <c r="AW13" s="49">
        <v>0</v>
      </c>
      <c r="AX13" s="728" t="s">
        <v>37</v>
      </c>
      <c r="AY13" s="50" t="s">
        <v>38</v>
      </c>
      <c r="AZ13" s="48">
        <v>0</v>
      </c>
      <c r="BA13" s="48">
        <v>0</v>
      </c>
      <c r="BB13" s="48">
        <v>0</v>
      </c>
      <c r="BC13" s="48">
        <v>0</v>
      </c>
      <c r="BD13" s="48">
        <v>0</v>
      </c>
      <c r="BE13" s="48">
        <v>0</v>
      </c>
      <c r="BF13" s="48">
        <v>0</v>
      </c>
      <c r="BG13" s="48">
        <v>0</v>
      </c>
      <c r="BH13" s="48">
        <v>0</v>
      </c>
      <c r="BI13" s="48">
        <v>0</v>
      </c>
      <c r="BJ13" s="48">
        <v>0</v>
      </c>
      <c r="BK13" s="48">
        <v>0</v>
      </c>
      <c r="BL13" s="48">
        <v>0</v>
      </c>
      <c r="BM13" s="49">
        <v>0</v>
      </c>
      <c r="BN13" s="728" t="s">
        <v>37</v>
      </c>
      <c r="BO13" s="50" t="s">
        <v>38</v>
      </c>
      <c r="BP13" s="48">
        <v>110.28</v>
      </c>
      <c r="BQ13" s="48">
        <v>172.83</v>
      </c>
      <c r="BR13" s="48">
        <v>283.11</v>
      </c>
      <c r="BS13" s="48">
        <v>4.9000000000000004</v>
      </c>
      <c r="BT13" s="48">
        <v>73.209999999999994</v>
      </c>
      <c r="BU13" s="48">
        <v>32.840000000000003</v>
      </c>
      <c r="BV13" s="49">
        <v>394.06</v>
      </c>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row>
    <row r="14" spans="1:246" ht="17.100000000000001" customHeight="1">
      <c r="A14" s="38"/>
      <c r="B14" s="726"/>
      <c r="C14" s="50" t="s">
        <v>39</v>
      </c>
      <c r="D14" s="48">
        <v>0</v>
      </c>
      <c r="E14" s="48">
        <v>0</v>
      </c>
      <c r="F14" s="48">
        <v>0</v>
      </c>
      <c r="G14" s="48">
        <v>0</v>
      </c>
      <c r="H14" s="48">
        <v>0</v>
      </c>
      <c r="I14" s="48">
        <v>0</v>
      </c>
      <c r="J14" s="48">
        <v>0</v>
      </c>
      <c r="K14" s="48">
        <v>3.13</v>
      </c>
      <c r="L14" s="48">
        <v>76.89</v>
      </c>
      <c r="M14" s="48">
        <v>80.02</v>
      </c>
      <c r="N14" s="48">
        <v>1.49</v>
      </c>
      <c r="O14" s="48">
        <v>10.79</v>
      </c>
      <c r="P14" s="48">
        <v>1.42</v>
      </c>
      <c r="Q14" s="49">
        <v>93.72</v>
      </c>
      <c r="R14" s="726"/>
      <c r="S14" s="50" t="s">
        <v>39</v>
      </c>
      <c r="T14" s="48">
        <v>0.39</v>
      </c>
      <c r="U14" s="48">
        <v>11.44</v>
      </c>
      <c r="V14" s="48">
        <v>11.83</v>
      </c>
      <c r="W14" s="48">
        <v>0.01</v>
      </c>
      <c r="X14" s="48">
        <v>3.2</v>
      </c>
      <c r="Y14" s="48">
        <v>0.33</v>
      </c>
      <c r="Z14" s="48">
        <v>15.37</v>
      </c>
      <c r="AA14" s="48">
        <v>3.52</v>
      </c>
      <c r="AB14" s="48">
        <v>88.33</v>
      </c>
      <c r="AC14" s="48">
        <v>91.85</v>
      </c>
      <c r="AD14" s="48">
        <v>1.5</v>
      </c>
      <c r="AE14" s="48">
        <v>13.99</v>
      </c>
      <c r="AF14" s="48">
        <v>1.75</v>
      </c>
      <c r="AG14" s="49">
        <v>109.09</v>
      </c>
      <c r="AH14" s="726"/>
      <c r="AI14" s="50" t="s">
        <v>39</v>
      </c>
      <c r="AJ14" s="48">
        <v>48.02</v>
      </c>
      <c r="AK14" s="48">
        <v>91.72</v>
      </c>
      <c r="AL14" s="48">
        <v>139.74</v>
      </c>
      <c r="AM14" s="48">
        <v>1.05</v>
      </c>
      <c r="AN14" s="48">
        <v>89.17</v>
      </c>
      <c r="AO14" s="48">
        <v>30.09</v>
      </c>
      <c r="AP14" s="48">
        <v>260.05</v>
      </c>
      <c r="AQ14" s="48">
        <v>0</v>
      </c>
      <c r="AR14" s="48">
        <v>0</v>
      </c>
      <c r="AS14" s="48">
        <v>0</v>
      </c>
      <c r="AT14" s="48">
        <v>0</v>
      </c>
      <c r="AU14" s="48">
        <v>0</v>
      </c>
      <c r="AV14" s="48">
        <v>0</v>
      </c>
      <c r="AW14" s="49">
        <v>0</v>
      </c>
      <c r="AX14" s="726"/>
      <c r="AY14" s="50" t="s">
        <v>39</v>
      </c>
      <c r="AZ14" s="48">
        <v>0</v>
      </c>
      <c r="BA14" s="48">
        <v>0</v>
      </c>
      <c r="BB14" s="48">
        <v>0</v>
      </c>
      <c r="BC14" s="48">
        <v>0</v>
      </c>
      <c r="BD14" s="48">
        <v>0</v>
      </c>
      <c r="BE14" s="48">
        <v>0</v>
      </c>
      <c r="BF14" s="48">
        <v>0</v>
      </c>
      <c r="BG14" s="48">
        <v>0</v>
      </c>
      <c r="BH14" s="48">
        <v>0</v>
      </c>
      <c r="BI14" s="48">
        <v>0</v>
      </c>
      <c r="BJ14" s="48">
        <v>0</v>
      </c>
      <c r="BK14" s="48">
        <v>0</v>
      </c>
      <c r="BL14" s="48">
        <v>0</v>
      </c>
      <c r="BM14" s="49">
        <v>0</v>
      </c>
      <c r="BN14" s="726"/>
      <c r="BO14" s="50" t="s">
        <v>39</v>
      </c>
      <c r="BP14" s="48">
        <v>51.54</v>
      </c>
      <c r="BQ14" s="48">
        <v>180.05</v>
      </c>
      <c r="BR14" s="48">
        <v>231.59</v>
      </c>
      <c r="BS14" s="48">
        <v>2.5499999999999998</v>
      </c>
      <c r="BT14" s="48">
        <v>103.16</v>
      </c>
      <c r="BU14" s="48">
        <v>31.84</v>
      </c>
      <c r="BV14" s="49">
        <v>369.14</v>
      </c>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row>
    <row r="15" spans="1:246" ht="17.100000000000001" customHeight="1">
      <c r="A15" s="38"/>
      <c r="B15" s="726"/>
      <c r="C15" s="50" t="s">
        <v>40</v>
      </c>
      <c r="D15" s="48">
        <v>0</v>
      </c>
      <c r="E15" s="48">
        <v>0</v>
      </c>
      <c r="F15" s="48">
        <v>0</v>
      </c>
      <c r="G15" s="48">
        <v>0</v>
      </c>
      <c r="H15" s="48">
        <v>0</v>
      </c>
      <c r="I15" s="48">
        <v>0</v>
      </c>
      <c r="J15" s="48">
        <v>0</v>
      </c>
      <c r="K15" s="48">
        <v>7.07</v>
      </c>
      <c r="L15" s="48">
        <v>71.41</v>
      </c>
      <c r="M15" s="48">
        <v>78.48</v>
      </c>
      <c r="N15" s="48">
        <v>0</v>
      </c>
      <c r="O15" s="48">
        <v>22.51</v>
      </c>
      <c r="P15" s="48">
        <v>4.18</v>
      </c>
      <c r="Q15" s="49">
        <v>105.17</v>
      </c>
      <c r="R15" s="726"/>
      <c r="S15" s="50" t="s">
        <v>40</v>
      </c>
      <c r="T15" s="48">
        <v>11.39</v>
      </c>
      <c r="U15" s="48">
        <v>17.88</v>
      </c>
      <c r="V15" s="48">
        <v>29.27</v>
      </c>
      <c r="W15" s="48">
        <v>0</v>
      </c>
      <c r="X15" s="48">
        <v>2.2400000000000002</v>
      </c>
      <c r="Y15" s="48">
        <v>0.02</v>
      </c>
      <c r="Z15" s="48">
        <v>31.53</v>
      </c>
      <c r="AA15" s="48">
        <v>18.46</v>
      </c>
      <c r="AB15" s="48">
        <v>89.29</v>
      </c>
      <c r="AC15" s="48">
        <v>107.75</v>
      </c>
      <c r="AD15" s="48">
        <v>0</v>
      </c>
      <c r="AE15" s="48">
        <v>24.75</v>
      </c>
      <c r="AF15" s="48">
        <v>4.2</v>
      </c>
      <c r="AG15" s="49">
        <v>136.69999999999999</v>
      </c>
      <c r="AH15" s="726"/>
      <c r="AI15" s="50" t="s">
        <v>40</v>
      </c>
      <c r="AJ15" s="48">
        <v>264.39999999999998</v>
      </c>
      <c r="AK15" s="48">
        <v>173.39</v>
      </c>
      <c r="AL15" s="48">
        <v>437.79</v>
      </c>
      <c r="AM15" s="48">
        <v>0.64</v>
      </c>
      <c r="AN15" s="48">
        <v>153.97999999999999</v>
      </c>
      <c r="AO15" s="48">
        <v>114.55</v>
      </c>
      <c r="AP15" s="48">
        <v>706.96</v>
      </c>
      <c r="AQ15" s="48">
        <v>0</v>
      </c>
      <c r="AR15" s="48">
        <v>0</v>
      </c>
      <c r="AS15" s="48">
        <v>0</v>
      </c>
      <c r="AT15" s="48">
        <v>0</v>
      </c>
      <c r="AU15" s="48">
        <v>0</v>
      </c>
      <c r="AV15" s="48">
        <v>0</v>
      </c>
      <c r="AW15" s="49">
        <v>0</v>
      </c>
      <c r="AX15" s="726"/>
      <c r="AY15" s="50" t="s">
        <v>40</v>
      </c>
      <c r="AZ15" s="48">
        <v>0</v>
      </c>
      <c r="BA15" s="48">
        <v>0</v>
      </c>
      <c r="BB15" s="48">
        <v>0</v>
      </c>
      <c r="BC15" s="48">
        <v>0</v>
      </c>
      <c r="BD15" s="48">
        <v>0</v>
      </c>
      <c r="BE15" s="48">
        <v>0</v>
      </c>
      <c r="BF15" s="48">
        <v>0</v>
      </c>
      <c r="BG15" s="48">
        <v>0</v>
      </c>
      <c r="BH15" s="48">
        <v>0</v>
      </c>
      <c r="BI15" s="48">
        <v>0</v>
      </c>
      <c r="BJ15" s="48">
        <v>0</v>
      </c>
      <c r="BK15" s="48">
        <v>0</v>
      </c>
      <c r="BL15" s="48">
        <v>0</v>
      </c>
      <c r="BM15" s="49">
        <v>0</v>
      </c>
      <c r="BN15" s="726"/>
      <c r="BO15" s="50" t="s">
        <v>40</v>
      </c>
      <c r="BP15" s="48">
        <v>282.86</v>
      </c>
      <c r="BQ15" s="48">
        <v>262.68</v>
      </c>
      <c r="BR15" s="48">
        <v>545.54</v>
      </c>
      <c r="BS15" s="48">
        <v>0.64</v>
      </c>
      <c r="BT15" s="48">
        <v>178.73</v>
      </c>
      <c r="BU15" s="48">
        <v>118.75</v>
      </c>
      <c r="BV15" s="49">
        <v>843.66</v>
      </c>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row>
    <row r="16" spans="1:246" ht="17.100000000000001" customHeight="1">
      <c r="A16" s="38"/>
      <c r="B16" s="727"/>
      <c r="C16" s="44" t="s">
        <v>41</v>
      </c>
      <c r="D16" s="45">
        <v>0.71</v>
      </c>
      <c r="E16" s="45">
        <v>11.87</v>
      </c>
      <c r="F16" s="45">
        <v>12.58</v>
      </c>
      <c r="G16" s="45">
        <v>0.26</v>
      </c>
      <c r="H16" s="45">
        <v>3.04</v>
      </c>
      <c r="I16" s="45">
        <v>0.31</v>
      </c>
      <c r="J16" s="45">
        <v>16.190000000000001</v>
      </c>
      <c r="K16" s="45">
        <v>40.79</v>
      </c>
      <c r="L16" s="45">
        <v>296.55999999999995</v>
      </c>
      <c r="M16" s="45">
        <v>337.35</v>
      </c>
      <c r="N16" s="45">
        <v>4.53</v>
      </c>
      <c r="O16" s="45">
        <v>78.89</v>
      </c>
      <c r="P16" s="45">
        <v>28.020000000000003</v>
      </c>
      <c r="Q16" s="46">
        <v>448.79</v>
      </c>
      <c r="R16" s="727"/>
      <c r="S16" s="44" t="s">
        <v>41</v>
      </c>
      <c r="T16" s="45">
        <v>13.42</v>
      </c>
      <c r="U16" s="45">
        <v>29.56</v>
      </c>
      <c r="V16" s="45">
        <v>42.980000000000004</v>
      </c>
      <c r="W16" s="45">
        <v>0.01</v>
      </c>
      <c r="X16" s="45">
        <v>5.4600000000000009</v>
      </c>
      <c r="Y16" s="45">
        <v>0.36000000000000004</v>
      </c>
      <c r="Z16" s="45">
        <v>48.81</v>
      </c>
      <c r="AA16" s="45">
        <v>54.92</v>
      </c>
      <c r="AB16" s="45">
        <v>337.99</v>
      </c>
      <c r="AC16" s="45">
        <v>392.90999999999997</v>
      </c>
      <c r="AD16" s="45">
        <v>4.8</v>
      </c>
      <c r="AE16" s="45">
        <v>87.39</v>
      </c>
      <c r="AF16" s="45">
        <v>28.689999999999998</v>
      </c>
      <c r="AG16" s="46">
        <v>513.79</v>
      </c>
      <c r="AH16" s="727"/>
      <c r="AI16" s="44" t="s">
        <v>41</v>
      </c>
      <c r="AJ16" s="45">
        <v>389.76</v>
      </c>
      <c r="AK16" s="45">
        <v>277.57</v>
      </c>
      <c r="AL16" s="45">
        <v>667.33</v>
      </c>
      <c r="AM16" s="45">
        <v>3.2900000000000005</v>
      </c>
      <c r="AN16" s="45">
        <v>267.70999999999998</v>
      </c>
      <c r="AO16" s="45">
        <v>154.74</v>
      </c>
      <c r="AP16" s="45">
        <v>1093.0700000000002</v>
      </c>
      <c r="AQ16" s="45">
        <v>0</v>
      </c>
      <c r="AR16" s="45">
        <v>0</v>
      </c>
      <c r="AS16" s="45">
        <v>0</v>
      </c>
      <c r="AT16" s="45">
        <v>0</v>
      </c>
      <c r="AU16" s="45">
        <v>0</v>
      </c>
      <c r="AV16" s="45">
        <v>0</v>
      </c>
      <c r="AW16" s="46">
        <v>0</v>
      </c>
      <c r="AX16" s="727"/>
      <c r="AY16" s="44" t="s">
        <v>41</v>
      </c>
      <c r="AZ16" s="45">
        <v>0</v>
      </c>
      <c r="BA16" s="45">
        <v>0</v>
      </c>
      <c r="BB16" s="45">
        <v>0</v>
      </c>
      <c r="BC16" s="45">
        <v>0</v>
      </c>
      <c r="BD16" s="45">
        <v>0</v>
      </c>
      <c r="BE16" s="45">
        <v>0</v>
      </c>
      <c r="BF16" s="45">
        <v>0</v>
      </c>
      <c r="BG16" s="45">
        <v>0</v>
      </c>
      <c r="BH16" s="45">
        <v>0</v>
      </c>
      <c r="BI16" s="45">
        <v>0</v>
      </c>
      <c r="BJ16" s="45">
        <v>0</v>
      </c>
      <c r="BK16" s="45">
        <v>0</v>
      </c>
      <c r="BL16" s="45">
        <v>0</v>
      </c>
      <c r="BM16" s="46">
        <v>0</v>
      </c>
      <c r="BN16" s="727"/>
      <c r="BO16" s="44" t="s">
        <v>41</v>
      </c>
      <c r="BP16" s="45">
        <v>444.68</v>
      </c>
      <c r="BQ16" s="45">
        <v>615.55999999999995</v>
      </c>
      <c r="BR16" s="45">
        <v>1060.24</v>
      </c>
      <c r="BS16" s="45">
        <v>8.09</v>
      </c>
      <c r="BT16" s="45">
        <v>355.1</v>
      </c>
      <c r="BU16" s="45">
        <v>183.43</v>
      </c>
      <c r="BV16" s="46">
        <v>1606.8600000000001</v>
      </c>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row>
    <row r="17" spans="1:246" ht="17.100000000000001" customHeight="1">
      <c r="A17" s="38"/>
      <c r="B17" s="728" t="s">
        <v>42</v>
      </c>
      <c r="C17" s="50" t="s">
        <v>43</v>
      </c>
      <c r="D17" s="48">
        <v>1.01</v>
      </c>
      <c r="E17" s="48">
        <v>4.95</v>
      </c>
      <c r="F17" s="48">
        <v>5.96</v>
      </c>
      <c r="G17" s="48">
        <v>0.39</v>
      </c>
      <c r="H17" s="48">
        <v>7.51</v>
      </c>
      <c r="I17" s="48">
        <v>10.210000000000001</v>
      </c>
      <c r="J17" s="48">
        <v>24.07</v>
      </c>
      <c r="K17" s="48">
        <v>27.57</v>
      </c>
      <c r="L17" s="48">
        <v>101.1</v>
      </c>
      <c r="M17" s="48">
        <v>128.66999999999999</v>
      </c>
      <c r="N17" s="48">
        <v>3.73</v>
      </c>
      <c r="O17" s="48">
        <v>26.39</v>
      </c>
      <c r="P17" s="48">
        <v>23.69</v>
      </c>
      <c r="Q17" s="49">
        <v>182.48</v>
      </c>
      <c r="R17" s="728" t="s">
        <v>42</v>
      </c>
      <c r="S17" s="50" t="s">
        <v>43</v>
      </c>
      <c r="T17" s="48">
        <v>1.05</v>
      </c>
      <c r="U17" s="48">
        <v>10.220000000000001</v>
      </c>
      <c r="V17" s="48">
        <v>11.27</v>
      </c>
      <c r="W17" s="48">
        <v>0.72</v>
      </c>
      <c r="X17" s="48">
        <v>1.9</v>
      </c>
      <c r="Y17" s="48">
        <v>2.34</v>
      </c>
      <c r="Z17" s="48">
        <v>16.23</v>
      </c>
      <c r="AA17" s="48">
        <v>29.63</v>
      </c>
      <c r="AB17" s="48">
        <v>116.27</v>
      </c>
      <c r="AC17" s="48">
        <v>145.9</v>
      </c>
      <c r="AD17" s="48">
        <v>4.84</v>
      </c>
      <c r="AE17" s="48">
        <v>35.799999999999997</v>
      </c>
      <c r="AF17" s="48">
        <v>36.24</v>
      </c>
      <c r="AG17" s="49">
        <v>222.78</v>
      </c>
      <c r="AH17" s="728" t="s">
        <v>42</v>
      </c>
      <c r="AI17" s="50" t="s">
        <v>43</v>
      </c>
      <c r="AJ17" s="48">
        <v>828.09</v>
      </c>
      <c r="AK17" s="48">
        <v>473.98</v>
      </c>
      <c r="AL17" s="48">
        <v>1302.07</v>
      </c>
      <c r="AM17" s="48">
        <v>9.4700000000000006</v>
      </c>
      <c r="AN17" s="48">
        <v>120.25</v>
      </c>
      <c r="AO17" s="48">
        <v>181.22</v>
      </c>
      <c r="AP17" s="48">
        <v>1613.01</v>
      </c>
      <c r="AQ17" s="48">
        <v>0</v>
      </c>
      <c r="AR17" s="48">
        <v>0</v>
      </c>
      <c r="AS17" s="48">
        <v>0</v>
      </c>
      <c r="AT17" s="48">
        <v>0</v>
      </c>
      <c r="AU17" s="48">
        <v>0</v>
      </c>
      <c r="AV17" s="48">
        <v>0</v>
      </c>
      <c r="AW17" s="49">
        <v>0</v>
      </c>
      <c r="AX17" s="728" t="s">
        <v>42</v>
      </c>
      <c r="AY17" s="50" t="s">
        <v>43</v>
      </c>
      <c r="AZ17" s="48">
        <v>0</v>
      </c>
      <c r="BA17" s="48">
        <v>0</v>
      </c>
      <c r="BB17" s="48">
        <v>0</v>
      </c>
      <c r="BC17" s="48">
        <v>0</v>
      </c>
      <c r="BD17" s="48">
        <v>0</v>
      </c>
      <c r="BE17" s="48">
        <v>0</v>
      </c>
      <c r="BF17" s="48">
        <v>0</v>
      </c>
      <c r="BG17" s="48">
        <v>0</v>
      </c>
      <c r="BH17" s="48">
        <v>0</v>
      </c>
      <c r="BI17" s="48">
        <v>0</v>
      </c>
      <c r="BJ17" s="48">
        <v>0</v>
      </c>
      <c r="BK17" s="48">
        <v>0</v>
      </c>
      <c r="BL17" s="48">
        <v>0</v>
      </c>
      <c r="BM17" s="49">
        <v>0</v>
      </c>
      <c r="BN17" s="728" t="s">
        <v>42</v>
      </c>
      <c r="BO17" s="50" t="s">
        <v>43</v>
      </c>
      <c r="BP17" s="48">
        <v>857.72</v>
      </c>
      <c r="BQ17" s="48">
        <v>590.25</v>
      </c>
      <c r="BR17" s="48">
        <v>1447.97</v>
      </c>
      <c r="BS17" s="48">
        <v>14.31</v>
      </c>
      <c r="BT17" s="48">
        <v>156.05000000000001</v>
      </c>
      <c r="BU17" s="48">
        <v>217.46</v>
      </c>
      <c r="BV17" s="49">
        <v>1835.79</v>
      </c>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row>
    <row r="18" spans="1:246" ht="17.100000000000001" customHeight="1">
      <c r="A18" s="38"/>
      <c r="B18" s="726"/>
      <c r="C18" s="50" t="s">
        <v>44</v>
      </c>
      <c r="D18" s="52">
        <v>0</v>
      </c>
      <c r="E18" s="52">
        <v>0</v>
      </c>
      <c r="F18" s="52">
        <v>0</v>
      </c>
      <c r="G18" s="52">
        <v>0</v>
      </c>
      <c r="H18" s="52">
        <v>0</v>
      </c>
      <c r="I18" s="52">
        <v>0</v>
      </c>
      <c r="J18" s="52">
        <v>0</v>
      </c>
      <c r="K18" s="52">
        <v>0.76</v>
      </c>
      <c r="L18" s="52">
        <v>6.12</v>
      </c>
      <c r="M18" s="52">
        <v>6.88</v>
      </c>
      <c r="N18" s="52">
        <v>0.05</v>
      </c>
      <c r="O18" s="52">
        <v>3.72</v>
      </c>
      <c r="P18" s="52">
        <v>2.3199999999999998</v>
      </c>
      <c r="Q18" s="53">
        <v>12.97</v>
      </c>
      <c r="R18" s="726"/>
      <c r="S18" s="50" t="s">
        <v>44</v>
      </c>
      <c r="T18" s="52">
        <v>0.85</v>
      </c>
      <c r="U18" s="52">
        <v>4.79</v>
      </c>
      <c r="V18" s="52">
        <v>5.64</v>
      </c>
      <c r="W18" s="52">
        <v>0.23</v>
      </c>
      <c r="X18" s="52">
        <v>3.9</v>
      </c>
      <c r="Y18" s="52">
        <v>2.93</v>
      </c>
      <c r="Z18" s="52">
        <v>12.7</v>
      </c>
      <c r="AA18" s="52">
        <v>1.61</v>
      </c>
      <c r="AB18" s="52">
        <v>10.91</v>
      </c>
      <c r="AC18" s="52">
        <v>12.52</v>
      </c>
      <c r="AD18" s="52">
        <v>0.28000000000000003</v>
      </c>
      <c r="AE18" s="52">
        <v>7.62</v>
      </c>
      <c r="AF18" s="52">
        <v>5.25</v>
      </c>
      <c r="AG18" s="53">
        <v>25.67</v>
      </c>
      <c r="AH18" s="726"/>
      <c r="AI18" s="50" t="s">
        <v>44</v>
      </c>
      <c r="AJ18" s="52">
        <v>1144.79</v>
      </c>
      <c r="AK18" s="52">
        <v>235.52</v>
      </c>
      <c r="AL18" s="52">
        <v>1380.31</v>
      </c>
      <c r="AM18" s="52">
        <v>4.41</v>
      </c>
      <c r="AN18" s="52">
        <v>89.11</v>
      </c>
      <c r="AO18" s="52">
        <v>168.62</v>
      </c>
      <c r="AP18" s="52">
        <v>1642.45</v>
      </c>
      <c r="AQ18" s="52">
        <v>0</v>
      </c>
      <c r="AR18" s="52">
        <v>0</v>
      </c>
      <c r="AS18" s="52">
        <v>0</v>
      </c>
      <c r="AT18" s="52">
        <v>0</v>
      </c>
      <c r="AU18" s="52">
        <v>0</v>
      </c>
      <c r="AV18" s="52">
        <v>0</v>
      </c>
      <c r="AW18" s="53">
        <v>0</v>
      </c>
      <c r="AX18" s="726"/>
      <c r="AY18" s="50" t="s">
        <v>44</v>
      </c>
      <c r="AZ18" s="52">
        <v>0</v>
      </c>
      <c r="BA18" s="52">
        <v>0</v>
      </c>
      <c r="BB18" s="52">
        <v>0</v>
      </c>
      <c r="BC18" s="52">
        <v>0</v>
      </c>
      <c r="BD18" s="52">
        <v>0</v>
      </c>
      <c r="BE18" s="52">
        <v>0</v>
      </c>
      <c r="BF18" s="52">
        <v>0</v>
      </c>
      <c r="BG18" s="52">
        <v>0</v>
      </c>
      <c r="BH18" s="52">
        <v>0</v>
      </c>
      <c r="BI18" s="52">
        <v>0</v>
      </c>
      <c r="BJ18" s="52">
        <v>0</v>
      </c>
      <c r="BK18" s="52">
        <v>0</v>
      </c>
      <c r="BL18" s="52">
        <v>0</v>
      </c>
      <c r="BM18" s="53">
        <v>0</v>
      </c>
      <c r="BN18" s="726"/>
      <c r="BO18" s="50" t="s">
        <v>44</v>
      </c>
      <c r="BP18" s="52">
        <v>1146.4000000000001</v>
      </c>
      <c r="BQ18" s="52">
        <v>246.43</v>
      </c>
      <c r="BR18" s="52">
        <v>1392.83</v>
      </c>
      <c r="BS18" s="52">
        <v>4.6900000000000004</v>
      </c>
      <c r="BT18" s="52">
        <v>96.73</v>
      </c>
      <c r="BU18" s="52">
        <v>173.87</v>
      </c>
      <c r="BV18" s="53">
        <v>1668.12</v>
      </c>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row>
    <row r="19" spans="1:246" ht="17.100000000000001" customHeight="1">
      <c r="A19" s="38"/>
      <c r="B19" s="726"/>
      <c r="C19" s="50" t="s">
        <v>45</v>
      </c>
      <c r="D19" s="48">
        <v>0</v>
      </c>
      <c r="E19" s="48">
        <v>0</v>
      </c>
      <c r="F19" s="48">
        <v>0</v>
      </c>
      <c r="G19" s="48">
        <v>0</v>
      </c>
      <c r="H19" s="48">
        <v>0</v>
      </c>
      <c r="I19" s="48">
        <v>0</v>
      </c>
      <c r="J19" s="48">
        <v>0</v>
      </c>
      <c r="K19" s="48">
        <v>0.28000000000000003</v>
      </c>
      <c r="L19" s="48">
        <v>11</v>
      </c>
      <c r="M19" s="48">
        <v>11.28</v>
      </c>
      <c r="N19" s="48">
        <v>0.31</v>
      </c>
      <c r="O19" s="48">
        <v>0.2</v>
      </c>
      <c r="P19" s="48">
        <v>1.58</v>
      </c>
      <c r="Q19" s="49">
        <v>13.37</v>
      </c>
      <c r="R19" s="726"/>
      <c r="S19" s="50" t="s">
        <v>45</v>
      </c>
      <c r="T19" s="48">
        <v>0.34</v>
      </c>
      <c r="U19" s="48">
        <v>0.54</v>
      </c>
      <c r="V19" s="48">
        <v>0.88</v>
      </c>
      <c r="W19" s="48">
        <v>0</v>
      </c>
      <c r="X19" s="48">
        <v>0</v>
      </c>
      <c r="Y19" s="48">
        <v>0.03</v>
      </c>
      <c r="Z19" s="48">
        <v>0.91</v>
      </c>
      <c r="AA19" s="48">
        <v>0.62</v>
      </c>
      <c r="AB19" s="48">
        <v>11.54</v>
      </c>
      <c r="AC19" s="48">
        <v>12.16</v>
      </c>
      <c r="AD19" s="48">
        <v>0.31</v>
      </c>
      <c r="AE19" s="48">
        <v>0.2</v>
      </c>
      <c r="AF19" s="48">
        <v>1.61</v>
      </c>
      <c r="AG19" s="49">
        <v>14.28</v>
      </c>
      <c r="AH19" s="726"/>
      <c r="AI19" s="50" t="s">
        <v>45</v>
      </c>
      <c r="AJ19" s="48">
        <v>548.91</v>
      </c>
      <c r="AK19" s="48">
        <v>153.97999999999999</v>
      </c>
      <c r="AL19" s="48">
        <v>702.89</v>
      </c>
      <c r="AM19" s="48">
        <v>8.24</v>
      </c>
      <c r="AN19" s="48">
        <v>58.91</v>
      </c>
      <c r="AO19" s="48">
        <v>92.23</v>
      </c>
      <c r="AP19" s="48">
        <v>862.27</v>
      </c>
      <c r="AQ19" s="48">
        <v>0</v>
      </c>
      <c r="AR19" s="48">
        <v>0</v>
      </c>
      <c r="AS19" s="48">
        <v>0</v>
      </c>
      <c r="AT19" s="48">
        <v>0</v>
      </c>
      <c r="AU19" s="48">
        <v>0</v>
      </c>
      <c r="AV19" s="48">
        <v>0</v>
      </c>
      <c r="AW19" s="49">
        <v>0</v>
      </c>
      <c r="AX19" s="726"/>
      <c r="AY19" s="50" t="s">
        <v>45</v>
      </c>
      <c r="AZ19" s="48">
        <v>0</v>
      </c>
      <c r="BA19" s="48">
        <v>0</v>
      </c>
      <c r="BB19" s="48">
        <v>0</v>
      </c>
      <c r="BC19" s="48">
        <v>0</v>
      </c>
      <c r="BD19" s="48">
        <v>0</v>
      </c>
      <c r="BE19" s="48">
        <v>0</v>
      </c>
      <c r="BF19" s="48">
        <v>0</v>
      </c>
      <c r="BG19" s="48">
        <v>0</v>
      </c>
      <c r="BH19" s="48">
        <v>0</v>
      </c>
      <c r="BI19" s="48">
        <v>0</v>
      </c>
      <c r="BJ19" s="48">
        <v>0</v>
      </c>
      <c r="BK19" s="48">
        <v>0</v>
      </c>
      <c r="BL19" s="48">
        <v>0</v>
      </c>
      <c r="BM19" s="49">
        <v>0</v>
      </c>
      <c r="BN19" s="726"/>
      <c r="BO19" s="50" t="s">
        <v>45</v>
      </c>
      <c r="BP19" s="48">
        <v>549.53</v>
      </c>
      <c r="BQ19" s="48">
        <v>165.52</v>
      </c>
      <c r="BR19" s="48">
        <v>715.05</v>
      </c>
      <c r="BS19" s="48">
        <v>8.5500000000000007</v>
      </c>
      <c r="BT19" s="48">
        <v>59.11</v>
      </c>
      <c r="BU19" s="48">
        <v>93.84</v>
      </c>
      <c r="BV19" s="49">
        <v>876.55</v>
      </c>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row>
    <row r="20" spans="1:246" ht="17.100000000000001" customHeight="1">
      <c r="A20" s="38"/>
      <c r="B20" s="727"/>
      <c r="C20" s="44" t="s">
        <v>46</v>
      </c>
      <c r="D20" s="45">
        <v>1.01</v>
      </c>
      <c r="E20" s="45">
        <v>4.95</v>
      </c>
      <c r="F20" s="45">
        <v>5.96</v>
      </c>
      <c r="G20" s="45">
        <v>0.39</v>
      </c>
      <c r="H20" s="45">
        <v>7.51</v>
      </c>
      <c r="I20" s="45">
        <v>10.210000000000001</v>
      </c>
      <c r="J20" s="45">
        <v>24.07</v>
      </c>
      <c r="K20" s="45">
        <v>28.610000000000003</v>
      </c>
      <c r="L20" s="45">
        <v>118.22</v>
      </c>
      <c r="M20" s="45">
        <v>146.82999999999998</v>
      </c>
      <c r="N20" s="45">
        <v>4.09</v>
      </c>
      <c r="O20" s="45">
        <v>30.31</v>
      </c>
      <c r="P20" s="45">
        <v>27.590000000000003</v>
      </c>
      <c r="Q20" s="46">
        <v>208.82</v>
      </c>
      <c r="R20" s="727"/>
      <c r="S20" s="44" t="s">
        <v>46</v>
      </c>
      <c r="T20" s="45">
        <v>2.2399999999999998</v>
      </c>
      <c r="U20" s="45">
        <v>15.55</v>
      </c>
      <c r="V20" s="45">
        <v>17.79</v>
      </c>
      <c r="W20" s="45">
        <v>0.95</v>
      </c>
      <c r="X20" s="45">
        <v>5.8</v>
      </c>
      <c r="Y20" s="45">
        <v>5.3</v>
      </c>
      <c r="Z20" s="45">
        <v>29.84</v>
      </c>
      <c r="AA20" s="45">
        <v>31.86</v>
      </c>
      <c r="AB20" s="45">
        <v>138.72</v>
      </c>
      <c r="AC20" s="45">
        <v>170.58</v>
      </c>
      <c r="AD20" s="45">
        <v>5.43</v>
      </c>
      <c r="AE20" s="45">
        <v>43.62</v>
      </c>
      <c r="AF20" s="45">
        <v>43.1</v>
      </c>
      <c r="AG20" s="46">
        <v>262.72999999999996</v>
      </c>
      <c r="AH20" s="727"/>
      <c r="AI20" s="44" t="s">
        <v>46</v>
      </c>
      <c r="AJ20" s="45">
        <v>2521.79</v>
      </c>
      <c r="AK20" s="45">
        <v>863.48</v>
      </c>
      <c r="AL20" s="45">
        <v>3385.27</v>
      </c>
      <c r="AM20" s="45">
        <v>22.12</v>
      </c>
      <c r="AN20" s="45">
        <v>268.27</v>
      </c>
      <c r="AO20" s="45">
        <v>442.07000000000005</v>
      </c>
      <c r="AP20" s="45">
        <v>4117.7299999999996</v>
      </c>
      <c r="AQ20" s="45">
        <v>0</v>
      </c>
      <c r="AR20" s="45">
        <v>0</v>
      </c>
      <c r="AS20" s="45">
        <v>0</v>
      </c>
      <c r="AT20" s="45">
        <v>0</v>
      </c>
      <c r="AU20" s="45">
        <v>0</v>
      </c>
      <c r="AV20" s="45">
        <v>0</v>
      </c>
      <c r="AW20" s="46">
        <v>0</v>
      </c>
      <c r="AX20" s="727"/>
      <c r="AY20" s="44" t="s">
        <v>46</v>
      </c>
      <c r="AZ20" s="45">
        <v>0</v>
      </c>
      <c r="BA20" s="45">
        <v>0</v>
      </c>
      <c r="BB20" s="45">
        <v>0</v>
      </c>
      <c r="BC20" s="45">
        <v>0</v>
      </c>
      <c r="BD20" s="45">
        <v>0</v>
      </c>
      <c r="BE20" s="45">
        <v>0</v>
      </c>
      <c r="BF20" s="45">
        <v>0</v>
      </c>
      <c r="BG20" s="45">
        <v>0</v>
      </c>
      <c r="BH20" s="45">
        <v>0</v>
      </c>
      <c r="BI20" s="45">
        <v>0</v>
      </c>
      <c r="BJ20" s="45">
        <v>0</v>
      </c>
      <c r="BK20" s="45">
        <v>0</v>
      </c>
      <c r="BL20" s="45">
        <v>0</v>
      </c>
      <c r="BM20" s="46">
        <v>0</v>
      </c>
      <c r="BN20" s="727"/>
      <c r="BO20" s="44" t="s">
        <v>46</v>
      </c>
      <c r="BP20" s="45">
        <v>2553.65</v>
      </c>
      <c r="BQ20" s="45">
        <v>1002.2</v>
      </c>
      <c r="BR20" s="45">
        <v>3555.8500000000004</v>
      </c>
      <c r="BS20" s="45">
        <v>27.55</v>
      </c>
      <c r="BT20" s="45">
        <v>311.89000000000004</v>
      </c>
      <c r="BU20" s="45">
        <v>485.17000000000007</v>
      </c>
      <c r="BV20" s="46">
        <v>4380.46</v>
      </c>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row>
    <row r="21" spans="1:246" ht="17.100000000000001" customHeight="1">
      <c r="A21" s="38"/>
      <c r="B21" s="51" t="s">
        <v>47</v>
      </c>
      <c r="C21" s="44" t="s">
        <v>48</v>
      </c>
      <c r="D21" s="45">
        <v>0</v>
      </c>
      <c r="E21" s="45">
        <v>5.64</v>
      </c>
      <c r="F21" s="45">
        <v>5.64</v>
      </c>
      <c r="G21" s="45">
        <v>0</v>
      </c>
      <c r="H21" s="45">
        <v>0</v>
      </c>
      <c r="I21" s="45">
        <v>0</v>
      </c>
      <c r="J21" s="45">
        <v>5.64</v>
      </c>
      <c r="K21" s="45">
        <v>0</v>
      </c>
      <c r="L21" s="45">
        <v>1.99</v>
      </c>
      <c r="M21" s="45">
        <v>1.99</v>
      </c>
      <c r="N21" s="45">
        <v>0</v>
      </c>
      <c r="O21" s="45">
        <v>0</v>
      </c>
      <c r="P21" s="45">
        <v>0</v>
      </c>
      <c r="Q21" s="46">
        <v>1.99</v>
      </c>
      <c r="R21" s="51" t="s">
        <v>47</v>
      </c>
      <c r="S21" s="44" t="s">
        <v>48</v>
      </c>
      <c r="T21" s="45">
        <v>0</v>
      </c>
      <c r="U21" s="45">
        <v>0</v>
      </c>
      <c r="V21" s="45">
        <v>0</v>
      </c>
      <c r="W21" s="45">
        <v>0</v>
      </c>
      <c r="X21" s="45">
        <v>0</v>
      </c>
      <c r="Y21" s="45">
        <v>0</v>
      </c>
      <c r="Z21" s="45">
        <v>0</v>
      </c>
      <c r="AA21" s="45">
        <v>0</v>
      </c>
      <c r="AB21" s="45">
        <v>7.63</v>
      </c>
      <c r="AC21" s="45">
        <v>7.63</v>
      </c>
      <c r="AD21" s="45">
        <v>0</v>
      </c>
      <c r="AE21" s="45">
        <v>0</v>
      </c>
      <c r="AF21" s="45">
        <v>0</v>
      </c>
      <c r="AG21" s="46">
        <v>7.63</v>
      </c>
      <c r="AH21" s="51" t="s">
        <v>47</v>
      </c>
      <c r="AI21" s="44" t="s">
        <v>48</v>
      </c>
      <c r="AJ21" s="45">
        <v>0</v>
      </c>
      <c r="AK21" s="45">
        <v>0</v>
      </c>
      <c r="AL21" s="45">
        <v>0</v>
      </c>
      <c r="AM21" s="45">
        <v>0</v>
      </c>
      <c r="AN21" s="45">
        <v>0</v>
      </c>
      <c r="AO21" s="45">
        <v>0</v>
      </c>
      <c r="AP21" s="45">
        <v>0</v>
      </c>
      <c r="AQ21" s="45">
        <v>0</v>
      </c>
      <c r="AR21" s="45">
        <v>0</v>
      </c>
      <c r="AS21" s="45">
        <v>0</v>
      </c>
      <c r="AT21" s="45">
        <v>0</v>
      </c>
      <c r="AU21" s="45">
        <v>0</v>
      </c>
      <c r="AV21" s="45">
        <v>0</v>
      </c>
      <c r="AW21" s="46">
        <v>0</v>
      </c>
      <c r="AX21" s="51" t="s">
        <v>47</v>
      </c>
      <c r="AY21" s="44" t="s">
        <v>48</v>
      </c>
      <c r="AZ21" s="45">
        <v>0</v>
      </c>
      <c r="BA21" s="45">
        <v>0</v>
      </c>
      <c r="BB21" s="45">
        <v>0</v>
      </c>
      <c r="BC21" s="45">
        <v>0</v>
      </c>
      <c r="BD21" s="45">
        <v>0</v>
      </c>
      <c r="BE21" s="45">
        <v>0</v>
      </c>
      <c r="BF21" s="45">
        <v>0</v>
      </c>
      <c r="BG21" s="45">
        <v>0</v>
      </c>
      <c r="BH21" s="45">
        <v>0</v>
      </c>
      <c r="BI21" s="45">
        <v>0</v>
      </c>
      <c r="BJ21" s="45">
        <v>0</v>
      </c>
      <c r="BK21" s="45">
        <v>0</v>
      </c>
      <c r="BL21" s="45">
        <v>0</v>
      </c>
      <c r="BM21" s="46">
        <v>0</v>
      </c>
      <c r="BN21" s="51" t="s">
        <v>47</v>
      </c>
      <c r="BO21" s="44" t="s">
        <v>48</v>
      </c>
      <c r="BP21" s="45">
        <v>0</v>
      </c>
      <c r="BQ21" s="45">
        <v>7.63</v>
      </c>
      <c r="BR21" s="45">
        <v>7.63</v>
      </c>
      <c r="BS21" s="45">
        <v>0</v>
      </c>
      <c r="BT21" s="45">
        <v>0</v>
      </c>
      <c r="BU21" s="45">
        <v>0</v>
      </c>
      <c r="BV21" s="46">
        <v>7.63</v>
      </c>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row>
    <row r="22" spans="1:246" ht="17.100000000000001" customHeight="1">
      <c r="A22" s="38"/>
      <c r="B22" s="51" t="s">
        <v>49</v>
      </c>
      <c r="C22" s="44" t="s">
        <v>50</v>
      </c>
      <c r="D22" s="45">
        <v>0.13</v>
      </c>
      <c r="E22" s="45">
        <v>4.1399999999999997</v>
      </c>
      <c r="F22" s="45">
        <v>4.2699999999999996</v>
      </c>
      <c r="G22" s="45">
        <v>0.21</v>
      </c>
      <c r="H22" s="45">
        <v>7.6</v>
      </c>
      <c r="I22" s="45">
        <v>0</v>
      </c>
      <c r="J22" s="45">
        <v>12.08</v>
      </c>
      <c r="K22" s="45">
        <v>3.11</v>
      </c>
      <c r="L22" s="45">
        <v>15.59</v>
      </c>
      <c r="M22" s="45">
        <v>18.7</v>
      </c>
      <c r="N22" s="45">
        <v>0.4</v>
      </c>
      <c r="O22" s="45">
        <v>43.07</v>
      </c>
      <c r="P22" s="45">
        <v>0</v>
      </c>
      <c r="Q22" s="46">
        <v>62.17</v>
      </c>
      <c r="R22" s="51" t="s">
        <v>49</v>
      </c>
      <c r="S22" s="44" t="s">
        <v>50</v>
      </c>
      <c r="T22" s="45">
        <v>0</v>
      </c>
      <c r="U22" s="45">
        <v>0</v>
      </c>
      <c r="V22" s="45">
        <v>0</v>
      </c>
      <c r="W22" s="45">
        <v>0</v>
      </c>
      <c r="X22" s="45">
        <v>0</v>
      </c>
      <c r="Y22" s="45">
        <v>0</v>
      </c>
      <c r="Z22" s="45">
        <v>0</v>
      </c>
      <c r="AA22" s="45">
        <v>3.24</v>
      </c>
      <c r="AB22" s="45">
        <v>19.73</v>
      </c>
      <c r="AC22" s="45">
        <v>22.97</v>
      </c>
      <c r="AD22" s="45">
        <v>0.61</v>
      </c>
      <c r="AE22" s="45">
        <v>50.67</v>
      </c>
      <c r="AF22" s="45">
        <v>0</v>
      </c>
      <c r="AG22" s="46">
        <v>74.25</v>
      </c>
      <c r="AH22" s="51" t="s">
        <v>49</v>
      </c>
      <c r="AI22" s="44" t="s">
        <v>50</v>
      </c>
      <c r="AJ22" s="45">
        <v>0</v>
      </c>
      <c r="AK22" s="45">
        <v>0</v>
      </c>
      <c r="AL22" s="45">
        <v>0</v>
      </c>
      <c r="AM22" s="45">
        <v>0</v>
      </c>
      <c r="AN22" s="45">
        <v>150.66999999999999</v>
      </c>
      <c r="AO22" s="45">
        <v>138.91</v>
      </c>
      <c r="AP22" s="45">
        <v>289.58</v>
      </c>
      <c r="AQ22" s="45">
        <v>0</v>
      </c>
      <c r="AR22" s="45">
        <v>0</v>
      </c>
      <c r="AS22" s="45">
        <v>0</v>
      </c>
      <c r="AT22" s="45">
        <v>0</v>
      </c>
      <c r="AU22" s="45">
        <v>0</v>
      </c>
      <c r="AV22" s="45">
        <v>0</v>
      </c>
      <c r="AW22" s="46">
        <v>0</v>
      </c>
      <c r="AX22" s="51" t="s">
        <v>49</v>
      </c>
      <c r="AY22" s="44" t="s">
        <v>50</v>
      </c>
      <c r="AZ22" s="45">
        <v>0</v>
      </c>
      <c r="BA22" s="45">
        <v>0</v>
      </c>
      <c r="BB22" s="45">
        <v>0</v>
      </c>
      <c r="BC22" s="45">
        <v>0</v>
      </c>
      <c r="BD22" s="45">
        <v>0</v>
      </c>
      <c r="BE22" s="45">
        <v>0</v>
      </c>
      <c r="BF22" s="45">
        <v>0</v>
      </c>
      <c r="BG22" s="45">
        <v>0</v>
      </c>
      <c r="BH22" s="45">
        <v>0</v>
      </c>
      <c r="BI22" s="45">
        <v>0</v>
      </c>
      <c r="BJ22" s="45">
        <v>0</v>
      </c>
      <c r="BK22" s="45">
        <v>0</v>
      </c>
      <c r="BL22" s="45">
        <v>0</v>
      </c>
      <c r="BM22" s="46">
        <v>0</v>
      </c>
      <c r="BN22" s="51" t="s">
        <v>49</v>
      </c>
      <c r="BO22" s="44" t="s">
        <v>50</v>
      </c>
      <c r="BP22" s="45">
        <v>3.24</v>
      </c>
      <c r="BQ22" s="45">
        <v>19.73</v>
      </c>
      <c r="BR22" s="45">
        <v>22.97</v>
      </c>
      <c r="BS22" s="45">
        <v>0.61</v>
      </c>
      <c r="BT22" s="45">
        <v>201.34</v>
      </c>
      <c r="BU22" s="45">
        <v>138.91</v>
      </c>
      <c r="BV22" s="46">
        <v>363.83</v>
      </c>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row>
    <row r="23" spans="1:246" ht="17.100000000000001" customHeight="1">
      <c r="A23" s="38"/>
      <c r="B23" s="51" t="s">
        <v>51</v>
      </c>
      <c r="C23" s="44" t="s">
        <v>52</v>
      </c>
      <c r="D23" s="45">
        <v>0.08</v>
      </c>
      <c r="E23" s="45">
        <v>25.25</v>
      </c>
      <c r="F23" s="45">
        <v>25.33</v>
      </c>
      <c r="G23" s="45">
        <v>1.59</v>
      </c>
      <c r="H23" s="45">
        <v>0.4</v>
      </c>
      <c r="I23" s="45">
        <v>0.73</v>
      </c>
      <c r="J23" s="45">
        <v>28.05</v>
      </c>
      <c r="K23" s="45">
        <v>0.17</v>
      </c>
      <c r="L23" s="45">
        <v>93.45</v>
      </c>
      <c r="M23" s="45">
        <v>93.62</v>
      </c>
      <c r="N23" s="45">
        <v>21.53</v>
      </c>
      <c r="O23" s="45">
        <v>1.84</v>
      </c>
      <c r="P23" s="45">
        <v>4.1399999999999997</v>
      </c>
      <c r="Q23" s="46">
        <v>121.13</v>
      </c>
      <c r="R23" s="51" t="s">
        <v>51</v>
      </c>
      <c r="S23" s="44" t="s">
        <v>52</v>
      </c>
      <c r="T23" s="45">
        <v>0.97</v>
      </c>
      <c r="U23" s="45">
        <v>6.23</v>
      </c>
      <c r="V23" s="45">
        <v>7.2</v>
      </c>
      <c r="W23" s="45">
        <v>5.77</v>
      </c>
      <c r="X23" s="45">
        <v>0.03</v>
      </c>
      <c r="Y23" s="45">
        <v>0.96</v>
      </c>
      <c r="Z23" s="45">
        <v>13.96</v>
      </c>
      <c r="AA23" s="45">
        <v>1.22</v>
      </c>
      <c r="AB23" s="45">
        <v>124.93</v>
      </c>
      <c r="AC23" s="45">
        <v>126.15</v>
      </c>
      <c r="AD23" s="45">
        <v>28.89</v>
      </c>
      <c r="AE23" s="45">
        <v>2.27</v>
      </c>
      <c r="AF23" s="45">
        <v>5.83</v>
      </c>
      <c r="AG23" s="46">
        <v>163.13999999999999</v>
      </c>
      <c r="AH23" s="51" t="s">
        <v>51</v>
      </c>
      <c r="AI23" s="44" t="s">
        <v>52</v>
      </c>
      <c r="AJ23" s="45">
        <v>53.65</v>
      </c>
      <c r="AK23" s="45">
        <v>111.19</v>
      </c>
      <c r="AL23" s="45">
        <v>164.84</v>
      </c>
      <c r="AM23" s="45">
        <v>14.94</v>
      </c>
      <c r="AN23" s="45">
        <v>52.89</v>
      </c>
      <c r="AO23" s="45">
        <v>116.07</v>
      </c>
      <c r="AP23" s="45">
        <v>348.74</v>
      </c>
      <c r="AQ23" s="45">
        <v>0</v>
      </c>
      <c r="AR23" s="45">
        <v>0</v>
      </c>
      <c r="AS23" s="45">
        <v>0</v>
      </c>
      <c r="AT23" s="45">
        <v>0</v>
      </c>
      <c r="AU23" s="45">
        <v>0</v>
      </c>
      <c r="AV23" s="45">
        <v>0</v>
      </c>
      <c r="AW23" s="46">
        <v>0</v>
      </c>
      <c r="AX23" s="51" t="s">
        <v>51</v>
      </c>
      <c r="AY23" s="44" t="s">
        <v>52</v>
      </c>
      <c r="AZ23" s="45">
        <v>0</v>
      </c>
      <c r="BA23" s="45">
        <v>0</v>
      </c>
      <c r="BB23" s="45">
        <v>0</v>
      </c>
      <c r="BC23" s="45">
        <v>0</v>
      </c>
      <c r="BD23" s="45">
        <v>0</v>
      </c>
      <c r="BE23" s="45">
        <v>0</v>
      </c>
      <c r="BF23" s="45">
        <v>0</v>
      </c>
      <c r="BG23" s="45">
        <v>0</v>
      </c>
      <c r="BH23" s="45">
        <v>0</v>
      </c>
      <c r="BI23" s="45">
        <v>0</v>
      </c>
      <c r="BJ23" s="45">
        <v>0</v>
      </c>
      <c r="BK23" s="45">
        <v>0</v>
      </c>
      <c r="BL23" s="45">
        <v>0</v>
      </c>
      <c r="BM23" s="46">
        <v>0</v>
      </c>
      <c r="BN23" s="51" t="s">
        <v>51</v>
      </c>
      <c r="BO23" s="44" t="s">
        <v>52</v>
      </c>
      <c r="BP23" s="45">
        <v>54.87</v>
      </c>
      <c r="BQ23" s="45">
        <v>236.12</v>
      </c>
      <c r="BR23" s="45">
        <v>290.99</v>
      </c>
      <c r="BS23" s="45">
        <v>43.83</v>
      </c>
      <c r="BT23" s="45">
        <v>55.16</v>
      </c>
      <c r="BU23" s="45">
        <v>121.9</v>
      </c>
      <c r="BV23" s="46">
        <v>511.88</v>
      </c>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row>
    <row r="24" spans="1:246" ht="17.100000000000001" customHeight="1">
      <c r="A24" s="38"/>
      <c r="B24" s="51" t="s">
        <v>53</v>
      </c>
      <c r="C24" s="44" t="s">
        <v>54</v>
      </c>
      <c r="D24" s="45">
        <v>0</v>
      </c>
      <c r="E24" s="45">
        <v>6.85</v>
      </c>
      <c r="F24" s="45">
        <v>6.85</v>
      </c>
      <c r="G24" s="45">
        <v>1.28</v>
      </c>
      <c r="H24" s="45">
        <v>0.12</v>
      </c>
      <c r="I24" s="45">
        <v>0.21</v>
      </c>
      <c r="J24" s="45">
        <v>8.4600000000000009</v>
      </c>
      <c r="K24" s="45">
        <v>31.97</v>
      </c>
      <c r="L24" s="45">
        <v>28</v>
      </c>
      <c r="M24" s="45">
        <v>59.97</v>
      </c>
      <c r="N24" s="45">
        <v>1.37</v>
      </c>
      <c r="O24" s="45">
        <v>2.4700000000000002</v>
      </c>
      <c r="P24" s="45">
        <v>3</v>
      </c>
      <c r="Q24" s="46">
        <v>66.81</v>
      </c>
      <c r="R24" s="51" t="s">
        <v>53</v>
      </c>
      <c r="S24" s="44" t="s">
        <v>54</v>
      </c>
      <c r="T24" s="45">
        <v>7.89</v>
      </c>
      <c r="U24" s="45">
        <v>4.25</v>
      </c>
      <c r="V24" s="45">
        <v>12.14</v>
      </c>
      <c r="W24" s="45">
        <v>0</v>
      </c>
      <c r="X24" s="45">
        <v>0.2</v>
      </c>
      <c r="Y24" s="45">
        <v>0.62</v>
      </c>
      <c r="Z24" s="45">
        <v>12.96</v>
      </c>
      <c r="AA24" s="45">
        <v>39.86</v>
      </c>
      <c r="AB24" s="45">
        <v>39.1</v>
      </c>
      <c r="AC24" s="45">
        <v>78.959999999999994</v>
      </c>
      <c r="AD24" s="45">
        <v>2.65</v>
      </c>
      <c r="AE24" s="45">
        <v>2.79</v>
      </c>
      <c r="AF24" s="45">
        <v>3.83</v>
      </c>
      <c r="AG24" s="46">
        <v>88.23</v>
      </c>
      <c r="AH24" s="51" t="s">
        <v>53</v>
      </c>
      <c r="AI24" s="44" t="s">
        <v>54</v>
      </c>
      <c r="AJ24" s="45">
        <v>61.56</v>
      </c>
      <c r="AK24" s="45">
        <v>3.1</v>
      </c>
      <c r="AL24" s="45">
        <v>64.66</v>
      </c>
      <c r="AM24" s="45">
        <v>0.35</v>
      </c>
      <c r="AN24" s="45">
        <v>36.93</v>
      </c>
      <c r="AO24" s="45">
        <v>69.540000000000006</v>
      </c>
      <c r="AP24" s="45">
        <v>171.48</v>
      </c>
      <c r="AQ24" s="45">
        <v>0</v>
      </c>
      <c r="AR24" s="45">
        <v>0</v>
      </c>
      <c r="AS24" s="45">
        <v>0</v>
      </c>
      <c r="AT24" s="45">
        <v>0</v>
      </c>
      <c r="AU24" s="45">
        <v>0</v>
      </c>
      <c r="AV24" s="45">
        <v>0</v>
      </c>
      <c r="AW24" s="46">
        <v>0</v>
      </c>
      <c r="AX24" s="51" t="s">
        <v>53</v>
      </c>
      <c r="AY24" s="44" t="s">
        <v>54</v>
      </c>
      <c r="AZ24" s="45">
        <v>0</v>
      </c>
      <c r="BA24" s="45">
        <v>0</v>
      </c>
      <c r="BB24" s="45">
        <v>0</v>
      </c>
      <c r="BC24" s="45">
        <v>0</v>
      </c>
      <c r="BD24" s="45">
        <v>0</v>
      </c>
      <c r="BE24" s="45">
        <v>0</v>
      </c>
      <c r="BF24" s="45">
        <v>0</v>
      </c>
      <c r="BG24" s="45">
        <v>0</v>
      </c>
      <c r="BH24" s="45">
        <v>0</v>
      </c>
      <c r="BI24" s="45">
        <v>0</v>
      </c>
      <c r="BJ24" s="45">
        <v>0</v>
      </c>
      <c r="BK24" s="45">
        <v>0</v>
      </c>
      <c r="BL24" s="45">
        <v>0</v>
      </c>
      <c r="BM24" s="46">
        <v>0</v>
      </c>
      <c r="BN24" s="51" t="s">
        <v>53</v>
      </c>
      <c r="BO24" s="44" t="s">
        <v>54</v>
      </c>
      <c r="BP24" s="45">
        <v>101.42</v>
      </c>
      <c r="BQ24" s="45">
        <v>42.2</v>
      </c>
      <c r="BR24" s="45">
        <v>143.62</v>
      </c>
      <c r="BS24" s="45">
        <v>3</v>
      </c>
      <c r="BT24" s="45">
        <v>39.72</v>
      </c>
      <c r="BU24" s="45">
        <v>73.37</v>
      </c>
      <c r="BV24" s="46">
        <v>259.70999999999998</v>
      </c>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row>
    <row r="25" spans="1:246" ht="17.100000000000001" customHeight="1">
      <c r="A25" s="38"/>
      <c r="B25" s="51" t="s">
        <v>55</v>
      </c>
      <c r="C25" s="44" t="s">
        <v>56</v>
      </c>
      <c r="D25" s="45">
        <v>0</v>
      </c>
      <c r="E25" s="45">
        <v>12.709</v>
      </c>
      <c r="F25" s="45">
        <v>12.709</v>
      </c>
      <c r="G25" s="45">
        <v>6.95</v>
      </c>
      <c r="H25" s="45">
        <v>2.4870000000000001</v>
      </c>
      <c r="I25" s="45">
        <v>0.28799999999999998</v>
      </c>
      <c r="J25" s="45">
        <v>22.434000000000001</v>
      </c>
      <c r="K25" s="45">
        <v>0</v>
      </c>
      <c r="L25" s="45">
        <v>46.911000000000001</v>
      </c>
      <c r="M25" s="45">
        <v>46.911000000000001</v>
      </c>
      <c r="N25" s="45">
        <v>8.3490000000000002</v>
      </c>
      <c r="O25" s="45">
        <v>2.9580000000000002</v>
      </c>
      <c r="P25" s="45">
        <v>0.16900000000000001</v>
      </c>
      <c r="Q25" s="46">
        <v>58.387</v>
      </c>
      <c r="R25" s="51" t="s">
        <v>55</v>
      </c>
      <c r="S25" s="44" t="s">
        <v>56</v>
      </c>
      <c r="T25" s="45">
        <v>0</v>
      </c>
      <c r="U25" s="45">
        <v>8.3390000000000004</v>
      </c>
      <c r="V25" s="45">
        <v>8.3390000000000004</v>
      </c>
      <c r="W25" s="45">
        <v>0.14899999999999999</v>
      </c>
      <c r="X25" s="45">
        <v>0.26600000000000001</v>
      </c>
      <c r="Y25" s="45">
        <v>1.206</v>
      </c>
      <c r="Z25" s="45">
        <v>9.9600000000000009</v>
      </c>
      <c r="AA25" s="45">
        <v>0</v>
      </c>
      <c r="AB25" s="45">
        <v>67.959000000000003</v>
      </c>
      <c r="AC25" s="45">
        <v>67.959000000000003</v>
      </c>
      <c r="AD25" s="45">
        <v>15.448</v>
      </c>
      <c r="AE25" s="45">
        <v>5.7110000000000003</v>
      </c>
      <c r="AF25" s="45">
        <v>1.663</v>
      </c>
      <c r="AG25" s="46">
        <v>90.781000000000006</v>
      </c>
      <c r="AH25" s="51" t="s">
        <v>55</v>
      </c>
      <c r="AI25" s="44" t="s">
        <v>56</v>
      </c>
      <c r="AJ25" s="45">
        <v>0.60699999999999998</v>
      </c>
      <c r="AK25" s="45">
        <v>71.552000000000007</v>
      </c>
      <c r="AL25" s="45">
        <v>72.159000000000006</v>
      </c>
      <c r="AM25" s="45">
        <v>0.36699999999999999</v>
      </c>
      <c r="AN25" s="45">
        <v>47.058999999999997</v>
      </c>
      <c r="AO25" s="45">
        <v>50.878999999999998</v>
      </c>
      <c r="AP25" s="45">
        <v>170.464</v>
      </c>
      <c r="AQ25" s="45">
        <v>0</v>
      </c>
      <c r="AR25" s="45">
        <v>0</v>
      </c>
      <c r="AS25" s="45">
        <v>0</v>
      </c>
      <c r="AT25" s="45">
        <v>0</v>
      </c>
      <c r="AU25" s="45">
        <v>0</v>
      </c>
      <c r="AV25" s="45">
        <v>0</v>
      </c>
      <c r="AW25" s="46">
        <v>0</v>
      </c>
      <c r="AX25" s="51" t="s">
        <v>55</v>
      </c>
      <c r="AY25" s="44" t="s">
        <v>56</v>
      </c>
      <c r="AZ25" s="45">
        <v>0</v>
      </c>
      <c r="BA25" s="45">
        <v>0</v>
      </c>
      <c r="BB25" s="45">
        <v>0</v>
      </c>
      <c r="BC25" s="45">
        <v>0</v>
      </c>
      <c r="BD25" s="45">
        <v>0</v>
      </c>
      <c r="BE25" s="45">
        <v>0</v>
      </c>
      <c r="BF25" s="45">
        <v>0</v>
      </c>
      <c r="BG25" s="45">
        <v>0</v>
      </c>
      <c r="BH25" s="45">
        <v>0</v>
      </c>
      <c r="BI25" s="45">
        <v>0</v>
      </c>
      <c r="BJ25" s="45">
        <v>0</v>
      </c>
      <c r="BK25" s="45">
        <v>0</v>
      </c>
      <c r="BL25" s="45">
        <v>0</v>
      </c>
      <c r="BM25" s="46">
        <v>0</v>
      </c>
      <c r="BN25" s="51" t="s">
        <v>55</v>
      </c>
      <c r="BO25" s="44" t="s">
        <v>56</v>
      </c>
      <c r="BP25" s="45">
        <v>0.60699999999999998</v>
      </c>
      <c r="BQ25" s="45">
        <v>139.51100000000002</v>
      </c>
      <c r="BR25" s="45">
        <v>140.11800000000002</v>
      </c>
      <c r="BS25" s="45">
        <v>15.815</v>
      </c>
      <c r="BT25" s="45">
        <v>52.77</v>
      </c>
      <c r="BU25" s="45">
        <v>52.541999999999994</v>
      </c>
      <c r="BV25" s="46">
        <v>261.245</v>
      </c>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row>
    <row r="26" spans="1:246" ht="17.100000000000001" customHeight="1">
      <c r="A26" s="38"/>
      <c r="B26" s="51" t="s">
        <v>57</v>
      </c>
      <c r="C26" s="44" t="s">
        <v>58</v>
      </c>
      <c r="D26" s="45">
        <v>0</v>
      </c>
      <c r="E26" s="45">
        <v>0</v>
      </c>
      <c r="F26" s="45">
        <v>0</v>
      </c>
      <c r="G26" s="45">
        <v>0</v>
      </c>
      <c r="H26" s="45">
        <v>0</v>
      </c>
      <c r="I26" s="45">
        <v>0</v>
      </c>
      <c r="J26" s="45">
        <v>0</v>
      </c>
      <c r="K26" s="45">
        <v>0</v>
      </c>
      <c r="L26" s="45">
        <v>164.04</v>
      </c>
      <c r="M26" s="45">
        <v>164.04</v>
      </c>
      <c r="N26" s="45">
        <v>30.99</v>
      </c>
      <c r="O26" s="45">
        <v>3.4</v>
      </c>
      <c r="P26" s="45">
        <v>3.35</v>
      </c>
      <c r="Q26" s="46">
        <v>201.78</v>
      </c>
      <c r="R26" s="51" t="s">
        <v>57</v>
      </c>
      <c r="S26" s="44" t="s">
        <v>58</v>
      </c>
      <c r="T26" s="45">
        <v>0</v>
      </c>
      <c r="U26" s="45">
        <v>15.81</v>
      </c>
      <c r="V26" s="45">
        <v>15.81</v>
      </c>
      <c r="W26" s="45">
        <v>0.79</v>
      </c>
      <c r="X26" s="45">
        <v>0.57999999999999996</v>
      </c>
      <c r="Y26" s="45">
        <v>0.01</v>
      </c>
      <c r="Z26" s="45">
        <v>17.190000000000001</v>
      </c>
      <c r="AA26" s="45">
        <v>0</v>
      </c>
      <c r="AB26" s="45">
        <v>179.85</v>
      </c>
      <c r="AC26" s="45">
        <v>179.85</v>
      </c>
      <c r="AD26" s="45">
        <v>31.78</v>
      </c>
      <c r="AE26" s="45">
        <v>3.98</v>
      </c>
      <c r="AF26" s="45">
        <v>3.36</v>
      </c>
      <c r="AG26" s="46">
        <v>218.97</v>
      </c>
      <c r="AH26" s="51" t="s">
        <v>57</v>
      </c>
      <c r="AI26" s="44" t="s">
        <v>58</v>
      </c>
      <c r="AJ26" s="45">
        <v>0</v>
      </c>
      <c r="AK26" s="45">
        <v>268.44</v>
      </c>
      <c r="AL26" s="45">
        <v>268.44</v>
      </c>
      <c r="AM26" s="45">
        <v>84.57</v>
      </c>
      <c r="AN26" s="45">
        <v>8.93</v>
      </c>
      <c r="AO26" s="45">
        <v>21.65</v>
      </c>
      <c r="AP26" s="45">
        <v>383.59</v>
      </c>
      <c r="AQ26" s="45">
        <v>0</v>
      </c>
      <c r="AR26" s="45">
        <v>0</v>
      </c>
      <c r="AS26" s="45">
        <v>0</v>
      </c>
      <c r="AT26" s="45">
        <v>0</v>
      </c>
      <c r="AU26" s="45">
        <v>0</v>
      </c>
      <c r="AV26" s="45">
        <v>0</v>
      </c>
      <c r="AW26" s="46">
        <v>0</v>
      </c>
      <c r="AX26" s="51" t="s">
        <v>57</v>
      </c>
      <c r="AY26" s="44" t="s">
        <v>58</v>
      </c>
      <c r="AZ26" s="45">
        <v>0</v>
      </c>
      <c r="BA26" s="45">
        <v>0</v>
      </c>
      <c r="BB26" s="45">
        <v>0</v>
      </c>
      <c r="BC26" s="45">
        <v>0</v>
      </c>
      <c r="BD26" s="45">
        <v>0</v>
      </c>
      <c r="BE26" s="45">
        <v>0</v>
      </c>
      <c r="BF26" s="45">
        <v>0</v>
      </c>
      <c r="BG26" s="45">
        <v>0</v>
      </c>
      <c r="BH26" s="45">
        <v>0</v>
      </c>
      <c r="BI26" s="45">
        <v>0</v>
      </c>
      <c r="BJ26" s="45">
        <v>0</v>
      </c>
      <c r="BK26" s="45">
        <v>0</v>
      </c>
      <c r="BL26" s="45">
        <v>0</v>
      </c>
      <c r="BM26" s="46">
        <v>0</v>
      </c>
      <c r="BN26" s="51" t="s">
        <v>57</v>
      </c>
      <c r="BO26" s="44" t="s">
        <v>58</v>
      </c>
      <c r="BP26" s="45">
        <v>0</v>
      </c>
      <c r="BQ26" s="45">
        <v>448.29</v>
      </c>
      <c r="BR26" s="45">
        <v>448.29</v>
      </c>
      <c r="BS26" s="45">
        <v>116.35</v>
      </c>
      <c r="BT26" s="45">
        <v>12.91</v>
      </c>
      <c r="BU26" s="45">
        <v>25.01</v>
      </c>
      <c r="BV26" s="46">
        <v>602.55999999999995</v>
      </c>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row>
    <row r="27" spans="1:246" ht="17.100000000000001" customHeight="1">
      <c r="A27" s="38"/>
      <c r="B27" s="728" t="s">
        <v>59</v>
      </c>
      <c r="C27" s="50" t="s">
        <v>60</v>
      </c>
      <c r="D27" s="48">
        <v>0</v>
      </c>
      <c r="E27" s="48">
        <v>6.12</v>
      </c>
      <c r="F27" s="48">
        <v>6.12</v>
      </c>
      <c r="G27" s="48">
        <v>0.55000000000000004</v>
      </c>
      <c r="H27" s="48">
        <v>0</v>
      </c>
      <c r="I27" s="48">
        <v>0</v>
      </c>
      <c r="J27" s="48">
        <v>6.67</v>
      </c>
      <c r="K27" s="48">
        <v>0</v>
      </c>
      <c r="L27" s="48">
        <v>62.4</v>
      </c>
      <c r="M27" s="48">
        <v>62.4</v>
      </c>
      <c r="N27" s="48">
        <v>9.6999999999999993</v>
      </c>
      <c r="O27" s="48">
        <v>1.39</v>
      </c>
      <c r="P27" s="48">
        <v>3.25</v>
      </c>
      <c r="Q27" s="49">
        <v>76.739999999999995</v>
      </c>
      <c r="R27" s="728" t="s">
        <v>59</v>
      </c>
      <c r="S27" s="50" t="s">
        <v>60</v>
      </c>
      <c r="T27" s="48">
        <v>0.02</v>
      </c>
      <c r="U27" s="48">
        <v>20.71</v>
      </c>
      <c r="V27" s="48">
        <v>20.73</v>
      </c>
      <c r="W27" s="48">
        <v>3.81</v>
      </c>
      <c r="X27" s="48">
        <v>1.89</v>
      </c>
      <c r="Y27" s="48">
        <v>0.09</v>
      </c>
      <c r="Z27" s="48">
        <v>26.52</v>
      </c>
      <c r="AA27" s="48">
        <v>0.02</v>
      </c>
      <c r="AB27" s="48">
        <v>89.23</v>
      </c>
      <c r="AC27" s="48">
        <v>89.25</v>
      </c>
      <c r="AD27" s="48">
        <v>14.06</v>
      </c>
      <c r="AE27" s="48">
        <v>3.28</v>
      </c>
      <c r="AF27" s="48">
        <v>3.34</v>
      </c>
      <c r="AG27" s="49">
        <v>109.93</v>
      </c>
      <c r="AH27" s="728" t="s">
        <v>59</v>
      </c>
      <c r="AI27" s="50" t="s">
        <v>60</v>
      </c>
      <c r="AJ27" s="48">
        <v>473.23</v>
      </c>
      <c r="AK27" s="48">
        <v>161.15</v>
      </c>
      <c r="AL27" s="48">
        <v>634.38</v>
      </c>
      <c r="AM27" s="48">
        <v>10.45</v>
      </c>
      <c r="AN27" s="48">
        <v>45.29</v>
      </c>
      <c r="AO27" s="48">
        <v>78.11</v>
      </c>
      <c r="AP27" s="48">
        <v>768.23</v>
      </c>
      <c r="AQ27" s="48">
        <v>0</v>
      </c>
      <c r="AR27" s="48">
        <v>0</v>
      </c>
      <c r="AS27" s="48">
        <v>0</v>
      </c>
      <c r="AT27" s="48">
        <v>0</v>
      </c>
      <c r="AU27" s="48">
        <v>0</v>
      </c>
      <c r="AV27" s="48">
        <v>0</v>
      </c>
      <c r="AW27" s="49">
        <v>0</v>
      </c>
      <c r="AX27" s="728" t="s">
        <v>59</v>
      </c>
      <c r="AY27" s="50" t="s">
        <v>60</v>
      </c>
      <c r="AZ27" s="48">
        <v>0</v>
      </c>
      <c r="BA27" s="48">
        <v>0</v>
      </c>
      <c r="BB27" s="48">
        <v>0</v>
      </c>
      <c r="BC27" s="48">
        <v>0</v>
      </c>
      <c r="BD27" s="48">
        <v>0</v>
      </c>
      <c r="BE27" s="48">
        <v>0</v>
      </c>
      <c r="BF27" s="48">
        <v>0</v>
      </c>
      <c r="BG27" s="48">
        <v>0</v>
      </c>
      <c r="BH27" s="48">
        <v>0</v>
      </c>
      <c r="BI27" s="48">
        <v>0</v>
      </c>
      <c r="BJ27" s="48">
        <v>0</v>
      </c>
      <c r="BK27" s="48">
        <v>0</v>
      </c>
      <c r="BL27" s="48">
        <v>0</v>
      </c>
      <c r="BM27" s="49">
        <v>0</v>
      </c>
      <c r="BN27" s="728" t="s">
        <v>59</v>
      </c>
      <c r="BO27" s="50" t="s">
        <v>60</v>
      </c>
      <c r="BP27" s="48">
        <v>473.25</v>
      </c>
      <c r="BQ27" s="48">
        <v>250.38</v>
      </c>
      <c r="BR27" s="48">
        <v>723.63</v>
      </c>
      <c r="BS27" s="48">
        <v>24.51</v>
      </c>
      <c r="BT27" s="48">
        <v>48.57</v>
      </c>
      <c r="BU27" s="48">
        <v>81.45</v>
      </c>
      <c r="BV27" s="49">
        <v>878.16</v>
      </c>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row>
    <row r="28" spans="1:246" ht="17.100000000000001" customHeight="1">
      <c r="A28" s="38"/>
      <c r="B28" s="726"/>
      <c r="C28" s="50" t="s">
        <v>61</v>
      </c>
      <c r="D28" s="48">
        <v>0.16</v>
      </c>
      <c r="E28" s="48">
        <v>11.76</v>
      </c>
      <c r="F28" s="48">
        <v>11.92</v>
      </c>
      <c r="G28" s="48">
        <v>0</v>
      </c>
      <c r="H28" s="48">
        <v>0</v>
      </c>
      <c r="I28" s="48">
        <v>0</v>
      </c>
      <c r="J28" s="48">
        <v>11.92</v>
      </c>
      <c r="K28" s="48">
        <v>2</v>
      </c>
      <c r="L28" s="48">
        <v>26.34</v>
      </c>
      <c r="M28" s="48">
        <v>28.34</v>
      </c>
      <c r="N28" s="48">
        <v>6.06</v>
      </c>
      <c r="O28" s="48">
        <v>0.09</v>
      </c>
      <c r="P28" s="48">
        <v>0</v>
      </c>
      <c r="Q28" s="49">
        <v>34.49</v>
      </c>
      <c r="R28" s="726"/>
      <c r="S28" s="50" t="s">
        <v>61</v>
      </c>
      <c r="T28" s="48">
        <v>0</v>
      </c>
      <c r="U28" s="48">
        <v>31.2</v>
      </c>
      <c r="V28" s="48">
        <v>31.2</v>
      </c>
      <c r="W28" s="48">
        <v>1.47</v>
      </c>
      <c r="X28" s="48">
        <v>1.03</v>
      </c>
      <c r="Y28" s="48">
        <v>0</v>
      </c>
      <c r="Z28" s="48">
        <v>33.700000000000003</v>
      </c>
      <c r="AA28" s="48">
        <v>2.16</v>
      </c>
      <c r="AB28" s="48">
        <v>69.3</v>
      </c>
      <c r="AC28" s="48">
        <v>71.459999999999994</v>
      </c>
      <c r="AD28" s="48">
        <v>7.53</v>
      </c>
      <c r="AE28" s="48">
        <v>1.1200000000000001</v>
      </c>
      <c r="AF28" s="48">
        <v>0</v>
      </c>
      <c r="AG28" s="49">
        <v>80.11</v>
      </c>
      <c r="AH28" s="726"/>
      <c r="AI28" s="50" t="s">
        <v>61</v>
      </c>
      <c r="AJ28" s="48">
        <v>87.24</v>
      </c>
      <c r="AK28" s="48">
        <v>169.78</v>
      </c>
      <c r="AL28" s="48">
        <v>257.02</v>
      </c>
      <c r="AM28" s="48">
        <v>35.619999999999997</v>
      </c>
      <c r="AN28" s="48">
        <v>24.46</v>
      </c>
      <c r="AO28" s="48">
        <v>0</v>
      </c>
      <c r="AP28" s="48">
        <v>317.10000000000002</v>
      </c>
      <c r="AQ28" s="48">
        <v>0</v>
      </c>
      <c r="AR28" s="48">
        <v>0</v>
      </c>
      <c r="AS28" s="48">
        <v>0</v>
      </c>
      <c r="AT28" s="48">
        <v>0</v>
      </c>
      <c r="AU28" s="48">
        <v>0</v>
      </c>
      <c r="AV28" s="48">
        <v>0</v>
      </c>
      <c r="AW28" s="49">
        <v>0</v>
      </c>
      <c r="AX28" s="726"/>
      <c r="AY28" s="50" t="s">
        <v>61</v>
      </c>
      <c r="AZ28" s="48">
        <v>0</v>
      </c>
      <c r="BA28" s="48">
        <v>0</v>
      </c>
      <c r="BB28" s="48">
        <v>0</v>
      </c>
      <c r="BC28" s="48">
        <v>0</v>
      </c>
      <c r="BD28" s="48">
        <v>0</v>
      </c>
      <c r="BE28" s="48">
        <v>0</v>
      </c>
      <c r="BF28" s="48">
        <v>0</v>
      </c>
      <c r="BG28" s="48">
        <v>0</v>
      </c>
      <c r="BH28" s="48">
        <v>0</v>
      </c>
      <c r="BI28" s="48">
        <v>0</v>
      </c>
      <c r="BJ28" s="48">
        <v>0</v>
      </c>
      <c r="BK28" s="48">
        <v>0</v>
      </c>
      <c r="BL28" s="48">
        <v>0</v>
      </c>
      <c r="BM28" s="49">
        <v>0</v>
      </c>
      <c r="BN28" s="726"/>
      <c r="BO28" s="50" t="s">
        <v>61</v>
      </c>
      <c r="BP28" s="48">
        <v>89.4</v>
      </c>
      <c r="BQ28" s="48">
        <v>239.08</v>
      </c>
      <c r="BR28" s="48">
        <v>328.48</v>
      </c>
      <c r="BS28" s="48">
        <v>43.15</v>
      </c>
      <c r="BT28" s="48">
        <v>25.58</v>
      </c>
      <c r="BU28" s="48">
        <v>0</v>
      </c>
      <c r="BV28" s="49">
        <v>397.21</v>
      </c>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row>
    <row r="29" spans="1:246" ht="17.100000000000001" customHeight="1">
      <c r="A29" s="38"/>
      <c r="B29" s="726"/>
      <c r="C29" s="50" t="s">
        <v>62</v>
      </c>
      <c r="D29" s="48">
        <v>0</v>
      </c>
      <c r="E29" s="48">
        <v>0</v>
      </c>
      <c r="F29" s="48">
        <v>0</v>
      </c>
      <c r="G29" s="48">
        <v>0</v>
      </c>
      <c r="H29" s="48">
        <v>0</v>
      </c>
      <c r="I29" s="48">
        <v>0</v>
      </c>
      <c r="J29" s="48">
        <v>0</v>
      </c>
      <c r="K29" s="48">
        <v>0</v>
      </c>
      <c r="L29" s="48">
        <v>20.010000000000002</v>
      </c>
      <c r="M29" s="48">
        <v>20.010000000000002</v>
      </c>
      <c r="N29" s="48">
        <v>4.01</v>
      </c>
      <c r="O29" s="48">
        <v>0.43</v>
      </c>
      <c r="P29" s="48">
        <v>0</v>
      </c>
      <c r="Q29" s="49">
        <v>24.45</v>
      </c>
      <c r="R29" s="726"/>
      <c r="S29" s="50" t="s">
        <v>62</v>
      </c>
      <c r="T29" s="48">
        <v>0</v>
      </c>
      <c r="U29" s="48">
        <v>5.15</v>
      </c>
      <c r="V29" s="48">
        <v>5.15</v>
      </c>
      <c r="W29" s="48">
        <v>0.35</v>
      </c>
      <c r="X29" s="48">
        <v>0.06</v>
      </c>
      <c r="Y29" s="48">
        <v>0</v>
      </c>
      <c r="Z29" s="48">
        <v>5.56</v>
      </c>
      <c r="AA29" s="48">
        <v>0</v>
      </c>
      <c r="AB29" s="48">
        <v>25.16</v>
      </c>
      <c r="AC29" s="48">
        <v>25.16</v>
      </c>
      <c r="AD29" s="48">
        <v>4.3600000000000003</v>
      </c>
      <c r="AE29" s="48">
        <v>0.49</v>
      </c>
      <c r="AF29" s="48">
        <v>0</v>
      </c>
      <c r="AG29" s="49">
        <v>30.01</v>
      </c>
      <c r="AH29" s="726"/>
      <c r="AI29" s="50" t="s">
        <v>62</v>
      </c>
      <c r="AJ29" s="48">
        <v>0</v>
      </c>
      <c r="AK29" s="48">
        <v>578.08000000000004</v>
      </c>
      <c r="AL29" s="48">
        <v>578.08000000000004</v>
      </c>
      <c r="AM29" s="48">
        <v>167.13</v>
      </c>
      <c r="AN29" s="48">
        <v>4.82</v>
      </c>
      <c r="AO29" s="48">
        <v>2.97</v>
      </c>
      <c r="AP29" s="48">
        <v>753</v>
      </c>
      <c r="AQ29" s="48">
        <v>0</v>
      </c>
      <c r="AR29" s="48">
        <v>0</v>
      </c>
      <c r="AS29" s="48">
        <v>0</v>
      </c>
      <c r="AT29" s="48">
        <v>0</v>
      </c>
      <c r="AU29" s="48">
        <v>0</v>
      </c>
      <c r="AV29" s="48">
        <v>0</v>
      </c>
      <c r="AW29" s="49">
        <v>0</v>
      </c>
      <c r="AX29" s="726"/>
      <c r="AY29" s="50" t="s">
        <v>62</v>
      </c>
      <c r="AZ29" s="48">
        <v>0</v>
      </c>
      <c r="BA29" s="48">
        <v>0</v>
      </c>
      <c r="BB29" s="48">
        <v>0</v>
      </c>
      <c r="BC29" s="48">
        <v>0</v>
      </c>
      <c r="BD29" s="48">
        <v>0</v>
      </c>
      <c r="BE29" s="48">
        <v>0</v>
      </c>
      <c r="BF29" s="48">
        <v>0</v>
      </c>
      <c r="BG29" s="48">
        <v>0</v>
      </c>
      <c r="BH29" s="48">
        <v>0</v>
      </c>
      <c r="BI29" s="48">
        <v>0</v>
      </c>
      <c r="BJ29" s="48">
        <v>0</v>
      </c>
      <c r="BK29" s="48">
        <v>0</v>
      </c>
      <c r="BL29" s="48">
        <v>0</v>
      </c>
      <c r="BM29" s="49">
        <v>0</v>
      </c>
      <c r="BN29" s="726"/>
      <c r="BO29" s="50" t="s">
        <v>62</v>
      </c>
      <c r="BP29" s="48">
        <v>0</v>
      </c>
      <c r="BQ29" s="48">
        <v>603.24</v>
      </c>
      <c r="BR29" s="48">
        <v>603.24</v>
      </c>
      <c r="BS29" s="48">
        <v>171.49</v>
      </c>
      <c r="BT29" s="48">
        <v>5.31</v>
      </c>
      <c r="BU29" s="48">
        <v>2.97</v>
      </c>
      <c r="BV29" s="49">
        <v>783.01</v>
      </c>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row>
    <row r="30" spans="1:246" ht="17.100000000000001" customHeight="1">
      <c r="A30" s="54"/>
      <c r="B30" s="727"/>
      <c r="C30" s="55" t="s">
        <v>46</v>
      </c>
      <c r="D30" s="45">
        <v>0.16</v>
      </c>
      <c r="E30" s="45">
        <v>17.88</v>
      </c>
      <c r="F30" s="45">
        <v>18.04</v>
      </c>
      <c r="G30" s="45">
        <v>0.55000000000000004</v>
      </c>
      <c r="H30" s="45">
        <v>0</v>
      </c>
      <c r="I30" s="45">
        <v>0</v>
      </c>
      <c r="J30" s="45">
        <v>18.59</v>
      </c>
      <c r="K30" s="45">
        <v>2</v>
      </c>
      <c r="L30" s="45">
        <v>108.75</v>
      </c>
      <c r="M30" s="45">
        <v>110.75</v>
      </c>
      <c r="N30" s="45">
        <v>19.769999999999996</v>
      </c>
      <c r="O30" s="45">
        <v>1.91</v>
      </c>
      <c r="P30" s="45">
        <v>3.25</v>
      </c>
      <c r="Q30" s="46">
        <v>135.67999999999998</v>
      </c>
      <c r="R30" s="727"/>
      <c r="S30" s="55" t="s">
        <v>46</v>
      </c>
      <c r="T30" s="45">
        <v>0.02</v>
      </c>
      <c r="U30" s="45">
        <v>57.059999999999995</v>
      </c>
      <c r="V30" s="45">
        <v>57.08</v>
      </c>
      <c r="W30" s="45">
        <v>5.63</v>
      </c>
      <c r="X30" s="45">
        <v>2.98</v>
      </c>
      <c r="Y30" s="45">
        <v>0.09</v>
      </c>
      <c r="Z30" s="45">
        <v>65.78</v>
      </c>
      <c r="AA30" s="45">
        <v>2.1800000000000002</v>
      </c>
      <c r="AB30" s="45">
        <v>183.69</v>
      </c>
      <c r="AC30" s="45">
        <v>185.86999999999998</v>
      </c>
      <c r="AD30" s="45">
        <v>25.95</v>
      </c>
      <c r="AE30" s="45">
        <v>4.8900000000000006</v>
      </c>
      <c r="AF30" s="45">
        <v>3.34</v>
      </c>
      <c r="AG30" s="46">
        <v>220.05</v>
      </c>
      <c r="AH30" s="727"/>
      <c r="AI30" s="55" t="s">
        <v>46</v>
      </c>
      <c r="AJ30" s="45">
        <v>560.47</v>
      </c>
      <c r="AK30" s="45">
        <v>909.01</v>
      </c>
      <c r="AL30" s="45">
        <v>1469.48</v>
      </c>
      <c r="AM30" s="45">
        <v>213.2</v>
      </c>
      <c r="AN30" s="45">
        <v>74.569999999999993</v>
      </c>
      <c r="AO30" s="45">
        <v>81.08</v>
      </c>
      <c r="AP30" s="45">
        <v>1838.33</v>
      </c>
      <c r="AQ30" s="45">
        <v>0</v>
      </c>
      <c r="AR30" s="45">
        <v>0</v>
      </c>
      <c r="AS30" s="45">
        <v>0</v>
      </c>
      <c r="AT30" s="45">
        <v>0</v>
      </c>
      <c r="AU30" s="45">
        <v>0</v>
      </c>
      <c r="AV30" s="45">
        <v>0</v>
      </c>
      <c r="AW30" s="46">
        <v>0</v>
      </c>
      <c r="AX30" s="727"/>
      <c r="AY30" s="55" t="s">
        <v>46</v>
      </c>
      <c r="AZ30" s="45">
        <v>0</v>
      </c>
      <c r="BA30" s="45">
        <v>0</v>
      </c>
      <c r="BB30" s="45">
        <v>0</v>
      </c>
      <c r="BC30" s="45">
        <v>0</v>
      </c>
      <c r="BD30" s="45">
        <v>0</v>
      </c>
      <c r="BE30" s="45">
        <v>0</v>
      </c>
      <c r="BF30" s="45">
        <v>0</v>
      </c>
      <c r="BG30" s="45">
        <v>0</v>
      </c>
      <c r="BH30" s="45">
        <v>0</v>
      </c>
      <c r="BI30" s="45">
        <v>0</v>
      </c>
      <c r="BJ30" s="45">
        <v>0</v>
      </c>
      <c r="BK30" s="45">
        <v>0</v>
      </c>
      <c r="BL30" s="45">
        <v>0</v>
      </c>
      <c r="BM30" s="46">
        <v>0</v>
      </c>
      <c r="BN30" s="727"/>
      <c r="BO30" s="55" t="s">
        <v>46</v>
      </c>
      <c r="BP30" s="45">
        <v>562.65</v>
      </c>
      <c r="BQ30" s="45">
        <v>1092.7</v>
      </c>
      <c r="BR30" s="45">
        <v>1655.3500000000001</v>
      </c>
      <c r="BS30" s="45">
        <v>239.15</v>
      </c>
      <c r="BT30" s="45">
        <v>79.460000000000008</v>
      </c>
      <c r="BU30" s="45">
        <v>84.42</v>
      </c>
      <c r="BV30" s="46">
        <v>2058.38</v>
      </c>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row>
    <row r="31" spans="1:246" ht="17.100000000000001" customHeight="1" thickBot="1">
      <c r="A31" s="38"/>
      <c r="B31" s="721" t="s">
        <v>63</v>
      </c>
      <c r="C31" s="722"/>
      <c r="D31" s="56">
        <v>5.3087651003368501</v>
      </c>
      <c r="E31" s="56">
        <v>172.73689691912725</v>
      </c>
      <c r="F31" s="56">
        <v>178.04566201946409</v>
      </c>
      <c r="G31" s="56">
        <v>31.004340778224694</v>
      </c>
      <c r="H31" s="56">
        <v>48.810587968542194</v>
      </c>
      <c r="I31" s="56">
        <v>31.346143939311457</v>
      </c>
      <c r="J31" s="56">
        <v>289.20673470554243</v>
      </c>
      <c r="K31" s="56">
        <v>212.45653044343553</v>
      </c>
      <c r="L31" s="56">
        <v>2073.6144847803662</v>
      </c>
      <c r="M31" s="56">
        <v>2286.0710152238021</v>
      </c>
      <c r="N31" s="56">
        <v>356.79077768257417</v>
      </c>
      <c r="O31" s="56">
        <v>266.21436374178523</v>
      </c>
      <c r="P31" s="56">
        <v>161.37288846339922</v>
      </c>
      <c r="Q31" s="57">
        <v>3070.4490451115607</v>
      </c>
      <c r="R31" s="721" t="s">
        <v>63</v>
      </c>
      <c r="S31" s="722"/>
      <c r="T31" s="56">
        <v>84.297565138086995</v>
      </c>
      <c r="U31" s="56">
        <v>547.56355422120339</v>
      </c>
      <c r="V31" s="56">
        <v>631.86111935929046</v>
      </c>
      <c r="W31" s="56">
        <v>123.60762792832459</v>
      </c>
      <c r="X31" s="56">
        <v>29.693821677045573</v>
      </c>
      <c r="Y31" s="56">
        <v>31.999182889616112</v>
      </c>
      <c r="Z31" s="56">
        <v>817.16175185427676</v>
      </c>
      <c r="AA31" s="56">
        <v>302.06286068185949</v>
      </c>
      <c r="AB31" s="56">
        <v>2793.9149359206967</v>
      </c>
      <c r="AC31" s="56">
        <v>3095.9777966025558</v>
      </c>
      <c r="AD31" s="56">
        <v>511.40274638912348</v>
      </c>
      <c r="AE31" s="56">
        <v>344.71877338737301</v>
      </c>
      <c r="AF31" s="56">
        <v>224.71821529232682</v>
      </c>
      <c r="AG31" s="57">
        <v>4176.8175316713796</v>
      </c>
      <c r="AH31" s="721" t="s">
        <v>63</v>
      </c>
      <c r="AI31" s="722"/>
      <c r="AJ31" s="56">
        <v>7824.7022026531631</v>
      </c>
      <c r="AK31" s="56">
        <v>6852.2178727462669</v>
      </c>
      <c r="AL31" s="56">
        <v>14676.92007539943</v>
      </c>
      <c r="AM31" s="56">
        <v>1596.8113393424364</v>
      </c>
      <c r="AN31" s="56">
        <v>1570.3926664364606</v>
      </c>
      <c r="AO31" s="56">
        <v>1834.5965119153939</v>
      </c>
      <c r="AP31" s="56">
        <v>19678.720593093727</v>
      </c>
      <c r="AQ31" s="56">
        <v>0</v>
      </c>
      <c r="AR31" s="56">
        <v>0</v>
      </c>
      <c r="AS31" s="56">
        <v>0</v>
      </c>
      <c r="AT31" s="56">
        <v>0</v>
      </c>
      <c r="AU31" s="56">
        <v>0</v>
      </c>
      <c r="AV31" s="56">
        <v>0</v>
      </c>
      <c r="AW31" s="57">
        <v>0</v>
      </c>
      <c r="AX31" s="721" t="s">
        <v>63</v>
      </c>
      <c r="AY31" s="722"/>
      <c r="AZ31" s="56">
        <v>0</v>
      </c>
      <c r="BA31" s="56">
        <v>0</v>
      </c>
      <c r="BB31" s="56">
        <v>0</v>
      </c>
      <c r="BC31" s="56">
        <v>0</v>
      </c>
      <c r="BD31" s="56">
        <v>0</v>
      </c>
      <c r="BE31" s="56">
        <v>0</v>
      </c>
      <c r="BF31" s="56">
        <v>0</v>
      </c>
      <c r="BG31" s="56">
        <v>0</v>
      </c>
      <c r="BH31" s="56">
        <v>0</v>
      </c>
      <c r="BI31" s="56">
        <v>0</v>
      </c>
      <c r="BJ31" s="56">
        <v>0</v>
      </c>
      <c r="BK31" s="56">
        <v>0</v>
      </c>
      <c r="BL31" s="56">
        <v>0</v>
      </c>
      <c r="BM31" s="57">
        <v>0</v>
      </c>
      <c r="BN31" s="721" t="s">
        <v>63</v>
      </c>
      <c r="BO31" s="722"/>
      <c r="BP31" s="56">
        <v>8126.7650633350213</v>
      </c>
      <c r="BQ31" s="56">
        <v>9646.1328086669655</v>
      </c>
      <c r="BR31" s="56">
        <v>17772.897872001988</v>
      </c>
      <c r="BS31" s="56">
        <v>2108.2140857315599</v>
      </c>
      <c r="BT31" s="56">
        <v>1915.1114398238335</v>
      </c>
      <c r="BU31" s="56">
        <v>2059.3147272077208</v>
      </c>
      <c r="BV31" s="57">
        <v>23855.538124765106</v>
      </c>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row>
    <row r="32" spans="1:246" ht="17.100000000000001" customHeight="1">
      <c r="A32" s="38"/>
      <c r="B32" s="725" t="s">
        <v>64</v>
      </c>
      <c r="C32" s="50" t="s">
        <v>65</v>
      </c>
      <c r="D32" s="52">
        <v>2.4900000000000002</v>
      </c>
      <c r="E32" s="52">
        <v>11.33</v>
      </c>
      <c r="F32" s="52">
        <v>13.82</v>
      </c>
      <c r="G32" s="52">
        <v>0.17</v>
      </c>
      <c r="H32" s="52">
        <v>2.69</v>
      </c>
      <c r="I32" s="52">
        <v>1.63</v>
      </c>
      <c r="J32" s="52">
        <v>18.309999999999999</v>
      </c>
      <c r="K32" s="52">
        <v>43.56</v>
      </c>
      <c r="L32" s="52">
        <v>205.36</v>
      </c>
      <c r="M32" s="52">
        <v>248.92</v>
      </c>
      <c r="N32" s="52">
        <v>25.88</v>
      </c>
      <c r="O32" s="52">
        <v>9.94</v>
      </c>
      <c r="P32" s="52">
        <v>10.82</v>
      </c>
      <c r="Q32" s="53">
        <v>295.56</v>
      </c>
      <c r="R32" s="725" t="s">
        <v>64</v>
      </c>
      <c r="S32" s="50" t="s">
        <v>65</v>
      </c>
      <c r="T32" s="52">
        <v>27.78</v>
      </c>
      <c r="U32" s="52">
        <v>47.88</v>
      </c>
      <c r="V32" s="52">
        <v>75.66</v>
      </c>
      <c r="W32" s="52">
        <v>12.78</v>
      </c>
      <c r="X32" s="52">
        <v>2.74</v>
      </c>
      <c r="Y32" s="52">
        <v>4.07</v>
      </c>
      <c r="Z32" s="52">
        <v>95.25</v>
      </c>
      <c r="AA32" s="52">
        <v>73.83</v>
      </c>
      <c r="AB32" s="52">
        <v>264.57</v>
      </c>
      <c r="AC32" s="52">
        <v>338.4</v>
      </c>
      <c r="AD32" s="52">
        <v>38.83</v>
      </c>
      <c r="AE32" s="52">
        <v>15.37</v>
      </c>
      <c r="AF32" s="52">
        <v>16.52</v>
      </c>
      <c r="AG32" s="53">
        <v>409.12</v>
      </c>
      <c r="AH32" s="725" t="s">
        <v>64</v>
      </c>
      <c r="AI32" s="50" t="s">
        <v>65</v>
      </c>
      <c r="AJ32" s="52">
        <v>2266.7600000000002</v>
      </c>
      <c r="AK32" s="52">
        <v>1441.15</v>
      </c>
      <c r="AL32" s="52">
        <v>3707.91</v>
      </c>
      <c r="AM32" s="52">
        <v>418.11</v>
      </c>
      <c r="AN32" s="52">
        <v>210.43</v>
      </c>
      <c r="AO32" s="52">
        <v>535.11</v>
      </c>
      <c r="AP32" s="52">
        <v>4871.5600000000004</v>
      </c>
      <c r="AQ32" s="52">
        <v>0</v>
      </c>
      <c r="AR32" s="52">
        <v>0</v>
      </c>
      <c r="AS32" s="52">
        <v>0</v>
      </c>
      <c r="AT32" s="52">
        <v>0</v>
      </c>
      <c r="AU32" s="52">
        <v>0</v>
      </c>
      <c r="AV32" s="52">
        <v>0</v>
      </c>
      <c r="AW32" s="53">
        <v>0</v>
      </c>
      <c r="AX32" s="725" t="s">
        <v>64</v>
      </c>
      <c r="AY32" s="50" t="s">
        <v>65</v>
      </c>
      <c r="AZ32" s="52">
        <v>0</v>
      </c>
      <c r="BA32" s="52">
        <v>0</v>
      </c>
      <c r="BB32" s="52">
        <v>0</v>
      </c>
      <c r="BC32" s="52">
        <v>0</v>
      </c>
      <c r="BD32" s="52">
        <v>0</v>
      </c>
      <c r="BE32" s="52">
        <v>0</v>
      </c>
      <c r="BF32" s="52">
        <v>0</v>
      </c>
      <c r="BG32" s="52">
        <v>0</v>
      </c>
      <c r="BH32" s="52">
        <v>0</v>
      </c>
      <c r="BI32" s="52">
        <v>0</v>
      </c>
      <c r="BJ32" s="52">
        <v>0</v>
      </c>
      <c r="BK32" s="52">
        <v>0</v>
      </c>
      <c r="BL32" s="52">
        <v>0</v>
      </c>
      <c r="BM32" s="53">
        <v>0</v>
      </c>
      <c r="BN32" s="725" t="s">
        <v>64</v>
      </c>
      <c r="BO32" s="50" t="s">
        <v>65</v>
      </c>
      <c r="BP32" s="52">
        <v>2340.59</v>
      </c>
      <c r="BQ32" s="52">
        <v>1705.72</v>
      </c>
      <c r="BR32" s="52">
        <v>4046.31</v>
      </c>
      <c r="BS32" s="52">
        <v>456.94</v>
      </c>
      <c r="BT32" s="52">
        <v>225.8</v>
      </c>
      <c r="BU32" s="52">
        <v>551.63</v>
      </c>
      <c r="BV32" s="53">
        <v>5280.68</v>
      </c>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row>
    <row r="33" spans="1:246" ht="17.100000000000001" customHeight="1">
      <c r="A33" s="38"/>
      <c r="B33" s="726"/>
      <c r="C33" s="50" t="s">
        <v>66</v>
      </c>
      <c r="D33" s="48">
        <v>0</v>
      </c>
      <c r="E33" s="48">
        <v>0</v>
      </c>
      <c r="F33" s="48">
        <v>0</v>
      </c>
      <c r="G33" s="48">
        <v>0</v>
      </c>
      <c r="H33" s="48">
        <v>0</v>
      </c>
      <c r="I33" s="48">
        <v>0</v>
      </c>
      <c r="J33" s="48">
        <v>0</v>
      </c>
      <c r="K33" s="48">
        <v>0.15</v>
      </c>
      <c r="L33" s="48">
        <v>9.51</v>
      </c>
      <c r="M33" s="48">
        <v>9.66</v>
      </c>
      <c r="N33" s="48">
        <v>11.32</v>
      </c>
      <c r="O33" s="48">
        <v>2.4900000000000002</v>
      </c>
      <c r="P33" s="48">
        <v>6.02</v>
      </c>
      <c r="Q33" s="49">
        <v>29.49</v>
      </c>
      <c r="R33" s="726"/>
      <c r="S33" s="50" t="s">
        <v>66</v>
      </c>
      <c r="T33" s="48">
        <v>1.0460000000000003</v>
      </c>
      <c r="U33" s="48">
        <v>21.824000000000002</v>
      </c>
      <c r="V33" s="48">
        <v>22.87</v>
      </c>
      <c r="W33" s="48">
        <v>16.34</v>
      </c>
      <c r="X33" s="48">
        <v>1.25</v>
      </c>
      <c r="Y33" s="48">
        <v>1.2675000000000001</v>
      </c>
      <c r="Z33" s="48">
        <v>41.727499999999999</v>
      </c>
      <c r="AA33" s="48">
        <v>1.1960000000000002</v>
      </c>
      <c r="AB33" s="48">
        <v>31.334000000000003</v>
      </c>
      <c r="AC33" s="48">
        <v>32.53</v>
      </c>
      <c r="AD33" s="48">
        <v>27.66</v>
      </c>
      <c r="AE33" s="48">
        <v>3.74</v>
      </c>
      <c r="AF33" s="48">
        <v>7.2874999999999996</v>
      </c>
      <c r="AG33" s="49">
        <v>71.217500000000001</v>
      </c>
      <c r="AH33" s="726"/>
      <c r="AI33" s="50" t="s">
        <v>66</v>
      </c>
      <c r="AJ33" s="48">
        <v>116.447</v>
      </c>
      <c r="AK33" s="48">
        <v>959.99950000000001</v>
      </c>
      <c r="AL33" s="48">
        <v>1076.4465</v>
      </c>
      <c r="AM33" s="48">
        <v>1522.3990000000001</v>
      </c>
      <c r="AN33" s="48">
        <v>54.86</v>
      </c>
      <c r="AO33" s="48">
        <v>144.137</v>
      </c>
      <c r="AP33" s="48">
        <v>2797.8425000000007</v>
      </c>
      <c r="AQ33" s="48">
        <v>0</v>
      </c>
      <c r="AR33" s="48">
        <v>0</v>
      </c>
      <c r="AS33" s="48">
        <v>0</v>
      </c>
      <c r="AT33" s="48">
        <v>0</v>
      </c>
      <c r="AU33" s="48">
        <v>0</v>
      </c>
      <c r="AV33" s="48">
        <v>0</v>
      </c>
      <c r="AW33" s="49">
        <v>0</v>
      </c>
      <c r="AX33" s="726"/>
      <c r="AY33" s="50" t="s">
        <v>66</v>
      </c>
      <c r="AZ33" s="48">
        <v>0</v>
      </c>
      <c r="BA33" s="48">
        <v>0</v>
      </c>
      <c r="BB33" s="48">
        <v>0</v>
      </c>
      <c r="BC33" s="48">
        <v>0</v>
      </c>
      <c r="BD33" s="48">
        <v>0</v>
      </c>
      <c r="BE33" s="48">
        <v>0</v>
      </c>
      <c r="BF33" s="48">
        <v>0</v>
      </c>
      <c r="BG33" s="48">
        <v>0</v>
      </c>
      <c r="BH33" s="48">
        <v>0</v>
      </c>
      <c r="BI33" s="48">
        <v>0</v>
      </c>
      <c r="BJ33" s="48">
        <v>0</v>
      </c>
      <c r="BK33" s="48">
        <v>0</v>
      </c>
      <c r="BL33" s="48">
        <v>0</v>
      </c>
      <c r="BM33" s="49">
        <v>0</v>
      </c>
      <c r="BN33" s="726"/>
      <c r="BO33" s="50" t="s">
        <v>66</v>
      </c>
      <c r="BP33" s="48">
        <v>117.643</v>
      </c>
      <c r="BQ33" s="48">
        <v>991.33349999999996</v>
      </c>
      <c r="BR33" s="48">
        <v>1108.9765</v>
      </c>
      <c r="BS33" s="48">
        <v>1550.0590000000002</v>
      </c>
      <c r="BT33" s="48">
        <v>58.6</v>
      </c>
      <c r="BU33" s="48">
        <v>151.42449999999999</v>
      </c>
      <c r="BV33" s="49">
        <v>2869.06</v>
      </c>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row>
    <row r="34" spans="1:246" ht="17.100000000000001" customHeight="1">
      <c r="A34" s="38"/>
      <c r="B34" s="726"/>
      <c r="C34" s="50" t="s">
        <v>67</v>
      </c>
      <c r="D34" s="48">
        <v>0</v>
      </c>
      <c r="E34" s="48">
        <v>0</v>
      </c>
      <c r="F34" s="48">
        <v>0</v>
      </c>
      <c r="G34" s="48">
        <v>0</v>
      </c>
      <c r="H34" s="48">
        <v>0</v>
      </c>
      <c r="I34" s="48">
        <v>0</v>
      </c>
      <c r="J34" s="48">
        <v>0</v>
      </c>
      <c r="K34" s="48">
        <v>0</v>
      </c>
      <c r="L34" s="48">
        <v>0</v>
      </c>
      <c r="M34" s="48">
        <v>0</v>
      </c>
      <c r="N34" s="48">
        <v>0</v>
      </c>
      <c r="O34" s="48">
        <v>0</v>
      </c>
      <c r="P34" s="48">
        <v>0</v>
      </c>
      <c r="Q34" s="49">
        <v>0</v>
      </c>
      <c r="R34" s="726"/>
      <c r="S34" s="50" t="s">
        <v>67</v>
      </c>
      <c r="T34" s="48">
        <v>4.34</v>
      </c>
      <c r="U34" s="48">
        <v>19.64</v>
      </c>
      <c r="V34" s="48">
        <v>23.98</v>
      </c>
      <c r="W34" s="48">
        <v>2.12</v>
      </c>
      <c r="X34" s="48">
        <v>0.04</v>
      </c>
      <c r="Y34" s="48">
        <v>1</v>
      </c>
      <c r="Z34" s="48">
        <v>27.14</v>
      </c>
      <c r="AA34" s="48">
        <v>4.34</v>
      </c>
      <c r="AB34" s="48">
        <v>19.64</v>
      </c>
      <c r="AC34" s="48">
        <v>23.98</v>
      </c>
      <c r="AD34" s="48">
        <v>2.12</v>
      </c>
      <c r="AE34" s="48">
        <v>0.04</v>
      </c>
      <c r="AF34" s="48">
        <v>1</v>
      </c>
      <c r="AG34" s="49">
        <v>27.14</v>
      </c>
      <c r="AH34" s="726"/>
      <c r="AI34" s="50" t="s">
        <v>67</v>
      </c>
      <c r="AJ34" s="48">
        <v>1677.99</v>
      </c>
      <c r="AK34" s="48">
        <v>825.78</v>
      </c>
      <c r="AL34" s="48">
        <v>2503.77</v>
      </c>
      <c r="AM34" s="48">
        <v>67.3</v>
      </c>
      <c r="AN34" s="48">
        <v>91.91</v>
      </c>
      <c r="AO34" s="48">
        <v>276.54000000000002</v>
      </c>
      <c r="AP34" s="48">
        <v>2939.52</v>
      </c>
      <c r="AQ34" s="48">
        <v>0</v>
      </c>
      <c r="AR34" s="48">
        <v>0</v>
      </c>
      <c r="AS34" s="48">
        <v>0</v>
      </c>
      <c r="AT34" s="48">
        <v>0</v>
      </c>
      <c r="AU34" s="48">
        <v>0</v>
      </c>
      <c r="AV34" s="48">
        <v>0</v>
      </c>
      <c r="AW34" s="49">
        <v>0</v>
      </c>
      <c r="AX34" s="726"/>
      <c r="AY34" s="50" t="s">
        <v>67</v>
      </c>
      <c r="AZ34" s="48">
        <v>0</v>
      </c>
      <c r="BA34" s="48">
        <v>0</v>
      </c>
      <c r="BB34" s="48">
        <v>0</v>
      </c>
      <c r="BC34" s="48">
        <v>0</v>
      </c>
      <c r="BD34" s="48">
        <v>0</v>
      </c>
      <c r="BE34" s="48">
        <v>0</v>
      </c>
      <c r="BF34" s="48">
        <v>0</v>
      </c>
      <c r="BG34" s="48">
        <v>0</v>
      </c>
      <c r="BH34" s="48">
        <v>0</v>
      </c>
      <c r="BI34" s="48">
        <v>0</v>
      </c>
      <c r="BJ34" s="48">
        <v>0</v>
      </c>
      <c r="BK34" s="48">
        <v>0</v>
      </c>
      <c r="BL34" s="48">
        <v>0</v>
      </c>
      <c r="BM34" s="49">
        <v>0</v>
      </c>
      <c r="BN34" s="726"/>
      <c r="BO34" s="50" t="s">
        <v>67</v>
      </c>
      <c r="BP34" s="48">
        <v>1682.33</v>
      </c>
      <c r="BQ34" s="48">
        <v>845.42</v>
      </c>
      <c r="BR34" s="48">
        <v>2527.75</v>
      </c>
      <c r="BS34" s="48">
        <v>69.42</v>
      </c>
      <c r="BT34" s="48">
        <v>91.95</v>
      </c>
      <c r="BU34" s="48">
        <v>277.54000000000002</v>
      </c>
      <c r="BV34" s="49">
        <v>2966.66</v>
      </c>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row>
    <row r="35" spans="1:246" ht="17.100000000000001" customHeight="1">
      <c r="A35" s="38"/>
      <c r="B35" s="727"/>
      <c r="C35" s="44" t="s">
        <v>46</v>
      </c>
      <c r="D35" s="45">
        <v>2.4900000000000002</v>
      </c>
      <c r="E35" s="45">
        <v>11.33</v>
      </c>
      <c r="F35" s="45">
        <v>13.82</v>
      </c>
      <c r="G35" s="45">
        <v>0.17</v>
      </c>
      <c r="H35" s="45">
        <v>2.69</v>
      </c>
      <c r="I35" s="45">
        <v>1.63</v>
      </c>
      <c r="J35" s="45">
        <v>18.309999999999999</v>
      </c>
      <c r="K35" s="45">
        <v>43.71</v>
      </c>
      <c r="L35" s="45">
        <v>214.87</v>
      </c>
      <c r="M35" s="45">
        <v>258.58</v>
      </c>
      <c r="N35" s="45">
        <v>37.200000000000003</v>
      </c>
      <c r="O35" s="45">
        <v>12.43</v>
      </c>
      <c r="P35" s="45">
        <v>16.84</v>
      </c>
      <c r="Q35" s="46">
        <v>325.05</v>
      </c>
      <c r="R35" s="727"/>
      <c r="S35" s="44" t="s">
        <v>46</v>
      </c>
      <c r="T35" s="45">
        <v>33.165999999999997</v>
      </c>
      <c r="U35" s="45">
        <v>89.344000000000008</v>
      </c>
      <c r="V35" s="45">
        <v>122.51</v>
      </c>
      <c r="W35" s="45">
        <v>31.24</v>
      </c>
      <c r="X35" s="45">
        <v>4.03</v>
      </c>
      <c r="Y35" s="45">
        <v>6.3375000000000004</v>
      </c>
      <c r="Z35" s="45">
        <v>164.11750000000001</v>
      </c>
      <c r="AA35" s="45">
        <v>79.366</v>
      </c>
      <c r="AB35" s="45">
        <v>315.54399999999998</v>
      </c>
      <c r="AC35" s="45">
        <v>394.90999999999997</v>
      </c>
      <c r="AD35" s="45">
        <v>68.61</v>
      </c>
      <c r="AE35" s="45">
        <v>19.149999999999999</v>
      </c>
      <c r="AF35" s="45">
        <v>24.807499999999997</v>
      </c>
      <c r="AG35" s="46">
        <v>507.47749999999996</v>
      </c>
      <c r="AH35" s="727"/>
      <c r="AI35" s="44" t="s">
        <v>46</v>
      </c>
      <c r="AJ35" s="45">
        <v>4061.1970000000001</v>
      </c>
      <c r="AK35" s="45">
        <v>3226.9295000000002</v>
      </c>
      <c r="AL35" s="45">
        <v>7288.1265000000003</v>
      </c>
      <c r="AM35" s="45">
        <v>2007.809</v>
      </c>
      <c r="AN35" s="45">
        <v>357.20000000000005</v>
      </c>
      <c r="AO35" s="45">
        <v>955.78700000000003</v>
      </c>
      <c r="AP35" s="45">
        <v>10608.922500000001</v>
      </c>
      <c r="AQ35" s="45">
        <v>0</v>
      </c>
      <c r="AR35" s="45">
        <v>0</v>
      </c>
      <c r="AS35" s="45">
        <v>0</v>
      </c>
      <c r="AT35" s="45">
        <v>0</v>
      </c>
      <c r="AU35" s="45">
        <v>0</v>
      </c>
      <c r="AV35" s="45">
        <v>0</v>
      </c>
      <c r="AW35" s="46">
        <v>0</v>
      </c>
      <c r="AX35" s="727"/>
      <c r="AY35" s="44" t="s">
        <v>46</v>
      </c>
      <c r="AZ35" s="45">
        <v>0</v>
      </c>
      <c r="BA35" s="45">
        <v>0</v>
      </c>
      <c r="BB35" s="45">
        <v>0</v>
      </c>
      <c r="BC35" s="45">
        <v>0</v>
      </c>
      <c r="BD35" s="45">
        <v>0</v>
      </c>
      <c r="BE35" s="45">
        <v>0</v>
      </c>
      <c r="BF35" s="45">
        <v>0</v>
      </c>
      <c r="BG35" s="45">
        <v>0</v>
      </c>
      <c r="BH35" s="45">
        <v>0</v>
      </c>
      <c r="BI35" s="45">
        <v>0</v>
      </c>
      <c r="BJ35" s="45">
        <v>0</v>
      </c>
      <c r="BK35" s="45">
        <v>0</v>
      </c>
      <c r="BL35" s="45">
        <v>0</v>
      </c>
      <c r="BM35" s="46">
        <v>0</v>
      </c>
      <c r="BN35" s="727"/>
      <c r="BO35" s="44" t="s">
        <v>46</v>
      </c>
      <c r="BP35" s="45">
        <v>4140.5630000000001</v>
      </c>
      <c r="BQ35" s="45">
        <v>3542.4735000000001</v>
      </c>
      <c r="BR35" s="45">
        <v>7683.0365000000002</v>
      </c>
      <c r="BS35" s="45">
        <v>2076.4190000000003</v>
      </c>
      <c r="BT35" s="45">
        <v>376.35</v>
      </c>
      <c r="BU35" s="45">
        <v>980.59449999999993</v>
      </c>
      <c r="BV35" s="46">
        <v>11116.4</v>
      </c>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row>
    <row r="36" spans="1:246" ht="17.100000000000001" customHeight="1">
      <c r="A36" s="38"/>
      <c r="B36" s="58" t="s">
        <v>68</v>
      </c>
      <c r="C36" s="40" t="s">
        <v>69</v>
      </c>
      <c r="D36" s="45">
        <v>0.54</v>
      </c>
      <c r="E36" s="45">
        <v>2.1800000000000002</v>
      </c>
      <c r="F36" s="45">
        <v>2.72</v>
      </c>
      <c r="G36" s="45">
        <v>0.03</v>
      </c>
      <c r="H36" s="45">
        <v>3.72</v>
      </c>
      <c r="I36" s="45">
        <v>0</v>
      </c>
      <c r="J36" s="45">
        <v>6.47</v>
      </c>
      <c r="K36" s="45">
        <v>38.78</v>
      </c>
      <c r="L36" s="45">
        <v>26.59</v>
      </c>
      <c r="M36" s="45">
        <v>65.37</v>
      </c>
      <c r="N36" s="45">
        <v>1.06</v>
      </c>
      <c r="O36" s="45">
        <v>10.3</v>
      </c>
      <c r="P36" s="45">
        <v>0.08</v>
      </c>
      <c r="Q36" s="46">
        <v>76.81</v>
      </c>
      <c r="R36" s="58" t="s">
        <v>68</v>
      </c>
      <c r="S36" s="40" t="s">
        <v>69</v>
      </c>
      <c r="T36" s="45">
        <v>37.47</v>
      </c>
      <c r="U36" s="45">
        <v>7.83</v>
      </c>
      <c r="V36" s="45">
        <v>45.3</v>
      </c>
      <c r="W36" s="45">
        <v>0.06</v>
      </c>
      <c r="X36" s="45">
        <v>3.72</v>
      </c>
      <c r="Y36" s="45">
        <v>0.38</v>
      </c>
      <c r="Z36" s="45">
        <v>49.46</v>
      </c>
      <c r="AA36" s="45">
        <v>76.790000000000006</v>
      </c>
      <c r="AB36" s="45">
        <v>36.6</v>
      </c>
      <c r="AC36" s="45">
        <v>113.39</v>
      </c>
      <c r="AD36" s="45">
        <v>1.1499999999999999</v>
      </c>
      <c r="AE36" s="45">
        <v>17.739999999999998</v>
      </c>
      <c r="AF36" s="45">
        <v>0.46</v>
      </c>
      <c r="AG36" s="46">
        <v>132.74</v>
      </c>
      <c r="AH36" s="58" t="s">
        <v>68</v>
      </c>
      <c r="AI36" s="40" t="s">
        <v>69</v>
      </c>
      <c r="AJ36" s="45">
        <v>2985.4</v>
      </c>
      <c r="AK36" s="45">
        <v>499.67</v>
      </c>
      <c r="AL36" s="45">
        <v>3485.07</v>
      </c>
      <c r="AM36" s="45">
        <v>13.59</v>
      </c>
      <c r="AN36" s="45">
        <v>240.35</v>
      </c>
      <c r="AO36" s="45">
        <v>129.61000000000001</v>
      </c>
      <c r="AP36" s="45">
        <v>3868.62</v>
      </c>
      <c r="AQ36" s="45">
        <v>0</v>
      </c>
      <c r="AR36" s="45">
        <v>0</v>
      </c>
      <c r="AS36" s="45">
        <v>0</v>
      </c>
      <c r="AT36" s="45">
        <v>0</v>
      </c>
      <c r="AU36" s="45">
        <v>0</v>
      </c>
      <c r="AV36" s="45">
        <v>0</v>
      </c>
      <c r="AW36" s="46">
        <v>0</v>
      </c>
      <c r="AX36" s="58" t="s">
        <v>68</v>
      </c>
      <c r="AY36" s="40" t="s">
        <v>69</v>
      </c>
      <c r="AZ36" s="45">
        <v>0</v>
      </c>
      <c r="BA36" s="45">
        <v>0</v>
      </c>
      <c r="BB36" s="45">
        <v>0</v>
      </c>
      <c r="BC36" s="45">
        <v>0</v>
      </c>
      <c r="BD36" s="45">
        <v>0</v>
      </c>
      <c r="BE36" s="45">
        <v>0</v>
      </c>
      <c r="BF36" s="45">
        <v>0</v>
      </c>
      <c r="BG36" s="45">
        <v>0</v>
      </c>
      <c r="BH36" s="45">
        <v>0</v>
      </c>
      <c r="BI36" s="45">
        <v>0</v>
      </c>
      <c r="BJ36" s="45">
        <v>0</v>
      </c>
      <c r="BK36" s="45">
        <v>0</v>
      </c>
      <c r="BL36" s="45">
        <v>0</v>
      </c>
      <c r="BM36" s="46">
        <v>0</v>
      </c>
      <c r="BN36" s="58" t="s">
        <v>68</v>
      </c>
      <c r="BO36" s="40" t="s">
        <v>69</v>
      </c>
      <c r="BP36" s="45">
        <v>3062.19</v>
      </c>
      <c r="BQ36" s="45">
        <v>536.27</v>
      </c>
      <c r="BR36" s="45">
        <v>3598.46</v>
      </c>
      <c r="BS36" s="45">
        <v>14.74</v>
      </c>
      <c r="BT36" s="45">
        <v>258.08999999999997</v>
      </c>
      <c r="BU36" s="45">
        <v>130.07</v>
      </c>
      <c r="BV36" s="46">
        <v>4001.36</v>
      </c>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row>
    <row r="37" spans="1:246" ht="17.100000000000001" customHeight="1">
      <c r="A37" s="38"/>
      <c r="B37" s="51" t="s">
        <v>70</v>
      </c>
      <c r="C37" s="44" t="s">
        <v>71</v>
      </c>
      <c r="D37" s="45">
        <v>0</v>
      </c>
      <c r="E37" s="45">
        <v>1.89</v>
      </c>
      <c r="F37" s="45">
        <v>1.89</v>
      </c>
      <c r="G37" s="45">
        <v>1.82</v>
      </c>
      <c r="H37" s="45">
        <v>0.08</v>
      </c>
      <c r="I37" s="45">
        <v>0.03</v>
      </c>
      <c r="J37" s="45">
        <v>3.82</v>
      </c>
      <c r="K37" s="45">
        <v>1.3</v>
      </c>
      <c r="L37" s="45">
        <v>74.44</v>
      </c>
      <c r="M37" s="45">
        <v>75.739999999999995</v>
      </c>
      <c r="N37" s="45">
        <v>5.76</v>
      </c>
      <c r="O37" s="45">
        <v>0.59</v>
      </c>
      <c r="P37" s="45">
        <v>2.4500000000000002</v>
      </c>
      <c r="Q37" s="46">
        <v>84.54</v>
      </c>
      <c r="R37" s="51" t="s">
        <v>70</v>
      </c>
      <c r="S37" s="44" t="s">
        <v>71</v>
      </c>
      <c r="T37" s="45">
        <v>1.7</v>
      </c>
      <c r="U37" s="45">
        <v>12.13</v>
      </c>
      <c r="V37" s="45">
        <v>13.83</v>
      </c>
      <c r="W37" s="45">
        <v>179.27</v>
      </c>
      <c r="X37" s="45">
        <v>1.89</v>
      </c>
      <c r="Y37" s="45">
        <v>15.77</v>
      </c>
      <c r="Z37" s="45">
        <v>210.76</v>
      </c>
      <c r="AA37" s="45">
        <v>3</v>
      </c>
      <c r="AB37" s="45">
        <v>88.46</v>
      </c>
      <c r="AC37" s="45">
        <v>91.46</v>
      </c>
      <c r="AD37" s="45">
        <v>186.85</v>
      </c>
      <c r="AE37" s="45">
        <v>2.56</v>
      </c>
      <c r="AF37" s="45">
        <v>18.25</v>
      </c>
      <c r="AG37" s="46">
        <v>299.12</v>
      </c>
      <c r="AH37" s="51" t="s">
        <v>70</v>
      </c>
      <c r="AI37" s="44" t="s">
        <v>71</v>
      </c>
      <c r="AJ37" s="45">
        <v>62.53</v>
      </c>
      <c r="AK37" s="45">
        <v>360.78</v>
      </c>
      <c r="AL37" s="45">
        <v>423.31</v>
      </c>
      <c r="AM37" s="45">
        <v>2068.87</v>
      </c>
      <c r="AN37" s="45">
        <v>59.32</v>
      </c>
      <c r="AO37" s="45">
        <v>90.31</v>
      </c>
      <c r="AP37" s="45">
        <v>2641.81</v>
      </c>
      <c r="AQ37" s="45">
        <v>0</v>
      </c>
      <c r="AR37" s="45">
        <v>0</v>
      </c>
      <c r="AS37" s="45">
        <v>0</v>
      </c>
      <c r="AT37" s="45">
        <v>0</v>
      </c>
      <c r="AU37" s="45">
        <v>0</v>
      </c>
      <c r="AV37" s="45">
        <v>0</v>
      </c>
      <c r="AW37" s="46">
        <v>0</v>
      </c>
      <c r="AX37" s="51" t="s">
        <v>70</v>
      </c>
      <c r="AY37" s="44" t="s">
        <v>71</v>
      </c>
      <c r="AZ37" s="45">
        <v>0</v>
      </c>
      <c r="BA37" s="45">
        <v>0</v>
      </c>
      <c r="BB37" s="45">
        <v>0</v>
      </c>
      <c r="BC37" s="45">
        <v>0</v>
      </c>
      <c r="BD37" s="45">
        <v>0</v>
      </c>
      <c r="BE37" s="45">
        <v>0</v>
      </c>
      <c r="BF37" s="45">
        <v>0</v>
      </c>
      <c r="BG37" s="45">
        <v>0.06</v>
      </c>
      <c r="BH37" s="45">
        <v>243.53</v>
      </c>
      <c r="BI37" s="45">
        <v>243.59</v>
      </c>
      <c r="BJ37" s="45">
        <v>13152.5</v>
      </c>
      <c r="BK37" s="45">
        <v>92.72</v>
      </c>
      <c r="BL37" s="45">
        <v>144.16999999999999</v>
      </c>
      <c r="BM37" s="46">
        <v>13632.98</v>
      </c>
      <c r="BN37" s="51" t="s">
        <v>70</v>
      </c>
      <c r="BO37" s="44" t="s">
        <v>71</v>
      </c>
      <c r="BP37" s="45">
        <v>65.59</v>
      </c>
      <c r="BQ37" s="45">
        <v>692.77</v>
      </c>
      <c r="BR37" s="45">
        <v>758.36</v>
      </c>
      <c r="BS37" s="45">
        <v>15408.22</v>
      </c>
      <c r="BT37" s="45">
        <v>154.6</v>
      </c>
      <c r="BU37" s="45">
        <v>252.73</v>
      </c>
      <c r="BV37" s="46">
        <v>16573.91</v>
      </c>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row>
    <row r="38" spans="1:246" ht="17.100000000000001" customHeight="1">
      <c r="A38" s="38"/>
      <c r="B38" s="51" t="s">
        <v>72</v>
      </c>
      <c r="C38" s="59" t="s">
        <v>73</v>
      </c>
      <c r="D38" s="45">
        <v>0.1</v>
      </c>
      <c r="E38" s="45">
        <v>2.2200000000000002</v>
      </c>
      <c r="F38" s="45">
        <v>2.3199999999999998</v>
      </c>
      <c r="G38" s="45">
        <v>0</v>
      </c>
      <c r="H38" s="45">
        <v>1.68</v>
      </c>
      <c r="I38" s="45">
        <v>0</v>
      </c>
      <c r="J38" s="45">
        <v>4</v>
      </c>
      <c r="K38" s="45">
        <v>10.87</v>
      </c>
      <c r="L38" s="45">
        <v>30.91</v>
      </c>
      <c r="M38" s="45">
        <v>41.78</v>
      </c>
      <c r="N38" s="45">
        <v>0.94</v>
      </c>
      <c r="O38" s="45">
        <v>7.84</v>
      </c>
      <c r="P38" s="45">
        <v>0</v>
      </c>
      <c r="Q38" s="46">
        <v>50.56</v>
      </c>
      <c r="R38" s="51" t="s">
        <v>72</v>
      </c>
      <c r="S38" s="59" t="s">
        <v>73</v>
      </c>
      <c r="T38" s="45">
        <v>59.76</v>
      </c>
      <c r="U38" s="45">
        <v>35.869999999999997</v>
      </c>
      <c r="V38" s="45">
        <v>95.63</v>
      </c>
      <c r="W38" s="45">
        <v>0</v>
      </c>
      <c r="X38" s="45">
        <v>16.46</v>
      </c>
      <c r="Y38" s="45">
        <v>0</v>
      </c>
      <c r="Z38" s="45">
        <v>112.09</v>
      </c>
      <c r="AA38" s="45">
        <v>70.72999999999999</v>
      </c>
      <c r="AB38" s="45">
        <v>69</v>
      </c>
      <c r="AC38" s="45">
        <v>139.72999999999999</v>
      </c>
      <c r="AD38" s="45">
        <v>0.94</v>
      </c>
      <c r="AE38" s="45">
        <v>25.98</v>
      </c>
      <c r="AF38" s="45">
        <v>0</v>
      </c>
      <c r="AG38" s="46">
        <v>166.65</v>
      </c>
      <c r="AH38" s="51" t="s">
        <v>72</v>
      </c>
      <c r="AI38" s="59" t="s">
        <v>73</v>
      </c>
      <c r="AJ38" s="45">
        <v>5761.5399999999991</v>
      </c>
      <c r="AK38" s="45">
        <v>874.11</v>
      </c>
      <c r="AL38" s="45">
        <v>6635.65</v>
      </c>
      <c r="AM38" s="45">
        <v>20.05</v>
      </c>
      <c r="AN38" s="45">
        <v>309.73</v>
      </c>
      <c r="AO38" s="45">
        <v>339.88</v>
      </c>
      <c r="AP38" s="45">
        <v>7305.31</v>
      </c>
      <c r="AQ38" s="45">
        <v>0</v>
      </c>
      <c r="AR38" s="45">
        <v>0</v>
      </c>
      <c r="AS38" s="45">
        <v>0</v>
      </c>
      <c r="AT38" s="45">
        <v>0</v>
      </c>
      <c r="AU38" s="45">
        <v>0</v>
      </c>
      <c r="AV38" s="45">
        <v>0</v>
      </c>
      <c r="AW38" s="46">
        <v>0</v>
      </c>
      <c r="AX38" s="51" t="s">
        <v>72</v>
      </c>
      <c r="AY38" s="59" t="s">
        <v>73</v>
      </c>
      <c r="AZ38" s="45">
        <v>0</v>
      </c>
      <c r="BA38" s="45">
        <v>0</v>
      </c>
      <c r="BB38" s="45">
        <v>0</v>
      </c>
      <c r="BC38" s="45">
        <v>0</v>
      </c>
      <c r="BD38" s="45">
        <v>0</v>
      </c>
      <c r="BE38" s="45">
        <v>0</v>
      </c>
      <c r="BF38" s="45">
        <v>0</v>
      </c>
      <c r="BG38" s="45">
        <v>0</v>
      </c>
      <c r="BH38" s="45">
        <v>0</v>
      </c>
      <c r="BI38" s="45">
        <v>0</v>
      </c>
      <c r="BJ38" s="45">
        <v>0</v>
      </c>
      <c r="BK38" s="45">
        <v>0</v>
      </c>
      <c r="BL38" s="45">
        <v>0</v>
      </c>
      <c r="BM38" s="46">
        <v>0</v>
      </c>
      <c r="BN38" s="51" t="s">
        <v>72</v>
      </c>
      <c r="BO38" s="59" t="s">
        <v>73</v>
      </c>
      <c r="BP38" s="45">
        <v>5832.27</v>
      </c>
      <c r="BQ38" s="45">
        <v>943.11</v>
      </c>
      <c r="BR38" s="45">
        <v>6775.38</v>
      </c>
      <c r="BS38" s="45">
        <v>20.99</v>
      </c>
      <c r="BT38" s="45">
        <v>335.71000000000004</v>
      </c>
      <c r="BU38" s="45">
        <v>339.88</v>
      </c>
      <c r="BV38" s="46">
        <v>7471.96</v>
      </c>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row>
    <row r="39" spans="1:246" ht="17.100000000000001" customHeight="1">
      <c r="A39" s="38"/>
      <c r="B39" s="51" t="s">
        <v>74</v>
      </c>
      <c r="C39" s="59" t="s">
        <v>75</v>
      </c>
      <c r="D39" s="45">
        <v>0</v>
      </c>
      <c r="E39" s="45">
        <v>0</v>
      </c>
      <c r="F39" s="45">
        <v>0</v>
      </c>
      <c r="G39" s="45">
        <v>0</v>
      </c>
      <c r="H39" s="45">
        <v>0</v>
      </c>
      <c r="I39" s="45">
        <v>0</v>
      </c>
      <c r="J39" s="45">
        <v>0</v>
      </c>
      <c r="K39" s="45">
        <v>0</v>
      </c>
      <c r="L39" s="45">
        <v>0</v>
      </c>
      <c r="M39" s="45">
        <v>0</v>
      </c>
      <c r="N39" s="45">
        <v>0</v>
      </c>
      <c r="O39" s="45">
        <v>0</v>
      </c>
      <c r="P39" s="45">
        <v>0</v>
      </c>
      <c r="Q39" s="46">
        <v>0</v>
      </c>
      <c r="R39" s="51" t="s">
        <v>74</v>
      </c>
      <c r="S39" s="59" t="s">
        <v>75</v>
      </c>
      <c r="T39" s="45">
        <v>0</v>
      </c>
      <c r="U39" s="45">
        <v>0</v>
      </c>
      <c r="V39" s="45">
        <v>0</v>
      </c>
      <c r="W39" s="45">
        <v>0</v>
      </c>
      <c r="X39" s="45">
        <v>0</v>
      </c>
      <c r="Y39" s="45">
        <v>0</v>
      </c>
      <c r="Z39" s="45">
        <v>0</v>
      </c>
      <c r="AA39" s="45">
        <v>0</v>
      </c>
      <c r="AB39" s="45">
        <v>0</v>
      </c>
      <c r="AC39" s="45">
        <v>0</v>
      </c>
      <c r="AD39" s="45">
        <v>0</v>
      </c>
      <c r="AE39" s="45">
        <v>0</v>
      </c>
      <c r="AF39" s="45">
        <v>0</v>
      </c>
      <c r="AG39" s="46">
        <v>0</v>
      </c>
      <c r="AH39" s="51" t="s">
        <v>74</v>
      </c>
      <c r="AI39" s="59" t="s">
        <v>75</v>
      </c>
      <c r="AJ39" s="45">
        <v>0</v>
      </c>
      <c r="AK39" s="45">
        <v>0</v>
      </c>
      <c r="AL39" s="45">
        <v>0</v>
      </c>
      <c r="AM39" s="45">
        <v>0</v>
      </c>
      <c r="AN39" s="45">
        <v>0</v>
      </c>
      <c r="AO39" s="45">
        <v>0</v>
      </c>
      <c r="AP39" s="45">
        <v>0</v>
      </c>
      <c r="AQ39" s="45">
        <v>0</v>
      </c>
      <c r="AR39" s="45">
        <v>0</v>
      </c>
      <c r="AS39" s="45">
        <v>0</v>
      </c>
      <c r="AT39" s="45">
        <v>0</v>
      </c>
      <c r="AU39" s="45">
        <v>0</v>
      </c>
      <c r="AV39" s="45">
        <v>0</v>
      </c>
      <c r="AW39" s="46">
        <v>0</v>
      </c>
      <c r="AX39" s="51" t="s">
        <v>74</v>
      </c>
      <c r="AY39" s="59" t="s">
        <v>75</v>
      </c>
      <c r="AZ39" s="45">
        <v>897.94</v>
      </c>
      <c r="BA39" s="45">
        <v>99.77</v>
      </c>
      <c r="BB39" s="45">
        <v>997.71</v>
      </c>
      <c r="BC39" s="45">
        <v>2.4700000000000002</v>
      </c>
      <c r="BD39" s="45">
        <v>130.15</v>
      </c>
      <c r="BE39" s="45">
        <v>549.1</v>
      </c>
      <c r="BF39" s="45">
        <v>1679.43</v>
      </c>
      <c r="BG39" s="45">
        <v>0</v>
      </c>
      <c r="BH39" s="45">
        <v>0</v>
      </c>
      <c r="BI39" s="45">
        <v>0</v>
      </c>
      <c r="BJ39" s="45">
        <v>0</v>
      </c>
      <c r="BK39" s="45">
        <v>0</v>
      </c>
      <c r="BL39" s="45">
        <v>0</v>
      </c>
      <c r="BM39" s="46">
        <v>0</v>
      </c>
      <c r="BN39" s="51" t="s">
        <v>74</v>
      </c>
      <c r="BO39" s="59" t="s">
        <v>75</v>
      </c>
      <c r="BP39" s="45">
        <v>897.94</v>
      </c>
      <c r="BQ39" s="45">
        <v>99.77</v>
      </c>
      <c r="BR39" s="45">
        <v>997.71</v>
      </c>
      <c r="BS39" s="45">
        <v>2.4700000000000002</v>
      </c>
      <c r="BT39" s="45">
        <v>130.15</v>
      </c>
      <c r="BU39" s="45">
        <v>549.1</v>
      </c>
      <c r="BV39" s="46">
        <v>1679.43</v>
      </c>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row>
    <row r="40" spans="1:246" ht="17.100000000000001" customHeight="1">
      <c r="A40" s="38"/>
      <c r="B40" s="732" t="s">
        <v>76</v>
      </c>
      <c r="C40" s="50" t="s">
        <v>77</v>
      </c>
      <c r="D40" s="48">
        <v>0</v>
      </c>
      <c r="E40" s="48">
        <v>3.59</v>
      </c>
      <c r="F40" s="48">
        <v>3.59</v>
      </c>
      <c r="G40" s="48">
        <v>1.6</v>
      </c>
      <c r="H40" s="48">
        <v>0.48</v>
      </c>
      <c r="I40" s="48">
        <v>0.43</v>
      </c>
      <c r="J40" s="48">
        <v>6.1</v>
      </c>
      <c r="K40" s="48">
        <v>0.19</v>
      </c>
      <c r="L40" s="48">
        <v>18.34</v>
      </c>
      <c r="M40" s="48">
        <v>18.53</v>
      </c>
      <c r="N40" s="48">
        <v>9.8699999999999992</v>
      </c>
      <c r="O40" s="48">
        <v>1.78</v>
      </c>
      <c r="P40" s="48">
        <v>7.09</v>
      </c>
      <c r="Q40" s="49">
        <v>37.270000000000003</v>
      </c>
      <c r="R40" s="732" t="s">
        <v>76</v>
      </c>
      <c r="S40" s="50" t="s">
        <v>77</v>
      </c>
      <c r="T40" s="48">
        <v>3.71</v>
      </c>
      <c r="U40" s="48">
        <v>15.86</v>
      </c>
      <c r="V40" s="48">
        <v>19.57</v>
      </c>
      <c r="W40" s="48">
        <v>14.97</v>
      </c>
      <c r="X40" s="48">
        <v>3.2</v>
      </c>
      <c r="Y40" s="48">
        <v>13.72</v>
      </c>
      <c r="Z40" s="48">
        <v>51.46</v>
      </c>
      <c r="AA40" s="48">
        <v>3.9</v>
      </c>
      <c r="AB40" s="48">
        <v>37.79</v>
      </c>
      <c r="AC40" s="48">
        <v>41.69</v>
      </c>
      <c r="AD40" s="48">
        <v>26.44</v>
      </c>
      <c r="AE40" s="48">
        <v>5.46</v>
      </c>
      <c r="AF40" s="48">
        <v>21.24</v>
      </c>
      <c r="AG40" s="49">
        <v>94.83</v>
      </c>
      <c r="AH40" s="732" t="s">
        <v>76</v>
      </c>
      <c r="AI40" s="50" t="s">
        <v>77</v>
      </c>
      <c r="AJ40" s="48">
        <v>972.23</v>
      </c>
      <c r="AK40" s="48">
        <v>1294.4000000000001</v>
      </c>
      <c r="AL40" s="48">
        <v>2266.63</v>
      </c>
      <c r="AM40" s="48">
        <v>736.74</v>
      </c>
      <c r="AN40" s="48">
        <v>104.12</v>
      </c>
      <c r="AO40" s="48">
        <v>170.28</v>
      </c>
      <c r="AP40" s="48">
        <v>3277.77</v>
      </c>
      <c r="AQ40" s="48">
        <v>0</v>
      </c>
      <c r="AR40" s="48">
        <v>0</v>
      </c>
      <c r="AS40" s="48">
        <v>0</v>
      </c>
      <c r="AT40" s="48">
        <v>0</v>
      </c>
      <c r="AU40" s="48">
        <v>0</v>
      </c>
      <c r="AV40" s="48">
        <v>0</v>
      </c>
      <c r="AW40" s="49">
        <v>0</v>
      </c>
      <c r="AX40" s="732" t="s">
        <v>76</v>
      </c>
      <c r="AY40" s="50" t="s">
        <v>77</v>
      </c>
      <c r="AZ40" s="48">
        <v>0</v>
      </c>
      <c r="BA40" s="48">
        <v>0</v>
      </c>
      <c r="BB40" s="48">
        <v>0</v>
      </c>
      <c r="BC40" s="48">
        <v>0</v>
      </c>
      <c r="BD40" s="48">
        <v>0</v>
      </c>
      <c r="BE40" s="48">
        <v>0</v>
      </c>
      <c r="BF40" s="48">
        <v>0</v>
      </c>
      <c r="BG40" s="48">
        <v>0</v>
      </c>
      <c r="BH40" s="48">
        <v>0</v>
      </c>
      <c r="BI40" s="48">
        <v>0</v>
      </c>
      <c r="BJ40" s="48">
        <v>0</v>
      </c>
      <c r="BK40" s="48">
        <v>0</v>
      </c>
      <c r="BL40" s="48">
        <v>0</v>
      </c>
      <c r="BM40" s="49">
        <v>0</v>
      </c>
      <c r="BN40" s="732" t="s">
        <v>76</v>
      </c>
      <c r="BO40" s="50" t="s">
        <v>77</v>
      </c>
      <c r="BP40" s="48">
        <v>976.13</v>
      </c>
      <c r="BQ40" s="48">
        <v>1332.19</v>
      </c>
      <c r="BR40" s="48">
        <v>2308.3200000000002</v>
      </c>
      <c r="BS40" s="48">
        <v>763.18</v>
      </c>
      <c r="BT40" s="48">
        <v>109.58</v>
      </c>
      <c r="BU40" s="48">
        <v>191.52</v>
      </c>
      <c r="BV40" s="49">
        <v>3372.6</v>
      </c>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row>
    <row r="41" spans="1:246" ht="17.100000000000001" customHeight="1">
      <c r="A41" s="38"/>
      <c r="B41" s="733"/>
      <c r="C41" s="50" t="s">
        <v>78</v>
      </c>
      <c r="D41" s="48">
        <v>0</v>
      </c>
      <c r="E41" s="48">
        <v>0</v>
      </c>
      <c r="F41" s="48">
        <v>0</v>
      </c>
      <c r="G41" s="48">
        <v>0</v>
      </c>
      <c r="H41" s="48">
        <v>0</v>
      </c>
      <c r="I41" s="48">
        <v>0</v>
      </c>
      <c r="J41" s="48">
        <v>0</v>
      </c>
      <c r="K41" s="48">
        <v>0</v>
      </c>
      <c r="L41" s="48">
        <v>0</v>
      </c>
      <c r="M41" s="48">
        <v>0</v>
      </c>
      <c r="N41" s="48">
        <v>0</v>
      </c>
      <c r="O41" s="48">
        <v>0</v>
      </c>
      <c r="P41" s="48">
        <v>0</v>
      </c>
      <c r="Q41" s="49">
        <v>0</v>
      </c>
      <c r="R41" s="733"/>
      <c r="S41" s="50" t="s">
        <v>78</v>
      </c>
      <c r="T41" s="48">
        <v>0.3</v>
      </c>
      <c r="U41" s="48">
        <v>5.98</v>
      </c>
      <c r="V41" s="48">
        <v>6.28</v>
      </c>
      <c r="W41" s="48">
        <v>1.2</v>
      </c>
      <c r="X41" s="48">
        <v>1.75</v>
      </c>
      <c r="Y41" s="48">
        <v>1.2</v>
      </c>
      <c r="Z41" s="48">
        <v>10.43</v>
      </c>
      <c r="AA41" s="48">
        <v>0.3</v>
      </c>
      <c r="AB41" s="48">
        <v>5.98</v>
      </c>
      <c r="AC41" s="48">
        <v>6.28</v>
      </c>
      <c r="AD41" s="48">
        <v>1.2</v>
      </c>
      <c r="AE41" s="48">
        <v>1.75</v>
      </c>
      <c r="AF41" s="48">
        <v>1.2</v>
      </c>
      <c r="AG41" s="49">
        <v>10.43</v>
      </c>
      <c r="AH41" s="733"/>
      <c r="AI41" s="50" t="s">
        <v>78</v>
      </c>
      <c r="AJ41" s="48">
        <v>391.72</v>
      </c>
      <c r="AK41" s="48">
        <v>419.92</v>
      </c>
      <c r="AL41" s="48">
        <v>811.64</v>
      </c>
      <c r="AM41" s="48">
        <v>668.18</v>
      </c>
      <c r="AN41" s="48">
        <v>71.569999999999993</v>
      </c>
      <c r="AO41" s="48">
        <v>91.64</v>
      </c>
      <c r="AP41" s="48">
        <v>1643.03</v>
      </c>
      <c r="AQ41" s="48">
        <v>0</v>
      </c>
      <c r="AR41" s="48">
        <v>0</v>
      </c>
      <c r="AS41" s="48">
        <v>0</v>
      </c>
      <c r="AT41" s="48">
        <v>0</v>
      </c>
      <c r="AU41" s="48">
        <v>0</v>
      </c>
      <c r="AV41" s="48">
        <v>0</v>
      </c>
      <c r="AW41" s="49">
        <v>0</v>
      </c>
      <c r="AX41" s="733"/>
      <c r="AY41" s="50" t="s">
        <v>78</v>
      </c>
      <c r="AZ41" s="48">
        <v>0</v>
      </c>
      <c r="BA41" s="48">
        <v>0</v>
      </c>
      <c r="BB41" s="48">
        <v>0</v>
      </c>
      <c r="BC41" s="48">
        <v>0</v>
      </c>
      <c r="BD41" s="48">
        <v>0</v>
      </c>
      <c r="BE41" s="48">
        <v>0</v>
      </c>
      <c r="BF41" s="48">
        <v>0</v>
      </c>
      <c r="BG41" s="48">
        <v>0</v>
      </c>
      <c r="BH41" s="48">
        <v>0</v>
      </c>
      <c r="BI41" s="48">
        <v>0</v>
      </c>
      <c r="BJ41" s="48">
        <v>0</v>
      </c>
      <c r="BK41" s="48">
        <v>0</v>
      </c>
      <c r="BL41" s="48">
        <v>0</v>
      </c>
      <c r="BM41" s="49">
        <v>0</v>
      </c>
      <c r="BN41" s="733"/>
      <c r="BO41" s="50" t="s">
        <v>78</v>
      </c>
      <c r="BP41" s="48">
        <v>392.02</v>
      </c>
      <c r="BQ41" s="48">
        <v>425.9</v>
      </c>
      <c r="BR41" s="48">
        <v>817.92</v>
      </c>
      <c r="BS41" s="48">
        <v>669.38</v>
      </c>
      <c r="BT41" s="48">
        <v>73.319999999999993</v>
      </c>
      <c r="BU41" s="48">
        <v>92.84</v>
      </c>
      <c r="BV41" s="49">
        <v>1653.46</v>
      </c>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row>
    <row r="42" spans="1:246" ht="17.100000000000001" customHeight="1">
      <c r="A42" s="38"/>
      <c r="B42" s="733"/>
      <c r="C42" s="50" t="s">
        <v>79</v>
      </c>
      <c r="D42" s="48">
        <v>0</v>
      </c>
      <c r="E42" s="48">
        <v>0</v>
      </c>
      <c r="F42" s="48">
        <v>0</v>
      </c>
      <c r="G42" s="48">
        <v>0</v>
      </c>
      <c r="H42" s="48">
        <v>0</v>
      </c>
      <c r="I42" s="48">
        <v>0</v>
      </c>
      <c r="J42" s="48">
        <v>0</v>
      </c>
      <c r="K42" s="48">
        <v>0.12</v>
      </c>
      <c r="L42" s="48">
        <v>9.39</v>
      </c>
      <c r="M42" s="48">
        <v>9.51</v>
      </c>
      <c r="N42" s="48">
        <v>3.32</v>
      </c>
      <c r="O42" s="48">
        <v>0.9</v>
      </c>
      <c r="P42" s="48">
        <v>1.2</v>
      </c>
      <c r="Q42" s="49">
        <v>14.93</v>
      </c>
      <c r="R42" s="733"/>
      <c r="S42" s="50" t="s">
        <v>79</v>
      </c>
      <c r="T42" s="48">
        <v>0.08</v>
      </c>
      <c r="U42" s="48">
        <v>4.67</v>
      </c>
      <c r="V42" s="48">
        <v>4.75</v>
      </c>
      <c r="W42" s="48">
        <v>26.23</v>
      </c>
      <c r="X42" s="48">
        <v>3.65</v>
      </c>
      <c r="Y42" s="48">
        <v>6.35</v>
      </c>
      <c r="Z42" s="48">
        <v>40.98</v>
      </c>
      <c r="AA42" s="48">
        <v>0.2</v>
      </c>
      <c r="AB42" s="48">
        <v>14.06</v>
      </c>
      <c r="AC42" s="48">
        <v>14.26</v>
      </c>
      <c r="AD42" s="48">
        <v>29.55</v>
      </c>
      <c r="AE42" s="48">
        <v>4.55</v>
      </c>
      <c r="AF42" s="48">
        <v>7.55</v>
      </c>
      <c r="AG42" s="49">
        <v>55.91</v>
      </c>
      <c r="AH42" s="733"/>
      <c r="AI42" s="50" t="s">
        <v>79</v>
      </c>
      <c r="AJ42" s="48">
        <v>341.31</v>
      </c>
      <c r="AK42" s="48">
        <v>398.59</v>
      </c>
      <c r="AL42" s="48">
        <v>739.9</v>
      </c>
      <c r="AM42" s="48">
        <v>1031.82</v>
      </c>
      <c r="AN42" s="48">
        <v>47.32</v>
      </c>
      <c r="AO42" s="48">
        <v>136.54</v>
      </c>
      <c r="AP42" s="48">
        <v>1955.58</v>
      </c>
      <c r="AQ42" s="48">
        <v>0</v>
      </c>
      <c r="AR42" s="48">
        <v>0</v>
      </c>
      <c r="AS42" s="48">
        <v>0</v>
      </c>
      <c r="AT42" s="48">
        <v>0</v>
      </c>
      <c r="AU42" s="48">
        <v>0</v>
      </c>
      <c r="AV42" s="48">
        <v>0</v>
      </c>
      <c r="AW42" s="49">
        <v>0</v>
      </c>
      <c r="AX42" s="733"/>
      <c r="AY42" s="50" t="s">
        <v>79</v>
      </c>
      <c r="AZ42" s="48">
        <v>0</v>
      </c>
      <c r="BA42" s="48">
        <v>0</v>
      </c>
      <c r="BB42" s="48">
        <v>0</v>
      </c>
      <c r="BC42" s="48">
        <v>0</v>
      </c>
      <c r="BD42" s="48">
        <v>0</v>
      </c>
      <c r="BE42" s="48">
        <v>0</v>
      </c>
      <c r="BF42" s="48">
        <v>0</v>
      </c>
      <c r="BG42" s="48">
        <v>0</v>
      </c>
      <c r="BH42" s="48">
        <v>0</v>
      </c>
      <c r="BI42" s="48">
        <v>0</v>
      </c>
      <c r="BJ42" s="48">
        <v>0</v>
      </c>
      <c r="BK42" s="48">
        <v>0</v>
      </c>
      <c r="BL42" s="48">
        <v>0</v>
      </c>
      <c r="BM42" s="49">
        <v>0</v>
      </c>
      <c r="BN42" s="733"/>
      <c r="BO42" s="50" t="s">
        <v>79</v>
      </c>
      <c r="BP42" s="48">
        <v>341.51</v>
      </c>
      <c r="BQ42" s="48">
        <v>412.65</v>
      </c>
      <c r="BR42" s="48">
        <v>754.16</v>
      </c>
      <c r="BS42" s="48">
        <v>1061.3699999999999</v>
      </c>
      <c r="BT42" s="48">
        <v>51.87</v>
      </c>
      <c r="BU42" s="48">
        <v>144.09</v>
      </c>
      <c r="BV42" s="49">
        <v>2011.49</v>
      </c>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row>
    <row r="43" spans="1:246" ht="17.100000000000001" customHeight="1">
      <c r="A43" s="38"/>
      <c r="B43" s="733"/>
      <c r="C43" s="50" t="s">
        <v>80</v>
      </c>
      <c r="D43" s="60">
        <v>0</v>
      </c>
      <c r="E43" s="60">
        <v>0</v>
      </c>
      <c r="F43" s="60">
        <v>0</v>
      </c>
      <c r="G43" s="60">
        <v>0</v>
      </c>
      <c r="H43" s="60">
        <v>0</v>
      </c>
      <c r="I43" s="60">
        <v>0</v>
      </c>
      <c r="J43" s="60">
        <v>0</v>
      </c>
      <c r="K43" s="60">
        <v>0</v>
      </c>
      <c r="L43" s="60">
        <v>0</v>
      </c>
      <c r="M43" s="60">
        <v>0</v>
      </c>
      <c r="N43" s="60">
        <v>0</v>
      </c>
      <c r="O43" s="60">
        <v>0</v>
      </c>
      <c r="P43" s="60">
        <v>0</v>
      </c>
      <c r="Q43" s="61">
        <v>0</v>
      </c>
      <c r="R43" s="733"/>
      <c r="S43" s="50" t="s">
        <v>80</v>
      </c>
      <c r="T43" s="60">
        <v>12.68</v>
      </c>
      <c r="U43" s="60">
        <v>10.33</v>
      </c>
      <c r="V43" s="60">
        <v>23.01</v>
      </c>
      <c r="W43" s="60">
        <v>0.56999999999999995</v>
      </c>
      <c r="X43" s="60">
        <v>1.85</v>
      </c>
      <c r="Y43" s="60">
        <v>0.45</v>
      </c>
      <c r="Z43" s="60">
        <v>25.88</v>
      </c>
      <c r="AA43" s="60">
        <v>12.68</v>
      </c>
      <c r="AB43" s="60">
        <v>10.33</v>
      </c>
      <c r="AC43" s="60">
        <v>23.01</v>
      </c>
      <c r="AD43" s="60">
        <v>0.56999999999999995</v>
      </c>
      <c r="AE43" s="60">
        <v>1.85</v>
      </c>
      <c r="AF43" s="60">
        <v>0.45</v>
      </c>
      <c r="AG43" s="61">
        <v>25.88</v>
      </c>
      <c r="AH43" s="733"/>
      <c r="AI43" s="50" t="s">
        <v>80</v>
      </c>
      <c r="AJ43" s="60">
        <v>1396.1</v>
      </c>
      <c r="AK43" s="60">
        <v>379.68</v>
      </c>
      <c r="AL43" s="60">
        <v>1775.78</v>
      </c>
      <c r="AM43" s="60">
        <v>257.27</v>
      </c>
      <c r="AN43" s="60">
        <v>67.27</v>
      </c>
      <c r="AO43" s="60">
        <v>158.63</v>
      </c>
      <c r="AP43" s="60">
        <v>2258.9499999999998</v>
      </c>
      <c r="AQ43" s="60">
        <v>0</v>
      </c>
      <c r="AR43" s="60">
        <v>0</v>
      </c>
      <c r="AS43" s="60">
        <v>0</v>
      </c>
      <c r="AT43" s="60">
        <v>0</v>
      </c>
      <c r="AU43" s="60">
        <v>0</v>
      </c>
      <c r="AV43" s="60">
        <v>0</v>
      </c>
      <c r="AW43" s="61">
        <v>0</v>
      </c>
      <c r="AX43" s="733"/>
      <c r="AY43" s="50" t="s">
        <v>80</v>
      </c>
      <c r="AZ43" s="60">
        <v>0</v>
      </c>
      <c r="BA43" s="60">
        <v>0</v>
      </c>
      <c r="BB43" s="60">
        <v>0</v>
      </c>
      <c r="BC43" s="60">
        <v>0</v>
      </c>
      <c r="BD43" s="60">
        <v>0</v>
      </c>
      <c r="BE43" s="60">
        <v>0</v>
      </c>
      <c r="BF43" s="60">
        <v>0</v>
      </c>
      <c r="BG43" s="60">
        <v>0</v>
      </c>
      <c r="BH43" s="60">
        <v>0</v>
      </c>
      <c r="BI43" s="60">
        <v>0</v>
      </c>
      <c r="BJ43" s="60">
        <v>0</v>
      </c>
      <c r="BK43" s="60">
        <v>0</v>
      </c>
      <c r="BL43" s="60">
        <v>0</v>
      </c>
      <c r="BM43" s="61">
        <v>0</v>
      </c>
      <c r="BN43" s="733"/>
      <c r="BO43" s="50" t="s">
        <v>80</v>
      </c>
      <c r="BP43" s="60">
        <v>1408.78</v>
      </c>
      <c r="BQ43" s="60">
        <v>390.01</v>
      </c>
      <c r="BR43" s="60">
        <v>1798.79</v>
      </c>
      <c r="BS43" s="60">
        <v>257.83999999999997</v>
      </c>
      <c r="BT43" s="60">
        <v>69.12</v>
      </c>
      <c r="BU43" s="60">
        <v>159.08000000000001</v>
      </c>
      <c r="BV43" s="61">
        <v>2284.83</v>
      </c>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row>
    <row r="44" spans="1:246" ht="17.100000000000001" customHeight="1">
      <c r="A44" s="38"/>
      <c r="B44" s="734"/>
      <c r="C44" s="44" t="s">
        <v>46</v>
      </c>
      <c r="D44" s="45">
        <v>0</v>
      </c>
      <c r="E44" s="45">
        <v>3.59</v>
      </c>
      <c r="F44" s="45">
        <v>3.59</v>
      </c>
      <c r="G44" s="45">
        <v>1.6</v>
      </c>
      <c r="H44" s="45">
        <v>0.48</v>
      </c>
      <c r="I44" s="45">
        <v>0.43</v>
      </c>
      <c r="J44" s="45">
        <v>6.1</v>
      </c>
      <c r="K44" s="45">
        <v>0.31</v>
      </c>
      <c r="L44" s="45">
        <v>27.73</v>
      </c>
      <c r="M44" s="45">
        <v>28.04</v>
      </c>
      <c r="N44" s="45">
        <v>13.19</v>
      </c>
      <c r="O44" s="45">
        <v>2.68</v>
      </c>
      <c r="P44" s="45">
        <v>8.2899999999999991</v>
      </c>
      <c r="Q44" s="46">
        <v>52.2</v>
      </c>
      <c r="R44" s="734"/>
      <c r="S44" s="44" t="s">
        <v>46</v>
      </c>
      <c r="T44" s="45">
        <v>16.77</v>
      </c>
      <c r="U44" s="45">
        <v>36.839999999999996</v>
      </c>
      <c r="V44" s="45">
        <v>53.61</v>
      </c>
      <c r="W44" s="45">
        <v>42.970000000000006</v>
      </c>
      <c r="X44" s="45">
        <v>10.45</v>
      </c>
      <c r="Y44" s="45">
        <v>21.72</v>
      </c>
      <c r="Z44" s="45">
        <v>128.75</v>
      </c>
      <c r="AA44" s="45">
        <v>17.079999999999998</v>
      </c>
      <c r="AB44" s="45">
        <v>68.16</v>
      </c>
      <c r="AC44" s="45">
        <v>85.24</v>
      </c>
      <c r="AD44" s="45">
        <v>57.76</v>
      </c>
      <c r="AE44" s="45">
        <v>13.61</v>
      </c>
      <c r="AF44" s="45">
        <v>30.439999999999998</v>
      </c>
      <c r="AG44" s="46">
        <v>187.04999999999998</v>
      </c>
      <c r="AH44" s="734"/>
      <c r="AI44" s="44" t="s">
        <v>46</v>
      </c>
      <c r="AJ44" s="45">
        <v>3101.3599999999997</v>
      </c>
      <c r="AK44" s="45">
        <v>2492.59</v>
      </c>
      <c r="AL44" s="45">
        <v>5593.95</v>
      </c>
      <c r="AM44" s="45">
        <v>2694.0099999999998</v>
      </c>
      <c r="AN44" s="45">
        <v>290.27999999999997</v>
      </c>
      <c r="AO44" s="45">
        <v>557.09</v>
      </c>
      <c r="AP44" s="45">
        <v>9135.33</v>
      </c>
      <c r="AQ44" s="45">
        <v>0</v>
      </c>
      <c r="AR44" s="45">
        <v>0</v>
      </c>
      <c r="AS44" s="45">
        <v>0</v>
      </c>
      <c r="AT44" s="45">
        <v>0</v>
      </c>
      <c r="AU44" s="45">
        <v>0</v>
      </c>
      <c r="AV44" s="45">
        <v>0</v>
      </c>
      <c r="AW44" s="46">
        <v>0</v>
      </c>
      <c r="AX44" s="734"/>
      <c r="AY44" s="44" t="s">
        <v>46</v>
      </c>
      <c r="AZ44" s="45">
        <v>0</v>
      </c>
      <c r="BA44" s="45">
        <v>0</v>
      </c>
      <c r="BB44" s="45">
        <v>0</v>
      </c>
      <c r="BC44" s="45">
        <v>0</v>
      </c>
      <c r="BD44" s="45">
        <v>0</v>
      </c>
      <c r="BE44" s="45">
        <v>0</v>
      </c>
      <c r="BF44" s="45">
        <v>0</v>
      </c>
      <c r="BG44" s="45">
        <v>0</v>
      </c>
      <c r="BH44" s="45">
        <v>0</v>
      </c>
      <c r="BI44" s="45">
        <v>0</v>
      </c>
      <c r="BJ44" s="45">
        <v>0</v>
      </c>
      <c r="BK44" s="45">
        <v>0</v>
      </c>
      <c r="BL44" s="45">
        <v>0</v>
      </c>
      <c r="BM44" s="46">
        <v>0</v>
      </c>
      <c r="BN44" s="734"/>
      <c r="BO44" s="44" t="s">
        <v>46</v>
      </c>
      <c r="BP44" s="45">
        <v>3118.44</v>
      </c>
      <c r="BQ44" s="45">
        <v>2560.75</v>
      </c>
      <c r="BR44" s="45">
        <v>5679.1900000000005</v>
      </c>
      <c r="BS44" s="45">
        <v>2751.77</v>
      </c>
      <c r="BT44" s="45">
        <v>303.89</v>
      </c>
      <c r="BU44" s="45">
        <v>587.53000000000009</v>
      </c>
      <c r="BV44" s="46">
        <v>9322.3799999999992</v>
      </c>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row>
    <row r="45" spans="1:246" ht="17.100000000000001" customHeight="1">
      <c r="A45" s="38"/>
      <c r="B45" s="51" t="s">
        <v>81</v>
      </c>
      <c r="C45" s="44" t="s">
        <v>82</v>
      </c>
      <c r="D45" s="41">
        <v>0</v>
      </c>
      <c r="E45" s="41">
        <v>4.8099999999999996</v>
      </c>
      <c r="F45" s="41">
        <v>4.8099999999999996</v>
      </c>
      <c r="G45" s="41">
        <v>1.38</v>
      </c>
      <c r="H45" s="41">
        <v>0.13</v>
      </c>
      <c r="I45" s="41">
        <v>0.75</v>
      </c>
      <c r="J45" s="41">
        <v>7.07</v>
      </c>
      <c r="K45" s="41">
        <v>13.38</v>
      </c>
      <c r="L45" s="41">
        <v>71.87</v>
      </c>
      <c r="M45" s="41">
        <v>85.25</v>
      </c>
      <c r="N45" s="41">
        <v>22.68</v>
      </c>
      <c r="O45" s="41">
        <v>7.96</v>
      </c>
      <c r="P45" s="41">
        <v>7.73</v>
      </c>
      <c r="Q45" s="42">
        <v>123.62</v>
      </c>
      <c r="R45" s="51" t="s">
        <v>81</v>
      </c>
      <c r="S45" s="44" t="s">
        <v>82</v>
      </c>
      <c r="T45" s="41">
        <v>0</v>
      </c>
      <c r="U45" s="41">
        <v>9.91</v>
      </c>
      <c r="V45" s="41">
        <v>9.91</v>
      </c>
      <c r="W45" s="41">
        <v>2.62</v>
      </c>
      <c r="X45" s="41">
        <v>0.5</v>
      </c>
      <c r="Y45" s="41">
        <v>3.21</v>
      </c>
      <c r="Z45" s="41">
        <v>16.239999999999998</v>
      </c>
      <c r="AA45" s="41">
        <v>13.38</v>
      </c>
      <c r="AB45" s="41">
        <v>86.59</v>
      </c>
      <c r="AC45" s="41">
        <v>99.97</v>
      </c>
      <c r="AD45" s="41">
        <v>26.68</v>
      </c>
      <c r="AE45" s="41">
        <v>8.59</v>
      </c>
      <c r="AF45" s="41">
        <v>11.69</v>
      </c>
      <c r="AG45" s="42">
        <v>146.93</v>
      </c>
      <c r="AH45" s="51" t="s">
        <v>81</v>
      </c>
      <c r="AI45" s="44" t="s">
        <v>82</v>
      </c>
      <c r="AJ45" s="41">
        <v>88.2</v>
      </c>
      <c r="AK45" s="41">
        <v>1158.8699999999999</v>
      </c>
      <c r="AL45" s="41">
        <v>1247.07</v>
      </c>
      <c r="AM45" s="41">
        <v>381.91</v>
      </c>
      <c r="AN45" s="41">
        <v>32.86</v>
      </c>
      <c r="AO45" s="41">
        <v>117.68</v>
      </c>
      <c r="AP45" s="41">
        <v>1779.52</v>
      </c>
      <c r="AQ45" s="41">
        <v>0</v>
      </c>
      <c r="AR45" s="41">
        <v>0</v>
      </c>
      <c r="AS45" s="41">
        <v>0</v>
      </c>
      <c r="AT45" s="41">
        <v>0</v>
      </c>
      <c r="AU45" s="41">
        <v>0</v>
      </c>
      <c r="AV45" s="41">
        <v>0</v>
      </c>
      <c r="AW45" s="42">
        <v>0</v>
      </c>
      <c r="AX45" s="51" t="s">
        <v>81</v>
      </c>
      <c r="AY45" s="44" t="s">
        <v>82</v>
      </c>
      <c r="AZ45" s="41">
        <v>0</v>
      </c>
      <c r="BA45" s="41">
        <v>0</v>
      </c>
      <c r="BB45" s="41">
        <v>0</v>
      </c>
      <c r="BC45" s="41">
        <v>0</v>
      </c>
      <c r="BD45" s="41">
        <v>0</v>
      </c>
      <c r="BE45" s="41">
        <v>0</v>
      </c>
      <c r="BF45" s="41">
        <v>0</v>
      </c>
      <c r="BG45" s="41">
        <v>0</v>
      </c>
      <c r="BH45" s="41">
        <v>0</v>
      </c>
      <c r="BI45" s="41">
        <v>0</v>
      </c>
      <c r="BJ45" s="41">
        <v>0</v>
      </c>
      <c r="BK45" s="41">
        <v>0</v>
      </c>
      <c r="BL45" s="41">
        <v>0</v>
      </c>
      <c r="BM45" s="42">
        <v>0</v>
      </c>
      <c r="BN45" s="51" t="s">
        <v>81</v>
      </c>
      <c r="BO45" s="44" t="s">
        <v>82</v>
      </c>
      <c r="BP45" s="41">
        <v>101.58</v>
      </c>
      <c r="BQ45" s="41">
        <v>1245.46</v>
      </c>
      <c r="BR45" s="41">
        <v>1347.04</v>
      </c>
      <c r="BS45" s="41">
        <v>408.59</v>
      </c>
      <c r="BT45" s="41">
        <v>41.45</v>
      </c>
      <c r="BU45" s="41">
        <v>129.37</v>
      </c>
      <c r="BV45" s="42">
        <v>1926.45</v>
      </c>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row>
    <row r="46" spans="1:246" ht="17.100000000000001" customHeight="1">
      <c r="A46" s="38"/>
      <c r="B46" s="51" t="s">
        <v>83</v>
      </c>
      <c r="C46" s="44" t="s">
        <v>84</v>
      </c>
      <c r="D46" s="45">
        <v>0.28000000000000003</v>
      </c>
      <c r="E46" s="45">
        <v>0.24</v>
      </c>
      <c r="F46" s="45">
        <v>0.52</v>
      </c>
      <c r="G46" s="45">
        <v>0.03</v>
      </c>
      <c r="H46" s="45">
        <v>1.33</v>
      </c>
      <c r="I46" s="45">
        <v>0</v>
      </c>
      <c r="J46" s="45">
        <v>1.88</v>
      </c>
      <c r="K46" s="45">
        <v>4.7699999999999996</v>
      </c>
      <c r="L46" s="45">
        <v>5.16</v>
      </c>
      <c r="M46" s="45">
        <v>9.93</v>
      </c>
      <c r="N46" s="45">
        <v>0</v>
      </c>
      <c r="O46" s="45">
        <v>4.71</v>
      </c>
      <c r="P46" s="45">
        <v>0.69</v>
      </c>
      <c r="Q46" s="46">
        <v>15.33</v>
      </c>
      <c r="R46" s="51" t="s">
        <v>83</v>
      </c>
      <c r="S46" s="44" t="s">
        <v>84</v>
      </c>
      <c r="T46" s="45">
        <v>55.59</v>
      </c>
      <c r="U46" s="45">
        <v>16.09</v>
      </c>
      <c r="V46" s="45">
        <v>71.680000000000007</v>
      </c>
      <c r="W46" s="45">
        <v>0.89</v>
      </c>
      <c r="X46" s="45">
        <v>5.84</v>
      </c>
      <c r="Y46" s="45">
        <v>3.57</v>
      </c>
      <c r="Z46" s="45">
        <v>81.98</v>
      </c>
      <c r="AA46" s="45">
        <v>60.64</v>
      </c>
      <c r="AB46" s="45">
        <v>21.49</v>
      </c>
      <c r="AC46" s="45">
        <v>82.13</v>
      </c>
      <c r="AD46" s="45">
        <v>0.92</v>
      </c>
      <c r="AE46" s="45">
        <v>11.88</v>
      </c>
      <c r="AF46" s="45">
        <v>4.26</v>
      </c>
      <c r="AG46" s="46">
        <v>99.19</v>
      </c>
      <c r="AH46" s="51" t="s">
        <v>83</v>
      </c>
      <c r="AI46" s="44" t="s">
        <v>84</v>
      </c>
      <c r="AJ46" s="45">
        <v>2405.31</v>
      </c>
      <c r="AK46" s="45">
        <v>374.55</v>
      </c>
      <c r="AL46" s="45">
        <v>2779.86</v>
      </c>
      <c r="AM46" s="45">
        <v>13.94</v>
      </c>
      <c r="AN46" s="45">
        <v>233.91</v>
      </c>
      <c r="AO46" s="45">
        <v>300.13</v>
      </c>
      <c r="AP46" s="45">
        <v>3327.84</v>
      </c>
      <c r="AQ46" s="45">
        <v>0</v>
      </c>
      <c r="AR46" s="45">
        <v>0</v>
      </c>
      <c r="AS46" s="45">
        <v>0</v>
      </c>
      <c r="AT46" s="45">
        <v>0</v>
      </c>
      <c r="AU46" s="45">
        <v>0</v>
      </c>
      <c r="AV46" s="45">
        <v>0</v>
      </c>
      <c r="AW46" s="46">
        <v>0</v>
      </c>
      <c r="AX46" s="51" t="s">
        <v>83</v>
      </c>
      <c r="AY46" s="44" t="s">
        <v>84</v>
      </c>
      <c r="AZ46" s="45">
        <v>0</v>
      </c>
      <c r="BA46" s="45">
        <v>0</v>
      </c>
      <c r="BB46" s="45">
        <v>0</v>
      </c>
      <c r="BC46" s="45">
        <v>0</v>
      </c>
      <c r="BD46" s="45">
        <v>0</v>
      </c>
      <c r="BE46" s="45">
        <v>0</v>
      </c>
      <c r="BF46" s="45">
        <v>0</v>
      </c>
      <c r="BG46" s="45">
        <v>0</v>
      </c>
      <c r="BH46" s="45">
        <v>0</v>
      </c>
      <c r="BI46" s="45">
        <v>0</v>
      </c>
      <c r="BJ46" s="45">
        <v>0</v>
      </c>
      <c r="BK46" s="45">
        <v>0</v>
      </c>
      <c r="BL46" s="45">
        <v>0</v>
      </c>
      <c r="BM46" s="46">
        <v>0</v>
      </c>
      <c r="BN46" s="51" t="s">
        <v>83</v>
      </c>
      <c r="BO46" s="44" t="s">
        <v>84</v>
      </c>
      <c r="BP46" s="45">
        <v>2465.9499999999998</v>
      </c>
      <c r="BQ46" s="45">
        <v>396.04</v>
      </c>
      <c r="BR46" s="45">
        <v>2861.99</v>
      </c>
      <c r="BS46" s="45">
        <v>14.86</v>
      </c>
      <c r="BT46" s="45">
        <v>245.79</v>
      </c>
      <c r="BU46" s="45">
        <v>304.39</v>
      </c>
      <c r="BV46" s="46">
        <v>3427.03</v>
      </c>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row>
    <row r="47" spans="1:246" ht="17.100000000000001" customHeight="1">
      <c r="A47" s="38"/>
      <c r="B47" s="62" t="s">
        <v>85</v>
      </c>
      <c r="C47" s="44" t="s">
        <v>86</v>
      </c>
      <c r="D47" s="45">
        <v>2.57</v>
      </c>
      <c r="E47" s="45">
        <v>8.66</v>
      </c>
      <c r="F47" s="45">
        <v>11.23</v>
      </c>
      <c r="G47" s="45">
        <v>0.13</v>
      </c>
      <c r="H47" s="45">
        <v>0.18</v>
      </c>
      <c r="I47" s="45">
        <v>0.12</v>
      </c>
      <c r="J47" s="45">
        <v>11.66</v>
      </c>
      <c r="K47" s="45">
        <v>52</v>
      </c>
      <c r="L47" s="45">
        <v>60.1</v>
      </c>
      <c r="M47" s="45">
        <v>112.1</v>
      </c>
      <c r="N47" s="45">
        <v>2.83</v>
      </c>
      <c r="O47" s="45">
        <v>10.5</v>
      </c>
      <c r="P47" s="45">
        <v>3.62</v>
      </c>
      <c r="Q47" s="46">
        <v>129.05000000000001</v>
      </c>
      <c r="R47" s="62" t="s">
        <v>85</v>
      </c>
      <c r="S47" s="44" t="s">
        <v>86</v>
      </c>
      <c r="T47" s="45">
        <v>44.07</v>
      </c>
      <c r="U47" s="45">
        <v>25.31</v>
      </c>
      <c r="V47" s="45">
        <v>69.38</v>
      </c>
      <c r="W47" s="45">
        <v>1.29</v>
      </c>
      <c r="X47" s="45">
        <v>1.87</v>
      </c>
      <c r="Y47" s="45">
        <v>1.0900000000000001</v>
      </c>
      <c r="Z47" s="45">
        <v>73.63</v>
      </c>
      <c r="AA47" s="45">
        <v>98.64</v>
      </c>
      <c r="AB47" s="45">
        <v>94.07</v>
      </c>
      <c r="AC47" s="45">
        <v>192.71</v>
      </c>
      <c r="AD47" s="45">
        <v>4.25</v>
      </c>
      <c r="AE47" s="45">
        <v>12.55</v>
      </c>
      <c r="AF47" s="45">
        <v>4.83</v>
      </c>
      <c r="AG47" s="46">
        <v>214.34</v>
      </c>
      <c r="AH47" s="62" t="s">
        <v>85</v>
      </c>
      <c r="AI47" s="44" t="s">
        <v>86</v>
      </c>
      <c r="AJ47" s="45">
        <v>2577.62</v>
      </c>
      <c r="AK47" s="45">
        <v>922.13</v>
      </c>
      <c r="AL47" s="45">
        <v>3499.75</v>
      </c>
      <c r="AM47" s="45">
        <v>26.49</v>
      </c>
      <c r="AN47" s="45">
        <v>141.41999999999999</v>
      </c>
      <c r="AO47" s="45">
        <v>222.44</v>
      </c>
      <c r="AP47" s="45">
        <v>3890.1</v>
      </c>
      <c r="AQ47" s="45">
        <v>0</v>
      </c>
      <c r="AR47" s="45">
        <v>0</v>
      </c>
      <c r="AS47" s="45">
        <v>0</v>
      </c>
      <c r="AT47" s="45">
        <v>0</v>
      </c>
      <c r="AU47" s="45">
        <v>0</v>
      </c>
      <c r="AV47" s="45">
        <v>0</v>
      </c>
      <c r="AW47" s="46">
        <v>0</v>
      </c>
      <c r="AX47" s="62" t="s">
        <v>85</v>
      </c>
      <c r="AY47" s="44" t="s">
        <v>86</v>
      </c>
      <c r="AZ47" s="45">
        <v>0</v>
      </c>
      <c r="BA47" s="45">
        <v>0</v>
      </c>
      <c r="BB47" s="45">
        <v>0</v>
      </c>
      <c r="BC47" s="45">
        <v>0</v>
      </c>
      <c r="BD47" s="45">
        <v>0</v>
      </c>
      <c r="BE47" s="45">
        <v>0</v>
      </c>
      <c r="BF47" s="45">
        <v>0</v>
      </c>
      <c r="BG47" s="45">
        <v>0</v>
      </c>
      <c r="BH47" s="45">
        <v>0</v>
      </c>
      <c r="BI47" s="45">
        <v>0</v>
      </c>
      <c r="BJ47" s="45">
        <v>0</v>
      </c>
      <c r="BK47" s="45">
        <v>0</v>
      </c>
      <c r="BL47" s="45">
        <v>0</v>
      </c>
      <c r="BM47" s="46">
        <v>0</v>
      </c>
      <c r="BN47" s="62" t="s">
        <v>85</v>
      </c>
      <c r="BO47" s="44" t="s">
        <v>86</v>
      </c>
      <c r="BP47" s="45">
        <v>2676.26</v>
      </c>
      <c r="BQ47" s="45">
        <v>1016.2</v>
      </c>
      <c r="BR47" s="45">
        <v>3692.46</v>
      </c>
      <c r="BS47" s="45">
        <v>30.74</v>
      </c>
      <c r="BT47" s="45">
        <v>153.97</v>
      </c>
      <c r="BU47" s="45">
        <v>227.27</v>
      </c>
      <c r="BV47" s="46">
        <v>4104.4399999999996</v>
      </c>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row>
    <row r="48" spans="1:246" ht="17.100000000000001" customHeight="1">
      <c r="A48" s="38"/>
      <c r="B48" s="728" t="s">
        <v>87</v>
      </c>
      <c r="C48" s="50" t="s">
        <v>88</v>
      </c>
      <c r="D48" s="48">
        <v>0.47</v>
      </c>
      <c r="E48" s="48">
        <v>9.6999999999999993</v>
      </c>
      <c r="F48" s="48">
        <v>10.17</v>
      </c>
      <c r="G48" s="48">
        <v>1.41</v>
      </c>
      <c r="H48" s="48">
        <v>0.26</v>
      </c>
      <c r="I48" s="48">
        <v>0.45</v>
      </c>
      <c r="J48" s="48">
        <v>12.29</v>
      </c>
      <c r="K48" s="48">
        <v>7.8</v>
      </c>
      <c r="L48" s="48">
        <v>178.48</v>
      </c>
      <c r="M48" s="48">
        <v>186.28</v>
      </c>
      <c r="N48" s="48">
        <v>42.42</v>
      </c>
      <c r="O48" s="48">
        <v>5.16</v>
      </c>
      <c r="P48" s="48">
        <v>20.16</v>
      </c>
      <c r="Q48" s="49">
        <v>254.02</v>
      </c>
      <c r="R48" s="728" t="s">
        <v>87</v>
      </c>
      <c r="S48" s="50" t="s">
        <v>88</v>
      </c>
      <c r="T48" s="48">
        <v>4.05</v>
      </c>
      <c r="U48" s="48">
        <v>51.57</v>
      </c>
      <c r="V48" s="48">
        <v>55.62</v>
      </c>
      <c r="W48" s="48">
        <v>16.350000000000001</v>
      </c>
      <c r="X48" s="48">
        <v>0.46</v>
      </c>
      <c r="Y48" s="48">
        <v>4.17</v>
      </c>
      <c r="Z48" s="48">
        <v>76.599999999999994</v>
      </c>
      <c r="AA48" s="48">
        <v>12.32</v>
      </c>
      <c r="AB48" s="48">
        <v>239.75</v>
      </c>
      <c r="AC48" s="48">
        <v>252.07</v>
      </c>
      <c r="AD48" s="48">
        <v>60.18</v>
      </c>
      <c r="AE48" s="48">
        <v>5.88</v>
      </c>
      <c r="AF48" s="48">
        <v>24.78</v>
      </c>
      <c r="AG48" s="49">
        <v>342.91</v>
      </c>
      <c r="AH48" s="728" t="s">
        <v>87</v>
      </c>
      <c r="AI48" s="50" t="s">
        <v>88</v>
      </c>
      <c r="AJ48" s="48">
        <v>126.71</v>
      </c>
      <c r="AK48" s="48">
        <v>524.77</v>
      </c>
      <c r="AL48" s="48">
        <v>651.48</v>
      </c>
      <c r="AM48" s="48">
        <v>186.16</v>
      </c>
      <c r="AN48" s="48">
        <v>31.22</v>
      </c>
      <c r="AO48" s="48">
        <v>222.54</v>
      </c>
      <c r="AP48" s="48">
        <v>1091.4000000000001</v>
      </c>
      <c r="AQ48" s="48">
        <v>0</v>
      </c>
      <c r="AR48" s="48">
        <v>0</v>
      </c>
      <c r="AS48" s="48">
        <v>0</v>
      </c>
      <c r="AT48" s="48">
        <v>0</v>
      </c>
      <c r="AU48" s="48">
        <v>0</v>
      </c>
      <c r="AV48" s="48">
        <v>0</v>
      </c>
      <c r="AW48" s="49">
        <v>0</v>
      </c>
      <c r="AX48" s="728" t="s">
        <v>87</v>
      </c>
      <c r="AY48" s="50" t="s">
        <v>88</v>
      </c>
      <c r="AZ48" s="48">
        <v>0</v>
      </c>
      <c r="BA48" s="48">
        <v>0</v>
      </c>
      <c r="BB48" s="48">
        <v>0</v>
      </c>
      <c r="BC48" s="48">
        <v>0</v>
      </c>
      <c r="BD48" s="48">
        <v>0</v>
      </c>
      <c r="BE48" s="48">
        <v>0</v>
      </c>
      <c r="BF48" s="48">
        <v>0</v>
      </c>
      <c r="BG48" s="48">
        <v>0</v>
      </c>
      <c r="BH48" s="48">
        <v>0</v>
      </c>
      <c r="BI48" s="48">
        <v>0</v>
      </c>
      <c r="BJ48" s="48">
        <v>0</v>
      </c>
      <c r="BK48" s="48">
        <v>0</v>
      </c>
      <c r="BL48" s="48">
        <v>0</v>
      </c>
      <c r="BM48" s="49">
        <v>0</v>
      </c>
      <c r="BN48" s="728" t="s">
        <v>87</v>
      </c>
      <c r="BO48" s="50" t="s">
        <v>88</v>
      </c>
      <c r="BP48" s="48">
        <v>139.03</v>
      </c>
      <c r="BQ48" s="48">
        <v>764.52</v>
      </c>
      <c r="BR48" s="48">
        <v>903.55</v>
      </c>
      <c r="BS48" s="48">
        <v>246.34</v>
      </c>
      <c r="BT48" s="48">
        <v>37.1</v>
      </c>
      <c r="BU48" s="48">
        <v>247.32</v>
      </c>
      <c r="BV48" s="49">
        <v>1434.31</v>
      </c>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row>
    <row r="49" spans="1:246" ht="17.100000000000001" customHeight="1">
      <c r="A49" s="38"/>
      <c r="B49" s="726"/>
      <c r="C49" s="50" t="s">
        <v>89</v>
      </c>
      <c r="D49" s="48">
        <v>0</v>
      </c>
      <c r="E49" s="48">
        <v>0</v>
      </c>
      <c r="F49" s="48">
        <v>0</v>
      </c>
      <c r="G49" s="48">
        <v>0</v>
      </c>
      <c r="H49" s="48">
        <v>0</v>
      </c>
      <c r="I49" s="48">
        <v>0</v>
      </c>
      <c r="J49" s="48">
        <v>0</v>
      </c>
      <c r="K49" s="48">
        <v>3.52</v>
      </c>
      <c r="L49" s="48">
        <v>15.81</v>
      </c>
      <c r="M49" s="48">
        <v>19.329999999999998</v>
      </c>
      <c r="N49" s="48">
        <v>2.61</v>
      </c>
      <c r="O49" s="48">
        <v>0.23</v>
      </c>
      <c r="P49" s="48">
        <v>0.13</v>
      </c>
      <c r="Q49" s="49">
        <v>22.3</v>
      </c>
      <c r="R49" s="726"/>
      <c r="S49" s="50" t="s">
        <v>89</v>
      </c>
      <c r="T49" s="48">
        <v>0</v>
      </c>
      <c r="U49" s="48">
        <v>40.159999999999997</v>
      </c>
      <c r="V49" s="48">
        <v>40.159999999999997</v>
      </c>
      <c r="W49" s="48">
        <v>4</v>
      </c>
      <c r="X49" s="48">
        <v>4.03</v>
      </c>
      <c r="Y49" s="48">
        <v>6.52</v>
      </c>
      <c r="Z49" s="48">
        <v>54.71</v>
      </c>
      <c r="AA49" s="48">
        <v>3.52</v>
      </c>
      <c r="AB49" s="48">
        <v>55.97</v>
      </c>
      <c r="AC49" s="48">
        <v>59.49</v>
      </c>
      <c r="AD49" s="48">
        <v>6.61</v>
      </c>
      <c r="AE49" s="48">
        <v>4.26</v>
      </c>
      <c r="AF49" s="48">
        <v>6.65</v>
      </c>
      <c r="AG49" s="49">
        <v>77.010000000000005</v>
      </c>
      <c r="AH49" s="726"/>
      <c r="AI49" s="50" t="s">
        <v>89</v>
      </c>
      <c r="AJ49" s="48">
        <v>155.62</v>
      </c>
      <c r="AK49" s="48">
        <v>227.25</v>
      </c>
      <c r="AL49" s="48">
        <v>382.87</v>
      </c>
      <c r="AM49" s="48">
        <v>107.31</v>
      </c>
      <c r="AN49" s="48">
        <v>7.46</v>
      </c>
      <c r="AO49" s="48">
        <v>56.16</v>
      </c>
      <c r="AP49" s="48">
        <v>553.79999999999995</v>
      </c>
      <c r="AQ49" s="48">
        <v>0</v>
      </c>
      <c r="AR49" s="48">
        <v>0</v>
      </c>
      <c r="AS49" s="48">
        <v>0</v>
      </c>
      <c r="AT49" s="48">
        <v>0</v>
      </c>
      <c r="AU49" s="48">
        <v>0</v>
      </c>
      <c r="AV49" s="48">
        <v>0</v>
      </c>
      <c r="AW49" s="49">
        <v>0</v>
      </c>
      <c r="AX49" s="726"/>
      <c r="AY49" s="50" t="s">
        <v>89</v>
      </c>
      <c r="AZ49" s="48">
        <v>0</v>
      </c>
      <c r="BA49" s="48">
        <v>0</v>
      </c>
      <c r="BB49" s="48">
        <v>0</v>
      </c>
      <c r="BC49" s="48">
        <v>0</v>
      </c>
      <c r="BD49" s="48">
        <v>0</v>
      </c>
      <c r="BE49" s="48">
        <v>0</v>
      </c>
      <c r="BF49" s="48">
        <v>0</v>
      </c>
      <c r="BG49" s="48">
        <v>0</v>
      </c>
      <c r="BH49" s="48">
        <v>0</v>
      </c>
      <c r="BI49" s="48">
        <v>0</v>
      </c>
      <c r="BJ49" s="48">
        <v>0</v>
      </c>
      <c r="BK49" s="48">
        <v>0</v>
      </c>
      <c r="BL49" s="48">
        <v>0</v>
      </c>
      <c r="BM49" s="49">
        <v>0</v>
      </c>
      <c r="BN49" s="726"/>
      <c r="BO49" s="50" t="s">
        <v>89</v>
      </c>
      <c r="BP49" s="48">
        <v>159.13999999999999</v>
      </c>
      <c r="BQ49" s="48">
        <v>283.22000000000003</v>
      </c>
      <c r="BR49" s="48">
        <v>442.36</v>
      </c>
      <c r="BS49" s="48">
        <v>113.92</v>
      </c>
      <c r="BT49" s="48">
        <v>11.72</v>
      </c>
      <c r="BU49" s="48">
        <v>62.81</v>
      </c>
      <c r="BV49" s="49">
        <v>630.80999999999995</v>
      </c>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row>
    <row r="50" spans="1:246" ht="17.100000000000001" customHeight="1">
      <c r="A50" s="38"/>
      <c r="B50" s="727"/>
      <c r="C50" s="44" t="s">
        <v>46</v>
      </c>
      <c r="D50" s="45">
        <v>0.47</v>
      </c>
      <c r="E50" s="45">
        <v>9.6999999999999993</v>
      </c>
      <c r="F50" s="45">
        <v>10.17</v>
      </c>
      <c r="G50" s="45">
        <v>1.41</v>
      </c>
      <c r="H50" s="45">
        <v>0.26</v>
      </c>
      <c r="I50" s="45">
        <v>0.45</v>
      </c>
      <c r="J50" s="45">
        <v>12.29</v>
      </c>
      <c r="K50" s="45">
        <v>11.32</v>
      </c>
      <c r="L50" s="45">
        <v>194.29</v>
      </c>
      <c r="M50" s="45">
        <v>205.61</v>
      </c>
      <c r="N50" s="45">
        <v>45.03</v>
      </c>
      <c r="O50" s="45">
        <v>5.3900000000000006</v>
      </c>
      <c r="P50" s="45">
        <v>20.29</v>
      </c>
      <c r="Q50" s="46">
        <v>276.32</v>
      </c>
      <c r="R50" s="727"/>
      <c r="S50" s="44" t="s">
        <v>46</v>
      </c>
      <c r="T50" s="45">
        <v>4.05</v>
      </c>
      <c r="U50" s="45">
        <v>91.72999999999999</v>
      </c>
      <c r="V50" s="45">
        <v>95.78</v>
      </c>
      <c r="W50" s="45">
        <v>20.350000000000001</v>
      </c>
      <c r="X50" s="45">
        <v>4.49</v>
      </c>
      <c r="Y50" s="45">
        <v>10.69</v>
      </c>
      <c r="Z50" s="45">
        <v>131.31</v>
      </c>
      <c r="AA50" s="45">
        <v>15.84</v>
      </c>
      <c r="AB50" s="45">
        <v>295.72000000000003</v>
      </c>
      <c r="AC50" s="45">
        <v>311.56</v>
      </c>
      <c r="AD50" s="45">
        <v>66.790000000000006</v>
      </c>
      <c r="AE50" s="45">
        <v>10.14</v>
      </c>
      <c r="AF50" s="45">
        <v>31.43</v>
      </c>
      <c r="AG50" s="46">
        <v>419.92</v>
      </c>
      <c r="AH50" s="727"/>
      <c r="AI50" s="44" t="s">
        <v>46</v>
      </c>
      <c r="AJ50" s="45">
        <v>282.33</v>
      </c>
      <c r="AK50" s="45">
        <v>752.02</v>
      </c>
      <c r="AL50" s="45">
        <v>1034.3499999999999</v>
      </c>
      <c r="AM50" s="45">
        <v>293.47000000000003</v>
      </c>
      <c r="AN50" s="45">
        <v>38.68</v>
      </c>
      <c r="AO50" s="45">
        <v>278.7</v>
      </c>
      <c r="AP50" s="45">
        <v>1645.2</v>
      </c>
      <c r="AQ50" s="45">
        <v>0</v>
      </c>
      <c r="AR50" s="45">
        <v>0</v>
      </c>
      <c r="AS50" s="45">
        <v>0</v>
      </c>
      <c r="AT50" s="45">
        <v>0</v>
      </c>
      <c r="AU50" s="45">
        <v>0</v>
      </c>
      <c r="AV50" s="45">
        <v>0</v>
      </c>
      <c r="AW50" s="46">
        <v>0</v>
      </c>
      <c r="AX50" s="727"/>
      <c r="AY50" s="44" t="s">
        <v>46</v>
      </c>
      <c r="AZ50" s="45">
        <v>0</v>
      </c>
      <c r="BA50" s="45">
        <v>0</v>
      </c>
      <c r="BB50" s="45">
        <v>0</v>
      </c>
      <c r="BC50" s="45">
        <v>0</v>
      </c>
      <c r="BD50" s="45">
        <v>0</v>
      </c>
      <c r="BE50" s="45">
        <v>0</v>
      </c>
      <c r="BF50" s="45">
        <v>0</v>
      </c>
      <c r="BG50" s="45">
        <v>0</v>
      </c>
      <c r="BH50" s="45">
        <v>0</v>
      </c>
      <c r="BI50" s="45">
        <v>0</v>
      </c>
      <c r="BJ50" s="45">
        <v>0</v>
      </c>
      <c r="BK50" s="45">
        <v>0</v>
      </c>
      <c r="BL50" s="45">
        <v>0</v>
      </c>
      <c r="BM50" s="46">
        <v>0</v>
      </c>
      <c r="BN50" s="727"/>
      <c r="BO50" s="44" t="s">
        <v>46</v>
      </c>
      <c r="BP50" s="45">
        <v>298.16999999999996</v>
      </c>
      <c r="BQ50" s="45">
        <v>1047.74</v>
      </c>
      <c r="BR50" s="45">
        <v>1345.9099999999999</v>
      </c>
      <c r="BS50" s="45">
        <v>360.26</v>
      </c>
      <c r="BT50" s="45">
        <v>48.82</v>
      </c>
      <c r="BU50" s="45">
        <v>310.13</v>
      </c>
      <c r="BV50" s="46">
        <v>2065.12</v>
      </c>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row>
    <row r="51" spans="1:246" ht="17.100000000000001" customHeight="1">
      <c r="A51" s="38"/>
      <c r="B51" s="51" t="s">
        <v>90</v>
      </c>
      <c r="C51" s="44" t="s">
        <v>91</v>
      </c>
      <c r="D51" s="45">
        <v>0</v>
      </c>
      <c r="E51" s="45">
        <v>8.6859999999999999</v>
      </c>
      <c r="F51" s="45">
        <v>8.6859999999999999</v>
      </c>
      <c r="G51" s="45">
        <v>4.4029999999999996</v>
      </c>
      <c r="H51" s="45">
        <v>2.8690000000000002</v>
      </c>
      <c r="I51" s="45">
        <v>4.34</v>
      </c>
      <c r="J51" s="45">
        <v>20.297999999999998</v>
      </c>
      <c r="K51" s="45">
        <v>0.26800000000000002</v>
      </c>
      <c r="L51" s="45">
        <v>89.893000000000001</v>
      </c>
      <c r="M51" s="45">
        <v>90.161000000000001</v>
      </c>
      <c r="N51" s="45">
        <v>19.466000000000001</v>
      </c>
      <c r="O51" s="45">
        <v>12.682</v>
      </c>
      <c r="P51" s="45">
        <v>10.694000000000001</v>
      </c>
      <c r="Q51" s="46">
        <v>133.00300000000001</v>
      </c>
      <c r="R51" s="51" t="s">
        <v>90</v>
      </c>
      <c r="S51" s="44" t="s">
        <v>91</v>
      </c>
      <c r="T51" s="45">
        <v>0</v>
      </c>
      <c r="U51" s="45">
        <v>31.71</v>
      </c>
      <c r="V51" s="45">
        <v>31.71</v>
      </c>
      <c r="W51" s="45">
        <v>6.03</v>
      </c>
      <c r="X51" s="45">
        <v>1.68</v>
      </c>
      <c r="Y51" s="45">
        <v>1.2</v>
      </c>
      <c r="Z51" s="45">
        <v>40.619999999999997</v>
      </c>
      <c r="AA51" s="45">
        <v>0.26800000000000002</v>
      </c>
      <c r="AB51" s="45">
        <v>130.28900000000002</v>
      </c>
      <c r="AC51" s="45">
        <v>130.55700000000002</v>
      </c>
      <c r="AD51" s="45">
        <v>29.899000000000001</v>
      </c>
      <c r="AE51" s="45">
        <v>17.231000000000002</v>
      </c>
      <c r="AF51" s="45">
        <v>16.234000000000002</v>
      </c>
      <c r="AG51" s="46">
        <v>193.92100000000002</v>
      </c>
      <c r="AH51" s="51" t="s">
        <v>90</v>
      </c>
      <c r="AI51" s="44" t="s">
        <v>91</v>
      </c>
      <c r="AJ51" s="45">
        <v>0.23200000000000001</v>
      </c>
      <c r="AK51" s="45">
        <v>879.60400000000004</v>
      </c>
      <c r="AL51" s="45">
        <v>879.83600000000001</v>
      </c>
      <c r="AM51" s="45">
        <v>730.13199999999995</v>
      </c>
      <c r="AN51" s="45">
        <v>41.189</v>
      </c>
      <c r="AO51" s="45">
        <v>61.875</v>
      </c>
      <c r="AP51" s="45">
        <v>1713.0319999999999</v>
      </c>
      <c r="AQ51" s="45">
        <v>0</v>
      </c>
      <c r="AR51" s="45">
        <v>0</v>
      </c>
      <c r="AS51" s="45">
        <v>0</v>
      </c>
      <c r="AT51" s="45">
        <v>0</v>
      </c>
      <c r="AU51" s="45">
        <v>0</v>
      </c>
      <c r="AV51" s="45">
        <v>0</v>
      </c>
      <c r="AW51" s="46">
        <v>0</v>
      </c>
      <c r="AX51" s="51" t="s">
        <v>90</v>
      </c>
      <c r="AY51" s="44" t="s">
        <v>91</v>
      </c>
      <c r="AZ51" s="45">
        <v>0</v>
      </c>
      <c r="BA51" s="45">
        <v>0</v>
      </c>
      <c r="BB51" s="45">
        <v>0</v>
      </c>
      <c r="BC51" s="45">
        <v>0</v>
      </c>
      <c r="BD51" s="45">
        <v>0</v>
      </c>
      <c r="BE51" s="45">
        <v>0</v>
      </c>
      <c r="BF51" s="45">
        <v>0</v>
      </c>
      <c r="BG51" s="45">
        <v>0</v>
      </c>
      <c r="BH51" s="45">
        <v>0</v>
      </c>
      <c r="BI51" s="45">
        <v>0</v>
      </c>
      <c r="BJ51" s="45">
        <v>0</v>
      </c>
      <c r="BK51" s="45">
        <v>0</v>
      </c>
      <c r="BL51" s="45">
        <v>0</v>
      </c>
      <c r="BM51" s="46">
        <v>0</v>
      </c>
      <c r="BN51" s="51" t="s">
        <v>90</v>
      </c>
      <c r="BO51" s="44" t="s">
        <v>91</v>
      </c>
      <c r="BP51" s="45">
        <v>0.5</v>
      </c>
      <c r="BQ51" s="45">
        <v>1009.893</v>
      </c>
      <c r="BR51" s="45">
        <v>1010.393</v>
      </c>
      <c r="BS51" s="45">
        <v>760.03099999999995</v>
      </c>
      <c r="BT51" s="45">
        <v>58.42</v>
      </c>
      <c r="BU51" s="45">
        <v>78.109000000000009</v>
      </c>
      <c r="BV51" s="46">
        <v>1906.953</v>
      </c>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row>
    <row r="52" spans="1:246" ht="17.100000000000001" customHeight="1">
      <c r="A52" s="38"/>
      <c r="B52" s="51" t="s">
        <v>92</v>
      </c>
      <c r="C52" s="44" t="s">
        <v>93</v>
      </c>
      <c r="D52" s="45">
        <v>0</v>
      </c>
      <c r="E52" s="45">
        <v>0.71</v>
      </c>
      <c r="F52" s="45">
        <v>0.71</v>
      </c>
      <c r="G52" s="45">
        <v>0.04</v>
      </c>
      <c r="H52" s="45">
        <v>0.22</v>
      </c>
      <c r="I52" s="45">
        <v>0</v>
      </c>
      <c r="J52" s="45">
        <v>0.97</v>
      </c>
      <c r="K52" s="45">
        <v>9.83</v>
      </c>
      <c r="L52" s="45">
        <v>46.08</v>
      </c>
      <c r="M52" s="45">
        <v>55.91</v>
      </c>
      <c r="N52" s="45">
        <v>15.97</v>
      </c>
      <c r="O52" s="45">
        <v>1.7</v>
      </c>
      <c r="P52" s="45">
        <v>0.56999999999999995</v>
      </c>
      <c r="Q52" s="46">
        <v>74.150000000000006</v>
      </c>
      <c r="R52" s="51" t="s">
        <v>92</v>
      </c>
      <c r="S52" s="44" t="s">
        <v>93</v>
      </c>
      <c r="T52" s="45">
        <v>0.2</v>
      </c>
      <c r="U52" s="45">
        <v>4.7699999999999996</v>
      </c>
      <c r="V52" s="45">
        <v>4.97</v>
      </c>
      <c r="W52" s="45">
        <v>0.53</v>
      </c>
      <c r="X52" s="45">
        <v>7.12</v>
      </c>
      <c r="Y52" s="45">
        <v>0.99</v>
      </c>
      <c r="Z52" s="45">
        <v>13.61</v>
      </c>
      <c r="AA52" s="45">
        <v>10.029999999999999</v>
      </c>
      <c r="AB52" s="45">
        <v>51.56</v>
      </c>
      <c r="AC52" s="45">
        <v>61.59</v>
      </c>
      <c r="AD52" s="45">
        <v>16.54</v>
      </c>
      <c r="AE52" s="45">
        <v>9.0399999999999991</v>
      </c>
      <c r="AF52" s="45">
        <v>1.56</v>
      </c>
      <c r="AG52" s="46">
        <v>88.73</v>
      </c>
      <c r="AH52" s="51" t="s">
        <v>92</v>
      </c>
      <c r="AI52" s="44" t="s">
        <v>93</v>
      </c>
      <c r="AJ52" s="45">
        <v>331.87</v>
      </c>
      <c r="AK52" s="45">
        <v>487.24</v>
      </c>
      <c r="AL52" s="45">
        <v>819.11</v>
      </c>
      <c r="AM52" s="45">
        <v>110.31</v>
      </c>
      <c r="AN52" s="45">
        <v>29.65</v>
      </c>
      <c r="AO52" s="45">
        <v>84.33</v>
      </c>
      <c r="AP52" s="45">
        <v>1043.4000000000001</v>
      </c>
      <c r="AQ52" s="45">
        <v>0</v>
      </c>
      <c r="AR52" s="45">
        <v>0</v>
      </c>
      <c r="AS52" s="45">
        <v>0</v>
      </c>
      <c r="AT52" s="45">
        <v>0</v>
      </c>
      <c r="AU52" s="45">
        <v>0</v>
      </c>
      <c r="AV52" s="45">
        <v>0</v>
      </c>
      <c r="AW52" s="46">
        <v>0</v>
      </c>
      <c r="AX52" s="51" t="s">
        <v>92</v>
      </c>
      <c r="AY52" s="44" t="s">
        <v>93</v>
      </c>
      <c r="AZ52" s="45">
        <v>0</v>
      </c>
      <c r="BA52" s="45">
        <v>0</v>
      </c>
      <c r="BB52" s="45">
        <v>0</v>
      </c>
      <c r="BC52" s="45">
        <v>0</v>
      </c>
      <c r="BD52" s="45">
        <v>0</v>
      </c>
      <c r="BE52" s="45">
        <v>0</v>
      </c>
      <c r="BF52" s="45">
        <v>0</v>
      </c>
      <c r="BG52" s="45">
        <v>0</v>
      </c>
      <c r="BH52" s="45">
        <v>0</v>
      </c>
      <c r="BI52" s="45">
        <v>0</v>
      </c>
      <c r="BJ52" s="45">
        <v>0</v>
      </c>
      <c r="BK52" s="45">
        <v>0</v>
      </c>
      <c r="BL52" s="45">
        <v>0</v>
      </c>
      <c r="BM52" s="46">
        <v>0</v>
      </c>
      <c r="BN52" s="51" t="s">
        <v>92</v>
      </c>
      <c r="BO52" s="44" t="s">
        <v>93</v>
      </c>
      <c r="BP52" s="45">
        <v>341.9</v>
      </c>
      <c r="BQ52" s="45">
        <v>538.79999999999995</v>
      </c>
      <c r="BR52" s="45">
        <v>880.7</v>
      </c>
      <c r="BS52" s="45">
        <v>126.85</v>
      </c>
      <c r="BT52" s="45">
        <v>38.69</v>
      </c>
      <c r="BU52" s="45">
        <v>85.89</v>
      </c>
      <c r="BV52" s="46">
        <v>1132.1300000000001</v>
      </c>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row>
    <row r="53" spans="1:246" ht="17.100000000000001" customHeight="1">
      <c r="A53" s="38"/>
      <c r="B53" s="62" t="s">
        <v>94</v>
      </c>
      <c r="C53" s="44" t="s">
        <v>95</v>
      </c>
      <c r="D53" s="45">
        <v>0.32</v>
      </c>
      <c r="E53" s="45">
        <v>1.03</v>
      </c>
      <c r="F53" s="45">
        <v>1.35</v>
      </c>
      <c r="G53" s="45">
        <v>0</v>
      </c>
      <c r="H53" s="45">
        <v>0.99</v>
      </c>
      <c r="I53" s="45">
        <v>0</v>
      </c>
      <c r="J53" s="45">
        <v>2.34</v>
      </c>
      <c r="K53" s="45">
        <v>16.36</v>
      </c>
      <c r="L53" s="45">
        <v>47.14</v>
      </c>
      <c r="M53" s="45">
        <v>63.5</v>
      </c>
      <c r="N53" s="45">
        <v>2.62</v>
      </c>
      <c r="O53" s="45">
        <v>17.87</v>
      </c>
      <c r="P53" s="45">
        <v>8.9</v>
      </c>
      <c r="Q53" s="46">
        <v>92.89</v>
      </c>
      <c r="R53" s="62" t="s">
        <v>94</v>
      </c>
      <c r="S53" s="44" t="s">
        <v>95</v>
      </c>
      <c r="T53" s="45">
        <v>16.850000000000001</v>
      </c>
      <c r="U53" s="45">
        <v>21.95</v>
      </c>
      <c r="V53" s="45">
        <v>38.799999999999997</v>
      </c>
      <c r="W53" s="45">
        <v>3.62</v>
      </c>
      <c r="X53" s="45">
        <v>49.77</v>
      </c>
      <c r="Y53" s="45">
        <v>8.01</v>
      </c>
      <c r="Z53" s="45">
        <v>100.2</v>
      </c>
      <c r="AA53" s="45">
        <v>33.53</v>
      </c>
      <c r="AB53" s="45">
        <v>70.12</v>
      </c>
      <c r="AC53" s="45">
        <v>103.65</v>
      </c>
      <c r="AD53" s="45">
        <v>6.24</v>
      </c>
      <c r="AE53" s="45">
        <v>68.63</v>
      </c>
      <c r="AF53" s="45">
        <v>16.91</v>
      </c>
      <c r="AG53" s="46">
        <v>195.43</v>
      </c>
      <c r="AH53" s="62" t="s">
        <v>94</v>
      </c>
      <c r="AI53" s="44" t="s">
        <v>95</v>
      </c>
      <c r="AJ53" s="45">
        <v>2665.37</v>
      </c>
      <c r="AK53" s="45">
        <v>1148.6099999999999</v>
      </c>
      <c r="AL53" s="45">
        <v>3813.98</v>
      </c>
      <c r="AM53" s="45">
        <v>51.7</v>
      </c>
      <c r="AN53" s="45">
        <v>204.48</v>
      </c>
      <c r="AO53" s="45">
        <v>163.74</v>
      </c>
      <c r="AP53" s="45">
        <v>4233.8999999999996</v>
      </c>
      <c r="AQ53" s="45">
        <v>0</v>
      </c>
      <c r="AR53" s="45">
        <v>0</v>
      </c>
      <c r="AS53" s="45">
        <v>0</v>
      </c>
      <c r="AT53" s="45">
        <v>0</v>
      </c>
      <c r="AU53" s="45">
        <v>0</v>
      </c>
      <c r="AV53" s="45">
        <v>0</v>
      </c>
      <c r="AW53" s="46">
        <v>0</v>
      </c>
      <c r="AX53" s="62" t="s">
        <v>94</v>
      </c>
      <c r="AY53" s="44" t="s">
        <v>95</v>
      </c>
      <c r="AZ53" s="45">
        <v>0</v>
      </c>
      <c r="BA53" s="45">
        <v>0</v>
      </c>
      <c r="BB53" s="45">
        <v>0</v>
      </c>
      <c r="BC53" s="45">
        <v>0</v>
      </c>
      <c r="BD53" s="45">
        <v>0</v>
      </c>
      <c r="BE53" s="45">
        <v>0</v>
      </c>
      <c r="BF53" s="45">
        <v>0</v>
      </c>
      <c r="BG53" s="45">
        <v>0</v>
      </c>
      <c r="BH53" s="45">
        <v>0</v>
      </c>
      <c r="BI53" s="45">
        <v>0</v>
      </c>
      <c r="BJ53" s="45">
        <v>0</v>
      </c>
      <c r="BK53" s="45">
        <v>0</v>
      </c>
      <c r="BL53" s="45">
        <v>0</v>
      </c>
      <c r="BM53" s="46">
        <v>0</v>
      </c>
      <c r="BN53" s="62" t="s">
        <v>94</v>
      </c>
      <c r="BO53" s="44" t="s">
        <v>95</v>
      </c>
      <c r="BP53" s="45">
        <v>2698.9</v>
      </c>
      <c r="BQ53" s="45">
        <v>1218.73</v>
      </c>
      <c r="BR53" s="45">
        <v>3917.63</v>
      </c>
      <c r="BS53" s="45">
        <v>57.94</v>
      </c>
      <c r="BT53" s="45">
        <v>273.11</v>
      </c>
      <c r="BU53" s="45">
        <v>180.65</v>
      </c>
      <c r="BV53" s="46">
        <v>4429.33</v>
      </c>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row>
    <row r="54" spans="1:246" ht="17.100000000000001" customHeight="1">
      <c r="A54" s="38"/>
      <c r="B54" s="51" t="s">
        <v>96</v>
      </c>
      <c r="C54" s="44" t="s">
        <v>97</v>
      </c>
      <c r="D54" s="45">
        <v>0</v>
      </c>
      <c r="E54" s="45">
        <v>0</v>
      </c>
      <c r="F54" s="45">
        <v>0</v>
      </c>
      <c r="G54" s="45">
        <v>0</v>
      </c>
      <c r="H54" s="45">
        <v>0</v>
      </c>
      <c r="I54" s="45">
        <v>0</v>
      </c>
      <c r="J54" s="45">
        <v>0</v>
      </c>
      <c r="K54" s="45">
        <v>11.79</v>
      </c>
      <c r="L54" s="45">
        <v>54.08</v>
      </c>
      <c r="M54" s="45">
        <v>65.87</v>
      </c>
      <c r="N54" s="45">
        <v>14.61</v>
      </c>
      <c r="O54" s="45">
        <v>2.21</v>
      </c>
      <c r="P54" s="45">
        <v>0.98</v>
      </c>
      <c r="Q54" s="46">
        <v>83.67</v>
      </c>
      <c r="R54" s="51" t="s">
        <v>96</v>
      </c>
      <c r="S54" s="44" t="s">
        <v>97</v>
      </c>
      <c r="T54" s="45">
        <v>0.4</v>
      </c>
      <c r="U54" s="45">
        <v>4.1399999999999997</v>
      </c>
      <c r="V54" s="45">
        <v>4.54</v>
      </c>
      <c r="W54" s="45">
        <v>0.77</v>
      </c>
      <c r="X54" s="45">
        <v>0.13</v>
      </c>
      <c r="Y54" s="45">
        <v>0</v>
      </c>
      <c r="Z54" s="45">
        <v>5.44</v>
      </c>
      <c r="AA54" s="45">
        <v>12.19</v>
      </c>
      <c r="AB54" s="45">
        <v>58.22</v>
      </c>
      <c r="AC54" s="45">
        <v>70.41</v>
      </c>
      <c r="AD54" s="45">
        <v>15.38</v>
      </c>
      <c r="AE54" s="45">
        <v>2.34</v>
      </c>
      <c r="AF54" s="45">
        <v>0.98</v>
      </c>
      <c r="AG54" s="46">
        <v>89.11</v>
      </c>
      <c r="AH54" s="51" t="s">
        <v>96</v>
      </c>
      <c r="AI54" s="44" t="s">
        <v>97</v>
      </c>
      <c r="AJ54" s="45">
        <v>231.26</v>
      </c>
      <c r="AK54" s="45">
        <v>328.27</v>
      </c>
      <c r="AL54" s="45">
        <v>559.53</v>
      </c>
      <c r="AM54" s="45">
        <v>84.48</v>
      </c>
      <c r="AN54" s="45">
        <v>18.59</v>
      </c>
      <c r="AO54" s="45">
        <v>55.42</v>
      </c>
      <c r="AP54" s="45">
        <v>718.02</v>
      </c>
      <c r="AQ54" s="45">
        <v>0</v>
      </c>
      <c r="AR54" s="45">
        <v>0</v>
      </c>
      <c r="AS54" s="45">
        <v>0</v>
      </c>
      <c r="AT54" s="45">
        <v>0</v>
      </c>
      <c r="AU54" s="45">
        <v>0</v>
      </c>
      <c r="AV54" s="45">
        <v>0</v>
      </c>
      <c r="AW54" s="46">
        <v>0</v>
      </c>
      <c r="AX54" s="51" t="s">
        <v>96</v>
      </c>
      <c r="AY54" s="44" t="s">
        <v>97</v>
      </c>
      <c r="AZ54" s="45">
        <v>0</v>
      </c>
      <c r="BA54" s="45">
        <v>0</v>
      </c>
      <c r="BB54" s="45">
        <v>0</v>
      </c>
      <c r="BC54" s="45">
        <v>0</v>
      </c>
      <c r="BD54" s="45">
        <v>0</v>
      </c>
      <c r="BE54" s="45">
        <v>0</v>
      </c>
      <c r="BF54" s="45">
        <v>0</v>
      </c>
      <c r="BG54" s="45">
        <v>0</v>
      </c>
      <c r="BH54" s="45">
        <v>0</v>
      </c>
      <c r="BI54" s="45">
        <v>0</v>
      </c>
      <c r="BJ54" s="45">
        <v>0</v>
      </c>
      <c r="BK54" s="45">
        <v>0</v>
      </c>
      <c r="BL54" s="45">
        <v>0</v>
      </c>
      <c r="BM54" s="46">
        <v>0</v>
      </c>
      <c r="BN54" s="51" t="s">
        <v>96</v>
      </c>
      <c r="BO54" s="44" t="s">
        <v>97</v>
      </c>
      <c r="BP54" s="45">
        <v>243.45</v>
      </c>
      <c r="BQ54" s="45">
        <v>386.49</v>
      </c>
      <c r="BR54" s="45">
        <v>629.94000000000005</v>
      </c>
      <c r="BS54" s="45">
        <v>99.86</v>
      </c>
      <c r="BT54" s="45">
        <v>20.93</v>
      </c>
      <c r="BU54" s="45">
        <v>56.4</v>
      </c>
      <c r="BV54" s="46">
        <v>807.13</v>
      </c>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row>
    <row r="55" spans="1:246" ht="17.100000000000001" customHeight="1">
      <c r="A55" s="38"/>
      <c r="B55" s="728" t="s">
        <v>98</v>
      </c>
      <c r="C55" s="50" t="s">
        <v>99</v>
      </c>
      <c r="D55" s="48">
        <v>0.18</v>
      </c>
      <c r="E55" s="48">
        <v>3.61</v>
      </c>
      <c r="F55" s="48">
        <v>3.79</v>
      </c>
      <c r="G55" s="48">
        <v>1.1100000000000001</v>
      </c>
      <c r="H55" s="48">
        <v>0</v>
      </c>
      <c r="I55" s="48">
        <v>0.08</v>
      </c>
      <c r="J55" s="48">
        <v>4.9800000000000004</v>
      </c>
      <c r="K55" s="48">
        <v>2.63</v>
      </c>
      <c r="L55" s="48">
        <v>22.06</v>
      </c>
      <c r="M55" s="48">
        <v>24.69</v>
      </c>
      <c r="N55" s="48">
        <v>4.05</v>
      </c>
      <c r="O55" s="48">
        <v>3.87</v>
      </c>
      <c r="P55" s="48">
        <v>2.73</v>
      </c>
      <c r="Q55" s="49">
        <v>35.340000000000003</v>
      </c>
      <c r="R55" s="728" t="s">
        <v>98</v>
      </c>
      <c r="S55" s="50" t="s">
        <v>99</v>
      </c>
      <c r="T55" s="48">
        <v>1.31</v>
      </c>
      <c r="U55" s="48">
        <v>6.85</v>
      </c>
      <c r="V55" s="48">
        <v>8.16</v>
      </c>
      <c r="W55" s="48">
        <v>4.66</v>
      </c>
      <c r="X55" s="48">
        <v>0.56000000000000005</v>
      </c>
      <c r="Y55" s="48">
        <v>3.74</v>
      </c>
      <c r="Z55" s="48">
        <v>17.12</v>
      </c>
      <c r="AA55" s="48">
        <v>4.12</v>
      </c>
      <c r="AB55" s="48">
        <v>32.520000000000003</v>
      </c>
      <c r="AC55" s="48">
        <v>36.64</v>
      </c>
      <c r="AD55" s="48">
        <v>9.82</v>
      </c>
      <c r="AE55" s="48">
        <v>4.43</v>
      </c>
      <c r="AF55" s="48">
        <v>6.55</v>
      </c>
      <c r="AG55" s="49">
        <v>57.44</v>
      </c>
      <c r="AH55" s="728" t="s">
        <v>98</v>
      </c>
      <c r="AI55" s="50" t="s">
        <v>99</v>
      </c>
      <c r="AJ55" s="48">
        <v>576.41999999999996</v>
      </c>
      <c r="AK55" s="48">
        <v>445.62</v>
      </c>
      <c r="AL55" s="48">
        <v>1022.04</v>
      </c>
      <c r="AM55" s="48">
        <v>132.53</v>
      </c>
      <c r="AN55" s="48">
        <v>63.52</v>
      </c>
      <c r="AO55" s="48">
        <v>114.84</v>
      </c>
      <c r="AP55" s="48">
        <v>1332.93</v>
      </c>
      <c r="AQ55" s="48">
        <v>0</v>
      </c>
      <c r="AR55" s="48">
        <v>0</v>
      </c>
      <c r="AS55" s="48">
        <v>0</v>
      </c>
      <c r="AT55" s="48">
        <v>0</v>
      </c>
      <c r="AU55" s="48">
        <v>0</v>
      </c>
      <c r="AV55" s="48">
        <v>0</v>
      </c>
      <c r="AW55" s="49">
        <v>0</v>
      </c>
      <c r="AX55" s="728" t="s">
        <v>98</v>
      </c>
      <c r="AY55" s="50" t="s">
        <v>99</v>
      </c>
      <c r="AZ55" s="48">
        <v>0</v>
      </c>
      <c r="BA55" s="48">
        <v>0</v>
      </c>
      <c r="BB55" s="48">
        <v>0</v>
      </c>
      <c r="BC55" s="48">
        <v>0</v>
      </c>
      <c r="BD55" s="48">
        <v>0</v>
      </c>
      <c r="BE55" s="48">
        <v>0</v>
      </c>
      <c r="BF55" s="48">
        <v>0</v>
      </c>
      <c r="BG55" s="48">
        <v>0</v>
      </c>
      <c r="BH55" s="48">
        <v>0</v>
      </c>
      <c r="BI55" s="48">
        <v>0</v>
      </c>
      <c r="BJ55" s="48">
        <v>0</v>
      </c>
      <c r="BK55" s="48">
        <v>0</v>
      </c>
      <c r="BL55" s="48">
        <v>0</v>
      </c>
      <c r="BM55" s="49">
        <v>0</v>
      </c>
      <c r="BN55" s="728" t="s">
        <v>98</v>
      </c>
      <c r="BO55" s="50" t="s">
        <v>99</v>
      </c>
      <c r="BP55" s="48">
        <v>580.54</v>
      </c>
      <c r="BQ55" s="48">
        <v>478.14</v>
      </c>
      <c r="BR55" s="48">
        <v>1058.68</v>
      </c>
      <c r="BS55" s="48">
        <v>142.35</v>
      </c>
      <c r="BT55" s="48">
        <v>67.95</v>
      </c>
      <c r="BU55" s="48">
        <v>121.39</v>
      </c>
      <c r="BV55" s="49">
        <v>1390.37</v>
      </c>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row>
    <row r="56" spans="1:246" ht="17.100000000000001" customHeight="1">
      <c r="A56" s="38"/>
      <c r="B56" s="726"/>
      <c r="C56" s="50" t="s">
        <v>100</v>
      </c>
      <c r="D56" s="48">
        <v>0</v>
      </c>
      <c r="E56" s="48">
        <v>0</v>
      </c>
      <c r="F56" s="48">
        <v>0</v>
      </c>
      <c r="G56" s="48">
        <v>0</v>
      </c>
      <c r="H56" s="48">
        <v>0</v>
      </c>
      <c r="I56" s="48">
        <v>0</v>
      </c>
      <c r="J56" s="48">
        <v>0</v>
      </c>
      <c r="K56" s="48">
        <v>4.08</v>
      </c>
      <c r="L56" s="48">
        <v>44.37</v>
      </c>
      <c r="M56" s="48">
        <v>48.45</v>
      </c>
      <c r="N56" s="48">
        <v>8.11</v>
      </c>
      <c r="O56" s="48">
        <v>3.63</v>
      </c>
      <c r="P56" s="48">
        <v>1.37</v>
      </c>
      <c r="Q56" s="49">
        <v>61.56</v>
      </c>
      <c r="R56" s="726"/>
      <c r="S56" s="50" t="s">
        <v>100</v>
      </c>
      <c r="T56" s="48">
        <v>7.35</v>
      </c>
      <c r="U56" s="48">
        <v>11.48</v>
      </c>
      <c r="V56" s="48">
        <v>18.829999999999998</v>
      </c>
      <c r="W56" s="48">
        <v>1.39</v>
      </c>
      <c r="X56" s="48">
        <v>2.58</v>
      </c>
      <c r="Y56" s="48">
        <v>1.08</v>
      </c>
      <c r="Z56" s="48">
        <v>23.88</v>
      </c>
      <c r="AA56" s="48">
        <v>11.43</v>
      </c>
      <c r="AB56" s="48">
        <v>55.85</v>
      </c>
      <c r="AC56" s="48">
        <v>67.28</v>
      </c>
      <c r="AD56" s="48">
        <v>9.5</v>
      </c>
      <c r="AE56" s="48">
        <v>6.21</v>
      </c>
      <c r="AF56" s="48">
        <v>2.4500000000000002</v>
      </c>
      <c r="AG56" s="49">
        <v>85.44</v>
      </c>
      <c r="AH56" s="726"/>
      <c r="AI56" s="50" t="s">
        <v>100</v>
      </c>
      <c r="AJ56" s="48">
        <v>689.32</v>
      </c>
      <c r="AK56" s="48">
        <v>391.16</v>
      </c>
      <c r="AL56" s="48">
        <v>1080.48</v>
      </c>
      <c r="AM56" s="48">
        <v>45.44</v>
      </c>
      <c r="AN56" s="48">
        <v>107.28</v>
      </c>
      <c r="AO56" s="48">
        <v>39.590000000000003</v>
      </c>
      <c r="AP56" s="48">
        <v>1272.79</v>
      </c>
      <c r="AQ56" s="48">
        <v>0</v>
      </c>
      <c r="AR56" s="48">
        <v>0</v>
      </c>
      <c r="AS56" s="48">
        <v>0</v>
      </c>
      <c r="AT56" s="48">
        <v>0</v>
      </c>
      <c r="AU56" s="48">
        <v>0</v>
      </c>
      <c r="AV56" s="48">
        <v>0</v>
      </c>
      <c r="AW56" s="49">
        <v>0</v>
      </c>
      <c r="AX56" s="726"/>
      <c r="AY56" s="50" t="s">
        <v>100</v>
      </c>
      <c r="AZ56" s="48">
        <v>0</v>
      </c>
      <c r="BA56" s="48">
        <v>0</v>
      </c>
      <c r="BB56" s="48">
        <v>0</v>
      </c>
      <c r="BC56" s="48">
        <v>0</v>
      </c>
      <c r="BD56" s="48">
        <v>0</v>
      </c>
      <c r="BE56" s="48">
        <v>0</v>
      </c>
      <c r="BF56" s="48">
        <v>0</v>
      </c>
      <c r="BG56" s="48">
        <v>0</v>
      </c>
      <c r="BH56" s="48">
        <v>0</v>
      </c>
      <c r="BI56" s="48">
        <v>0</v>
      </c>
      <c r="BJ56" s="48">
        <v>0</v>
      </c>
      <c r="BK56" s="48">
        <v>0</v>
      </c>
      <c r="BL56" s="48">
        <v>0</v>
      </c>
      <c r="BM56" s="49">
        <v>0</v>
      </c>
      <c r="BN56" s="726"/>
      <c r="BO56" s="50" t="s">
        <v>100</v>
      </c>
      <c r="BP56" s="48">
        <v>700.75</v>
      </c>
      <c r="BQ56" s="48">
        <v>447.01</v>
      </c>
      <c r="BR56" s="48">
        <v>1147.76</v>
      </c>
      <c r="BS56" s="48">
        <v>54.94</v>
      </c>
      <c r="BT56" s="48">
        <v>113.49</v>
      </c>
      <c r="BU56" s="48">
        <v>42.04</v>
      </c>
      <c r="BV56" s="49">
        <v>1358.23</v>
      </c>
      <c r="BW56" s="6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row>
    <row r="57" spans="1:246" ht="17.100000000000001" customHeight="1">
      <c r="A57" s="38"/>
      <c r="B57" s="727"/>
      <c r="C57" s="44" t="s">
        <v>46</v>
      </c>
      <c r="D57" s="45">
        <v>0.18</v>
      </c>
      <c r="E57" s="45">
        <v>3.61</v>
      </c>
      <c r="F57" s="45">
        <v>3.79</v>
      </c>
      <c r="G57" s="45">
        <v>1.1100000000000001</v>
      </c>
      <c r="H57" s="45">
        <v>0</v>
      </c>
      <c r="I57" s="45">
        <v>0.08</v>
      </c>
      <c r="J57" s="45">
        <v>4.9800000000000004</v>
      </c>
      <c r="K57" s="45">
        <v>6.71</v>
      </c>
      <c r="L57" s="45">
        <v>66.429999999999993</v>
      </c>
      <c r="M57" s="45">
        <v>73.14</v>
      </c>
      <c r="N57" s="45">
        <v>12.16</v>
      </c>
      <c r="O57" s="45">
        <v>7.5</v>
      </c>
      <c r="P57" s="45">
        <v>4.0999999999999996</v>
      </c>
      <c r="Q57" s="46">
        <v>96.9</v>
      </c>
      <c r="R57" s="727"/>
      <c r="S57" s="44" t="s">
        <v>46</v>
      </c>
      <c r="T57" s="45">
        <v>8.66</v>
      </c>
      <c r="U57" s="45">
        <v>18.329999999999998</v>
      </c>
      <c r="V57" s="45">
        <v>26.99</v>
      </c>
      <c r="W57" s="45">
        <v>6.05</v>
      </c>
      <c r="X57" s="45">
        <v>3.14</v>
      </c>
      <c r="Y57" s="45">
        <v>4.82</v>
      </c>
      <c r="Z57" s="45">
        <v>41</v>
      </c>
      <c r="AA57" s="45">
        <v>15.55</v>
      </c>
      <c r="AB57" s="45">
        <v>88.37</v>
      </c>
      <c r="AC57" s="45">
        <v>103.92</v>
      </c>
      <c r="AD57" s="45">
        <v>19.32</v>
      </c>
      <c r="AE57" s="45">
        <v>10.64</v>
      </c>
      <c r="AF57" s="45">
        <v>9</v>
      </c>
      <c r="AG57" s="46">
        <v>142.88</v>
      </c>
      <c r="AH57" s="727"/>
      <c r="AI57" s="44" t="s">
        <v>46</v>
      </c>
      <c r="AJ57" s="45">
        <v>1265.74</v>
      </c>
      <c r="AK57" s="45">
        <v>836.78</v>
      </c>
      <c r="AL57" s="45">
        <v>2102.52</v>
      </c>
      <c r="AM57" s="45">
        <v>177.97</v>
      </c>
      <c r="AN57" s="45">
        <v>170.8</v>
      </c>
      <c r="AO57" s="45">
        <v>154.43</v>
      </c>
      <c r="AP57" s="45">
        <v>2605.7200000000003</v>
      </c>
      <c r="AQ57" s="45">
        <v>0</v>
      </c>
      <c r="AR57" s="45">
        <v>0</v>
      </c>
      <c r="AS57" s="45">
        <v>0</v>
      </c>
      <c r="AT57" s="45">
        <v>0</v>
      </c>
      <c r="AU57" s="45">
        <v>0</v>
      </c>
      <c r="AV57" s="45">
        <v>0</v>
      </c>
      <c r="AW57" s="46">
        <v>0</v>
      </c>
      <c r="AX57" s="727"/>
      <c r="AY57" s="44" t="s">
        <v>46</v>
      </c>
      <c r="AZ57" s="45">
        <v>0</v>
      </c>
      <c r="BA57" s="45">
        <v>0</v>
      </c>
      <c r="BB57" s="45">
        <v>0</v>
      </c>
      <c r="BC57" s="45">
        <v>0</v>
      </c>
      <c r="BD57" s="45">
        <v>0</v>
      </c>
      <c r="BE57" s="45">
        <v>0</v>
      </c>
      <c r="BF57" s="45">
        <v>0</v>
      </c>
      <c r="BG57" s="45">
        <v>0</v>
      </c>
      <c r="BH57" s="45">
        <v>0</v>
      </c>
      <c r="BI57" s="45">
        <v>0</v>
      </c>
      <c r="BJ57" s="45">
        <v>0</v>
      </c>
      <c r="BK57" s="45">
        <v>0</v>
      </c>
      <c r="BL57" s="45">
        <v>0</v>
      </c>
      <c r="BM57" s="46">
        <v>0</v>
      </c>
      <c r="BN57" s="727"/>
      <c r="BO57" s="44" t="s">
        <v>46</v>
      </c>
      <c r="BP57" s="45">
        <v>1281.29</v>
      </c>
      <c r="BQ57" s="45">
        <v>925.15</v>
      </c>
      <c r="BR57" s="45">
        <v>2206.44</v>
      </c>
      <c r="BS57" s="45">
        <v>197.29</v>
      </c>
      <c r="BT57" s="45">
        <v>181.44</v>
      </c>
      <c r="BU57" s="45">
        <v>163.43</v>
      </c>
      <c r="BV57" s="46">
        <v>2748.6</v>
      </c>
      <c r="BW57" s="6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row>
    <row r="58" spans="1:246" ht="17.100000000000001" customHeight="1">
      <c r="A58" s="38"/>
      <c r="B58" s="728" t="s">
        <v>101</v>
      </c>
      <c r="C58" s="50" t="s">
        <v>102</v>
      </c>
      <c r="D58" s="52">
        <v>0</v>
      </c>
      <c r="E58" s="52">
        <v>0</v>
      </c>
      <c r="F58" s="52">
        <v>0</v>
      </c>
      <c r="G58" s="52">
        <v>0</v>
      </c>
      <c r="H58" s="52">
        <v>0</v>
      </c>
      <c r="I58" s="52">
        <v>0</v>
      </c>
      <c r="J58" s="52">
        <v>0</v>
      </c>
      <c r="K58" s="52">
        <v>3.99</v>
      </c>
      <c r="L58" s="52">
        <v>35.5</v>
      </c>
      <c r="M58" s="52">
        <v>39.49</v>
      </c>
      <c r="N58" s="52">
        <v>15.8</v>
      </c>
      <c r="O58" s="52">
        <v>8.91</v>
      </c>
      <c r="P58" s="52">
        <v>6.65</v>
      </c>
      <c r="Q58" s="53">
        <v>70.849999999999994</v>
      </c>
      <c r="R58" s="728" t="s">
        <v>101</v>
      </c>
      <c r="S58" s="50" t="s">
        <v>102</v>
      </c>
      <c r="T58" s="52">
        <v>3.86</v>
      </c>
      <c r="U58" s="52">
        <v>6.75</v>
      </c>
      <c r="V58" s="52">
        <v>10.61</v>
      </c>
      <c r="W58" s="52">
        <v>2.25</v>
      </c>
      <c r="X58" s="52">
        <v>0.97</v>
      </c>
      <c r="Y58" s="52">
        <v>4.5</v>
      </c>
      <c r="Z58" s="52">
        <v>18.329999999999998</v>
      </c>
      <c r="AA58" s="52">
        <v>7.85</v>
      </c>
      <c r="AB58" s="52">
        <v>42.25</v>
      </c>
      <c r="AC58" s="52">
        <v>50.1</v>
      </c>
      <c r="AD58" s="52">
        <v>18.05</v>
      </c>
      <c r="AE58" s="52">
        <v>9.8800000000000008</v>
      </c>
      <c r="AF58" s="52">
        <v>11.15</v>
      </c>
      <c r="AG58" s="53">
        <v>89.18</v>
      </c>
      <c r="AH58" s="728" t="s">
        <v>101</v>
      </c>
      <c r="AI58" s="50" t="s">
        <v>102</v>
      </c>
      <c r="AJ58" s="52">
        <v>771.14</v>
      </c>
      <c r="AK58" s="52">
        <v>608.78</v>
      </c>
      <c r="AL58" s="52">
        <v>1379.92</v>
      </c>
      <c r="AM58" s="52">
        <v>123.68</v>
      </c>
      <c r="AN58" s="52">
        <v>82.18</v>
      </c>
      <c r="AO58" s="52">
        <v>429.69</v>
      </c>
      <c r="AP58" s="52">
        <v>2015.47</v>
      </c>
      <c r="AQ58" s="52">
        <v>0</v>
      </c>
      <c r="AR58" s="52">
        <v>0</v>
      </c>
      <c r="AS58" s="52">
        <v>0</v>
      </c>
      <c r="AT58" s="52">
        <v>0</v>
      </c>
      <c r="AU58" s="52">
        <v>0</v>
      </c>
      <c r="AV58" s="52">
        <v>0</v>
      </c>
      <c r="AW58" s="53">
        <v>0</v>
      </c>
      <c r="AX58" s="728" t="s">
        <v>101</v>
      </c>
      <c r="AY58" s="50" t="s">
        <v>102</v>
      </c>
      <c r="AZ58" s="52">
        <v>0</v>
      </c>
      <c r="BA58" s="52">
        <v>0</v>
      </c>
      <c r="BB58" s="52">
        <v>0</v>
      </c>
      <c r="BC58" s="52">
        <v>0</v>
      </c>
      <c r="BD58" s="52">
        <v>0</v>
      </c>
      <c r="BE58" s="52">
        <v>0</v>
      </c>
      <c r="BF58" s="52">
        <v>0</v>
      </c>
      <c r="BG58" s="52">
        <v>0</v>
      </c>
      <c r="BH58" s="52">
        <v>0</v>
      </c>
      <c r="BI58" s="52">
        <v>0</v>
      </c>
      <c r="BJ58" s="52">
        <v>0</v>
      </c>
      <c r="BK58" s="52">
        <v>0</v>
      </c>
      <c r="BL58" s="52">
        <v>0</v>
      </c>
      <c r="BM58" s="53">
        <v>0</v>
      </c>
      <c r="BN58" s="728" t="s">
        <v>101</v>
      </c>
      <c r="BO58" s="50" t="s">
        <v>102</v>
      </c>
      <c r="BP58" s="52">
        <v>778.99</v>
      </c>
      <c r="BQ58" s="52">
        <v>651.03</v>
      </c>
      <c r="BR58" s="52">
        <v>1430.02</v>
      </c>
      <c r="BS58" s="52">
        <v>141.72999999999999</v>
      </c>
      <c r="BT58" s="52">
        <v>92.06</v>
      </c>
      <c r="BU58" s="52">
        <v>440.84</v>
      </c>
      <c r="BV58" s="53">
        <v>2104.65</v>
      </c>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row>
    <row r="59" spans="1:246" ht="17.100000000000001" customHeight="1">
      <c r="A59" s="38"/>
      <c r="B59" s="726"/>
      <c r="C59" s="50" t="s">
        <v>103</v>
      </c>
      <c r="D59" s="52">
        <v>0</v>
      </c>
      <c r="E59" s="52">
        <v>0</v>
      </c>
      <c r="F59" s="52">
        <v>0</v>
      </c>
      <c r="G59" s="52">
        <v>0</v>
      </c>
      <c r="H59" s="52">
        <v>0</v>
      </c>
      <c r="I59" s="52">
        <v>0</v>
      </c>
      <c r="J59" s="52">
        <v>0</v>
      </c>
      <c r="K59" s="52">
        <v>0</v>
      </c>
      <c r="L59" s="52">
        <v>18.29</v>
      </c>
      <c r="M59" s="52">
        <v>18.29</v>
      </c>
      <c r="N59" s="52">
        <v>3.65</v>
      </c>
      <c r="O59" s="52">
        <v>6.2</v>
      </c>
      <c r="P59" s="52">
        <v>0</v>
      </c>
      <c r="Q59" s="53">
        <v>28.14</v>
      </c>
      <c r="R59" s="726"/>
      <c r="S59" s="50" t="s">
        <v>103</v>
      </c>
      <c r="T59" s="52">
        <v>0.33</v>
      </c>
      <c r="U59" s="52">
        <v>28.8</v>
      </c>
      <c r="V59" s="52">
        <v>29.13</v>
      </c>
      <c r="W59" s="52">
        <v>1.0900000000000001</v>
      </c>
      <c r="X59" s="52">
        <v>5.33</v>
      </c>
      <c r="Y59" s="52">
        <v>0</v>
      </c>
      <c r="Z59" s="52">
        <v>35.549999999999997</v>
      </c>
      <c r="AA59" s="52">
        <v>0.33</v>
      </c>
      <c r="AB59" s="52">
        <v>47.09</v>
      </c>
      <c r="AC59" s="52">
        <v>47.42</v>
      </c>
      <c r="AD59" s="52">
        <v>4.74</v>
      </c>
      <c r="AE59" s="52">
        <v>11.53</v>
      </c>
      <c r="AF59" s="52">
        <v>0</v>
      </c>
      <c r="AG59" s="53">
        <v>63.69</v>
      </c>
      <c r="AH59" s="726"/>
      <c r="AI59" s="50" t="s">
        <v>103</v>
      </c>
      <c r="AJ59" s="52">
        <v>3.07</v>
      </c>
      <c r="AK59" s="52">
        <v>452.61</v>
      </c>
      <c r="AL59" s="52">
        <v>455.68</v>
      </c>
      <c r="AM59" s="52">
        <v>130.30000000000001</v>
      </c>
      <c r="AN59" s="52">
        <v>10.63</v>
      </c>
      <c r="AO59" s="52">
        <v>0</v>
      </c>
      <c r="AP59" s="52">
        <v>596.61</v>
      </c>
      <c r="AQ59" s="52">
        <v>0</v>
      </c>
      <c r="AR59" s="52">
        <v>0</v>
      </c>
      <c r="AS59" s="52">
        <v>0</v>
      </c>
      <c r="AT59" s="52">
        <v>0</v>
      </c>
      <c r="AU59" s="52">
        <v>0</v>
      </c>
      <c r="AV59" s="52">
        <v>0</v>
      </c>
      <c r="AW59" s="53">
        <v>0</v>
      </c>
      <c r="AX59" s="726"/>
      <c r="AY59" s="50" t="s">
        <v>103</v>
      </c>
      <c r="AZ59" s="52">
        <v>0</v>
      </c>
      <c r="BA59" s="52">
        <v>0</v>
      </c>
      <c r="BB59" s="52">
        <v>0</v>
      </c>
      <c r="BC59" s="52">
        <v>0</v>
      </c>
      <c r="BD59" s="52">
        <v>0</v>
      </c>
      <c r="BE59" s="52">
        <v>0</v>
      </c>
      <c r="BF59" s="52">
        <v>0</v>
      </c>
      <c r="BG59" s="52">
        <v>0</v>
      </c>
      <c r="BH59" s="52">
        <v>0</v>
      </c>
      <c r="BI59" s="52">
        <v>0</v>
      </c>
      <c r="BJ59" s="52">
        <v>0</v>
      </c>
      <c r="BK59" s="52">
        <v>0</v>
      </c>
      <c r="BL59" s="52">
        <v>0</v>
      </c>
      <c r="BM59" s="53">
        <v>0</v>
      </c>
      <c r="BN59" s="726"/>
      <c r="BO59" s="50" t="s">
        <v>103</v>
      </c>
      <c r="BP59" s="52">
        <v>3.4</v>
      </c>
      <c r="BQ59" s="52">
        <v>499.7</v>
      </c>
      <c r="BR59" s="52">
        <v>503.1</v>
      </c>
      <c r="BS59" s="52">
        <v>135.04</v>
      </c>
      <c r="BT59" s="52">
        <v>22.16</v>
      </c>
      <c r="BU59" s="52">
        <v>0</v>
      </c>
      <c r="BV59" s="53">
        <v>660.3</v>
      </c>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row>
    <row r="60" spans="1:246" ht="17.100000000000001" customHeight="1">
      <c r="A60" s="38"/>
      <c r="B60" s="727"/>
      <c r="C60" s="44" t="s">
        <v>46</v>
      </c>
      <c r="D60" s="45">
        <v>0</v>
      </c>
      <c r="E60" s="45">
        <v>0</v>
      </c>
      <c r="F60" s="45">
        <v>0</v>
      </c>
      <c r="G60" s="45">
        <v>0</v>
      </c>
      <c r="H60" s="45">
        <v>0</v>
      </c>
      <c r="I60" s="45">
        <v>0</v>
      </c>
      <c r="J60" s="45">
        <v>0</v>
      </c>
      <c r="K60" s="45">
        <v>3.99</v>
      </c>
      <c r="L60" s="45">
        <v>53.79</v>
      </c>
      <c r="M60" s="45">
        <v>57.78</v>
      </c>
      <c r="N60" s="45">
        <v>19.45</v>
      </c>
      <c r="O60" s="45">
        <v>15.11</v>
      </c>
      <c r="P60" s="45">
        <v>6.65</v>
      </c>
      <c r="Q60" s="46">
        <v>98.99</v>
      </c>
      <c r="R60" s="727"/>
      <c r="S60" s="44" t="s">
        <v>46</v>
      </c>
      <c r="T60" s="45">
        <v>4.1899999999999995</v>
      </c>
      <c r="U60" s="45">
        <v>35.549999999999997</v>
      </c>
      <c r="V60" s="45">
        <v>39.739999999999995</v>
      </c>
      <c r="W60" s="45">
        <v>3.34</v>
      </c>
      <c r="X60" s="45">
        <v>6.3</v>
      </c>
      <c r="Y60" s="45">
        <v>4.5</v>
      </c>
      <c r="Z60" s="45">
        <v>53.879999999999995</v>
      </c>
      <c r="AA60" s="45">
        <v>8.18</v>
      </c>
      <c r="AB60" s="45">
        <v>89.34</v>
      </c>
      <c r="AC60" s="45">
        <v>97.52000000000001</v>
      </c>
      <c r="AD60" s="45">
        <v>22.79</v>
      </c>
      <c r="AE60" s="45">
        <v>21.41</v>
      </c>
      <c r="AF60" s="45">
        <v>11.15</v>
      </c>
      <c r="AG60" s="46">
        <v>152.87</v>
      </c>
      <c r="AH60" s="727"/>
      <c r="AI60" s="44" t="s">
        <v>46</v>
      </c>
      <c r="AJ60" s="45">
        <v>774.21</v>
      </c>
      <c r="AK60" s="45">
        <v>1061.3899999999999</v>
      </c>
      <c r="AL60" s="45">
        <v>1835.6000000000001</v>
      </c>
      <c r="AM60" s="45">
        <v>253.98000000000002</v>
      </c>
      <c r="AN60" s="45">
        <v>92.81</v>
      </c>
      <c r="AO60" s="45">
        <v>429.69</v>
      </c>
      <c r="AP60" s="45">
        <v>2612.08</v>
      </c>
      <c r="AQ60" s="45">
        <v>0</v>
      </c>
      <c r="AR60" s="45">
        <v>0</v>
      </c>
      <c r="AS60" s="45">
        <v>0</v>
      </c>
      <c r="AT60" s="45">
        <v>0</v>
      </c>
      <c r="AU60" s="45">
        <v>0</v>
      </c>
      <c r="AV60" s="45">
        <v>0</v>
      </c>
      <c r="AW60" s="46">
        <v>0</v>
      </c>
      <c r="AX60" s="727"/>
      <c r="AY60" s="44" t="s">
        <v>46</v>
      </c>
      <c r="AZ60" s="45">
        <v>0</v>
      </c>
      <c r="BA60" s="45">
        <v>0</v>
      </c>
      <c r="BB60" s="45">
        <v>0</v>
      </c>
      <c r="BC60" s="45">
        <v>0</v>
      </c>
      <c r="BD60" s="45">
        <v>0</v>
      </c>
      <c r="BE60" s="45">
        <v>0</v>
      </c>
      <c r="BF60" s="45">
        <v>0</v>
      </c>
      <c r="BG60" s="45">
        <v>0</v>
      </c>
      <c r="BH60" s="45">
        <v>0</v>
      </c>
      <c r="BI60" s="45">
        <v>0</v>
      </c>
      <c r="BJ60" s="45">
        <v>0</v>
      </c>
      <c r="BK60" s="45">
        <v>0</v>
      </c>
      <c r="BL60" s="45">
        <v>0</v>
      </c>
      <c r="BM60" s="46">
        <v>0</v>
      </c>
      <c r="BN60" s="727"/>
      <c r="BO60" s="44" t="s">
        <v>46</v>
      </c>
      <c r="BP60" s="45">
        <v>782.39</v>
      </c>
      <c r="BQ60" s="45">
        <v>1150.73</v>
      </c>
      <c r="BR60" s="45">
        <v>1933.12</v>
      </c>
      <c r="BS60" s="45">
        <v>276.77</v>
      </c>
      <c r="BT60" s="45">
        <v>114.22</v>
      </c>
      <c r="BU60" s="45">
        <v>440.84</v>
      </c>
      <c r="BV60" s="46">
        <v>2764.95</v>
      </c>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row>
    <row r="61" spans="1:246" ht="17.100000000000001" customHeight="1">
      <c r="A61" s="38"/>
      <c r="B61" s="728" t="s">
        <v>104</v>
      </c>
      <c r="C61" s="50" t="s">
        <v>105</v>
      </c>
      <c r="D61" s="48">
        <v>0.41</v>
      </c>
      <c r="E61" s="48">
        <v>1.1000000000000001</v>
      </c>
      <c r="F61" s="48">
        <v>1.51</v>
      </c>
      <c r="G61" s="48">
        <v>0.56999999999999995</v>
      </c>
      <c r="H61" s="48">
        <v>0.46</v>
      </c>
      <c r="I61" s="48">
        <v>0.46</v>
      </c>
      <c r="J61" s="48">
        <v>3</v>
      </c>
      <c r="K61" s="48">
        <v>8.11</v>
      </c>
      <c r="L61" s="48">
        <v>12.5</v>
      </c>
      <c r="M61" s="48">
        <v>20.61</v>
      </c>
      <c r="N61" s="48">
        <v>1.21</v>
      </c>
      <c r="O61" s="48">
        <v>2.96</v>
      </c>
      <c r="P61" s="48">
        <v>1.57</v>
      </c>
      <c r="Q61" s="49">
        <v>26.35</v>
      </c>
      <c r="R61" s="728" t="s">
        <v>104</v>
      </c>
      <c r="S61" s="50" t="s">
        <v>105</v>
      </c>
      <c r="T61" s="48">
        <v>1.02</v>
      </c>
      <c r="U61" s="48">
        <v>0.6</v>
      </c>
      <c r="V61" s="48">
        <v>1.62</v>
      </c>
      <c r="W61" s="48">
        <v>0.15</v>
      </c>
      <c r="X61" s="48">
        <v>5.33</v>
      </c>
      <c r="Y61" s="48">
        <v>1.08</v>
      </c>
      <c r="Z61" s="48">
        <v>8.18</v>
      </c>
      <c r="AA61" s="48">
        <v>9.5399999999999991</v>
      </c>
      <c r="AB61" s="48">
        <v>14.2</v>
      </c>
      <c r="AC61" s="48">
        <v>23.74</v>
      </c>
      <c r="AD61" s="48">
        <v>1.93</v>
      </c>
      <c r="AE61" s="48">
        <v>8.75</v>
      </c>
      <c r="AF61" s="48">
        <v>3.11</v>
      </c>
      <c r="AG61" s="49">
        <v>37.53</v>
      </c>
      <c r="AH61" s="728" t="s">
        <v>104</v>
      </c>
      <c r="AI61" s="50" t="s">
        <v>105</v>
      </c>
      <c r="AJ61" s="48">
        <v>1523.08</v>
      </c>
      <c r="AK61" s="48">
        <v>213.23</v>
      </c>
      <c r="AL61" s="48">
        <v>1736.31</v>
      </c>
      <c r="AM61" s="48">
        <v>18.32</v>
      </c>
      <c r="AN61" s="48">
        <v>94.54</v>
      </c>
      <c r="AO61" s="48">
        <v>124.09</v>
      </c>
      <c r="AP61" s="48">
        <v>1973.26</v>
      </c>
      <c r="AQ61" s="48">
        <v>0</v>
      </c>
      <c r="AR61" s="48">
        <v>0</v>
      </c>
      <c r="AS61" s="48">
        <v>0</v>
      </c>
      <c r="AT61" s="48">
        <v>0</v>
      </c>
      <c r="AU61" s="48">
        <v>0</v>
      </c>
      <c r="AV61" s="48">
        <v>0</v>
      </c>
      <c r="AW61" s="49">
        <v>0</v>
      </c>
      <c r="AX61" s="728" t="s">
        <v>104</v>
      </c>
      <c r="AY61" s="50" t="s">
        <v>105</v>
      </c>
      <c r="AZ61" s="48">
        <v>0</v>
      </c>
      <c r="BA61" s="48">
        <v>0</v>
      </c>
      <c r="BB61" s="48">
        <v>0</v>
      </c>
      <c r="BC61" s="48">
        <v>0</v>
      </c>
      <c r="BD61" s="48">
        <v>0</v>
      </c>
      <c r="BE61" s="48">
        <v>0</v>
      </c>
      <c r="BF61" s="48">
        <v>0</v>
      </c>
      <c r="BG61" s="48">
        <v>0</v>
      </c>
      <c r="BH61" s="48">
        <v>0</v>
      </c>
      <c r="BI61" s="48">
        <v>0</v>
      </c>
      <c r="BJ61" s="48">
        <v>0</v>
      </c>
      <c r="BK61" s="48">
        <v>0</v>
      </c>
      <c r="BL61" s="48">
        <v>0</v>
      </c>
      <c r="BM61" s="49">
        <v>0</v>
      </c>
      <c r="BN61" s="728" t="s">
        <v>104</v>
      </c>
      <c r="BO61" s="50" t="s">
        <v>105</v>
      </c>
      <c r="BP61" s="48">
        <v>1532.62</v>
      </c>
      <c r="BQ61" s="48">
        <v>227.43</v>
      </c>
      <c r="BR61" s="48">
        <v>1760.05</v>
      </c>
      <c r="BS61" s="48">
        <v>20.25</v>
      </c>
      <c r="BT61" s="48">
        <v>103.29</v>
      </c>
      <c r="BU61" s="48">
        <v>127.2</v>
      </c>
      <c r="BV61" s="49">
        <v>2010.79</v>
      </c>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row>
    <row r="62" spans="1:246" ht="17.100000000000001" customHeight="1">
      <c r="A62" s="38"/>
      <c r="B62" s="726"/>
      <c r="C62" s="50" t="s">
        <v>106</v>
      </c>
      <c r="D62" s="48">
        <v>0</v>
      </c>
      <c r="E62" s="48">
        <v>0</v>
      </c>
      <c r="F62" s="48">
        <v>0</v>
      </c>
      <c r="G62" s="48">
        <v>0</v>
      </c>
      <c r="H62" s="48">
        <v>0</v>
      </c>
      <c r="I62" s="48">
        <v>0</v>
      </c>
      <c r="J62" s="48">
        <v>0</v>
      </c>
      <c r="K62" s="48">
        <v>6.79</v>
      </c>
      <c r="L62" s="48">
        <v>19.27</v>
      </c>
      <c r="M62" s="48">
        <v>26.06</v>
      </c>
      <c r="N62" s="48">
        <v>0.3</v>
      </c>
      <c r="O62" s="48">
        <v>2.95</v>
      </c>
      <c r="P62" s="48">
        <v>0.98</v>
      </c>
      <c r="Q62" s="49">
        <v>30.29</v>
      </c>
      <c r="R62" s="726"/>
      <c r="S62" s="50" t="s">
        <v>106</v>
      </c>
      <c r="T62" s="48">
        <v>11.13</v>
      </c>
      <c r="U62" s="48">
        <v>8.25</v>
      </c>
      <c r="V62" s="48">
        <v>19.38</v>
      </c>
      <c r="W62" s="48">
        <v>0.83</v>
      </c>
      <c r="X62" s="48">
        <v>0.1</v>
      </c>
      <c r="Y62" s="48">
        <v>0.28999999999999998</v>
      </c>
      <c r="Z62" s="48">
        <v>20.6</v>
      </c>
      <c r="AA62" s="48">
        <v>17.920000000000002</v>
      </c>
      <c r="AB62" s="48">
        <v>27.52</v>
      </c>
      <c r="AC62" s="48">
        <v>45.44</v>
      </c>
      <c r="AD62" s="48">
        <v>1.1299999999999999</v>
      </c>
      <c r="AE62" s="48">
        <v>3.05</v>
      </c>
      <c r="AF62" s="48">
        <v>1.27</v>
      </c>
      <c r="AG62" s="49">
        <v>50.89</v>
      </c>
      <c r="AH62" s="726"/>
      <c r="AI62" s="50" t="s">
        <v>106</v>
      </c>
      <c r="AJ62" s="48">
        <v>409.77</v>
      </c>
      <c r="AK62" s="48">
        <v>207.25</v>
      </c>
      <c r="AL62" s="48">
        <v>617.02</v>
      </c>
      <c r="AM62" s="48">
        <v>19.05</v>
      </c>
      <c r="AN62" s="48">
        <v>28.34</v>
      </c>
      <c r="AO62" s="48">
        <v>17.43</v>
      </c>
      <c r="AP62" s="48">
        <v>681.84</v>
      </c>
      <c r="AQ62" s="48">
        <v>0</v>
      </c>
      <c r="AR62" s="48">
        <v>0</v>
      </c>
      <c r="AS62" s="48">
        <v>0</v>
      </c>
      <c r="AT62" s="48">
        <v>0</v>
      </c>
      <c r="AU62" s="48">
        <v>0</v>
      </c>
      <c r="AV62" s="48">
        <v>0</v>
      </c>
      <c r="AW62" s="49">
        <v>0</v>
      </c>
      <c r="AX62" s="726"/>
      <c r="AY62" s="50" t="s">
        <v>106</v>
      </c>
      <c r="AZ62" s="48">
        <v>0</v>
      </c>
      <c r="BA62" s="48">
        <v>0</v>
      </c>
      <c r="BB62" s="48">
        <v>0</v>
      </c>
      <c r="BC62" s="48">
        <v>0</v>
      </c>
      <c r="BD62" s="48">
        <v>0</v>
      </c>
      <c r="BE62" s="48">
        <v>0</v>
      </c>
      <c r="BF62" s="48">
        <v>0</v>
      </c>
      <c r="BG62" s="48">
        <v>0</v>
      </c>
      <c r="BH62" s="48">
        <v>0</v>
      </c>
      <c r="BI62" s="48">
        <v>0</v>
      </c>
      <c r="BJ62" s="48">
        <v>0</v>
      </c>
      <c r="BK62" s="48">
        <v>0</v>
      </c>
      <c r="BL62" s="48">
        <v>0</v>
      </c>
      <c r="BM62" s="49">
        <v>0</v>
      </c>
      <c r="BN62" s="726"/>
      <c r="BO62" s="50" t="s">
        <v>106</v>
      </c>
      <c r="BP62" s="48">
        <v>427.69</v>
      </c>
      <c r="BQ62" s="48">
        <v>234.77</v>
      </c>
      <c r="BR62" s="48">
        <v>662.46</v>
      </c>
      <c r="BS62" s="48">
        <v>20.18</v>
      </c>
      <c r="BT62" s="48">
        <v>31.39</v>
      </c>
      <c r="BU62" s="48">
        <v>18.7</v>
      </c>
      <c r="BV62" s="49">
        <v>732.73</v>
      </c>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row>
    <row r="63" spans="1:246" ht="17.100000000000001" customHeight="1">
      <c r="A63" s="38"/>
      <c r="B63" s="726"/>
      <c r="C63" s="50" t="s">
        <v>107</v>
      </c>
      <c r="D63" s="48">
        <v>0</v>
      </c>
      <c r="E63" s="48">
        <v>0</v>
      </c>
      <c r="F63" s="48">
        <v>0</v>
      </c>
      <c r="G63" s="48">
        <v>0</v>
      </c>
      <c r="H63" s="48">
        <v>0</v>
      </c>
      <c r="I63" s="48">
        <v>0</v>
      </c>
      <c r="J63" s="48">
        <v>0</v>
      </c>
      <c r="K63" s="48">
        <v>5.5</v>
      </c>
      <c r="L63" s="48">
        <v>12.15</v>
      </c>
      <c r="M63" s="48">
        <v>17.649999999999999</v>
      </c>
      <c r="N63" s="48">
        <v>1.01</v>
      </c>
      <c r="O63" s="48">
        <v>1.48</v>
      </c>
      <c r="P63" s="48">
        <v>0.79</v>
      </c>
      <c r="Q63" s="49">
        <v>20.93</v>
      </c>
      <c r="R63" s="726"/>
      <c r="S63" s="50" t="s">
        <v>107</v>
      </c>
      <c r="T63" s="48">
        <v>4.7300000000000004</v>
      </c>
      <c r="U63" s="48">
        <v>5.33</v>
      </c>
      <c r="V63" s="48">
        <v>10.06</v>
      </c>
      <c r="W63" s="48">
        <v>0</v>
      </c>
      <c r="X63" s="48">
        <v>1.55</v>
      </c>
      <c r="Y63" s="48">
        <v>0.06</v>
      </c>
      <c r="Z63" s="48">
        <v>11.67</v>
      </c>
      <c r="AA63" s="48">
        <v>10.23</v>
      </c>
      <c r="AB63" s="48">
        <v>17.48</v>
      </c>
      <c r="AC63" s="48">
        <v>27.71</v>
      </c>
      <c r="AD63" s="48">
        <v>1.01</v>
      </c>
      <c r="AE63" s="48">
        <v>3.03</v>
      </c>
      <c r="AF63" s="48">
        <v>0.85</v>
      </c>
      <c r="AG63" s="49">
        <v>32.6</v>
      </c>
      <c r="AH63" s="726"/>
      <c r="AI63" s="50" t="s">
        <v>107</v>
      </c>
      <c r="AJ63" s="48">
        <v>1270.7</v>
      </c>
      <c r="AK63" s="48">
        <v>272.27999999999997</v>
      </c>
      <c r="AL63" s="48">
        <v>1542.98</v>
      </c>
      <c r="AM63" s="48">
        <v>37.18</v>
      </c>
      <c r="AN63" s="48">
        <v>83.73</v>
      </c>
      <c r="AO63" s="48">
        <v>98.04</v>
      </c>
      <c r="AP63" s="48">
        <v>1761.93</v>
      </c>
      <c r="AQ63" s="48">
        <v>0</v>
      </c>
      <c r="AR63" s="48">
        <v>0</v>
      </c>
      <c r="AS63" s="48">
        <v>0</v>
      </c>
      <c r="AT63" s="48">
        <v>0</v>
      </c>
      <c r="AU63" s="48">
        <v>0</v>
      </c>
      <c r="AV63" s="48">
        <v>0</v>
      </c>
      <c r="AW63" s="49">
        <v>0</v>
      </c>
      <c r="AX63" s="726"/>
      <c r="AY63" s="50" t="s">
        <v>107</v>
      </c>
      <c r="AZ63" s="48">
        <v>0</v>
      </c>
      <c r="BA63" s="48">
        <v>0</v>
      </c>
      <c r="BB63" s="48">
        <v>0</v>
      </c>
      <c r="BC63" s="48">
        <v>0</v>
      </c>
      <c r="BD63" s="48">
        <v>0</v>
      </c>
      <c r="BE63" s="48">
        <v>0</v>
      </c>
      <c r="BF63" s="48">
        <v>0</v>
      </c>
      <c r="BG63" s="48">
        <v>0</v>
      </c>
      <c r="BH63" s="48">
        <v>0</v>
      </c>
      <c r="BI63" s="48">
        <v>0</v>
      </c>
      <c r="BJ63" s="48">
        <v>0</v>
      </c>
      <c r="BK63" s="48">
        <v>0</v>
      </c>
      <c r="BL63" s="48">
        <v>0</v>
      </c>
      <c r="BM63" s="49">
        <v>0</v>
      </c>
      <c r="BN63" s="726"/>
      <c r="BO63" s="50" t="s">
        <v>107</v>
      </c>
      <c r="BP63" s="48">
        <v>1280.93</v>
      </c>
      <c r="BQ63" s="48">
        <v>289.76</v>
      </c>
      <c r="BR63" s="48">
        <v>1570.69</v>
      </c>
      <c r="BS63" s="48">
        <v>38.19</v>
      </c>
      <c r="BT63" s="48">
        <v>86.76</v>
      </c>
      <c r="BU63" s="48">
        <v>98.89</v>
      </c>
      <c r="BV63" s="49">
        <v>1794.53</v>
      </c>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row>
    <row r="64" spans="1:246" ht="17.100000000000001" customHeight="1">
      <c r="A64" s="38"/>
      <c r="B64" s="727"/>
      <c r="C64" s="44" t="s">
        <v>46</v>
      </c>
      <c r="D64" s="45">
        <v>0.41</v>
      </c>
      <c r="E64" s="45">
        <v>1.1000000000000001</v>
      </c>
      <c r="F64" s="45">
        <v>1.51</v>
      </c>
      <c r="G64" s="45">
        <v>0.56999999999999995</v>
      </c>
      <c r="H64" s="45">
        <v>0.46</v>
      </c>
      <c r="I64" s="45">
        <v>0.46</v>
      </c>
      <c r="J64" s="45">
        <v>3</v>
      </c>
      <c r="K64" s="45">
        <v>20.399999999999999</v>
      </c>
      <c r="L64" s="45">
        <v>43.92</v>
      </c>
      <c r="M64" s="45">
        <v>64.319999999999993</v>
      </c>
      <c r="N64" s="45">
        <v>2.52</v>
      </c>
      <c r="O64" s="45">
        <v>7.3900000000000006</v>
      </c>
      <c r="P64" s="45">
        <v>3.34</v>
      </c>
      <c r="Q64" s="46">
        <v>77.569999999999993</v>
      </c>
      <c r="R64" s="727"/>
      <c r="S64" s="44" t="s">
        <v>46</v>
      </c>
      <c r="T64" s="45">
        <v>16.880000000000003</v>
      </c>
      <c r="U64" s="45">
        <v>14.18</v>
      </c>
      <c r="V64" s="45">
        <v>31.060000000000002</v>
      </c>
      <c r="W64" s="45">
        <v>0.98</v>
      </c>
      <c r="X64" s="45">
        <v>6.9799999999999995</v>
      </c>
      <c r="Y64" s="45">
        <v>1.4300000000000002</v>
      </c>
      <c r="Z64" s="45">
        <v>40.450000000000003</v>
      </c>
      <c r="AA64" s="45">
        <v>37.69</v>
      </c>
      <c r="AB64" s="45">
        <v>59.2</v>
      </c>
      <c r="AC64" s="45">
        <v>96.889999999999986</v>
      </c>
      <c r="AD64" s="45">
        <v>4.0699999999999994</v>
      </c>
      <c r="AE64" s="45">
        <v>14.83</v>
      </c>
      <c r="AF64" s="45">
        <v>5.2299999999999995</v>
      </c>
      <c r="AG64" s="46">
        <v>121.02000000000001</v>
      </c>
      <c r="AH64" s="727"/>
      <c r="AI64" s="44" t="s">
        <v>46</v>
      </c>
      <c r="AJ64" s="45">
        <v>3203.55</v>
      </c>
      <c r="AK64" s="45">
        <v>692.76</v>
      </c>
      <c r="AL64" s="45">
        <v>3896.31</v>
      </c>
      <c r="AM64" s="45">
        <v>74.550000000000011</v>
      </c>
      <c r="AN64" s="45">
        <v>206.61</v>
      </c>
      <c r="AO64" s="45">
        <v>239.56</v>
      </c>
      <c r="AP64" s="45">
        <v>4417.03</v>
      </c>
      <c r="AQ64" s="45">
        <v>0</v>
      </c>
      <c r="AR64" s="45">
        <v>0</v>
      </c>
      <c r="AS64" s="45">
        <v>0</v>
      </c>
      <c r="AT64" s="45">
        <v>0</v>
      </c>
      <c r="AU64" s="45">
        <v>0</v>
      </c>
      <c r="AV64" s="45">
        <v>0</v>
      </c>
      <c r="AW64" s="46">
        <v>0</v>
      </c>
      <c r="AX64" s="727"/>
      <c r="AY64" s="44" t="s">
        <v>46</v>
      </c>
      <c r="AZ64" s="45">
        <v>0</v>
      </c>
      <c r="BA64" s="45">
        <v>0</v>
      </c>
      <c r="BB64" s="45">
        <v>0</v>
      </c>
      <c r="BC64" s="45">
        <v>0</v>
      </c>
      <c r="BD64" s="45">
        <v>0</v>
      </c>
      <c r="BE64" s="45">
        <v>0</v>
      </c>
      <c r="BF64" s="45">
        <v>0</v>
      </c>
      <c r="BG64" s="45">
        <v>0</v>
      </c>
      <c r="BH64" s="45">
        <v>0</v>
      </c>
      <c r="BI64" s="45">
        <v>0</v>
      </c>
      <c r="BJ64" s="45">
        <v>0</v>
      </c>
      <c r="BK64" s="45">
        <v>0</v>
      </c>
      <c r="BL64" s="45">
        <v>0</v>
      </c>
      <c r="BM64" s="46">
        <v>0</v>
      </c>
      <c r="BN64" s="727"/>
      <c r="BO64" s="44" t="s">
        <v>46</v>
      </c>
      <c r="BP64" s="45">
        <v>3241.24</v>
      </c>
      <c r="BQ64" s="45">
        <v>751.96</v>
      </c>
      <c r="BR64" s="45">
        <v>3993.2000000000003</v>
      </c>
      <c r="BS64" s="45">
        <v>78.62</v>
      </c>
      <c r="BT64" s="45">
        <v>221.44</v>
      </c>
      <c r="BU64" s="45">
        <v>244.79000000000002</v>
      </c>
      <c r="BV64" s="46">
        <v>4538.05</v>
      </c>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row>
    <row r="65" spans="1:246" ht="17.100000000000001" customHeight="1">
      <c r="A65" s="38"/>
      <c r="B65" s="51" t="s">
        <v>108</v>
      </c>
      <c r="C65" s="64" t="s">
        <v>109</v>
      </c>
      <c r="D65" s="45">
        <v>0</v>
      </c>
      <c r="E65" s="45">
        <v>0</v>
      </c>
      <c r="F65" s="45">
        <v>0</v>
      </c>
      <c r="G65" s="45">
        <v>0</v>
      </c>
      <c r="H65" s="45">
        <v>0</v>
      </c>
      <c r="I65" s="45">
        <v>0</v>
      </c>
      <c r="J65" s="45">
        <v>0</v>
      </c>
      <c r="K65" s="45">
        <v>5.3</v>
      </c>
      <c r="L65" s="45">
        <v>8.8000000000000007</v>
      </c>
      <c r="M65" s="45">
        <v>14.1</v>
      </c>
      <c r="N65" s="45">
        <v>3.5</v>
      </c>
      <c r="O65" s="45">
        <v>0.4</v>
      </c>
      <c r="P65" s="45">
        <v>0.6</v>
      </c>
      <c r="Q65" s="46">
        <v>18.600000000000001</v>
      </c>
      <c r="R65" s="51" t="s">
        <v>108</v>
      </c>
      <c r="S65" s="64" t="s">
        <v>109</v>
      </c>
      <c r="T65" s="45">
        <v>9.3000000000000007</v>
      </c>
      <c r="U65" s="45">
        <v>23.6</v>
      </c>
      <c r="V65" s="45">
        <v>32.9</v>
      </c>
      <c r="W65" s="45">
        <v>26.4</v>
      </c>
      <c r="X65" s="45">
        <v>7.6</v>
      </c>
      <c r="Y65" s="45">
        <v>2.2999999999999998</v>
      </c>
      <c r="Z65" s="45">
        <v>69.2</v>
      </c>
      <c r="AA65" s="45">
        <v>14.6</v>
      </c>
      <c r="AB65" s="45">
        <v>32.4</v>
      </c>
      <c r="AC65" s="45">
        <v>47</v>
      </c>
      <c r="AD65" s="45">
        <v>29.9</v>
      </c>
      <c r="AE65" s="45">
        <v>8</v>
      </c>
      <c r="AF65" s="45">
        <v>2.9</v>
      </c>
      <c r="AG65" s="46">
        <v>87.8</v>
      </c>
      <c r="AH65" s="51" t="s">
        <v>108</v>
      </c>
      <c r="AI65" s="64" t="s">
        <v>109</v>
      </c>
      <c r="AJ65" s="45">
        <v>318.3</v>
      </c>
      <c r="AK65" s="45">
        <v>421.6</v>
      </c>
      <c r="AL65" s="45">
        <v>739.9</v>
      </c>
      <c r="AM65" s="45">
        <v>3357.1</v>
      </c>
      <c r="AN65" s="45">
        <v>84</v>
      </c>
      <c r="AO65" s="45">
        <v>41.8</v>
      </c>
      <c r="AP65" s="45">
        <v>4222.8</v>
      </c>
      <c r="AQ65" s="45">
        <v>0</v>
      </c>
      <c r="AR65" s="45">
        <v>0</v>
      </c>
      <c r="AS65" s="45">
        <v>0</v>
      </c>
      <c r="AT65" s="45">
        <v>0</v>
      </c>
      <c r="AU65" s="45">
        <v>0</v>
      </c>
      <c r="AV65" s="45">
        <v>0</v>
      </c>
      <c r="AW65" s="46">
        <v>0</v>
      </c>
      <c r="AX65" s="51" t="s">
        <v>108</v>
      </c>
      <c r="AY65" s="64" t="s">
        <v>109</v>
      </c>
      <c r="AZ65" s="45">
        <v>0</v>
      </c>
      <c r="BA65" s="45">
        <v>0</v>
      </c>
      <c r="BB65" s="45">
        <v>0</v>
      </c>
      <c r="BC65" s="45">
        <v>0</v>
      </c>
      <c r="BD65" s="45">
        <v>0</v>
      </c>
      <c r="BE65" s="45">
        <v>0</v>
      </c>
      <c r="BF65" s="45">
        <v>0</v>
      </c>
      <c r="BG65" s="45">
        <v>0</v>
      </c>
      <c r="BH65" s="45">
        <v>0</v>
      </c>
      <c r="BI65" s="45">
        <v>0</v>
      </c>
      <c r="BJ65" s="45">
        <v>0</v>
      </c>
      <c r="BK65" s="45">
        <v>0</v>
      </c>
      <c r="BL65" s="45">
        <v>0</v>
      </c>
      <c r="BM65" s="46">
        <v>0</v>
      </c>
      <c r="BN65" s="51" t="s">
        <v>108</v>
      </c>
      <c r="BO65" s="64" t="s">
        <v>109</v>
      </c>
      <c r="BP65" s="45">
        <v>332.9</v>
      </c>
      <c r="BQ65" s="45">
        <v>454</v>
      </c>
      <c r="BR65" s="45">
        <v>786.9</v>
      </c>
      <c r="BS65" s="45">
        <v>3387</v>
      </c>
      <c r="BT65" s="45">
        <v>92</v>
      </c>
      <c r="BU65" s="45">
        <v>44.7</v>
      </c>
      <c r="BV65" s="46">
        <v>4310.6000000000004</v>
      </c>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row>
    <row r="66" spans="1:246" ht="17.100000000000001" customHeight="1">
      <c r="A66" s="38"/>
      <c r="B66" s="729" t="s">
        <v>110</v>
      </c>
      <c r="C66" s="50" t="s">
        <v>111</v>
      </c>
      <c r="D66" s="48">
        <v>0</v>
      </c>
      <c r="E66" s="48">
        <v>0</v>
      </c>
      <c r="F66" s="48">
        <v>0</v>
      </c>
      <c r="G66" s="48">
        <v>0</v>
      </c>
      <c r="H66" s="48">
        <v>0</v>
      </c>
      <c r="I66" s="48">
        <v>0</v>
      </c>
      <c r="J66" s="48">
        <v>0</v>
      </c>
      <c r="K66" s="48">
        <v>0.14000000000000001</v>
      </c>
      <c r="L66" s="48">
        <v>19.05</v>
      </c>
      <c r="M66" s="48">
        <v>19.190000000000001</v>
      </c>
      <c r="N66" s="48">
        <v>7.88</v>
      </c>
      <c r="O66" s="48">
        <v>2.5499999999999998</v>
      </c>
      <c r="P66" s="48">
        <v>1.87</v>
      </c>
      <c r="Q66" s="49">
        <v>31.49</v>
      </c>
      <c r="R66" s="729" t="s">
        <v>110</v>
      </c>
      <c r="S66" s="50" t="s">
        <v>111</v>
      </c>
      <c r="T66" s="48">
        <v>0</v>
      </c>
      <c r="U66" s="48">
        <v>6.74</v>
      </c>
      <c r="V66" s="48">
        <v>6.74</v>
      </c>
      <c r="W66" s="48">
        <v>14.2</v>
      </c>
      <c r="X66" s="48">
        <v>1.88</v>
      </c>
      <c r="Y66" s="48">
        <v>0.39</v>
      </c>
      <c r="Z66" s="48">
        <v>23.21</v>
      </c>
      <c r="AA66" s="48">
        <v>0.14000000000000001</v>
      </c>
      <c r="AB66" s="48">
        <v>25.79</v>
      </c>
      <c r="AC66" s="48">
        <v>25.93</v>
      </c>
      <c r="AD66" s="48">
        <v>22.08</v>
      </c>
      <c r="AE66" s="48">
        <v>4.43</v>
      </c>
      <c r="AF66" s="48">
        <v>2.2599999999999998</v>
      </c>
      <c r="AG66" s="49">
        <v>54.7</v>
      </c>
      <c r="AH66" s="729" t="s">
        <v>110</v>
      </c>
      <c r="AI66" s="50" t="s">
        <v>111</v>
      </c>
      <c r="AJ66" s="48">
        <v>170.7</v>
      </c>
      <c r="AK66" s="48">
        <v>416.85</v>
      </c>
      <c r="AL66" s="48">
        <v>587.54999999999995</v>
      </c>
      <c r="AM66" s="48">
        <v>1580.27</v>
      </c>
      <c r="AN66" s="48">
        <v>31.98</v>
      </c>
      <c r="AO66" s="48">
        <v>33.31</v>
      </c>
      <c r="AP66" s="48">
        <v>2233.11</v>
      </c>
      <c r="AQ66" s="48">
        <v>0</v>
      </c>
      <c r="AR66" s="48">
        <v>0</v>
      </c>
      <c r="AS66" s="48">
        <v>0</v>
      </c>
      <c r="AT66" s="48">
        <v>0</v>
      </c>
      <c r="AU66" s="48">
        <v>0</v>
      </c>
      <c r="AV66" s="48">
        <v>0</v>
      </c>
      <c r="AW66" s="49">
        <v>0</v>
      </c>
      <c r="AX66" s="729" t="s">
        <v>110</v>
      </c>
      <c r="AY66" s="50" t="s">
        <v>111</v>
      </c>
      <c r="AZ66" s="48">
        <v>0</v>
      </c>
      <c r="BA66" s="48">
        <v>0</v>
      </c>
      <c r="BB66" s="48">
        <v>0</v>
      </c>
      <c r="BC66" s="48">
        <v>0</v>
      </c>
      <c r="BD66" s="48">
        <v>0</v>
      </c>
      <c r="BE66" s="48">
        <v>0</v>
      </c>
      <c r="BF66" s="48">
        <v>0</v>
      </c>
      <c r="BG66" s="48">
        <v>0</v>
      </c>
      <c r="BH66" s="48">
        <v>0</v>
      </c>
      <c r="BI66" s="48">
        <v>0</v>
      </c>
      <c r="BJ66" s="48">
        <v>0</v>
      </c>
      <c r="BK66" s="48">
        <v>0</v>
      </c>
      <c r="BL66" s="48">
        <v>0</v>
      </c>
      <c r="BM66" s="49">
        <v>0</v>
      </c>
      <c r="BN66" s="729" t="s">
        <v>110</v>
      </c>
      <c r="BO66" s="50" t="s">
        <v>111</v>
      </c>
      <c r="BP66" s="48">
        <v>170.84</v>
      </c>
      <c r="BQ66" s="48">
        <v>442.64</v>
      </c>
      <c r="BR66" s="48">
        <v>613.48</v>
      </c>
      <c r="BS66" s="48">
        <v>1602.35</v>
      </c>
      <c r="BT66" s="48">
        <v>36.409999999999997</v>
      </c>
      <c r="BU66" s="48">
        <v>35.57</v>
      </c>
      <c r="BV66" s="49">
        <v>2287.81</v>
      </c>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row>
    <row r="67" spans="1:246" ht="17.100000000000001" customHeight="1">
      <c r="A67" s="38"/>
      <c r="B67" s="730"/>
      <c r="C67" s="50" t="s">
        <v>112</v>
      </c>
      <c r="D67" s="48">
        <v>0</v>
      </c>
      <c r="E67" s="48">
        <v>0</v>
      </c>
      <c r="F67" s="48">
        <v>0</v>
      </c>
      <c r="G67" s="48">
        <v>0</v>
      </c>
      <c r="H67" s="48">
        <v>0</v>
      </c>
      <c r="I67" s="48">
        <v>0</v>
      </c>
      <c r="J67" s="48">
        <v>0</v>
      </c>
      <c r="K67" s="48">
        <v>0</v>
      </c>
      <c r="L67" s="48">
        <v>0</v>
      </c>
      <c r="M67" s="48">
        <v>0</v>
      </c>
      <c r="N67" s="48">
        <v>0</v>
      </c>
      <c r="O67" s="48">
        <v>0</v>
      </c>
      <c r="P67" s="48">
        <v>0</v>
      </c>
      <c r="Q67" s="49">
        <v>0</v>
      </c>
      <c r="R67" s="730"/>
      <c r="S67" s="50" t="s">
        <v>112</v>
      </c>
      <c r="T67" s="48">
        <v>2.77</v>
      </c>
      <c r="U67" s="48">
        <v>16.43</v>
      </c>
      <c r="V67" s="48">
        <v>19.2</v>
      </c>
      <c r="W67" s="48">
        <v>7.81</v>
      </c>
      <c r="X67" s="48">
        <v>1.94</v>
      </c>
      <c r="Y67" s="48">
        <v>1.63</v>
      </c>
      <c r="Z67" s="48">
        <v>30.58</v>
      </c>
      <c r="AA67" s="48">
        <v>2.77</v>
      </c>
      <c r="AB67" s="48">
        <v>16.43</v>
      </c>
      <c r="AC67" s="48">
        <v>19.2</v>
      </c>
      <c r="AD67" s="48">
        <v>7.81</v>
      </c>
      <c r="AE67" s="48">
        <v>1.94</v>
      </c>
      <c r="AF67" s="48">
        <v>1.63</v>
      </c>
      <c r="AG67" s="49">
        <v>30.58</v>
      </c>
      <c r="AH67" s="730"/>
      <c r="AI67" s="50" t="s">
        <v>112</v>
      </c>
      <c r="AJ67" s="48">
        <v>104.28</v>
      </c>
      <c r="AK67" s="48">
        <v>150.05000000000001</v>
      </c>
      <c r="AL67" s="48">
        <v>254.33</v>
      </c>
      <c r="AM67" s="48">
        <v>689.02</v>
      </c>
      <c r="AN67" s="48">
        <v>16.760000000000002</v>
      </c>
      <c r="AO67" s="48">
        <v>18.920000000000002</v>
      </c>
      <c r="AP67" s="48">
        <v>979.03</v>
      </c>
      <c r="AQ67" s="48">
        <v>0</v>
      </c>
      <c r="AR67" s="48">
        <v>0</v>
      </c>
      <c r="AS67" s="48">
        <v>0</v>
      </c>
      <c r="AT67" s="48">
        <v>0</v>
      </c>
      <c r="AU67" s="48">
        <v>0</v>
      </c>
      <c r="AV67" s="48">
        <v>0</v>
      </c>
      <c r="AW67" s="49">
        <v>0</v>
      </c>
      <c r="AX67" s="730"/>
      <c r="AY67" s="50" t="s">
        <v>112</v>
      </c>
      <c r="AZ67" s="48">
        <v>0</v>
      </c>
      <c r="BA67" s="48">
        <v>0</v>
      </c>
      <c r="BB67" s="48">
        <v>0</v>
      </c>
      <c r="BC67" s="48">
        <v>0</v>
      </c>
      <c r="BD67" s="48">
        <v>0</v>
      </c>
      <c r="BE67" s="48">
        <v>0</v>
      </c>
      <c r="BF67" s="48">
        <v>0</v>
      </c>
      <c r="BG67" s="48">
        <v>6.3</v>
      </c>
      <c r="BH67" s="48">
        <v>112.71</v>
      </c>
      <c r="BI67" s="48">
        <v>119.01</v>
      </c>
      <c r="BJ67" s="48">
        <v>2197.1999999999998</v>
      </c>
      <c r="BK67" s="48">
        <v>11.57</v>
      </c>
      <c r="BL67" s="48">
        <v>10.31</v>
      </c>
      <c r="BM67" s="49">
        <v>2338.09</v>
      </c>
      <c r="BN67" s="730"/>
      <c r="BO67" s="50" t="s">
        <v>112</v>
      </c>
      <c r="BP67" s="48">
        <v>113.35</v>
      </c>
      <c r="BQ67" s="48">
        <v>279.19</v>
      </c>
      <c r="BR67" s="48">
        <v>392.54</v>
      </c>
      <c r="BS67" s="48">
        <v>2894.03</v>
      </c>
      <c r="BT67" s="48">
        <v>30.27</v>
      </c>
      <c r="BU67" s="48">
        <v>30.86</v>
      </c>
      <c r="BV67" s="49">
        <v>3347.7</v>
      </c>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row>
    <row r="68" spans="1:246" ht="17.100000000000001" customHeight="1">
      <c r="A68" s="38"/>
      <c r="B68" s="730"/>
      <c r="C68" s="50" t="s">
        <v>113</v>
      </c>
      <c r="D68" s="48">
        <v>0</v>
      </c>
      <c r="E68" s="48">
        <v>0</v>
      </c>
      <c r="F68" s="48">
        <v>0</v>
      </c>
      <c r="G68" s="48">
        <v>0</v>
      </c>
      <c r="H68" s="48">
        <v>0</v>
      </c>
      <c r="I68" s="48">
        <v>0</v>
      </c>
      <c r="J68" s="48">
        <v>0</v>
      </c>
      <c r="K68" s="48">
        <v>0</v>
      </c>
      <c r="L68" s="48">
        <v>0</v>
      </c>
      <c r="M68" s="48">
        <v>0</v>
      </c>
      <c r="N68" s="48">
        <v>0.03</v>
      </c>
      <c r="O68" s="48">
        <v>0.12</v>
      </c>
      <c r="P68" s="48">
        <v>0</v>
      </c>
      <c r="Q68" s="49">
        <v>0.15</v>
      </c>
      <c r="R68" s="730"/>
      <c r="S68" s="50" t="s">
        <v>113</v>
      </c>
      <c r="T68" s="48">
        <v>0.96</v>
      </c>
      <c r="U68" s="48">
        <v>8.7100000000000009</v>
      </c>
      <c r="V68" s="48">
        <v>9.67</v>
      </c>
      <c r="W68" s="48">
        <v>2.9</v>
      </c>
      <c r="X68" s="48">
        <v>2.8</v>
      </c>
      <c r="Y68" s="48">
        <v>0.72</v>
      </c>
      <c r="Z68" s="48">
        <v>16.09</v>
      </c>
      <c r="AA68" s="48">
        <v>0.96</v>
      </c>
      <c r="AB68" s="48">
        <v>8.7100000000000009</v>
      </c>
      <c r="AC68" s="48">
        <v>9.67</v>
      </c>
      <c r="AD68" s="48">
        <v>2.93</v>
      </c>
      <c r="AE68" s="48">
        <v>2.92</v>
      </c>
      <c r="AF68" s="48">
        <v>0.72</v>
      </c>
      <c r="AG68" s="49">
        <v>16.239999999999998</v>
      </c>
      <c r="AH68" s="730"/>
      <c r="AI68" s="50" t="s">
        <v>113</v>
      </c>
      <c r="AJ68" s="48">
        <v>198.02</v>
      </c>
      <c r="AK68" s="48">
        <v>317.18</v>
      </c>
      <c r="AL68" s="48">
        <v>515.20000000000005</v>
      </c>
      <c r="AM68" s="48">
        <v>1080.8900000000001</v>
      </c>
      <c r="AN68" s="48">
        <v>45.51</v>
      </c>
      <c r="AO68" s="48">
        <v>45.27</v>
      </c>
      <c r="AP68" s="48">
        <v>1686.87</v>
      </c>
      <c r="AQ68" s="48">
        <v>0</v>
      </c>
      <c r="AR68" s="48">
        <v>0</v>
      </c>
      <c r="AS68" s="48">
        <v>0</v>
      </c>
      <c r="AT68" s="48">
        <v>0</v>
      </c>
      <c r="AU68" s="48">
        <v>0</v>
      </c>
      <c r="AV68" s="48">
        <v>0</v>
      </c>
      <c r="AW68" s="49">
        <v>0</v>
      </c>
      <c r="AX68" s="730"/>
      <c r="AY68" s="50" t="s">
        <v>113</v>
      </c>
      <c r="AZ68" s="48">
        <v>0</v>
      </c>
      <c r="BA68" s="48">
        <v>0</v>
      </c>
      <c r="BB68" s="48">
        <v>0</v>
      </c>
      <c r="BC68" s="48">
        <v>0</v>
      </c>
      <c r="BD68" s="48">
        <v>0</v>
      </c>
      <c r="BE68" s="48">
        <v>0</v>
      </c>
      <c r="BF68" s="48">
        <v>0</v>
      </c>
      <c r="BG68" s="48">
        <v>0</v>
      </c>
      <c r="BH68" s="48">
        <v>0</v>
      </c>
      <c r="BI68" s="48">
        <v>0</v>
      </c>
      <c r="BJ68" s="48">
        <v>0</v>
      </c>
      <c r="BK68" s="48">
        <v>0</v>
      </c>
      <c r="BL68" s="48">
        <v>0</v>
      </c>
      <c r="BM68" s="49">
        <v>0</v>
      </c>
      <c r="BN68" s="730"/>
      <c r="BO68" s="50" t="s">
        <v>113</v>
      </c>
      <c r="BP68" s="48">
        <v>198.98</v>
      </c>
      <c r="BQ68" s="48">
        <v>325.89</v>
      </c>
      <c r="BR68" s="48">
        <v>524.87</v>
      </c>
      <c r="BS68" s="48">
        <v>1083.82</v>
      </c>
      <c r="BT68" s="48">
        <v>48.43</v>
      </c>
      <c r="BU68" s="48">
        <v>45.99</v>
      </c>
      <c r="BV68" s="49">
        <v>1703.11</v>
      </c>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row>
    <row r="69" spans="1:246" ht="17.100000000000001" customHeight="1">
      <c r="A69" s="38"/>
      <c r="B69" s="731"/>
      <c r="C69" s="44" t="s">
        <v>46</v>
      </c>
      <c r="D69" s="45">
        <v>0</v>
      </c>
      <c r="E69" s="45">
        <v>0</v>
      </c>
      <c r="F69" s="45">
        <v>0</v>
      </c>
      <c r="G69" s="45">
        <v>0</v>
      </c>
      <c r="H69" s="45">
        <v>0</v>
      </c>
      <c r="I69" s="45">
        <v>0</v>
      </c>
      <c r="J69" s="45">
        <v>0</v>
      </c>
      <c r="K69" s="45">
        <v>0.14000000000000001</v>
      </c>
      <c r="L69" s="45">
        <v>19.05</v>
      </c>
      <c r="M69" s="45">
        <v>19.190000000000001</v>
      </c>
      <c r="N69" s="45">
        <v>7.91</v>
      </c>
      <c r="O69" s="45">
        <v>2.67</v>
      </c>
      <c r="P69" s="45">
        <v>1.87</v>
      </c>
      <c r="Q69" s="46">
        <v>31.639999999999997</v>
      </c>
      <c r="R69" s="731"/>
      <c r="S69" s="44" t="s">
        <v>46</v>
      </c>
      <c r="T69" s="45">
        <v>3.73</v>
      </c>
      <c r="U69" s="45">
        <v>31.880000000000003</v>
      </c>
      <c r="V69" s="45">
        <v>35.61</v>
      </c>
      <c r="W69" s="45">
        <v>24.909999999999997</v>
      </c>
      <c r="X69" s="45">
        <v>6.6199999999999992</v>
      </c>
      <c r="Y69" s="45">
        <v>2.74</v>
      </c>
      <c r="Z69" s="45">
        <v>69.88</v>
      </c>
      <c r="AA69" s="45">
        <v>3.87</v>
      </c>
      <c r="AB69" s="45">
        <v>50.93</v>
      </c>
      <c r="AC69" s="45">
        <v>54.8</v>
      </c>
      <c r="AD69" s="45">
        <v>32.82</v>
      </c>
      <c r="AE69" s="45">
        <v>9.2899999999999991</v>
      </c>
      <c r="AF69" s="45">
        <v>4.6099999999999994</v>
      </c>
      <c r="AG69" s="46">
        <v>101.52</v>
      </c>
      <c r="AH69" s="731"/>
      <c r="AI69" s="44" t="s">
        <v>46</v>
      </c>
      <c r="AJ69" s="45">
        <v>473</v>
      </c>
      <c r="AK69" s="45">
        <v>884.08000000000015</v>
      </c>
      <c r="AL69" s="45">
        <v>1357.08</v>
      </c>
      <c r="AM69" s="45">
        <v>3350.1800000000003</v>
      </c>
      <c r="AN69" s="45">
        <v>94.25</v>
      </c>
      <c r="AO69" s="45">
        <v>97.5</v>
      </c>
      <c r="AP69" s="45">
        <v>4899.01</v>
      </c>
      <c r="AQ69" s="45">
        <v>0</v>
      </c>
      <c r="AR69" s="45">
        <v>0</v>
      </c>
      <c r="AS69" s="45">
        <v>0</v>
      </c>
      <c r="AT69" s="45">
        <v>0</v>
      </c>
      <c r="AU69" s="45">
        <v>0</v>
      </c>
      <c r="AV69" s="45">
        <v>0</v>
      </c>
      <c r="AW69" s="46">
        <v>0</v>
      </c>
      <c r="AX69" s="731"/>
      <c r="AY69" s="44" t="s">
        <v>46</v>
      </c>
      <c r="AZ69" s="45">
        <v>0</v>
      </c>
      <c r="BA69" s="45">
        <v>0</v>
      </c>
      <c r="BB69" s="45">
        <v>0</v>
      </c>
      <c r="BC69" s="45">
        <v>0</v>
      </c>
      <c r="BD69" s="45">
        <v>0</v>
      </c>
      <c r="BE69" s="45">
        <v>0</v>
      </c>
      <c r="BF69" s="45">
        <v>0</v>
      </c>
      <c r="BG69" s="45">
        <v>6.3</v>
      </c>
      <c r="BH69" s="45">
        <v>112.71</v>
      </c>
      <c r="BI69" s="45">
        <v>119.01</v>
      </c>
      <c r="BJ69" s="45">
        <v>2197.1999999999998</v>
      </c>
      <c r="BK69" s="45">
        <v>11.57</v>
      </c>
      <c r="BL69" s="45">
        <v>10.31</v>
      </c>
      <c r="BM69" s="46">
        <v>2338.09</v>
      </c>
      <c r="BN69" s="731"/>
      <c r="BO69" s="44" t="s">
        <v>46</v>
      </c>
      <c r="BP69" s="45">
        <v>483.16999999999996</v>
      </c>
      <c r="BQ69" s="45">
        <v>1047.7199999999998</v>
      </c>
      <c r="BR69" s="45">
        <v>1530.8899999999999</v>
      </c>
      <c r="BS69" s="45">
        <v>5580.2</v>
      </c>
      <c r="BT69" s="45">
        <v>115.10999999999999</v>
      </c>
      <c r="BU69" s="45">
        <v>112.42000000000002</v>
      </c>
      <c r="BV69" s="46">
        <v>7338.62</v>
      </c>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row>
    <row r="70" spans="1:246" ht="17.100000000000001" customHeight="1">
      <c r="A70" s="65"/>
      <c r="B70" s="66" t="s">
        <v>114</v>
      </c>
      <c r="C70" s="55" t="s">
        <v>115</v>
      </c>
      <c r="D70" s="45">
        <v>0</v>
      </c>
      <c r="E70" s="45">
        <v>0</v>
      </c>
      <c r="F70" s="45">
        <v>0</v>
      </c>
      <c r="G70" s="45">
        <v>0</v>
      </c>
      <c r="H70" s="45">
        <v>0</v>
      </c>
      <c r="I70" s="45">
        <v>0</v>
      </c>
      <c r="J70" s="45">
        <v>0</v>
      </c>
      <c r="K70" s="45">
        <v>0</v>
      </c>
      <c r="L70" s="45">
        <v>0</v>
      </c>
      <c r="M70" s="45">
        <v>0</v>
      </c>
      <c r="N70" s="45">
        <v>0</v>
      </c>
      <c r="O70" s="45">
        <v>0</v>
      </c>
      <c r="P70" s="45">
        <v>0</v>
      </c>
      <c r="Q70" s="46">
        <v>0</v>
      </c>
      <c r="R70" s="66" t="s">
        <v>114</v>
      </c>
      <c r="S70" s="55" t="s">
        <v>115</v>
      </c>
      <c r="T70" s="45">
        <v>0</v>
      </c>
      <c r="U70" s="45">
        <v>0</v>
      </c>
      <c r="V70" s="45">
        <v>0</v>
      </c>
      <c r="W70" s="45">
        <v>0</v>
      </c>
      <c r="X70" s="45">
        <v>0</v>
      </c>
      <c r="Y70" s="45">
        <v>0</v>
      </c>
      <c r="Z70" s="45">
        <v>0</v>
      </c>
      <c r="AA70" s="45">
        <v>0</v>
      </c>
      <c r="AB70" s="45">
        <v>0</v>
      </c>
      <c r="AC70" s="45">
        <v>0</v>
      </c>
      <c r="AD70" s="45">
        <v>0</v>
      </c>
      <c r="AE70" s="45">
        <v>0</v>
      </c>
      <c r="AF70" s="45">
        <v>0</v>
      </c>
      <c r="AG70" s="46">
        <v>0</v>
      </c>
      <c r="AH70" s="66" t="s">
        <v>114</v>
      </c>
      <c r="AI70" s="55" t="s">
        <v>115</v>
      </c>
      <c r="AJ70" s="45">
        <v>0</v>
      </c>
      <c r="AK70" s="45">
        <v>0</v>
      </c>
      <c r="AL70" s="45">
        <v>0</v>
      </c>
      <c r="AM70" s="45">
        <v>0</v>
      </c>
      <c r="AN70" s="45">
        <v>0</v>
      </c>
      <c r="AO70" s="45">
        <v>0</v>
      </c>
      <c r="AP70" s="45">
        <v>0</v>
      </c>
      <c r="AQ70" s="45">
        <v>0</v>
      </c>
      <c r="AR70" s="45">
        <v>0</v>
      </c>
      <c r="AS70" s="45">
        <v>0</v>
      </c>
      <c r="AT70" s="45">
        <v>0</v>
      </c>
      <c r="AU70" s="45">
        <v>0</v>
      </c>
      <c r="AV70" s="45">
        <v>0</v>
      </c>
      <c r="AW70" s="46">
        <v>0</v>
      </c>
      <c r="AX70" s="66" t="s">
        <v>114</v>
      </c>
      <c r="AY70" s="55" t="s">
        <v>115</v>
      </c>
      <c r="AZ70" s="45">
        <v>99.65</v>
      </c>
      <c r="BA70" s="45">
        <v>350.14</v>
      </c>
      <c r="BB70" s="45">
        <v>449.79</v>
      </c>
      <c r="BC70" s="45">
        <v>4104.8500000000004</v>
      </c>
      <c r="BD70" s="45">
        <v>42.61</v>
      </c>
      <c r="BE70" s="45">
        <v>61.6</v>
      </c>
      <c r="BF70" s="45">
        <v>4658.8500000000004</v>
      </c>
      <c r="BG70" s="45">
        <v>0</v>
      </c>
      <c r="BH70" s="45">
        <v>0</v>
      </c>
      <c r="BI70" s="45">
        <v>0</v>
      </c>
      <c r="BJ70" s="45">
        <v>0</v>
      </c>
      <c r="BK70" s="45">
        <v>0</v>
      </c>
      <c r="BL70" s="45">
        <v>0</v>
      </c>
      <c r="BM70" s="46">
        <v>0</v>
      </c>
      <c r="BN70" s="66" t="s">
        <v>114</v>
      </c>
      <c r="BO70" s="55" t="s">
        <v>115</v>
      </c>
      <c r="BP70" s="45">
        <v>99.65</v>
      </c>
      <c r="BQ70" s="45">
        <v>350.14</v>
      </c>
      <c r="BR70" s="45">
        <v>449.79</v>
      </c>
      <c r="BS70" s="45">
        <v>4104.8500000000004</v>
      </c>
      <c r="BT70" s="45">
        <v>42.61</v>
      </c>
      <c r="BU70" s="45">
        <v>61.6</v>
      </c>
      <c r="BV70" s="46">
        <v>4658.8500000000004</v>
      </c>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row>
    <row r="71" spans="1:246" ht="17.100000000000001" customHeight="1" thickBot="1">
      <c r="A71" s="38"/>
      <c r="B71" s="721" t="s">
        <v>116</v>
      </c>
      <c r="C71" s="722"/>
      <c r="D71" s="56">
        <v>7.36</v>
      </c>
      <c r="E71" s="56">
        <v>59.756000000000007</v>
      </c>
      <c r="F71" s="56">
        <v>67.116000000000014</v>
      </c>
      <c r="G71" s="56">
        <v>12.692999999999998</v>
      </c>
      <c r="H71" s="56">
        <v>15.089000000000002</v>
      </c>
      <c r="I71" s="56">
        <v>8.2900000000000009</v>
      </c>
      <c r="J71" s="56">
        <v>103.188</v>
      </c>
      <c r="K71" s="56">
        <v>251.22800000000004</v>
      </c>
      <c r="L71" s="56">
        <v>1135.143</v>
      </c>
      <c r="M71" s="56">
        <v>1386.3709999999999</v>
      </c>
      <c r="N71" s="56">
        <v>226.89599999999999</v>
      </c>
      <c r="O71" s="56">
        <v>129.93200000000002</v>
      </c>
      <c r="P71" s="56">
        <v>97.694000000000003</v>
      </c>
      <c r="Q71" s="57">
        <v>1840.8930000000003</v>
      </c>
      <c r="R71" s="721" t="s">
        <v>116</v>
      </c>
      <c r="S71" s="722"/>
      <c r="T71" s="56">
        <v>312.78600000000006</v>
      </c>
      <c r="U71" s="56">
        <v>511.16399999999993</v>
      </c>
      <c r="V71" s="56">
        <v>823.95</v>
      </c>
      <c r="W71" s="56">
        <v>351.31999999999994</v>
      </c>
      <c r="X71" s="56">
        <v>138.59</v>
      </c>
      <c r="Y71" s="56">
        <v>88.757499999999993</v>
      </c>
      <c r="Z71" s="56">
        <v>1402.6175000000003</v>
      </c>
      <c r="AA71" s="56">
        <v>571.3739999999998</v>
      </c>
      <c r="AB71" s="56">
        <v>1706.0630000000003</v>
      </c>
      <c r="AC71" s="56">
        <v>2277.4370000000004</v>
      </c>
      <c r="AD71" s="56">
        <v>590.90900000000011</v>
      </c>
      <c r="AE71" s="56">
        <v>283.61100000000005</v>
      </c>
      <c r="AF71" s="56">
        <v>194.74149999999997</v>
      </c>
      <c r="AG71" s="57">
        <v>3346.6985</v>
      </c>
      <c r="AH71" s="721" t="s">
        <v>116</v>
      </c>
      <c r="AI71" s="722"/>
      <c r="AJ71" s="56">
        <v>30589.018999999997</v>
      </c>
      <c r="AK71" s="56">
        <v>17401.983499999998</v>
      </c>
      <c r="AL71" s="56">
        <v>47991.002499999995</v>
      </c>
      <c r="AM71" s="56">
        <v>15710.540999999997</v>
      </c>
      <c r="AN71" s="56">
        <v>2646.1290000000004</v>
      </c>
      <c r="AO71" s="56">
        <v>4319.9720000000007</v>
      </c>
      <c r="AP71" s="56">
        <v>70667.64449999998</v>
      </c>
      <c r="AQ71" s="56">
        <v>0</v>
      </c>
      <c r="AR71" s="56">
        <v>0</v>
      </c>
      <c r="AS71" s="56">
        <v>0</v>
      </c>
      <c r="AT71" s="56">
        <v>0</v>
      </c>
      <c r="AU71" s="56">
        <v>0</v>
      </c>
      <c r="AV71" s="56">
        <v>0</v>
      </c>
      <c r="AW71" s="57">
        <v>0</v>
      </c>
      <c r="AX71" s="721" t="s">
        <v>116</v>
      </c>
      <c r="AY71" s="722"/>
      <c r="AZ71" s="56">
        <v>997.59</v>
      </c>
      <c r="BA71" s="56">
        <v>449.90999999999997</v>
      </c>
      <c r="BB71" s="56">
        <v>1447.5</v>
      </c>
      <c r="BC71" s="56">
        <v>4107.3200000000006</v>
      </c>
      <c r="BD71" s="56">
        <v>172.76</v>
      </c>
      <c r="BE71" s="56">
        <v>610.70000000000005</v>
      </c>
      <c r="BF71" s="56">
        <v>6338.2800000000007</v>
      </c>
      <c r="BG71" s="56">
        <v>6.3599999999999994</v>
      </c>
      <c r="BH71" s="56">
        <v>356.24</v>
      </c>
      <c r="BI71" s="56">
        <v>362.6</v>
      </c>
      <c r="BJ71" s="56">
        <v>15349.7</v>
      </c>
      <c r="BK71" s="56">
        <v>104.28999999999999</v>
      </c>
      <c r="BL71" s="56">
        <v>154.47999999999999</v>
      </c>
      <c r="BM71" s="57">
        <v>15971.07</v>
      </c>
      <c r="BN71" s="721" t="s">
        <v>116</v>
      </c>
      <c r="BO71" s="722"/>
      <c r="BP71" s="56">
        <v>32164.343000000008</v>
      </c>
      <c r="BQ71" s="56">
        <v>19914.196500000002</v>
      </c>
      <c r="BR71" s="56">
        <v>52078.539499999999</v>
      </c>
      <c r="BS71" s="56">
        <v>35758.47</v>
      </c>
      <c r="BT71" s="56">
        <v>3206.7900000000004</v>
      </c>
      <c r="BU71" s="56">
        <v>5279.8935000000001</v>
      </c>
      <c r="BV71" s="57">
        <v>96323.693000000014</v>
      </c>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row>
    <row r="72" spans="1:246" ht="17.100000000000001" customHeight="1">
      <c r="A72" s="38"/>
      <c r="B72" s="67" t="s">
        <v>117</v>
      </c>
      <c r="C72" s="68" t="s">
        <v>118</v>
      </c>
      <c r="D72" s="69">
        <v>3.21</v>
      </c>
      <c r="E72" s="69">
        <v>4.43</v>
      </c>
      <c r="F72" s="69">
        <v>7.64</v>
      </c>
      <c r="G72" s="69">
        <v>0.19</v>
      </c>
      <c r="H72" s="69">
        <v>2.2000000000000002</v>
      </c>
      <c r="I72" s="69">
        <v>1.02</v>
      </c>
      <c r="J72" s="69">
        <v>11.05</v>
      </c>
      <c r="K72" s="69">
        <v>42.36</v>
      </c>
      <c r="L72" s="69">
        <v>64.459999999999994</v>
      </c>
      <c r="M72" s="69">
        <v>106.82</v>
      </c>
      <c r="N72" s="69">
        <v>7.86</v>
      </c>
      <c r="O72" s="69">
        <v>6.88</v>
      </c>
      <c r="P72" s="69">
        <v>10.58</v>
      </c>
      <c r="Q72" s="70">
        <v>132.13999999999999</v>
      </c>
      <c r="R72" s="67" t="s">
        <v>117</v>
      </c>
      <c r="S72" s="68" t="s">
        <v>118</v>
      </c>
      <c r="T72" s="69">
        <v>39.369999999999997</v>
      </c>
      <c r="U72" s="69">
        <v>57.62</v>
      </c>
      <c r="V72" s="69">
        <v>96.99</v>
      </c>
      <c r="W72" s="69">
        <v>12.18</v>
      </c>
      <c r="X72" s="69">
        <v>8.24</v>
      </c>
      <c r="Y72" s="69">
        <v>6.71</v>
      </c>
      <c r="Z72" s="69">
        <v>124.12</v>
      </c>
      <c r="AA72" s="69">
        <v>84.94</v>
      </c>
      <c r="AB72" s="69">
        <v>126.51</v>
      </c>
      <c r="AC72" s="69">
        <v>211.45</v>
      </c>
      <c r="AD72" s="69">
        <v>20.23</v>
      </c>
      <c r="AE72" s="69">
        <v>17.32</v>
      </c>
      <c r="AF72" s="69">
        <v>18.309999999999999</v>
      </c>
      <c r="AG72" s="70">
        <v>267.31</v>
      </c>
      <c r="AH72" s="67" t="s">
        <v>117</v>
      </c>
      <c r="AI72" s="68" t="s">
        <v>118</v>
      </c>
      <c r="AJ72" s="69">
        <v>4167.2299999999996</v>
      </c>
      <c r="AK72" s="69">
        <v>2467.2399999999998</v>
      </c>
      <c r="AL72" s="69">
        <v>6634.47</v>
      </c>
      <c r="AM72" s="69">
        <v>566.07000000000005</v>
      </c>
      <c r="AN72" s="69">
        <v>556.58000000000004</v>
      </c>
      <c r="AO72" s="69">
        <v>1067.43</v>
      </c>
      <c r="AP72" s="69">
        <v>8824.5499999999993</v>
      </c>
      <c r="AQ72" s="69">
        <v>0</v>
      </c>
      <c r="AR72" s="69">
        <v>0</v>
      </c>
      <c r="AS72" s="69">
        <v>0</v>
      </c>
      <c r="AT72" s="69">
        <v>0</v>
      </c>
      <c r="AU72" s="69">
        <v>0</v>
      </c>
      <c r="AV72" s="69">
        <v>0</v>
      </c>
      <c r="AW72" s="70">
        <v>0</v>
      </c>
      <c r="AX72" s="67" t="s">
        <v>117</v>
      </c>
      <c r="AY72" s="68" t="s">
        <v>118</v>
      </c>
      <c r="AZ72" s="69">
        <v>0</v>
      </c>
      <c r="BA72" s="69">
        <v>0</v>
      </c>
      <c r="BB72" s="69">
        <v>0</v>
      </c>
      <c r="BC72" s="69">
        <v>0</v>
      </c>
      <c r="BD72" s="69">
        <v>0</v>
      </c>
      <c r="BE72" s="69">
        <v>0</v>
      </c>
      <c r="BF72" s="69">
        <v>0</v>
      </c>
      <c r="BG72" s="69">
        <v>0</v>
      </c>
      <c r="BH72" s="69">
        <v>0</v>
      </c>
      <c r="BI72" s="69">
        <v>0</v>
      </c>
      <c r="BJ72" s="69">
        <v>0</v>
      </c>
      <c r="BK72" s="69">
        <v>0</v>
      </c>
      <c r="BL72" s="69">
        <v>0</v>
      </c>
      <c r="BM72" s="70">
        <v>0</v>
      </c>
      <c r="BN72" s="67" t="s">
        <v>117</v>
      </c>
      <c r="BO72" s="68" t="s">
        <v>118</v>
      </c>
      <c r="BP72" s="69">
        <v>4252.17</v>
      </c>
      <c r="BQ72" s="69">
        <v>2593.75</v>
      </c>
      <c r="BR72" s="69">
        <v>6845.92</v>
      </c>
      <c r="BS72" s="69">
        <v>586.29999999999995</v>
      </c>
      <c r="BT72" s="69">
        <v>573.9</v>
      </c>
      <c r="BU72" s="69">
        <v>1085.74</v>
      </c>
      <c r="BV72" s="70">
        <v>9091.86</v>
      </c>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row>
    <row r="73" spans="1:246" ht="17.100000000000001" customHeight="1">
      <c r="A73" s="38"/>
      <c r="B73" s="62"/>
      <c r="C73" s="50" t="s">
        <v>119</v>
      </c>
      <c r="D73" s="52">
        <v>0</v>
      </c>
      <c r="E73" s="52">
        <v>8.73</v>
      </c>
      <c r="F73" s="52">
        <v>8.73</v>
      </c>
      <c r="G73" s="52">
        <v>0</v>
      </c>
      <c r="H73" s="52">
        <v>0.36</v>
      </c>
      <c r="I73" s="52">
        <v>0.27</v>
      </c>
      <c r="J73" s="52">
        <v>9.36</v>
      </c>
      <c r="K73" s="52">
        <v>1.08</v>
      </c>
      <c r="L73" s="52">
        <v>58.09</v>
      </c>
      <c r="M73" s="52">
        <v>59.17</v>
      </c>
      <c r="N73" s="52">
        <v>0</v>
      </c>
      <c r="O73" s="52">
        <v>9.36</v>
      </c>
      <c r="P73" s="52">
        <v>6.24</v>
      </c>
      <c r="Q73" s="53">
        <v>74.77</v>
      </c>
      <c r="R73" s="62"/>
      <c r="S73" s="50" t="s">
        <v>119</v>
      </c>
      <c r="T73" s="52">
        <v>47.65</v>
      </c>
      <c r="U73" s="52">
        <v>61.4</v>
      </c>
      <c r="V73" s="52">
        <v>109.05</v>
      </c>
      <c r="W73" s="52">
        <v>0</v>
      </c>
      <c r="X73" s="52">
        <v>4.8</v>
      </c>
      <c r="Y73" s="52">
        <v>5.56</v>
      </c>
      <c r="Z73" s="52">
        <v>119.41</v>
      </c>
      <c r="AA73" s="52">
        <v>48.73</v>
      </c>
      <c r="AB73" s="52">
        <v>128.22</v>
      </c>
      <c r="AC73" s="52">
        <v>176.95</v>
      </c>
      <c r="AD73" s="52">
        <v>0</v>
      </c>
      <c r="AE73" s="52">
        <v>14.52</v>
      </c>
      <c r="AF73" s="52">
        <v>12.07</v>
      </c>
      <c r="AG73" s="53">
        <v>203.54</v>
      </c>
      <c r="AH73" s="62"/>
      <c r="AI73" s="50" t="s">
        <v>119</v>
      </c>
      <c r="AJ73" s="52">
        <v>293.32</v>
      </c>
      <c r="AK73" s="52">
        <v>910.9</v>
      </c>
      <c r="AL73" s="52">
        <v>1204.22</v>
      </c>
      <c r="AM73" s="52">
        <v>0.55000000000000004</v>
      </c>
      <c r="AN73" s="52">
        <v>138.85</v>
      </c>
      <c r="AO73" s="52">
        <v>399.04</v>
      </c>
      <c r="AP73" s="52">
        <v>1742.66</v>
      </c>
      <c r="AQ73" s="52">
        <v>4.22</v>
      </c>
      <c r="AR73" s="52">
        <v>50.94</v>
      </c>
      <c r="AS73" s="52">
        <v>55.16</v>
      </c>
      <c r="AT73" s="52">
        <v>7.78</v>
      </c>
      <c r="AU73" s="52">
        <v>0.12</v>
      </c>
      <c r="AV73" s="52">
        <v>3.23</v>
      </c>
      <c r="AW73" s="53">
        <v>66.290000000000006</v>
      </c>
      <c r="AX73" s="62"/>
      <c r="AY73" s="50" t="s">
        <v>119</v>
      </c>
      <c r="AZ73" s="52">
        <v>473.78</v>
      </c>
      <c r="BA73" s="52">
        <v>674.38</v>
      </c>
      <c r="BB73" s="52">
        <v>1148.1600000000001</v>
      </c>
      <c r="BC73" s="52">
        <v>1053.22</v>
      </c>
      <c r="BD73" s="52">
        <v>43.76</v>
      </c>
      <c r="BE73" s="52">
        <v>27.74</v>
      </c>
      <c r="BF73" s="52">
        <v>2272.88</v>
      </c>
      <c r="BG73" s="52">
        <v>11.25</v>
      </c>
      <c r="BH73" s="52">
        <v>121.24</v>
      </c>
      <c r="BI73" s="52">
        <v>132.49</v>
      </c>
      <c r="BJ73" s="52">
        <v>1375.09</v>
      </c>
      <c r="BK73" s="52">
        <v>13.55</v>
      </c>
      <c r="BL73" s="52">
        <v>4.28</v>
      </c>
      <c r="BM73" s="53">
        <v>1525.41</v>
      </c>
      <c r="BN73" s="62"/>
      <c r="BO73" s="50" t="s">
        <v>119</v>
      </c>
      <c r="BP73" s="52">
        <v>831.3</v>
      </c>
      <c r="BQ73" s="52">
        <v>1885.68</v>
      </c>
      <c r="BR73" s="52">
        <v>2716.98</v>
      </c>
      <c r="BS73" s="52">
        <v>2436.64</v>
      </c>
      <c r="BT73" s="52">
        <v>210.8</v>
      </c>
      <c r="BU73" s="52">
        <v>446.36</v>
      </c>
      <c r="BV73" s="53">
        <v>5810.78</v>
      </c>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row>
    <row r="74" spans="1:246" ht="17.100000000000001" customHeight="1">
      <c r="A74" s="38"/>
      <c r="B74" s="62" t="s">
        <v>120</v>
      </c>
      <c r="C74" s="44" t="s">
        <v>121</v>
      </c>
      <c r="D74" s="45">
        <v>0</v>
      </c>
      <c r="E74" s="45">
        <v>8.73</v>
      </c>
      <c r="F74" s="45">
        <v>8.73</v>
      </c>
      <c r="G74" s="45">
        <v>0</v>
      </c>
      <c r="H74" s="45">
        <v>0.36</v>
      </c>
      <c r="I74" s="45">
        <v>0.27</v>
      </c>
      <c r="J74" s="45">
        <v>9.36</v>
      </c>
      <c r="K74" s="45">
        <v>1.08</v>
      </c>
      <c r="L74" s="45">
        <v>58.09</v>
      </c>
      <c r="M74" s="45">
        <v>59.17</v>
      </c>
      <c r="N74" s="45">
        <v>0</v>
      </c>
      <c r="O74" s="45">
        <v>9.36</v>
      </c>
      <c r="P74" s="45">
        <v>6.24</v>
      </c>
      <c r="Q74" s="46">
        <v>74.77</v>
      </c>
      <c r="R74" s="62" t="s">
        <v>120</v>
      </c>
      <c r="S74" s="44" t="s">
        <v>121</v>
      </c>
      <c r="T74" s="45">
        <v>47.65</v>
      </c>
      <c r="U74" s="45">
        <v>61.4</v>
      </c>
      <c r="V74" s="45">
        <v>109.05</v>
      </c>
      <c r="W74" s="45">
        <v>0</v>
      </c>
      <c r="X74" s="45">
        <v>4.8</v>
      </c>
      <c r="Y74" s="45">
        <v>5.56</v>
      </c>
      <c r="Z74" s="45">
        <v>119.41</v>
      </c>
      <c r="AA74" s="45">
        <v>48.73</v>
      </c>
      <c r="AB74" s="45">
        <v>128.22</v>
      </c>
      <c r="AC74" s="45">
        <v>176.95</v>
      </c>
      <c r="AD74" s="45">
        <v>0</v>
      </c>
      <c r="AE74" s="45">
        <v>14.52</v>
      </c>
      <c r="AF74" s="45">
        <v>12.07</v>
      </c>
      <c r="AG74" s="46">
        <v>203.54</v>
      </c>
      <c r="AH74" s="62" t="s">
        <v>120</v>
      </c>
      <c r="AI74" s="44" t="s">
        <v>121</v>
      </c>
      <c r="AJ74" s="45">
        <v>293.32</v>
      </c>
      <c r="AK74" s="45">
        <v>910.9</v>
      </c>
      <c r="AL74" s="45">
        <v>1204.22</v>
      </c>
      <c r="AM74" s="45">
        <v>0.55000000000000004</v>
      </c>
      <c r="AN74" s="45">
        <v>138.85</v>
      </c>
      <c r="AO74" s="45">
        <v>399.04</v>
      </c>
      <c r="AP74" s="45">
        <v>1742.66</v>
      </c>
      <c r="AQ74" s="45">
        <v>0</v>
      </c>
      <c r="AR74" s="45">
        <v>0</v>
      </c>
      <c r="AS74" s="45">
        <v>0</v>
      </c>
      <c r="AT74" s="45">
        <v>0</v>
      </c>
      <c r="AU74" s="45">
        <v>0</v>
      </c>
      <c r="AV74" s="45">
        <v>0</v>
      </c>
      <c r="AW74" s="46">
        <v>0</v>
      </c>
      <c r="AX74" s="62" t="s">
        <v>120</v>
      </c>
      <c r="AY74" s="44" t="s">
        <v>121</v>
      </c>
      <c r="AZ74" s="45">
        <v>0</v>
      </c>
      <c r="BA74" s="45">
        <v>0</v>
      </c>
      <c r="BB74" s="45">
        <v>0</v>
      </c>
      <c r="BC74" s="45">
        <v>0</v>
      </c>
      <c r="BD74" s="45">
        <v>0</v>
      </c>
      <c r="BE74" s="45">
        <v>0</v>
      </c>
      <c r="BF74" s="45">
        <v>0</v>
      </c>
      <c r="BG74" s="45">
        <v>0</v>
      </c>
      <c r="BH74" s="45">
        <v>0</v>
      </c>
      <c r="BI74" s="45">
        <v>0</v>
      </c>
      <c r="BJ74" s="45">
        <v>0</v>
      </c>
      <c r="BK74" s="45">
        <v>0</v>
      </c>
      <c r="BL74" s="45">
        <v>0</v>
      </c>
      <c r="BM74" s="46">
        <v>0</v>
      </c>
      <c r="BN74" s="62" t="s">
        <v>120</v>
      </c>
      <c r="BO74" s="44" t="s">
        <v>121</v>
      </c>
      <c r="BP74" s="45">
        <v>342.05</v>
      </c>
      <c r="BQ74" s="45">
        <v>1039.1199999999999</v>
      </c>
      <c r="BR74" s="45">
        <v>1381.17</v>
      </c>
      <c r="BS74" s="45">
        <v>0.55000000000000004</v>
      </c>
      <c r="BT74" s="45">
        <v>153.37</v>
      </c>
      <c r="BU74" s="45">
        <v>411.11</v>
      </c>
      <c r="BV74" s="46">
        <v>1946.2</v>
      </c>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row>
    <row r="75" spans="1:246" ht="17.100000000000001" customHeight="1">
      <c r="A75" s="38"/>
      <c r="B75" s="62"/>
      <c r="C75" s="50" t="s">
        <v>122</v>
      </c>
      <c r="D75" s="52">
        <v>0</v>
      </c>
      <c r="E75" s="52">
        <v>2.94</v>
      </c>
      <c r="F75" s="52">
        <v>2.94</v>
      </c>
      <c r="G75" s="52">
        <v>0.56000000000000005</v>
      </c>
      <c r="H75" s="52">
        <v>1.81</v>
      </c>
      <c r="I75" s="52">
        <v>4</v>
      </c>
      <c r="J75" s="52">
        <v>9.31</v>
      </c>
      <c r="K75" s="52">
        <v>11.16</v>
      </c>
      <c r="L75" s="52">
        <v>87.97</v>
      </c>
      <c r="M75" s="52">
        <v>99.13</v>
      </c>
      <c r="N75" s="52">
        <v>4.16</v>
      </c>
      <c r="O75" s="52">
        <v>3.41</v>
      </c>
      <c r="P75" s="52">
        <v>14.62</v>
      </c>
      <c r="Q75" s="53">
        <v>121.32</v>
      </c>
      <c r="R75" s="62"/>
      <c r="S75" s="50" t="s">
        <v>122</v>
      </c>
      <c r="T75" s="52">
        <v>8.75</v>
      </c>
      <c r="U75" s="52">
        <v>47.77</v>
      </c>
      <c r="V75" s="52">
        <v>56.52</v>
      </c>
      <c r="W75" s="52">
        <v>6.6</v>
      </c>
      <c r="X75" s="52">
        <v>1.38</v>
      </c>
      <c r="Y75" s="52">
        <v>2.2000000000000002</v>
      </c>
      <c r="Z75" s="52">
        <v>66.7</v>
      </c>
      <c r="AA75" s="52">
        <v>19.91</v>
      </c>
      <c r="AB75" s="52">
        <v>138.68</v>
      </c>
      <c r="AC75" s="52">
        <v>158.59</v>
      </c>
      <c r="AD75" s="52">
        <v>11.32</v>
      </c>
      <c r="AE75" s="52">
        <v>6.6</v>
      </c>
      <c r="AF75" s="52">
        <v>20.82</v>
      </c>
      <c r="AG75" s="53">
        <v>197.33</v>
      </c>
      <c r="AH75" s="62"/>
      <c r="AI75" s="50" t="s">
        <v>122</v>
      </c>
      <c r="AJ75" s="52">
        <v>1494.52</v>
      </c>
      <c r="AK75" s="52">
        <v>3552.94</v>
      </c>
      <c r="AL75" s="52">
        <v>5047.46</v>
      </c>
      <c r="AM75" s="52">
        <v>471.14</v>
      </c>
      <c r="AN75" s="52">
        <v>147.46</v>
      </c>
      <c r="AO75" s="52">
        <v>424.21</v>
      </c>
      <c r="AP75" s="52">
        <v>6090.27</v>
      </c>
      <c r="AQ75" s="52">
        <v>2.97</v>
      </c>
      <c r="AR75" s="52">
        <v>40.78</v>
      </c>
      <c r="AS75" s="52">
        <v>43.75</v>
      </c>
      <c r="AT75" s="52">
        <v>0.56000000000000005</v>
      </c>
      <c r="AU75" s="52">
        <v>3.14</v>
      </c>
      <c r="AV75" s="52">
        <v>0.34</v>
      </c>
      <c r="AW75" s="53">
        <v>47.79</v>
      </c>
      <c r="AX75" s="62"/>
      <c r="AY75" s="50" t="s">
        <v>122</v>
      </c>
      <c r="AZ75" s="52">
        <v>236.16</v>
      </c>
      <c r="BA75" s="52">
        <v>517.55999999999995</v>
      </c>
      <c r="BB75" s="52">
        <v>753.72</v>
      </c>
      <c r="BC75" s="52">
        <v>54.05</v>
      </c>
      <c r="BD75" s="52">
        <v>65.8</v>
      </c>
      <c r="BE75" s="52">
        <v>49.74</v>
      </c>
      <c r="BF75" s="52">
        <v>923.31</v>
      </c>
      <c r="BG75" s="52">
        <v>15.62</v>
      </c>
      <c r="BH75" s="52">
        <v>699.85</v>
      </c>
      <c r="BI75" s="52">
        <v>715.47</v>
      </c>
      <c r="BJ75" s="52">
        <v>2.02</v>
      </c>
      <c r="BK75" s="52">
        <v>59.86</v>
      </c>
      <c r="BL75" s="52">
        <v>195.8</v>
      </c>
      <c r="BM75" s="53">
        <v>973.15</v>
      </c>
      <c r="BN75" s="62"/>
      <c r="BO75" s="50" t="s">
        <v>122</v>
      </c>
      <c r="BP75" s="52">
        <v>1769.18</v>
      </c>
      <c r="BQ75" s="52">
        <v>4949.8100000000004</v>
      </c>
      <c r="BR75" s="52">
        <v>6718.99</v>
      </c>
      <c r="BS75" s="52">
        <v>539.09</v>
      </c>
      <c r="BT75" s="52">
        <v>282.86</v>
      </c>
      <c r="BU75" s="52">
        <v>690.91</v>
      </c>
      <c r="BV75" s="53">
        <v>8231.85</v>
      </c>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row>
    <row r="76" spans="1:246" ht="17.100000000000001" customHeight="1">
      <c r="A76" s="38"/>
      <c r="B76" s="62" t="s">
        <v>123</v>
      </c>
      <c r="C76" s="59" t="s">
        <v>124</v>
      </c>
      <c r="D76" s="45">
        <v>0</v>
      </c>
      <c r="E76" s="45">
        <v>2.94</v>
      </c>
      <c r="F76" s="45">
        <v>2.94</v>
      </c>
      <c r="G76" s="45">
        <v>0.56000000000000005</v>
      </c>
      <c r="H76" s="45">
        <v>1.81</v>
      </c>
      <c r="I76" s="45">
        <v>4</v>
      </c>
      <c r="J76" s="45">
        <v>9.31</v>
      </c>
      <c r="K76" s="45">
        <v>11.16</v>
      </c>
      <c r="L76" s="45">
        <v>87.97</v>
      </c>
      <c r="M76" s="45">
        <v>99.13</v>
      </c>
      <c r="N76" s="45">
        <v>4.16</v>
      </c>
      <c r="O76" s="45">
        <v>3.41</v>
      </c>
      <c r="P76" s="45">
        <v>14.62</v>
      </c>
      <c r="Q76" s="46">
        <v>121.32</v>
      </c>
      <c r="R76" s="62" t="s">
        <v>123</v>
      </c>
      <c r="S76" s="59" t="s">
        <v>124</v>
      </c>
      <c r="T76" s="45">
        <v>8.75</v>
      </c>
      <c r="U76" s="45">
        <v>47.77</v>
      </c>
      <c r="V76" s="45">
        <v>56.52</v>
      </c>
      <c r="W76" s="45">
        <v>6.6</v>
      </c>
      <c r="X76" s="45">
        <v>1.38</v>
      </c>
      <c r="Y76" s="45">
        <v>2.2000000000000002</v>
      </c>
      <c r="Z76" s="45">
        <v>66.7</v>
      </c>
      <c r="AA76" s="45">
        <v>19.91</v>
      </c>
      <c r="AB76" s="45">
        <v>138.68</v>
      </c>
      <c r="AC76" s="45">
        <v>158.59</v>
      </c>
      <c r="AD76" s="45">
        <v>11.32</v>
      </c>
      <c r="AE76" s="45">
        <v>6.6</v>
      </c>
      <c r="AF76" s="45">
        <v>20.82</v>
      </c>
      <c r="AG76" s="46">
        <v>197.33</v>
      </c>
      <c r="AH76" s="62" t="s">
        <v>123</v>
      </c>
      <c r="AI76" s="59" t="s">
        <v>124</v>
      </c>
      <c r="AJ76" s="45">
        <v>1494.52</v>
      </c>
      <c r="AK76" s="45">
        <v>3552.94</v>
      </c>
      <c r="AL76" s="45">
        <v>5047.46</v>
      </c>
      <c r="AM76" s="45">
        <v>471.14</v>
      </c>
      <c r="AN76" s="45">
        <v>147.46</v>
      </c>
      <c r="AO76" s="45">
        <v>424.21</v>
      </c>
      <c r="AP76" s="45">
        <v>6090.27</v>
      </c>
      <c r="AQ76" s="45">
        <v>0</v>
      </c>
      <c r="AR76" s="45">
        <v>0</v>
      </c>
      <c r="AS76" s="45">
        <v>0</v>
      </c>
      <c r="AT76" s="45">
        <v>0</v>
      </c>
      <c r="AU76" s="45">
        <v>0</v>
      </c>
      <c r="AV76" s="45">
        <v>0</v>
      </c>
      <c r="AW76" s="46">
        <v>0</v>
      </c>
      <c r="AX76" s="62" t="s">
        <v>123</v>
      </c>
      <c r="AY76" s="59" t="s">
        <v>124</v>
      </c>
      <c r="AZ76" s="45">
        <v>0</v>
      </c>
      <c r="BA76" s="45">
        <v>0</v>
      </c>
      <c r="BB76" s="45">
        <v>0</v>
      </c>
      <c r="BC76" s="45">
        <v>0</v>
      </c>
      <c r="BD76" s="45">
        <v>0</v>
      </c>
      <c r="BE76" s="45">
        <v>0</v>
      </c>
      <c r="BF76" s="45">
        <v>0</v>
      </c>
      <c r="BG76" s="45">
        <v>15.62</v>
      </c>
      <c r="BH76" s="45">
        <v>699.85</v>
      </c>
      <c r="BI76" s="45">
        <v>715.47</v>
      </c>
      <c r="BJ76" s="45">
        <v>2.02</v>
      </c>
      <c r="BK76" s="45">
        <v>59.86</v>
      </c>
      <c r="BL76" s="45">
        <v>195.8</v>
      </c>
      <c r="BM76" s="46">
        <v>973.15</v>
      </c>
      <c r="BN76" s="62" t="s">
        <v>123</v>
      </c>
      <c r="BO76" s="59" t="s">
        <v>124</v>
      </c>
      <c r="BP76" s="45">
        <v>1530.05</v>
      </c>
      <c r="BQ76" s="45">
        <v>4391.47</v>
      </c>
      <c r="BR76" s="45">
        <v>5921.52</v>
      </c>
      <c r="BS76" s="45">
        <v>484.48</v>
      </c>
      <c r="BT76" s="45">
        <v>213.92</v>
      </c>
      <c r="BU76" s="45">
        <v>640.83000000000004</v>
      </c>
      <c r="BV76" s="46">
        <v>7260.75</v>
      </c>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row>
    <row r="77" spans="1:246" ht="17.100000000000001" customHeight="1">
      <c r="A77" s="38"/>
      <c r="B77" s="728" t="s">
        <v>125</v>
      </c>
      <c r="C77" s="71" t="s">
        <v>126</v>
      </c>
      <c r="D77" s="48">
        <v>0</v>
      </c>
      <c r="E77" s="48">
        <v>0</v>
      </c>
      <c r="F77" s="48">
        <v>0</v>
      </c>
      <c r="G77" s="48">
        <v>0</v>
      </c>
      <c r="H77" s="48">
        <v>0</v>
      </c>
      <c r="I77" s="48">
        <v>0</v>
      </c>
      <c r="J77" s="48">
        <v>0</v>
      </c>
      <c r="K77" s="48">
        <v>0</v>
      </c>
      <c r="L77" s="48">
        <v>0</v>
      </c>
      <c r="M77" s="48">
        <v>0</v>
      </c>
      <c r="N77" s="48">
        <v>0</v>
      </c>
      <c r="O77" s="48">
        <v>0</v>
      </c>
      <c r="P77" s="48">
        <v>0</v>
      </c>
      <c r="Q77" s="49">
        <v>0</v>
      </c>
      <c r="R77" s="728" t="s">
        <v>125</v>
      </c>
      <c r="S77" s="71" t="s">
        <v>126</v>
      </c>
      <c r="T77" s="48">
        <v>0</v>
      </c>
      <c r="U77" s="48">
        <v>0</v>
      </c>
      <c r="V77" s="48">
        <v>0</v>
      </c>
      <c r="W77" s="48">
        <v>0</v>
      </c>
      <c r="X77" s="48">
        <v>0</v>
      </c>
      <c r="Y77" s="48">
        <v>0</v>
      </c>
      <c r="Z77" s="48">
        <v>0</v>
      </c>
      <c r="AA77" s="48">
        <v>0</v>
      </c>
      <c r="AB77" s="48">
        <v>0</v>
      </c>
      <c r="AC77" s="48">
        <v>0</v>
      </c>
      <c r="AD77" s="48">
        <v>0</v>
      </c>
      <c r="AE77" s="48">
        <v>0</v>
      </c>
      <c r="AF77" s="48">
        <v>0</v>
      </c>
      <c r="AG77" s="49">
        <v>0</v>
      </c>
      <c r="AH77" s="728" t="s">
        <v>125</v>
      </c>
      <c r="AI77" s="71" t="s">
        <v>126</v>
      </c>
      <c r="AJ77" s="48">
        <v>0</v>
      </c>
      <c r="AK77" s="48">
        <v>0</v>
      </c>
      <c r="AL77" s="48">
        <v>0</v>
      </c>
      <c r="AM77" s="48">
        <v>0</v>
      </c>
      <c r="AN77" s="48">
        <v>0</v>
      </c>
      <c r="AO77" s="48">
        <v>0</v>
      </c>
      <c r="AP77" s="48">
        <v>0</v>
      </c>
      <c r="AQ77" s="48">
        <v>4.22</v>
      </c>
      <c r="AR77" s="48">
        <v>50.94</v>
      </c>
      <c r="AS77" s="48">
        <v>55.16</v>
      </c>
      <c r="AT77" s="48">
        <v>7.78</v>
      </c>
      <c r="AU77" s="48">
        <v>0.12</v>
      </c>
      <c r="AV77" s="48">
        <v>3.23</v>
      </c>
      <c r="AW77" s="49">
        <v>66.290000000000006</v>
      </c>
      <c r="AX77" s="728" t="s">
        <v>125</v>
      </c>
      <c r="AY77" s="71" t="s">
        <v>126</v>
      </c>
      <c r="AZ77" s="48">
        <v>473.78</v>
      </c>
      <c r="BA77" s="48">
        <v>674.38</v>
      </c>
      <c r="BB77" s="48">
        <v>1148.1600000000001</v>
      </c>
      <c r="BC77" s="48">
        <v>1053.22</v>
      </c>
      <c r="BD77" s="48">
        <v>43.76</v>
      </c>
      <c r="BE77" s="48">
        <v>27.74</v>
      </c>
      <c r="BF77" s="48">
        <v>2272.88</v>
      </c>
      <c r="BG77" s="48">
        <v>11.25</v>
      </c>
      <c r="BH77" s="48">
        <v>121.24</v>
      </c>
      <c r="BI77" s="48">
        <v>132.49</v>
      </c>
      <c r="BJ77" s="48">
        <v>1375.09</v>
      </c>
      <c r="BK77" s="48">
        <v>13.55</v>
      </c>
      <c r="BL77" s="48">
        <v>4.28</v>
      </c>
      <c r="BM77" s="49">
        <v>1525.41</v>
      </c>
      <c r="BN77" s="728" t="s">
        <v>125</v>
      </c>
      <c r="BO77" s="71" t="s">
        <v>126</v>
      </c>
      <c r="BP77" s="48">
        <v>489.25</v>
      </c>
      <c r="BQ77" s="48">
        <v>846.56</v>
      </c>
      <c r="BR77" s="48">
        <v>1335.81</v>
      </c>
      <c r="BS77" s="48">
        <v>2436.09</v>
      </c>
      <c r="BT77" s="48">
        <v>57.43</v>
      </c>
      <c r="BU77" s="48">
        <v>35.25</v>
      </c>
      <c r="BV77" s="49">
        <v>3864.58</v>
      </c>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row>
    <row r="78" spans="1:246" ht="17.100000000000001" customHeight="1">
      <c r="A78" s="38"/>
      <c r="B78" s="726"/>
      <c r="C78" s="72" t="s">
        <v>127</v>
      </c>
      <c r="D78" s="48">
        <v>0</v>
      </c>
      <c r="E78" s="48">
        <v>0</v>
      </c>
      <c r="F78" s="48">
        <v>0</v>
      </c>
      <c r="G78" s="48">
        <v>0</v>
      </c>
      <c r="H78" s="48">
        <v>0</v>
      </c>
      <c r="I78" s="48">
        <v>0</v>
      </c>
      <c r="J78" s="48">
        <v>0</v>
      </c>
      <c r="K78" s="48">
        <v>0</v>
      </c>
      <c r="L78" s="48">
        <v>0</v>
      </c>
      <c r="M78" s="48">
        <v>0</v>
      </c>
      <c r="N78" s="48">
        <v>0</v>
      </c>
      <c r="O78" s="48">
        <v>0</v>
      </c>
      <c r="P78" s="48">
        <v>0</v>
      </c>
      <c r="Q78" s="49">
        <v>0</v>
      </c>
      <c r="R78" s="726"/>
      <c r="S78" s="72" t="s">
        <v>127</v>
      </c>
      <c r="T78" s="48">
        <v>0</v>
      </c>
      <c r="U78" s="48">
        <v>0</v>
      </c>
      <c r="V78" s="48">
        <v>0</v>
      </c>
      <c r="W78" s="48">
        <v>0</v>
      </c>
      <c r="X78" s="48">
        <v>0</v>
      </c>
      <c r="Y78" s="48">
        <v>0</v>
      </c>
      <c r="Z78" s="48">
        <v>0</v>
      </c>
      <c r="AA78" s="48">
        <v>0</v>
      </c>
      <c r="AB78" s="48">
        <v>0</v>
      </c>
      <c r="AC78" s="48">
        <v>0</v>
      </c>
      <c r="AD78" s="48">
        <v>0</v>
      </c>
      <c r="AE78" s="48">
        <v>0</v>
      </c>
      <c r="AF78" s="48">
        <v>0</v>
      </c>
      <c r="AG78" s="49">
        <v>0</v>
      </c>
      <c r="AH78" s="726"/>
      <c r="AI78" s="72" t="s">
        <v>127</v>
      </c>
      <c r="AJ78" s="48">
        <v>0</v>
      </c>
      <c r="AK78" s="48">
        <v>0</v>
      </c>
      <c r="AL78" s="48">
        <v>0</v>
      </c>
      <c r="AM78" s="48">
        <v>0</v>
      </c>
      <c r="AN78" s="48">
        <v>0</v>
      </c>
      <c r="AO78" s="48">
        <v>0</v>
      </c>
      <c r="AP78" s="48">
        <v>0</v>
      </c>
      <c r="AQ78" s="48">
        <v>0</v>
      </c>
      <c r="AR78" s="48">
        <v>0</v>
      </c>
      <c r="AS78" s="48">
        <v>0</v>
      </c>
      <c r="AT78" s="48">
        <v>0</v>
      </c>
      <c r="AU78" s="48">
        <v>0</v>
      </c>
      <c r="AV78" s="48">
        <v>0</v>
      </c>
      <c r="AW78" s="49">
        <v>0</v>
      </c>
      <c r="AX78" s="726"/>
      <c r="AY78" s="72" t="s">
        <v>127</v>
      </c>
      <c r="AZ78" s="48">
        <v>638.34</v>
      </c>
      <c r="BA78" s="48">
        <v>685.75</v>
      </c>
      <c r="BB78" s="48">
        <v>1324.09</v>
      </c>
      <c r="BC78" s="48">
        <v>598.71</v>
      </c>
      <c r="BD78" s="48">
        <v>157.15</v>
      </c>
      <c r="BE78" s="48">
        <v>412.24</v>
      </c>
      <c r="BF78" s="48">
        <v>2492.19</v>
      </c>
      <c r="BG78" s="48">
        <v>0</v>
      </c>
      <c r="BH78" s="48">
        <v>0</v>
      </c>
      <c r="BI78" s="48">
        <v>0</v>
      </c>
      <c r="BJ78" s="48">
        <v>0</v>
      </c>
      <c r="BK78" s="48">
        <v>0</v>
      </c>
      <c r="BL78" s="48">
        <v>0</v>
      </c>
      <c r="BM78" s="49">
        <v>0</v>
      </c>
      <c r="BN78" s="726"/>
      <c r="BO78" s="72" t="s">
        <v>127</v>
      </c>
      <c r="BP78" s="48">
        <v>638.34</v>
      </c>
      <c r="BQ78" s="48">
        <v>685.75</v>
      </c>
      <c r="BR78" s="48">
        <v>1324.09</v>
      </c>
      <c r="BS78" s="48">
        <v>598.71</v>
      </c>
      <c r="BT78" s="48">
        <v>157.15</v>
      </c>
      <c r="BU78" s="48">
        <v>412.24</v>
      </c>
      <c r="BV78" s="49">
        <v>2492.19</v>
      </c>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row>
    <row r="79" spans="1:246" ht="17.100000000000001" customHeight="1">
      <c r="A79" s="38"/>
      <c r="B79" s="726"/>
      <c r="C79" s="73" t="s">
        <v>128</v>
      </c>
      <c r="D79" s="48">
        <v>0</v>
      </c>
      <c r="E79" s="48">
        <v>0</v>
      </c>
      <c r="F79" s="48">
        <v>0</v>
      </c>
      <c r="G79" s="48">
        <v>0</v>
      </c>
      <c r="H79" s="48">
        <v>0</v>
      </c>
      <c r="I79" s="48">
        <v>0</v>
      </c>
      <c r="J79" s="48">
        <v>0</v>
      </c>
      <c r="K79" s="48">
        <v>0</v>
      </c>
      <c r="L79" s="48">
        <v>0</v>
      </c>
      <c r="M79" s="48">
        <v>0</v>
      </c>
      <c r="N79" s="48">
        <v>0</v>
      </c>
      <c r="O79" s="48">
        <v>0</v>
      </c>
      <c r="P79" s="48">
        <v>0</v>
      </c>
      <c r="Q79" s="49">
        <v>0</v>
      </c>
      <c r="R79" s="726"/>
      <c r="S79" s="73" t="s">
        <v>128</v>
      </c>
      <c r="T79" s="48">
        <v>0</v>
      </c>
      <c r="U79" s="48">
        <v>0</v>
      </c>
      <c r="V79" s="48">
        <v>0</v>
      </c>
      <c r="W79" s="48">
        <v>0</v>
      </c>
      <c r="X79" s="48">
        <v>0</v>
      </c>
      <c r="Y79" s="48">
        <v>0</v>
      </c>
      <c r="Z79" s="48">
        <v>0</v>
      </c>
      <c r="AA79" s="48">
        <v>0</v>
      </c>
      <c r="AB79" s="48">
        <v>0</v>
      </c>
      <c r="AC79" s="48">
        <v>0</v>
      </c>
      <c r="AD79" s="48">
        <v>0</v>
      </c>
      <c r="AE79" s="48">
        <v>0</v>
      </c>
      <c r="AF79" s="48">
        <v>0</v>
      </c>
      <c r="AG79" s="49">
        <v>0</v>
      </c>
      <c r="AH79" s="726"/>
      <c r="AI79" s="73" t="s">
        <v>128</v>
      </c>
      <c r="AJ79" s="48">
        <v>0</v>
      </c>
      <c r="AK79" s="48">
        <v>0</v>
      </c>
      <c r="AL79" s="48">
        <v>0</v>
      </c>
      <c r="AM79" s="48">
        <v>0</v>
      </c>
      <c r="AN79" s="48">
        <v>0</v>
      </c>
      <c r="AO79" s="48">
        <v>0</v>
      </c>
      <c r="AP79" s="48">
        <v>0</v>
      </c>
      <c r="AQ79" s="48">
        <v>0</v>
      </c>
      <c r="AR79" s="48">
        <v>0</v>
      </c>
      <c r="AS79" s="48">
        <v>0</v>
      </c>
      <c r="AT79" s="48">
        <v>0</v>
      </c>
      <c r="AU79" s="48">
        <v>0</v>
      </c>
      <c r="AV79" s="48">
        <v>0</v>
      </c>
      <c r="AW79" s="49">
        <v>0</v>
      </c>
      <c r="AX79" s="726"/>
      <c r="AY79" s="73" t="s">
        <v>128</v>
      </c>
      <c r="AZ79" s="48">
        <v>310.83</v>
      </c>
      <c r="BA79" s="48">
        <v>705.49</v>
      </c>
      <c r="BB79" s="48">
        <v>1016.32</v>
      </c>
      <c r="BC79" s="48">
        <v>293.20999999999998</v>
      </c>
      <c r="BD79" s="48">
        <v>1.55</v>
      </c>
      <c r="BE79" s="48">
        <v>122.02</v>
      </c>
      <c r="BF79" s="48">
        <v>1433.1</v>
      </c>
      <c r="BG79" s="48">
        <v>0</v>
      </c>
      <c r="BH79" s="48">
        <v>104.36</v>
      </c>
      <c r="BI79" s="48">
        <v>104.36</v>
      </c>
      <c r="BJ79" s="48">
        <v>1932.33</v>
      </c>
      <c r="BK79" s="48">
        <v>97.95</v>
      </c>
      <c r="BL79" s="48">
        <v>0</v>
      </c>
      <c r="BM79" s="49">
        <v>2134.64</v>
      </c>
      <c r="BN79" s="726"/>
      <c r="BO79" s="73" t="s">
        <v>128</v>
      </c>
      <c r="BP79" s="48">
        <v>310.83</v>
      </c>
      <c r="BQ79" s="48">
        <v>809.85</v>
      </c>
      <c r="BR79" s="48">
        <v>1120.68</v>
      </c>
      <c r="BS79" s="48">
        <v>2225.54</v>
      </c>
      <c r="BT79" s="48">
        <v>99.5</v>
      </c>
      <c r="BU79" s="48">
        <v>122.02</v>
      </c>
      <c r="BV79" s="49">
        <v>3567.74</v>
      </c>
      <c r="BW79" s="6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row>
    <row r="80" spans="1:246" ht="17.100000000000001" customHeight="1">
      <c r="A80" s="38"/>
      <c r="B80" s="726"/>
      <c r="C80" s="72" t="s">
        <v>129</v>
      </c>
      <c r="D80" s="48">
        <v>0</v>
      </c>
      <c r="E80" s="48">
        <v>0</v>
      </c>
      <c r="F80" s="48">
        <v>0</v>
      </c>
      <c r="G80" s="48">
        <v>0</v>
      </c>
      <c r="H80" s="48">
        <v>0</v>
      </c>
      <c r="I80" s="48">
        <v>0</v>
      </c>
      <c r="J80" s="48">
        <v>0</v>
      </c>
      <c r="K80" s="48">
        <v>0</v>
      </c>
      <c r="L80" s="48">
        <v>0</v>
      </c>
      <c r="M80" s="48">
        <v>0</v>
      </c>
      <c r="N80" s="48">
        <v>0</v>
      </c>
      <c r="O80" s="48">
        <v>0</v>
      </c>
      <c r="P80" s="48">
        <v>0</v>
      </c>
      <c r="Q80" s="49">
        <v>0</v>
      </c>
      <c r="R80" s="726"/>
      <c r="S80" s="72" t="s">
        <v>129</v>
      </c>
      <c r="T80" s="48">
        <v>0</v>
      </c>
      <c r="U80" s="48">
        <v>0</v>
      </c>
      <c r="V80" s="48">
        <v>0</v>
      </c>
      <c r="W80" s="48">
        <v>0</v>
      </c>
      <c r="X80" s="48">
        <v>0</v>
      </c>
      <c r="Y80" s="48">
        <v>0</v>
      </c>
      <c r="Z80" s="48">
        <v>0</v>
      </c>
      <c r="AA80" s="48">
        <v>0</v>
      </c>
      <c r="AB80" s="48">
        <v>0</v>
      </c>
      <c r="AC80" s="48">
        <v>0</v>
      </c>
      <c r="AD80" s="48">
        <v>0</v>
      </c>
      <c r="AE80" s="48">
        <v>0</v>
      </c>
      <c r="AF80" s="48">
        <v>0</v>
      </c>
      <c r="AG80" s="49">
        <v>0</v>
      </c>
      <c r="AH80" s="726"/>
      <c r="AI80" s="72" t="s">
        <v>129</v>
      </c>
      <c r="AJ80" s="48">
        <v>0</v>
      </c>
      <c r="AK80" s="48">
        <v>0</v>
      </c>
      <c r="AL80" s="48">
        <v>0</v>
      </c>
      <c r="AM80" s="48">
        <v>0</v>
      </c>
      <c r="AN80" s="48">
        <v>0</v>
      </c>
      <c r="AO80" s="48">
        <v>0</v>
      </c>
      <c r="AP80" s="48">
        <v>0</v>
      </c>
      <c r="AQ80" s="48">
        <v>4.32</v>
      </c>
      <c r="AR80" s="48">
        <v>61.34</v>
      </c>
      <c r="AS80" s="48">
        <v>65.66</v>
      </c>
      <c r="AT80" s="48">
        <v>1.53</v>
      </c>
      <c r="AU80" s="48">
        <v>1.66</v>
      </c>
      <c r="AV80" s="48">
        <v>0.59</v>
      </c>
      <c r="AW80" s="49">
        <v>69.44</v>
      </c>
      <c r="AX80" s="726"/>
      <c r="AY80" s="72" t="s">
        <v>129</v>
      </c>
      <c r="AZ80" s="48">
        <v>575.39</v>
      </c>
      <c r="BA80" s="48">
        <v>683.86</v>
      </c>
      <c r="BB80" s="48">
        <v>1259.25</v>
      </c>
      <c r="BC80" s="48">
        <v>6.21</v>
      </c>
      <c r="BD80" s="48">
        <v>75.319999999999993</v>
      </c>
      <c r="BE80" s="48">
        <v>346.66</v>
      </c>
      <c r="BF80" s="48">
        <v>1687.44</v>
      </c>
      <c r="BG80" s="48">
        <v>0</v>
      </c>
      <c r="BH80" s="48">
        <v>0</v>
      </c>
      <c r="BI80" s="48">
        <v>0</v>
      </c>
      <c r="BJ80" s="48">
        <v>0</v>
      </c>
      <c r="BK80" s="48">
        <v>0</v>
      </c>
      <c r="BL80" s="48">
        <v>0</v>
      </c>
      <c r="BM80" s="49">
        <v>0</v>
      </c>
      <c r="BN80" s="726"/>
      <c r="BO80" s="72" t="s">
        <v>129</v>
      </c>
      <c r="BP80" s="48">
        <v>579.71</v>
      </c>
      <c r="BQ80" s="48">
        <v>745.2</v>
      </c>
      <c r="BR80" s="48">
        <v>1324.91</v>
      </c>
      <c r="BS80" s="48">
        <v>7.74</v>
      </c>
      <c r="BT80" s="48">
        <v>76.98</v>
      </c>
      <c r="BU80" s="48">
        <v>347.25</v>
      </c>
      <c r="BV80" s="49">
        <v>1756.88</v>
      </c>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row>
    <row r="81" spans="1:246" ht="17.100000000000001" customHeight="1">
      <c r="A81" s="38"/>
      <c r="B81" s="727"/>
      <c r="C81" s="44" t="s">
        <v>46</v>
      </c>
      <c r="D81" s="45">
        <v>0</v>
      </c>
      <c r="E81" s="45">
        <v>0</v>
      </c>
      <c r="F81" s="45">
        <v>0</v>
      </c>
      <c r="G81" s="45">
        <v>0</v>
      </c>
      <c r="H81" s="45">
        <v>0</v>
      </c>
      <c r="I81" s="45">
        <v>0</v>
      </c>
      <c r="J81" s="45">
        <v>0</v>
      </c>
      <c r="K81" s="45">
        <v>0</v>
      </c>
      <c r="L81" s="45">
        <v>0</v>
      </c>
      <c r="M81" s="45">
        <v>0</v>
      </c>
      <c r="N81" s="45">
        <v>0</v>
      </c>
      <c r="O81" s="45">
        <v>0</v>
      </c>
      <c r="P81" s="45">
        <v>0</v>
      </c>
      <c r="Q81" s="46">
        <v>0</v>
      </c>
      <c r="R81" s="727"/>
      <c r="S81" s="44" t="s">
        <v>46</v>
      </c>
      <c r="T81" s="45">
        <v>0</v>
      </c>
      <c r="U81" s="45">
        <v>0</v>
      </c>
      <c r="V81" s="45">
        <v>0</v>
      </c>
      <c r="W81" s="45">
        <v>0</v>
      </c>
      <c r="X81" s="45">
        <v>0</v>
      </c>
      <c r="Y81" s="45">
        <v>0</v>
      </c>
      <c r="Z81" s="45">
        <v>0</v>
      </c>
      <c r="AA81" s="45">
        <v>0</v>
      </c>
      <c r="AB81" s="45">
        <v>0</v>
      </c>
      <c r="AC81" s="45">
        <v>0</v>
      </c>
      <c r="AD81" s="45">
        <v>0</v>
      </c>
      <c r="AE81" s="45">
        <v>0</v>
      </c>
      <c r="AF81" s="45">
        <v>0</v>
      </c>
      <c r="AG81" s="46">
        <v>0</v>
      </c>
      <c r="AH81" s="727"/>
      <c r="AI81" s="44" t="s">
        <v>46</v>
      </c>
      <c r="AJ81" s="45">
        <v>0</v>
      </c>
      <c r="AK81" s="45">
        <v>0</v>
      </c>
      <c r="AL81" s="45">
        <v>0</v>
      </c>
      <c r="AM81" s="45">
        <v>0</v>
      </c>
      <c r="AN81" s="45">
        <v>0</v>
      </c>
      <c r="AO81" s="45">
        <v>0</v>
      </c>
      <c r="AP81" s="45">
        <v>0</v>
      </c>
      <c r="AQ81" s="45">
        <v>8.5399999999999991</v>
      </c>
      <c r="AR81" s="45">
        <v>112.28</v>
      </c>
      <c r="AS81" s="45">
        <v>120.82</v>
      </c>
      <c r="AT81" s="45">
        <v>9.31</v>
      </c>
      <c r="AU81" s="45">
        <v>1.7799999999999998</v>
      </c>
      <c r="AV81" s="45">
        <v>3.82</v>
      </c>
      <c r="AW81" s="46">
        <v>135.73000000000002</v>
      </c>
      <c r="AX81" s="727"/>
      <c r="AY81" s="44" t="s">
        <v>46</v>
      </c>
      <c r="AZ81" s="45">
        <v>1998.3399999999997</v>
      </c>
      <c r="BA81" s="45">
        <v>2749.48</v>
      </c>
      <c r="BB81" s="45">
        <v>4747.82</v>
      </c>
      <c r="BC81" s="45">
        <v>1951.3500000000001</v>
      </c>
      <c r="BD81" s="45">
        <v>277.77999999999997</v>
      </c>
      <c r="BE81" s="45">
        <v>908.66000000000008</v>
      </c>
      <c r="BF81" s="45">
        <v>7885.6100000000006</v>
      </c>
      <c r="BG81" s="45">
        <v>11.25</v>
      </c>
      <c r="BH81" s="45">
        <v>225.6</v>
      </c>
      <c r="BI81" s="45">
        <v>236.85000000000002</v>
      </c>
      <c r="BJ81" s="45">
        <v>3307.42</v>
      </c>
      <c r="BK81" s="45">
        <v>111.5</v>
      </c>
      <c r="BL81" s="45">
        <v>4.28</v>
      </c>
      <c r="BM81" s="46">
        <v>3660.05</v>
      </c>
      <c r="BN81" s="727"/>
      <c r="BO81" s="44" t="s">
        <v>46</v>
      </c>
      <c r="BP81" s="45">
        <v>2018.13</v>
      </c>
      <c r="BQ81" s="45">
        <v>3087.3599999999997</v>
      </c>
      <c r="BR81" s="45">
        <v>5105.49</v>
      </c>
      <c r="BS81" s="45">
        <v>5268.08</v>
      </c>
      <c r="BT81" s="45">
        <v>391.06000000000006</v>
      </c>
      <c r="BU81" s="45">
        <v>916.76</v>
      </c>
      <c r="BV81" s="46">
        <v>11681.39</v>
      </c>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row>
    <row r="82" spans="1:246" ht="17.100000000000001" customHeight="1">
      <c r="A82" s="38"/>
      <c r="B82" s="728" t="s">
        <v>130</v>
      </c>
      <c r="C82" s="71" t="s">
        <v>131</v>
      </c>
      <c r="D82" s="48">
        <v>0</v>
      </c>
      <c r="E82" s="48">
        <v>0</v>
      </c>
      <c r="F82" s="48">
        <v>0</v>
      </c>
      <c r="G82" s="48">
        <v>0</v>
      </c>
      <c r="H82" s="48">
        <v>0</v>
      </c>
      <c r="I82" s="48">
        <v>0</v>
      </c>
      <c r="J82" s="48">
        <v>0</v>
      </c>
      <c r="K82" s="48">
        <v>0</v>
      </c>
      <c r="L82" s="48">
        <v>0</v>
      </c>
      <c r="M82" s="48">
        <v>0</v>
      </c>
      <c r="N82" s="48">
        <v>0</v>
      </c>
      <c r="O82" s="48">
        <v>0</v>
      </c>
      <c r="P82" s="48">
        <v>0</v>
      </c>
      <c r="Q82" s="49">
        <v>0</v>
      </c>
      <c r="R82" s="728" t="s">
        <v>130</v>
      </c>
      <c r="S82" s="71" t="s">
        <v>131</v>
      </c>
      <c r="T82" s="48">
        <v>0</v>
      </c>
      <c r="U82" s="48">
        <v>0</v>
      </c>
      <c r="V82" s="48">
        <v>0</v>
      </c>
      <c r="W82" s="48">
        <v>0</v>
      </c>
      <c r="X82" s="48">
        <v>0</v>
      </c>
      <c r="Y82" s="48">
        <v>0</v>
      </c>
      <c r="Z82" s="48">
        <v>0</v>
      </c>
      <c r="AA82" s="48">
        <v>0</v>
      </c>
      <c r="AB82" s="48">
        <v>0</v>
      </c>
      <c r="AC82" s="48">
        <v>0</v>
      </c>
      <c r="AD82" s="48">
        <v>0</v>
      </c>
      <c r="AE82" s="48">
        <v>0</v>
      </c>
      <c r="AF82" s="48">
        <v>0</v>
      </c>
      <c r="AG82" s="49">
        <v>0</v>
      </c>
      <c r="AH82" s="728" t="s">
        <v>130</v>
      </c>
      <c r="AI82" s="71" t="s">
        <v>131</v>
      </c>
      <c r="AJ82" s="48">
        <v>0</v>
      </c>
      <c r="AK82" s="48">
        <v>0</v>
      </c>
      <c r="AL82" s="48">
        <v>0</v>
      </c>
      <c r="AM82" s="48">
        <v>0</v>
      </c>
      <c r="AN82" s="48">
        <v>0</v>
      </c>
      <c r="AO82" s="48">
        <v>0</v>
      </c>
      <c r="AP82" s="48">
        <v>0</v>
      </c>
      <c r="AQ82" s="48">
        <v>2.97</v>
      </c>
      <c r="AR82" s="48">
        <v>40.78</v>
      </c>
      <c r="AS82" s="48">
        <v>43.75</v>
      </c>
      <c r="AT82" s="48">
        <v>0.56000000000000005</v>
      </c>
      <c r="AU82" s="48">
        <v>3.14</v>
      </c>
      <c r="AV82" s="48">
        <v>0.34</v>
      </c>
      <c r="AW82" s="49">
        <v>47.79</v>
      </c>
      <c r="AX82" s="728" t="s">
        <v>130</v>
      </c>
      <c r="AY82" s="71" t="s">
        <v>131</v>
      </c>
      <c r="AZ82" s="48">
        <v>236.16</v>
      </c>
      <c r="BA82" s="48">
        <v>517.55999999999995</v>
      </c>
      <c r="BB82" s="48">
        <v>753.72</v>
      </c>
      <c r="BC82" s="48">
        <v>54.05</v>
      </c>
      <c r="BD82" s="48">
        <v>65.8</v>
      </c>
      <c r="BE82" s="48">
        <v>49.74</v>
      </c>
      <c r="BF82" s="48">
        <v>923.31</v>
      </c>
      <c r="BG82" s="48">
        <v>0</v>
      </c>
      <c r="BH82" s="48">
        <v>0</v>
      </c>
      <c r="BI82" s="48">
        <v>0</v>
      </c>
      <c r="BJ82" s="48">
        <v>0</v>
      </c>
      <c r="BK82" s="48">
        <v>0</v>
      </c>
      <c r="BL82" s="48">
        <v>0</v>
      </c>
      <c r="BM82" s="49">
        <v>0</v>
      </c>
      <c r="BN82" s="728" t="s">
        <v>130</v>
      </c>
      <c r="BO82" s="71" t="s">
        <v>131</v>
      </c>
      <c r="BP82" s="48">
        <v>239.13</v>
      </c>
      <c r="BQ82" s="48">
        <v>558.34</v>
      </c>
      <c r="BR82" s="48">
        <v>797.47</v>
      </c>
      <c r="BS82" s="48">
        <v>54.61</v>
      </c>
      <c r="BT82" s="48">
        <v>68.94</v>
      </c>
      <c r="BU82" s="48">
        <v>50.08</v>
      </c>
      <c r="BV82" s="49">
        <v>971.1</v>
      </c>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row>
    <row r="83" spans="1:246" ht="17.100000000000001" customHeight="1">
      <c r="A83" s="38"/>
      <c r="B83" s="726"/>
      <c r="C83" s="50" t="s">
        <v>132</v>
      </c>
      <c r="D83" s="48">
        <v>0</v>
      </c>
      <c r="E83" s="48">
        <v>0</v>
      </c>
      <c r="F83" s="48">
        <v>0</v>
      </c>
      <c r="G83" s="48">
        <v>0</v>
      </c>
      <c r="H83" s="48">
        <v>0</v>
      </c>
      <c r="I83" s="48">
        <v>0</v>
      </c>
      <c r="J83" s="48">
        <v>0</v>
      </c>
      <c r="K83" s="48">
        <v>0</v>
      </c>
      <c r="L83" s="48">
        <v>0</v>
      </c>
      <c r="M83" s="48">
        <v>0</v>
      </c>
      <c r="N83" s="48">
        <v>0</v>
      </c>
      <c r="O83" s="48">
        <v>0</v>
      </c>
      <c r="P83" s="48">
        <v>0</v>
      </c>
      <c r="Q83" s="49">
        <v>0</v>
      </c>
      <c r="R83" s="726"/>
      <c r="S83" s="50" t="s">
        <v>132</v>
      </c>
      <c r="T83" s="48">
        <v>0</v>
      </c>
      <c r="U83" s="48">
        <v>0</v>
      </c>
      <c r="V83" s="48">
        <v>0</v>
      </c>
      <c r="W83" s="48">
        <v>0</v>
      </c>
      <c r="X83" s="48">
        <v>0</v>
      </c>
      <c r="Y83" s="48">
        <v>0</v>
      </c>
      <c r="Z83" s="48">
        <v>0</v>
      </c>
      <c r="AA83" s="48">
        <v>0</v>
      </c>
      <c r="AB83" s="48">
        <v>0</v>
      </c>
      <c r="AC83" s="48">
        <v>0</v>
      </c>
      <c r="AD83" s="48">
        <v>0</v>
      </c>
      <c r="AE83" s="48">
        <v>0</v>
      </c>
      <c r="AF83" s="48">
        <v>0</v>
      </c>
      <c r="AG83" s="49">
        <v>0</v>
      </c>
      <c r="AH83" s="726"/>
      <c r="AI83" s="50" t="s">
        <v>132</v>
      </c>
      <c r="AJ83" s="48">
        <v>0</v>
      </c>
      <c r="AK83" s="48">
        <v>0</v>
      </c>
      <c r="AL83" s="48">
        <v>0</v>
      </c>
      <c r="AM83" s="48">
        <v>0</v>
      </c>
      <c r="AN83" s="48">
        <v>0</v>
      </c>
      <c r="AO83" s="48">
        <v>0</v>
      </c>
      <c r="AP83" s="48">
        <v>0</v>
      </c>
      <c r="AQ83" s="48">
        <v>15.56</v>
      </c>
      <c r="AR83" s="48">
        <v>63.24</v>
      </c>
      <c r="AS83" s="48">
        <v>78.8</v>
      </c>
      <c r="AT83" s="48">
        <v>88.49</v>
      </c>
      <c r="AU83" s="48">
        <v>4.78</v>
      </c>
      <c r="AV83" s="48">
        <v>125.47</v>
      </c>
      <c r="AW83" s="49">
        <v>297.54000000000002</v>
      </c>
      <c r="AX83" s="726"/>
      <c r="AY83" s="50" t="s">
        <v>132</v>
      </c>
      <c r="AZ83" s="48">
        <v>294.23</v>
      </c>
      <c r="BA83" s="48">
        <v>1195.97</v>
      </c>
      <c r="BB83" s="48">
        <v>1490.2</v>
      </c>
      <c r="BC83" s="48">
        <v>1639.73</v>
      </c>
      <c r="BD83" s="48">
        <v>256.89</v>
      </c>
      <c r="BE83" s="48">
        <v>1013.82</v>
      </c>
      <c r="BF83" s="48">
        <v>4400.6400000000003</v>
      </c>
      <c r="BG83" s="48">
        <v>0</v>
      </c>
      <c r="BH83" s="48">
        <v>0</v>
      </c>
      <c r="BI83" s="48">
        <v>0</v>
      </c>
      <c r="BJ83" s="48">
        <v>0</v>
      </c>
      <c r="BK83" s="48">
        <v>0</v>
      </c>
      <c r="BL83" s="48">
        <v>0</v>
      </c>
      <c r="BM83" s="49">
        <v>0</v>
      </c>
      <c r="BN83" s="726"/>
      <c r="BO83" s="50" t="s">
        <v>132</v>
      </c>
      <c r="BP83" s="48">
        <v>309.79000000000002</v>
      </c>
      <c r="BQ83" s="48">
        <v>1259.21</v>
      </c>
      <c r="BR83" s="48">
        <v>1569</v>
      </c>
      <c r="BS83" s="48">
        <v>1728.22</v>
      </c>
      <c r="BT83" s="48">
        <v>261.67</v>
      </c>
      <c r="BU83" s="48">
        <v>1139.29</v>
      </c>
      <c r="BV83" s="49">
        <v>4698.18</v>
      </c>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row>
    <row r="84" spans="1:246" ht="17.100000000000001" customHeight="1">
      <c r="A84" s="38"/>
      <c r="B84" s="727"/>
      <c r="C84" s="55" t="s">
        <v>46</v>
      </c>
      <c r="D84" s="45">
        <v>0</v>
      </c>
      <c r="E84" s="45">
        <v>0</v>
      </c>
      <c r="F84" s="45">
        <v>0</v>
      </c>
      <c r="G84" s="45">
        <v>0</v>
      </c>
      <c r="H84" s="45">
        <v>0</v>
      </c>
      <c r="I84" s="45">
        <v>0</v>
      </c>
      <c r="J84" s="45">
        <v>0</v>
      </c>
      <c r="K84" s="45">
        <v>0</v>
      </c>
      <c r="L84" s="45">
        <v>0</v>
      </c>
      <c r="M84" s="45">
        <v>0</v>
      </c>
      <c r="N84" s="45">
        <v>0</v>
      </c>
      <c r="O84" s="45">
        <v>0</v>
      </c>
      <c r="P84" s="45">
        <v>0</v>
      </c>
      <c r="Q84" s="46">
        <v>0</v>
      </c>
      <c r="R84" s="727"/>
      <c r="S84" s="55" t="s">
        <v>46</v>
      </c>
      <c r="T84" s="45">
        <v>0</v>
      </c>
      <c r="U84" s="45">
        <v>0</v>
      </c>
      <c r="V84" s="45">
        <v>0</v>
      </c>
      <c r="W84" s="45">
        <v>0</v>
      </c>
      <c r="X84" s="45">
        <v>0</v>
      </c>
      <c r="Y84" s="45">
        <v>0</v>
      </c>
      <c r="Z84" s="45">
        <v>0</v>
      </c>
      <c r="AA84" s="45">
        <v>0</v>
      </c>
      <c r="AB84" s="45">
        <v>0</v>
      </c>
      <c r="AC84" s="45">
        <v>0</v>
      </c>
      <c r="AD84" s="45">
        <v>0</v>
      </c>
      <c r="AE84" s="45">
        <v>0</v>
      </c>
      <c r="AF84" s="45">
        <v>0</v>
      </c>
      <c r="AG84" s="46">
        <v>0</v>
      </c>
      <c r="AH84" s="727"/>
      <c r="AI84" s="55" t="s">
        <v>46</v>
      </c>
      <c r="AJ84" s="45">
        <v>0</v>
      </c>
      <c r="AK84" s="45">
        <v>0</v>
      </c>
      <c r="AL84" s="45">
        <v>0</v>
      </c>
      <c r="AM84" s="45">
        <v>0</v>
      </c>
      <c r="AN84" s="45">
        <v>0</v>
      </c>
      <c r="AO84" s="45">
        <v>0</v>
      </c>
      <c r="AP84" s="45">
        <v>0</v>
      </c>
      <c r="AQ84" s="45">
        <v>18.53</v>
      </c>
      <c r="AR84" s="45">
        <v>104.02000000000001</v>
      </c>
      <c r="AS84" s="45">
        <v>122.55</v>
      </c>
      <c r="AT84" s="45">
        <v>89.05</v>
      </c>
      <c r="AU84" s="45">
        <v>7.92</v>
      </c>
      <c r="AV84" s="45">
        <v>125.81</v>
      </c>
      <c r="AW84" s="46">
        <v>345.33000000000004</v>
      </c>
      <c r="AX84" s="727"/>
      <c r="AY84" s="55" t="s">
        <v>46</v>
      </c>
      <c r="AZ84" s="45">
        <v>530.39</v>
      </c>
      <c r="BA84" s="45">
        <v>1713.53</v>
      </c>
      <c r="BB84" s="45">
        <v>2243.92</v>
      </c>
      <c r="BC84" s="45">
        <v>1693.78</v>
      </c>
      <c r="BD84" s="45">
        <v>322.69</v>
      </c>
      <c r="BE84" s="45">
        <v>1063.56</v>
      </c>
      <c r="BF84" s="45">
        <v>5323.9500000000007</v>
      </c>
      <c r="BG84" s="45">
        <v>0</v>
      </c>
      <c r="BH84" s="45">
        <v>0</v>
      </c>
      <c r="BI84" s="45">
        <v>0</v>
      </c>
      <c r="BJ84" s="45">
        <v>0</v>
      </c>
      <c r="BK84" s="45">
        <v>0</v>
      </c>
      <c r="BL84" s="45">
        <v>0</v>
      </c>
      <c r="BM84" s="46">
        <v>0</v>
      </c>
      <c r="BN84" s="727"/>
      <c r="BO84" s="55" t="s">
        <v>46</v>
      </c>
      <c r="BP84" s="45">
        <v>548.92000000000007</v>
      </c>
      <c r="BQ84" s="45">
        <v>1817.5500000000002</v>
      </c>
      <c r="BR84" s="45">
        <v>2366.4700000000003</v>
      </c>
      <c r="BS84" s="45">
        <v>1782.83</v>
      </c>
      <c r="BT84" s="45">
        <v>330.61</v>
      </c>
      <c r="BU84" s="45">
        <v>1189.3699999999999</v>
      </c>
      <c r="BV84" s="46">
        <v>5669.2800000000007</v>
      </c>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row>
    <row r="85" spans="1:246" ht="17.100000000000001" customHeight="1" thickBot="1">
      <c r="A85" s="38"/>
      <c r="B85" s="721" t="s">
        <v>133</v>
      </c>
      <c r="C85" s="722"/>
      <c r="D85" s="56">
        <v>3.21</v>
      </c>
      <c r="E85" s="56">
        <v>16.100000000000001</v>
      </c>
      <c r="F85" s="56">
        <v>19.310000000000002</v>
      </c>
      <c r="G85" s="56">
        <v>0.75</v>
      </c>
      <c r="H85" s="56">
        <v>4.37</v>
      </c>
      <c r="I85" s="56">
        <v>5.29</v>
      </c>
      <c r="J85" s="56">
        <v>29.72</v>
      </c>
      <c r="K85" s="56">
        <v>54.599999999999994</v>
      </c>
      <c r="L85" s="56">
        <v>210.51999999999998</v>
      </c>
      <c r="M85" s="56">
        <v>265.12</v>
      </c>
      <c r="N85" s="56">
        <v>12.02</v>
      </c>
      <c r="O85" s="56">
        <v>19.649999999999999</v>
      </c>
      <c r="P85" s="56">
        <v>31.439999999999998</v>
      </c>
      <c r="Q85" s="57">
        <v>328.22999999999996</v>
      </c>
      <c r="R85" s="721" t="s">
        <v>133</v>
      </c>
      <c r="S85" s="722"/>
      <c r="T85" s="56">
        <v>95.77</v>
      </c>
      <c r="U85" s="56">
        <v>166.79</v>
      </c>
      <c r="V85" s="56">
        <v>262.56</v>
      </c>
      <c r="W85" s="56">
        <v>18.78</v>
      </c>
      <c r="X85" s="56">
        <v>14.419999999999998</v>
      </c>
      <c r="Y85" s="56">
        <v>14.469999999999999</v>
      </c>
      <c r="Z85" s="56">
        <v>310.23</v>
      </c>
      <c r="AA85" s="56">
        <v>153.57999999999998</v>
      </c>
      <c r="AB85" s="56">
        <v>393.41</v>
      </c>
      <c r="AC85" s="56">
        <v>546.99</v>
      </c>
      <c r="AD85" s="56">
        <v>31.55</v>
      </c>
      <c r="AE85" s="56">
        <v>38.44</v>
      </c>
      <c r="AF85" s="56">
        <v>51.2</v>
      </c>
      <c r="AG85" s="57">
        <v>668.18000000000006</v>
      </c>
      <c r="AH85" s="721" t="s">
        <v>133</v>
      </c>
      <c r="AI85" s="722"/>
      <c r="AJ85" s="56">
        <v>5955.07</v>
      </c>
      <c r="AK85" s="56">
        <v>6931.08</v>
      </c>
      <c r="AL85" s="56">
        <v>12886.150000000001</v>
      </c>
      <c r="AM85" s="56">
        <v>1037.76</v>
      </c>
      <c r="AN85" s="56">
        <v>842.8900000000001</v>
      </c>
      <c r="AO85" s="56">
        <v>1890.68</v>
      </c>
      <c r="AP85" s="56">
        <v>16657.48</v>
      </c>
      <c r="AQ85" s="56">
        <v>27.07</v>
      </c>
      <c r="AR85" s="56">
        <v>216.3</v>
      </c>
      <c r="AS85" s="56">
        <v>243.37</v>
      </c>
      <c r="AT85" s="56">
        <v>98.36</v>
      </c>
      <c r="AU85" s="56">
        <v>9.6999999999999993</v>
      </c>
      <c r="AV85" s="56">
        <v>129.63</v>
      </c>
      <c r="AW85" s="57">
        <v>481.06000000000006</v>
      </c>
      <c r="AX85" s="721" t="s">
        <v>133</v>
      </c>
      <c r="AY85" s="722"/>
      <c r="AZ85" s="56">
        <v>2528.7299999999996</v>
      </c>
      <c r="BA85" s="56">
        <v>4463.01</v>
      </c>
      <c r="BB85" s="56">
        <v>6991.74</v>
      </c>
      <c r="BC85" s="56">
        <v>3645.13</v>
      </c>
      <c r="BD85" s="56">
        <v>600.47</v>
      </c>
      <c r="BE85" s="56">
        <v>1972.22</v>
      </c>
      <c r="BF85" s="56">
        <v>13209.560000000001</v>
      </c>
      <c r="BG85" s="56">
        <v>26.869999999999997</v>
      </c>
      <c r="BH85" s="56">
        <v>925.45</v>
      </c>
      <c r="BI85" s="56">
        <v>952.32</v>
      </c>
      <c r="BJ85" s="56">
        <v>3309.44</v>
      </c>
      <c r="BK85" s="56">
        <v>171.36</v>
      </c>
      <c r="BL85" s="56">
        <v>200.08</v>
      </c>
      <c r="BM85" s="57">
        <v>4633.2</v>
      </c>
      <c r="BN85" s="721" t="s">
        <v>133</v>
      </c>
      <c r="BO85" s="722"/>
      <c r="BP85" s="56">
        <v>8691.32</v>
      </c>
      <c r="BQ85" s="56">
        <v>12929.25</v>
      </c>
      <c r="BR85" s="56">
        <v>21620.57</v>
      </c>
      <c r="BS85" s="56">
        <v>8122.24</v>
      </c>
      <c r="BT85" s="56">
        <v>1662.8600000000001</v>
      </c>
      <c r="BU85" s="56">
        <v>4243.8099999999995</v>
      </c>
      <c r="BV85" s="57">
        <v>35649.480000000003</v>
      </c>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row>
    <row r="86" spans="1:246" ht="17.100000000000001" customHeight="1">
      <c r="A86" s="38"/>
      <c r="B86" s="725" t="s">
        <v>134</v>
      </c>
      <c r="C86" s="50" t="s">
        <v>135</v>
      </c>
      <c r="D86" s="52">
        <v>0</v>
      </c>
      <c r="E86" s="52">
        <v>0</v>
      </c>
      <c r="F86" s="52">
        <v>0</v>
      </c>
      <c r="G86" s="52">
        <v>0</v>
      </c>
      <c r="H86" s="52">
        <v>0</v>
      </c>
      <c r="I86" s="52">
        <v>0</v>
      </c>
      <c r="J86" s="52">
        <v>0</v>
      </c>
      <c r="K86" s="52">
        <v>0</v>
      </c>
      <c r="L86" s="52">
        <v>0</v>
      </c>
      <c r="M86" s="52">
        <v>0</v>
      </c>
      <c r="N86" s="52">
        <v>0</v>
      </c>
      <c r="O86" s="52">
        <v>0</v>
      </c>
      <c r="P86" s="52">
        <v>0</v>
      </c>
      <c r="Q86" s="53">
        <v>0</v>
      </c>
      <c r="R86" s="725" t="s">
        <v>134</v>
      </c>
      <c r="S86" s="50" t="s">
        <v>135</v>
      </c>
      <c r="T86" s="52">
        <v>0</v>
      </c>
      <c r="U86" s="52">
        <v>0</v>
      </c>
      <c r="V86" s="52">
        <v>0</v>
      </c>
      <c r="W86" s="52">
        <v>0</v>
      </c>
      <c r="X86" s="52">
        <v>0</v>
      </c>
      <c r="Y86" s="52">
        <v>0</v>
      </c>
      <c r="Z86" s="52">
        <v>0</v>
      </c>
      <c r="AA86" s="52">
        <v>0</v>
      </c>
      <c r="AB86" s="52">
        <v>0</v>
      </c>
      <c r="AC86" s="52">
        <v>0</v>
      </c>
      <c r="AD86" s="52">
        <v>0</v>
      </c>
      <c r="AE86" s="52">
        <v>0</v>
      </c>
      <c r="AF86" s="52">
        <v>0</v>
      </c>
      <c r="AG86" s="53">
        <v>0</v>
      </c>
      <c r="AH86" s="725" t="s">
        <v>134</v>
      </c>
      <c r="AI86" s="50" t="s">
        <v>135</v>
      </c>
      <c r="AJ86" s="52">
        <v>0</v>
      </c>
      <c r="AK86" s="52">
        <v>0</v>
      </c>
      <c r="AL86" s="52">
        <v>0</v>
      </c>
      <c r="AM86" s="52">
        <v>0</v>
      </c>
      <c r="AN86" s="52">
        <v>0</v>
      </c>
      <c r="AO86" s="52">
        <v>0</v>
      </c>
      <c r="AP86" s="52">
        <v>0</v>
      </c>
      <c r="AQ86" s="52">
        <v>13.05</v>
      </c>
      <c r="AR86" s="52">
        <v>91.87</v>
      </c>
      <c r="AS86" s="52">
        <v>104.92</v>
      </c>
      <c r="AT86" s="52">
        <v>35.840000000000003</v>
      </c>
      <c r="AU86" s="52">
        <v>6.1</v>
      </c>
      <c r="AV86" s="52">
        <v>2.0099999999999998</v>
      </c>
      <c r="AW86" s="53">
        <v>148.87</v>
      </c>
      <c r="AX86" s="725" t="s">
        <v>134</v>
      </c>
      <c r="AY86" s="50" t="s">
        <v>135</v>
      </c>
      <c r="AZ86" s="52">
        <v>119.73</v>
      </c>
      <c r="BA86" s="52">
        <v>733.9</v>
      </c>
      <c r="BB86" s="52">
        <v>853.63</v>
      </c>
      <c r="BC86" s="52">
        <v>1107.18</v>
      </c>
      <c r="BD86" s="52">
        <v>229.8</v>
      </c>
      <c r="BE86" s="52">
        <v>2926.27</v>
      </c>
      <c r="BF86" s="52">
        <v>5116.88</v>
      </c>
      <c r="BG86" s="52">
        <v>143.5</v>
      </c>
      <c r="BH86" s="52">
        <v>1241.7</v>
      </c>
      <c r="BI86" s="52">
        <v>1385.2</v>
      </c>
      <c r="BJ86" s="52">
        <v>43453.59</v>
      </c>
      <c r="BK86" s="52">
        <v>993</v>
      </c>
      <c r="BL86" s="52">
        <v>2886.78</v>
      </c>
      <c r="BM86" s="53">
        <v>48718.57</v>
      </c>
      <c r="BN86" s="725" t="s">
        <v>134</v>
      </c>
      <c r="BO86" s="50" t="s">
        <v>135</v>
      </c>
      <c r="BP86" s="52">
        <v>276.27999999999997</v>
      </c>
      <c r="BQ86" s="52">
        <v>2067.4699999999998</v>
      </c>
      <c r="BR86" s="52">
        <v>2343.75</v>
      </c>
      <c r="BS86" s="52">
        <v>44596.61</v>
      </c>
      <c r="BT86" s="52">
        <v>1228.9000000000001</v>
      </c>
      <c r="BU86" s="52">
        <v>5815.06</v>
      </c>
      <c r="BV86" s="53">
        <v>53984.32</v>
      </c>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row>
    <row r="87" spans="1:246" ht="17.100000000000001" customHeight="1">
      <c r="A87" s="38"/>
      <c r="B87" s="726"/>
      <c r="C87" s="50" t="s">
        <v>136</v>
      </c>
      <c r="D87" s="48">
        <v>0</v>
      </c>
      <c r="E87" s="48">
        <v>0</v>
      </c>
      <c r="F87" s="48">
        <v>0</v>
      </c>
      <c r="G87" s="48">
        <v>0</v>
      </c>
      <c r="H87" s="48">
        <v>0</v>
      </c>
      <c r="I87" s="48">
        <v>0</v>
      </c>
      <c r="J87" s="48">
        <v>0</v>
      </c>
      <c r="K87" s="48">
        <v>0</v>
      </c>
      <c r="L87" s="48">
        <v>0</v>
      </c>
      <c r="M87" s="48">
        <v>0</v>
      </c>
      <c r="N87" s="48">
        <v>0</v>
      </c>
      <c r="O87" s="48">
        <v>0</v>
      </c>
      <c r="P87" s="48">
        <v>0</v>
      </c>
      <c r="Q87" s="49">
        <v>0</v>
      </c>
      <c r="R87" s="726"/>
      <c r="S87" s="50" t="s">
        <v>136</v>
      </c>
      <c r="T87" s="48">
        <v>0</v>
      </c>
      <c r="U87" s="48">
        <v>0</v>
      </c>
      <c r="V87" s="48">
        <v>0</v>
      </c>
      <c r="W87" s="48">
        <v>0</v>
      </c>
      <c r="X87" s="48">
        <v>0</v>
      </c>
      <c r="Y87" s="48">
        <v>0</v>
      </c>
      <c r="Z87" s="48">
        <v>0</v>
      </c>
      <c r="AA87" s="48">
        <v>0</v>
      </c>
      <c r="AB87" s="48">
        <v>0</v>
      </c>
      <c r="AC87" s="48">
        <v>0</v>
      </c>
      <c r="AD87" s="48">
        <v>0</v>
      </c>
      <c r="AE87" s="48">
        <v>0</v>
      </c>
      <c r="AF87" s="48">
        <v>0</v>
      </c>
      <c r="AG87" s="49">
        <v>0</v>
      </c>
      <c r="AH87" s="726"/>
      <c r="AI87" s="50" t="s">
        <v>136</v>
      </c>
      <c r="AJ87" s="48">
        <v>0</v>
      </c>
      <c r="AK87" s="48">
        <v>0</v>
      </c>
      <c r="AL87" s="48">
        <v>0</v>
      </c>
      <c r="AM87" s="48">
        <v>0</v>
      </c>
      <c r="AN87" s="48">
        <v>0</v>
      </c>
      <c r="AO87" s="48">
        <v>0</v>
      </c>
      <c r="AP87" s="48">
        <v>0</v>
      </c>
      <c r="AQ87" s="48">
        <v>2.66</v>
      </c>
      <c r="AR87" s="48">
        <v>5.99</v>
      </c>
      <c r="AS87" s="48">
        <v>8.65</v>
      </c>
      <c r="AT87" s="48">
        <v>6.81</v>
      </c>
      <c r="AU87" s="48">
        <v>1.1000000000000001</v>
      </c>
      <c r="AV87" s="48">
        <v>3.31</v>
      </c>
      <c r="AW87" s="49">
        <v>19.87</v>
      </c>
      <c r="AX87" s="726"/>
      <c r="AY87" s="50" t="s">
        <v>136</v>
      </c>
      <c r="AZ87" s="48">
        <v>39.340000000000003</v>
      </c>
      <c r="BA87" s="48">
        <v>117.49</v>
      </c>
      <c r="BB87" s="48">
        <v>156.83000000000001</v>
      </c>
      <c r="BC87" s="48">
        <v>243.71</v>
      </c>
      <c r="BD87" s="48">
        <v>10.1</v>
      </c>
      <c r="BE87" s="48">
        <v>77</v>
      </c>
      <c r="BF87" s="48">
        <v>487.64</v>
      </c>
      <c r="BG87" s="48">
        <v>0</v>
      </c>
      <c r="BH87" s="48">
        <v>61.17</v>
      </c>
      <c r="BI87" s="48">
        <v>61.17</v>
      </c>
      <c r="BJ87" s="48">
        <v>3616.86</v>
      </c>
      <c r="BK87" s="48">
        <v>34.549999999999997</v>
      </c>
      <c r="BL87" s="48">
        <v>273.01</v>
      </c>
      <c r="BM87" s="49">
        <v>3985.59</v>
      </c>
      <c r="BN87" s="726"/>
      <c r="BO87" s="50" t="s">
        <v>136</v>
      </c>
      <c r="BP87" s="48">
        <v>42</v>
      </c>
      <c r="BQ87" s="48">
        <v>184.65</v>
      </c>
      <c r="BR87" s="48">
        <v>226.65</v>
      </c>
      <c r="BS87" s="48">
        <v>3867.38</v>
      </c>
      <c r="BT87" s="48">
        <v>45.75</v>
      </c>
      <c r="BU87" s="48">
        <v>353.32</v>
      </c>
      <c r="BV87" s="49">
        <v>4493.1000000000004</v>
      </c>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row>
    <row r="88" spans="1:246" ht="17.100000000000001" customHeight="1">
      <c r="A88" s="38"/>
      <c r="B88" s="726"/>
      <c r="C88" s="72" t="s">
        <v>137</v>
      </c>
      <c r="D88" s="48">
        <v>0</v>
      </c>
      <c r="E88" s="48">
        <v>0</v>
      </c>
      <c r="F88" s="48">
        <v>0</v>
      </c>
      <c r="G88" s="48">
        <v>0</v>
      </c>
      <c r="H88" s="48">
        <v>0</v>
      </c>
      <c r="I88" s="48">
        <v>0</v>
      </c>
      <c r="J88" s="48">
        <v>0</v>
      </c>
      <c r="K88" s="48">
        <v>0</v>
      </c>
      <c r="L88" s="48">
        <v>0</v>
      </c>
      <c r="M88" s="48">
        <v>0</v>
      </c>
      <c r="N88" s="48">
        <v>0</v>
      </c>
      <c r="O88" s="48">
        <v>0</v>
      </c>
      <c r="P88" s="48">
        <v>0</v>
      </c>
      <c r="Q88" s="49">
        <v>0</v>
      </c>
      <c r="R88" s="726"/>
      <c r="S88" s="72" t="s">
        <v>137</v>
      </c>
      <c r="T88" s="48">
        <v>0</v>
      </c>
      <c r="U88" s="48">
        <v>0</v>
      </c>
      <c r="V88" s="48">
        <v>0</v>
      </c>
      <c r="W88" s="48">
        <v>0</v>
      </c>
      <c r="X88" s="48">
        <v>0</v>
      </c>
      <c r="Y88" s="48">
        <v>0</v>
      </c>
      <c r="Z88" s="48">
        <v>0</v>
      </c>
      <c r="AA88" s="48">
        <v>0</v>
      </c>
      <c r="AB88" s="48">
        <v>0</v>
      </c>
      <c r="AC88" s="48">
        <v>0</v>
      </c>
      <c r="AD88" s="48">
        <v>0</v>
      </c>
      <c r="AE88" s="48">
        <v>0</v>
      </c>
      <c r="AF88" s="48">
        <v>0</v>
      </c>
      <c r="AG88" s="49">
        <v>0</v>
      </c>
      <c r="AH88" s="726"/>
      <c r="AI88" s="72" t="s">
        <v>137</v>
      </c>
      <c r="AJ88" s="48">
        <v>0</v>
      </c>
      <c r="AK88" s="48">
        <v>0</v>
      </c>
      <c r="AL88" s="48">
        <v>0</v>
      </c>
      <c r="AM88" s="48">
        <v>0</v>
      </c>
      <c r="AN88" s="48">
        <v>0</v>
      </c>
      <c r="AO88" s="48">
        <v>0</v>
      </c>
      <c r="AP88" s="48">
        <v>0</v>
      </c>
      <c r="AQ88" s="48">
        <v>1.45</v>
      </c>
      <c r="AR88" s="48">
        <v>49.45</v>
      </c>
      <c r="AS88" s="48">
        <v>50.9</v>
      </c>
      <c r="AT88" s="48">
        <v>4.47</v>
      </c>
      <c r="AU88" s="48">
        <v>1.92</v>
      </c>
      <c r="AV88" s="48">
        <v>2.57</v>
      </c>
      <c r="AW88" s="49">
        <v>59.86</v>
      </c>
      <c r="AX88" s="726"/>
      <c r="AY88" s="72" t="s">
        <v>137</v>
      </c>
      <c r="AZ88" s="48">
        <v>6.37</v>
      </c>
      <c r="BA88" s="48">
        <v>43.86</v>
      </c>
      <c r="BB88" s="48">
        <v>50.23</v>
      </c>
      <c r="BC88" s="48">
        <v>44.8</v>
      </c>
      <c r="BD88" s="48">
        <v>1.81</v>
      </c>
      <c r="BE88" s="48">
        <v>2.58</v>
      </c>
      <c r="BF88" s="48">
        <v>99.42</v>
      </c>
      <c r="BG88" s="48">
        <v>21.06</v>
      </c>
      <c r="BH88" s="48">
        <v>297.16000000000003</v>
      </c>
      <c r="BI88" s="48">
        <v>318.22000000000003</v>
      </c>
      <c r="BJ88" s="48">
        <v>4873.67</v>
      </c>
      <c r="BK88" s="48">
        <v>127.26</v>
      </c>
      <c r="BL88" s="48">
        <v>165.52</v>
      </c>
      <c r="BM88" s="49">
        <v>5484.67</v>
      </c>
      <c r="BN88" s="726"/>
      <c r="BO88" s="72" t="s">
        <v>137</v>
      </c>
      <c r="BP88" s="48">
        <v>28.88</v>
      </c>
      <c r="BQ88" s="48">
        <v>390.47</v>
      </c>
      <c r="BR88" s="48">
        <v>419.35</v>
      </c>
      <c r="BS88" s="48">
        <v>4922.9399999999996</v>
      </c>
      <c r="BT88" s="48">
        <v>130.99</v>
      </c>
      <c r="BU88" s="48">
        <v>170.67</v>
      </c>
      <c r="BV88" s="49">
        <v>5643.95</v>
      </c>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row>
    <row r="89" spans="1:246" ht="17.100000000000001" customHeight="1">
      <c r="A89" s="38"/>
      <c r="B89" s="727"/>
      <c r="C89" s="44" t="s">
        <v>46</v>
      </c>
      <c r="D89" s="45">
        <v>0</v>
      </c>
      <c r="E89" s="45">
        <v>0</v>
      </c>
      <c r="F89" s="45">
        <v>0</v>
      </c>
      <c r="G89" s="45">
        <v>0</v>
      </c>
      <c r="H89" s="45">
        <v>0</v>
      </c>
      <c r="I89" s="45">
        <v>0</v>
      </c>
      <c r="J89" s="45">
        <v>0</v>
      </c>
      <c r="K89" s="45">
        <v>0</v>
      </c>
      <c r="L89" s="45">
        <v>0</v>
      </c>
      <c r="M89" s="45">
        <v>0</v>
      </c>
      <c r="N89" s="45">
        <v>0</v>
      </c>
      <c r="O89" s="45">
        <v>0</v>
      </c>
      <c r="P89" s="45">
        <v>0</v>
      </c>
      <c r="Q89" s="46">
        <v>0</v>
      </c>
      <c r="R89" s="727"/>
      <c r="S89" s="44" t="s">
        <v>46</v>
      </c>
      <c r="T89" s="45">
        <v>0</v>
      </c>
      <c r="U89" s="45">
        <v>0</v>
      </c>
      <c r="V89" s="45">
        <v>0</v>
      </c>
      <c r="W89" s="45">
        <v>0</v>
      </c>
      <c r="X89" s="45">
        <v>0</v>
      </c>
      <c r="Y89" s="45">
        <v>0</v>
      </c>
      <c r="Z89" s="45">
        <v>0</v>
      </c>
      <c r="AA89" s="45">
        <v>0</v>
      </c>
      <c r="AB89" s="45">
        <v>0</v>
      </c>
      <c r="AC89" s="45">
        <v>0</v>
      </c>
      <c r="AD89" s="45">
        <v>0</v>
      </c>
      <c r="AE89" s="45">
        <v>0</v>
      </c>
      <c r="AF89" s="45">
        <v>0</v>
      </c>
      <c r="AG89" s="46">
        <v>0</v>
      </c>
      <c r="AH89" s="727"/>
      <c r="AI89" s="44" t="s">
        <v>46</v>
      </c>
      <c r="AJ89" s="45">
        <v>0</v>
      </c>
      <c r="AK89" s="45">
        <v>0</v>
      </c>
      <c r="AL89" s="45">
        <v>0</v>
      </c>
      <c r="AM89" s="45">
        <v>0</v>
      </c>
      <c r="AN89" s="45">
        <v>0</v>
      </c>
      <c r="AO89" s="45">
        <v>0</v>
      </c>
      <c r="AP89" s="45">
        <v>0</v>
      </c>
      <c r="AQ89" s="45">
        <v>17.16</v>
      </c>
      <c r="AR89" s="45">
        <v>147.31</v>
      </c>
      <c r="AS89" s="45">
        <v>164.47</v>
      </c>
      <c r="AT89" s="45">
        <v>47.120000000000005</v>
      </c>
      <c r="AU89" s="45">
        <v>9.1199999999999992</v>
      </c>
      <c r="AV89" s="45">
        <v>7.8900000000000006</v>
      </c>
      <c r="AW89" s="46">
        <v>228.60000000000002</v>
      </c>
      <c r="AX89" s="727"/>
      <c r="AY89" s="44" t="s">
        <v>46</v>
      </c>
      <c r="AZ89" s="45">
        <v>165.44</v>
      </c>
      <c r="BA89" s="45">
        <v>895.25</v>
      </c>
      <c r="BB89" s="45">
        <v>1060.69</v>
      </c>
      <c r="BC89" s="45">
        <v>1395.69</v>
      </c>
      <c r="BD89" s="45">
        <v>241.71</v>
      </c>
      <c r="BE89" s="45">
        <v>3005.85</v>
      </c>
      <c r="BF89" s="45">
        <v>5703.9400000000005</v>
      </c>
      <c r="BG89" s="45">
        <v>164.56</v>
      </c>
      <c r="BH89" s="45">
        <v>1600.0300000000002</v>
      </c>
      <c r="BI89" s="45">
        <v>1764.5900000000001</v>
      </c>
      <c r="BJ89" s="45">
        <v>51944.119999999995</v>
      </c>
      <c r="BK89" s="45">
        <v>1154.81</v>
      </c>
      <c r="BL89" s="45">
        <v>3325.31</v>
      </c>
      <c r="BM89" s="46">
        <v>58188.83</v>
      </c>
      <c r="BN89" s="727"/>
      <c r="BO89" s="44" t="s">
        <v>46</v>
      </c>
      <c r="BP89" s="45">
        <v>347.15999999999997</v>
      </c>
      <c r="BQ89" s="45">
        <v>2642.59</v>
      </c>
      <c r="BR89" s="45">
        <v>2989.75</v>
      </c>
      <c r="BS89" s="45">
        <v>53386.93</v>
      </c>
      <c r="BT89" s="45">
        <v>1405.64</v>
      </c>
      <c r="BU89" s="45">
        <v>6339.05</v>
      </c>
      <c r="BV89" s="46">
        <v>64121.369999999995</v>
      </c>
      <c r="BW89" s="74"/>
      <c r="BX89" s="74"/>
      <c r="BY89" s="74"/>
      <c r="BZ89" s="74"/>
      <c r="CA89" s="74"/>
      <c r="CB89" s="74"/>
      <c r="CC89" s="74"/>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row>
    <row r="90" spans="1:246" ht="17.100000000000001" customHeight="1">
      <c r="A90" s="38"/>
      <c r="B90" s="75" t="s">
        <v>138</v>
      </c>
      <c r="C90" s="76" t="s">
        <v>139</v>
      </c>
      <c r="D90" s="45">
        <v>0</v>
      </c>
      <c r="E90" s="45">
        <v>0</v>
      </c>
      <c r="F90" s="45">
        <v>0</v>
      </c>
      <c r="G90" s="45">
        <v>0</v>
      </c>
      <c r="H90" s="45">
        <v>0</v>
      </c>
      <c r="I90" s="45">
        <v>0</v>
      </c>
      <c r="J90" s="45">
        <v>0</v>
      </c>
      <c r="K90" s="45">
        <v>0</v>
      </c>
      <c r="L90" s="45">
        <v>0</v>
      </c>
      <c r="M90" s="45">
        <v>0</v>
      </c>
      <c r="N90" s="45">
        <v>0</v>
      </c>
      <c r="O90" s="45">
        <v>0</v>
      </c>
      <c r="P90" s="45">
        <v>0</v>
      </c>
      <c r="Q90" s="46">
        <v>0</v>
      </c>
      <c r="R90" s="75" t="s">
        <v>138</v>
      </c>
      <c r="S90" s="76" t="s">
        <v>139</v>
      </c>
      <c r="T90" s="45">
        <v>0</v>
      </c>
      <c r="U90" s="45">
        <v>0</v>
      </c>
      <c r="V90" s="45">
        <v>0</v>
      </c>
      <c r="W90" s="45">
        <v>0</v>
      </c>
      <c r="X90" s="45">
        <v>0</v>
      </c>
      <c r="Y90" s="45">
        <v>0</v>
      </c>
      <c r="Z90" s="45">
        <v>0</v>
      </c>
      <c r="AA90" s="45">
        <v>0</v>
      </c>
      <c r="AB90" s="45">
        <v>0</v>
      </c>
      <c r="AC90" s="45">
        <v>0</v>
      </c>
      <c r="AD90" s="45">
        <v>0</v>
      </c>
      <c r="AE90" s="45">
        <v>0</v>
      </c>
      <c r="AF90" s="45">
        <v>0</v>
      </c>
      <c r="AG90" s="46">
        <v>0</v>
      </c>
      <c r="AH90" s="75" t="s">
        <v>138</v>
      </c>
      <c r="AI90" s="76" t="s">
        <v>139</v>
      </c>
      <c r="AJ90" s="45">
        <v>0</v>
      </c>
      <c r="AK90" s="45">
        <v>0</v>
      </c>
      <c r="AL90" s="45">
        <v>0</v>
      </c>
      <c r="AM90" s="45">
        <v>0</v>
      </c>
      <c r="AN90" s="45">
        <v>0</v>
      </c>
      <c r="AO90" s="45">
        <v>0</v>
      </c>
      <c r="AP90" s="45">
        <v>0</v>
      </c>
      <c r="AQ90" s="45">
        <v>0</v>
      </c>
      <c r="AR90" s="45">
        <v>0</v>
      </c>
      <c r="AS90" s="45">
        <v>0</v>
      </c>
      <c r="AT90" s="45">
        <v>0</v>
      </c>
      <c r="AU90" s="45">
        <v>0</v>
      </c>
      <c r="AV90" s="45">
        <v>0</v>
      </c>
      <c r="AW90" s="46">
        <v>0</v>
      </c>
      <c r="AX90" s="75" t="s">
        <v>138</v>
      </c>
      <c r="AY90" s="76" t="s">
        <v>139</v>
      </c>
      <c r="AZ90" s="45">
        <v>59.52</v>
      </c>
      <c r="BA90" s="45">
        <v>501.36</v>
      </c>
      <c r="BB90" s="45">
        <v>560.88</v>
      </c>
      <c r="BC90" s="45">
        <v>2646.51</v>
      </c>
      <c r="BD90" s="45">
        <v>109.69</v>
      </c>
      <c r="BE90" s="45">
        <v>75.97</v>
      </c>
      <c r="BF90" s="45">
        <v>3393.05</v>
      </c>
      <c r="BG90" s="45">
        <v>20.18</v>
      </c>
      <c r="BH90" s="45">
        <v>746.67</v>
      </c>
      <c r="BI90" s="45">
        <v>766.85</v>
      </c>
      <c r="BJ90" s="45">
        <v>11927.53</v>
      </c>
      <c r="BK90" s="45">
        <v>99.6</v>
      </c>
      <c r="BL90" s="45">
        <v>42.93</v>
      </c>
      <c r="BM90" s="46">
        <v>12836.91</v>
      </c>
      <c r="BN90" s="75" t="s">
        <v>138</v>
      </c>
      <c r="BO90" s="76" t="s">
        <v>139</v>
      </c>
      <c r="BP90" s="45">
        <v>79.7</v>
      </c>
      <c r="BQ90" s="45">
        <v>1248.03</v>
      </c>
      <c r="BR90" s="45">
        <v>1327.73</v>
      </c>
      <c r="BS90" s="45">
        <v>14574.04</v>
      </c>
      <c r="BT90" s="45">
        <v>209.29</v>
      </c>
      <c r="BU90" s="45">
        <v>118.9</v>
      </c>
      <c r="BV90" s="46">
        <v>16229.96</v>
      </c>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row>
    <row r="91" spans="1:246" ht="17.100000000000001" customHeight="1" thickBot="1">
      <c r="A91" s="38"/>
      <c r="B91" s="721" t="s">
        <v>140</v>
      </c>
      <c r="C91" s="722"/>
      <c r="D91" s="56">
        <v>0</v>
      </c>
      <c r="E91" s="56">
        <v>0</v>
      </c>
      <c r="F91" s="56">
        <v>0</v>
      </c>
      <c r="G91" s="56">
        <v>0</v>
      </c>
      <c r="H91" s="56">
        <v>0</v>
      </c>
      <c r="I91" s="56">
        <v>0</v>
      </c>
      <c r="J91" s="56">
        <v>0</v>
      </c>
      <c r="K91" s="56">
        <v>0</v>
      </c>
      <c r="L91" s="56">
        <v>0</v>
      </c>
      <c r="M91" s="56">
        <v>0</v>
      </c>
      <c r="N91" s="56">
        <v>0</v>
      </c>
      <c r="O91" s="56">
        <v>0</v>
      </c>
      <c r="P91" s="56">
        <v>0</v>
      </c>
      <c r="Q91" s="57">
        <v>0</v>
      </c>
      <c r="R91" s="721" t="s">
        <v>140</v>
      </c>
      <c r="S91" s="722"/>
      <c r="T91" s="56">
        <v>0</v>
      </c>
      <c r="U91" s="56">
        <v>0</v>
      </c>
      <c r="V91" s="56">
        <v>0</v>
      </c>
      <c r="W91" s="56">
        <v>0</v>
      </c>
      <c r="X91" s="56">
        <v>0</v>
      </c>
      <c r="Y91" s="56">
        <v>0</v>
      </c>
      <c r="Z91" s="56">
        <v>0</v>
      </c>
      <c r="AA91" s="56">
        <v>0</v>
      </c>
      <c r="AB91" s="56">
        <v>0</v>
      </c>
      <c r="AC91" s="56">
        <v>0</v>
      </c>
      <c r="AD91" s="56">
        <v>0</v>
      </c>
      <c r="AE91" s="56">
        <v>0</v>
      </c>
      <c r="AF91" s="56">
        <v>0</v>
      </c>
      <c r="AG91" s="57">
        <v>0</v>
      </c>
      <c r="AH91" s="721" t="s">
        <v>140</v>
      </c>
      <c r="AI91" s="722"/>
      <c r="AJ91" s="56">
        <v>0</v>
      </c>
      <c r="AK91" s="56">
        <v>0</v>
      </c>
      <c r="AL91" s="56">
        <v>0</v>
      </c>
      <c r="AM91" s="56">
        <v>0</v>
      </c>
      <c r="AN91" s="56">
        <v>0</v>
      </c>
      <c r="AO91" s="56">
        <v>0</v>
      </c>
      <c r="AP91" s="56">
        <v>0</v>
      </c>
      <c r="AQ91" s="56">
        <v>17.16</v>
      </c>
      <c r="AR91" s="56">
        <v>147.31</v>
      </c>
      <c r="AS91" s="56">
        <v>164.47</v>
      </c>
      <c r="AT91" s="56">
        <v>47.120000000000005</v>
      </c>
      <c r="AU91" s="56">
        <v>9.1199999999999992</v>
      </c>
      <c r="AV91" s="56">
        <v>7.8900000000000006</v>
      </c>
      <c r="AW91" s="57">
        <v>228.60000000000002</v>
      </c>
      <c r="AX91" s="721" t="s">
        <v>140</v>
      </c>
      <c r="AY91" s="722"/>
      <c r="AZ91" s="56">
        <v>224.96</v>
      </c>
      <c r="BA91" s="56">
        <v>1396.6100000000001</v>
      </c>
      <c r="BB91" s="56">
        <v>1621.5700000000002</v>
      </c>
      <c r="BC91" s="56">
        <v>4042.2000000000003</v>
      </c>
      <c r="BD91" s="56">
        <v>351.4</v>
      </c>
      <c r="BE91" s="56">
        <v>3081.8199999999997</v>
      </c>
      <c r="BF91" s="56">
        <v>9096.9900000000016</v>
      </c>
      <c r="BG91" s="56">
        <v>184.74</v>
      </c>
      <c r="BH91" s="56">
        <v>2346.7000000000003</v>
      </c>
      <c r="BI91" s="56">
        <v>2531.44</v>
      </c>
      <c r="BJ91" s="56">
        <v>63871.649999999994</v>
      </c>
      <c r="BK91" s="56">
        <v>1254.4099999999999</v>
      </c>
      <c r="BL91" s="56">
        <v>3368.24</v>
      </c>
      <c r="BM91" s="57">
        <v>71025.740000000005</v>
      </c>
      <c r="BN91" s="721" t="s">
        <v>140</v>
      </c>
      <c r="BO91" s="722"/>
      <c r="BP91" s="56">
        <v>426.85999999999996</v>
      </c>
      <c r="BQ91" s="56">
        <v>3890.62</v>
      </c>
      <c r="BR91" s="56">
        <v>4317.4799999999996</v>
      </c>
      <c r="BS91" s="56">
        <v>67960.97</v>
      </c>
      <c r="BT91" s="56">
        <v>1614.93</v>
      </c>
      <c r="BU91" s="56">
        <v>6457.95</v>
      </c>
      <c r="BV91" s="57">
        <v>80351.329999999987</v>
      </c>
      <c r="BW91" s="77"/>
      <c r="BX91" s="77"/>
      <c r="BY91" s="77"/>
      <c r="BZ91" s="77"/>
      <c r="CA91" s="77"/>
      <c r="CB91" s="77"/>
      <c r="CC91" s="77"/>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row>
    <row r="92" spans="1:246" ht="17.100000000000001" customHeight="1">
      <c r="A92" s="38"/>
      <c r="B92" s="78"/>
      <c r="C92" s="50" t="s">
        <v>141</v>
      </c>
      <c r="D92" s="52">
        <v>0</v>
      </c>
      <c r="E92" s="52">
        <v>0</v>
      </c>
      <c r="F92" s="52">
        <v>0</v>
      </c>
      <c r="G92" s="52">
        <v>0</v>
      </c>
      <c r="H92" s="52">
        <v>0</v>
      </c>
      <c r="I92" s="52">
        <v>0</v>
      </c>
      <c r="J92" s="52">
        <v>0</v>
      </c>
      <c r="K92" s="52">
        <v>0</v>
      </c>
      <c r="L92" s="52">
        <v>0</v>
      </c>
      <c r="M92" s="52">
        <v>0</v>
      </c>
      <c r="N92" s="52">
        <v>0</v>
      </c>
      <c r="O92" s="52">
        <v>0</v>
      </c>
      <c r="P92" s="52">
        <v>0</v>
      </c>
      <c r="Q92" s="53">
        <v>0</v>
      </c>
      <c r="R92" s="78"/>
      <c r="S92" s="50" t="s">
        <v>141</v>
      </c>
      <c r="T92" s="52">
        <v>0</v>
      </c>
      <c r="U92" s="52">
        <v>0</v>
      </c>
      <c r="V92" s="52">
        <v>0</v>
      </c>
      <c r="W92" s="52">
        <v>0</v>
      </c>
      <c r="X92" s="52">
        <v>0</v>
      </c>
      <c r="Y92" s="52">
        <v>0</v>
      </c>
      <c r="Z92" s="52">
        <v>0</v>
      </c>
      <c r="AA92" s="52">
        <v>0</v>
      </c>
      <c r="AB92" s="52">
        <v>0</v>
      </c>
      <c r="AC92" s="52">
        <v>0</v>
      </c>
      <c r="AD92" s="52">
        <v>0</v>
      </c>
      <c r="AE92" s="52">
        <v>0</v>
      </c>
      <c r="AF92" s="52">
        <v>0</v>
      </c>
      <c r="AG92" s="53">
        <v>0</v>
      </c>
      <c r="AH92" s="78"/>
      <c r="AI92" s="50" t="s">
        <v>141</v>
      </c>
      <c r="AJ92" s="52">
        <v>0</v>
      </c>
      <c r="AK92" s="52">
        <v>0</v>
      </c>
      <c r="AL92" s="52">
        <v>0</v>
      </c>
      <c r="AM92" s="52">
        <v>0</v>
      </c>
      <c r="AN92" s="52">
        <v>0</v>
      </c>
      <c r="AO92" s="52">
        <v>0</v>
      </c>
      <c r="AP92" s="52">
        <v>0</v>
      </c>
      <c r="AQ92" s="52">
        <v>0</v>
      </c>
      <c r="AR92" s="52">
        <v>0</v>
      </c>
      <c r="AS92" s="52">
        <v>0</v>
      </c>
      <c r="AT92" s="52">
        <v>0</v>
      </c>
      <c r="AU92" s="52">
        <v>0</v>
      </c>
      <c r="AV92" s="52">
        <v>0</v>
      </c>
      <c r="AW92" s="53">
        <v>0</v>
      </c>
      <c r="AX92" s="78"/>
      <c r="AY92" s="50" t="s">
        <v>141</v>
      </c>
      <c r="AZ92" s="52">
        <v>0</v>
      </c>
      <c r="BA92" s="52">
        <v>0</v>
      </c>
      <c r="BB92" s="52">
        <v>0</v>
      </c>
      <c r="BC92" s="52">
        <v>0</v>
      </c>
      <c r="BD92" s="52">
        <v>0</v>
      </c>
      <c r="BE92" s="52">
        <v>0</v>
      </c>
      <c r="BF92" s="52">
        <v>0</v>
      </c>
      <c r="BG92" s="52">
        <v>34.294800000000002</v>
      </c>
      <c r="BH92" s="52">
        <v>303.7792</v>
      </c>
      <c r="BI92" s="52">
        <v>338.07400000000001</v>
      </c>
      <c r="BJ92" s="52">
        <v>1420.8090999999999</v>
      </c>
      <c r="BK92" s="52">
        <v>91.9</v>
      </c>
      <c r="BL92" s="52">
        <v>0</v>
      </c>
      <c r="BM92" s="53">
        <v>1850.7831000000001</v>
      </c>
      <c r="BN92" s="78"/>
      <c r="BO92" s="50" t="s">
        <v>141</v>
      </c>
      <c r="BP92" s="52">
        <v>34.294800000000002</v>
      </c>
      <c r="BQ92" s="52">
        <v>303.7792</v>
      </c>
      <c r="BR92" s="52">
        <v>338.07400000000001</v>
      </c>
      <c r="BS92" s="52">
        <v>1420.8090999999999</v>
      </c>
      <c r="BT92" s="52">
        <v>91.9</v>
      </c>
      <c r="BU92" s="52">
        <v>0</v>
      </c>
      <c r="BV92" s="53">
        <v>1850.7831000000001</v>
      </c>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c r="IF92" s="43"/>
      <c r="IG92" s="43"/>
      <c r="IH92" s="43"/>
      <c r="II92" s="43"/>
      <c r="IJ92" s="43"/>
      <c r="IK92" s="43"/>
      <c r="IL92" s="43"/>
    </row>
    <row r="93" spans="1:246" ht="17.100000000000001" customHeight="1" thickBot="1">
      <c r="A93" s="38"/>
      <c r="B93" s="78"/>
      <c r="C93" s="50" t="s">
        <v>142</v>
      </c>
      <c r="D93" s="79">
        <v>0</v>
      </c>
      <c r="E93" s="79">
        <v>0</v>
      </c>
      <c r="F93" s="79">
        <v>0</v>
      </c>
      <c r="G93" s="79">
        <v>0</v>
      </c>
      <c r="H93" s="79">
        <v>0</v>
      </c>
      <c r="I93" s="79">
        <v>0</v>
      </c>
      <c r="J93" s="79">
        <v>0</v>
      </c>
      <c r="K93" s="79">
        <v>0</v>
      </c>
      <c r="L93" s="79">
        <v>0</v>
      </c>
      <c r="M93" s="79">
        <v>0</v>
      </c>
      <c r="N93" s="79">
        <v>0</v>
      </c>
      <c r="O93" s="79">
        <v>0</v>
      </c>
      <c r="P93" s="79">
        <v>0</v>
      </c>
      <c r="Q93" s="80">
        <v>0</v>
      </c>
      <c r="R93" s="78"/>
      <c r="S93" s="50" t="s">
        <v>142</v>
      </c>
      <c r="T93" s="79">
        <v>0</v>
      </c>
      <c r="U93" s="79">
        <v>0</v>
      </c>
      <c r="V93" s="79">
        <v>0</v>
      </c>
      <c r="W93" s="79">
        <v>0</v>
      </c>
      <c r="X93" s="79">
        <v>0</v>
      </c>
      <c r="Y93" s="79">
        <v>0</v>
      </c>
      <c r="Z93" s="79">
        <v>0</v>
      </c>
      <c r="AA93" s="79">
        <v>0</v>
      </c>
      <c r="AB93" s="79">
        <v>0</v>
      </c>
      <c r="AC93" s="79">
        <v>0</v>
      </c>
      <c r="AD93" s="79">
        <v>0</v>
      </c>
      <c r="AE93" s="79">
        <v>0</v>
      </c>
      <c r="AF93" s="79">
        <v>0</v>
      </c>
      <c r="AG93" s="80">
        <v>0</v>
      </c>
      <c r="AH93" s="78"/>
      <c r="AI93" s="50" t="s">
        <v>142</v>
      </c>
      <c r="AJ93" s="79">
        <v>0</v>
      </c>
      <c r="AK93" s="79">
        <v>0</v>
      </c>
      <c r="AL93" s="79">
        <v>0</v>
      </c>
      <c r="AM93" s="79">
        <v>0</v>
      </c>
      <c r="AN93" s="79">
        <v>0</v>
      </c>
      <c r="AO93" s="79">
        <v>0</v>
      </c>
      <c r="AP93" s="79">
        <v>0</v>
      </c>
      <c r="AQ93" s="79">
        <v>0</v>
      </c>
      <c r="AR93" s="79">
        <v>0</v>
      </c>
      <c r="AS93" s="79">
        <v>0</v>
      </c>
      <c r="AT93" s="79">
        <v>0</v>
      </c>
      <c r="AU93" s="79">
        <v>0</v>
      </c>
      <c r="AV93" s="79">
        <v>0</v>
      </c>
      <c r="AW93" s="80">
        <v>0</v>
      </c>
      <c r="AX93" s="78"/>
      <c r="AY93" s="50" t="s">
        <v>142</v>
      </c>
      <c r="AZ93" s="79">
        <v>0</v>
      </c>
      <c r="BA93" s="79">
        <v>0</v>
      </c>
      <c r="BB93" s="79">
        <v>0</v>
      </c>
      <c r="BC93" s="79">
        <v>0</v>
      </c>
      <c r="BD93" s="79">
        <v>0</v>
      </c>
      <c r="BE93" s="79">
        <v>0</v>
      </c>
      <c r="BF93" s="79">
        <v>0</v>
      </c>
      <c r="BG93" s="79">
        <v>57.6</v>
      </c>
      <c r="BH93" s="79">
        <v>201.35</v>
      </c>
      <c r="BI93" s="79">
        <v>258.95</v>
      </c>
      <c r="BJ93" s="79">
        <v>3029.36</v>
      </c>
      <c r="BK93" s="79">
        <v>0</v>
      </c>
      <c r="BL93" s="79">
        <v>280.13</v>
      </c>
      <c r="BM93" s="80">
        <v>3568.44</v>
      </c>
      <c r="BN93" s="78"/>
      <c r="BO93" s="50" t="s">
        <v>142</v>
      </c>
      <c r="BP93" s="79">
        <v>57.6</v>
      </c>
      <c r="BQ93" s="79">
        <v>201.35</v>
      </c>
      <c r="BR93" s="79">
        <v>258.95</v>
      </c>
      <c r="BS93" s="79">
        <v>3029.36</v>
      </c>
      <c r="BT93" s="79">
        <v>0</v>
      </c>
      <c r="BU93" s="79">
        <v>280.13</v>
      </c>
      <c r="BV93" s="80">
        <v>3568.44</v>
      </c>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c r="IF93" s="43"/>
      <c r="IG93" s="43"/>
      <c r="IH93" s="43"/>
      <c r="II93" s="43"/>
      <c r="IJ93" s="43"/>
      <c r="IK93" s="43"/>
      <c r="IL93" s="43"/>
    </row>
    <row r="94" spans="1:246" s="82" customFormat="1" ht="17.100000000000001" customHeight="1" thickTop="1">
      <c r="A94" s="38"/>
      <c r="B94" s="723" t="s">
        <v>143</v>
      </c>
      <c r="C94" s="724"/>
      <c r="D94" s="52">
        <v>15.87876510033685</v>
      </c>
      <c r="E94" s="52">
        <v>248.59289691912727</v>
      </c>
      <c r="F94" s="52">
        <v>264.47166201946402</v>
      </c>
      <c r="G94" s="52">
        <v>44.447340778224699</v>
      </c>
      <c r="H94" s="52">
        <v>68.269587968542183</v>
      </c>
      <c r="I94" s="52">
        <v>44.926143939311466</v>
      </c>
      <c r="J94" s="52">
        <v>422.11473470554256</v>
      </c>
      <c r="K94" s="52">
        <v>518.28453044343553</v>
      </c>
      <c r="L94" s="52">
        <v>3419.2774847803657</v>
      </c>
      <c r="M94" s="52">
        <v>3937.5620152238021</v>
      </c>
      <c r="N94" s="52">
        <v>595.70677768257417</v>
      </c>
      <c r="O94" s="52">
        <v>415.79636374178517</v>
      </c>
      <c r="P94" s="52">
        <v>290.50688846339921</v>
      </c>
      <c r="Q94" s="53">
        <v>5239.5720451115603</v>
      </c>
      <c r="R94" s="723" t="s">
        <v>143</v>
      </c>
      <c r="S94" s="724"/>
      <c r="T94" s="52">
        <v>492.85356513808699</v>
      </c>
      <c r="U94" s="52">
        <v>1225.5175542212035</v>
      </c>
      <c r="V94" s="52">
        <v>1718.3711193592903</v>
      </c>
      <c r="W94" s="52">
        <v>493.7076279283246</v>
      </c>
      <c r="X94" s="52">
        <v>182.7038216770456</v>
      </c>
      <c r="Y94" s="52">
        <v>135.22668288961609</v>
      </c>
      <c r="Z94" s="52">
        <v>2530.009251854276</v>
      </c>
      <c r="AA94" s="52">
        <v>1027.0168606818597</v>
      </c>
      <c r="AB94" s="52">
        <v>4893.3879359206976</v>
      </c>
      <c r="AC94" s="52">
        <v>5920.4047966025555</v>
      </c>
      <c r="AD94" s="52">
        <v>1133.8617463891233</v>
      </c>
      <c r="AE94" s="52">
        <v>666.76977338737311</v>
      </c>
      <c r="AF94" s="52">
        <v>470.65971529232684</v>
      </c>
      <c r="AG94" s="53">
        <v>8191.6960316713803</v>
      </c>
      <c r="AH94" s="723" t="s">
        <v>143</v>
      </c>
      <c r="AI94" s="724"/>
      <c r="AJ94" s="52">
        <v>44368.79120265317</v>
      </c>
      <c r="AK94" s="52">
        <v>31185.281372746267</v>
      </c>
      <c r="AL94" s="52">
        <v>75554.072575399434</v>
      </c>
      <c r="AM94" s="52">
        <v>18345.112339342431</v>
      </c>
      <c r="AN94" s="52">
        <v>5059.4116664364619</v>
      </c>
      <c r="AO94" s="52">
        <v>8045.2485119153935</v>
      </c>
      <c r="AP94" s="52">
        <v>107003.84509309373</v>
      </c>
      <c r="AQ94" s="52">
        <v>0</v>
      </c>
      <c r="AR94" s="52">
        <v>0</v>
      </c>
      <c r="AS94" s="52">
        <v>0</v>
      </c>
      <c r="AT94" s="52">
        <v>0</v>
      </c>
      <c r="AU94" s="52">
        <v>0</v>
      </c>
      <c r="AV94" s="52">
        <v>0</v>
      </c>
      <c r="AW94" s="53">
        <v>0</v>
      </c>
      <c r="AX94" s="723" t="s">
        <v>143</v>
      </c>
      <c r="AY94" s="724"/>
      <c r="AZ94" s="52">
        <v>0</v>
      </c>
      <c r="BA94" s="52">
        <v>0</v>
      </c>
      <c r="BB94" s="52">
        <v>0</v>
      </c>
      <c r="BC94" s="52">
        <v>0</v>
      </c>
      <c r="BD94" s="52">
        <v>0</v>
      </c>
      <c r="BE94" s="52">
        <v>0</v>
      </c>
      <c r="BF94" s="52">
        <v>0</v>
      </c>
      <c r="BG94" s="52">
        <v>0</v>
      </c>
      <c r="BH94" s="52">
        <v>0</v>
      </c>
      <c r="BI94" s="52">
        <v>0</v>
      </c>
      <c r="BJ94" s="52">
        <v>0</v>
      </c>
      <c r="BK94" s="52">
        <v>0</v>
      </c>
      <c r="BL94" s="52">
        <v>0</v>
      </c>
      <c r="BM94" s="53">
        <v>0</v>
      </c>
      <c r="BN94" s="723" t="s">
        <v>143</v>
      </c>
      <c r="BO94" s="724"/>
      <c r="BP94" s="52">
        <v>45395.808063335033</v>
      </c>
      <c r="BQ94" s="52">
        <v>36078.669308666962</v>
      </c>
      <c r="BR94" s="52">
        <v>81474.477372001988</v>
      </c>
      <c r="BS94" s="52">
        <v>19478.974085731556</v>
      </c>
      <c r="BT94" s="52">
        <v>5726.1814398238348</v>
      </c>
      <c r="BU94" s="52">
        <v>8515.9082272077212</v>
      </c>
      <c r="BV94" s="53">
        <v>115195.54112476511</v>
      </c>
      <c r="BW94" s="81"/>
      <c r="BX94" s="81"/>
      <c r="BY94" s="81"/>
      <c r="BZ94" s="81"/>
      <c r="CA94" s="81"/>
      <c r="CB94" s="81"/>
      <c r="CC94" s="81"/>
      <c r="CD94" s="81"/>
      <c r="CE94" s="81"/>
      <c r="CF94" s="81"/>
      <c r="CG94" s="81"/>
      <c r="CH94" s="81"/>
      <c r="CI94" s="81"/>
      <c r="CJ94" s="81"/>
      <c r="CK94" s="81"/>
      <c r="CL94" s="81"/>
      <c r="CM94" s="81"/>
      <c r="CN94" s="81"/>
      <c r="CO94" s="81"/>
      <c r="CP94" s="81"/>
      <c r="CQ94" s="81"/>
      <c r="CR94" s="81"/>
      <c r="CS94" s="81"/>
      <c r="CT94" s="81"/>
      <c r="CU94" s="81"/>
      <c r="CV94" s="81"/>
      <c r="CW94" s="81"/>
      <c r="CX94" s="81"/>
      <c r="CY94" s="81"/>
      <c r="CZ94" s="81"/>
      <c r="DA94" s="81"/>
      <c r="DB94" s="81"/>
      <c r="DC94" s="81"/>
      <c r="DD94" s="81"/>
      <c r="DE94" s="81"/>
      <c r="DF94" s="81"/>
      <c r="DG94" s="81"/>
      <c r="DH94" s="81"/>
      <c r="DI94" s="81"/>
      <c r="DJ94" s="81"/>
      <c r="DK94" s="81"/>
      <c r="DL94" s="81"/>
      <c r="DM94" s="81"/>
      <c r="DN94" s="81"/>
      <c r="DO94" s="81"/>
      <c r="DP94" s="81"/>
      <c r="DQ94" s="81"/>
      <c r="DR94" s="81"/>
      <c r="DS94" s="81"/>
      <c r="DT94" s="81"/>
      <c r="DU94" s="81"/>
      <c r="DV94" s="81"/>
      <c r="DW94" s="81"/>
      <c r="DX94" s="81"/>
      <c r="DY94" s="81"/>
      <c r="DZ94" s="81"/>
      <c r="EA94" s="81"/>
      <c r="EB94" s="81"/>
      <c r="EC94" s="81"/>
      <c r="ED94" s="81"/>
      <c r="EE94" s="81"/>
      <c r="EF94" s="81"/>
      <c r="EG94" s="81"/>
      <c r="EH94" s="81"/>
      <c r="EI94" s="81"/>
      <c r="EJ94" s="81"/>
      <c r="EK94" s="81"/>
      <c r="EL94" s="81"/>
      <c r="EM94" s="81"/>
      <c r="EN94" s="81"/>
      <c r="EO94" s="81"/>
      <c r="EP94" s="81"/>
      <c r="EQ94" s="81"/>
      <c r="ER94" s="81"/>
      <c r="ES94" s="81"/>
      <c r="ET94" s="81"/>
      <c r="EU94" s="81"/>
      <c r="EV94" s="81"/>
      <c r="EW94" s="81"/>
      <c r="EX94" s="81"/>
      <c r="EY94" s="81"/>
      <c r="EZ94" s="81"/>
      <c r="FA94" s="81"/>
      <c r="FB94" s="81"/>
      <c r="FC94" s="81"/>
      <c r="FD94" s="81"/>
      <c r="FE94" s="81"/>
      <c r="FF94" s="81"/>
      <c r="FG94" s="81"/>
      <c r="FH94" s="81"/>
      <c r="FI94" s="81"/>
      <c r="FJ94" s="81"/>
      <c r="FK94" s="81"/>
      <c r="FL94" s="81"/>
      <c r="FM94" s="81"/>
      <c r="FN94" s="81"/>
      <c r="FO94" s="81"/>
      <c r="FP94" s="81"/>
      <c r="FQ94" s="81"/>
      <c r="FR94" s="81"/>
      <c r="FS94" s="81"/>
      <c r="FT94" s="81"/>
      <c r="FU94" s="81"/>
      <c r="FV94" s="81"/>
      <c r="FW94" s="81"/>
      <c r="FX94" s="81"/>
      <c r="FY94" s="81"/>
      <c r="FZ94" s="81"/>
      <c r="GA94" s="81"/>
      <c r="GB94" s="81"/>
      <c r="GC94" s="81"/>
      <c r="GD94" s="81"/>
      <c r="GE94" s="81"/>
      <c r="GF94" s="81"/>
      <c r="GG94" s="81"/>
      <c r="GH94" s="81"/>
      <c r="GI94" s="81"/>
      <c r="GJ94" s="81"/>
      <c r="GK94" s="81"/>
      <c r="GL94" s="81"/>
      <c r="GM94" s="81"/>
      <c r="GN94" s="81"/>
      <c r="GO94" s="81"/>
      <c r="GP94" s="81"/>
      <c r="GQ94" s="81"/>
      <c r="GR94" s="81"/>
      <c r="GS94" s="81"/>
      <c r="GT94" s="81"/>
      <c r="GU94" s="81"/>
      <c r="GV94" s="81"/>
      <c r="GW94" s="81"/>
      <c r="GX94" s="81"/>
      <c r="GY94" s="81"/>
      <c r="GZ94" s="81"/>
      <c r="HA94" s="81"/>
      <c r="HB94" s="81"/>
      <c r="HC94" s="81"/>
      <c r="HD94" s="81"/>
      <c r="HE94" s="81"/>
      <c r="HF94" s="81"/>
      <c r="HG94" s="81"/>
      <c r="HH94" s="81"/>
      <c r="HI94" s="81"/>
      <c r="HJ94" s="81"/>
      <c r="HK94" s="81"/>
      <c r="HL94" s="81"/>
      <c r="HM94" s="81"/>
      <c r="HN94" s="81"/>
      <c r="HO94" s="81"/>
      <c r="HP94" s="81"/>
      <c r="HQ94" s="81"/>
      <c r="HR94" s="81"/>
      <c r="HS94" s="81"/>
      <c r="HT94" s="81"/>
      <c r="HU94" s="81"/>
      <c r="HV94" s="81"/>
      <c r="HW94" s="81"/>
      <c r="HX94" s="81"/>
      <c r="HY94" s="81"/>
      <c r="HZ94" s="81"/>
      <c r="IA94" s="81"/>
      <c r="IB94" s="81"/>
      <c r="IC94" s="81"/>
      <c r="ID94" s="81"/>
      <c r="IE94" s="81"/>
      <c r="IF94" s="81"/>
      <c r="IG94" s="81"/>
      <c r="IH94" s="81"/>
      <c r="II94" s="81"/>
      <c r="IJ94" s="81"/>
      <c r="IK94" s="81"/>
      <c r="IL94" s="81"/>
    </row>
    <row r="95" spans="1:246" s="82" customFormat="1" ht="17.100000000000001" customHeight="1">
      <c r="A95" s="38"/>
      <c r="B95" s="717" t="s">
        <v>144</v>
      </c>
      <c r="C95" s="718"/>
      <c r="D95" s="48">
        <v>0</v>
      </c>
      <c r="E95" s="48">
        <v>0</v>
      </c>
      <c r="F95" s="48">
        <v>0</v>
      </c>
      <c r="G95" s="48">
        <v>0</v>
      </c>
      <c r="H95" s="48">
        <v>0</v>
      </c>
      <c r="I95" s="48">
        <v>0</v>
      </c>
      <c r="J95" s="48">
        <v>0</v>
      </c>
      <c r="K95" s="48">
        <v>0</v>
      </c>
      <c r="L95" s="48">
        <v>0</v>
      </c>
      <c r="M95" s="48">
        <v>0</v>
      </c>
      <c r="N95" s="48">
        <v>0</v>
      </c>
      <c r="O95" s="48">
        <v>0</v>
      </c>
      <c r="P95" s="48">
        <v>0</v>
      </c>
      <c r="Q95" s="49">
        <v>0</v>
      </c>
      <c r="R95" s="717" t="s">
        <v>144</v>
      </c>
      <c r="S95" s="718"/>
      <c r="T95" s="48">
        <v>0</v>
      </c>
      <c r="U95" s="48">
        <v>0</v>
      </c>
      <c r="V95" s="48">
        <v>0</v>
      </c>
      <c r="W95" s="48">
        <v>0</v>
      </c>
      <c r="X95" s="48">
        <v>0</v>
      </c>
      <c r="Y95" s="48">
        <v>0</v>
      </c>
      <c r="Z95" s="48">
        <v>0</v>
      </c>
      <c r="AA95" s="48">
        <v>0</v>
      </c>
      <c r="AB95" s="48">
        <v>0</v>
      </c>
      <c r="AC95" s="48">
        <v>0</v>
      </c>
      <c r="AD95" s="48">
        <v>0</v>
      </c>
      <c r="AE95" s="48">
        <v>0</v>
      </c>
      <c r="AF95" s="48">
        <v>0</v>
      </c>
      <c r="AG95" s="49">
        <v>0</v>
      </c>
      <c r="AH95" s="717" t="s">
        <v>144</v>
      </c>
      <c r="AI95" s="718"/>
      <c r="AJ95" s="48">
        <v>0</v>
      </c>
      <c r="AK95" s="48">
        <v>0</v>
      </c>
      <c r="AL95" s="48">
        <v>0</v>
      </c>
      <c r="AM95" s="48">
        <v>0</v>
      </c>
      <c r="AN95" s="48">
        <v>0</v>
      </c>
      <c r="AO95" s="48">
        <v>0</v>
      </c>
      <c r="AP95" s="48">
        <v>0</v>
      </c>
      <c r="AQ95" s="48">
        <v>44.230000000000004</v>
      </c>
      <c r="AR95" s="48">
        <v>363.61</v>
      </c>
      <c r="AS95" s="48">
        <v>407.84000000000003</v>
      </c>
      <c r="AT95" s="48">
        <v>145.48000000000002</v>
      </c>
      <c r="AU95" s="48">
        <v>18.82</v>
      </c>
      <c r="AV95" s="48">
        <v>137.51999999999998</v>
      </c>
      <c r="AW95" s="49">
        <v>709.66000000000008</v>
      </c>
      <c r="AX95" s="717" t="s">
        <v>144</v>
      </c>
      <c r="AY95" s="718"/>
      <c r="AZ95" s="48">
        <v>3751.2799999999997</v>
      </c>
      <c r="BA95" s="48">
        <v>6309.53</v>
      </c>
      <c r="BB95" s="48">
        <v>10060.81</v>
      </c>
      <c r="BC95" s="48">
        <v>11794.650000000001</v>
      </c>
      <c r="BD95" s="48">
        <v>1124.6300000000001</v>
      </c>
      <c r="BE95" s="48">
        <v>5664.7400000000007</v>
      </c>
      <c r="BF95" s="48">
        <v>28644.830000000005</v>
      </c>
      <c r="BG95" s="48">
        <v>0</v>
      </c>
      <c r="BH95" s="48">
        <v>0</v>
      </c>
      <c r="BI95" s="48">
        <v>0</v>
      </c>
      <c r="BJ95" s="48">
        <v>0</v>
      </c>
      <c r="BK95" s="48">
        <v>0</v>
      </c>
      <c r="BL95" s="48">
        <v>0</v>
      </c>
      <c r="BM95" s="49">
        <v>0</v>
      </c>
      <c r="BN95" s="717" t="s">
        <v>144</v>
      </c>
      <c r="BO95" s="718"/>
      <c r="BP95" s="48">
        <v>3795.5099999999998</v>
      </c>
      <c r="BQ95" s="48">
        <v>6673.1399999999994</v>
      </c>
      <c r="BR95" s="48">
        <v>10468.65</v>
      </c>
      <c r="BS95" s="48">
        <v>11940.130000000001</v>
      </c>
      <c r="BT95" s="48">
        <v>1143.45</v>
      </c>
      <c r="BU95" s="48">
        <v>5802.26</v>
      </c>
      <c r="BV95" s="49">
        <v>29354.490000000005</v>
      </c>
      <c r="BW95" s="83"/>
      <c r="BX95" s="83"/>
      <c r="BY95" s="83"/>
      <c r="BZ95" s="83"/>
      <c r="CA95" s="83"/>
      <c r="CB95" s="83"/>
      <c r="CC95" s="83"/>
      <c r="CD95" s="81"/>
      <c r="CE95" s="81"/>
      <c r="CF95" s="81"/>
      <c r="CG95" s="81"/>
      <c r="CH95" s="81"/>
      <c r="CI95" s="81"/>
      <c r="CJ95" s="81"/>
      <c r="CK95" s="81"/>
      <c r="CL95" s="81"/>
      <c r="CM95" s="81"/>
      <c r="CN95" s="81"/>
      <c r="CO95" s="81"/>
      <c r="CP95" s="81"/>
      <c r="CQ95" s="81"/>
      <c r="CR95" s="81"/>
      <c r="CS95" s="81"/>
      <c r="CT95" s="81"/>
      <c r="CU95" s="81"/>
      <c r="CV95" s="81"/>
      <c r="CW95" s="81"/>
      <c r="CX95" s="81"/>
      <c r="CY95" s="81"/>
      <c r="CZ95" s="81"/>
      <c r="DA95" s="81"/>
      <c r="DB95" s="81"/>
      <c r="DC95" s="81"/>
      <c r="DD95" s="81"/>
      <c r="DE95" s="81"/>
      <c r="DF95" s="81"/>
      <c r="DG95" s="81"/>
      <c r="DH95" s="81"/>
      <c r="DI95" s="81"/>
      <c r="DJ95" s="81"/>
      <c r="DK95" s="81"/>
      <c r="DL95" s="81"/>
      <c r="DM95" s="81"/>
      <c r="DN95" s="81"/>
      <c r="DO95" s="81"/>
      <c r="DP95" s="81"/>
      <c r="DQ95" s="81"/>
      <c r="DR95" s="81"/>
      <c r="DS95" s="81"/>
      <c r="DT95" s="81"/>
      <c r="DU95" s="81"/>
      <c r="DV95" s="81"/>
      <c r="DW95" s="81"/>
      <c r="DX95" s="81"/>
      <c r="DY95" s="81"/>
      <c r="DZ95" s="81"/>
      <c r="EA95" s="81"/>
      <c r="EB95" s="81"/>
      <c r="EC95" s="81"/>
      <c r="ED95" s="81"/>
      <c r="EE95" s="81"/>
      <c r="EF95" s="81"/>
      <c r="EG95" s="81"/>
      <c r="EH95" s="81"/>
      <c r="EI95" s="81"/>
      <c r="EJ95" s="81"/>
      <c r="EK95" s="81"/>
      <c r="EL95" s="81"/>
      <c r="EM95" s="81"/>
      <c r="EN95" s="81"/>
      <c r="EO95" s="81"/>
      <c r="EP95" s="81"/>
      <c r="EQ95" s="81"/>
      <c r="ER95" s="81"/>
      <c r="ES95" s="81"/>
      <c r="ET95" s="81"/>
      <c r="EU95" s="81"/>
      <c r="EV95" s="81"/>
      <c r="EW95" s="81"/>
      <c r="EX95" s="81"/>
      <c r="EY95" s="81"/>
      <c r="EZ95" s="81"/>
      <c r="FA95" s="81"/>
      <c r="FB95" s="81"/>
      <c r="FC95" s="81"/>
      <c r="FD95" s="81"/>
      <c r="FE95" s="81"/>
      <c r="FF95" s="81"/>
      <c r="FG95" s="81"/>
      <c r="FH95" s="81"/>
      <c r="FI95" s="81"/>
      <c r="FJ95" s="81"/>
      <c r="FK95" s="81"/>
      <c r="FL95" s="81"/>
      <c r="FM95" s="81"/>
      <c r="FN95" s="81"/>
      <c r="FO95" s="81"/>
      <c r="FP95" s="81"/>
      <c r="FQ95" s="81"/>
      <c r="FR95" s="81"/>
      <c r="FS95" s="81"/>
      <c r="FT95" s="81"/>
      <c r="FU95" s="81"/>
      <c r="FV95" s="81"/>
      <c r="FW95" s="81"/>
      <c r="FX95" s="81"/>
      <c r="FY95" s="81"/>
      <c r="FZ95" s="81"/>
      <c r="GA95" s="81"/>
      <c r="GB95" s="81"/>
      <c r="GC95" s="81"/>
      <c r="GD95" s="81"/>
      <c r="GE95" s="81"/>
      <c r="GF95" s="81"/>
      <c r="GG95" s="81"/>
      <c r="GH95" s="81"/>
      <c r="GI95" s="81"/>
      <c r="GJ95" s="81"/>
      <c r="GK95" s="81"/>
      <c r="GL95" s="81"/>
      <c r="GM95" s="81"/>
      <c r="GN95" s="81"/>
      <c r="GO95" s="81"/>
      <c r="GP95" s="81"/>
      <c r="GQ95" s="81"/>
      <c r="GR95" s="81"/>
      <c r="GS95" s="81"/>
      <c r="GT95" s="81"/>
      <c r="GU95" s="81"/>
      <c r="GV95" s="81"/>
      <c r="GW95" s="81"/>
      <c r="GX95" s="81"/>
      <c r="GY95" s="81"/>
      <c r="GZ95" s="81"/>
      <c r="HA95" s="81"/>
      <c r="HB95" s="81"/>
      <c r="HC95" s="81"/>
      <c r="HD95" s="81"/>
      <c r="HE95" s="81"/>
      <c r="HF95" s="81"/>
      <c r="HG95" s="81"/>
      <c r="HH95" s="81"/>
      <c r="HI95" s="81"/>
      <c r="HJ95" s="81"/>
      <c r="HK95" s="81"/>
      <c r="HL95" s="81"/>
      <c r="HM95" s="81"/>
      <c r="HN95" s="81"/>
      <c r="HO95" s="81"/>
      <c r="HP95" s="81"/>
      <c r="HQ95" s="81"/>
      <c r="HR95" s="81"/>
      <c r="HS95" s="81"/>
      <c r="HT95" s="81"/>
      <c r="HU95" s="81"/>
      <c r="HV95" s="81"/>
      <c r="HW95" s="81"/>
      <c r="HX95" s="81"/>
      <c r="HY95" s="81"/>
      <c r="HZ95" s="81"/>
      <c r="IA95" s="81"/>
      <c r="IB95" s="81"/>
      <c r="IC95" s="81"/>
      <c r="ID95" s="81"/>
      <c r="IE95" s="81"/>
      <c r="IF95" s="81"/>
      <c r="IG95" s="81"/>
      <c r="IH95" s="81"/>
      <c r="II95" s="81"/>
      <c r="IJ95" s="81"/>
      <c r="IK95" s="81"/>
      <c r="IL95" s="81"/>
    </row>
    <row r="96" spans="1:246" s="82" customFormat="1" ht="17.100000000000001" customHeight="1">
      <c r="A96" s="38"/>
      <c r="B96" s="719" t="s">
        <v>145</v>
      </c>
      <c r="C96" s="720"/>
      <c r="D96" s="48">
        <v>0</v>
      </c>
      <c r="E96" s="48">
        <v>0</v>
      </c>
      <c r="F96" s="48">
        <v>0</v>
      </c>
      <c r="G96" s="48">
        <v>0</v>
      </c>
      <c r="H96" s="48">
        <v>0</v>
      </c>
      <c r="I96" s="48">
        <v>0</v>
      </c>
      <c r="J96" s="48">
        <v>0</v>
      </c>
      <c r="K96" s="48">
        <v>0</v>
      </c>
      <c r="L96" s="48">
        <v>0</v>
      </c>
      <c r="M96" s="48">
        <v>0</v>
      </c>
      <c r="N96" s="48">
        <v>0</v>
      </c>
      <c r="O96" s="48">
        <v>0</v>
      </c>
      <c r="P96" s="48">
        <v>0</v>
      </c>
      <c r="Q96" s="49">
        <v>0</v>
      </c>
      <c r="R96" s="719" t="s">
        <v>145</v>
      </c>
      <c r="S96" s="720"/>
      <c r="T96" s="48">
        <v>0</v>
      </c>
      <c r="U96" s="48">
        <v>0</v>
      </c>
      <c r="V96" s="48">
        <v>0</v>
      </c>
      <c r="W96" s="48">
        <v>0</v>
      </c>
      <c r="X96" s="48">
        <v>0</v>
      </c>
      <c r="Y96" s="48">
        <v>0</v>
      </c>
      <c r="Z96" s="48">
        <v>0</v>
      </c>
      <c r="AA96" s="48">
        <v>0</v>
      </c>
      <c r="AB96" s="48">
        <v>0</v>
      </c>
      <c r="AC96" s="48">
        <v>0</v>
      </c>
      <c r="AD96" s="48">
        <v>0</v>
      </c>
      <c r="AE96" s="48">
        <v>0</v>
      </c>
      <c r="AF96" s="48">
        <v>0</v>
      </c>
      <c r="AG96" s="49">
        <v>0</v>
      </c>
      <c r="AH96" s="719" t="s">
        <v>145</v>
      </c>
      <c r="AI96" s="720"/>
      <c r="AJ96" s="48">
        <v>0</v>
      </c>
      <c r="AK96" s="48">
        <v>0</v>
      </c>
      <c r="AL96" s="48">
        <v>0</v>
      </c>
      <c r="AM96" s="48">
        <v>0</v>
      </c>
      <c r="AN96" s="48">
        <v>0</v>
      </c>
      <c r="AO96" s="48">
        <v>0</v>
      </c>
      <c r="AP96" s="48">
        <v>0</v>
      </c>
      <c r="AQ96" s="48">
        <v>0</v>
      </c>
      <c r="AR96" s="48">
        <v>0</v>
      </c>
      <c r="AS96" s="48">
        <v>0</v>
      </c>
      <c r="AT96" s="48">
        <v>0</v>
      </c>
      <c r="AU96" s="48">
        <v>0</v>
      </c>
      <c r="AV96" s="48">
        <v>0</v>
      </c>
      <c r="AW96" s="49">
        <v>0</v>
      </c>
      <c r="AX96" s="719" t="s">
        <v>145</v>
      </c>
      <c r="AY96" s="720"/>
      <c r="AZ96" s="48">
        <v>0</v>
      </c>
      <c r="BA96" s="48">
        <v>0</v>
      </c>
      <c r="BB96" s="48">
        <v>0</v>
      </c>
      <c r="BC96" s="48">
        <v>0</v>
      </c>
      <c r="BD96" s="48">
        <v>0</v>
      </c>
      <c r="BE96" s="48">
        <v>0</v>
      </c>
      <c r="BF96" s="48">
        <v>0</v>
      </c>
      <c r="BG96" s="48">
        <v>309.86480000000006</v>
      </c>
      <c r="BH96" s="48">
        <v>4133.5191999999997</v>
      </c>
      <c r="BI96" s="48">
        <v>4443.384</v>
      </c>
      <c r="BJ96" s="48">
        <v>86980.959099999993</v>
      </c>
      <c r="BK96" s="48">
        <v>1621.96</v>
      </c>
      <c r="BL96" s="48">
        <v>4002.93</v>
      </c>
      <c r="BM96" s="49">
        <v>97049.233100000012</v>
      </c>
      <c r="BN96" s="719" t="s">
        <v>145</v>
      </c>
      <c r="BO96" s="720"/>
      <c r="BP96" s="48">
        <v>309.86480000000006</v>
      </c>
      <c r="BQ96" s="48">
        <v>4133.5191999999997</v>
      </c>
      <c r="BR96" s="48">
        <v>4443.384</v>
      </c>
      <c r="BS96" s="48">
        <v>86980.959099999993</v>
      </c>
      <c r="BT96" s="48">
        <v>1621.96</v>
      </c>
      <c r="BU96" s="48">
        <v>4002.93</v>
      </c>
      <c r="BV96" s="49">
        <v>97049.233100000012</v>
      </c>
      <c r="BW96" s="81"/>
      <c r="BX96" s="81"/>
      <c r="BY96" s="81"/>
      <c r="BZ96" s="81"/>
      <c r="CA96" s="81"/>
      <c r="CB96" s="81"/>
      <c r="CC96" s="81"/>
      <c r="CD96" s="81"/>
      <c r="CE96" s="81"/>
      <c r="CF96" s="81"/>
      <c r="CG96" s="81"/>
      <c r="CH96" s="81"/>
      <c r="CI96" s="81"/>
      <c r="CJ96" s="81"/>
      <c r="CK96" s="81"/>
      <c r="CL96" s="81"/>
      <c r="CM96" s="81"/>
      <c r="CN96" s="81"/>
      <c r="CO96" s="81"/>
      <c r="CP96" s="81"/>
      <c r="CQ96" s="81"/>
      <c r="CR96" s="81"/>
      <c r="CS96" s="81"/>
      <c r="CT96" s="81"/>
      <c r="CU96" s="81"/>
      <c r="CV96" s="81"/>
      <c r="CW96" s="81"/>
      <c r="CX96" s="81"/>
      <c r="CY96" s="81"/>
      <c r="CZ96" s="81"/>
      <c r="DA96" s="81"/>
      <c r="DB96" s="81"/>
      <c r="DC96" s="81"/>
      <c r="DD96" s="81"/>
      <c r="DE96" s="81"/>
      <c r="DF96" s="81"/>
      <c r="DG96" s="81"/>
      <c r="DH96" s="81"/>
      <c r="DI96" s="81"/>
      <c r="DJ96" s="81"/>
      <c r="DK96" s="81"/>
      <c r="DL96" s="81"/>
      <c r="DM96" s="81"/>
      <c r="DN96" s="81"/>
      <c r="DO96" s="81"/>
      <c r="DP96" s="81"/>
      <c r="DQ96" s="81"/>
      <c r="DR96" s="81"/>
      <c r="DS96" s="81"/>
      <c r="DT96" s="81"/>
      <c r="DU96" s="81"/>
      <c r="DV96" s="81"/>
      <c r="DW96" s="81"/>
      <c r="DX96" s="81"/>
      <c r="DY96" s="81"/>
      <c r="DZ96" s="81"/>
      <c r="EA96" s="81"/>
      <c r="EB96" s="81"/>
      <c r="EC96" s="81"/>
      <c r="ED96" s="81"/>
      <c r="EE96" s="81"/>
      <c r="EF96" s="81"/>
      <c r="EG96" s="81"/>
      <c r="EH96" s="81"/>
      <c r="EI96" s="81"/>
      <c r="EJ96" s="81"/>
      <c r="EK96" s="81"/>
      <c r="EL96" s="81"/>
      <c r="EM96" s="81"/>
      <c r="EN96" s="81"/>
      <c r="EO96" s="81"/>
      <c r="EP96" s="81"/>
      <c r="EQ96" s="81"/>
      <c r="ER96" s="81"/>
      <c r="ES96" s="81"/>
      <c r="ET96" s="81"/>
      <c r="EU96" s="81"/>
      <c r="EV96" s="81"/>
      <c r="EW96" s="81"/>
      <c r="EX96" s="81"/>
      <c r="EY96" s="81"/>
      <c r="EZ96" s="81"/>
      <c r="FA96" s="81"/>
      <c r="FB96" s="81"/>
      <c r="FC96" s="81"/>
      <c r="FD96" s="81"/>
      <c r="FE96" s="81"/>
      <c r="FF96" s="81"/>
      <c r="FG96" s="81"/>
      <c r="FH96" s="81"/>
      <c r="FI96" s="81"/>
      <c r="FJ96" s="81"/>
      <c r="FK96" s="81"/>
      <c r="FL96" s="81"/>
      <c r="FM96" s="81"/>
      <c r="FN96" s="81"/>
      <c r="FO96" s="81"/>
      <c r="FP96" s="81"/>
      <c r="FQ96" s="81"/>
      <c r="FR96" s="81"/>
      <c r="FS96" s="81"/>
      <c r="FT96" s="81"/>
      <c r="FU96" s="81"/>
      <c r="FV96" s="81"/>
      <c r="FW96" s="81"/>
      <c r="FX96" s="81"/>
      <c r="FY96" s="81"/>
      <c r="FZ96" s="81"/>
      <c r="GA96" s="81"/>
      <c r="GB96" s="81"/>
      <c r="GC96" s="81"/>
      <c r="GD96" s="81"/>
      <c r="GE96" s="81"/>
      <c r="GF96" s="81"/>
      <c r="GG96" s="81"/>
      <c r="GH96" s="81"/>
      <c r="GI96" s="81"/>
      <c r="GJ96" s="81"/>
      <c r="GK96" s="81"/>
      <c r="GL96" s="81"/>
      <c r="GM96" s="81"/>
      <c r="GN96" s="81"/>
      <c r="GO96" s="81"/>
      <c r="GP96" s="81"/>
      <c r="GQ96" s="81"/>
      <c r="GR96" s="81"/>
      <c r="GS96" s="81"/>
      <c r="GT96" s="81"/>
      <c r="GU96" s="81"/>
      <c r="GV96" s="81"/>
      <c r="GW96" s="81"/>
      <c r="GX96" s="81"/>
      <c r="GY96" s="81"/>
      <c r="GZ96" s="81"/>
      <c r="HA96" s="81"/>
      <c r="HB96" s="81"/>
      <c r="HC96" s="81"/>
      <c r="HD96" s="81"/>
      <c r="HE96" s="81"/>
      <c r="HF96" s="81"/>
      <c r="HG96" s="81"/>
      <c r="HH96" s="81"/>
      <c r="HI96" s="81"/>
      <c r="HJ96" s="81"/>
      <c r="HK96" s="81"/>
      <c r="HL96" s="81"/>
      <c r="HM96" s="81"/>
      <c r="HN96" s="81"/>
      <c r="HO96" s="81"/>
      <c r="HP96" s="81"/>
      <c r="HQ96" s="81"/>
      <c r="HR96" s="81"/>
      <c r="HS96" s="81"/>
      <c r="HT96" s="81"/>
      <c r="HU96" s="81"/>
      <c r="HV96" s="81"/>
      <c r="HW96" s="81"/>
      <c r="HX96" s="81"/>
      <c r="HY96" s="81"/>
      <c r="HZ96" s="81"/>
      <c r="IA96" s="81"/>
      <c r="IB96" s="81"/>
      <c r="IC96" s="81"/>
      <c r="ID96" s="81"/>
      <c r="IE96" s="81"/>
      <c r="IF96" s="81"/>
      <c r="IG96" s="81"/>
      <c r="IH96" s="81"/>
      <c r="II96" s="81"/>
      <c r="IJ96" s="81"/>
      <c r="IK96" s="81"/>
      <c r="IL96" s="81"/>
    </row>
    <row r="97" spans="1:246" s="82" customFormat="1" ht="17.100000000000001" customHeight="1" thickBot="1">
      <c r="A97" s="38"/>
      <c r="B97" s="715" t="s">
        <v>21</v>
      </c>
      <c r="C97" s="716"/>
      <c r="D97" s="84">
        <v>15.87876510033685</v>
      </c>
      <c r="E97" s="84">
        <v>248.59289691912727</v>
      </c>
      <c r="F97" s="84">
        <v>264.47166201946402</v>
      </c>
      <c r="G97" s="84">
        <v>44.447340778224699</v>
      </c>
      <c r="H97" s="84">
        <v>68.269587968542183</v>
      </c>
      <c r="I97" s="84">
        <v>44.926143939311466</v>
      </c>
      <c r="J97" s="84">
        <v>422.11473470554256</v>
      </c>
      <c r="K97" s="84">
        <v>518.28453044343553</v>
      </c>
      <c r="L97" s="84">
        <v>3419.2774847803657</v>
      </c>
      <c r="M97" s="84">
        <v>3937.5620152238021</v>
      </c>
      <c r="N97" s="84">
        <v>595.70677768257417</v>
      </c>
      <c r="O97" s="84">
        <v>415.79636374178517</v>
      </c>
      <c r="P97" s="84">
        <v>290.50688846339921</v>
      </c>
      <c r="Q97" s="85">
        <v>5239.5720451115603</v>
      </c>
      <c r="R97" s="715" t="s">
        <v>21</v>
      </c>
      <c r="S97" s="716"/>
      <c r="T97" s="84">
        <v>492.85356513808699</v>
      </c>
      <c r="U97" s="84">
        <v>1225.5175542212035</v>
      </c>
      <c r="V97" s="84">
        <v>1718.3711193592903</v>
      </c>
      <c r="W97" s="84">
        <v>493.7076279283246</v>
      </c>
      <c r="X97" s="84">
        <v>182.7038216770456</v>
      </c>
      <c r="Y97" s="84">
        <v>135.22668288961609</v>
      </c>
      <c r="Z97" s="84">
        <v>2530.009251854276</v>
      </c>
      <c r="AA97" s="84">
        <v>1027.0168606818597</v>
      </c>
      <c r="AB97" s="84">
        <v>4893.3879359206976</v>
      </c>
      <c r="AC97" s="84">
        <v>5920.4047966025555</v>
      </c>
      <c r="AD97" s="84">
        <v>1133.8617463891233</v>
      </c>
      <c r="AE97" s="84">
        <v>666.76977338737311</v>
      </c>
      <c r="AF97" s="84">
        <v>470.65971529232684</v>
      </c>
      <c r="AG97" s="85">
        <v>8191.6960316713803</v>
      </c>
      <c r="AH97" s="715" t="s">
        <v>21</v>
      </c>
      <c r="AI97" s="716"/>
      <c r="AJ97" s="84">
        <v>44368.79120265317</v>
      </c>
      <c r="AK97" s="84">
        <v>31185.281372746267</v>
      </c>
      <c r="AL97" s="84">
        <v>75554.072575399434</v>
      </c>
      <c r="AM97" s="84">
        <v>18345.112339342431</v>
      </c>
      <c r="AN97" s="84">
        <v>5059.4116664364619</v>
      </c>
      <c r="AO97" s="84">
        <v>8045.2485119153935</v>
      </c>
      <c r="AP97" s="84">
        <v>107003.84509309373</v>
      </c>
      <c r="AQ97" s="84">
        <v>44.230000000000004</v>
      </c>
      <c r="AR97" s="84">
        <v>363.61</v>
      </c>
      <c r="AS97" s="84">
        <v>407.84000000000003</v>
      </c>
      <c r="AT97" s="84">
        <v>145.48000000000002</v>
      </c>
      <c r="AU97" s="84">
        <v>18.82</v>
      </c>
      <c r="AV97" s="84">
        <v>137.51999999999998</v>
      </c>
      <c r="AW97" s="85">
        <v>709.66000000000008</v>
      </c>
      <c r="AX97" s="715" t="s">
        <v>21</v>
      </c>
      <c r="AY97" s="716"/>
      <c r="AZ97" s="84">
        <v>3751.2799999999997</v>
      </c>
      <c r="BA97" s="84">
        <v>6309.53</v>
      </c>
      <c r="BB97" s="84">
        <v>10060.81</v>
      </c>
      <c r="BC97" s="84">
        <v>11794.650000000001</v>
      </c>
      <c r="BD97" s="84">
        <v>1124.6300000000001</v>
      </c>
      <c r="BE97" s="84">
        <v>5664.7400000000007</v>
      </c>
      <c r="BF97" s="84">
        <v>28644.830000000005</v>
      </c>
      <c r="BG97" s="84">
        <v>309.86480000000006</v>
      </c>
      <c r="BH97" s="84">
        <v>4133.5191999999997</v>
      </c>
      <c r="BI97" s="84">
        <v>4443.384</v>
      </c>
      <c r="BJ97" s="84">
        <v>86980.959099999993</v>
      </c>
      <c r="BK97" s="84">
        <v>1621.96</v>
      </c>
      <c r="BL97" s="84">
        <v>4002.93</v>
      </c>
      <c r="BM97" s="85">
        <v>97049.233100000012</v>
      </c>
      <c r="BN97" s="715" t="s">
        <v>21</v>
      </c>
      <c r="BO97" s="716"/>
      <c r="BP97" s="84">
        <v>49501.182863335038</v>
      </c>
      <c r="BQ97" s="84">
        <v>46885.328508666964</v>
      </c>
      <c r="BR97" s="84">
        <v>96386.511372001987</v>
      </c>
      <c r="BS97" s="84">
        <v>118400.06318573155</v>
      </c>
      <c r="BT97" s="84">
        <v>8491.5914398238347</v>
      </c>
      <c r="BU97" s="84">
        <v>18321.09822720772</v>
      </c>
      <c r="BV97" s="85">
        <v>241599.26422476512</v>
      </c>
      <c r="BW97" s="81"/>
      <c r="BX97" s="81"/>
      <c r="BY97" s="81"/>
      <c r="BZ97" s="81"/>
      <c r="CA97" s="81"/>
      <c r="CB97" s="81"/>
      <c r="CC97" s="81"/>
      <c r="CD97" s="81"/>
      <c r="CE97" s="81"/>
      <c r="CF97" s="81"/>
      <c r="CG97" s="81"/>
      <c r="CH97" s="81"/>
      <c r="CI97" s="81"/>
      <c r="CJ97" s="81"/>
      <c r="CK97" s="81"/>
      <c r="CL97" s="81"/>
      <c r="CM97" s="81"/>
      <c r="CN97" s="81"/>
      <c r="CO97" s="81"/>
      <c r="CP97" s="81"/>
      <c r="CQ97" s="81"/>
      <c r="CR97" s="81"/>
      <c r="CS97" s="81"/>
      <c r="CT97" s="81"/>
      <c r="CU97" s="81"/>
      <c r="CV97" s="81"/>
      <c r="CW97" s="81"/>
      <c r="CX97" s="81"/>
      <c r="CY97" s="81"/>
      <c r="CZ97" s="81"/>
      <c r="DA97" s="81"/>
      <c r="DB97" s="81"/>
      <c r="DC97" s="81"/>
      <c r="DD97" s="81"/>
      <c r="DE97" s="81"/>
      <c r="DF97" s="81"/>
      <c r="DG97" s="81"/>
      <c r="DH97" s="81"/>
      <c r="DI97" s="81"/>
      <c r="DJ97" s="81"/>
      <c r="DK97" s="81"/>
      <c r="DL97" s="81"/>
      <c r="DM97" s="81"/>
      <c r="DN97" s="81"/>
      <c r="DO97" s="81"/>
      <c r="DP97" s="81"/>
      <c r="DQ97" s="81"/>
      <c r="DR97" s="81"/>
      <c r="DS97" s="81"/>
      <c r="DT97" s="81"/>
      <c r="DU97" s="81"/>
      <c r="DV97" s="81"/>
      <c r="DW97" s="81"/>
      <c r="DX97" s="81"/>
      <c r="DY97" s="81"/>
      <c r="DZ97" s="81"/>
      <c r="EA97" s="81"/>
      <c r="EB97" s="81"/>
      <c r="EC97" s="81"/>
      <c r="ED97" s="81"/>
      <c r="EE97" s="81"/>
      <c r="EF97" s="81"/>
      <c r="EG97" s="81"/>
      <c r="EH97" s="81"/>
      <c r="EI97" s="81"/>
      <c r="EJ97" s="81"/>
      <c r="EK97" s="81"/>
      <c r="EL97" s="81"/>
      <c r="EM97" s="81"/>
      <c r="EN97" s="81"/>
      <c r="EO97" s="81"/>
      <c r="EP97" s="81"/>
      <c r="EQ97" s="81"/>
      <c r="ER97" s="81"/>
      <c r="ES97" s="81"/>
      <c r="ET97" s="81"/>
      <c r="EU97" s="81"/>
      <c r="EV97" s="81"/>
      <c r="EW97" s="81"/>
      <c r="EX97" s="81"/>
      <c r="EY97" s="81"/>
      <c r="EZ97" s="81"/>
      <c r="FA97" s="81"/>
      <c r="FB97" s="81"/>
      <c r="FC97" s="81"/>
      <c r="FD97" s="81"/>
      <c r="FE97" s="81"/>
      <c r="FF97" s="81"/>
      <c r="FG97" s="81"/>
      <c r="FH97" s="81"/>
      <c r="FI97" s="81"/>
      <c r="FJ97" s="81"/>
      <c r="FK97" s="81"/>
      <c r="FL97" s="81"/>
      <c r="FM97" s="81"/>
      <c r="FN97" s="81"/>
      <c r="FO97" s="81"/>
      <c r="FP97" s="81"/>
      <c r="FQ97" s="81"/>
      <c r="FR97" s="81"/>
      <c r="FS97" s="81"/>
      <c r="FT97" s="81"/>
      <c r="FU97" s="81"/>
      <c r="FV97" s="81"/>
      <c r="FW97" s="81"/>
      <c r="FX97" s="81"/>
      <c r="FY97" s="81"/>
      <c r="FZ97" s="81"/>
      <c r="GA97" s="81"/>
      <c r="GB97" s="81"/>
      <c r="GC97" s="81"/>
      <c r="GD97" s="81"/>
      <c r="GE97" s="81"/>
      <c r="GF97" s="81"/>
      <c r="GG97" s="81"/>
      <c r="GH97" s="81"/>
      <c r="GI97" s="81"/>
      <c r="GJ97" s="81"/>
      <c r="GK97" s="81"/>
      <c r="GL97" s="81"/>
      <c r="GM97" s="81"/>
      <c r="GN97" s="81"/>
      <c r="GO97" s="81"/>
      <c r="GP97" s="81"/>
      <c r="GQ97" s="81"/>
      <c r="GR97" s="81"/>
      <c r="GS97" s="81"/>
      <c r="GT97" s="81"/>
      <c r="GU97" s="81"/>
      <c r="GV97" s="81"/>
      <c r="GW97" s="81"/>
      <c r="GX97" s="81"/>
      <c r="GY97" s="81"/>
      <c r="GZ97" s="81"/>
      <c r="HA97" s="81"/>
      <c r="HB97" s="81"/>
      <c r="HC97" s="81"/>
      <c r="HD97" s="81"/>
      <c r="HE97" s="81"/>
      <c r="HF97" s="81"/>
      <c r="HG97" s="81"/>
      <c r="HH97" s="81"/>
      <c r="HI97" s="81"/>
      <c r="HJ97" s="81"/>
      <c r="HK97" s="81"/>
      <c r="HL97" s="81"/>
      <c r="HM97" s="81"/>
      <c r="HN97" s="81"/>
      <c r="HO97" s="81"/>
      <c r="HP97" s="81"/>
      <c r="HQ97" s="81"/>
      <c r="HR97" s="81"/>
      <c r="HS97" s="81"/>
      <c r="HT97" s="81"/>
      <c r="HU97" s="81"/>
      <c r="HV97" s="81"/>
      <c r="HW97" s="81"/>
      <c r="HX97" s="81"/>
      <c r="HY97" s="81"/>
      <c r="HZ97" s="81"/>
      <c r="IA97" s="81"/>
      <c r="IB97" s="81"/>
      <c r="IC97" s="81"/>
      <c r="ID97" s="81"/>
      <c r="IE97" s="81"/>
      <c r="IF97" s="81"/>
      <c r="IG97" s="81"/>
      <c r="IH97" s="81"/>
      <c r="II97" s="81"/>
      <c r="IJ97" s="81"/>
      <c r="IK97" s="81"/>
      <c r="IL97" s="81"/>
    </row>
    <row r="98" spans="1:246" ht="16.899999999999999" customHeight="1">
      <c r="A98" s="38"/>
      <c r="B98" s="86" t="s">
        <v>146</v>
      </c>
      <c r="C98" s="87"/>
      <c r="D98" s="88"/>
      <c r="E98" s="89"/>
      <c r="F98" s="89"/>
      <c r="G98" s="89"/>
      <c r="H98" s="90"/>
      <c r="I98" s="90"/>
      <c r="J98" s="90"/>
      <c r="K98" s="90"/>
      <c r="L98" s="90"/>
      <c r="M98" s="90"/>
      <c r="N98" s="90"/>
      <c r="O98" s="90"/>
      <c r="P98" s="86"/>
      <c r="Q98" s="91"/>
      <c r="R98" s="86" t="s">
        <v>146</v>
      </c>
      <c r="S98" s="87"/>
      <c r="T98" s="90"/>
      <c r="U98" s="90"/>
      <c r="V98" s="90"/>
      <c r="W98" s="90"/>
      <c r="X98" s="90"/>
      <c r="Y98" s="90"/>
      <c r="Z98" s="90"/>
      <c r="AA98" s="90"/>
      <c r="AB98" s="90"/>
      <c r="AC98" s="92"/>
      <c r="AD98" s="90"/>
      <c r="AE98" s="90"/>
      <c r="AF98" s="86"/>
      <c r="AG98" s="91"/>
      <c r="AH98" s="86" t="s">
        <v>146</v>
      </c>
      <c r="AI98" s="87"/>
      <c r="AJ98" s="90"/>
      <c r="AK98" s="90"/>
      <c r="AL98" s="92"/>
      <c r="AM98" s="90"/>
      <c r="AN98" s="90"/>
      <c r="AO98" s="90"/>
      <c r="AP98" s="90"/>
      <c r="AQ98" s="90"/>
      <c r="AR98" s="90"/>
      <c r="AS98" s="90"/>
      <c r="AT98" s="90"/>
      <c r="AU98" s="90"/>
      <c r="AV98" s="86"/>
      <c r="AW98" s="91"/>
      <c r="AX98" s="86" t="s">
        <v>146</v>
      </c>
      <c r="AY98" s="87"/>
      <c r="AZ98" s="90"/>
      <c r="BA98" s="90"/>
      <c r="BB98" s="90"/>
      <c r="BC98" s="90"/>
      <c r="BD98" s="90"/>
      <c r="BE98" s="90"/>
      <c r="BF98" s="90"/>
      <c r="BG98" s="90"/>
      <c r="BH98" s="90"/>
      <c r="BI98" s="90"/>
      <c r="BJ98" s="90"/>
      <c r="BK98" s="90"/>
      <c r="BL98" s="86"/>
      <c r="BM98" s="91"/>
      <c r="BN98" s="86" t="s">
        <v>146</v>
      </c>
      <c r="BO98" s="87"/>
      <c r="BP98" s="90"/>
      <c r="BQ98" s="90"/>
      <c r="BR98" s="90"/>
      <c r="BS98" s="90"/>
      <c r="BT98" s="90"/>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row>
    <row r="99" spans="1:246" ht="16.899999999999999" customHeight="1">
      <c r="A99" s="38"/>
      <c r="B99" s="93" t="s">
        <v>147</v>
      </c>
      <c r="C99" s="94"/>
      <c r="D99" s="88"/>
      <c r="E99" s="89"/>
      <c r="F99" s="89"/>
      <c r="G99" s="89"/>
      <c r="H99" s="90"/>
      <c r="I99" s="90"/>
      <c r="J99" s="90"/>
      <c r="K99" s="90"/>
      <c r="L99" s="90"/>
      <c r="M99" s="90"/>
      <c r="N99" s="90"/>
      <c r="O99" s="90"/>
      <c r="P99" s="86"/>
      <c r="Q99" s="91"/>
      <c r="R99" s="93" t="s">
        <v>147</v>
      </c>
      <c r="S99" s="94"/>
      <c r="T99" s="90"/>
      <c r="U99" s="90"/>
      <c r="V99" s="90"/>
      <c r="W99" s="90"/>
      <c r="X99" s="90"/>
      <c r="Y99" s="90"/>
      <c r="Z99" s="90"/>
      <c r="AA99" s="90"/>
      <c r="AB99" s="90"/>
      <c r="AC99" s="92"/>
      <c r="AD99" s="90"/>
      <c r="AE99" s="90"/>
      <c r="AF99" s="86"/>
      <c r="AG99" s="91"/>
      <c r="AH99" s="93" t="s">
        <v>147</v>
      </c>
      <c r="AI99" s="94"/>
      <c r="AJ99" s="90"/>
      <c r="AK99" s="90"/>
      <c r="AL99" s="92"/>
      <c r="AM99" s="90"/>
      <c r="AN99" s="90"/>
      <c r="AO99" s="90"/>
      <c r="AP99" s="90"/>
      <c r="AQ99" s="90"/>
      <c r="AR99" s="90"/>
      <c r="AS99" s="90"/>
      <c r="AT99" s="90"/>
      <c r="AU99" s="90"/>
      <c r="AV99" s="86"/>
      <c r="AW99" s="91"/>
      <c r="AX99" s="93" t="s">
        <v>147</v>
      </c>
      <c r="AY99" s="94"/>
      <c r="AZ99" s="90"/>
      <c r="BA99" s="90"/>
      <c r="BB99" s="90"/>
      <c r="BC99" s="90"/>
      <c r="BD99" s="90"/>
      <c r="BE99" s="90"/>
      <c r="BF99" s="90"/>
      <c r="BG99" s="90"/>
      <c r="BH99" s="90"/>
      <c r="BI99" s="90"/>
      <c r="BJ99" s="90"/>
      <c r="BK99" s="90"/>
      <c r="BL99" s="86"/>
      <c r="BM99" s="91"/>
      <c r="BN99" s="93" t="s">
        <v>147</v>
      </c>
      <c r="BO99" s="94"/>
      <c r="BP99" s="90"/>
      <c r="BQ99" s="90"/>
      <c r="BR99" s="90"/>
      <c r="BS99" s="90"/>
      <c r="BT99" s="90"/>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row>
    <row r="100" spans="1:246" ht="16.899999999999999" customHeight="1">
      <c r="A100" s="38"/>
      <c r="B100" s="93" t="s">
        <v>148</v>
      </c>
      <c r="C100" s="94"/>
      <c r="D100" s="88"/>
      <c r="E100" s="89"/>
      <c r="F100" s="89"/>
      <c r="G100" s="89"/>
      <c r="H100" s="90"/>
      <c r="I100" s="90"/>
      <c r="J100" s="90"/>
      <c r="K100" s="90"/>
      <c r="L100" s="90"/>
      <c r="M100" s="90"/>
      <c r="N100" s="90"/>
      <c r="O100" s="90"/>
      <c r="P100" s="86"/>
      <c r="Q100" s="91"/>
      <c r="R100" s="93" t="s">
        <v>148</v>
      </c>
      <c r="S100" s="94"/>
      <c r="T100" s="90"/>
      <c r="U100" s="90"/>
      <c r="V100" s="90"/>
      <c r="W100" s="90"/>
      <c r="X100" s="90"/>
      <c r="Y100" s="90"/>
      <c r="Z100" s="90"/>
      <c r="AA100" s="90"/>
      <c r="AB100" s="90"/>
      <c r="AC100" s="92"/>
      <c r="AD100" s="90"/>
      <c r="AE100" s="90"/>
      <c r="AF100" s="86"/>
      <c r="AG100" s="91"/>
      <c r="AH100" s="93" t="s">
        <v>148</v>
      </c>
      <c r="AI100" s="94"/>
      <c r="AJ100" s="90"/>
      <c r="AK100" s="90"/>
      <c r="AL100" s="92"/>
      <c r="AM100" s="90"/>
      <c r="AN100" s="90"/>
      <c r="AO100" s="90"/>
      <c r="AP100" s="90"/>
      <c r="AQ100" s="90"/>
      <c r="AR100" s="90"/>
      <c r="AS100" s="90"/>
      <c r="AT100" s="90"/>
      <c r="AU100" s="90"/>
      <c r="AV100" s="86"/>
      <c r="AW100" s="91"/>
      <c r="AX100" s="93" t="s">
        <v>148</v>
      </c>
      <c r="AY100" s="94"/>
      <c r="AZ100" s="90"/>
      <c r="BA100" s="90"/>
      <c r="BB100" s="90"/>
      <c r="BC100" s="90"/>
      <c r="BD100" s="90"/>
      <c r="BE100" s="90"/>
      <c r="BF100" s="90"/>
      <c r="BG100" s="90"/>
      <c r="BH100" s="90"/>
      <c r="BI100" s="90"/>
      <c r="BJ100" s="90"/>
      <c r="BK100" s="90"/>
      <c r="BL100" s="86"/>
      <c r="BM100" s="91"/>
      <c r="BN100" s="93" t="s">
        <v>148</v>
      </c>
      <c r="BO100" s="94"/>
      <c r="BP100" s="90"/>
      <c r="BQ100" s="90"/>
      <c r="BR100" s="90"/>
      <c r="BS100" s="90"/>
      <c r="BT100" s="90"/>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row>
    <row r="101" spans="1:246" ht="16.899999999999999" customHeight="1">
      <c r="A101" s="38"/>
      <c r="B101" s="95" t="s">
        <v>149</v>
      </c>
      <c r="C101" s="94"/>
      <c r="D101" s="88"/>
      <c r="E101" s="89"/>
      <c r="F101" s="89"/>
      <c r="G101" s="89"/>
      <c r="H101" s="90"/>
      <c r="I101" s="90"/>
      <c r="J101" s="90"/>
      <c r="K101" s="90"/>
      <c r="L101" s="90"/>
      <c r="M101" s="90"/>
      <c r="N101" s="90"/>
      <c r="O101" s="90"/>
      <c r="P101" s="86"/>
      <c r="Q101" s="91"/>
      <c r="R101" s="95" t="s">
        <v>149</v>
      </c>
      <c r="S101" s="94"/>
      <c r="T101" s="90"/>
      <c r="U101" s="90"/>
      <c r="V101" s="90"/>
      <c r="W101" s="90"/>
      <c r="X101" s="90"/>
      <c r="Y101" s="90"/>
      <c r="Z101" s="90"/>
      <c r="AA101" s="90"/>
      <c r="AB101" s="90"/>
      <c r="AC101" s="92"/>
      <c r="AD101" s="90"/>
      <c r="AE101" s="90"/>
      <c r="AF101" s="86"/>
      <c r="AG101" s="91"/>
      <c r="AH101" s="95" t="s">
        <v>149</v>
      </c>
      <c r="AI101" s="94"/>
      <c r="AJ101" s="90"/>
      <c r="AK101" s="90"/>
      <c r="AL101" s="92"/>
      <c r="AM101" s="90"/>
      <c r="AN101" s="90"/>
      <c r="AO101" s="90"/>
      <c r="AP101" s="90"/>
      <c r="AQ101" s="90"/>
      <c r="AR101" s="90"/>
      <c r="AS101" s="90"/>
      <c r="AT101" s="90"/>
      <c r="AU101" s="90"/>
      <c r="AV101" s="86"/>
      <c r="AW101" s="91"/>
      <c r="AX101" s="95" t="s">
        <v>149</v>
      </c>
      <c r="AY101" s="94"/>
      <c r="AZ101" s="90"/>
      <c r="BA101" s="90"/>
      <c r="BB101" s="90"/>
      <c r="BC101" s="90"/>
      <c r="BD101" s="90"/>
      <c r="BE101" s="90"/>
      <c r="BF101" s="90"/>
      <c r="BG101" s="90"/>
      <c r="BH101" s="90"/>
      <c r="BI101" s="90"/>
      <c r="BJ101" s="90"/>
      <c r="BK101" s="90"/>
      <c r="BL101" s="86"/>
      <c r="BM101" s="91"/>
      <c r="BN101" s="95" t="s">
        <v>149</v>
      </c>
      <c r="BO101" s="94"/>
      <c r="BP101" s="90"/>
      <c r="BQ101" s="90"/>
      <c r="BR101" s="90"/>
      <c r="BS101" s="90"/>
      <c r="BT101" s="90"/>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row>
    <row r="102" spans="1:246" ht="16.899999999999999" customHeight="1">
      <c r="A102" s="38"/>
      <c r="B102" s="95" t="s">
        <v>150</v>
      </c>
      <c r="C102" s="94"/>
      <c r="D102" s="88"/>
      <c r="E102" s="89"/>
      <c r="F102" s="89"/>
      <c r="G102" s="89"/>
      <c r="H102" s="90"/>
      <c r="I102" s="90"/>
      <c r="J102" s="90"/>
      <c r="K102" s="90"/>
      <c r="L102" s="90"/>
      <c r="M102" s="90"/>
      <c r="N102" s="90"/>
      <c r="O102" s="90"/>
      <c r="P102" s="86"/>
      <c r="Q102" s="91"/>
      <c r="R102" s="95" t="s">
        <v>150</v>
      </c>
      <c r="S102" s="94"/>
      <c r="T102" s="90"/>
      <c r="U102" s="90"/>
      <c r="V102" s="90"/>
      <c r="W102" s="90"/>
      <c r="X102" s="90"/>
      <c r="Y102" s="90"/>
      <c r="Z102" s="90"/>
      <c r="AA102" s="90"/>
      <c r="AB102" s="90"/>
      <c r="AC102" s="92"/>
      <c r="AD102" s="90"/>
      <c r="AE102" s="90"/>
      <c r="AF102" s="86"/>
      <c r="AG102" s="91"/>
      <c r="AH102" s="95" t="s">
        <v>150</v>
      </c>
      <c r="AI102" s="94"/>
      <c r="AJ102" s="90"/>
      <c r="AK102" s="90"/>
      <c r="AL102" s="92"/>
      <c r="AM102" s="90"/>
      <c r="AN102" s="90"/>
      <c r="AO102" s="90"/>
      <c r="AP102" s="90"/>
      <c r="AQ102" s="90"/>
      <c r="AR102" s="90"/>
      <c r="AS102" s="90"/>
      <c r="AT102" s="90"/>
      <c r="AU102" s="90"/>
      <c r="AV102" s="86"/>
      <c r="AW102" s="91"/>
      <c r="AX102" s="95" t="s">
        <v>150</v>
      </c>
      <c r="AY102" s="94"/>
      <c r="AZ102" s="90"/>
      <c r="BA102" s="90"/>
      <c r="BB102" s="90"/>
      <c r="BC102" s="90"/>
      <c r="BD102" s="90"/>
      <c r="BE102" s="90"/>
      <c r="BF102" s="90"/>
      <c r="BG102" s="90"/>
      <c r="BH102" s="90"/>
      <c r="BI102" s="90"/>
      <c r="BJ102" s="90"/>
      <c r="BK102" s="90"/>
      <c r="BL102" s="86"/>
      <c r="BM102" s="91"/>
      <c r="BN102" s="95" t="s">
        <v>150</v>
      </c>
      <c r="BO102" s="94"/>
      <c r="BP102" s="90"/>
      <c r="BQ102" s="90"/>
      <c r="BR102" s="90"/>
      <c r="BS102" s="90"/>
      <c r="BT102" s="90"/>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row>
    <row r="103" spans="1:246" ht="16.899999999999999" customHeight="1">
      <c r="A103" s="38"/>
      <c r="B103" s="96" t="s">
        <v>151</v>
      </c>
      <c r="C103" s="94"/>
      <c r="D103" s="88"/>
      <c r="E103" s="89"/>
      <c r="F103" s="89"/>
      <c r="G103" s="89"/>
      <c r="H103" s="90"/>
      <c r="I103" s="90"/>
      <c r="J103" s="90"/>
      <c r="K103" s="90"/>
      <c r="L103" s="90"/>
      <c r="M103" s="90"/>
      <c r="N103" s="90"/>
      <c r="O103" s="90"/>
      <c r="P103" s="86"/>
      <c r="Q103" s="91"/>
      <c r="R103" s="96" t="s">
        <v>151</v>
      </c>
      <c r="S103" s="94"/>
      <c r="T103" s="90"/>
      <c r="U103" s="90"/>
      <c r="V103" s="90"/>
      <c r="W103" s="90"/>
      <c r="X103" s="90"/>
      <c r="Y103" s="90"/>
      <c r="Z103" s="90"/>
      <c r="AA103" s="90"/>
      <c r="AB103" s="90"/>
      <c r="AC103" s="92"/>
      <c r="AD103" s="90"/>
      <c r="AE103" s="90"/>
      <c r="AF103" s="86"/>
      <c r="AG103" s="91"/>
      <c r="AH103" s="96" t="s">
        <v>151</v>
      </c>
      <c r="AI103" s="94"/>
      <c r="AJ103" s="90"/>
      <c r="AK103" s="90"/>
      <c r="AL103" s="92"/>
      <c r="AM103" s="90"/>
      <c r="AN103" s="90"/>
      <c r="AO103" s="90"/>
      <c r="AP103" s="90"/>
      <c r="AQ103" s="90"/>
      <c r="AR103" s="90"/>
      <c r="AS103" s="90"/>
      <c r="AT103" s="90"/>
      <c r="AU103" s="90"/>
      <c r="AV103" s="86"/>
      <c r="AW103" s="91"/>
      <c r="AX103" s="96" t="s">
        <v>151</v>
      </c>
      <c r="AY103" s="94"/>
      <c r="AZ103" s="90"/>
      <c r="BA103" s="90"/>
      <c r="BB103" s="90"/>
      <c r="BC103" s="90"/>
      <c r="BD103" s="90"/>
      <c r="BE103" s="90"/>
      <c r="BF103" s="90"/>
      <c r="BG103" s="90"/>
      <c r="BH103" s="90"/>
      <c r="BI103" s="90"/>
      <c r="BJ103" s="90"/>
      <c r="BK103" s="90"/>
      <c r="BL103" s="86"/>
      <c r="BM103" s="91"/>
      <c r="BN103" s="96" t="s">
        <v>151</v>
      </c>
      <c r="BO103" s="94"/>
      <c r="BP103" s="90"/>
      <c r="BQ103" s="90"/>
      <c r="BR103" s="90"/>
      <c r="BS103" s="90"/>
      <c r="BT103" s="90"/>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row>
    <row r="104" spans="1:246" ht="16.899999999999999" customHeight="1">
      <c r="A104" s="38"/>
      <c r="B104" s="96" t="s">
        <v>152</v>
      </c>
      <c r="C104" s="94"/>
      <c r="D104" s="88"/>
      <c r="E104" s="89"/>
      <c r="F104" s="89"/>
      <c r="G104" s="89"/>
      <c r="H104" s="90"/>
      <c r="I104" s="90"/>
      <c r="J104" s="90"/>
      <c r="K104" s="90"/>
      <c r="L104" s="90"/>
      <c r="M104" s="90"/>
      <c r="N104" s="90"/>
      <c r="O104" s="90"/>
      <c r="P104" s="86"/>
      <c r="Q104" s="91"/>
      <c r="R104" s="96" t="s">
        <v>152</v>
      </c>
      <c r="S104" s="94"/>
      <c r="T104" s="90"/>
      <c r="U104" s="90"/>
      <c r="V104" s="90"/>
      <c r="W104" s="90"/>
      <c r="X104" s="90"/>
      <c r="Y104" s="90"/>
      <c r="Z104" s="90"/>
      <c r="AA104" s="90"/>
      <c r="AB104" s="90"/>
      <c r="AC104" s="92"/>
      <c r="AD104" s="90"/>
      <c r="AE104" s="90"/>
      <c r="AF104" s="86"/>
      <c r="AG104" s="91"/>
      <c r="AH104" s="96" t="s">
        <v>152</v>
      </c>
      <c r="AI104" s="94"/>
      <c r="AJ104" s="90"/>
      <c r="AK104" s="90"/>
      <c r="AL104" s="92"/>
      <c r="AM104" s="90"/>
      <c r="AN104" s="90"/>
      <c r="AO104" s="90"/>
      <c r="AP104" s="90"/>
      <c r="AQ104" s="90"/>
      <c r="AR104" s="90"/>
      <c r="AS104" s="90"/>
      <c r="AT104" s="90"/>
      <c r="AU104" s="90"/>
      <c r="AV104" s="86"/>
      <c r="AW104" s="91"/>
      <c r="AX104" s="96" t="s">
        <v>152</v>
      </c>
      <c r="AY104" s="94"/>
      <c r="AZ104" s="90"/>
      <c r="BA104" s="90"/>
      <c r="BB104" s="90"/>
      <c r="BC104" s="90"/>
      <c r="BD104" s="90"/>
      <c r="BE104" s="90"/>
      <c r="BF104" s="90"/>
      <c r="BG104" s="90"/>
      <c r="BH104" s="90"/>
      <c r="BI104" s="90"/>
      <c r="BJ104" s="90"/>
      <c r="BK104" s="90"/>
      <c r="BL104" s="86"/>
      <c r="BM104" s="91"/>
      <c r="BN104" s="96" t="s">
        <v>152</v>
      </c>
      <c r="BO104" s="94"/>
      <c r="BP104" s="90"/>
      <c r="BQ104" s="90"/>
      <c r="BR104" s="90"/>
      <c r="BS104" s="90"/>
      <c r="BT104" s="90"/>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row>
    <row r="105" spans="1:246" ht="16.899999999999999" customHeight="1">
      <c r="A105" s="38"/>
      <c r="B105" s="96" t="s">
        <v>153</v>
      </c>
      <c r="C105" s="87"/>
      <c r="D105" s="88"/>
      <c r="E105" s="89"/>
      <c r="F105" s="89"/>
      <c r="G105" s="89"/>
      <c r="H105" s="90"/>
      <c r="I105" s="90"/>
      <c r="J105" s="90"/>
      <c r="K105" s="90"/>
      <c r="L105" s="90"/>
      <c r="M105" s="90"/>
      <c r="N105" s="90"/>
      <c r="O105" s="90"/>
      <c r="P105" s="91"/>
      <c r="Q105" s="91"/>
      <c r="R105" s="96" t="s">
        <v>153</v>
      </c>
      <c r="S105" s="87"/>
      <c r="T105" s="90"/>
      <c r="U105" s="90"/>
      <c r="V105" s="90"/>
      <c r="W105" s="90"/>
      <c r="X105" s="90"/>
      <c r="Y105" s="90"/>
      <c r="Z105" s="90"/>
      <c r="AA105" s="90"/>
      <c r="AB105" s="90"/>
      <c r="AC105" s="92"/>
      <c r="AD105" s="90"/>
      <c r="AE105" s="90"/>
      <c r="AF105" s="91"/>
      <c r="AG105" s="91"/>
      <c r="AH105" s="96" t="s">
        <v>153</v>
      </c>
      <c r="AI105" s="87"/>
      <c r="AJ105" s="90"/>
      <c r="AK105" s="90"/>
      <c r="AL105" s="92"/>
      <c r="AM105" s="90"/>
      <c r="AN105" s="90"/>
      <c r="AO105" s="90"/>
      <c r="AP105" s="90"/>
      <c r="AQ105" s="90"/>
      <c r="AR105" s="90"/>
      <c r="AS105" s="90"/>
      <c r="AT105" s="90"/>
      <c r="AU105" s="90"/>
      <c r="AV105" s="91"/>
      <c r="AW105" s="91"/>
      <c r="AX105" s="96" t="s">
        <v>153</v>
      </c>
      <c r="AY105" s="87"/>
      <c r="AZ105" s="90"/>
      <c r="BA105" s="90"/>
      <c r="BB105" s="90"/>
      <c r="BC105" s="90"/>
      <c r="BD105" s="90"/>
      <c r="BE105" s="90"/>
      <c r="BF105" s="90"/>
      <c r="BG105" s="90"/>
      <c r="BH105" s="90"/>
      <c r="BI105" s="90"/>
      <c r="BJ105" s="90"/>
      <c r="BK105" s="90"/>
      <c r="BL105" s="91"/>
      <c r="BM105" s="91"/>
      <c r="BN105" s="96" t="s">
        <v>153</v>
      </c>
      <c r="BO105" s="87"/>
      <c r="BP105" s="90"/>
      <c r="BQ105" s="90"/>
      <c r="BR105" s="90"/>
      <c r="BS105" s="90"/>
      <c r="BT105" s="90"/>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row>
    <row r="106" spans="1:246">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c r="BE106" s="99"/>
      <c r="BF106" s="99"/>
      <c r="BG106" s="99"/>
      <c r="BH106" s="99"/>
      <c r="BI106" s="99"/>
      <c r="BJ106" s="99"/>
      <c r="BK106" s="99"/>
      <c r="BL106" s="99"/>
      <c r="BM106" s="99"/>
      <c r="BN106" s="99"/>
      <c r="BO106" s="99"/>
      <c r="BP106" s="99"/>
      <c r="BQ106" s="99"/>
      <c r="BR106" s="99"/>
      <c r="BS106" s="99"/>
      <c r="BT106" s="99"/>
      <c r="BU106" s="99"/>
      <c r="BV106" s="99"/>
      <c r="BW106" s="100"/>
    </row>
    <row r="107" spans="1:246">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c r="AD107" s="99"/>
      <c r="AE107" s="99"/>
      <c r="AF107" s="99"/>
      <c r="AG107" s="99"/>
      <c r="AH107" s="99"/>
      <c r="AI107" s="99"/>
      <c r="AJ107" s="99"/>
      <c r="AK107" s="99"/>
      <c r="AL107" s="99"/>
      <c r="AM107" s="99"/>
      <c r="AN107" s="99"/>
      <c r="AO107" s="99"/>
      <c r="AP107" s="99"/>
      <c r="AQ107" s="99"/>
      <c r="AR107" s="99"/>
      <c r="AS107" s="99"/>
      <c r="AT107" s="99"/>
      <c r="AU107" s="99"/>
      <c r="AV107" s="99"/>
      <c r="AW107" s="99"/>
      <c r="AX107" s="99"/>
      <c r="AY107" s="99"/>
      <c r="AZ107" s="99"/>
      <c r="BA107" s="99"/>
      <c r="BB107" s="99"/>
      <c r="BC107" s="99"/>
      <c r="BD107" s="99"/>
      <c r="BE107" s="99"/>
      <c r="BF107" s="99"/>
      <c r="BG107" s="99"/>
      <c r="BH107" s="99"/>
      <c r="BI107" s="99"/>
      <c r="BJ107" s="99"/>
      <c r="BK107" s="99"/>
      <c r="BL107" s="99"/>
      <c r="BM107" s="99"/>
      <c r="BN107" s="99"/>
      <c r="BO107" s="99"/>
      <c r="BP107" s="99"/>
      <c r="BQ107" s="99"/>
      <c r="BR107" s="99"/>
      <c r="BS107" s="99"/>
      <c r="BT107" s="99"/>
      <c r="BU107" s="99"/>
      <c r="BV107" s="99"/>
      <c r="BW107" s="100"/>
    </row>
    <row r="108" spans="1:246">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99"/>
      <c r="AG108" s="99"/>
      <c r="AH108" s="99"/>
      <c r="AI108" s="99"/>
      <c r="AJ108" s="99"/>
      <c r="AK108" s="99"/>
      <c r="AL108" s="99"/>
      <c r="AM108" s="99"/>
      <c r="AN108" s="99"/>
      <c r="AO108" s="99"/>
      <c r="AP108" s="99"/>
      <c r="AQ108" s="99"/>
      <c r="AR108" s="99"/>
      <c r="AS108" s="99"/>
      <c r="AT108" s="99"/>
      <c r="AU108" s="99"/>
      <c r="AV108" s="99"/>
      <c r="AW108" s="99"/>
      <c r="AX108" s="99"/>
      <c r="AY108" s="99"/>
      <c r="AZ108" s="99"/>
      <c r="BA108" s="99"/>
      <c r="BB108" s="99"/>
      <c r="BC108" s="99"/>
      <c r="BD108" s="99"/>
      <c r="BE108" s="99"/>
      <c r="BF108" s="99"/>
      <c r="BG108" s="99"/>
      <c r="BH108" s="99"/>
      <c r="BI108" s="99"/>
      <c r="BJ108" s="99"/>
      <c r="BK108" s="99"/>
      <c r="BL108" s="99"/>
      <c r="BM108" s="99"/>
      <c r="BN108" s="99"/>
      <c r="BO108" s="99"/>
      <c r="BP108" s="99"/>
      <c r="BQ108" s="99"/>
      <c r="BR108" s="99"/>
      <c r="BS108" s="99"/>
      <c r="BT108" s="99"/>
      <c r="BU108" s="99"/>
      <c r="BV108" s="99"/>
      <c r="BW108" s="100"/>
    </row>
    <row r="117" spans="7:136">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row>
    <row r="120" spans="7:136">
      <c r="BP120" s="101"/>
      <c r="BQ120" s="101"/>
      <c r="BR120" s="101"/>
      <c r="BS120" s="101"/>
      <c r="BT120" s="101"/>
      <c r="BU120" s="101"/>
      <c r="BV120" s="101"/>
    </row>
  </sheetData>
  <mergeCells count="120">
    <mergeCell ref="AX3:AX6"/>
    <mergeCell ref="AY3:AY6"/>
    <mergeCell ref="BN3:BN6"/>
    <mergeCell ref="BO3:BO6"/>
    <mergeCell ref="B8:B10"/>
    <mergeCell ref="R8:R10"/>
    <mergeCell ref="AH8:AH10"/>
    <mergeCell ref="AX8:AX10"/>
    <mergeCell ref="BN8:BN10"/>
    <mergeCell ref="B3:B6"/>
    <mergeCell ref="C3:C6"/>
    <mergeCell ref="R3:R6"/>
    <mergeCell ref="S3:S6"/>
    <mergeCell ref="AH3:AH6"/>
    <mergeCell ref="AI3:AI6"/>
    <mergeCell ref="B13:B16"/>
    <mergeCell ref="R13:R16"/>
    <mergeCell ref="AH13:AH16"/>
    <mergeCell ref="AX13:AX16"/>
    <mergeCell ref="BN13:BN16"/>
    <mergeCell ref="B17:B20"/>
    <mergeCell ref="R17:R20"/>
    <mergeCell ref="AH17:AH20"/>
    <mergeCell ref="AX17:AX20"/>
    <mergeCell ref="BN17:BN20"/>
    <mergeCell ref="B27:B30"/>
    <mergeCell ref="R27:R30"/>
    <mergeCell ref="AH27:AH30"/>
    <mergeCell ref="AX27:AX30"/>
    <mergeCell ref="BN27:BN30"/>
    <mergeCell ref="B31:C31"/>
    <mergeCell ref="R31:S31"/>
    <mergeCell ref="AH31:AI31"/>
    <mergeCell ref="AX31:AY31"/>
    <mergeCell ref="BN31:BO31"/>
    <mergeCell ref="B32:B35"/>
    <mergeCell ref="R32:R35"/>
    <mergeCell ref="AH32:AH35"/>
    <mergeCell ref="AX32:AX35"/>
    <mergeCell ref="BN32:BN35"/>
    <mergeCell ref="B40:B44"/>
    <mergeCell ref="R40:R44"/>
    <mergeCell ref="AH40:AH44"/>
    <mergeCell ref="AX40:AX44"/>
    <mergeCell ref="BN40:BN44"/>
    <mergeCell ref="B48:B50"/>
    <mergeCell ref="R48:R50"/>
    <mergeCell ref="AH48:AH50"/>
    <mergeCell ref="AX48:AX50"/>
    <mergeCell ref="BN48:BN50"/>
    <mergeCell ref="B55:B57"/>
    <mergeCell ref="R55:R57"/>
    <mergeCell ref="AH55:AH57"/>
    <mergeCell ref="AX55:AX57"/>
    <mergeCell ref="BN55:BN57"/>
    <mergeCell ref="B58:B60"/>
    <mergeCell ref="R58:R60"/>
    <mergeCell ref="AH58:AH60"/>
    <mergeCell ref="AX58:AX60"/>
    <mergeCell ref="BN58:BN60"/>
    <mergeCell ref="B61:B64"/>
    <mergeCell ref="R61:R64"/>
    <mergeCell ref="AH61:AH64"/>
    <mergeCell ref="AX61:AX64"/>
    <mergeCell ref="BN61:BN64"/>
    <mergeCell ref="B66:B69"/>
    <mergeCell ref="R66:R69"/>
    <mergeCell ref="AH66:AH69"/>
    <mergeCell ref="AX66:AX69"/>
    <mergeCell ref="BN66:BN69"/>
    <mergeCell ref="B71:C71"/>
    <mergeCell ref="R71:S71"/>
    <mergeCell ref="AH71:AI71"/>
    <mergeCell ref="AX71:AY71"/>
    <mergeCell ref="BN71:BO71"/>
    <mergeCell ref="B77:B81"/>
    <mergeCell ref="R77:R81"/>
    <mergeCell ref="AH77:AH81"/>
    <mergeCell ref="AX77:AX81"/>
    <mergeCell ref="BN77:BN81"/>
    <mergeCell ref="B82:B84"/>
    <mergeCell ref="R82:R84"/>
    <mergeCell ref="AH82:AH84"/>
    <mergeCell ref="AX82:AX84"/>
    <mergeCell ref="BN82:BN84"/>
    <mergeCell ref="B85:C85"/>
    <mergeCell ref="R85:S85"/>
    <mergeCell ref="AH85:AI85"/>
    <mergeCell ref="AX85:AY85"/>
    <mergeCell ref="BN85:BO85"/>
    <mergeCell ref="B86:B89"/>
    <mergeCell ref="R86:R89"/>
    <mergeCell ref="AH86:AH89"/>
    <mergeCell ref="AX86:AX89"/>
    <mergeCell ref="BN86:BN89"/>
    <mergeCell ref="B91:C91"/>
    <mergeCell ref="R91:S91"/>
    <mergeCell ref="AH91:AI91"/>
    <mergeCell ref="AX91:AY91"/>
    <mergeCell ref="BN91:BO91"/>
    <mergeCell ref="B94:C94"/>
    <mergeCell ref="R94:S94"/>
    <mergeCell ref="AH94:AI94"/>
    <mergeCell ref="AX94:AY94"/>
    <mergeCell ref="BN94:BO94"/>
    <mergeCell ref="B97:C97"/>
    <mergeCell ref="R97:S97"/>
    <mergeCell ref="AH97:AI97"/>
    <mergeCell ref="AX97:AY97"/>
    <mergeCell ref="BN97:BO97"/>
    <mergeCell ref="B95:C95"/>
    <mergeCell ref="R95:S95"/>
    <mergeCell ref="AH95:AI95"/>
    <mergeCell ref="AX95:AY95"/>
    <mergeCell ref="BN95:BO95"/>
    <mergeCell ref="B96:C96"/>
    <mergeCell ref="R96:S96"/>
    <mergeCell ref="AH96:AI96"/>
    <mergeCell ref="AX96:AY96"/>
    <mergeCell ref="BN96:BO96"/>
  </mergeCells>
  <phoneticPr fontId="11"/>
  <printOptions horizontalCentered="1"/>
  <pageMargins left="0.39370078740157483" right="0.39370078740157483" top="0.59055118110236227" bottom="0.59055118110236227" header="0.39370078740157483" footer="0.31496062992125984"/>
  <pageSetup paperSize="9" scale="60" orientation="portrait" r:id="rId1"/>
  <headerFooter alignWithMargins="0"/>
  <rowBreaks count="1" manualBreakCount="1">
    <brk id="71" min="1" max="73" man="1"/>
  </rowBreaks>
  <colBreaks count="4" manualBreakCount="4">
    <brk id="17" max="1048575" man="1"/>
    <brk id="33" max="1048575" man="1"/>
    <brk id="49" max="104" man="1"/>
    <brk id="65"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00B0F0"/>
  </sheetPr>
  <dimension ref="A1:ID113"/>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625" style="1" customWidth="1"/>
    <col min="2" max="2" width="10.25" style="12" customWidth="1"/>
    <col min="3" max="3" width="16.625" style="12" customWidth="1"/>
    <col min="4" max="9" width="10.25" style="4" customWidth="1"/>
    <col min="10" max="12" width="10.25" style="6" customWidth="1"/>
    <col min="13" max="119" width="10.25" style="1" customWidth="1"/>
    <col min="120" max="16384" width="7.875" style="1"/>
  </cols>
  <sheetData>
    <row r="1" spans="1:238" ht="15" customHeight="1">
      <c r="B1" s="2"/>
      <c r="C1" s="2"/>
    </row>
    <row r="2" spans="1:238" ht="21.75" thickBot="1">
      <c r="B2" s="9" t="s">
        <v>310</v>
      </c>
      <c r="C2" s="4"/>
      <c r="H2" s="6"/>
      <c r="I2" s="6"/>
      <c r="K2" s="1"/>
      <c r="L2" s="1"/>
    </row>
    <row r="3" spans="1:238" s="14" customFormat="1" ht="16.899999999999999" customHeight="1">
      <c r="B3" s="735" t="s">
        <v>5</v>
      </c>
      <c r="C3" s="738" t="s">
        <v>6</v>
      </c>
      <c r="D3" s="774" t="s">
        <v>299</v>
      </c>
      <c r="E3" s="774"/>
      <c r="F3" s="774"/>
      <c r="G3" s="789"/>
      <c r="H3" s="774" t="s">
        <v>300</v>
      </c>
      <c r="I3" s="774"/>
      <c r="J3" s="774"/>
      <c r="K3" s="789"/>
      <c r="L3" s="364"/>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row>
    <row r="4" spans="1:238" s="14" customFormat="1" ht="16.899999999999999" customHeight="1">
      <c r="B4" s="736"/>
      <c r="C4" s="739"/>
      <c r="D4" s="365"/>
      <c r="E4" s="365"/>
      <c r="F4" s="365"/>
      <c r="G4" s="366"/>
      <c r="H4" s="365"/>
      <c r="I4" s="365"/>
      <c r="J4" s="365"/>
      <c r="K4" s="366"/>
      <c r="L4" s="367"/>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row>
    <row r="5" spans="1:238" s="14" customFormat="1" ht="16.899999999999999" customHeight="1">
      <c r="B5" s="736"/>
      <c r="C5" s="739"/>
      <c r="D5" s="366" t="s">
        <v>7</v>
      </c>
      <c r="E5" s="366" t="s">
        <v>8</v>
      </c>
      <c r="F5" s="366" t="s">
        <v>301</v>
      </c>
      <c r="G5" s="366" t="s">
        <v>20</v>
      </c>
      <c r="H5" s="366" t="s">
        <v>7</v>
      </c>
      <c r="I5" s="366" t="s">
        <v>8</v>
      </c>
      <c r="J5" s="366" t="s">
        <v>301</v>
      </c>
      <c r="K5" s="366" t="s">
        <v>20</v>
      </c>
      <c r="L5" s="367" t="s">
        <v>21</v>
      </c>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row>
    <row r="6" spans="1:238" s="14" customFormat="1" ht="16.899999999999999" customHeight="1" thickBot="1">
      <c r="B6" s="737"/>
      <c r="C6" s="740"/>
      <c r="D6" s="368"/>
      <c r="E6" s="368"/>
      <c r="F6" s="368"/>
      <c r="G6" s="368"/>
      <c r="H6" s="368"/>
      <c r="I6" s="368"/>
      <c r="J6" s="368"/>
      <c r="K6" s="368"/>
      <c r="L6" s="369"/>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row>
    <row r="7" spans="1:238" ht="16.899999999999999" customHeight="1">
      <c r="A7" s="38"/>
      <c r="B7" s="39" t="s">
        <v>27</v>
      </c>
      <c r="C7" s="40" t="s">
        <v>28</v>
      </c>
      <c r="D7" s="103">
        <v>714.51797342563839</v>
      </c>
      <c r="E7" s="103">
        <v>1002.823197131735</v>
      </c>
      <c r="F7" s="103">
        <v>252.25666118112792</v>
      </c>
      <c r="G7" s="103">
        <v>1969.5978317385016</v>
      </c>
      <c r="H7" s="103">
        <v>15.750835506120314</v>
      </c>
      <c r="I7" s="103">
        <v>18.220544689849376</v>
      </c>
      <c r="J7" s="103">
        <v>9.3487077079978462</v>
      </c>
      <c r="K7" s="103">
        <v>43.320087903967533</v>
      </c>
      <c r="L7" s="104">
        <v>2012.9179196424691</v>
      </c>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row>
    <row r="8" spans="1:238" ht="16.899999999999999" customHeight="1">
      <c r="A8" s="38"/>
      <c r="B8" s="728" t="s">
        <v>29</v>
      </c>
      <c r="C8" s="44" t="s">
        <v>30</v>
      </c>
      <c r="D8" s="105">
        <v>270.39</v>
      </c>
      <c r="E8" s="105">
        <v>493.80999999999995</v>
      </c>
      <c r="F8" s="105">
        <v>75.88</v>
      </c>
      <c r="G8" s="105">
        <v>840.07999999999993</v>
      </c>
      <c r="H8" s="105">
        <v>5.5600000000000014</v>
      </c>
      <c r="I8" s="105">
        <v>7.8599999999999994</v>
      </c>
      <c r="J8" s="105">
        <v>3.1</v>
      </c>
      <c r="K8" s="105">
        <v>16.520000000000003</v>
      </c>
      <c r="L8" s="106">
        <v>856.59999999999991</v>
      </c>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row>
    <row r="9" spans="1:238" ht="16.899999999999999" customHeight="1">
      <c r="A9" s="38"/>
      <c r="B9" s="726"/>
      <c r="C9" s="47" t="s">
        <v>31</v>
      </c>
      <c r="D9" s="107">
        <v>270.39</v>
      </c>
      <c r="E9" s="107">
        <v>493.80999999999995</v>
      </c>
      <c r="F9" s="107">
        <v>75.88</v>
      </c>
      <c r="G9" s="107">
        <v>840.07999999999993</v>
      </c>
      <c r="H9" s="107">
        <v>5.5600000000000014</v>
      </c>
      <c r="I9" s="107">
        <v>7.8599999999999994</v>
      </c>
      <c r="J9" s="107">
        <v>3.1</v>
      </c>
      <c r="K9" s="107">
        <v>16.520000000000003</v>
      </c>
      <c r="L9" s="108">
        <v>856.59999999999991</v>
      </c>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row>
    <row r="10" spans="1:238" ht="16.899999999999999" customHeight="1">
      <c r="A10" s="38"/>
      <c r="B10" s="727"/>
      <c r="C10" s="50" t="s">
        <v>32</v>
      </c>
      <c r="D10" s="107">
        <v>0</v>
      </c>
      <c r="E10" s="107">
        <v>0</v>
      </c>
      <c r="F10" s="107">
        <v>0</v>
      </c>
      <c r="G10" s="107">
        <v>0</v>
      </c>
      <c r="H10" s="107">
        <v>0</v>
      </c>
      <c r="I10" s="107">
        <v>0</v>
      </c>
      <c r="J10" s="107">
        <v>0</v>
      </c>
      <c r="K10" s="107">
        <v>0</v>
      </c>
      <c r="L10" s="108">
        <v>0</v>
      </c>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row>
    <row r="11" spans="1:238" ht="16.899999999999999" customHeight="1">
      <c r="A11" s="38"/>
      <c r="B11" s="51" t="s">
        <v>33</v>
      </c>
      <c r="C11" s="44" t="s">
        <v>34</v>
      </c>
      <c r="D11" s="105">
        <v>43.5</v>
      </c>
      <c r="E11" s="105">
        <v>347.38</v>
      </c>
      <c r="F11" s="105">
        <v>24.7</v>
      </c>
      <c r="G11" s="105">
        <v>415.58</v>
      </c>
      <c r="H11" s="105">
        <v>2.8200000000000003</v>
      </c>
      <c r="I11" s="105">
        <v>4.0600000000000005</v>
      </c>
      <c r="J11" s="105">
        <v>4.3</v>
      </c>
      <c r="K11" s="105">
        <v>11.18</v>
      </c>
      <c r="L11" s="106">
        <v>426.76</v>
      </c>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row>
    <row r="12" spans="1:238" ht="16.899999999999999" customHeight="1">
      <c r="A12" s="38"/>
      <c r="B12" s="51" t="s">
        <v>35</v>
      </c>
      <c r="C12" s="44" t="s">
        <v>36</v>
      </c>
      <c r="D12" s="105">
        <v>15.826665918321439</v>
      </c>
      <c r="E12" s="105">
        <v>250.84293410263507</v>
      </c>
      <c r="F12" s="105">
        <v>29.640157224891624</v>
      </c>
      <c r="G12" s="105">
        <v>296.30975724584812</v>
      </c>
      <c r="H12" s="105">
        <v>1.2908024699617044</v>
      </c>
      <c r="I12" s="105">
        <v>6.9121571192931093</v>
      </c>
      <c r="J12" s="105">
        <v>1.7300236635810804</v>
      </c>
      <c r="K12" s="105">
        <v>9.9329832528358946</v>
      </c>
      <c r="L12" s="106">
        <v>306.24274049868399</v>
      </c>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row>
    <row r="13" spans="1:238" ht="16.899999999999999" customHeight="1">
      <c r="A13" s="38"/>
      <c r="B13" s="728" t="s">
        <v>37</v>
      </c>
      <c r="C13" s="50" t="s">
        <v>38</v>
      </c>
      <c r="D13" s="107">
        <v>61.839999999999996</v>
      </c>
      <c r="E13" s="107">
        <v>451.57000000000005</v>
      </c>
      <c r="F13" s="107">
        <v>0</v>
      </c>
      <c r="G13" s="107">
        <v>513.41000000000008</v>
      </c>
      <c r="H13" s="107">
        <v>3.82</v>
      </c>
      <c r="I13" s="107">
        <v>14</v>
      </c>
      <c r="J13" s="107">
        <v>0</v>
      </c>
      <c r="K13" s="107">
        <v>17.82</v>
      </c>
      <c r="L13" s="108">
        <v>531.23000000000013</v>
      </c>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row>
    <row r="14" spans="1:238" ht="16.899999999999999" customHeight="1">
      <c r="A14" s="38"/>
      <c r="B14" s="726"/>
      <c r="C14" s="50" t="s">
        <v>39</v>
      </c>
      <c r="D14" s="107">
        <v>0</v>
      </c>
      <c r="E14" s="107">
        <v>336.87</v>
      </c>
      <c r="F14" s="107">
        <v>41.32</v>
      </c>
      <c r="G14" s="107">
        <v>378.19</v>
      </c>
      <c r="H14" s="107">
        <v>0</v>
      </c>
      <c r="I14" s="107">
        <v>8.5599999999999987</v>
      </c>
      <c r="J14" s="107">
        <v>1.6999999999999997</v>
      </c>
      <c r="K14" s="107">
        <v>10.259999999999998</v>
      </c>
      <c r="L14" s="108">
        <v>388.45</v>
      </c>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row>
    <row r="15" spans="1:238" ht="16.899999999999999" customHeight="1">
      <c r="A15" s="38"/>
      <c r="B15" s="726"/>
      <c r="C15" s="50" t="s">
        <v>40</v>
      </c>
      <c r="D15" s="107">
        <v>0</v>
      </c>
      <c r="E15" s="107">
        <v>198.20903261767501</v>
      </c>
      <c r="F15" s="107">
        <v>155.32540250403662</v>
      </c>
      <c r="G15" s="107">
        <v>353.54443512171099</v>
      </c>
      <c r="H15" s="107">
        <v>0</v>
      </c>
      <c r="I15" s="107">
        <v>4.7912519535828002</v>
      </c>
      <c r="J15" s="107">
        <v>5.2824941429386199</v>
      </c>
      <c r="K15" s="107">
        <v>10.07374609652142</v>
      </c>
      <c r="L15" s="108">
        <v>363.60818121823263</v>
      </c>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row>
    <row r="16" spans="1:238" ht="16.899999999999999" customHeight="1">
      <c r="A16" s="38"/>
      <c r="B16" s="727"/>
      <c r="C16" s="44" t="s">
        <v>41</v>
      </c>
      <c r="D16" s="105">
        <v>61.839999999999996</v>
      </c>
      <c r="E16" s="105">
        <v>986.64903261767506</v>
      </c>
      <c r="F16" s="105">
        <v>196.64540250403661</v>
      </c>
      <c r="G16" s="105">
        <v>1245.144435121711</v>
      </c>
      <c r="H16" s="105">
        <v>3.82</v>
      </c>
      <c r="I16" s="105">
        <v>27.3512519535828</v>
      </c>
      <c r="J16" s="105">
        <v>6.98249414293862</v>
      </c>
      <c r="K16" s="105">
        <v>38.153746096521417</v>
      </c>
      <c r="L16" s="106">
        <v>1283.2881812182327</v>
      </c>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row>
    <row r="17" spans="1:238" ht="16.899999999999999" customHeight="1">
      <c r="A17" s="38"/>
      <c r="B17" s="728" t="s">
        <v>42</v>
      </c>
      <c r="C17" s="50" t="s">
        <v>43</v>
      </c>
      <c r="D17" s="107">
        <v>49.67</v>
      </c>
      <c r="E17" s="107">
        <v>393.55999999999995</v>
      </c>
      <c r="F17" s="107">
        <v>105.7</v>
      </c>
      <c r="G17" s="107">
        <v>548.92999999999995</v>
      </c>
      <c r="H17" s="107">
        <v>5.9799999999999995</v>
      </c>
      <c r="I17" s="107">
        <v>12.450000000000003</v>
      </c>
      <c r="J17" s="107">
        <v>4.2300000000000004</v>
      </c>
      <c r="K17" s="107">
        <v>22.660000000000004</v>
      </c>
      <c r="L17" s="108">
        <v>571.58999999999992</v>
      </c>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row>
    <row r="18" spans="1:238" ht="16.899999999999999" customHeight="1">
      <c r="A18" s="38"/>
      <c r="B18" s="726"/>
      <c r="C18" s="50" t="s">
        <v>44</v>
      </c>
      <c r="D18" s="109">
        <v>0</v>
      </c>
      <c r="E18" s="109">
        <v>57.86</v>
      </c>
      <c r="F18" s="109">
        <v>86.890000000000015</v>
      </c>
      <c r="G18" s="109">
        <v>144.75</v>
      </c>
      <c r="H18" s="109">
        <v>0</v>
      </c>
      <c r="I18" s="109">
        <v>0</v>
      </c>
      <c r="J18" s="109">
        <v>1.33</v>
      </c>
      <c r="K18" s="109">
        <v>1.33</v>
      </c>
      <c r="L18" s="110">
        <v>146.08000000000001</v>
      </c>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row>
    <row r="19" spans="1:238" ht="16.899999999999999" customHeight="1">
      <c r="A19" s="38"/>
      <c r="B19" s="726"/>
      <c r="C19" s="50" t="s">
        <v>45</v>
      </c>
      <c r="D19" s="107">
        <v>0</v>
      </c>
      <c r="E19" s="107">
        <v>48.63</v>
      </c>
      <c r="F19" s="107">
        <v>7.6999999999999993</v>
      </c>
      <c r="G19" s="107">
        <v>56.33</v>
      </c>
      <c r="H19" s="107">
        <v>0</v>
      </c>
      <c r="I19" s="107">
        <v>0.6</v>
      </c>
      <c r="J19" s="107">
        <v>0</v>
      </c>
      <c r="K19" s="107">
        <v>0.6</v>
      </c>
      <c r="L19" s="108">
        <v>56.93</v>
      </c>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row>
    <row r="20" spans="1:238" ht="16.899999999999999" customHeight="1">
      <c r="A20" s="38"/>
      <c r="B20" s="727"/>
      <c r="C20" s="44" t="s">
        <v>46</v>
      </c>
      <c r="D20" s="105">
        <v>49.67</v>
      </c>
      <c r="E20" s="105">
        <v>500.04999999999995</v>
      </c>
      <c r="F20" s="105">
        <v>200.29000000000002</v>
      </c>
      <c r="G20" s="105">
        <v>750.01</v>
      </c>
      <c r="H20" s="105">
        <v>5.9799999999999995</v>
      </c>
      <c r="I20" s="105">
        <v>13.050000000000002</v>
      </c>
      <c r="J20" s="105">
        <v>5.5600000000000005</v>
      </c>
      <c r="K20" s="105">
        <v>24.590000000000003</v>
      </c>
      <c r="L20" s="106">
        <v>774.59999999999991</v>
      </c>
      <c r="M20" s="43"/>
      <c r="N20" s="43"/>
      <c r="O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row>
    <row r="21" spans="1:238" ht="16.899999999999999" customHeight="1">
      <c r="A21" s="38"/>
      <c r="B21" s="51" t="s">
        <v>47</v>
      </c>
      <c r="C21" s="44" t="s">
        <v>48</v>
      </c>
      <c r="D21" s="105">
        <v>72.849999999999994</v>
      </c>
      <c r="E21" s="105">
        <v>22.35</v>
      </c>
      <c r="F21" s="105">
        <v>0</v>
      </c>
      <c r="G21" s="105">
        <v>95.199999999999989</v>
      </c>
      <c r="H21" s="105">
        <v>2.81</v>
      </c>
      <c r="I21" s="105">
        <v>0</v>
      </c>
      <c r="J21" s="105">
        <v>0</v>
      </c>
      <c r="K21" s="105">
        <v>2.81</v>
      </c>
      <c r="L21" s="106">
        <v>98.009999999999991</v>
      </c>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row>
    <row r="22" spans="1:238" ht="16.899999999999999" customHeight="1">
      <c r="A22" s="38"/>
      <c r="B22" s="51" t="s">
        <v>49</v>
      </c>
      <c r="C22" s="44" t="s">
        <v>50</v>
      </c>
      <c r="D22" s="105">
        <v>49.94</v>
      </c>
      <c r="E22" s="105">
        <v>208.42</v>
      </c>
      <c r="F22" s="105">
        <v>0</v>
      </c>
      <c r="G22" s="105">
        <v>258.36</v>
      </c>
      <c r="H22" s="105">
        <v>3.9000000000000004</v>
      </c>
      <c r="I22" s="105">
        <v>7.5</v>
      </c>
      <c r="J22" s="105">
        <v>0</v>
      </c>
      <c r="K22" s="105">
        <v>11.4</v>
      </c>
      <c r="L22" s="106">
        <v>269.76</v>
      </c>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row>
    <row r="23" spans="1:238" ht="16.899999999999999" customHeight="1">
      <c r="A23" s="38"/>
      <c r="B23" s="51" t="s">
        <v>51</v>
      </c>
      <c r="C23" s="44" t="s">
        <v>52</v>
      </c>
      <c r="D23" s="105">
        <v>14.559999999999999</v>
      </c>
      <c r="E23" s="105">
        <v>90.27000000000001</v>
      </c>
      <c r="F23" s="105">
        <v>2.04</v>
      </c>
      <c r="G23" s="105">
        <v>106.87000000000002</v>
      </c>
      <c r="H23" s="105">
        <v>2.7500000000000004</v>
      </c>
      <c r="I23" s="105">
        <v>5.07</v>
      </c>
      <c r="J23" s="105">
        <v>1.2</v>
      </c>
      <c r="K23" s="105">
        <v>9.02</v>
      </c>
      <c r="L23" s="106">
        <v>115.89000000000001</v>
      </c>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row>
    <row r="24" spans="1:238" ht="16.899999999999999" customHeight="1">
      <c r="A24" s="38"/>
      <c r="B24" s="51" t="s">
        <v>53</v>
      </c>
      <c r="C24" s="44" t="s">
        <v>54</v>
      </c>
      <c r="D24" s="105">
        <v>25.45</v>
      </c>
      <c r="E24" s="105">
        <v>46.620000000000005</v>
      </c>
      <c r="F24" s="105">
        <v>1.05</v>
      </c>
      <c r="G24" s="105">
        <v>73.12</v>
      </c>
      <c r="H24" s="105">
        <v>0.47</v>
      </c>
      <c r="I24" s="105">
        <v>2.5</v>
      </c>
      <c r="J24" s="105">
        <v>1.77</v>
      </c>
      <c r="K24" s="105">
        <v>4.74</v>
      </c>
      <c r="L24" s="106">
        <v>77.86</v>
      </c>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row>
    <row r="25" spans="1:238" ht="16.899999999999999" customHeight="1">
      <c r="A25" s="38"/>
      <c r="B25" s="51" t="s">
        <v>55</v>
      </c>
      <c r="C25" s="44" t="s">
        <v>56</v>
      </c>
      <c r="D25" s="105">
        <v>88.5</v>
      </c>
      <c r="E25" s="105">
        <v>23.41</v>
      </c>
      <c r="F25" s="105">
        <v>64.989999999999995</v>
      </c>
      <c r="G25" s="105">
        <v>176.89999999999998</v>
      </c>
      <c r="H25" s="105">
        <v>2.16</v>
      </c>
      <c r="I25" s="105">
        <v>1.2600000000000002</v>
      </c>
      <c r="J25" s="105">
        <v>1.67</v>
      </c>
      <c r="K25" s="105">
        <v>5.09</v>
      </c>
      <c r="L25" s="106">
        <v>181.98999999999998</v>
      </c>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row>
    <row r="26" spans="1:238" ht="16.899999999999999" customHeight="1">
      <c r="A26" s="38"/>
      <c r="B26" s="51" t="s">
        <v>57</v>
      </c>
      <c r="C26" s="44" t="s">
        <v>58</v>
      </c>
      <c r="D26" s="105">
        <v>0</v>
      </c>
      <c r="E26" s="105">
        <v>147.72999999999999</v>
      </c>
      <c r="F26" s="105">
        <v>11.65</v>
      </c>
      <c r="G26" s="105">
        <v>159.38</v>
      </c>
      <c r="H26" s="105">
        <v>0</v>
      </c>
      <c r="I26" s="105">
        <v>2.78</v>
      </c>
      <c r="J26" s="105">
        <v>1.6900000000000002</v>
      </c>
      <c r="K26" s="105">
        <v>4.47</v>
      </c>
      <c r="L26" s="106">
        <v>163.85</v>
      </c>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row>
    <row r="27" spans="1:238" ht="16.899999999999999" customHeight="1">
      <c r="A27" s="38"/>
      <c r="B27" s="728" t="s">
        <v>59</v>
      </c>
      <c r="C27" s="50" t="s">
        <v>60</v>
      </c>
      <c r="D27" s="107">
        <v>8.26</v>
      </c>
      <c r="E27" s="107">
        <v>44.95</v>
      </c>
      <c r="F27" s="107">
        <v>1.89</v>
      </c>
      <c r="G27" s="107">
        <v>55.1</v>
      </c>
      <c r="H27" s="107">
        <v>0.87</v>
      </c>
      <c r="I27" s="107">
        <v>2.06</v>
      </c>
      <c r="J27" s="107">
        <v>3.18</v>
      </c>
      <c r="K27" s="107">
        <v>6.11</v>
      </c>
      <c r="L27" s="108">
        <v>61.21</v>
      </c>
      <c r="M27" s="43"/>
      <c r="N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row>
    <row r="28" spans="1:238" ht="16.899999999999999" customHeight="1">
      <c r="A28" s="38"/>
      <c r="B28" s="726"/>
      <c r="C28" s="50" t="s">
        <v>61</v>
      </c>
      <c r="D28" s="107">
        <v>57.199999999999996</v>
      </c>
      <c r="E28" s="107">
        <v>80.37</v>
      </c>
      <c r="F28" s="107">
        <v>0</v>
      </c>
      <c r="G28" s="107">
        <v>137.57</v>
      </c>
      <c r="H28" s="107">
        <v>0.88</v>
      </c>
      <c r="I28" s="107">
        <v>3.9700000000000006</v>
      </c>
      <c r="J28" s="107">
        <v>0.88000000000000012</v>
      </c>
      <c r="K28" s="107">
        <v>5.73</v>
      </c>
      <c r="L28" s="108">
        <v>143.29999999999998</v>
      </c>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row>
    <row r="29" spans="1:238" ht="16.899999999999999" customHeight="1">
      <c r="A29" s="38"/>
      <c r="B29" s="726"/>
      <c r="C29" s="50" t="s">
        <v>62</v>
      </c>
      <c r="D29" s="107">
        <v>0</v>
      </c>
      <c r="E29" s="107">
        <v>45.050000000000004</v>
      </c>
      <c r="F29" s="107">
        <v>32.629999999999995</v>
      </c>
      <c r="G29" s="107">
        <v>77.680000000000007</v>
      </c>
      <c r="H29" s="107">
        <v>0</v>
      </c>
      <c r="I29" s="107">
        <v>1.67</v>
      </c>
      <c r="J29" s="107">
        <v>4.17</v>
      </c>
      <c r="K29" s="107">
        <v>5.84</v>
      </c>
      <c r="L29" s="108">
        <v>83.52000000000001</v>
      </c>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row>
    <row r="30" spans="1:238" ht="16.899999999999999" customHeight="1">
      <c r="A30" s="54"/>
      <c r="B30" s="727"/>
      <c r="C30" s="55" t="s">
        <v>46</v>
      </c>
      <c r="D30" s="105">
        <v>65.459999999999994</v>
      </c>
      <c r="E30" s="105">
        <v>170.37</v>
      </c>
      <c r="F30" s="105">
        <v>34.519999999999996</v>
      </c>
      <c r="G30" s="105">
        <v>270.35000000000002</v>
      </c>
      <c r="H30" s="105">
        <v>1.75</v>
      </c>
      <c r="I30" s="105">
        <v>7.7000000000000011</v>
      </c>
      <c r="J30" s="105">
        <v>8.23</v>
      </c>
      <c r="K30" s="105">
        <v>17.68</v>
      </c>
      <c r="L30" s="106">
        <v>288.02999999999997</v>
      </c>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row>
    <row r="31" spans="1:238" ht="16.899999999999999" customHeight="1" thickBot="1">
      <c r="A31" s="38"/>
      <c r="B31" s="721" t="s">
        <v>63</v>
      </c>
      <c r="C31" s="722"/>
      <c r="D31" s="111">
        <v>1472.5046393439598</v>
      </c>
      <c r="E31" s="111">
        <v>4290.7251638520438</v>
      </c>
      <c r="F31" s="111">
        <v>893.66222091005613</v>
      </c>
      <c r="G31" s="111">
        <v>6656.9020241060598</v>
      </c>
      <c r="H31" s="111">
        <v>49.061637976082025</v>
      </c>
      <c r="I31" s="111">
        <v>104.26395376272529</v>
      </c>
      <c r="J31" s="111">
        <v>45.581225514517556</v>
      </c>
      <c r="K31" s="111">
        <v>198.9068172533249</v>
      </c>
      <c r="L31" s="112">
        <v>6855.7988413593857</v>
      </c>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row>
    <row r="32" spans="1:238" ht="16.899999999999999" customHeight="1">
      <c r="A32" s="38"/>
      <c r="B32" s="725" t="s">
        <v>64</v>
      </c>
      <c r="C32" s="50" t="s">
        <v>65</v>
      </c>
      <c r="D32" s="109">
        <v>112.48000000000002</v>
      </c>
      <c r="E32" s="109">
        <v>345.30000000000007</v>
      </c>
      <c r="F32" s="109">
        <v>153.22</v>
      </c>
      <c r="G32" s="109">
        <v>611.00000000000011</v>
      </c>
      <c r="H32" s="109">
        <v>0.75</v>
      </c>
      <c r="I32" s="109">
        <v>5.5599999999999987</v>
      </c>
      <c r="J32" s="109">
        <v>2.94</v>
      </c>
      <c r="K32" s="109">
        <v>9.2499999999999982</v>
      </c>
      <c r="L32" s="110">
        <v>620.25000000000011</v>
      </c>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row>
    <row r="33" spans="1:238" ht="16.899999999999999" customHeight="1">
      <c r="A33" s="38"/>
      <c r="B33" s="726"/>
      <c r="C33" s="50" t="s">
        <v>66</v>
      </c>
      <c r="D33" s="107">
        <v>0</v>
      </c>
      <c r="E33" s="107">
        <v>77.67</v>
      </c>
      <c r="F33" s="107">
        <v>75.56</v>
      </c>
      <c r="G33" s="107">
        <v>153.23000000000002</v>
      </c>
      <c r="H33" s="107">
        <v>0</v>
      </c>
      <c r="I33" s="107">
        <v>2.09</v>
      </c>
      <c r="J33" s="107">
        <v>3.7200000000000006</v>
      </c>
      <c r="K33" s="107">
        <v>5.8100000000000005</v>
      </c>
      <c r="L33" s="108">
        <v>159.04000000000002</v>
      </c>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row>
    <row r="34" spans="1:238" ht="16.899999999999999" customHeight="1">
      <c r="A34" s="38"/>
      <c r="B34" s="726"/>
      <c r="C34" s="50" t="s">
        <v>67</v>
      </c>
      <c r="D34" s="107">
        <v>0</v>
      </c>
      <c r="E34" s="107">
        <v>0</v>
      </c>
      <c r="F34" s="107">
        <v>107.40999999999998</v>
      </c>
      <c r="G34" s="107">
        <v>107.40999999999998</v>
      </c>
      <c r="H34" s="107">
        <v>0</v>
      </c>
      <c r="I34" s="107">
        <v>0</v>
      </c>
      <c r="J34" s="107">
        <v>4.3599999999999994</v>
      </c>
      <c r="K34" s="107">
        <v>4.3599999999999994</v>
      </c>
      <c r="L34" s="108">
        <v>111.76999999999998</v>
      </c>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row>
    <row r="35" spans="1:238" ht="16.899999999999999" customHeight="1">
      <c r="A35" s="38"/>
      <c r="B35" s="727"/>
      <c r="C35" s="44" t="s">
        <v>46</v>
      </c>
      <c r="D35" s="105">
        <v>112.48000000000002</v>
      </c>
      <c r="E35" s="105">
        <v>422.97000000000008</v>
      </c>
      <c r="F35" s="105">
        <v>336.19</v>
      </c>
      <c r="G35" s="105">
        <v>871.6400000000001</v>
      </c>
      <c r="H35" s="105">
        <v>0.75</v>
      </c>
      <c r="I35" s="105">
        <v>7.6499999999999986</v>
      </c>
      <c r="J35" s="105">
        <v>11.02</v>
      </c>
      <c r="K35" s="105">
        <v>19.419999999999998</v>
      </c>
      <c r="L35" s="106">
        <v>891.06000000000017</v>
      </c>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row>
    <row r="36" spans="1:238" ht="16.899999999999999" customHeight="1">
      <c r="A36" s="38"/>
      <c r="B36" s="58" t="s">
        <v>68</v>
      </c>
      <c r="C36" s="40" t="s">
        <v>69</v>
      </c>
      <c r="D36" s="105">
        <v>37.44</v>
      </c>
      <c r="E36" s="105">
        <v>165.95999999999998</v>
      </c>
      <c r="F36" s="105">
        <v>89.55</v>
      </c>
      <c r="G36" s="105">
        <v>292.95</v>
      </c>
      <c r="H36" s="105">
        <v>4.9099999999999993</v>
      </c>
      <c r="I36" s="105">
        <v>3.84</v>
      </c>
      <c r="J36" s="105">
        <v>1.9300000000000002</v>
      </c>
      <c r="K36" s="105">
        <v>10.68</v>
      </c>
      <c r="L36" s="106">
        <v>303.63</v>
      </c>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row>
    <row r="37" spans="1:238" ht="16.899999999999999" customHeight="1">
      <c r="A37" s="102"/>
      <c r="B37" s="51" t="s">
        <v>70</v>
      </c>
      <c r="C37" s="44" t="s">
        <v>71</v>
      </c>
      <c r="D37" s="105">
        <v>18.010000000000002</v>
      </c>
      <c r="E37" s="105">
        <v>97.460000000000008</v>
      </c>
      <c r="F37" s="105">
        <v>101.99999999999999</v>
      </c>
      <c r="G37" s="105">
        <v>217.47</v>
      </c>
      <c r="H37" s="105">
        <v>4.37</v>
      </c>
      <c r="I37" s="105">
        <v>8.1000000000000014</v>
      </c>
      <c r="J37" s="105">
        <v>3.0700000000000003</v>
      </c>
      <c r="K37" s="105">
        <v>15.540000000000003</v>
      </c>
      <c r="L37" s="106">
        <v>233.01</v>
      </c>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row>
    <row r="38" spans="1:238" ht="16.899999999999999" customHeight="1">
      <c r="A38" s="38"/>
      <c r="B38" s="113" t="s">
        <v>72</v>
      </c>
      <c r="C38" s="59" t="s">
        <v>178</v>
      </c>
      <c r="D38" s="105">
        <v>25.272802367635599</v>
      </c>
      <c r="E38" s="105">
        <v>105.27503265319163</v>
      </c>
      <c r="F38" s="105">
        <v>304.27329964832984</v>
      </c>
      <c r="G38" s="105">
        <v>434.82113466915706</v>
      </c>
      <c r="H38" s="105">
        <v>1.9280400591412379</v>
      </c>
      <c r="I38" s="105">
        <v>6.4345983566807394</v>
      </c>
      <c r="J38" s="105">
        <v>6.717634108999861</v>
      </c>
      <c r="K38" s="105">
        <v>15.080272524821837</v>
      </c>
      <c r="L38" s="106">
        <v>449.90140719397891</v>
      </c>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row>
    <row r="39" spans="1:238" ht="16.899999999999999" customHeight="1">
      <c r="A39" s="38"/>
      <c r="B39" s="51" t="s">
        <v>74</v>
      </c>
      <c r="C39" s="59" t="s">
        <v>302</v>
      </c>
      <c r="D39" s="105">
        <v>0</v>
      </c>
      <c r="E39" s="105">
        <v>0</v>
      </c>
      <c r="F39" s="105">
        <v>0</v>
      </c>
      <c r="G39" s="105">
        <v>0</v>
      </c>
      <c r="H39" s="105">
        <v>0</v>
      </c>
      <c r="I39" s="105">
        <v>0</v>
      </c>
      <c r="J39" s="105">
        <v>0</v>
      </c>
      <c r="K39" s="105">
        <v>0</v>
      </c>
      <c r="L39" s="106">
        <v>0</v>
      </c>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row>
    <row r="40" spans="1:238" ht="16.899999999999999" customHeight="1">
      <c r="A40" s="38"/>
      <c r="B40" s="732" t="s">
        <v>76</v>
      </c>
      <c r="C40" s="50" t="s">
        <v>77</v>
      </c>
      <c r="D40" s="107">
        <v>48.320000000000007</v>
      </c>
      <c r="E40" s="107">
        <v>90.000000000000028</v>
      </c>
      <c r="F40" s="107">
        <v>207.46999999999997</v>
      </c>
      <c r="G40" s="107">
        <v>345.79</v>
      </c>
      <c r="H40" s="107">
        <v>3.9299999999999997</v>
      </c>
      <c r="I40" s="107">
        <v>11.059999999999999</v>
      </c>
      <c r="J40" s="107">
        <v>6.7799999999999994</v>
      </c>
      <c r="K40" s="107">
        <v>21.769999999999996</v>
      </c>
      <c r="L40" s="108">
        <v>367.56</v>
      </c>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row>
    <row r="41" spans="1:238" ht="16.899999999999999" customHeight="1">
      <c r="A41" s="38"/>
      <c r="B41" s="733"/>
      <c r="C41" s="50" t="s">
        <v>78</v>
      </c>
      <c r="D41" s="107">
        <v>0</v>
      </c>
      <c r="E41" s="107">
        <v>0</v>
      </c>
      <c r="F41" s="107">
        <v>88.9</v>
      </c>
      <c r="G41" s="107">
        <v>88.9</v>
      </c>
      <c r="H41" s="107">
        <v>0</v>
      </c>
      <c r="I41" s="107">
        <v>0</v>
      </c>
      <c r="J41" s="107">
        <v>1.1600000000000001</v>
      </c>
      <c r="K41" s="107">
        <v>1.1600000000000001</v>
      </c>
      <c r="L41" s="108">
        <v>90.06</v>
      </c>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row>
    <row r="42" spans="1:238" ht="16.899999999999999" customHeight="1">
      <c r="A42" s="38"/>
      <c r="B42" s="733"/>
      <c r="C42" s="50" t="s">
        <v>79</v>
      </c>
      <c r="D42" s="107">
        <v>0</v>
      </c>
      <c r="E42" s="107">
        <v>20.64</v>
      </c>
      <c r="F42" s="107">
        <v>108.39</v>
      </c>
      <c r="G42" s="107">
        <v>129.03</v>
      </c>
      <c r="H42" s="107">
        <v>0</v>
      </c>
      <c r="I42" s="107">
        <v>1.42</v>
      </c>
      <c r="J42" s="107">
        <v>1.5299999999999998</v>
      </c>
      <c r="K42" s="107">
        <v>2.9499999999999997</v>
      </c>
      <c r="L42" s="108">
        <v>131.97999999999999</v>
      </c>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row>
    <row r="43" spans="1:238" ht="16.899999999999999" customHeight="1">
      <c r="A43" s="38"/>
      <c r="B43" s="733"/>
      <c r="C43" s="50" t="s">
        <v>80</v>
      </c>
      <c r="D43" s="114">
        <v>0</v>
      </c>
      <c r="E43" s="114">
        <v>0</v>
      </c>
      <c r="F43" s="114">
        <v>85.07</v>
      </c>
      <c r="G43" s="114">
        <v>85.07</v>
      </c>
      <c r="H43" s="114">
        <v>0</v>
      </c>
      <c r="I43" s="114">
        <v>0</v>
      </c>
      <c r="J43" s="114">
        <v>0</v>
      </c>
      <c r="K43" s="114">
        <v>0</v>
      </c>
      <c r="L43" s="108">
        <v>85.07</v>
      </c>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row>
    <row r="44" spans="1:238" ht="16.899999999999999" customHeight="1">
      <c r="A44" s="38"/>
      <c r="B44" s="734"/>
      <c r="C44" s="44" t="s">
        <v>46</v>
      </c>
      <c r="D44" s="105">
        <v>48.320000000000007</v>
      </c>
      <c r="E44" s="105">
        <v>110.64000000000003</v>
      </c>
      <c r="F44" s="105">
        <v>489.83</v>
      </c>
      <c r="G44" s="105">
        <v>648.79</v>
      </c>
      <c r="H44" s="105">
        <v>3.9299999999999997</v>
      </c>
      <c r="I44" s="105">
        <v>12.479999999999999</v>
      </c>
      <c r="J44" s="105">
        <v>9.4699999999999989</v>
      </c>
      <c r="K44" s="105">
        <v>25.879999999999995</v>
      </c>
      <c r="L44" s="106">
        <v>674.67000000000007</v>
      </c>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row>
    <row r="45" spans="1:238" ht="16.899999999999999" customHeight="1">
      <c r="A45" s="38"/>
      <c r="B45" s="51" t="s">
        <v>81</v>
      </c>
      <c r="C45" s="44" t="s">
        <v>82</v>
      </c>
      <c r="D45" s="103">
        <v>19.28</v>
      </c>
      <c r="E45" s="103">
        <v>283.41000000000003</v>
      </c>
      <c r="F45" s="103">
        <v>32.28</v>
      </c>
      <c r="G45" s="103">
        <v>334.97</v>
      </c>
      <c r="H45" s="103">
        <v>1.54</v>
      </c>
      <c r="I45" s="103">
        <v>4.3800000000000008</v>
      </c>
      <c r="J45" s="103">
        <v>3.13</v>
      </c>
      <c r="K45" s="103">
        <v>9.0500000000000007</v>
      </c>
      <c r="L45" s="104">
        <v>344.02000000000004</v>
      </c>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row>
    <row r="46" spans="1:238" ht="16.899999999999999" customHeight="1">
      <c r="A46" s="38"/>
      <c r="B46" s="51" t="s">
        <v>83</v>
      </c>
      <c r="C46" s="44" t="s">
        <v>84</v>
      </c>
      <c r="D46" s="105">
        <v>9.42</v>
      </c>
      <c r="E46" s="105">
        <v>67.66</v>
      </c>
      <c r="F46" s="105">
        <v>153.72</v>
      </c>
      <c r="G46" s="105">
        <v>230.8</v>
      </c>
      <c r="H46" s="105">
        <v>2.69</v>
      </c>
      <c r="I46" s="105">
        <v>1.28</v>
      </c>
      <c r="J46" s="105">
        <v>4.0299999999999994</v>
      </c>
      <c r="K46" s="105">
        <v>7.9999999999999991</v>
      </c>
      <c r="L46" s="106">
        <v>238.8</v>
      </c>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row>
    <row r="47" spans="1:238" ht="16.899999999999999" customHeight="1">
      <c r="A47" s="38"/>
      <c r="B47" s="62" t="s">
        <v>85</v>
      </c>
      <c r="C47" s="44" t="s">
        <v>86</v>
      </c>
      <c r="D47" s="105">
        <v>43.9</v>
      </c>
      <c r="E47" s="105">
        <v>153.69</v>
      </c>
      <c r="F47" s="105">
        <v>75.53</v>
      </c>
      <c r="G47" s="105">
        <v>273.12</v>
      </c>
      <c r="H47" s="105">
        <v>1.87</v>
      </c>
      <c r="I47" s="105">
        <v>4.58</v>
      </c>
      <c r="J47" s="105">
        <v>1.9400000000000002</v>
      </c>
      <c r="K47" s="105">
        <v>8.39</v>
      </c>
      <c r="L47" s="106">
        <v>281.51</v>
      </c>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row>
    <row r="48" spans="1:238" ht="16.899999999999999" customHeight="1">
      <c r="A48" s="38"/>
      <c r="B48" s="728" t="s">
        <v>87</v>
      </c>
      <c r="C48" s="50" t="s">
        <v>88</v>
      </c>
      <c r="D48" s="107">
        <v>26.68</v>
      </c>
      <c r="E48" s="107">
        <v>373.43</v>
      </c>
      <c r="F48" s="107">
        <v>86.663000000000011</v>
      </c>
      <c r="G48" s="107">
        <v>486.77300000000002</v>
      </c>
      <c r="H48" s="107">
        <v>1.87</v>
      </c>
      <c r="I48" s="107">
        <v>9.843</v>
      </c>
      <c r="J48" s="107">
        <v>5.0570000000000004</v>
      </c>
      <c r="K48" s="107">
        <v>16.770000000000003</v>
      </c>
      <c r="L48" s="108">
        <v>503.54300000000001</v>
      </c>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row>
    <row r="49" spans="1:238" ht="16.899999999999999" customHeight="1">
      <c r="A49" s="38"/>
      <c r="B49" s="726"/>
      <c r="C49" s="50" t="s">
        <v>89</v>
      </c>
      <c r="D49" s="107">
        <v>0</v>
      </c>
      <c r="E49" s="107">
        <v>115.74000000000001</v>
      </c>
      <c r="F49" s="107">
        <v>22.14</v>
      </c>
      <c r="G49" s="107">
        <v>137.88</v>
      </c>
      <c r="H49" s="107">
        <v>0</v>
      </c>
      <c r="I49" s="107">
        <v>6.2100000000000009</v>
      </c>
      <c r="J49" s="107">
        <v>5.68</v>
      </c>
      <c r="K49" s="107">
        <v>11.89</v>
      </c>
      <c r="L49" s="108">
        <v>149.76999999999998</v>
      </c>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row>
    <row r="50" spans="1:238" ht="16.899999999999999" customHeight="1">
      <c r="A50" s="38"/>
      <c r="B50" s="727"/>
      <c r="C50" s="44" t="s">
        <v>46</v>
      </c>
      <c r="D50" s="105">
        <v>26.68</v>
      </c>
      <c r="E50" s="105">
        <v>489.17</v>
      </c>
      <c r="F50" s="105">
        <v>108.80300000000001</v>
      </c>
      <c r="G50" s="105">
        <v>624.65300000000002</v>
      </c>
      <c r="H50" s="105">
        <v>1.87</v>
      </c>
      <c r="I50" s="105">
        <v>16.053000000000001</v>
      </c>
      <c r="J50" s="105">
        <v>10.737</v>
      </c>
      <c r="K50" s="105">
        <v>28.660000000000004</v>
      </c>
      <c r="L50" s="106">
        <v>653.31299999999999</v>
      </c>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row>
    <row r="51" spans="1:238" ht="16.899999999999999" customHeight="1">
      <c r="A51" s="38"/>
      <c r="B51" s="51" t="s">
        <v>90</v>
      </c>
      <c r="C51" s="44" t="s">
        <v>91</v>
      </c>
      <c r="D51" s="105">
        <v>42.39</v>
      </c>
      <c r="E51" s="105">
        <v>121.9</v>
      </c>
      <c r="F51" s="105">
        <v>142.82999999999998</v>
      </c>
      <c r="G51" s="105">
        <v>307.12</v>
      </c>
      <c r="H51" s="105">
        <v>3.3</v>
      </c>
      <c r="I51" s="105">
        <v>7.5299999999999994</v>
      </c>
      <c r="J51" s="105">
        <v>2.4499999999999997</v>
      </c>
      <c r="K51" s="105">
        <v>13.279999999999998</v>
      </c>
      <c r="L51" s="106">
        <v>320.39999999999998</v>
      </c>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row>
    <row r="52" spans="1:238" ht="16.899999999999999" customHeight="1">
      <c r="A52" s="102"/>
      <c r="B52" s="51" t="s">
        <v>92</v>
      </c>
      <c r="C52" s="44" t="s">
        <v>93</v>
      </c>
      <c r="D52" s="105">
        <v>19.48</v>
      </c>
      <c r="E52" s="105">
        <v>78.369999999999976</v>
      </c>
      <c r="F52" s="105">
        <v>57.890000000000008</v>
      </c>
      <c r="G52" s="105">
        <v>155.73999999999998</v>
      </c>
      <c r="H52" s="105">
        <v>0.82000000000000006</v>
      </c>
      <c r="I52" s="105">
        <v>2.4500000000000002</v>
      </c>
      <c r="J52" s="105">
        <v>0.05</v>
      </c>
      <c r="K52" s="105">
        <v>3.3200000000000003</v>
      </c>
      <c r="L52" s="106">
        <v>159.05999999999997</v>
      </c>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row>
    <row r="53" spans="1:238" ht="16.899999999999999" customHeight="1">
      <c r="A53" s="38"/>
      <c r="B53" s="75" t="s">
        <v>94</v>
      </c>
      <c r="C53" s="44" t="s">
        <v>181</v>
      </c>
      <c r="D53" s="105">
        <v>21.549999999999997</v>
      </c>
      <c r="E53" s="105">
        <v>183.02</v>
      </c>
      <c r="F53" s="105">
        <v>401.19999999999993</v>
      </c>
      <c r="G53" s="105">
        <v>605.77</v>
      </c>
      <c r="H53" s="105">
        <v>0.50000000000000011</v>
      </c>
      <c r="I53" s="105">
        <v>4.3299999999999992</v>
      </c>
      <c r="J53" s="105">
        <v>6.92</v>
      </c>
      <c r="K53" s="105">
        <v>11.75</v>
      </c>
      <c r="L53" s="106">
        <v>617.52</v>
      </c>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row>
    <row r="54" spans="1:238" ht="16.899999999999999" customHeight="1">
      <c r="A54" s="38"/>
      <c r="B54" s="51" t="s">
        <v>96</v>
      </c>
      <c r="C54" s="44" t="s">
        <v>97</v>
      </c>
      <c r="D54" s="105">
        <v>0</v>
      </c>
      <c r="E54" s="105">
        <v>80.2</v>
      </c>
      <c r="F54" s="105">
        <v>4.01</v>
      </c>
      <c r="G54" s="105">
        <v>84.210000000000008</v>
      </c>
      <c r="H54" s="105">
        <v>0</v>
      </c>
      <c r="I54" s="105">
        <v>5.54</v>
      </c>
      <c r="J54" s="105">
        <v>0.36</v>
      </c>
      <c r="K54" s="105">
        <v>5.9</v>
      </c>
      <c r="L54" s="106">
        <v>90.110000000000014</v>
      </c>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row>
    <row r="55" spans="1:238" ht="16.899999999999999" customHeight="1">
      <c r="A55" s="38"/>
      <c r="B55" s="728" t="s">
        <v>98</v>
      </c>
      <c r="C55" s="50" t="s">
        <v>99</v>
      </c>
      <c r="D55" s="107">
        <v>11.760991827520899</v>
      </c>
      <c r="E55" s="107">
        <v>91.54025620947894</v>
      </c>
      <c r="F55" s="107">
        <v>33.207267387321451</v>
      </c>
      <c r="G55" s="107">
        <v>136.50851542432127</v>
      </c>
      <c r="H55" s="107">
        <v>0.764990567086</v>
      </c>
      <c r="I55" s="107">
        <v>0.9929125099288999</v>
      </c>
      <c r="J55" s="107">
        <v>3.88050098787813</v>
      </c>
      <c r="K55" s="107">
        <v>5.63840406489303</v>
      </c>
      <c r="L55" s="108">
        <v>142.1469194892143</v>
      </c>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row>
    <row r="56" spans="1:238" ht="16.899999999999999" customHeight="1">
      <c r="A56" s="38"/>
      <c r="B56" s="726"/>
      <c r="C56" s="50" t="s">
        <v>303</v>
      </c>
      <c r="D56" s="107">
        <v>0</v>
      </c>
      <c r="E56" s="107">
        <v>111.85000000000002</v>
      </c>
      <c r="F56" s="107">
        <v>7.73</v>
      </c>
      <c r="G56" s="107">
        <v>119.58000000000003</v>
      </c>
      <c r="H56" s="107">
        <v>0</v>
      </c>
      <c r="I56" s="107">
        <v>0.33</v>
      </c>
      <c r="J56" s="107">
        <v>0</v>
      </c>
      <c r="K56" s="107">
        <v>0.33</v>
      </c>
      <c r="L56" s="108">
        <v>119.91000000000003</v>
      </c>
      <c r="M56" s="6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row>
    <row r="57" spans="1:238" ht="16.899999999999999" customHeight="1">
      <c r="A57" s="38"/>
      <c r="B57" s="727"/>
      <c r="C57" s="44" t="s">
        <v>46</v>
      </c>
      <c r="D57" s="105">
        <v>11.760991827520899</v>
      </c>
      <c r="E57" s="105">
        <v>203.39025620947896</v>
      </c>
      <c r="F57" s="105">
        <v>40.937267387321455</v>
      </c>
      <c r="G57" s="105">
        <v>256.08851542432132</v>
      </c>
      <c r="H57" s="105">
        <v>0.764990567086</v>
      </c>
      <c r="I57" s="105">
        <v>1.3229125099288999</v>
      </c>
      <c r="J57" s="105">
        <v>3.88050098787813</v>
      </c>
      <c r="K57" s="105">
        <v>5.9684040648930301</v>
      </c>
      <c r="L57" s="106">
        <v>262.05691948921435</v>
      </c>
      <c r="M57" s="6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row>
    <row r="58" spans="1:238" ht="16.899999999999999" customHeight="1">
      <c r="A58" s="38"/>
      <c r="B58" s="728" t="s">
        <v>101</v>
      </c>
      <c r="C58" s="50" t="s">
        <v>102</v>
      </c>
      <c r="D58" s="109">
        <v>0</v>
      </c>
      <c r="E58" s="109">
        <v>170.60000000000002</v>
      </c>
      <c r="F58" s="109">
        <v>105.29999999999998</v>
      </c>
      <c r="G58" s="109">
        <v>275.89999999999998</v>
      </c>
      <c r="H58" s="109">
        <v>0</v>
      </c>
      <c r="I58" s="109">
        <v>3.6700000000000004</v>
      </c>
      <c r="J58" s="109">
        <v>2.0900000000000003</v>
      </c>
      <c r="K58" s="109">
        <v>5.7600000000000007</v>
      </c>
      <c r="L58" s="110">
        <v>281.65999999999997</v>
      </c>
      <c r="M58" s="6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row>
    <row r="59" spans="1:238" ht="16.899999999999999" customHeight="1">
      <c r="A59" s="38"/>
      <c r="B59" s="726"/>
      <c r="C59" s="50" t="s">
        <v>103</v>
      </c>
      <c r="D59" s="109">
        <v>0</v>
      </c>
      <c r="E59" s="109">
        <v>141.94</v>
      </c>
      <c r="F59" s="109">
        <v>64.899999999999991</v>
      </c>
      <c r="G59" s="109">
        <v>206.83999999999997</v>
      </c>
      <c r="H59" s="109">
        <v>0</v>
      </c>
      <c r="I59" s="109">
        <v>6.5500000000000007</v>
      </c>
      <c r="J59" s="109">
        <v>2.6799999999999997</v>
      </c>
      <c r="K59" s="109">
        <v>9.23</v>
      </c>
      <c r="L59" s="110">
        <v>216.06999999999996</v>
      </c>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row>
    <row r="60" spans="1:238" ht="16.899999999999999" customHeight="1">
      <c r="A60" s="38"/>
      <c r="B60" s="727"/>
      <c r="C60" s="44" t="s">
        <v>46</v>
      </c>
      <c r="D60" s="105">
        <v>0</v>
      </c>
      <c r="E60" s="105">
        <v>312.54000000000002</v>
      </c>
      <c r="F60" s="105">
        <v>170.2</v>
      </c>
      <c r="G60" s="105">
        <v>482.73999999999995</v>
      </c>
      <c r="H60" s="105">
        <v>0</v>
      </c>
      <c r="I60" s="105">
        <v>10.220000000000001</v>
      </c>
      <c r="J60" s="105">
        <v>4.7699999999999996</v>
      </c>
      <c r="K60" s="105">
        <v>14.990000000000002</v>
      </c>
      <c r="L60" s="106">
        <v>497.7299999999999</v>
      </c>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row>
    <row r="61" spans="1:238" ht="16.899999999999999" customHeight="1">
      <c r="A61" s="38"/>
      <c r="B61" s="728" t="s">
        <v>104</v>
      </c>
      <c r="C61" s="50" t="s">
        <v>105</v>
      </c>
      <c r="D61" s="107">
        <v>3.76</v>
      </c>
      <c r="E61" s="107">
        <v>28.230000000000004</v>
      </c>
      <c r="F61" s="107">
        <v>123.02999999999999</v>
      </c>
      <c r="G61" s="107">
        <v>155.01999999999998</v>
      </c>
      <c r="H61" s="107">
        <v>1.54</v>
      </c>
      <c r="I61" s="107">
        <v>0.64</v>
      </c>
      <c r="J61" s="107">
        <v>3.71</v>
      </c>
      <c r="K61" s="107">
        <v>5.8900000000000006</v>
      </c>
      <c r="L61" s="108">
        <v>160.90999999999997</v>
      </c>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row>
    <row r="62" spans="1:238" ht="16.899999999999999" customHeight="1">
      <c r="A62" s="38"/>
      <c r="B62" s="726"/>
      <c r="C62" s="50" t="s">
        <v>106</v>
      </c>
      <c r="D62" s="107">
        <v>0</v>
      </c>
      <c r="E62" s="107">
        <v>39.56</v>
      </c>
      <c r="F62" s="107">
        <v>4.01</v>
      </c>
      <c r="G62" s="107">
        <v>43.57</v>
      </c>
      <c r="H62" s="107">
        <v>0</v>
      </c>
      <c r="I62" s="107">
        <v>2.88</v>
      </c>
      <c r="J62" s="107">
        <v>1.6099999999999999</v>
      </c>
      <c r="K62" s="107">
        <v>4.49</v>
      </c>
      <c r="L62" s="108">
        <v>48.06</v>
      </c>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row>
    <row r="63" spans="1:238" ht="16.899999999999999" customHeight="1">
      <c r="A63" s="38"/>
      <c r="B63" s="726"/>
      <c r="C63" s="50" t="s">
        <v>107</v>
      </c>
      <c r="D63" s="107">
        <v>0</v>
      </c>
      <c r="E63" s="107">
        <v>38.03</v>
      </c>
      <c r="F63" s="107">
        <v>87.279999999999987</v>
      </c>
      <c r="G63" s="107">
        <v>125.30999999999999</v>
      </c>
      <c r="H63" s="107">
        <v>0</v>
      </c>
      <c r="I63" s="107">
        <v>3.04</v>
      </c>
      <c r="J63" s="107">
        <v>1.1700000000000002</v>
      </c>
      <c r="K63" s="107">
        <v>4.21</v>
      </c>
      <c r="L63" s="108">
        <v>129.51999999999998</v>
      </c>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row>
    <row r="64" spans="1:238" ht="16.899999999999999" customHeight="1">
      <c r="A64" s="38"/>
      <c r="B64" s="727"/>
      <c r="C64" s="44" t="s">
        <v>46</v>
      </c>
      <c r="D64" s="105">
        <v>3.76</v>
      </c>
      <c r="E64" s="105">
        <v>105.82000000000001</v>
      </c>
      <c r="F64" s="105">
        <v>214.32</v>
      </c>
      <c r="G64" s="105">
        <v>323.89999999999998</v>
      </c>
      <c r="H64" s="105">
        <v>1.54</v>
      </c>
      <c r="I64" s="105">
        <v>6.5600000000000005</v>
      </c>
      <c r="J64" s="105">
        <v>6.49</v>
      </c>
      <c r="K64" s="105">
        <v>14.59</v>
      </c>
      <c r="L64" s="106">
        <v>338.48999999999995</v>
      </c>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row>
    <row r="65" spans="1:238" ht="16.899999999999999" customHeight="1">
      <c r="A65" s="38"/>
      <c r="B65" s="51" t="s">
        <v>108</v>
      </c>
      <c r="C65" s="64" t="s">
        <v>109</v>
      </c>
      <c r="D65" s="105">
        <v>2.15</v>
      </c>
      <c r="E65" s="105">
        <v>16.8</v>
      </c>
      <c r="F65" s="105">
        <v>62.22</v>
      </c>
      <c r="G65" s="105">
        <v>81.17</v>
      </c>
      <c r="H65" s="105">
        <v>0</v>
      </c>
      <c r="I65" s="105">
        <v>4.42</v>
      </c>
      <c r="J65" s="105">
        <v>5.8200000000000012</v>
      </c>
      <c r="K65" s="105">
        <v>10.240000000000002</v>
      </c>
      <c r="L65" s="106">
        <v>91.41</v>
      </c>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row>
    <row r="66" spans="1:238" ht="16.5" customHeight="1">
      <c r="A66" s="38"/>
      <c r="B66" s="729" t="s">
        <v>110</v>
      </c>
      <c r="C66" s="50" t="s">
        <v>111</v>
      </c>
      <c r="D66" s="107">
        <v>0</v>
      </c>
      <c r="E66" s="107">
        <v>34.54</v>
      </c>
      <c r="F66" s="107">
        <v>5.3599999999999994</v>
      </c>
      <c r="G66" s="107">
        <v>39.9</v>
      </c>
      <c r="H66" s="107">
        <v>0</v>
      </c>
      <c r="I66" s="107">
        <v>2.37</v>
      </c>
      <c r="J66" s="107">
        <v>0.49</v>
      </c>
      <c r="K66" s="107">
        <v>2.8600000000000003</v>
      </c>
      <c r="L66" s="108">
        <v>42.76</v>
      </c>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row>
    <row r="67" spans="1:238" ht="16.899999999999999" customHeight="1">
      <c r="A67" s="38"/>
      <c r="B67" s="730"/>
      <c r="C67" s="50" t="s">
        <v>112</v>
      </c>
      <c r="D67" s="107">
        <v>0</v>
      </c>
      <c r="E67" s="107">
        <v>0</v>
      </c>
      <c r="F67" s="107">
        <v>14.209999999999999</v>
      </c>
      <c r="G67" s="107">
        <v>14.209999999999999</v>
      </c>
      <c r="H67" s="107">
        <v>0</v>
      </c>
      <c r="I67" s="107">
        <v>0</v>
      </c>
      <c r="J67" s="107">
        <v>1.83</v>
      </c>
      <c r="K67" s="107">
        <v>1.83</v>
      </c>
      <c r="L67" s="108">
        <v>16.04</v>
      </c>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row>
    <row r="68" spans="1:238" ht="16.899999999999999" customHeight="1">
      <c r="A68" s="38"/>
      <c r="B68" s="730"/>
      <c r="C68" s="50" t="s">
        <v>113</v>
      </c>
      <c r="D68" s="107">
        <v>0</v>
      </c>
      <c r="E68" s="107">
        <v>14.97</v>
      </c>
      <c r="F68" s="107">
        <v>6.5200000000000005</v>
      </c>
      <c r="G68" s="107">
        <v>21.490000000000002</v>
      </c>
      <c r="H68" s="107">
        <v>0</v>
      </c>
      <c r="I68" s="107">
        <v>1.04</v>
      </c>
      <c r="J68" s="107">
        <v>2.2799999999999998</v>
      </c>
      <c r="K68" s="107">
        <v>3.32</v>
      </c>
      <c r="L68" s="108">
        <v>24.810000000000002</v>
      </c>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row>
    <row r="69" spans="1:238" ht="16.899999999999999" customHeight="1">
      <c r="A69" s="38"/>
      <c r="B69" s="731"/>
      <c r="C69" s="44" t="s">
        <v>46</v>
      </c>
      <c r="D69" s="105">
        <v>0</v>
      </c>
      <c r="E69" s="105">
        <v>49.51</v>
      </c>
      <c r="F69" s="105">
        <v>26.09</v>
      </c>
      <c r="G69" s="105">
        <v>75.599999999999994</v>
      </c>
      <c r="H69" s="105">
        <v>0</v>
      </c>
      <c r="I69" s="105">
        <v>3.41</v>
      </c>
      <c r="J69" s="105">
        <v>4.5999999999999996</v>
      </c>
      <c r="K69" s="105">
        <v>8.01</v>
      </c>
      <c r="L69" s="106">
        <v>83.61</v>
      </c>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row>
    <row r="70" spans="1:238" ht="16.899999999999999" customHeight="1">
      <c r="A70" s="65"/>
      <c r="B70" s="66" t="s">
        <v>114</v>
      </c>
      <c r="C70" s="55" t="s">
        <v>115</v>
      </c>
      <c r="D70" s="105">
        <v>0</v>
      </c>
      <c r="E70" s="105">
        <v>0</v>
      </c>
      <c r="F70" s="105">
        <v>0</v>
      </c>
      <c r="G70" s="105">
        <v>0</v>
      </c>
      <c r="H70" s="105">
        <v>0</v>
      </c>
      <c r="I70" s="105">
        <v>0</v>
      </c>
      <c r="J70" s="105">
        <v>0</v>
      </c>
      <c r="K70" s="105">
        <v>0</v>
      </c>
      <c r="L70" s="106">
        <v>0</v>
      </c>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row>
    <row r="71" spans="1:238" ht="16.899999999999999" customHeight="1" thickBot="1">
      <c r="A71" s="38"/>
      <c r="B71" s="721" t="s">
        <v>116</v>
      </c>
      <c r="C71" s="722"/>
      <c r="D71" s="111">
        <v>441.89379419515654</v>
      </c>
      <c r="E71" s="111">
        <v>3047.7852888626712</v>
      </c>
      <c r="F71" s="111">
        <v>2811.8735670356514</v>
      </c>
      <c r="G71" s="111">
        <v>6301.5526500934793</v>
      </c>
      <c r="H71" s="111">
        <v>30.783030626227237</v>
      </c>
      <c r="I71" s="111">
        <v>110.58051086660964</v>
      </c>
      <c r="J71" s="111">
        <v>87.385135096877988</v>
      </c>
      <c r="K71" s="111">
        <v>228.74867658971488</v>
      </c>
      <c r="L71" s="112">
        <v>6530.3013266831913</v>
      </c>
      <c r="M71" s="126"/>
      <c r="N71" s="126"/>
      <c r="O71" s="126"/>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row>
    <row r="72" spans="1:238" ht="16.899999999999999" customHeight="1">
      <c r="A72" s="38"/>
      <c r="B72" s="67" t="s">
        <v>117</v>
      </c>
      <c r="C72" s="68" t="s">
        <v>118</v>
      </c>
      <c r="D72" s="116">
        <v>98.800000000000011</v>
      </c>
      <c r="E72" s="116">
        <v>424.56999999999982</v>
      </c>
      <c r="F72" s="116">
        <v>252.70000000000002</v>
      </c>
      <c r="G72" s="116">
        <v>776.06999999999994</v>
      </c>
      <c r="H72" s="116">
        <v>6.15</v>
      </c>
      <c r="I72" s="116">
        <v>12.739999999999998</v>
      </c>
      <c r="J72" s="116">
        <v>10.790000000000001</v>
      </c>
      <c r="K72" s="116">
        <v>29.68</v>
      </c>
      <c r="L72" s="117">
        <v>805.74999999999989</v>
      </c>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row>
    <row r="73" spans="1:238" ht="16.899999999999999" customHeight="1">
      <c r="A73" s="38"/>
      <c r="B73" s="62"/>
      <c r="C73" s="50" t="s">
        <v>119</v>
      </c>
      <c r="D73" s="109">
        <v>32.96</v>
      </c>
      <c r="E73" s="109">
        <v>106.11</v>
      </c>
      <c r="F73" s="109">
        <v>129.41999999999999</v>
      </c>
      <c r="G73" s="109">
        <v>268.49</v>
      </c>
      <c r="H73" s="109">
        <v>3.1799999999999997</v>
      </c>
      <c r="I73" s="109">
        <v>5.55</v>
      </c>
      <c r="J73" s="109">
        <v>2.2800000000000002</v>
      </c>
      <c r="K73" s="109">
        <v>11.010000000000002</v>
      </c>
      <c r="L73" s="110">
        <v>279.5</v>
      </c>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row>
    <row r="74" spans="1:238" ht="16.899999999999999" customHeight="1">
      <c r="A74" s="38"/>
      <c r="B74" s="62" t="s">
        <v>120</v>
      </c>
      <c r="C74" s="44" t="s">
        <v>304</v>
      </c>
      <c r="D74" s="105">
        <v>32.96</v>
      </c>
      <c r="E74" s="105">
        <v>106.11</v>
      </c>
      <c r="F74" s="105">
        <v>129.41999999999999</v>
      </c>
      <c r="G74" s="105">
        <v>268.49</v>
      </c>
      <c r="H74" s="105">
        <v>3.1799999999999997</v>
      </c>
      <c r="I74" s="105">
        <v>5.55</v>
      </c>
      <c r="J74" s="105">
        <v>2.2800000000000002</v>
      </c>
      <c r="K74" s="105">
        <v>11.010000000000002</v>
      </c>
      <c r="L74" s="106">
        <v>279.5</v>
      </c>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row>
    <row r="75" spans="1:238" ht="16.899999999999999" customHeight="1">
      <c r="A75" s="38"/>
      <c r="B75" s="62"/>
      <c r="C75" s="50" t="s">
        <v>122</v>
      </c>
      <c r="D75" s="109">
        <v>29.75</v>
      </c>
      <c r="E75" s="109">
        <v>267.17</v>
      </c>
      <c r="F75" s="109">
        <v>213.59000000000003</v>
      </c>
      <c r="G75" s="109">
        <v>510.51000000000005</v>
      </c>
      <c r="H75" s="109">
        <v>0</v>
      </c>
      <c r="I75" s="109">
        <v>2.64</v>
      </c>
      <c r="J75" s="109">
        <v>1.6600000000000001</v>
      </c>
      <c r="K75" s="109">
        <v>4.3000000000000007</v>
      </c>
      <c r="L75" s="110">
        <v>514.81000000000006</v>
      </c>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row>
    <row r="76" spans="1:238" ht="16.899999999999999" customHeight="1">
      <c r="A76" s="38"/>
      <c r="B76" s="62" t="s">
        <v>123</v>
      </c>
      <c r="C76" s="59" t="s">
        <v>305</v>
      </c>
      <c r="D76" s="105">
        <v>29.75</v>
      </c>
      <c r="E76" s="105">
        <v>267.17</v>
      </c>
      <c r="F76" s="105">
        <v>213.59000000000003</v>
      </c>
      <c r="G76" s="105">
        <v>510.51000000000005</v>
      </c>
      <c r="H76" s="105">
        <v>0</v>
      </c>
      <c r="I76" s="105">
        <v>2.64</v>
      </c>
      <c r="J76" s="105">
        <v>1.6600000000000001</v>
      </c>
      <c r="K76" s="105">
        <v>4.3000000000000007</v>
      </c>
      <c r="L76" s="106">
        <v>514.81000000000006</v>
      </c>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row>
    <row r="77" spans="1:238" ht="16.899999999999999" customHeight="1">
      <c r="A77" s="38"/>
      <c r="B77" s="728" t="s">
        <v>125</v>
      </c>
      <c r="C77" s="71" t="s">
        <v>306</v>
      </c>
      <c r="D77" s="107">
        <v>0</v>
      </c>
      <c r="E77" s="107">
        <v>0</v>
      </c>
      <c r="F77" s="107">
        <v>0</v>
      </c>
      <c r="G77" s="107">
        <v>0</v>
      </c>
      <c r="H77" s="107">
        <v>0</v>
      </c>
      <c r="I77" s="107">
        <v>0</v>
      </c>
      <c r="J77" s="107">
        <v>0</v>
      </c>
      <c r="K77" s="107">
        <v>0</v>
      </c>
      <c r="L77" s="108">
        <v>0</v>
      </c>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row>
    <row r="78" spans="1:238" ht="16.899999999999999" customHeight="1">
      <c r="A78" s="38"/>
      <c r="B78" s="726"/>
      <c r="C78" s="72" t="s">
        <v>127</v>
      </c>
      <c r="D78" s="107">
        <v>0</v>
      </c>
      <c r="E78" s="107">
        <v>0</v>
      </c>
      <c r="F78" s="107">
        <v>0</v>
      </c>
      <c r="G78" s="107">
        <v>0</v>
      </c>
      <c r="H78" s="107">
        <v>0</v>
      </c>
      <c r="I78" s="107">
        <v>0</v>
      </c>
      <c r="J78" s="107">
        <v>0</v>
      </c>
      <c r="K78" s="107">
        <v>0</v>
      </c>
      <c r="L78" s="108">
        <v>0</v>
      </c>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row>
    <row r="79" spans="1:238" ht="16.899999999999999" customHeight="1">
      <c r="A79" s="38"/>
      <c r="B79" s="726"/>
      <c r="C79" s="73" t="s">
        <v>128</v>
      </c>
      <c r="D79" s="107">
        <v>0</v>
      </c>
      <c r="E79" s="107">
        <v>0</v>
      </c>
      <c r="F79" s="107">
        <v>0</v>
      </c>
      <c r="G79" s="107">
        <v>0</v>
      </c>
      <c r="H79" s="107">
        <v>0</v>
      </c>
      <c r="I79" s="107">
        <v>0</v>
      </c>
      <c r="J79" s="107">
        <v>0</v>
      </c>
      <c r="K79" s="107">
        <v>0</v>
      </c>
      <c r="L79" s="108">
        <v>0</v>
      </c>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row>
    <row r="80" spans="1:238" ht="16.899999999999999" customHeight="1">
      <c r="A80" s="38"/>
      <c r="B80" s="726"/>
      <c r="C80" s="72" t="s">
        <v>129</v>
      </c>
      <c r="D80" s="107">
        <v>0</v>
      </c>
      <c r="E80" s="107">
        <v>0</v>
      </c>
      <c r="F80" s="107">
        <v>0</v>
      </c>
      <c r="G80" s="107">
        <v>0</v>
      </c>
      <c r="H80" s="107">
        <v>0</v>
      </c>
      <c r="I80" s="107">
        <v>0</v>
      </c>
      <c r="J80" s="107">
        <v>0</v>
      </c>
      <c r="K80" s="107">
        <v>0</v>
      </c>
      <c r="L80" s="108">
        <v>0</v>
      </c>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row>
    <row r="81" spans="1:238" ht="16.899999999999999" customHeight="1">
      <c r="A81" s="38"/>
      <c r="B81" s="727"/>
      <c r="C81" s="44" t="s">
        <v>46</v>
      </c>
      <c r="D81" s="105">
        <v>0</v>
      </c>
      <c r="E81" s="105">
        <v>0</v>
      </c>
      <c r="F81" s="105">
        <v>0</v>
      </c>
      <c r="G81" s="105">
        <v>0</v>
      </c>
      <c r="H81" s="105">
        <v>0</v>
      </c>
      <c r="I81" s="105">
        <v>0</v>
      </c>
      <c r="J81" s="105">
        <v>0</v>
      </c>
      <c r="K81" s="105">
        <v>0</v>
      </c>
      <c r="L81" s="106">
        <v>0</v>
      </c>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row>
    <row r="82" spans="1:238" ht="16.899999999999999" customHeight="1">
      <c r="A82" s="38"/>
      <c r="B82" s="728" t="s">
        <v>130</v>
      </c>
      <c r="C82" s="71" t="s">
        <v>307</v>
      </c>
      <c r="D82" s="107">
        <v>0</v>
      </c>
      <c r="E82" s="107">
        <v>0</v>
      </c>
      <c r="F82" s="107">
        <v>0</v>
      </c>
      <c r="G82" s="107">
        <v>0</v>
      </c>
      <c r="H82" s="107">
        <v>0</v>
      </c>
      <c r="I82" s="107">
        <v>0</v>
      </c>
      <c r="J82" s="107">
        <v>0</v>
      </c>
      <c r="K82" s="107">
        <v>0</v>
      </c>
      <c r="L82" s="108">
        <v>0</v>
      </c>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row>
    <row r="83" spans="1:238" ht="16.899999999999999" customHeight="1">
      <c r="A83" s="38"/>
      <c r="B83" s="726"/>
      <c r="C83" s="50" t="s">
        <v>132</v>
      </c>
      <c r="D83" s="107">
        <v>0</v>
      </c>
      <c r="E83" s="107">
        <v>0</v>
      </c>
      <c r="F83" s="107">
        <v>0</v>
      </c>
      <c r="G83" s="107">
        <v>0</v>
      </c>
      <c r="H83" s="107">
        <v>0</v>
      </c>
      <c r="I83" s="107">
        <v>0</v>
      </c>
      <c r="J83" s="107">
        <v>0</v>
      </c>
      <c r="K83" s="107">
        <v>0</v>
      </c>
      <c r="L83" s="108">
        <v>0</v>
      </c>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row>
    <row r="84" spans="1:238" ht="16.899999999999999" customHeight="1">
      <c r="A84" s="38"/>
      <c r="B84" s="727"/>
      <c r="C84" s="55" t="s">
        <v>46</v>
      </c>
      <c r="D84" s="105">
        <v>0</v>
      </c>
      <c r="E84" s="105">
        <v>0</v>
      </c>
      <c r="F84" s="105">
        <v>0</v>
      </c>
      <c r="G84" s="105">
        <v>0</v>
      </c>
      <c r="H84" s="105">
        <v>0</v>
      </c>
      <c r="I84" s="105">
        <v>0</v>
      </c>
      <c r="J84" s="105">
        <v>0</v>
      </c>
      <c r="K84" s="105">
        <v>0</v>
      </c>
      <c r="L84" s="106">
        <v>0</v>
      </c>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row>
    <row r="85" spans="1:238" ht="16.899999999999999" customHeight="1" thickBot="1">
      <c r="A85" s="38"/>
      <c r="B85" s="721" t="s">
        <v>133</v>
      </c>
      <c r="C85" s="722"/>
      <c r="D85" s="111">
        <v>161.51000000000002</v>
      </c>
      <c r="E85" s="111">
        <v>797.84999999999991</v>
      </c>
      <c r="F85" s="111">
        <v>595.71</v>
      </c>
      <c r="G85" s="111">
        <v>1555.07</v>
      </c>
      <c r="H85" s="111">
        <v>9.33</v>
      </c>
      <c r="I85" s="111">
        <v>20.93</v>
      </c>
      <c r="J85" s="111">
        <v>14.73</v>
      </c>
      <c r="K85" s="111">
        <v>44.989999999999995</v>
      </c>
      <c r="L85" s="112">
        <v>1600.06</v>
      </c>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row>
    <row r="86" spans="1:238" ht="16.899999999999999" customHeight="1">
      <c r="A86" s="38"/>
      <c r="B86" s="725" t="s">
        <v>134</v>
      </c>
      <c r="C86" s="50" t="s">
        <v>135</v>
      </c>
      <c r="D86" s="109">
        <v>0</v>
      </c>
      <c r="E86" s="109">
        <v>0</v>
      </c>
      <c r="F86" s="109">
        <v>0</v>
      </c>
      <c r="G86" s="109">
        <v>0</v>
      </c>
      <c r="H86" s="109">
        <v>0</v>
      </c>
      <c r="I86" s="109">
        <v>0</v>
      </c>
      <c r="J86" s="109">
        <v>0</v>
      </c>
      <c r="K86" s="109">
        <v>0</v>
      </c>
      <c r="L86" s="110">
        <v>0</v>
      </c>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row>
    <row r="87" spans="1:238" ht="16.899999999999999" customHeight="1">
      <c r="A87" s="38"/>
      <c r="B87" s="726"/>
      <c r="C87" s="50" t="s">
        <v>136</v>
      </c>
      <c r="D87" s="107">
        <v>0</v>
      </c>
      <c r="E87" s="107">
        <v>0</v>
      </c>
      <c r="F87" s="107">
        <v>0</v>
      </c>
      <c r="G87" s="107">
        <v>0</v>
      </c>
      <c r="H87" s="107">
        <v>0</v>
      </c>
      <c r="I87" s="107">
        <v>0</v>
      </c>
      <c r="J87" s="107">
        <v>0</v>
      </c>
      <c r="K87" s="107">
        <v>0</v>
      </c>
      <c r="L87" s="108">
        <v>0</v>
      </c>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row>
    <row r="88" spans="1:238" ht="16.899999999999999" customHeight="1">
      <c r="A88" s="38"/>
      <c r="B88" s="726"/>
      <c r="C88" s="72" t="s">
        <v>137</v>
      </c>
      <c r="D88" s="107">
        <v>0</v>
      </c>
      <c r="E88" s="107">
        <v>0</v>
      </c>
      <c r="F88" s="107">
        <v>0</v>
      </c>
      <c r="G88" s="107">
        <v>0</v>
      </c>
      <c r="H88" s="107">
        <v>0</v>
      </c>
      <c r="I88" s="107">
        <v>0</v>
      </c>
      <c r="J88" s="107">
        <v>0</v>
      </c>
      <c r="K88" s="107">
        <v>0</v>
      </c>
      <c r="L88" s="108">
        <v>0</v>
      </c>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row>
    <row r="89" spans="1:238" ht="16.899999999999999" customHeight="1">
      <c r="A89" s="38"/>
      <c r="B89" s="727"/>
      <c r="C89" s="44" t="s">
        <v>46</v>
      </c>
      <c r="D89" s="105">
        <v>0</v>
      </c>
      <c r="E89" s="105">
        <v>0</v>
      </c>
      <c r="F89" s="105">
        <v>0</v>
      </c>
      <c r="G89" s="105">
        <v>0</v>
      </c>
      <c r="H89" s="105">
        <v>0</v>
      </c>
      <c r="I89" s="105">
        <v>0</v>
      </c>
      <c r="J89" s="105">
        <v>0</v>
      </c>
      <c r="K89" s="105">
        <v>0</v>
      </c>
      <c r="L89" s="106">
        <v>0</v>
      </c>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row>
    <row r="90" spans="1:238" ht="16.899999999999999" customHeight="1">
      <c r="A90" s="38"/>
      <c r="B90" s="75" t="s">
        <v>138</v>
      </c>
      <c r="C90" s="76" t="s">
        <v>139</v>
      </c>
      <c r="D90" s="105">
        <v>0</v>
      </c>
      <c r="E90" s="105">
        <v>0</v>
      </c>
      <c r="F90" s="105">
        <v>0</v>
      </c>
      <c r="G90" s="105">
        <v>0</v>
      </c>
      <c r="H90" s="105">
        <v>0</v>
      </c>
      <c r="I90" s="105">
        <v>0</v>
      </c>
      <c r="J90" s="105">
        <v>0</v>
      </c>
      <c r="K90" s="105">
        <v>0</v>
      </c>
      <c r="L90" s="106">
        <v>0</v>
      </c>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row>
    <row r="91" spans="1:238" ht="16.899999999999999" customHeight="1" thickBot="1">
      <c r="A91" s="38"/>
      <c r="B91" s="721" t="s">
        <v>140</v>
      </c>
      <c r="C91" s="722"/>
      <c r="D91" s="111">
        <v>0</v>
      </c>
      <c r="E91" s="111">
        <v>0</v>
      </c>
      <c r="F91" s="111">
        <v>0</v>
      </c>
      <c r="G91" s="111">
        <v>0</v>
      </c>
      <c r="H91" s="111">
        <v>0</v>
      </c>
      <c r="I91" s="111">
        <v>0</v>
      </c>
      <c r="J91" s="111">
        <v>0</v>
      </c>
      <c r="K91" s="111">
        <v>0</v>
      </c>
      <c r="L91" s="112">
        <v>0</v>
      </c>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row>
    <row r="92" spans="1:238" ht="16.899999999999999" customHeight="1">
      <c r="A92" s="38"/>
      <c r="B92" s="78"/>
      <c r="C92" s="50" t="s">
        <v>141</v>
      </c>
      <c r="D92" s="109">
        <v>0</v>
      </c>
      <c r="E92" s="109">
        <v>0</v>
      </c>
      <c r="F92" s="109">
        <v>0</v>
      </c>
      <c r="G92" s="109">
        <v>0</v>
      </c>
      <c r="H92" s="109">
        <v>0</v>
      </c>
      <c r="I92" s="109">
        <v>0</v>
      </c>
      <c r="J92" s="109">
        <v>0</v>
      </c>
      <c r="K92" s="109">
        <v>0</v>
      </c>
      <c r="L92" s="110">
        <v>0</v>
      </c>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row>
    <row r="93" spans="1:238" ht="16.899999999999999" customHeight="1" thickBot="1">
      <c r="A93" s="38"/>
      <c r="B93" s="78"/>
      <c r="C93" s="50" t="s">
        <v>142</v>
      </c>
      <c r="D93" s="118">
        <v>0</v>
      </c>
      <c r="E93" s="118">
        <v>0</v>
      </c>
      <c r="F93" s="118">
        <v>0</v>
      </c>
      <c r="G93" s="118">
        <v>0</v>
      </c>
      <c r="H93" s="118">
        <v>0</v>
      </c>
      <c r="I93" s="118">
        <v>0</v>
      </c>
      <c r="J93" s="118">
        <v>0</v>
      </c>
      <c r="K93" s="118">
        <v>0</v>
      </c>
      <c r="L93" s="119">
        <v>0</v>
      </c>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row>
    <row r="94" spans="1:238" ht="16.899999999999999" customHeight="1" thickTop="1">
      <c r="A94" s="38"/>
      <c r="B94" s="723" t="s">
        <v>143</v>
      </c>
      <c r="C94" s="724"/>
      <c r="D94" s="109">
        <v>2075.9084335391167</v>
      </c>
      <c r="E94" s="109">
        <v>8136.3604527147136</v>
      </c>
      <c r="F94" s="109">
        <v>4301.245787945707</v>
      </c>
      <c r="G94" s="109">
        <v>14513.524674199536</v>
      </c>
      <c r="H94" s="109">
        <v>89.174668602309282</v>
      </c>
      <c r="I94" s="109">
        <v>235.77446462933491</v>
      </c>
      <c r="J94" s="109">
        <v>147.69636061139551</v>
      </c>
      <c r="K94" s="109">
        <v>472.64549384303973</v>
      </c>
      <c r="L94" s="110">
        <v>14986.160168042577</v>
      </c>
      <c r="M94" s="126"/>
      <c r="N94" s="126"/>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row>
    <row r="95" spans="1:238" ht="16.899999999999999" customHeight="1">
      <c r="A95" s="38"/>
      <c r="B95" s="717" t="s">
        <v>144</v>
      </c>
      <c r="C95" s="718"/>
      <c r="D95" s="107">
        <v>0</v>
      </c>
      <c r="E95" s="107">
        <v>0</v>
      </c>
      <c r="F95" s="107">
        <v>0</v>
      </c>
      <c r="G95" s="107">
        <v>0</v>
      </c>
      <c r="H95" s="107">
        <v>0</v>
      </c>
      <c r="I95" s="107">
        <v>0</v>
      </c>
      <c r="J95" s="107">
        <v>0</v>
      </c>
      <c r="K95" s="107">
        <v>0</v>
      </c>
      <c r="L95" s="108">
        <v>0</v>
      </c>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row>
    <row r="96" spans="1:238" ht="16.899999999999999" customHeight="1">
      <c r="A96" s="38"/>
      <c r="B96" s="719" t="s">
        <v>145</v>
      </c>
      <c r="C96" s="720"/>
      <c r="D96" s="107">
        <v>0</v>
      </c>
      <c r="E96" s="107">
        <v>0</v>
      </c>
      <c r="F96" s="107">
        <v>0</v>
      </c>
      <c r="G96" s="107">
        <v>0</v>
      </c>
      <c r="H96" s="107">
        <v>0</v>
      </c>
      <c r="I96" s="107">
        <v>0</v>
      </c>
      <c r="J96" s="107">
        <v>0</v>
      </c>
      <c r="K96" s="107">
        <v>0</v>
      </c>
      <c r="L96" s="108">
        <v>0</v>
      </c>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S96" s="43"/>
      <c r="ET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row>
    <row r="97" spans="1:238" ht="16.899999999999999" customHeight="1" thickBot="1">
      <c r="A97" s="38"/>
      <c r="B97" s="715" t="s">
        <v>21</v>
      </c>
      <c r="C97" s="716"/>
      <c r="D97" s="120">
        <v>2075.9084335391167</v>
      </c>
      <c r="E97" s="120">
        <v>8136.3604527147136</v>
      </c>
      <c r="F97" s="120">
        <v>4301.245787945707</v>
      </c>
      <c r="G97" s="120">
        <v>14513.524674199536</v>
      </c>
      <c r="H97" s="120">
        <v>89.174668602309282</v>
      </c>
      <c r="I97" s="120">
        <v>235.77446462933491</v>
      </c>
      <c r="J97" s="120">
        <v>147.69636061139551</v>
      </c>
      <c r="K97" s="120">
        <v>472.64549384303973</v>
      </c>
      <c r="L97" s="121">
        <v>14986.160168042577</v>
      </c>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S97" s="43"/>
      <c r="ET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row>
    <row r="98" spans="1:238" ht="16.899999999999999" customHeight="1">
      <c r="A98" s="38"/>
      <c r="B98" s="86" t="s">
        <v>146</v>
      </c>
      <c r="C98" s="122"/>
      <c r="D98" s="88"/>
      <c r="E98" s="88"/>
      <c r="F98" s="88"/>
      <c r="G98" s="88"/>
      <c r="H98" s="90"/>
      <c r="I98" s="90"/>
      <c r="J98" s="90"/>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row>
    <row r="99" spans="1:238" ht="16.899999999999999" customHeight="1">
      <c r="A99" s="38"/>
      <c r="B99" s="93" t="s">
        <v>147</v>
      </c>
      <c r="C99" s="122"/>
      <c r="D99" s="88"/>
      <c r="E99" s="88"/>
      <c r="F99" s="88"/>
      <c r="G99" s="88"/>
      <c r="H99" s="90"/>
      <c r="I99" s="90"/>
      <c r="J99" s="90"/>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row>
    <row r="100" spans="1:238" ht="16.899999999999999" customHeight="1">
      <c r="A100" s="38"/>
      <c r="B100" s="93" t="s">
        <v>148</v>
      </c>
      <c r="C100" s="122"/>
      <c r="D100" s="88"/>
      <c r="E100" s="88"/>
      <c r="F100" s="88"/>
      <c r="G100" s="88"/>
      <c r="H100" s="90"/>
      <c r="I100" s="90"/>
      <c r="J100" s="90"/>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row>
    <row r="101" spans="1:238" ht="16.899999999999999" customHeight="1">
      <c r="A101" s="38"/>
      <c r="B101" s="95" t="s">
        <v>149</v>
      </c>
      <c r="C101" s="122"/>
      <c r="D101" s="88"/>
      <c r="E101" s="88"/>
      <c r="F101" s="88"/>
      <c r="G101" s="88"/>
      <c r="H101" s="90"/>
      <c r="I101" s="90"/>
      <c r="J101" s="90"/>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row>
    <row r="102" spans="1:238" ht="16.899999999999999" customHeight="1">
      <c r="A102" s="38"/>
      <c r="B102" s="95" t="s">
        <v>150</v>
      </c>
      <c r="C102" s="122"/>
      <c r="D102" s="88"/>
      <c r="E102" s="88"/>
      <c r="F102" s="88"/>
      <c r="G102" s="88"/>
      <c r="H102" s="90"/>
      <c r="I102" s="90"/>
      <c r="J102" s="90"/>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row>
    <row r="103" spans="1:238" ht="16.899999999999999" customHeight="1">
      <c r="A103" s="38"/>
      <c r="B103" s="96" t="s">
        <v>151</v>
      </c>
      <c r="C103" s="122"/>
      <c r="D103" s="88"/>
      <c r="E103" s="88"/>
      <c r="F103" s="88"/>
      <c r="G103" s="88"/>
      <c r="H103" s="90"/>
      <c r="I103" s="90"/>
      <c r="J103" s="90"/>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row>
    <row r="104" spans="1:238" ht="16.899999999999999" customHeight="1">
      <c r="A104" s="38"/>
      <c r="B104" s="96" t="s">
        <v>152</v>
      </c>
      <c r="C104" s="122"/>
      <c r="D104" s="88"/>
      <c r="E104" s="88"/>
      <c r="F104" s="88"/>
      <c r="G104" s="88"/>
      <c r="H104" s="90"/>
      <c r="I104" s="90"/>
      <c r="J104" s="90"/>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row>
    <row r="105" spans="1:238" ht="16.899999999999999" customHeight="1">
      <c r="A105" s="38"/>
      <c r="B105" s="96" t="s">
        <v>153</v>
      </c>
      <c r="C105" s="122"/>
      <c r="D105" s="88"/>
      <c r="E105" s="88"/>
      <c r="F105" s="88"/>
      <c r="G105" s="88"/>
      <c r="H105" s="90"/>
      <c r="I105" s="90"/>
      <c r="J105" s="90"/>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row>
    <row r="106" spans="1:238" ht="16.899999999999999" customHeight="1">
      <c r="A106" s="38"/>
      <c r="B106" s="96"/>
      <c r="C106" s="38"/>
      <c r="D106" s="88"/>
      <c r="E106" s="88"/>
      <c r="F106" s="88"/>
      <c r="G106" s="88"/>
      <c r="H106" s="90"/>
      <c r="I106" s="90"/>
      <c r="J106" s="90"/>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c r="EN106" s="43"/>
      <c r="EO106" s="43"/>
      <c r="EP106" s="43"/>
      <c r="EQ106" s="43"/>
      <c r="ER106" s="43"/>
      <c r="EU106" s="43"/>
      <c r="EV106" s="43"/>
      <c r="EW106" s="43"/>
      <c r="EX106" s="43"/>
      <c r="EY106" s="43"/>
      <c r="EZ106" s="43"/>
      <c r="FA106" s="43"/>
      <c r="FB106" s="43"/>
      <c r="FC106" s="43"/>
      <c r="FD106" s="43"/>
      <c r="FE106" s="43"/>
      <c r="FF106" s="43"/>
      <c r="FG106" s="43"/>
      <c r="FH106" s="43"/>
      <c r="FI106" s="43"/>
      <c r="FJ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c r="HZ106" s="43"/>
      <c r="IA106" s="43"/>
      <c r="IB106" s="43"/>
      <c r="IC106" s="43"/>
      <c r="ID106" s="43"/>
    </row>
    <row r="107" spans="1:238" ht="16.899999999999999" customHeight="1">
      <c r="A107" s="38"/>
      <c r="B107" s="96"/>
      <c r="C107" s="38"/>
      <c r="D107" s="88"/>
      <c r="E107" s="88"/>
      <c r="F107" s="88"/>
      <c r="G107" s="88"/>
      <c r="H107" s="90"/>
      <c r="I107" s="90"/>
      <c r="J107" s="90"/>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c r="EG107" s="43"/>
      <c r="EH107" s="43"/>
      <c r="EI107" s="43"/>
      <c r="EJ107" s="43"/>
      <c r="EK107" s="43"/>
      <c r="EL107" s="43"/>
      <c r="EM107" s="43"/>
      <c r="EN107" s="43"/>
      <c r="EO107" s="43"/>
      <c r="EP107" s="43"/>
      <c r="EQ107" s="43"/>
      <c r="ER107" s="43"/>
      <c r="EU107" s="43"/>
      <c r="EV107" s="43"/>
      <c r="EW107" s="43"/>
      <c r="EX107" s="43"/>
      <c r="EY107" s="43"/>
      <c r="EZ107" s="43"/>
      <c r="FA107" s="43"/>
      <c r="FB107" s="43"/>
      <c r="FC107" s="43"/>
      <c r="FD107" s="43"/>
      <c r="FE107" s="43"/>
      <c r="FF107" s="43"/>
      <c r="FG107" s="43"/>
      <c r="FH107" s="43"/>
      <c r="FI107" s="43"/>
      <c r="FJ107" s="43"/>
      <c r="FK107" s="43"/>
      <c r="FL107" s="43"/>
      <c r="FM107" s="43"/>
      <c r="FN107" s="43"/>
      <c r="FO107" s="43"/>
      <c r="FP107" s="43"/>
      <c r="FQ107" s="43"/>
      <c r="FR107" s="43"/>
      <c r="FS107" s="43"/>
      <c r="FT107" s="43"/>
      <c r="FU107" s="43"/>
      <c r="FV107" s="43"/>
      <c r="FW107" s="43"/>
      <c r="FX107" s="43"/>
      <c r="FY107" s="43"/>
      <c r="FZ107" s="43"/>
      <c r="GA107" s="43"/>
      <c r="GB107" s="43"/>
      <c r="GC107" s="43"/>
      <c r="GD107" s="43"/>
      <c r="GE107" s="43"/>
      <c r="GF107" s="43"/>
      <c r="GG107" s="43"/>
      <c r="GH107" s="43"/>
      <c r="GI107" s="43"/>
      <c r="GJ107" s="43"/>
      <c r="GK107" s="43"/>
      <c r="GL107" s="43"/>
      <c r="GM107" s="43"/>
      <c r="GN107" s="43"/>
      <c r="GO107" s="43"/>
      <c r="GP107" s="43"/>
      <c r="GQ107" s="43"/>
      <c r="GR107" s="43"/>
      <c r="GS107" s="43"/>
      <c r="GT107" s="43"/>
      <c r="GU107" s="43"/>
      <c r="GV107" s="43"/>
      <c r="GW107" s="43"/>
      <c r="GX107" s="43"/>
      <c r="GY107" s="43"/>
      <c r="GZ107" s="43"/>
      <c r="HA107" s="43"/>
      <c r="HB107" s="43"/>
      <c r="HC107" s="43"/>
      <c r="HD107" s="43"/>
      <c r="HE107" s="43"/>
      <c r="HF107" s="43"/>
      <c r="HG107" s="43"/>
      <c r="HH107" s="43"/>
      <c r="HI107" s="43"/>
      <c r="HJ107" s="43"/>
      <c r="HK107" s="43"/>
      <c r="HL107" s="43"/>
      <c r="HM107" s="43"/>
      <c r="HN107" s="43"/>
      <c r="HO107" s="43"/>
      <c r="HP107" s="43"/>
      <c r="HQ107" s="43"/>
      <c r="HR107" s="43"/>
      <c r="HS107" s="43"/>
      <c r="HT107" s="43"/>
      <c r="HU107" s="43"/>
      <c r="HV107" s="43"/>
      <c r="HW107" s="43"/>
      <c r="HX107" s="43"/>
      <c r="HY107" s="43"/>
      <c r="HZ107" s="43"/>
      <c r="IA107" s="43"/>
      <c r="IB107" s="43"/>
      <c r="IC107" s="43"/>
      <c r="ID107" s="43"/>
    </row>
    <row r="108" spans="1:238" ht="16.899999999999999" customHeight="1">
      <c r="A108" s="38"/>
      <c r="B108" s="86"/>
      <c r="C108" s="38"/>
      <c r="D108" s="88"/>
      <c r="E108" s="88"/>
      <c r="F108" s="88"/>
      <c r="G108" s="88"/>
      <c r="H108" s="90"/>
      <c r="I108" s="90"/>
      <c r="J108" s="90"/>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c r="DV108" s="43"/>
      <c r="DW108" s="43"/>
      <c r="DX108" s="43"/>
      <c r="DY108" s="43"/>
      <c r="DZ108" s="43"/>
      <c r="EA108" s="43"/>
      <c r="EB108" s="43"/>
      <c r="EC108" s="43"/>
      <c r="ED108" s="43"/>
      <c r="EE108" s="43"/>
      <c r="EF108" s="43"/>
      <c r="EG108" s="43"/>
      <c r="EH108" s="43"/>
      <c r="EI108" s="43"/>
      <c r="EJ108" s="43"/>
      <c r="EK108" s="43"/>
      <c r="EL108" s="43"/>
      <c r="EM108" s="43"/>
      <c r="EN108" s="43"/>
      <c r="EO108" s="43"/>
      <c r="EP108" s="43"/>
      <c r="EQ108" s="43"/>
      <c r="ER108" s="43"/>
      <c r="EU108" s="43"/>
      <c r="EV108" s="43"/>
      <c r="EW108" s="43"/>
      <c r="EX108" s="43"/>
      <c r="EY108" s="43"/>
      <c r="EZ108" s="43"/>
      <c r="FA108" s="43"/>
      <c r="FB108" s="43"/>
      <c r="FC108" s="43"/>
      <c r="FD108" s="43"/>
      <c r="FE108" s="43"/>
      <c r="FF108" s="43"/>
      <c r="FG108" s="43"/>
      <c r="FH108" s="43"/>
      <c r="FI108" s="43"/>
      <c r="FJ108" s="43"/>
      <c r="FK108" s="43"/>
      <c r="FL108" s="43"/>
      <c r="FM108" s="43"/>
      <c r="FN108" s="43"/>
      <c r="FO108" s="43"/>
      <c r="FP108" s="43"/>
      <c r="FQ108" s="43"/>
      <c r="FR108" s="43"/>
      <c r="FS108" s="43"/>
      <c r="FT108" s="43"/>
      <c r="FU108" s="43"/>
      <c r="FV108" s="43"/>
      <c r="FW108" s="43"/>
      <c r="FX108" s="43"/>
      <c r="FY108" s="43"/>
      <c r="FZ108" s="43"/>
      <c r="GA108" s="43"/>
      <c r="GB108" s="43"/>
      <c r="GC108" s="43"/>
      <c r="GD108" s="43"/>
      <c r="GE108" s="43"/>
      <c r="GF108" s="43"/>
      <c r="GG108" s="43"/>
      <c r="GH108" s="43"/>
      <c r="GI108" s="43"/>
      <c r="GJ108" s="43"/>
      <c r="GK108" s="43"/>
      <c r="GL108" s="43"/>
      <c r="GM108" s="43"/>
      <c r="GN108" s="43"/>
      <c r="GO108" s="43"/>
      <c r="GP108" s="43"/>
      <c r="GQ108" s="43"/>
      <c r="GR108" s="43"/>
      <c r="GS108" s="43"/>
      <c r="GT108" s="43"/>
      <c r="GU108" s="43"/>
      <c r="GV108" s="43"/>
      <c r="GW108" s="43"/>
      <c r="GX108" s="43"/>
      <c r="GY108" s="43"/>
      <c r="GZ108" s="43"/>
      <c r="HA108" s="43"/>
      <c r="HB108" s="43"/>
      <c r="HC108" s="43"/>
      <c r="HD108" s="43"/>
      <c r="HE108" s="43"/>
      <c r="HF108" s="43"/>
      <c r="HG108" s="43"/>
      <c r="HH108" s="43"/>
      <c r="HI108" s="43"/>
      <c r="HJ108" s="43"/>
      <c r="HK108" s="43"/>
      <c r="HL108" s="43"/>
      <c r="HM108" s="43"/>
      <c r="HN108" s="43"/>
      <c r="HO108" s="43"/>
      <c r="HP108" s="43"/>
      <c r="HQ108" s="43"/>
      <c r="HR108" s="43"/>
      <c r="HS108" s="43"/>
      <c r="HT108" s="43"/>
      <c r="HU108" s="43"/>
      <c r="HV108" s="43"/>
      <c r="HW108" s="43"/>
      <c r="HX108" s="43"/>
      <c r="HY108" s="43"/>
      <c r="HZ108" s="43"/>
      <c r="IA108" s="43"/>
      <c r="IB108" s="43"/>
      <c r="IC108" s="43"/>
      <c r="ID108" s="43"/>
    </row>
    <row r="109" spans="1:238" ht="16.899999999999999" customHeight="1">
      <c r="A109" s="38"/>
      <c r="B109" s="86"/>
      <c r="C109" s="38"/>
      <c r="D109" s="88"/>
      <c r="E109" s="88"/>
      <c r="F109" s="88"/>
      <c r="G109" s="88"/>
      <c r="H109" s="88"/>
      <c r="I109" s="88"/>
      <c r="J109" s="90"/>
      <c r="K109" s="90"/>
      <c r="L109" s="90"/>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43"/>
      <c r="BY109" s="43"/>
      <c r="BZ109" s="43"/>
      <c r="CA109" s="43"/>
      <c r="CB109" s="43"/>
      <c r="CC109" s="43"/>
      <c r="CD109" s="43"/>
      <c r="CE109" s="43"/>
      <c r="CF109" s="43"/>
      <c r="CG109" s="43"/>
      <c r="CH109" s="43"/>
      <c r="CI109" s="43"/>
      <c r="CJ109" s="43"/>
      <c r="CK109" s="43"/>
      <c r="CL109" s="43"/>
      <c r="CM109" s="43"/>
      <c r="CN109" s="43"/>
      <c r="CO109" s="43"/>
      <c r="CP109" s="43"/>
      <c r="CQ109" s="43"/>
      <c r="CR109" s="43"/>
      <c r="CS109" s="43"/>
      <c r="CT109" s="43"/>
      <c r="CU109" s="43"/>
      <c r="CV109" s="43"/>
      <c r="CW109" s="43"/>
      <c r="CX109" s="43"/>
      <c r="CY109" s="43"/>
      <c r="CZ109" s="43"/>
      <c r="DA109" s="43"/>
      <c r="DB109" s="43"/>
      <c r="DC109" s="43"/>
      <c r="DD109" s="43"/>
      <c r="DE109" s="43"/>
      <c r="DF109" s="43"/>
      <c r="DG109" s="43"/>
      <c r="DH109" s="43"/>
      <c r="DI109" s="43"/>
      <c r="DJ109" s="43"/>
      <c r="DK109" s="43"/>
      <c r="DL109" s="43"/>
      <c r="DM109" s="43"/>
      <c r="DN109" s="43"/>
      <c r="DO109" s="43"/>
      <c r="DP109" s="43"/>
      <c r="DQ109" s="43"/>
      <c r="DR109" s="43"/>
      <c r="DS109" s="43"/>
      <c r="DT109" s="43"/>
      <c r="DU109" s="43"/>
      <c r="DV109" s="43"/>
      <c r="DW109" s="43"/>
      <c r="DX109" s="43"/>
      <c r="DY109" s="43"/>
      <c r="DZ109" s="43"/>
      <c r="EA109" s="43"/>
      <c r="EB109" s="43"/>
      <c r="EC109" s="43"/>
      <c r="ED109" s="43"/>
      <c r="EE109" s="43"/>
      <c r="EF109" s="43"/>
      <c r="EG109" s="43"/>
      <c r="EH109" s="43"/>
      <c r="EI109" s="43"/>
      <c r="EJ109" s="43"/>
      <c r="EK109" s="43"/>
      <c r="EL109" s="43"/>
      <c r="EM109" s="43"/>
      <c r="EN109" s="43"/>
      <c r="EO109" s="43"/>
      <c r="EP109" s="43"/>
      <c r="EQ109" s="43"/>
      <c r="ER109" s="43"/>
      <c r="ES109" s="43"/>
      <c r="ET109" s="43"/>
      <c r="EU109" s="43"/>
      <c r="EV109" s="43"/>
      <c r="EW109" s="43"/>
      <c r="EX109" s="43"/>
      <c r="EY109" s="43"/>
      <c r="EZ109" s="43"/>
      <c r="FA109" s="43"/>
      <c r="FB109" s="43"/>
      <c r="FC109" s="43"/>
      <c r="FD109" s="43"/>
      <c r="FE109" s="43"/>
      <c r="FF109" s="43"/>
      <c r="FG109" s="43"/>
      <c r="FH109" s="43"/>
      <c r="FI109" s="43"/>
      <c r="FJ109" s="43"/>
      <c r="FK109" s="43"/>
      <c r="FL109" s="43"/>
      <c r="FM109" s="43"/>
      <c r="FN109" s="43"/>
      <c r="FO109" s="43"/>
      <c r="FP109" s="43"/>
      <c r="FQ109" s="43"/>
      <c r="FR109" s="43"/>
      <c r="FS109" s="43"/>
      <c r="FT109" s="43"/>
      <c r="FU109" s="43"/>
      <c r="FV109" s="43"/>
      <c r="FW109" s="43"/>
      <c r="FX109" s="43"/>
      <c r="FY109" s="43"/>
      <c r="FZ109" s="43"/>
      <c r="GA109" s="43"/>
      <c r="GB109" s="43"/>
      <c r="GC109" s="43"/>
      <c r="GD109" s="43"/>
      <c r="GE109" s="43"/>
      <c r="GF109" s="43"/>
      <c r="GG109" s="43"/>
      <c r="GH109" s="43"/>
      <c r="GI109" s="43"/>
      <c r="GJ109" s="43"/>
      <c r="GK109" s="43"/>
      <c r="GL109" s="43"/>
      <c r="GM109" s="43"/>
      <c r="GN109" s="43"/>
      <c r="GO109" s="43"/>
      <c r="GP109" s="43"/>
      <c r="GQ109" s="43"/>
      <c r="GR109" s="43"/>
      <c r="GS109" s="43"/>
      <c r="GT109" s="43"/>
      <c r="GU109" s="43"/>
      <c r="GV109" s="43"/>
      <c r="GW109" s="43"/>
      <c r="GX109" s="43"/>
      <c r="GY109" s="43"/>
      <c r="GZ109" s="43"/>
      <c r="HA109" s="43"/>
      <c r="HB109" s="43"/>
      <c r="HC109" s="43"/>
      <c r="HD109" s="43"/>
      <c r="HE109" s="43"/>
      <c r="HF109" s="43"/>
      <c r="HG109" s="43"/>
      <c r="HH109" s="43"/>
      <c r="HI109" s="43"/>
      <c r="HJ109" s="43"/>
      <c r="HK109" s="43"/>
      <c r="HL109" s="43"/>
      <c r="HM109" s="43"/>
      <c r="HN109" s="43"/>
      <c r="HO109" s="43"/>
      <c r="HP109" s="43"/>
      <c r="HQ109" s="43"/>
      <c r="HR109" s="43"/>
      <c r="HS109" s="43"/>
      <c r="HT109" s="43"/>
      <c r="HU109" s="43"/>
      <c r="HV109" s="43"/>
      <c r="HW109" s="43"/>
      <c r="HX109" s="43"/>
      <c r="HY109" s="43"/>
      <c r="HZ109" s="43"/>
      <c r="IA109" s="43"/>
      <c r="IB109" s="43"/>
      <c r="IC109" s="43"/>
      <c r="ID109" s="43"/>
    </row>
    <row r="110" spans="1:238" ht="16.899999999999999" customHeight="1">
      <c r="A110" s="38"/>
      <c r="B110" s="96"/>
      <c r="C110" s="38"/>
      <c r="D110" s="88"/>
      <c r="E110" s="88"/>
      <c r="F110" s="88"/>
      <c r="G110" s="88"/>
      <c r="H110" s="88"/>
      <c r="I110" s="88"/>
      <c r="J110" s="90"/>
      <c r="K110" s="90"/>
      <c r="L110" s="90"/>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c r="CS110" s="43"/>
      <c r="CT110" s="43"/>
      <c r="CU110" s="43"/>
      <c r="CV110" s="43"/>
      <c r="CW110" s="43"/>
      <c r="CX110" s="43"/>
      <c r="CY110" s="43"/>
      <c r="CZ110" s="43"/>
      <c r="DA110" s="43"/>
      <c r="DB110" s="43"/>
      <c r="DC110" s="43"/>
      <c r="DD110" s="43"/>
      <c r="DE110" s="43"/>
      <c r="DF110" s="43"/>
      <c r="DG110" s="43"/>
      <c r="DH110" s="43"/>
      <c r="DI110" s="43"/>
      <c r="DJ110" s="43"/>
      <c r="DK110" s="43"/>
      <c r="DL110" s="43"/>
      <c r="DM110" s="43"/>
      <c r="DN110" s="43"/>
      <c r="DO110" s="43"/>
      <c r="DP110" s="43"/>
      <c r="DQ110" s="43"/>
      <c r="DR110" s="43"/>
      <c r="DS110" s="43"/>
      <c r="DT110" s="43"/>
      <c r="DU110" s="43"/>
      <c r="DV110" s="43"/>
      <c r="DW110" s="43"/>
      <c r="DX110" s="43"/>
      <c r="DY110" s="43"/>
      <c r="DZ110" s="43"/>
      <c r="EA110" s="43"/>
      <c r="EB110" s="43"/>
      <c r="EC110" s="43"/>
      <c r="ED110" s="43"/>
      <c r="EE110" s="43"/>
      <c r="EF110" s="43"/>
      <c r="EG110" s="43"/>
      <c r="EH110" s="43"/>
      <c r="EI110" s="43"/>
      <c r="EJ110" s="43"/>
      <c r="EK110" s="43"/>
      <c r="EL110" s="43"/>
      <c r="EM110" s="43"/>
      <c r="EN110" s="43"/>
      <c r="EO110" s="43"/>
      <c r="EP110" s="43"/>
      <c r="EQ110" s="43"/>
      <c r="ER110" s="43"/>
      <c r="ES110" s="43"/>
      <c r="ET110" s="43"/>
      <c r="EU110" s="43"/>
      <c r="EV110" s="43"/>
      <c r="EW110" s="43"/>
      <c r="EX110" s="43"/>
      <c r="EY110" s="43"/>
      <c r="EZ110" s="43"/>
      <c r="FA110" s="43"/>
      <c r="FB110" s="43"/>
      <c r="FC110" s="43"/>
      <c r="FD110" s="43"/>
      <c r="FE110" s="43"/>
      <c r="FF110" s="43"/>
      <c r="FG110" s="43"/>
      <c r="FH110" s="43"/>
      <c r="FI110" s="43"/>
      <c r="FJ110" s="43"/>
      <c r="FK110" s="43"/>
      <c r="FL110" s="43"/>
      <c r="FM110" s="43"/>
      <c r="FN110" s="43"/>
      <c r="FO110" s="43"/>
      <c r="FP110" s="43"/>
      <c r="FQ110" s="43"/>
      <c r="FR110" s="43"/>
      <c r="FS110" s="43"/>
      <c r="FT110" s="43"/>
      <c r="FU110" s="43"/>
      <c r="FV110" s="43"/>
      <c r="FW110" s="43"/>
      <c r="FX110" s="43"/>
      <c r="FY110" s="43"/>
      <c r="FZ110" s="43"/>
      <c r="GA110" s="43"/>
      <c r="GB110" s="43"/>
      <c r="GC110" s="43"/>
      <c r="GD110" s="43"/>
      <c r="GE110" s="43"/>
      <c r="GF110" s="43"/>
      <c r="GG110" s="43"/>
      <c r="GH110" s="43"/>
      <c r="GI110" s="43"/>
      <c r="GJ110" s="43"/>
      <c r="GK110" s="43"/>
      <c r="GL110" s="43"/>
      <c r="GM110" s="43"/>
      <c r="GN110" s="43"/>
      <c r="GO110" s="43"/>
      <c r="GP110" s="43"/>
      <c r="GQ110" s="43"/>
      <c r="GR110" s="43"/>
      <c r="GS110" s="43"/>
      <c r="GT110" s="43"/>
      <c r="GU110" s="43"/>
      <c r="GV110" s="43"/>
      <c r="GW110" s="43"/>
      <c r="GX110" s="43"/>
      <c r="GY110" s="43"/>
      <c r="GZ110" s="43"/>
      <c r="HA110" s="43"/>
      <c r="HB110" s="43"/>
      <c r="HC110" s="43"/>
      <c r="HD110" s="43"/>
      <c r="HE110" s="43"/>
      <c r="HF110" s="43"/>
      <c r="HG110" s="43"/>
      <c r="HH110" s="43"/>
      <c r="HI110" s="43"/>
      <c r="HJ110" s="43"/>
      <c r="HK110" s="43"/>
      <c r="HL110" s="43"/>
      <c r="HM110" s="43"/>
      <c r="HN110" s="43"/>
      <c r="HO110" s="43"/>
      <c r="HP110" s="43"/>
      <c r="HQ110" s="43"/>
      <c r="HR110" s="43"/>
      <c r="HS110" s="43"/>
      <c r="HT110" s="43"/>
      <c r="HU110" s="43"/>
      <c r="HV110" s="43"/>
      <c r="HW110" s="43"/>
      <c r="HX110" s="43"/>
      <c r="HY110" s="43"/>
      <c r="HZ110" s="43"/>
      <c r="IA110" s="43"/>
      <c r="IB110" s="43"/>
      <c r="IC110" s="43"/>
      <c r="ID110" s="43"/>
    </row>
    <row r="111" spans="1:238" ht="16.5" customHeight="1">
      <c r="A111" s="38"/>
      <c r="B111" s="86"/>
      <c r="C111" s="38"/>
    </row>
    <row r="112" spans="1:238" ht="16.5" customHeight="1">
      <c r="A112" s="38"/>
      <c r="B112" s="96"/>
      <c r="C112" s="38"/>
    </row>
    <row r="113" spans="1:3" ht="16.5" customHeight="1">
      <c r="A113" s="38"/>
      <c r="B113" s="96"/>
      <c r="C113" s="38"/>
    </row>
  </sheetData>
  <mergeCells count="26">
    <mergeCell ref="B13:B16"/>
    <mergeCell ref="B3:B6"/>
    <mergeCell ref="C3:C6"/>
    <mergeCell ref="D3:G3"/>
    <mergeCell ref="H3:K3"/>
    <mergeCell ref="B8:B10"/>
    <mergeCell ref="B77:B81"/>
    <mergeCell ref="B17:B20"/>
    <mergeCell ref="B27:B30"/>
    <mergeCell ref="B31:C31"/>
    <mergeCell ref="B32:B35"/>
    <mergeCell ref="B40:B44"/>
    <mergeCell ref="B48:B50"/>
    <mergeCell ref="B55:B57"/>
    <mergeCell ref="B58:B60"/>
    <mergeCell ref="B61:B64"/>
    <mergeCell ref="B66:B69"/>
    <mergeCell ref="B71:C71"/>
    <mergeCell ref="B96:C96"/>
    <mergeCell ref="B97:C97"/>
    <mergeCell ref="B82:B84"/>
    <mergeCell ref="B85:C85"/>
    <mergeCell ref="B86:B89"/>
    <mergeCell ref="B91:C91"/>
    <mergeCell ref="B94:C94"/>
    <mergeCell ref="B95:C95"/>
  </mergeCells>
  <phoneticPr fontId="11"/>
  <printOptions horizontalCentered="1"/>
  <pageMargins left="0.39370078740157483" right="0.39370078740157483" top="0.59055118110236227" bottom="0.59055118110236227" header="0.39370078740157483" footer="0.31496062992125984"/>
  <pageSetup paperSize="9" scale="60" orientation="portrait" r:id="rId1"/>
  <headerFooter alignWithMargins="0"/>
  <rowBreaks count="1" manualBreakCount="1">
    <brk id="71" min="1" max="1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00B0F0"/>
  </sheetPr>
  <dimension ref="A1:ID111"/>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625" style="1" customWidth="1"/>
    <col min="2" max="2" width="10.25" style="12" customWidth="1"/>
    <col min="3" max="3" width="16.625" style="12" customWidth="1"/>
    <col min="4" max="9" width="10.25" style="4" customWidth="1"/>
    <col min="10" max="12" width="10.25" style="6" customWidth="1"/>
    <col min="13" max="119" width="10.25" style="1" customWidth="1"/>
    <col min="120" max="16384" width="7.875" style="1"/>
  </cols>
  <sheetData>
    <row r="1" spans="1:238" ht="15" customHeight="1">
      <c r="B1" s="2"/>
      <c r="C1" s="2"/>
    </row>
    <row r="2" spans="1:238" ht="21.75" thickBot="1">
      <c r="B2" s="9" t="s">
        <v>311</v>
      </c>
      <c r="C2" s="6"/>
      <c r="H2" s="6"/>
      <c r="I2" s="6"/>
      <c r="K2" s="1"/>
      <c r="L2" s="1"/>
    </row>
    <row r="3" spans="1:238" s="14" customFormat="1" ht="16.899999999999999" customHeight="1">
      <c r="B3" s="735" t="s">
        <v>5</v>
      </c>
      <c r="C3" s="738" t="s">
        <v>6</v>
      </c>
      <c r="D3" s="774" t="s">
        <v>312</v>
      </c>
      <c r="E3" s="774"/>
      <c r="F3" s="774"/>
      <c r="G3" s="789"/>
      <c r="H3" s="774" t="s">
        <v>313</v>
      </c>
      <c r="I3" s="774"/>
      <c r="J3" s="774"/>
      <c r="K3" s="789"/>
      <c r="L3" s="364"/>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row>
    <row r="4" spans="1:238" s="14" customFormat="1" ht="16.899999999999999" customHeight="1">
      <c r="B4" s="736"/>
      <c r="C4" s="739"/>
      <c r="D4" s="365"/>
      <c r="E4" s="365"/>
      <c r="F4" s="365"/>
      <c r="G4" s="366"/>
      <c r="H4" s="365"/>
      <c r="I4" s="365"/>
      <c r="J4" s="365"/>
      <c r="K4" s="366"/>
      <c r="L4" s="367"/>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row>
    <row r="5" spans="1:238" s="14" customFormat="1" ht="16.899999999999999" customHeight="1">
      <c r="B5" s="736"/>
      <c r="C5" s="739"/>
      <c r="D5" s="366" t="s">
        <v>7</v>
      </c>
      <c r="E5" s="366" t="s">
        <v>8</v>
      </c>
      <c r="F5" s="366" t="s">
        <v>301</v>
      </c>
      <c r="G5" s="366" t="s">
        <v>20</v>
      </c>
      <c r="H5" s="366" t="s">
        <v>7</v>
      </c>
      <c r="I5" s="366" t="s">
        <v>8</v>
      </c>
      <c r="J5" s="366" t="s">
        <v>301</v>
      </c>
      <c r="K5" s="366" t="s">
        <v>20</v>
      </c>
      <c r="L5" s="367" t="s">
        <v>21</v>
      </c>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row>
    <row r="6" spans="1:238" s="14" customFormat="1" ht="16.899999999999999" customHeight="1" thickBot="1">
      <c r="B6" s="737"/>
      <c r="C6" s="740"/>
      <c r="D6" s="368"/>
      <c r="E6" s="368"/>
      <c r="F6" s="368"/>
      <c r="G6" s="368"/>
      <c r="H6" s="368"/>
      <c r="I6" s="368"/>
      <c r="J6" s="368"/>
      <c r="K6" s="368"/>
      <c r="L6" s="369"/>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row>
    <row r="7" spans="1:238" ht="17.100000000000001" customHeight="1">
      <c r="A7" s="38"/>
      <c r="B7" s="125" t="s">
        <v>27</v>
      </c>
      <c r="C7" s="40" t="s">
        <v>28</v>
      </c>
      <c r="D7" s="41">
        <v>553.66440000000011</v>
      </c>
      <c r="E7" s="41">
        <v>761.7647999999997</v>
      </c>
      <c r="F7" s="41">
        <v>188.80549999999999</v>
      </c>
      <c r="G7" s="41">
        <v>1504.2347</v>
      </c>
      <c r="H7" s="41">
        <v>50.083700000000015</v>
      </c>
      <c r="I7" s="41">
        <v>55.502199999999995</v>
      </c>
      <c r="J7" s="41">
        <v>25.0839</v>
      </c>
      <c r="K7" s="41">
        <v>130.66979999999998</v>
      </c>
      <c r="L7" s="42">
        <v>1634.9044999999994</v>
      </c>
      <c r="M7" s="126"/>
      <c r="N7" s="127"/>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row>
    <row r="8" spans="1:238" ht="17.100000000000001" customHeight="1">
      <c r="A8" s="38"/>
      <c r="B8" s="128" t="s">
        <v>174</v>
      </c>
      <c r="C8" s="44" t="s">
        <v>175</v>
      </c>
      <c r="D8" s="45">
        <v>201.47758760769173</v>
      </c>
      <c r="E8" s="45">
        <v>388.99085060697058</v>
      </c>
      <c r="F8" s="45">
        <v>37.473796846816356</v>
      </c>
      <c r="G8" s="45">
        <v>627.94223506147887</v>
      </c>
      <c r="H8" s="45">
        <v>127.32000000000001</v>
      </c>
      <c r="I8" s="45">
        <v>282.83</v>
      </c>
      <c r="J8" s="45">
        <v>37.11</v>
      </c>
      <c r="K8" s="45">
        <v>447.25999999999993</v>
      </c>
      <c r="L8" s="46">
        <v>1075.2022350614789</v>
      </c>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row>
    <row r="9" spans="1:238" ht="17.100000000000001" customHeight="1">
      <c r="A9" s="38"/>
      <c r="B9" s="78" t="s">
        <v>33</v>
      </c>
      <c r="C9" s="44" t="s">
        <v>34</v>
      </c>
      <c r="D9" s="45">
        <v>41.11999999999999</v>
      </c>
      <c r="E9" s="45">
        <v>333.47999999999985</v>
      </c>
      <c r="F9" s="45">
        <v>38.130000000000003</v>
      </c>
      <c r="G9" s="45">
        <v>412.7299999999999</v>
      </c>
      <c r="H9" s="45">
        <v>18.190000000000001</v>
      </c>
      <c r="I9" s="45">
        <v>69.239999999999995</v>
      </c>
      <c r="J9" s="45">
        <v>0</v>
      </c>
      <c r="K9" s="45">
        <v>87.429999999999993</v>
      </c>
      <c r="L9" s="46">
        <v>500.1599999999998</v>
      </c>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row>
    <row r="10" spans="1:238" ht="17.100000000000001" customHeight="1">
      <c r="A10" s="38"/>
      <c r="B10" s="78" t="s">
        <v>35</v>
      </c>
      <c r="C10" s="44" t="s">
        <v>36</v>
      </c>
      <c r="D10" s="45">
        <v>14.530000000000001</v>
      </c>
      <c r="E10" s="45">
        <v>195.52</v>
      </c>
      <c r="F10" s="45">
        <v>12.199999999999998</v>
      </c>
      <c r="G10" s="45">
        <v>222.25000000000003</v>
      </c>
      <c r="H10" s="45">
        <v>4.84</v>
      </c>
      <c r="I10" s="45">
        <v>55.749999999999993</v>
      </c>
      <c r="J10" s="45">
        <v>18.07</v>
      </c>
      <c r="K10" s="45">
        <v>78.659999999999982</v>
      </c>
      <c r="L10" s="46">
        <v>300.90999999999991</v>
      </c>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row>
    <row r="11" spans="1:238" ht="17.100000000000001" customHeight="1">
      <c r="A11" s="38"/>
      <c r="B11" s="754" t="s">
        <v>37</v>
      </c>
      <c r="C11" s="129" t="s">
        <v>38</v>
      </c>
      <c r="D11" s="48">
        <v>45.469999999999992</v>
      </c>
      <c r="E11" s="48">
        <v>323.98000000000008</v>
      </c>
      <c r="F11" s="48">
        <v>2.41</v>
      </c>
      <c r="G11" s="48">
        <v>371.86000000000007</v>
      </c>
      <c r="H11" s="48">
        <v>31.630000000000003</v>
      </c>
      <c r="I11" s="48">
        <v>191.01000000000002</v>
      </c>
      <c r="J11" s="48">
        <v>0</v>
      </c>
      <c r="K11" s="48">
        <v>222.64000000000001</v>
      </c>
      <c r="L11" s="49">
        <v>594.5</v>
      </c>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row>
    <row r="12" spans="1:238" ht="17.100000000000001" customHeight="1">
      <c r="A12" s="38"/>
      <c r="B12" s="752"/>
      <c r="C12" s="129" t="s">
        <v>39</v>
      </c>
      <c r="D12" s="48">
        <v>0</v>
      </c>
      <c r="E12" s="48">
        <v>324.73</v>
      </c>
      <c r="F12" s="48">
        <v>14.530000000000001</v>
      </c>
      <c r="G12" s="48">
        <v>339.26000000000005</v>
      </c>
      <c r="H12" s="48">
        <v>0</v>
      </c>
      <c r="I12" s="48">
        <v>67.089999999999989</v>
      </c>
      <c r="J12" s="48">
        <v>2.2400000000000002</v>
      </c>
      <c r="K12" s="48">
        <v>69.329999999999984</v>
      </c>
      <c r="L12" s="49">
        <v>408.59</v>
      </c>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row>
    <row r="13" spans="1:238" ht="17.100000000000001" customHeight="1">
      <c r="A13" s="38"/>
      <c r="B13" s="752"/>
      <c r="C13" s="129" t="s">
        <v>40</v>
      </c>
      <c r="D13" s="48">
        <v>0</v>
      </c>
      <c r="E13" s="48">
        <v>96.140333414536457</v>
      </c>
      <c r="F13" s="48">
        <v>120.77783341075774</v>
      </c>
      <c r="G13" s="48">
        <v>216.91816682529418</v>
      </c>
      <c r="H13" s="48">
        <v>0</v>
      </c>
      <c r="I13" s="48">
        <v>107.9894530989</v>
      </c>
      <c r="J13" s="48">
        <v>49.619315433399997</v>
      </c>
      <c r="K13" s="48">
        <v>157.60876853230002</v>
      </c>
      <c r="L13" s="49">
        <v>374.52693535759397</v>
      </c>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row>
    <row r="14" spans="1:238" ht="17.100000000000001" customHeight="1">
      <c r="A14" s="38"/>
      <c r="B14" s="753"/>
      <c r="C14" s="44" t="s">
        <v>41</v>
      </c>
      <c r="D14" s="45">
        <f t="shared" ref="D14:L14" si="0">SUM(D11:D13)</f>
        <v>45.469999999999992</v>
      </c>
      <c r="E14" s="45">
        <f t="shared" si="0"/>
        <v>744.85033341453652</v>
      </c>
      <c r="F14" s="45">
        <f t="shared" si="0"/>
        <v>137.71783341075775</v>
      </c>
      <c r="G14" s="45">
        <f t="shared" si="0"/>
        <v>928.0381668252943</v>
      </c>
      <c r="H14" s="45">
        <f t="shared" si="0"/>
        <v>31.630000000000003</v>
      </c>
      <c r="I14" s="45">
        <f t="shared" si="0"/>
        <v>366.08945309890004</v>
      </c>
      <c r="J14" s="45">
        <f t="shared" si="0"/>
        <v>51.859315433399999</v>
      </c>
      <c r="K14" s="45">
        <f t="shared" si="0"/>
        <v>449.57876853230005</v>
      </c>
      <c r="L14" s="46">
        <f t="shared" si="0"/>
        <v>1377.6169353575938</v>
      </c>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row>
    <row r="15" spans="1:238" ht="17.100000000000001" customHeight="1">
      <c r="A15" s="38"/>
      <c r="B15" s="754" t="s">
        <v>42</v>
      </c>
      <c r="C15" s="129" t="s">
        <v>43</v>
      </c>
      <c r="D15" s="48">
        <v>39.719999999999992</v>
      </c>
      <c r="E15" s="48">
        <v>347.63</v>
      </c>
      <c r="F15" s="48">
        <v>58.70000000000001</v>
      </c>
      <c r="G15" s="48">
        <v>446.05000000000013</v>
      </c>
      <c r="H15" s="48">
        <v>21.899999999999991</v>
      </c>
      <c r="I15" s="48">
        <v>121.87999999999998</v>
      </c>
      <c r="J15" s="48">
        <v>14.07</v>
      </c>
      <c r="K15" s="48">
        <v>157.84999999999997</v>
      </c>
      <c r="L15" s="49">
        <v>603.9000000000002</v>
      </c>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row>
    <row r="16" spans="1:238" ht="17.100000000000001" customHeight="1">
      <c r="A16" s="38"/>
      <c r="B16" s="752"/>
      <c r="C16" s="129" t="s">
        <v>44</v>
      </c>
      <c r="D16" s="52">
        <v>0</v>
      </c>
      <c r="E16" s="52">
        <v>88.679999999999978</v>
      </c>
      <c r="F16" s="52">
        <v>58.31</v>
      </c>
      <c r="G16" s="52">
        <v>146.98999999999995</v>
      </c>
      <c r="H16" s="52">
        <v>0</v>
      </c>
      <c r="I16" s="52">
        <v>6.52</v>
      </c>
      <c r="J16" s="52">
        <v>7.0900000000000007</v>
      </c>
      <c r="K16" s="52">
        <v>13.610000000000003</v>
      </c>
      <c r="L16" s="53">
        <v>160.6</v>
      </c>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row>
    <row r="17" spans="1:238" ht="17.100000000000001" customHeight="1">
      <c r="A17" s="38"/>
      <c r="B17" s="752"/>
      <c r="C17" s="129" t="s">
        <v>45</v>
      </c>
      <c r="D17" s="48">
        <v>0</v>
      </c>
      <c r="E17" s="48">
        <v>41.65</v>
      </c>
      <c r="F17" s="48">
        <v>7.6999999999999993</v>
      </c>
      <c r="G17" s="48">
        <v>49.35</v>
      </c>
      <c r="H17" s="48">
        <v>0</v>
      </c>
      <c r="I17" s="48">
        <v>9.7100000000000009</v>
      </c>
      <c r="J17" s="48">
        <v>0</v>
      </c>
      <c r="K17" s="48">
        <v>9.7100000000000009</v>
      </c>
      <c r="L17" s="49">
        <v>59.059999999999995</v>
      </c>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row>
    <row r="18" spans="1:238" ht="17.100000000000001" customHeight="1">
      <c r="A18" s="38"/>
      <c r="B18" s="753"/>
      <c r="C18" s="44" t="s">
        <v>46</v>
      </c>
      <c r="D18" s="45">
        <f t="shared" ref="D18:L18" si="1">SUM(D15:D17)</f>
        <v>39.719999999999992</v>
      </c>
      <c r="E18" s="45">
        <f t="shared" si="1"/>
        <v>477.95999999999992</v>
      </c>
      <c r="F18" s="45">
        <f t="shared" si="1"/>
        <v>124.71000000000002</v>
      </c>
      <c r="G18" s="45">
        <f t="shared" si="1"/>
        <v>642.3900000000001</v>
      </c>
      <c r="H18" s="45">
        <f t="shared" si="1"/>
        <v>21.899999999999991</v>
      </c>
      <c r="I18" s="45">
        <f t="shared" si="1"/>
        <v>138.10999999999999</v>
      </c>
      <c r="J18" s="45">
        <f t="shared" si="1"/>
        <v>21.16</v>
      </c>
      <c r="K18" s="45">
        <f t="shared" si="1"/>
        <v>181.17</v>
      </c>
      <c r="L18" s="46">
        <f t="shared" si="1"/>
        <v>823.56000000000017</v>
      </c>
      <c r="M18" s="43"/>
      <c r="N18" s="43"/>
      <c r="O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row>
    <row r="19" spans="1:238" ht="17.100000000000001" customHeight="1">
      <c r="A19" s="38"/>
      <c r="B19" s="78" t="s">
        <v>47</v>
      </c>
      <c r="C19" s="44" t="s">
        <v>48</v>
      </c>
      <c r="D19" s="45">
        <v>48.29</v>
      </c>
      <c r="E19" s="45">
        <v>10.18</v>
      </c>
      <c r="F19" s="45">
        <v>0</v>
      </c>
      <c r="G19" s="45">
        <v>58.47</v>
      </c>
      <c r="H19" s="45">
        <v>26.91</v>
      </c>
      <c r="I19" s="45">
        <v>12.080000000000002</v>
      </c>
      <c r="J19" s="45">
        <v>0</v>
      </c>
      <c r="K19" s="45">
        <v>38.989999999999995</v>
      </c>
      <c r="L19" s="46">
        <v>97.46</v>
      </c>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row>
    <row r="20" spans="1:238" ht="17.100000000000001" customHeight="1">
      <c r="A20" s="38"/>
      <c r="B20" s="78" t="s">
        <v>49</v>
      </c>
      <c r="C20" s="44" t="s">
        <v>50</v>
      </c>
      <c r="D20" s="45">
        <v>47.690000000000005</v>
      </c>
      <c r="E20" s="45">
        <v>203.58000000000007</v>
      </c>
      <c r="F20" s="45">
        <v>0</v>
      </c>
      <c r="G20" s="45">
        <v>251.27000000000004</v>
      </c>
      <c r="H20" s="45">
        <v>4.92</v>
      </c>
      <c r="I20" s="45">
        <v>30.360000000000003</v>
      </c>
      <c r="J20" s="45">
        <v>0</v>
      </c>
      <c r="K20" s="45">
        <v>35.280000000000008</v>
      </c>
      <c r="L20" s="46">
        <v>286.55000000000007</v>
      </c>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row>
    <row r="21" spans="1:238" ht="17.100000000000001" customHeight="1">
      <c r="A21" s="38"/>
      <c r="B21" s="78" t="s">
        <v>51</v>
      </c>
      <c r="C21" s="44" t="s">
        <v>52</v>
      </c>
      <c r="D21" s="45">
        <v>16.869999999999997</v>
      </c>
      <c r="E21" s="45">
        <v>94.149999999999991</v>
      </c>
      <c r="F21" s="45">
        <v>1.43</v>
      </c>
      <c r="G21" s="45">
        <v>112.44999999999999</v>
      </c>
      <c r="H21" s="45">
        <v>6.1</v>
      </c>
      <c r="I21" s="45">
        <v>26.53</v>
      </c>
      <c r="J21" s="45">
        <v>0.6</v>
      </c>
      <c r="K21" s="45">
        <v>33.229999999999997</v>
      </c>
      <c r="L21" s="46">
        <v>145.68</v>
      </c>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row>
    <row r="22" spans="1:238" ht="17.100000000000001" customHeight="1">
      <c r="A22" s="38"/>
      <c r="B22" s="78" t="s">
        <v>53</v>
      </c>
      <c r="C22" s="44" t="s">
        <v>54</v>
      </c>
      <c r="D22" s="45">
        <v>20.65</v>
      </c>
      <c r="E22" s="45">
        <v>30.549999999999997</v>
      </c>
      <c r="F22" s="45">
        <v>2.2000000000000002</v>
      </c>
      <c r="G22" s="45">
        <v>53.399999999999991</v>
      </c>
      <c r="H22" s="45">
        <v>5.88</v>
      </c>
      <c r="I22" s="45">
        <v>43.280000000000008</v>
      </c>
      <c r="J22" s="45">
        <v>1.3199999999999998</v>
      </c>
      <c r="K22" s="45">
        <v>50.48</v>
      </c>
      <c r="L22" s="46">
        <v>103.88000000000001</v>
      </c>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row>
    <row r="23" spans="1:238" ht="17.100000000000001" customHeight="1">
      <c r="A23" s="38"/>
      <c r="B23" s="78" t="s">
        <v>55</v>
      </c>
      <c r="C23" s="44" t="s">
        <v>56</v>
      </c>
      <c r="D23" s="45">
        <v>87.470000000000013</v>
      </c>
      <c r="E23" s="45">
        <v>24.04</v>
      </c>
      <c r="F23" s="45">
        <v>66.53</v>
      </c>
      <c r="G23" s="45">
        <v>178.04</v>
      </c>
      <c r="H23" s="45">
        <v>14.010000000000002</v>
      </c>
      <c r="I23" s="45">
        <v>11.11</v>
      </c>
      <c r="J23" s="45">
        <v>8.8199999999999985</v>
      </c>
      <c r="K23" s="45">
        <v>33.94</v>
      </c>
      <c r="L23" s="46">
        <v>211.98000000000002</v>
      </c>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row>
    <row r="24" spans="1:238" ht="17.100000000000001" customHeight="1">
      <c r="A24" s="38"/>
      <c r="B24" s="78" t="s">
        <v>57</v>
      </c>
      <c r="C24" s="44" t="s">
        <v>58</v>
      </c>
      <c r="D24" s="45">
        <v>0</v>
      </c>
      <c r="E24" s="45">
        <v>118.88</v>
      </c>
      <c r="F24" s="45">
        <v>25.57</v>
      </c>
      <c r="G24" s="45">
        <v>144.45000000000002</v>
      </c>
      <c r="H24" s="45">
        <v>0</v>
      </c>
      <c r="I24" s="45">
        <v>31.31</v>
      </c>
      <c r="J24" s="45">
        <v>9.41</v>
      </c>
      <c r="K24" s="45">
        <v>40.719999999999992</v>
      </c>
      <c r="L24" s="46">
        <v>185.17</v>
      </c>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row>
    <row r="25" spans="1:238" ht="17.100000000000001" customHeight="1">
      <c r="A25" s="38"/>
      <c r="B25" s="754" t="s">
        <v>59</v>
      </c>
      <c r="C25" s="129" t="s">
        <v>60</v>
      </c>
      <c r="D25" s="48">
        <v>5.87</v>
      </c>
      <c r="E25" s="48">
        <v>32.82</v>
      </c>
      <c r="F25" s="48">
        <v>1.37</v>
      </c>
      <c r="G25" s="48">
        <v>40.06</v>
      </c>
      <c r="H25" s="48">
        <v>2.91</v>
      </c>
      <c r="I25" s="48">
        <v>16.89</v>
      </c>
      <c r="J25" s="48">
        <v>0.26</v>
      </c>
      <c r="K25" s="48">
        <v>20.060000000000002</v>
      </c>
      <c r="L25" s="49">
        <v>60.12</v>
      </c>
      <c r="M25" s="43"/>
      <c r="N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row>
    <row r="26" spans="1:238" ht="17.100000000000001" customHeight="1">
      <c r="A26" s="38"/>
      <c r="B26" s="752"/>
      <c r="C26" s="129" t="s">
        <v>61</v>
      </c>
      <c r="D26" s="48">
        <v>42.23</v>
      </c>
      <c r="E26" s="48">
        <v>59.12</v>
      </c>
      <c r="F26" s="48">
        <v>0.88000000000000012</v>
      </c>
      <c r="G26" s="48">
        <v>102.23000000000003</v>
      </c>
      <c r="H26" s="48">
        <v>14.26</v>
      </c>
      <c r="I26" s="48">
        <v>24.889999999999997</v>
      </c>
      <c r="J26" s="48">
        <v>0</v>
      </c>
      <c r="K26" s="48">
        <v>39.15</v>
      </c>
      <c r="L26" s="49">
        <v>141.38000000000002</v>
      </c>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row>
    <row r="27" spans="1:238" ht="17.100000000000001" customHeight="1">
      <c r="A27" s="38"/>
      <c r="B27" s="752"/>
      <c r="C27" s="129" t="s">
        <v>62</v>
      </c>
      <c r="D27" s="48">
        <v>0</v>
      </c>
      <c r="E27" s="48">
        <v>30.540000000000003</v>
      </c>
      <c r="F27" s="48">
        <v>13.790000000000003</v>
      </c>
      <c r="G27" s="48">
        <v>44.33</v>
      </c>
      <c r="H27" s="48">
        <v>0</v>
      </c>
      <c r="I27" s="48">
        <v>19.68</v>
      </c>
      <c r="J27" s="48">
        <v>25.62</v>
      </c>
      <c r="K27" s="48">
        <v>45.3</v>
      </c>
      <c r="L27" s="49">
        <v>89.630000000000024</v>
      </c>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row>
    <row r="28" spans="1:238" ht="17.100000000000001" customHeight="1">
      <c r="A28" s="54"/>
      <c r="B28" s="753"/>
      <c r="C28" s="55" t="s">
        <v>46</v>
      </c>
      <c r="D28" s="45">
        <f t="shared" ref="D28:L28" si="2">SUM(D25:D27)</f>
        <v>48.099999999999994</v>
      </c>
      <c r="E28" s="45">
        <f t="shared" si="2"/>
        <v>122.48</v>
      </c>
      <c r="F28" s="45">
        <f t="shared" si="2"/>
        <v>16.040000000000003</v>
      </c>
      <c r="G28" s="45">
        <f t="shared" si="2"/>
        <v>186.62</v>
      </c>
      <c r="H28" s="45">
        <f t="shared" si="2"/>
        <v>17.170000000000002</v>
      </c>
      <c r="I28" s="45">
        <f t="shared" si="2"/>
        <v>61.46</v>
      </c>
      <c r="J28" s="45">
        <f t="shared" si="2"/>
        <v>25.880000000000003</v>
      </c>
      <c r="K28" s="45">
        <f t="shared" si="2"/>
        <v>104.50999999999999</v>
      </c>
      <c r="L28" s="46">
        <f t="shared" si="2"/>
        <v>291.13000000000005</v>
      </c>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row>
    <row r="29" spans="1:238" ht="17.100000000000001" customHeight="1" thickBot="1">
      <c r="A29" s="38"/>
      <c r="B29" s="721" t="s">
        <v>63</v>
      </c>
      <c r="C29" s="722"/>
      <c r="D29" s="56">
        <f t="shared" ref="D29:L29" si="3">SUM(D7:D8,D9:D10,D14,D18:D24,D28)</f>
        <v>1165.0519876076919</v>
      </c>
      <c r="E29" s="56">
        <f t="shared" si="3"/>
        <v>3506.4259840215068</v>
      </c>
      <c r="F29" s="56">
        <f t="shared" si="3"/>
        <v>650.80713025757404</v>
      </c>
      <c r="G29" s="56">
        <f t="shared" si="3"/>
        <v>5322.2851018867732</v>
      </c>
      <c r="H29" s="56">
        <f t="shared" si="3"/>
        <v>328.95370000000008</v>
      </c>
      <c r="I29" s="56">
        <f t="shared" si="3"/>
        <v>1183.6516530988999</v>
      </c>
      <c r="J29" s="56">
        <f t="shared" si="3"/>
        <v>199.31321543339996</v>
      </c>
      <c r="K29" s="56">
        <f t="shared" si="3"/>
        <v>1711.9185685323</v>
      </c>
      <c r="L29" s="57">
        <f t="shared" si="3"/>
        <v>7034.2036704190732</v>
      </c>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row>
    <row r="30" spans="1:238" ht="17.100000000000001" customHeight="1">
      <c r="A30" s="38"/>
      <c r="B30" s="751" t="s">
        <v>64</v>
      </c>
      <c r="C30" s="129" t="s">
        <v>65</v>
      </c>
      <c r="D30" s="52">
        <v>83.660000000000011</v>
      </c>
      <c r="E30" s="52">
        <v>316.6099999999999</v>
      </c>
      <c r="F30" s="52">
        <v>136.52999999999997</v>
      </c>
      <c r="G30" s="52">
        <v>536.79999999999984</v>
      </c>
      <c r="H30" s="52">
        <v>32.549999999999997</v>
      </c>
      <c r="I30" s="52">
        <v>71.110000000000014</v>
      </c>
      <c r="J30" s="52">
        <v>22.44</v>
      </c>
      <c r="K30" s="52">
        <v>126.1</v>
      </c>
      <c r="L30" s="53">
        <v>662.9000000000002</v>
      </c>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row>
    <row r="31" spans="1:238" ht="17.100000000000001" customHeight="1">
      <c r="A31" s="38"/>
      <c r="B31" s="752"/>
      <c r="C31" s="129" t="s">
        <v>66</v>
      </c>
      <c r="D31" s="48">
        <v>0</v>
      </c>
      <c r="E31" s="48">
        <v>68</v>
      </c>
      <c r="F31" s="48">
        <v>58.83</v>
      </c>
      <c r="G31" s="48">
        <v>126.82999999999997</v>
      </c>
      <c r="H31" s="48">
        <v>0</v>
      </c>
      <c r="I31" s="48">
        <v>14.749999999999998</v>
      </c>
      <c r="J31" s="48">
        <v>23.28</v>
      </c>
      <c r="K31" s="48">
        <v>38.029999999999994</v>
      </c>
      <c r="L31" s="49">
        <v>164.85999999999999</v>
      </c>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row>
    <row r="32" spans="1:238" ht="17.100000000000001" customHeight="1">
      <c r="A32" s="38"/>
      <c r="B32" s="752"/>
      <c r="C32" s="129" t="s">
        <v>67</v>
      </c>
      <c r="D32" s="48">
        <v>0</v>
      </c>
      <c r="E32" s="48">
        <v>0</v>
      </c>
      <c r="F32" s="48">
        <v>107.26522980873463</v>
      </c>
      <c r="G32" s="48">
        <v>107.26522980873463</v>
      </c>
      <c r="H32" s="48">
        <v>0</v>
      </c>
      <c r="I32" s="48">
        <v>0</v>
      </c>
      <c r="J32" s="48">
        <v>14.912621299392091</v>
      </c>
      <c r="K32" s="48">
        <v>14.912621299392091</v>
      </c>
      <c r="L32" s="49">
        <v>122.17785110812672</v>
      </c>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row>
    <row r="33" spans="1:238" ht="17.100000000000001" customHeight="1">
      <c r="A33" s="38"/>
      <c r="B33" s="753"/>
      <c r="C33" s="44" t="s">
        <v>46</v>
      </c>
      <c r="D33" s="45">
        <f t="shared" ref="D33:L33" si="4">SUM(D30:D32)</f>
        <v>83.660000000000011</v>
      </c>
      <c r="E33" s="45">
        <f t="shared" si="4"/>
        <v>384.6099999999999</v>
      </c>
      <c r="F33" s="45">
        <f t="shared" si="4"/>
        <v>302.62522980873462</v>
      </c>
      <c r="G33" s="45">
        <f t="shared" si="4"/>
        <v>770.89522980873437</v>
      </c>
      <c r="H33" s="45">
        <f t="shared" si="4"/>
        <v>32.549999999999997</v>
      </c>
      <c r="I33" s="45">
        <f t="shared" si="4"/>
        <v>85.860000000000014</v>
      </c>
      <c r="J33" s="45">
        <f t="shared" si="4"/>
        <v>60.632621299392092</v>
      </c>
      <c r="K33" s="45">
        <f t="shared" si="4"/>
        <v>179.0426212993921</v>
      </c>
      <c r="L33" s="46">
        <f t="shared" si="4"/>
        <v>949.93785110812689</v>
      </c>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row>
    <row r="34" spans="1:238" ht="17.100000000000001" customHeight="1">
      <c r="A34" s="38"/>
      <c r="B34" s="130" t="s">
        <v>68</v>
      </c>
      <c r="C34" s="40" t="s">
        <v>69</v>
      </c>
      <c r="D34" s="45">
        <v>36.529999999999994</v>
      </c>
      <c r="E34" s="45">
        <v>150.32999999999998</v>
      </c>
      <c r="F34" s="45">
        <v>86.72</v>
      </c>
      <c r="G34" s="45">
        <v>273.58</v>
      </c>
      <c r="H34" s="45">
        <v>10.23</v>
      </c>
      <c r="I34" s="45">
        <v>23.030000000000005</v>
      </c>
      <c r="J34" s="45">
        <v>7.1999999999999993</v>
      </c>
      <c r="K34" s="45">
        <v>40.46</v>
      </c>
      <c r="L34" s="46">
        <v>314.03999999999996</v>
      </c>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row>
    <row r="35" spans="1:238" ht="17.100000000000001" customHeight="1">
      <c r="A35" s="102"/>
      <c r="B35" s="78" t="s">
        <v>70</v>
      </c>
      <c r="C35" s="44" t="s">
        <v>71</v>
      </c>
      <c r="D35" s="45">
        <v>23.52</v>
      </c>
      <c r="E35" s="45">
        <v>85.999999999999986</v>
      </c>
      <c r="F35" s="45">
        <v>125.33000000000001</v>
      </c>
      <c r="G35" s="45">
        <v>234.85</v>
      </c>
      <c r="H35" s="45">
        <v>4.01</v>
      </c>
      <c r="I35" s="45">
        <v>26.890000000000004</v>
      </c>
      <c r="J35" s="45">
        <v>19</v>
      </c>
      <c r="K35" s="45">
        <v>49.900000000000006</v>
      </c>
      <c r="L35" s="46">
        <v>284.75</v>
      </c>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row>
    <row r="36" spans="1:238" ht="17.100000000000001" customHeight="1">
      <c r="A36" s="38"/>
      <c r="B36" s="78" t="s">
        <v>177</v>
      </c>
      <c r="C36" s="59" t="s">
        <v>178</v>
      </c>
      <c r="D36" s="45">
        <v>14.599112508215299</v>
      </c>
      <c r="E36" s="45">
        <v>82.111700183255081</v>
      </c>
      <c r="F36" s="45">
        <v>283.16144190122714</v>
      </c>
      <c r="G36" s="45">
        <v>379.87225459269752</v>
      </c>
      <c r="H36" s="45">
        <v>15.005661938784128</v>
      </c>
      <c r="I36" s="45">
        <v>55.951576163764585</v>
      </c>
      <c r="J36" s="45">
        <v>52.607345773370447</v>
      </c>
      <c r="K36" s="45">
        <v>123.56458387591914</v>
      </c>
      <c r="L36" s="46">
        <v>503.4368384686166</v>
      </c>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row>
    <row r="37" spans="1:238" ht="17.100000000000001" customHeight="1">
      <c r="A37" s="38"/>
      <c r="B37" s="78" t="s">
        <v>74</v>
      </c>
      <c r="C37" s="59" t="s">
        <v>179</v>
      </c>
      <c r="D37" s="45">
        <v>0</v>
      </c>
      <c r="E37" s="45">
        <v>0</v>
      </c>
      <c r="F37" s="45">
        <v>0</v>
      </c>
      <c r="G37" s="45">
        <v>0</v>
      </c>
      <c r="H37" s="45">
        <v>0</v>
      </c>
      <c r="I37" s="45">
        <v>0</v>
      </c>
      <c r="J37" s="45">
        <v>0</v>
      </c>
      <c r="K37" s="45">
        <v>0</v>
      </c>
      <c r="L37" s="46">
        <v>0</v>
      </c>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row>
    <row r="38" spans="1:238" ht="17.100000000000001" customHeight="1">
      <c r="A38" s="38"/>
      <c r="B38" s="758" t="s">
        <v>76</v>
      </c>
      <c r="C38" s="129" t="s">
        <v>77</v>
      </c>
      <c r="D38" s="48">
        <v>40.459999999999994</v>
      </c>
      <c r="E38" s="48">
        <v>56.999999999999986</v>
      </c>
      <c r="F38" s="48">
        <v>236.68</v>
      </c>
      <c r="G38" s="48">
        <v>334.1400000000001</v>
      </c>
      <c r="H38" s="48">
        <v>21.269999999999996</v>
      </c>
      <c r="I38" s="48">
        <v>12.38</v>
      </c>
      <c r="J38" s="48">
        <v>21.38</v>
      </c>
      <c r="K38" s="48">
        <v>55.030000000000008</v>
      </c>
      <c r="L38" s="49">
        <v>389.17000000000007</v>
      </c>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row>
    <row r="39" spans="1:238" ht="17.100000000000001" customHeight="1">
      <c r="A39" s="38"/>
      <c r="B39" s="759"/>
      <c r="C39" s="129" t="s">
        <v>78</v>
      </c>
      <c r="D39" s="48">
        <v>0</v>
      </c>
      <c r="E39" s="48">
        <v>0</v>
      </c>
      <c r="F39" s="48">
        <v>90.06</v>
      </c>
      <c r="G39" s="48">
        <v>90.06</v>
      </c>
      <c r="H39" s="48">
        <v>0</v>
      </c>
      <c r="I39" s="48">
        <v>0</v>
      </c>
      <c r="J39" s="48">
        <v>0</v>
      </c>
      <c r="K39" s="48">
        <v>0</v>
      </c>
      <c r="L39" s="49">
        <v>90.06</v>
      </c>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row>
    <row r="40" spans="1:238" ht="17.100000000000001" customHeight="1">
      <c r="A40" s="38"/>
      <c r="B40" s="759"/>
      <c r="C40" s="129" t="s">
        <v>79</v>
      </c>
      <c r="D40" s="48">
        <v>0</v>
      </c>
      <c r="E40" s="48">
        <v>17.8</v>
      </c>
      <c r="F40" s="48">
        <v>101.53</v>
      </c>
      <c r="G40" s="48">
        <v>119.33</v>
      </c>
      <c r="H40" s="48">
        <v>0</v>
      </c>
      <c r="I40" s="48">
        <v>3.84</v>
      </c>
      <c r="J40" s="48">
        <v>3.91</v>
      </c>
      <c r="K40" s="48">
        <v>7.7500000000000009</v>
      </c>
      <c r="L40" s="49">
        <v>127.08</v>
      </c>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row>
    <row r="41" spans="1:238" ht="17.100000000000001" customHeight="1">
      <c r="A41" s="38"/>
      <c r="B41" s="759"/>
      <c r="C41" s="129" t="s">
        <v>80</v>
      </c>
      <c r="D41" s="60">
        <v>0</v>
      </c>
      <c r="E41" s="60">
        <v>0</v>
      </c>
      <c r="F41" s="60">
        <v>77.36</v>
      </c>
      <c r="G41" s="60">
        <v>77.36</v>
      </c>
      <c r="H41" s="60">
        <v>0</v>
      </c>
      <c r="I41" s="60">
        <v>0</v>
      </c>
      <c r="J41" s="60">
        <v>7.7100000000000009</v>
      </c>
      <c r="K41" s="60">
        <v>7.7100000000000009</v>
      </c>
      <c r="L41" s="49">
        <v>85.07</v>
      </c>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row>
    <row r="42" spans="1:238" ht="17.100000000000001" customHeight="1">
      <c r="A42" s="38"/>
      <c r="B42" s="760"/>
      <c r="C42" s="44" t="s">
        <v>46</v>
      </c>
      <c r="D42" s="45">
        <f t="shared" ref="D42:L42" si="5">SUM(D38:D41)</f>
        <v>40.459999999999994</v>
      </c>
      <c r="E42" s="45">
        <f t="shared" si="5"/>
        <v>74.799999999999983</v>
      </c>
      <c r="F42" s="45">
        <f t="shared" si="5"/>
        <v>505.63</v>
      </c>
      <c r="G42" s="45">
        <f t="shared" si="5"/>
        <v>620.8900000000001</v>
      </c>
      <c r="H42" s="45">
        <f t="shared" si="5"/>
        <v>21.269999999999996</v>
      </c>
      <c r="I42" s="45">
        <f t="shared" si="5"/>
        <v>16.22</v>
      </c>
      <c r="J42" s="45">
        <f t="shared" si="5"/>
        <v>33</v>
      </c>
      <c r="K42" s="45">
        <f t="shared" si="5"/>
        <v>70.490000000000009</v>
      </c>
      <c r="L42" s="46">
        <f t="shared" si="5"/>
        <v>691.38000000000011</v>
      </c>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row>
    <row r="43" spans="1:238" ht="17.100000000000001" customHeight="1">
      <c r="A43" s="38"/>
      <c r="B43" s="78" t="s">
        <v>81</v>
      </c>
      <c r="C43" s="44" t="s">
        <v>82</v>
      </c>
      <c r="D43" s="41">
        <v>16.040000000000003</v>
      </c>
      <c r="E43" s="41">
        <v>262.38000000000011</v>
      </c>
      <c r="F43" s="41">
        <v>45.32</v>
      </c>
      <c r="G43" s="41">
        <v>323.74</v>
      </c>
      <c r="H43" s="41">
        <v>10</v>
      </c>
      <c r="I43" s="41">
        <v>40.410000000000011</v>
      </c>
      <c r="J43" s="41">
        <v>6.48</v>
      </c>
      <c r="K43" s="41">
        <v>56.890000000000015</v>
      </c>
      <c r="L43" s="42">
        <v>380.63000000000005</v>
      </c>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row>
    <row r="44" spans="1:238" ht="17.100000000000001" customHeight="1">
      <c r="A44" s="38"/>
      <c r="B44" s="78" t="s">
        <v>83</v>
      </c>
      <c r="C44" s="44" t="s">
        <v>84</v>
      </c>
      <c r="D44" s="45">
        <v>7.3900000000000006</v>
      </c>
      <c r="E44" s="45">
        <v>43.74</v>
      </c>
      <c r="F44" s="45">
        <v>152.07</v>
      </c>
      <c r="G44" s="45">
        <v>203.20000000000002</v>
      </c>
      <c r="H44" s="45">
        <v>11.59</v>
      </c>
      <c r="I44" s="45">
        <v>22.199999999999996</v>
      </c>
      <c r="J44" s="45">
        <v>6.9299999999999988</v>
      </c>
      <c r="K44" s="45">
        <v>40.719999999999992</v>
      </c>
      <c r="L44" s="46">
        <v>243.92000000000004</v>
      </c>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row>
    <row r="45" spans="1:238" ht="17.100000000000001" customHeight="1">
      <c r="A45" s="38"/>
      <c r="B45" s="128" t="s">
        <v>85</v>
      </c>
      <c r="C45" s="44" t="s">
        <v>86</v>
      </c>
      <c r="D45" s="45">
        <v>35.660000000000004</v>
      </c>
      <c r="E45" s="45">
        <v>105.79999999999998</v>
      </c>
      <c r="F45" s="45">
        <v>62.929999999999993</v>
      </c>
      <c r="G45" s="45">
        <v>204.39000000000001</v>
      </c>
      <c r="H45" s="45">
        <v>14.309999999999999</v>
      </c>
      <c r="I45" s="45">
        <v>56.88</v>
      </c>
      <c r="J45" s="45">
        <v>23.91</v>
      </c>
      <c r="K45" s="45">
        <v>95.100000000000009</v>
      </c>
      <c r="L45" s="46">
        <v>299.49000000000007</v>
      </c>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row>
    <row r="46" spans="1:238" ht="17.100000000000001" customHeight="1">
      <c r="A46" s="38"/>
      <c r="B46" s="754" t="s">
        <v>87</v>
      </c>
      <c r="C46" s="129" t="s">
        <v>88</v>
      </c>
      <c r="D46" s="48">
        <v>22.830000000000002</v>
      </c>
      <c r="E46" s="48">
        <v>286.94</v>
      </c>
      <c r="F46" s="48">
        <v>57.46</v>
      </c>
      <c r="G46" s="48">
        <v>367.23</v>
      </c>
      <c r="H46" s="48">
        <v>16.850000000000001</v>
      </c>
      <c r="I46" s="48">
        <v>119.73</v>
      </c>
      <c r="J46" s="48">
        <v>36.06</v>
      </c>
      <c r="K46" s="48">
        <v>172.63999999999996</v>
      </c>
      <c r="L46" s="49">
        <v>539.86999999999978</v>
      </c>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row>
    <row r="47" spans="1:238" ht="17.100000000000001" customHeight="1">
      <c r="A47" s="38"/>
      <c r="B47" s="752"/>
      <c r="C47" s="129" t="s">
        <v>89</v>
      </c>
      <c r="D47" s="48">
        <v>0</v>
      </c>
      <c r="E47" s="48">
        <v>107.53999999999999</v>
      </c>
      <c r="F47" s="48">
        <v>20.04</v>
      </c>
      <c r="G47" s="48">
        <v>127.57999999999998</v>
      </c>
      <c r="H47" s="48">
        <v>0</v>
      </c>
      <c r="I47" s="48">
        <v>0.51</v>
      </c>
      <c r="J47" s="48">
        <v>6.9999999999999993E-2</v>
      </c>
      <c r="K47" s="48">
        <v>0.58000000000000007</v>
      </c>
      <c r="L47" s="49">
        <v>128.16</v>
      </c>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row>
    <row r="48" spans="1:238" ht="17.100000000000001" customHeight="1">
      <c r="A48" s="38"/>
      <c r="B48" s="753"/>
      <c r="C48" s="44" t="s">
        <v>46</v>
      </c>
      <c r="D48" s="45">
        <f t="shared" ref="D48:L48" si="6">SUM(D46:D47)</f>
        <v>22.830000000000002</v>
      </c>
      <c r="E48" s="45">
        <f t="shared" si="6"/>
        <v>394.48</v>
      </c>
      <c r="F48" s="45">
        <f t="shared" si="6"/>
        <v>77.5</v>
      </c>
      <c r="G48" s="45">
        <f t="shared" si="6"/>
        <v>494.81</v>
      </c>
      <c r="H48" s="45">
        <f t="shared" si="6"/>
        <v>16.850000000000001</v>
      </c>
      <c r="I48" s="45">
        <f t="shared" si="6"/>
        <v>120.24000000000001</v>
      </c>
      <c r="J48" s="45">
        <f t="shared" si="6"/>
        <v>36.130000000000003</v>
      </c>
      <c r="K48" s="45">
        <f t="shared" si="6"/>
        <v>173.21999999999997</v>
      </c>
      <c r="L48" s="46">
        <f t="shared" si="6"/>
        <v>668.02999999999975</v>
      </c>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row>
    <row r="49" spans="1:238" ht="17.100000000000001" customHeight="1">
      <c r="A49" s="38"/>
      <c r="B49" s="78" t="s">
        <v>90</v>
      </c>
      <c r="C49" s="44" t="s">
        <v>91</v>
      </c>
      <c r="D49" s="45">
        <v>37.920000000000009</v>
      </c>
      <c r="E49" s="45">
        <v>97.580000000000013</v>
      </c>
      <c r="F49" s="45">
        <v>114.05000000000001</v>
      </c>
      <c r="G49" s="45">
        <v>249.55000000000004</v>
      </c>
      <c r="H49" s="45">
        <v>8.92</v>
      </c>
      <c r="I49" s="45">
        <v>48.51</v>
      </c>
      <c r="J49" s="45">
        <v>14.28</v>
      </c>
      <c r="K49" s="45">
        <v>71.709999999999994</v>
      </c>
      <c r="L49" s="46">
        <v>321.25999999999993</v>
      </c>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row>
    <row r="50" spans="1:238" ht="17.100000000000001" customHeight="1">
      <c r="A50" s="102"/>
      <c r="B50" s="78" t="s">
        <v>92</v>
      </c>
      <c r="C50" s="44" t="s">
        <v>93</v>
      </c>
      <c r="D50" s="45">
        <v>15.31</v>
      </c>
      <c r="E50" s="45">
        <v>75.589999999999989</v>
      </c>
      <c r="F50" s="45">
        <v>57.109999999999992</v>
      </c>
      <c r="G50" s="45">
        <v>148.01000000000002</v>
      </c>
      <c r="H50" s="45">
        <v>16.330000000000002</v>
      </c>
      <c r="I50" s="45">
        <v>32.759999999999991</v>
      </c>
      <c r="J50" s="45">
        <v>5.48</v>
      </c>
      <c r="K50" s="45">
        <v>54.569999999999993</v>
      </c>
      <c r="L50" s="46">
        <v>202.58000000000007</v>
      </c>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row>
    <row r="51" spans="1:238" ht="17.100000000000001" customHeight="1">
      <c r="A51" s="38"/>
      <c r="B51" s="128" t="s">
        <v>180</v>
      </c>
      <c r="C51" s="44" t="s">
        <v>181</v>
      </c>
      <c r="D51" s="45">
        <v>17.47</v>
      </c>
      <c r="E51" s="45">
        <v>119.52</v>
      </c>
      <c r="F51" s="45">
        <v>397.06</v>
      </c>
      <c r="G51" s="45">
        <v>534.04999999999995</v>
      </c>
      <c r="H51" s="45">
        <v>8.77</v>
      </c>
      <c r="I51" s="45">
        <v>60.14</v>
      </c>
      <c r="J51" s="45">
        <v>20.77</v>
      </c>
      <c r="K51" s="45">
        <v>89.679999999999993</v>
      </c>
      <c r="L51" s="46">
        <v>623.7299999999999</v>
      </c>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row>
    <row r="52" spans="1:238" ht="17.100000000000001" customHeight="1">
      <c r="A52" s="38"/>
      <c r="B52" s="78" t="s">
        <v>96</v>
      </c>
      <c r="C52" s="44" t="s">
        <v>97</v>
      </c>
      <c r="D52" s="45">
        <v>0</v>
      </c>
      <c r="E52" s="45">
        <v>81.44</v>
      </c>
      <c r="F52" s="45">
        <v>2.64</v>
      </c>
      <c r="G52" s="45">
        <v>84.08</v>
      </c>
      <c r="H52" s="45">
        <v>0</v>
      </c>
      <c r="I52" s="45">
        <v>10.01</v>
      </c>
      <c r="J52" s="45">
        <v>1.87</v>
      </c>
      <c r="K52" s="45">
        <v>11.88</v>
      </c>
      <c r="L52" s="46">
        <v>95.96</v>
      </c>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row>
    <row r="53" spans="1:238" ht="17.100000000000001" customHeight="1">
      <c r="A53" s="38"/>
      <c r="B53" s="754" t="s">
        <v>98</v>
      </c>
      <c r="C53" s="129" t="s">
        <v>99</v>
      </c>
      <c r="D53" s="48">
        <v>10.34</v>
      </c>
      <c r="E53" s="48">
        <v>75.25</v>
      </c>
      <c r="F53" s="48">
        <v>30.93</v>
      </c>
      <c r="G53" s="48">
        <v>116.52</v>
      </c>
      <c r="H53" s="48">
        <v>2.4900000000000002</v>
      </c>
      <c r="I53" s="48">
        <v>19.62</v>
      </c>
      <c r="J53" s="48">
        <v>5.4700000000000006</v>
      </c>
      <c r="K53" s="48">
        <v>27.580000000000002</v>
      </c>
      <c r="L53" s="49">
        <v>144.10000000000002</v>
      </c>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row>
    <row r="54" spans="1:238" ht="17.100000000000001" customHeight="1">
      <c r="A54" s="38"/>
      <c r="B54" s="752"/>
      <c r="C54" s="129" t="s">
        <v>182</v>
      </c>
      <c r="D54" s="48">
        <v>0</v>
      </c>
      <c r="E54" s="48">
        <v>35.459999999999994</v>
      </c>
      <c r="F54" s="48">
        <v>69.739999999999995</v>
      </c>
      <c r="G54" s="48">
        <v>105.19999999999999</v>
      </c>
      <c r="H54" s="48">
        <v>0</v>
      </c>
      <c r="I54" s="48">
        <v>15.799999999999999</v>
      </c>
      <c r="J54" s="48">
        <v>0</v>
      </c>
      <c r="K54" s="48">
        <v>15.799999999999999</v>
      </c>
      <c r="L54" s="49">
        <v>121</v>
      </c>
      <c r="M54" s="6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row>
    <row r="55" spans="1:238" ht="17.100000000000001" customHeight="1">
      <c r="A55" s="38"/>
      <c r="B55" s="753"/>
      <c r="C55" s="44" t="s">
        <v>46</v>
      </c>
      <c r="D55" s="45">
        <f t="shared" ref="D55:L55" si="7">SUM(D53:D54)</f>
        <v>10.34</v>
      </c>
      <c r="E55" s="45">
        <f t="shared" si="7"/>
        <v>110.71</v>
      </c>
      <c r="F55" s="45">
        <f t="shared" si="7"/>
        <v>100.66999999999999</v>
      </c>
      <c r="G55" s="45">
        <f t="shared" si="7"/>
        <v>221.71999999999997</v>
      </c>
      <c r="H55" s="45">
        <f t="shared" si="7"/>
        <v>2.4900000000000002</v>
      </c>
      <c r="I55" s="45">
        <f t="shared" si="7"/>
        <v>35.42</v>
      </c>
      <c r="J55" s="45">
        <f t="shared" si="7"/>
        <v>5.4700000000000006</v>
      </c>
      <c r="K55" s="45">
        <f t="shared" si="7"/>
        <v>43.38</v>
      </c>
      <c r="L55" s="46">
        <f t="shared" si="7"/>
        <v>265.10000000000002</v>
      </c>
      <c r="M55" s="6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row>
    <row r="56" spans="1:238" ht="17.100000000000001" customHeight="1">
      <c r="A56" s="38"/>
      <c r="B56" s="754" t="s">
        <v>101</v>
      </c>
      <c r="C56" s="129" t="s">
        <v>102</v>
      </c>
      <c r="D56" s="52">
        <v>0</v>
      </c>
      <c r="E56" s="52">
        <v>149.70000000000002</v>
      </c>
      <c r="F56" s="52">
        <v>87.149999999999991</v>
      </c>
      <c r="G56" s="52">
        <v>236.85000000000002</v>
      </c>
      <c r="H56" s="52">
        <v>0</v>
      </c>
      <c r="I56" s="52">
        <v>38.869999999999997</v>
      </c>
      <c r="J56" s="52">
        <v>22.180000000000003</v>
      </c>
      <c r="K56" s="52">
        <v>61.050000000000004</v>
      </c>
      <c r="L56" s="53">
        <v>297.89999999999992</v>
      </c>
      <c r="M56" s="6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row>
    <row r="57" spans="1:238" ht="17.100000000000001" customHeight="1">
      <c r="A57" s="38"/>
      <c r="B57" s="752"/>
      <c r="C57" s="129" t="s">
        <v>103</v>
      </c>
      <c r="D57" s="52">
        <v>0</v>
      </c>
      <c r="E57" s="52">
        <v>123.76000000000003</v>
      </c>
      <c r="F57" s="52">
        <v>99.17</v>
      </c>
      <c r="G57" s="52">
        <v>222.93000000000006</v>
      </c>
      <c r="H57" s="52">
        <v>0</v>
      </c>
      <c r="I57" s="52">
        <v>26.12</v>
      </c>
      <c r="J57" s="52">
        <v>12.019999999999998</v>
      </c>
      <c r="K57" s="52">
        <v>38.14</v>
      </c>
      <c r="L57" s="53">
        <v>261.07000000000005</v>
      </c>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row>
    <row r="58" spans="1:238" ht="17.100000000000001" customHeight="1">
      <c r="A58" s="38"/>
      <c r="B58" s="753"/>
      <c r="C58" s="44" t="s">
        <v>46</v>
      </c>
      <c r="D58" s="45">
        <f t="shared" ref="D58:L58" si="8">SUM(D56:D57)</f>
        <v>0</v>
      </c>
      <c r="E58" s="45">
        <f t="shared" si="8"/>
        <v>273.46000000000004</v>
      </c>
      <c r="F58" s="45">
        <f t="shared" si="8"/>
        <v>186.32</v>
      </c>
      <c r="G58" s="45">
        <f t="shared" si="8"/>
        <v>459.78000000000009</v>
      </c>
      <c r="H58" s="45">
        <f t="shared" si="8"/>
        <v>0</v>
      </c>
      <c r="I58" s="45">
        <f t="shared" si="8"/>
        <v>64.989999999999995</v>
      </c>
      <c r="J58" s="45">
        <f t="shared" si="8"/>
        <v>34.200000000000003</v>
      </c>
      <c r="K58" s="45">
        <f t="shared" si="8"/>
        <v>99.19</v>
      </c>
      <c r="L58" s="46">
        <f t="shared" si="8"/>
        <v>558.97</v>
      </c>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row>
    <row r="59" spans="1:238" ht="17.100000000000001" customHeight="1">
      <c r="A59" s="38"/>
      <c r="B59" s="754" t="s">
        <v>104</v>
      </c>
      <c r="C59" s="129" t="s">
        <v>105</v>
      </c>
      <c r="D59" s="48">
        <v>4.6100000000000003</v>
      </c>
      <c r="E59" s="48">
        <v>18.82</v>
      </c>
      <c r="F59" s="48">
        <v>112.36999999999998</v>
      </c>
      <c r="G59" s="48">
        <v>135.79999999999995</v>
      </c>
      <c r="H59" s="48">
        <v>11.870000000000001</v>
      </c>
      <c r="I59" s="48">
        <v>24.4</v>
      </c>
      <c r="J59" s="48">
        <v>22.919999999999998</v>
      </c>
      <c r="K59" s="48">
        <v>59.189999999999991</v>
      </c>
      <c r="L59" s="49">
        <v>194.99000000000007</v>
      </c>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row>
    <row r="60" spans="1:238" ht="17.100000000000001" customHeight="1">
      <c r="A60" s="38"/>
      <c r="B60" s="752"/>
      <c r="C60" s="129" t="s">
        <v>106</v>
      </c>
      <c r="D60" s="48">
        <v>0</v>
      </c>
      <c r="E60" s="48">
        <v>37.549999999999997</v>
      </c>
      <c r="F60" s="48">
        <v>6.55</v>
      </c>
      <c r="G60" s="48">
        <v>44.1</v>
      </c>
      <c r="H60" s="48">
        <v>0</v>
      </c>
      <c r="I60" s="48">
        <v>5.8000000000000007</v>
      </c>
      <c r="J60" s="48">
        <v>0</v>
      </c>
      <c r="K60" s="48">
        <v>5.8000000000000007</v>
      </c>
      <c r="L60" s="49">
        <v>49.9</v>
      </c>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row>
    <row r="61" spans="1:238" ht="17.100000000000001" customHeight="1">
      <c r="A61" s="38"/>
      <c r="B61" s="752"/>
      <c r="C61" s="129" t="s">
        <v>107</v>
      </c>
      <c r="D61" s="48">
        <v>0</v>
      </c>
      <c r="E61" s="48">
        <v>31.99</v>
      </c>
      <c r="F61" s="48">
        <v>103.39</v>
      </c>
      <c r="G61" s="48">
        <v>135.38000000000002</v>
      </c>
      <c r="H61" s="48">
        <v>0</v>
      </c>
      <c r="I61" s="48">
        <v>4.2300000000000004</v>
      </c>
      <c r="J61" s="48">
        <v>7.9099999999999984</v>
      </c>
      <c r="K61" s="48">
        <v>12.14</v>
      </c>
      <c r="L61" s="49">
        <v>147.52000000000001</v>
      </c>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row>
    <row r="62" spans="1:238" ht="17.100000000000001" customHeight="1">
      <c r="A62" s="38"/>
      <c r="B62" s="753"/>
      <c r="C62" s="44" t="s">
        <v>46</v>
      </c>
      <c r="D62" s="45">
        <f t="shared" ref="D62:L62" si="9">SUM(D59:D61)</f>
        <v>4.6100000000000003</v>
      </c>
      <c r="E62" s="45">
        <f t="shared" si="9"/>
        <v>88.36</v>
      </c>
      <c r="F62" s="45">
        <f t="shared" si="9"/>
        <v>222.30999999999997</v>
      </c>
      <c r="G62" s="45">
        <f t="shared" si="9"/>
        <v>315.27999999999997</v>
      </c>
      <c r="H62" s="45">
        <f t="shared" si="9"/>
        <v>11.870000000000001</v>
      </c>
      <c r="I62" s="45">
        <f t="shared" si="9"/>
        <v>34.43</v>
      </c>
      <c r="J62" s="45">
        <f t="shared" si="9"/>
        <v>30.83</v>
      </c>
      <c r="K62" s="45">
        <f t="shared" si="9"/>
        <v>77.13</v>
      </c>
      <c r="L62" s="46">
        <f t="shared" si="9"/>
        <v>392.41000000000008</v>
      </c>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row>
    <row r="63" spans="1:238" ht="17.100000000000001" customHeight="1">
      <c r="A63" s="38"/>
      <c r="B63" s="78" t="s">
        <v>108</v>
      </c>
      <c r="C63" s="64" t="s">
        <v>109</v>
      </c>
      <c r="D63" s="45">
        <v>0</v>
      </c>
      <c r="E63" s="45">
        <v>11.829999999999998</v>
      </c>
      <c r="F63" s="45">
        <v>59.280000000000008</v>
      </c>
      <c r="G63" s="45">
        <v>71.110000000000014</v>
      </c>
      <c r="H63" s="45">
        <v>3.16</v>
      </c>
      <c r="I63" s="45">
        <v>5.3</v>
      </c>
      <c r="J63" s="45">
        <v>17.61</v>
      </c>
      <c r="K63" s="45">
        <v>26.07</v>
      </c>
      <c r="L63" s="46">
        <v>97.180000000000021</v>
      </c>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row>
    <row r="64" spans="1:238" ht="17.100000000000001" customHeight="1">
      <c r="A64" s="38"/>
      <c r="B64" s="755" t="s">
        <v>110</v>
      </c>
      <c r="C64" s="129" t="s">
        <v>111</v>
      </c>
      <c r="D64" s="48">
        <v>0</v>
      </c>
      <c r="E64" s="48">
        <v>30.63</v>
      </c>
      <c r="F64" s="48">
        <v>5.5399999999999991</v>
      </c>
      <c r="G64" s="48">
        <v>36.169999999999995</v>
      </c>
      <c r="H64" s="48">
        <v>0</v>
      </c>
      <c r="I64" s="48">
        <v>8.5400000000000009</v>
      </c>
      <c r="J64" s="48">
        <v>0.75</v>
      </c>
      <c r="K64" s="48">
        <v>9.2900000000000009</v>
      </c>
      <c r="L64" s="49">
        <v>45.459999999999994</v>
      </c>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row>
    <row r="65" spans="1:238" ht="17.100000000000001" customHeight="1">
      <c r="A65" s="38"/>
      <c r="B65" s="756"/>
      <c r="C65" s="129" t="s">
        <v>112</v>
      </c>
      <c r="D65" s="48">
        <v>0</v>
      </c>
      <c r="E65" s="48">
        <v>0</v>
      </c>
      <c r="F65" s="48">
        <v>9.43</v>
      </c>
      <c r="G65" s="48">
        <v>9.43</v>
      </c>
      <c r="H65" s="48">
        <v>0</v>
      </c>
      <c r="I65" s="48">
        <v>0</v>
      </c>
      <c r="J65" s="48">
        <v>6.6099999999999994</v>
      </c>
      <c r="K65" s="48">
        <v>6.6099999999999994</v>
      </c>
      <c r="L65" s="49">
        <v>16.040000000000003</v>
      </c>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row>
    <row r="66" spans="1:238" ht="17.100000000000001" customHeight="1">
      <c r="A66" s="38"/>
      <c r="B66" s="756"/>
      <c r="C66" s="129" t="s">
        <v>113</v>
      </c>
      <c r="D66" s="48">
        <v>0</v>
      </c>
      <c r="E66" s="48">
        <v>11.72</v>
      </c>
      <c r="F66" s="48">
        <v>6.3500000000000005</v>
      </c>
      <c r="G66" s="48">
        <v>18.07</v>
      </c>
      <c r="H66" s="48">
        <v>0</v>
      </c>
      <c r="I66" s="48">
        <v>4.29</v>
      </c>
      <c r="J66" s="48">
        <v>2.4500000000000002</v>
      </c>
      <c r="K66" s="48">
        <v>6.74</v>
      </c>
      <c r="L66" s="49">
        <v>24.810000000000002</v>
      </c>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row>
    <row r="67" spans="1:238" ht="17.100000000000001" customHeight="1">
      <c r="A67" s="38"/>
      <c r="B67" s="757"/>
      <c r="C67" s="44" t="s">
        <v>46</v>
      </c>
      <c r="D67" s="45">
        <f t="shared" ref="D67:L67" si="10">SUM(D64:D66)</f>
        <v>0</v>
      </c>
      <c r="E67" s="45">
        <f t="shared" si="10"/>
        <v>42.35</v>
      </c>
      <c r="F67" s="45">
        <f t="shared" si="10"/>
        <v>21.32</v>
      </c>
      <c r="G67" s="45">
        <f t="shared" si="10"/>
        <v>63.669999999999995</v>
      </c>
      <c r="H67" s="45">
        <f t="shared" si="10"/>
        <v>0</v>
      </c>
      <c r="I67" s="45">
        <f t="shared" si="10"/>
        <v>12.830000000000002</v>
      </c>
      <c r="J67" s="45">
        <f t="shared" si="10"/>
        <v>9.8099999999999987</v>
      </c>
      <c r="K67" s="45">
        <f t="shared" si="10"/>
        <v>22.64</v>
      </c>
      <c r="L67" s="46">
        <f t="shared" si="10"/>
        <v>86.31</v>
      </c>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row>
    <row r="68" spans="1:238" ht="17.100000000000001" customHeight="1">
      <c r="A68" s="65"/>
      <c r="B68" s="131" t="s">
        <v>114</v>
      </c>
      <c r="C68" s="55" t="s">
        <v>115</v>
      </c>
      <c r="D68" s="45">
        <v>0</v>
      </c>
      <c r="E68" s="45">
        <v>0</v>
      </c>
      <c r="F68" s="45">
        <v>0</v>
      </c>
      <c r="G68" s="45">
        <v>0</v>
      </c>
      <c r="H68" s="45">
        <v>0</v>
      </c>
      <c r="I68" s="45">
        <v>0</v>
      </c>
      <c r="J68" s="45">
        <v>0</v>
      </c>
      <c r="K68" s="45">
        <v>0</v>
      </c>
      <c r="L68" s="46">
        <v>0</v>
      </c>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row>
    <row r="69" spans="1:238" ht="17.100000000000001" customHeight="1" thickBot="1">
      <c r="A69" s="38"/>
      <c r="B69" s="721" t="s">
        <v>183</v>
      </c>
      <c r="C69" s="722"/>
      <c r="D69" s="56">
        <f t="shared" ref="D69:L69" si="11">SUM(D33:D37,D42:D45,D48:D52,D55,D58,D62:D63,D67:D68)</f>
        <v>366.33911250821535</v>
      </c>
      <c r="E69" s="56">
        <f t="shared" si="11"/>
        <v>2485.0917001832545</v>
      </c>
      <c r="F69" s="56">
        <f t="shared" si="11"/>
        <v>2802.0466717099621</v>
      </c>
      <c r="G69" s="56">
        <f t="shared" si="11"/>
        <v>5653.4774844014319</v>
      </c>
      <c r="H69" s="56">
        <f t="shared" si="11"/>
        <v>187.35566193878415</v>
      </c>
      <c r="I69" s="56">
        <f t="shared" si="11"/>
        <v>752.07157616376446</v>
      </c>
      <c r="J69" s="56">
        <f t="shared" si="11"/>
        <v>386.20996707276254</v>
      </c>
      <c r="K69" s="56">
        <f t="shared" si="11"/>
        <v>1325.6372051753115</v>
      </c>
      <c r="L69" s="57">
        <f t="shared" si="11"/>
        <v>6979.1146895767442</v>
      </c>
      <c r="M69" s="126"/>
      <c r="N69" s="126"/>
      <c r="O69" s="126"/>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row>
    <row r="70" spans="1:238" ht="17.100000000000001" customHeight="1">
      <c r="A70" s="38"/>
      <c r="B70" s="132" t="s">
        <v>117</v>
      </c>
      <c r="C70" s="68" t="s">
        <v>118</v>
      </c>
      <c r="D70" s="69">
        <v>79.069999999999993</v>
      </c>
      <c r="E70" s="69">
        <v>388.80000000000013</v>
      </c>
      <c r="F70" s="69">
        <v>224.66999999999996</v>
      </c>
      <c r="G70" s="69">
        <v>692.53999999999974</v>
      </c>
      <c r="H70" s="69">
        <v>41.809999999999995</v>
      </c>
      <c r="I70" s="69">
        <v>141.05999999999997</v>
      </c>
      <c r="J70" s="69">
        <v>58.45000000000001</v>
      </c>
      <c r="K70" s="69">
        <v>241.32</v>
      </c>
      <c r="L70" s="70">
        <v>933.85999999999956</v>
      </c>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row>
    <row r="71" spans="1:238" ht="17.100000000000001" customHeight="1">
      <c r="A71" s="38"/>
      <c r="B71" s="133"/>
      <c r="C71" s="134" t="s">
        <v>184</v>
      </c>
      <c r="D71" s="52">
        <v>22.2</v>
      </c>
      <c r="E71" s="52">
        <v>61.98</v>
      </c>
      <c r="F71" s="52">
        <v>110.71</v>
      </c>
      <c r="G71" s="52">
        <v>194.89000000000001</v>
      </c>
      <c r="H71" s="52">
        <v>18.790000000000003</v>
      </c>
      <c r="I71" s="52">
        <v>58.400000000000006</v>
      </c>
      <c r="J71" s="52">
        <v>39.28</v>
      </c>
      <c r="K71" s="52">
        <v>116.47</v>
      </c>
      <c r="L71" s="53">
        <v>311.36</v>
      </c>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row>
    <row r="72" spans="1:238" ht="17.100000000000001" customHeight="1">
      <c r="A72" s="38"/>
      <c r="B72" s="128" t="s">
        <v>120</v>
      </c>
      <c r="C72" s="44" t="s">
        <v>185</v>
      </c>
      <c r="D72" s="45">
        <v>22.2</v>
      </c>
      <c r="E72" s="45">
        <v>61.98</v>
      </c>
      <c r="F72" s="45">
        <v>110.71</v>
      </c>
      <c r="G72" s="45">
        <v>194.89000000000001</v>
      </c>
      <c r="H72" s="45">
        <v>18.790000000000003</v>
      </c>
      <c r="I72" s="45">
        <v>58.400000000000006</v>
      </c>
      <c r="J72" s="45">
        <v>39.28</v>
      </c>
      <c r="K72" s="45">
        <v>116.47</v>
      </c>
      <c r="L72" s="46">
        <v>311.36</v>
      </c>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row>
    <row r="73" spans="1:238" ht="17.100000000000001" customHeight="1">
      <c r="A73" s="38"/>
      <c r="B73" s="133"/>
      <c r="C73" s="134" t="s">
        <v>186</v>
      </c>
      <c r="D73" s="52">
        <v>15.18</v>
      </c>
      <c r="E73" s="52">
        <v>217.28000000000003</v>
      </c>
      <c r="F73" s="52">
        <v>232.9</v>
      </c>
      <c r="G73" s="52">
        <v>465.36</v>
      </c>
      <c r="H73" s="52">
        <v>22.450000000000003</v>
      </c>
      <c r="I73" s="52">
        <v>41.57</v>
      </c>
      <c r="J73" s="52">
        <v>4.9599999999999991</v>
      </c>
      <c r="K73" s="52">
        <v>68.97999999999999</v>
      </c>
      <c r="L73" s="53">
        <v>534.34</v>
      </c>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row>
    <row r="74" spans="1:238" ht="17.100000000000001" customHeight="1">
      <c r="A74" s="38"/>
      <c r="B74" s="128" t="s">
        <v>123</v>
      </c>
      <c r="C74" s="59" t="s">
        <v>187</v>
      </c>
      <c r="D74" s="45">
        <v>15.18</v>
      </c>
      <c r="E74" s="45">
        <v>217.28000000000003</v>
      </c>
      <c r="F74" s="45">
        <v>232.9</v>
      </c>
      <c r="G74" s="45">
        <v>465.36</v>
      </c>
      <c r="H74" s="45">
        <v>22.450000000000003</v>
      </c>
      <c r="I74" s="45">
        <v>41.57</v>
      </c>
      <c r="J74" s="45">
        <v>4.9599999999999991</v>
      </c>
      <c r="K74" s="45">
        <v>68.97999999999999</v>
      </c>
      <c r="L74" s="46">
        <v>534.34</v>
      </c>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row>
    <row r="75" spans="1:238" ht="17.100000000000001" customHeight="1">
      <c r="A75" s="38"/>
      <c r="B75" s="754" t="s">
        <v>125</v>
      </c>
      <c r="C75" s="135" t="s">
        <v>188</v>
      </c>
      <c r="D75" s="48">
        <v>0</v>
      </c>
      <c r="E75" s="48">
        <v>0</v>
      </c>
      <c r="F75" s="48">
        <v>0</v>
      </c>
      <c r="G75" s="48">
        <v>0</v>
      </c>
      <c r="H75" s="48">
        <v>0</v>
      </c>
      <c r="I75" s="48">
        <v>0</v>
      </c>
      <c r="J75" s="48">
        <v>0</v>
      </c>
      <c r="K75" s="48">
        <v>0</v>
      </c>
      <c r="L75" s="49">
        <v>0</v>
      </c>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row>
    <row r="76" spans="1:238" ht="17.100000000000001" customHeight="1">
      <c r="A76" s="38"/>
      <c r="B76" s="752"/>
      <c r="C76" s="136" t="s">
        <v>127</v>
      </c>
      <c r="D76" s="48">
        <v>0</v>
      </c>
      <c r="E76" s="48">
        <v>0</v>
      </c>
      <c r="F76" s="48">
        <v>0</v>
      </c>
      <c r="G76" s="48">
        <v>0</v>
      </c>
      <c r="H76" s="48">
        <v>0</v>
      </c>
      <c r="I76" s="48">
        <v>0</v>
      </c>
      <c r="J76" s="48">
        <v>0</v>
      </c>
      <c r="K76" s="48">
        <v>0</v>
      </c>
      <c r="L76" s="49">
        <v>0</v>
      </c>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row>
    <row r="77" spans="1:238" ht="17.100000000000001" customHeight="1">
      <c r="A77" s="38"/>
      <c r="B77" s="752"/>
      <c r="C77" s="137" t="s">
        <v>128</v>
      </c>
      <c r="D77" s="48">
        <v>0</v>
      </c>
      <c r="E77" s="48">
        <v>0</v>
      </c>
      <c r="F77" s="48">
        <v>0</v>
      </c>
      <c r="G77" s="48">
        <v>0</v>
      </c>
      <c r="H77" s="48">
        <v>0</v>
      </c>
      <c r="I77" s="48">
        <v>0</v>
      </c>
      <c r="J77" s="48">
        <v>0</v>
      </c>
      <c r="K77" s="48">
        <v>0</v>
      </c>
      <c r="L77" s="49">
        <v>0</v>
      </c>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row>
    <row r="78" spans="1:238" ht="17.100000000000001" customHeight="1">
      <c r="A78" s="38"/>
      <c r="B78" s="752"/>
      <c r="C78" s="136" t="s">
        <v>129</v>
      </c>
      <c r="D78" s="48">
        <v>0</v>
      </c>
      <c r="E78" s="48">
        <v>0</v>
      </c>
      <c r="F78" s="48">
        <v>0</v>
      </c>
      <c r="G78" s="48">
        <v>0</v>
      </c>
      <c r="H78" s="48">
        <v>0</v>
      </c>
      <c r="I78" s="48">
        <v>0</v>
      </c>
      <c r="J78" s="48">
        <v>0</v>
      </c>
      <c r="K78" s="48">
        <v>0</v>
      </c>
      <c r="L78" s="49">
        <v>0</v>
      </c>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row>
    <row r="79" spans="1:238" ht="17.100000000000001" customHeight="1">
      <c r="A79" s="38"/>
      <c r="B79" s="753"/>
      <c r="C79" s="44" t="s">
        <v>46</v>
      </c>
      <c r="D79" s="45">
        <f t="shared" ref="D79:L79" si="12">SUM(D75:D78)</f>
        <v>0</v>
      </c>
      <c r="E79" s="45">
        <f t="shared" si="12"/>
        <v>0</v>
      </c>
      <c r="F79" s="45">
        <f t="shared" si="12"/>
        <v>0</v>
      </c>
      <c r="G79" s="45">
        <f t="shared" si="12"/>
        <v>0</v>
      </c>
      <c r="H79" s="45">
        <f t="shared" si="12"/>
        <v>0</v>
      </c>
      <c r="I79" s="45">
        <f t="shared" si="12"/>
        <v>0</v>
      </c>
      <c r="J79" s="45">
        <f t="shared" si="12"/>
        <v>0</v>
      </c>
      <c r="K79" s="45">
        <f t="shared" si="12"/>
        <v>0</v>
      </c>
      <c r="L79" s="46">
        <f t="shared" si="12"/>
        <v>0</v>
      </c>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row>
    <row r="80" spans="1:238" ht="17.100000000000001" customHeight="1">
      <c r="A80" s="38"/>
      <c r="B80" s="754" t="s">
        <v>130</v>
      </c>
      <c r="C80" s="135" t="s">
        <v>189</v>
      </c>
      <c r="D80" s="48">
        <v>0</v>
      </c>
      <c r="E80" s="48">
        <v>0</v>
      </c>
      <c r="F80" s="48">
        <v>0</v>
      </c>
      <c r="G80" s="48">
        <v>0</v>
      </c>
      <c r="H80" s="48">
        <v>0</v>
      </c>
      <c r="I80" s="48">
        <v>0</v>
      </c>
      <c r="J80" s="48">
        <v>0</v>
      </c>
      <c r="K80" s="48">
        <v>0</v>
      </c>
      <c r="L80" s="49">
        <v>0</v>
      </c>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row>
    <row r="81" spans="1:238" ht="17.100000000000001" customHeight="1">
      <c r="A81" s="38"/>
      <c r="B81" s="752"/>
      <c r="C81" s="129" t="s">
        <v>132</v>
      </c>
      <c r="D81" s="48">
        <v>0</v>
      </c>
      <c r="E81" s="48">
        <v>0</v>
      </c>
      <c r="F81" s="48">
        <v>0</v>
      </c>
      <c r="G81" s="48">
        <v>0</v>
      </c>
      <c r="H81" s="48">
        <v>0</v>
      </c>
      <c r="I81" s="48">
        <v>0</v>
      </c>
      <c r="J81" s="48">
        <v>0</v>
      </c>
      <c r="K81" s="48">
        <v>0</v>
      </c>
      <c r="L81" s="49">
        <v>0</v>
      </c>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row>
    <row r="82" spans="1:238" ht="17.100000000000001" customHeight="1">
      <c r="A82" s="38"/>
      <c r="B82" s="753"/>
      <c r="C82" s="55" t="s">
        <v>46</v>
      </c>
      <c r="D82" s="45">
        <f t="shared" ref="D82:L82" si="13">SUM(D80:D81)</f>
        <v>0</v>
      </c>
      <c r="E82" s="45">
        <f t="shared" si="13"/>
        <v>0</v>
      </c>
      <c r="F82" s="45">
        <f t="shared" si="13"/>
        <v>0</v>
      </c>
      <c r="G82" s="45">
        <f t="shared" si="13"/>
        <v>0</v>
      </c>
      <c r="H82" s="45">
        <f t="shared" si="13"/>
        <v>0</v>
      </c>
      <c r="I82" s="45">
        <f t="shared" si="13"/>
        <v>0</v>
      </c>
      <c r="J82" s="45">
        <f t="shared" si="13"/>
        <v>0</v>
      </c>
      <c r="K82" s="45">
        <f t="shared" si="13"/>
        <v>0</v>
      </c>
      <c r="L82" s="46">
        <f t="shared" si="13"/>
        <v>0</v>
      </c>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row>
    <row r="83" spans="1:238" ht="17.100000000000001" customHeight="1" thickBot="1">
      <c r="A83" s="38"/>
      <c r="B83" s="721" t="s">
        <v>133</v>
      </c>
      <c r="C83" s="722"/>
      <c r="D83" s="56">
        <f t="shared" ref="D83:L83" si="14">SUM(D70,D72,D74,D79,D82)</f>
        <v>116.44999999999999</v>
      </c>
      <c r="E83" s="56">
        <f t="shared" si="14"/>
        <v>668.06000000000017</v>
      </c>
      <c r="F83" s="56">
        <f t="shared" si="14"/>
        <v>568.28</v>
      </c>
      <c r="G83" s="56">
        <f t="shared" si="14"/>
        <v>1352.7899999999997</v>
      </c>
      <c r="H83" s="56">
        <f t="shared" si="14"/>
        <v>83.05</v>
      </c>
      <c r="I83" s="56">
        <f t="shared" si="14"/>
        <v>241.02999999999997</v>
      </c>
      <c r="J83" s="56">
        <f t="shared" si="14"/>
        <v>102.69000000000001</v>
      </c>
      <c r="K83" s="56">
        <f t="shared" si="14"/>
        <v>426.77</v>
      </c>
      <c r="L83" s="57">
        <f t="shared" si="14"/>
        <v>1779.5599999999995</v>
      </c>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row>
    <row r="84" spans="1:238" ht="17.100000000000001" customHeight="1">
      <c r="A84" s="38"/>
      <c r="B84" s="751" t="s">
        <v>134</v>
      </c>
      <c r="C84" s="129" t="s">
        <v>135</v>
      </c>
      <c r="D84" s="52">
        <v>0</v>
      </c>
      <c r="E84" s="52">
        <v>0</v>
      </c>
      <c r="F84" s="52">
        <v>0</v>
      </c>
      <c r="G84" s="52">
        <v>0</v>
      </c>
      <c r="H84" s="52">
        <v>0</v>
      </c>
      <c r="I84" s="52">
        <v>0</v>
      </c>
      <c r="J84" s="52">
        <v>0</v>
      </c>
      <c r="K84" s="52">
        <v>0</v>
      </c>
      <c r="L84" s="53">
        <v>0</v>
      </c>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row>
    <row r="85" spans="1:238" ht="17.100000000000001" customHeight="1">
      <c r="A85" s="38"/>
      <c r="B85" s="752"/>
      <c r="C85" s="129" t="s">
        <v>136</v>
      </c>
      <c r="D85" s="48">
        <v>0</v>
      </c>
      <c r="E85" s="48">
        <v>0</v>
      </c>
      <c r="F85" s="48">
        <v>0</v>
      </c>
      <c r="G85" s="48">
        <v>0</v>
      </c>
      <c r="H85" s="48">
        <v>0</v>
      </c>
      <c r="I85" s="48">
        <v>0</v>
      </c>
      <c r="J85" s="48">
        <v>0</v>
      </c>
      <c r="K85" s="48">
        <v>0</v>
      </c>
      <c r="L85" s="49">
        <v>0</v>
      </c>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row>
    <row r="86" spans="1:238" ht="17.100000000000001" customHeight="1">
      <c r="A86" s="38"/>
      <c r="B86" s="752"/>
      <c r="C86" s="136" t="s">
        <v>137</v>
      </c>
      <c r="D86" s="48">
        <v>0</v>
      </c>
      <c r="E86" s="48">
        <v>0</v>
      </c>
      <c r="F86" s="48">
        <v>12.879999999999999</v>
      </c>
      <c r="G86" s="48">
        <v>12.879999999999999</v>
      </c>
      <c r="H86" s="48">
        <v>0</v>
      </c>
      <c r="I86" s="48">
        <v>0</v>
      </c>
      <c r="J86" s="48">
        <v>13.62</v>
      </c>
      <c r="K86" s="48">
        <v>13.62</v>
      </c>
      <c r="L86" s="49">
        <v>26.5</v>
      </c>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row>
    <row r="87" spans="1:238" ht="17.100000000000001" customHeight="1">
      <c r="A87" s="38"/>
      <c r="B87" s="753"/>
      <c r="C87" s="44" t="s">
        <v>46</v>
      </c>
      <c r="D87" s="45">
        <f t="shared" ref="D87:L87" si="15">SUM(D84:D86)</f>
        <v>0</v>
      </c>
      <c r="E87" s="45">
        <f t="shared" si="15"/>
        <v>0</v>
      </c>
      <c r="F87" s="45">
        <f t="shared" si="15"/>
        <v>12.879999999999999</v>
      </c>
      <c r="G87" s="45">
        <f t="shared" si="15"/>
        <v>12.879999999999999</v>
      </c>
      <c r="H87" s="45">
        <f t="shared" si="15"/>
        <v>0</v>
      </c>
      <c r="I87" s="45">
        <f t="shared" si="15"/>
        <v>0</v>
      </c>
      <c r="J87" s="45">
        <f t="shared" si="15"/>
        <v>13.62</v>
      </c>
      <c r="K87" s="45">
        <f t="shared" si="15"/>
        <v>13.62</v>
      </c>
      <c r="L87" s="46">
        <f t="shared" si="15"/>
        <v>26.5</v>
      </c>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row>
    <row r="88" spans="1:238" ht="17.100000000000001" customHeight="1">
      <c r="A88" s="38"/>
      <c r="B88" s="138" t="s">
        <v>138</v>
      </c>
      <c r="C88" s="76" t="s">
        <v>139</v>
      </c>
      <c r="D88" s="45">
        <v>0</v>
      </c>
      <c r="E88" s="45">
        <v>0</v>
      </c>
      <c r="F88" s="45">
        <v>0</v>
      </c>
      <c r="G88" s="45">
        <v>0</v>
      </c>
      <c r="H88" s="45">
        <v>0</v>
      </c>
      <c r="I88" s="45">
        <v>0</v>
      </c>
      <c r="J88" s="45">
        <v>0</v>
      </c>
      <c r="K88" s="45">
        <v>0</v>
      </c>
      <c r="L88" s="46">
        <v>0</v>
      </c>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row>
    <row r="89" spans="1:238" ht="17.100000000000001" customHeight="1" thickBot="1">
      <c r="A89" s="38"/>
      <c r="B89" s="721" t="s">
        <v>140</v>
      </c>
      <c r="C89" s="722"/>
      <c r="D89" s="56">
        <f t="shared" ref="D89:L89" si="16">SUM(D87:D88)</f>
        <v>0</v>
      </c>
      <c r="E89" s="56">
        <f t="shared" si="16"/>
        <v>0</v>
      </c>
      <c r="F89" s="56">
        <f t="shared" si="16"/>
        <v>12.879999999999999</v>
      </c>
      <c r="G89" s="56">
        <f t="shared" si="16"/>
        <v>12.879999999999999</v>
      </c>
      <c r="H89" s="56">
        <f t="shared" si="16"/>
        <v>0</v>
      </c>
      <c r="I89" s="56">
        <f t="shared" si="16"/>
        <v>0</v>
      </c>
      <c r="J89" s="56">
        <f t="shared" si="16"/>
        <v>13.62</v>
      </c>
      <c r="K89" s="56">
        <f t="shared" si="16"/>
        <v>13.62</v>
      </c>
      <c r="L89" s="57">
        <f t="shared" si="16"/>
        <v>26.5</v>
      </c>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row>
    <row r="90" spans="1:238" ht="17.100000000000001" customHeight="1">
      <c r="A90" s="38"/>
      <c r="B90" s="78"/>
      <c r="C90" s="129" t="s">
        <v>141</v>
      </c>
      <c r="D90" s="52">
        <v>0</v>
      </c>
      <c r="E90" s="52">
        <v>0</v>
      </c>
      <c r="F90" s="52">
        <v>0</v>
      </c>
      <c r="G90" s="52">
        <v>0</v>
      </c>
      <c r="H90" s="52">
        <v>0</v>
      </c>
      <c r="I90" s="52">
        <v>0</v>
      </c>
      <c r="J90" s="52">
        <v>0</v>
      </c>
      <c r="K90" s="52">
        <v>0</v>
      </c>
      <c r="L90" s="53">
        <v>0</v>
      </c>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row>
    <row r="91" spans="1:238" ht="17.100000000000001" customHeight="1" thickBot="1">
      <c r="A91" s="38"/>
      <c r="B91" s="78"/>
      <c r="C91" s="129" t="s">
        <v>142</v>
      </c>
      <c r="D91" s="79">
        <v>0</v>
      </c>
      <c r="E91" s="79">
        <v>0</v>
      </c>
      <c r="F91" s="79">
        <v>0</v>
      </c>
      <c r="G91" s="79">
        <v>0</v>
      </c>
      <c r="H91" s="79">
        <v>0</v>
      </c>
      <c r="I91" s="79">
        <v>0</v>
      </c>
      <c r="J91" s="79">
        <v>0</v>
      </c>
      <c r="K91" s="79">
        <v>0</v>
      </c>
      <c r="L91" s="80">
        <v>0</v>
      </c>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row>
    <row r="92" spans="1:238" ht="17.100000000000001" customHeight="1" thickTop="1">
      <c r="A92" s="38"/>
      <c r="B92" s="723" t="s">
        <v>143</v>
      </c>
      <c r="C92" s="724"/>
      <c r="D92" s="52">
        <f t="shared" ref="D92:L92" si="17">SUM(D7:D8,D9:D10,D14,D18:D24,D28,D33:D36,D42:D45,D48:D52,D55,D58,D62:D63,D67,D70,D72,D74)</f>
        <v>1647.8411001159072</v>
      </c>
      <c r="E92" s="52">
        <f t="shared" si="17"/>
        <v>6659.5776842047617</v>
      </c>
      <c r="F92" s="52">
        <f t="shared" si="17"/>
        <v>4021.1338019675363</v>
      </c>
      <c r="G92" s="52">
        <f t="shared" si="17"/>
        <v>12328.552586288204</v>
      </c>
      <c r="H92" s="52">
        <f t="shared" si="17"/>
        <v>599.3593619387841</v>
      </c>
      <c r="I92" s="52">
        <f t="shared" si="17"/>
        <v>2176.7532292626652</v>
      </c>
      <c r="J92" s="52">
        <f t="shared" si="17"/>
        <v>688.21318250616264</v>
      </c>
      <c r="K92" s="52">
        <f t="shared" si="17"/>
        <v>3464.325773707611</v>
      </c>
      <c r="L92" s="53">
        <f t="shared" si="17"/>
        <v>15792.878359995815</v>
      </c>
      <c r="M92" s="126"/>
      <c r="N92" s="126"/>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row>
    <row r="93" spans="1:238" ht="17.100000000000001" customHeight="1">
      <c r="A93" s="38"/>
      <c r="B93" s="717" t="s">
        <v>144</v>
      </c>
      <c r="C93" s="718"/>
      <c r="D93" s="48">
        <f t="shared" ref="D93:L93" si="18">SUM(D37,D68,D79,D82,D87,D88)</f>
        <v>0</v>
      </c>
      <c r="E93" s="48">
        <f t="shared" si="18"/>
        <v>0</v>
      </c>
      <c r="F93" s="48">
        <f t="shared" si="18"/>
        <v>12.879999999999999</v>
      </c>
      <c r="G93" s="48">
        <f t="shared" si="18"/>
        <v>12.879999999999999</v>
      </c>
      <c r="H93" s="48">
        <f t="shared" si="18"/>
        <v>0</v>
      </c>
      <c r="I93" s="48">
        <f t="shared" si="18"/>
        <v>0</v>
      </c>
      <c r="J93" s="48">
        <f t="shared" si="18"/>
        <v>13.62</v>
      </c>
      <c r="K93" s="48">
        <f t="shared" si="18"/>
        <v>13.62</v>
      </c>
      <c r="L93" s="49">
        <f t="shared" si="18"/>
        <v>26.5</v>
      </c>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row>
    <row r="94" spans="1:238" ht="17.100000000000001" customHeight="1">
      <c r="A94" s="38"/>
      <c r="B94" s="719" t="s">
        <v>145</v>
      </c>
      <c r="C94" s="720"/>
      <c r="D94" s="48">
        <f t="shared" ref="D94:L94" si="19">SUM(D90:D91)</f>
        <v>0</v>
      </c>
      <c r="E94" s="48">
        <f t="shared" si="19"/>
        <v>0</v>
      </c>
      <c r="F94" s="48">
        <f t="shared" si="19"/>
        <v>0</v>
      </c>
      <c r="G94" s="48">
        <f t="shared" si="19"/>
        <v>0</v>
      </c>
      <c r="H94" s="48">
        <f t="shared" si="19"/>
        <v>0</v>
      </c>
      <c r="I94" s="48">
        <f t="shared" si="19"/>
        <v>0</v>
      </c>
      <c r="J94" s="48">
        <f t="shared" si="19"/>
        <v>0</v>
      </c>
      <c r="K94" s="48">
        <f t="shared" si="19"/>
        <v>0</v>
      </c>
      <c r="L94" s="49">
        <f t="shared" si="19"/>
        <v>0</v>
      </c>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row>
    <row r="95" spans="1:238" ht="17.100000000000001" customHeight="1" thickBot="1">
      <c r="A95" s="38"/>
      <c r="B95" s="715" t="s">
        <v>21</v>
      </c>
      <c r="C95" s="716"/>
      <c r="D95" s="84">
        <f t="shared" ref="D95:L95" si="20">SUM(D92:D94)</f>
        <v>1647.8411001159072</v>
      </c>
      <c r="E95" s="84">
        <f t="shared" si="20"/>
        <v>6659.5776842047617</v>
      </c>
      <c r="F95" s="84">
        <f t="shared" si="20"/>
        <v>4034.0138019675364</v>
      </c>
      <c r="G95" s="84">
        <f t="shared" si="20"/>
        <v>12341.432586288203</v>
      </c>
      <c r="H95" s="84">
        <f t="shared" si="20"/>
        <v>599.3593619387841</v>
      </c>
      <c r="I95" s="84">
        <f t="shared" si="20"/>
        <v>2176.7532292626652</v>
      </c>
      <c r="J95" s="84">
        <f t="shared" si="20"/>
        <v>701.83318250616264</v>
      </c>
      <c r="K95" s="84">
        <f t="shared" si="20"/>
        <v>3477.9457737076109</v>
      </c>
      <c r="L95" s="85">
        <f t="shared" si="20"/>
        <v>15819.378359995815</v>
      </c>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row>
    <row r="96" spans="1:238" ht="16.899999999999999" customHeight="1">
      <c r="A96" s="38"/>
      <c r="B96" s="86" t="s">
        <v>146</v>
      </c>
      <c r="C96" s="38"/>
      <c r="D96" s="88"/>
      <c r="E96" s="88"/>
      <c r="F96" s="88"/>
      <c r="G96" s="88"/>
      <c r="H96" s="90"/>
      <c r="I96" s="90"/>
      <c r="J96" s="90"/>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row>
    <row r="97" spans="1:238" ht="16.899999999999999" customHeight="1">
      <c r="A97" s="38"/>
      <c r="B97" s="86" t="s">
        <v>190</v>
      </c>
      <c r="C97" s="38"/>
      <c r="D97" s="88"/>
      <c r="E97" s="88"/>
      <c r="F97" s="88"/>
      <c r="G97" s="88"/>
      <c r="H97" s="90"/>
      <c r="I97" s="90"/>
      <c r="J97" s="90"/>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row>
    <row r="98" spans="1:238" ht="16.899999999999999" customHeight="1">
      <c r="A98" s="38"/>
      <c r="B98" s="96" t="s">
        <v>191</v>
      </c>
      <c r="C98" s="38"/>
      <c r="D98" s="88"/>
      <c r="E98" s="88"/>
      <c r="F98" s="88"/>
      <c r="G98" s="88"/>
      <c r="H98" s="90"/>
      <c r="I98" s="90"/>
      <c r="J98" s="90"/>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row>
    <row r="99" spans="1:238" ht="16.899999999999999" customHeight="1">
      <c r="A99" s="38"/>
      <c r="B99" s="96" t="s">
        <v>192</v>
      </c>
      <c r="C99" s="38"/>
      <c r="D99" s="88"/>
      <c r="E99" s="88"/>
      <c r="F99" s="88"/>
      <c r="G99" s="88"/>
      <c r="H99" s="90"/>
      <c r="I99" s="90"/>
      <c r="J99" s="90"/>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row>
    <row r="100" spans="1:238" ht="16.899999999999999" customHeight="1">
      <c r="A100" s="38"/>
      <c r="B100" s="96" t="s">
        <v>193</v>
      </c>
      <c r="C100" s="38"/>
      <c r="D100" s="88"/>
      <c r="E100" s="88"/>
      <c r="F100" s="88"/>
      <c r="G100" s="88"/>
      <c r="H100" s="90"/>
      <c r="I100" s="90"/>
      <c r="J100" s="90"/>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row>
    <row r="101" spans="1:238" ht="16.899999999999999" customHeight="1">
      <c r="A101" s="38"/>
      <c r="B101" s="96" t="s">
        <v>194</v>
      </c>
      <c r="C101" s="38"/>
      <c r="D101" s="88"/>
      <c r="E101" s="88"/>
      <c r="F101" s="88"/>
      <c r="G101" s="88"/>
      <c r="H101" s="90"/>
      <c r="I101" s="90"/>
      <c r="J101" s="90"/>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row>
    <row r="102" spans="1:238" ht="16.899999999999999" customHeight="1">
      <c r="A102" s="38"/>
      <c r="D102" s="88"/>
      <c r="E102" s="88"/>
      <c r="F102" s="88"/>
      <c r="G102" s="88"/>
      <c r="H102" s="90"/>
      <c r="I102" s="90"/>
      <c r="J102" s="90"/>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row>
    <row r="103" spans="1:238" ht="16.899999999999999" customHeight="1">
      <c r="A103" s="38"/>
      <c r="D103" s="88"/>
      <c r="E103" s="88"/>
      <c r="F103" s="88"/>
      <c r="G103" s="88"/>
      <c r="H103" s="90"/>
      <c r="I103" s="90"/>
      <c r="J103" s="90"/>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row>
    <row r="104" spans="1:238" ht="16.899999999999999" customHeight="1">
      <c r="A104" s="38"/>
      <c r="D104" s="88"/>
      <c r="E104" s="88"/>
      <c r="F104" s="88"/>
      <c r="G104" s="88"/>
      <c r="H104" s="90"/>
      <c r="I104" s="90"/>
      <c r="J104" s="90"/>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row>
    <row r="105" spans="1:238" ht="16.899999999999999" customHeight="1">
      <c r="A105" s="38"/>
      <c r="D105" s="88"/>
      <c r="E105" s="88"/>
      <c r="F105" s="88"/>
      <c r="G105" s="88"/>
      <c r="H105" s="90"/>
      <c r="I105" s="90"/>
      <c r="J105" s="90"/>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row>
    <row r="106" spans="1:238" ht="16.899999999999999" customHeight="1">
      <c r="A106" s="38"/>
      <c r="D106" s="88"/>
      <c r="E106" s="88"/>
      <c r="F106" s="88"/>
      <c r="G106" s="88"/>
      <c r="H106" s="90"/>
      <c r="I106" s="90"/>
      <c r="J106" s="90"/>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c r="EN106" s="43"/>
      <c r="EO106" s="43"/>
      <c r="EP106" s="43"/>
      <c r="EQ106" s="43"/>
      <c r="ER106" s="43"/>
      <c r="EU106" s="43"/>
      <c r="EV106" s="43"/>
      <c r="EW106" s="43"/>
      <c r="EX106" s="43"/>
      <c r="EY106" s="43"/>
      <c r="EZ106" s="43"/>
      <c r="FA106" s="43"/>
      <c r="FB106" s="43"/>
      <c r="FC106" s="43"/>
      <c r="FD106" s="43"/>
      <c r="FE106" s="43"/>
      <c r="FF106" s="43"/>
      <c r="FG106" s="43"/>
      <c r="FH106" s="43"/>
      <c r="FI106" s="43"/>
      <c r="FJ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c r="HZ106" s="43"/>
      <c r="IA106" s="43"/>
      <c r="IB106" s="43"/>
      <c r="IC106" s="43"/>
      <c r="ID106" s="43"/>
    </row>
    <row r="107" spans="1:238" ht="16.899999999999999" customHeight="1">
      <c r="A107" s="38"/>
      <c r="D107" s="88"/>
      <c r="E107" s="88"/>
      <c r="F107" s="88"/>
      <c r="G107" s="88"/>
      <c r="H107" s="88"/>
      <c r="I107" s="88"/>
      <c r="J107" s="90"/>
      <c r="K107" s="90"/>
      <c r="L107" s="90"/>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c r="EG107" s="43"/>
      <c r="EH107" s="43"/>
      <c r="EI107" s="43"/>
      <c r="EJ107" s="43"/>
      <c r="EK107" s="43"/>
      <c r="EL107" s="43"/>
      <c r="EM107" s="43"/>
      <c r="EN107" s="43"/>
      <c r="EO107" s="43"/>
      <c r="EP107" s="43"/>
      <c r="EQ107" s="43"/>
      <c r="ER107" s="43"/>
      <c r="ES107" s="43"/>
      <c r="ET107" s="43"/>
      <c r="EU107" s="43"/>
      <c r="EV107" s="43"/>
      <c r="EW107" s="43"/>
      <c r="EX107" s="43"/>
      <c r="EY107" s="43"/>
      <c r="EZ107" s="43"/>
      <c r="FA107" s="43"/>
      <c r="FB107" s="43"/>
      <c r="FC107" s="43"/>
      <c r="FD107" s="43"/>
      <c r="FE107" s="43"/>
      <c r="FF107" s="43"/>
      <c r="FG107" s="43"/>
      <c r="FH107" s="43"/>
      <c r="FI107" s="43"/>
      <c r="FJ107" s="43"/>
      <c r="FK107" s="43"/>
      <c r="FL107" s="43"/>
      <c r="FM107" s="43"/>
      <c r="FN107" s="43"/>
      <c r="FO107" s="43"/>
      <c r="FP107" s="43"/>
      <c r="FQ107" s="43"/>
      <c r="FR107" s="43"/>
      <c r="FS107" s="43"/>
      <c r="FT107" s="43"/>
      <c r="FU107" s="43"/>
      <c r="FV107" s="43"/>
      <c r="FW107" s="43"/>
      <c r="FX107" s="43"/>
      <c r="FY107" s="43"/>
      <c r="FZ107" s="43"/>
      <c r="GA107" s="43"/>
      <c r="GB107" s="43"/>
      <c r="GC107" s="43"/>
      <c r="GD107" s="43"/>
      <c r="GE107" s="43"/>
      <c r="GF107" s="43"/>
      <c r="GG107" s="43"/>
      <c r="GH107" s="43"/>
      <c r="GI107" s="43"/>
      <c r="GJ107" s="43"/>
      <c r="GK107" s="43"/>
      <c r="GL107" s="43"/>
      <c r="GM107" s="43"/>
      <c r="GN107" s="43"/>
      <c r="GO107" s="43"/>
      <c r="GP107" s="43"/>
      <c r="GQ107" s="43"/>
      <c r="GR107" s="43"/>
      <c r="GS107" s="43"/>
      <c r="GT107" s="43"/>
      <c r="GU107" s="43"/>
      <c r="GV107" s="43"/>
      <c r="GW107" s="43"/>
      <c r="GX107" s="43"/>
      <c r="GY107" s="43"/>
      <c r="GZ107" s="43"/>
      <c r="HA107" s="43"/>
      <c r="HB107" s="43"/>
      <c r="HC107" s="43"/>
      <c r="HD107" s="43"/>
      <c r="HE107" s="43"/>
      <c r="HF107" s="43"/>
      <c r="HG107" s="43"/>
      <c r="HH107" s="43"/>
      <c r="HI107" s="43"/>
      <c r="HJ107" s="43"/>
      <c r="HK107" s="43"/>
      <c r="HL107" s="43"/>
      <c r="HM107" s="43"/>
      <c r="HN107" s="43"/>
      <c r="HO107" s="43"/>
      <c r="HP107" s="43"/>
      <c r="HQ107" s="43"/>
      <c r="HR107" s="43"/>
      <c r="HS107" s="43"/>
      <c r="HT107" s="43"/>
      <c r="HU107" s="43"/>
      <c r="HV107" s="43"/>
      <c r="HW107" s="43"/>
      <c r="HX107" s="43"/>
      <c r="HY107" s="43"/>
      <c r="HZ107" s="43"/>
      <c r="IA107" s="43"/>
      <c r="IB107" s="43"/>
      <c r="IC107" s="43"/>
      <c r="ID107" s="43"/>
    </row>
    <row r="108" spans="1:238" ht="16.899999999999999" customHeight="1">
      <c r="A108" s="38"/>
      <c r="D108" s="88"/>
      <c r="E108" s="88"/>
      <c r="F108" s="88"/>
      <c r="G108" s="88"/>
      <c r="H108" s="88"/>
      <c r="I108" s="88"/>
      <c r="J108" s="90"/>
      <c r="K108" s="90"/>
      <c r="L108" s="90"/>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c r="DV108" s="43"/>
      <c r="DW108" s="43"/>
      <c r="DX108" s="43"/>
      <c r="DY108" s="43"/>
      <c r="DZ108" s="43"/>
      <c r="EA108" s="43"/>
      <c r="EB108" s="43"/>
      <c r="EC108" s="43"/>
      <c r="ED108" s="43"/>
      <c r="EE108" s="43"/>
      <c r="EF108" s="43"/>
      <c r="EG108" s="43"/>
      <c r="EH108" s="43"/>
      <c r="EI108" s="43"/>
      <c r="EJ108" s="43"/>
      <c r="EK108" s="43"/>
      <c r="EL108" s="43"/>
      <c r="EM108" s="43"/>
      <c r="EN108" s="43"/>
      <c r="EO108" s="43"/>
      <c r="EP108" s="43"/>
      <c r="EQ108" s="43"/>
      <c r="ER108" s="43"/>
      <c r="ES108" s="43"/>
      <c r="ET108" s="43"/>
      <c r="EU108" s="43"/>
      <c r="EV108" s="43"/>
      <c r="EW108" s="43"/>
      <c r="EX108" s="43"/>
      <c r="EY108" s="43"/>
      <c r="EZ108" s="43"/>
      <c r="FA108" s="43"/>
      <c r="FB108" s="43"/>
      <c r="FC108" s="43"/>
      <c r="FD108" s="43"/>
      <c r="FE108" s="43"/>
      <c r="FF108" s="43"/>
      <c r="FG108" s="43"/>
      <c r="FH108" s="43"/>
      <c r="FI108" s="43"/>
      <c r="FJ108" s="43"/>
      <c r="FK108" s="43"/>
      <c r="FL108" s="43"/>
      <c r="FM108" s="43"/>
      <c r="FN108" s="43"/>
      <c r="FO108" s="43"/>
      <c r="FP108" s="43"/>
      <c r="FQ108" s="43"/>
      <c r="FR108" s="43"/>
      <c r="FS108" s="43"/>
      <c r="FT108" s="43"/>
      <c r="FU108" s="43"/>
      <c r="FV108" s="43"/>
      <c r="FW108" s="43"/>
      <c r="FX108" s="43"/>
      <c r="FY108" s="43"/>
      <c r="FZ108" s="43"/>
      <c r="GA108" s="43"/>
      <c r="GB108" s="43"/>
      <c r="GC108" s="43"/>
      <c r="GD108" s="43"/>
      <c r="GE108" s="43"/>
      <c r="GF108" s="43"/>
      <c r="GG108" s="43"/>
      <c r="GH108" s="43"/>
      <c r="GI108" s="43"/>
      <c r="GJ108" s="43"/>
      <c r="GK108" s="43"/>
      <c r="GL108" s="43"/>
      <c r="GM108" s="43"/>
      <c r="GN108" s="43"/>
      <c r="GO108" s="43"/>
      <c r="GP108" s="43"/>
      <c r="GQ108" s="43"/>
      <c r="GR108" s="43"/>
      <c r="GS108" s="43"/>
      <c r="GT108" s="43"/>
      <c r="GU108" s="43"/>
      <c r="GV108" s="43"/>
      <c r="GW108" s="43"/>
      <c r="GX108" s="43"/>
      <c r="GY108" s="43"/>
      <c r="GZ108" s="43"/>
      <c r="HA108" s="43"/>
      <c r="HB108" s="43"/>
      <c r="HC108" s="43"/>
      <c r="HD108" s="43"/>
      <c r="HE108" s="43"/>
      <c r="HF108" s="43"/>
      <c r="HG108" s="43"/>
      <c r="HH108" s="43"/>
      <c r="HI108" s="43"/>
      <c r="HJ108" s="43"/>
      <c r="HK108" s="43"/>
      <c r="HL108" s="43"/>
      <c r="HM108" s="43"/>
      <c r="HN108" s="43"/>
      <c r="HO108" s="43"/>
      <c r="HP108" s="43"/>
      <c r="HQ108" s="43"/>
      <c r="HR108" s="43"/>
      <c r="HS108" s="43"/>
      <c r="HT108" s="43"/>
      <c r="HU108" s="43"/>
      <c r="HV108" s="43"/>
      <c r="HW108" s="43"/>
      <c r="HX108" s="43"/>
      <c r="HY108" s="43"/>
      <c r="HZ108" s="43"/>
      <c r="IA108" s="43"/>
      <c r="IB108" s="43"/>
      <c r="IC108" s="43"/>
      <c r="ID108" s="43"/>
    </row>
    <row r="109" spans="1:238" ht="16.5" customHeight="1">
      <c r="A109" s="38"/>
    </row>
    <row r="110" spans="1:238" ht="16.5" customHeight="1">
      <c r="A110" s="38"/>
    </row>
    <row r="111" spans="1:238" s="4" customFormat="1" ht="16.5" customHeight="1">
      <c r="A111" s="38"/>
      <c r="B111" s="12"/>
      <c r="C111" s="12"/>
      <c r="J111" s="6"/>
      <c r="K111" s="6"/>
      <c r="L111" s="6"/>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row>
  </sheetData>
  <mergeCells count="25">
    <mergeCell ref="B15:B18"/>
    <mergeCell ref="B3:B6"/>
    <mergeCell ref="C3:C6"/>
    <mergeCell ref="D3:G3"/>
    <mergeCell ref="H3:K3"/>
    <mergeCell ref="B11:B14"/>
    <mergeCell ref="B80:B82"/>
    <mergeCell ref="B25:B28"/>
    <mergeCell ref="B29:C29"/>
    <mergeCell ref="B30:B33"/>
    <mergeCell ref="B38:B42"/>
    <mergeCell ref="B46:B48"/>
    <mergeCell ref="B53:B55"/>
    <mergeCell ref="B56:B58"/>
    <mergeCell ref="B59:B62"/>
    <mergeCell ref="B64:B67"/>
    <mergeCell ref="B69:C69"/>
    <mergeCell ref="B75:B79"/>
    <mergeCell ref="B95:C95"/>
    <mergeCell ref="B83:C83"/>
    <mergeCell ref="B84:B87"/>
    <mergeCell ref="B89:C89"/>
    <mergeCell ref="B92:C92"/>
    <mergeCell ref="B93:C93"/>
    <mergeCell ref="B94:C94"/>
  </mergeCells>
  <phoneticPr fontId="11"/>
  <printOptions horizontalCentered="1"/>
  <pageMargins left="0.39370078740157483" right="0.39370078740157483" top="0.59055118110236227" bottom="0.59055118110236227" header="0.39370078740157483" footer="0.31496062992125984"/>
  <pageSetup paperSize="9" scale="60" orientation="portrait" r:id="rId1"/>
  <headerFooter alignWithMargins="0"/>
  <rowBreaks count="1" manualBreakCount="1">
    <brk id="69" min="1"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00B0F0"/>
  </sheetPr>
  <dimension ref="A1:IL113"/>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2" customWidth="1"/>
    <col min="3" max="3" width="16.625" style="12" customWidth="1"/>
    <col min="4" max="5" width="8.5" style="252" customWidth="1"/>
    <col min="6" max="6" width="8.5" style="371" customWidth="1"/>
    <col min="7" max="8" width="8.5" style="252" customWidth="1"/>
    <col min="9" max="9" width="8.5" style="371" customWidth="1"/>
    <col min="10" max="10" width="8.5" style="252" customWidth="1"/>
    <col min="11" max="11" width="8.5" style="1" customWidth="1"/>
    <col min="12" max="12" width="8.5" style="372" customWidth="1"/>
    <col min="13" max="14" width="8.5" style="1" customWidth="1"/>
    <col min="15" max="15" width="8.5" style="372" customWidth="1"/>
    <col min="16" max="17" width="8.5" style="1" customWidth="1"/>
    <col min="18" max="18" width="8.5" style="372" customWidth="1"/>
    <col min="19" max="19" width="10.25" style="12" customWidth="1"/>
    <col min="20" max="20" width="16.625" style="12" customWidth="1"/>
    <col min="21" max="22" width="8.5" style="1" customWidth="1"/>
    <col min="23" max="23" width="8.5" style="372" customWidth="1"/>
    <col min="24" max="25" width="8.5" style="1" customWidth="1"/>
    <col min="26" max="26" width="8.5" style="372" customWidth="1"/>
    <col min="27" max="28" width="8.5" style="1" customWidth="1"/>
    <col min="29" max="29" width="8.5" style="372" customWidth="1"/>
    <col min="30" max="31" width="8.5" style="1" customWidth="1"/>
    <col min="32" max="32" width="8.5" style="372" customWidth="1"/>
    <col min="33" max="34" width="8.5" style="1" customWidth="1"/>
    <col min="35" max="35" width="8.5" style="372" customWidth="1"/>
    <col min="36" max="36" width="10.25" style="12" customWidth="1"/>
    <col min="37" max="37" width="16.625" style="12" customWidth="1"/>
    <col min="38" max="39" width="8.5" style="1" customWidth="1"/>
    <col min="40" max="40" width="8.5" style="372" customWidth="1"/>
    <col min="41" max="42" width="8.5" style="1" customWidth="1"/>
    <col min="43" max="43" width="8.5" style="372" customWidth="1"/>
    <col min="44" max="45" width="8.5" style="1" customWidth="1"/>
    <col min="46" max="46" width="8.5" style="372" customWidth="1"/>
    <col min="47" max="48" width="8.5" style="1" customWidth="1"/>
    <col min="49" max="49" width="8.5" style="372" customWidth="1"/>
    <col min="50" max="51" width="8.5" style="1" customWidth="1"/>
    <col min="52" max="52" width="8.5" style="372" customWidth="1"/>
    <col min="53" max="53" width="10.25" style="12" customWidth="1"/>
    <col min="54" max="54" width="16.625" style="12" customWidth="1"/>
    <col min="55" max="56" width="8.5" style="1" customWidth="1"/>
    <col min="57" max="57" width="8.5" style="372" customWidth="1"/>
    <col min="58" max="59" width="8.5" style="1" customWidth="1"/>
    <col min="60" max="60" width="8.5" style="372" customWidth="1"/>
    <col min="61" max="62" width="8.5" style="1" customWidth="1"/>
    <col min="63" max="63" width="8.5" style="372" customWidth="1"/>
    <col min="64" max="65" width="8.5" style="1" customWidth="1"/>
    <col min="66" max="66" width="8.5" style="372" customWidth="1"/>
    <col min="67" max="68" width="8.5" style="1" customWidth="1"/>
    <col min="69" max="69" width="8.5" style="372" customWidth="1"/>
    <col min="70" max="70" width="10.25" style="12" customWidth="1"/>
    <col min="71" max="71" width="16.625" style="12" customWidth="1"/>
    <col min="72" max="73" width="8.5" style="1" customWidth="1"/>
    <col min="74" max="74" width="8.5" style="372" customWidth="1"/>
    <col min="75" max="76" width="8.5" style="1" customWidth="1"/>
    <col min="77" max="77" width="8.5" style="372" customWidth="1"/>
    <col min="78" max="79" width="8.5" style="1" customWidth="1"/>
    <col min="80" max="80" width="8.5" style="372" customWidth="1"/>
    <col min="81" max="81" width="8.5" style="1" customWidth="1"/>
    <col min="82" max="82" width="8.5" style="228" customWidth="1"/>
    <col min="83" max="83" width="8.5" style="372" customWidth="1"/>
    <col min="84" max="85" width="8.5" style="1" customWidth="1"/>
    <col min="86" max="86" width="8.5" style="372" customWidth="1"/>
    <col min="87" max="87" width="7.25" style="1" customWidth="1"/>
    <col min="88" max="88" width="7.25" style="228" customWidth="1"/>
    <col min="89" max="189" width="7.25" style="1" customWidth="1"/>
    <col min="190" max="16384" width="7.875" style="1"/>
  </cols>
  <sheetData>
    <row r="1" spans="1:246" ht="14.25" customHeight="1">
      <c r="B1" s="2"/>
      <c r="C1" s="2"/>
      <c r="D1" s="370"/>
      <c r="S1" s="373"/>
      <c r="T1" s="373"/>
      <c r="U1" s="140"/>
      <c r="AJ1" s="373"/>
      <c r="AK1" s="373"/>
      <c r="AL1" s="140"/>
      <c r="BA1" s="373"/>
      <c r="BB1" s="373"/>
      <c r="BC1" s="140"/>
      <c r="BR1" s="373"/>
      <c r="BS1" s="373"/>
      <c r="BT1" s="140"/>
    </row>
    <row r="2" spans="1:246" ht="21.75" thickBot="1">
      <c r="B2" s="262" t="s">
        <v>314</v>
      </c>
      <c r="C2" s="6"/>
      <c r="D2" s="374"/>
      <c r="G2" s="374"/>
      <c r="I2" s="372"/>
      <c r="J2" s="375"/>
      <c r="M2" s="375"/>
      <c r="P2" s="375"/>
      <c r="Q2" s="11"/>
      <c r="R2" s="376"/>
      <c r="S2" s="142" t="s">
        <v>315</v>
      </c>
      <c r="T2" s="1"/>
      <c r="U2" s="375"/>
      <c r="X2" s="375"/>
      <c r="AA2" s="375"/>
      <c r="AD2" s="375"/>
      <c r="AG2" s="375"/>
      <c r="AH2" s="11"/>
      <c r="AI2" s="376"/>
      <c r="AJ2" s="142" t="s">
        <v>316</v>
      </c>
      <c r="AK2" s="1"/>
      <c r="AL2" s="375"/>
      <c r="AO2" s="375"/>
      <c r="AR2" s="375"/>
      <c r="AU2" s="375"/>
      <c r="AX2" s="375"/>
      <c r="AY2" s="11"/>
      <c r="AZ2" s="376"/>
      <c r="BA2" s="142" t="s">
        <v>317</v>
      </c>
      <c r="BB2" s="1"/>
      <c r="BC2" s="375"/>
      <c r="BF2" s="375"/>
      <c r="BI2" s="375"/>
      <c r="BL2" s="375"/>
      <c r="BO2" s="375"/>
      <c r="BP2" s="11"/>
      <c r="BQ2" s="376"/>
      <c r="BR2" s="142" t="s">
        <v>318</v>
      </c>
      <c r="BS2" s="1"/>
      <c r="BT2" s="375"/>
      <c r="BW2" s="375"/>
      <c r="BZ2" s="375"/>
      <c r="CC2" s="375"/>
      <c r="CF2" s="375"/>
    </row>
    <row r="3" spans="1:246" s="14" customFormat="1" ht="16.899999999999999" customHeight="1">
      <c r="B3" s="735" t="s">
        <v>5</v>
      </c>
      <c r="C3" s="738" t="s">
        <v>6</v>
      </c>
      <c r="D3" s="377"/>
      <c r="E3" s="378"/>
      <c r="F3" s="379"/>
      <c r="G3" s="378"/>
      <c r="H3" s="378"/>
      <c r="I3" s="379"/>
      <c r="J3" s="378"/>
      <c r="K3" s="378" t="s">
        <v>319</v>
      </c>
      <c r="L3" s="379"/>
      <c r="M3" s="378"/>
      <c r="N3" s="378"/>
      <c r="O3" s="379"/>
      <c r="P3" s="378"/>
      <c r="Q3" s="378"/>
      <c r="R3" s="380"/>
      <c r="S3" s="735" t="s">
        <v>5</v>
      </c>
      <c r="T3" s="738" t="s">
        <v>6</v>
      </c>
      <c r="U3" s="377"/>
      <c r="V3" s="378"/>
      <c r="W3" s="379"/>
      <c r="X3" s="378"/>
      <c r="Y3" s="378"/>
      <c r="Z3" s="379"/>
      <c r="AA3" s="378"/>
      <c r="AB3" s="378" t="s">
        <v>11</v>
      </c>
      <c r="AC3" s="379"/>
      <c r="AD3" s="378"/>
      <c r="AE3" s="378"/>
      <c r="AF3" s="379"/>
      <c r="AG3" s="378"/>
      <c r="AH3" s="378"/>
      <c r="AI3" s="380"/>
      <c r="AJ3" s="735" t="s">
        <v>5</v>
      </c>
      <c r="AK3" s="738" t="s">
        <v>6</v>
      </c>
      <c r="AL3" s="377"/>
      <c r="AM3" s="378"/>
      <c r="AN3" s="379"/>
      <c r="AO3" s="378"/>
      <c r="AP3" s="378"/>
      <c r="AQ3" s="379"/>
      <c r="AR3" s="378"/>
      <c r="AS3" s="378" t="s">
        <v>262</v>
      </c>
      <c r="AT3" s="379"/>
      <c r="AU3" s="378"/>
      <c r="AV3" s="378"/>
      <c r="AW3" s="379"/>
      <c r="AX3" s="378"/>
      <c r="AY3" s="378"/>
      <c r="AZ3" s="380"/>
      <c r="BA3" s="735" t="s">
        <v>5</v>
      </c>
      <c r="BB3" s="738" t="s">
        <v>6</v>
      </c>
      <c r="BC3" s="377"/>
      <c r="BD3" s="378"/>
      <c r="BE3" s="379"/>
      <c r="BF3" s="378"/>
      <c r="BG3" s="378"/>
      <c r="BH3" s="379"/>
      <c r="BI3" s="378"/>
      <c r="BJ3" s="378" t="s">
        <v>320</v>
      </c>
      <c r="BK3" s="379"/>
      <c r="BL3" s="378"/>
      <c r="BM3" s="378"/>
      <c r="BN3" s="379"/>
      <c r="BO3" s="378"/>
      <c r="BP3" s="378"/>
      <c r="BQ3" s="380"/>
      <c r="BR3" s="735" t="s">
        <v>5</v>
      </c>
      <c r="BS3" s="738" t="s">
        <v>6</v>
      </c>
      <c r="BT3" s="377"/>
      <c r="BU3" s="378"/>
      <c r="BV3" s="379"/>
      <c r="BW3" s="378"/>
      <c r="BX3" s="378"/>
      <c r="BY3" s="379"/>
      <c r="BZ3" s="378"/>
      <c r="CA3" s="378" t="s">
        <v>14</v>
      </c>
      <c r="CB3" s="379"/>
      <c r="CC3" s="378"/>
      <c r="CD3" s="378"/>
      <c r="CE3" s="379"/>
      <c r="CF3" s="378"/>
      <c r="CG3" s="378"/>
      <c r="CH3" s="380"/>
      <c r="CJ3" s="234"/>
    </row>
    <row r="4" spans="1:246" s="14" customFormat="1" ht="16.899999999999999" customHeight="1">
      <c r="B4" s="736"/>
      <c r="C4" s="739"/>
      <c r="D4" s="790" t="s">
        <v>321</v>
      </c>
      <c r="E4" s="790"/>
      <c r="F4" s="791"/>
      <c r="G4" s="790" t="s">
        <v>322</v>
      </c>
      <c r="H4" s="790"/>
      <c r="I4" s="791"/>
      <c r="J4" s="790" t="s">
        <v>323</v>
      </c>
      <c r="K4" s="790"/>
      <c r="L4" s="791"/>
      <c r="M4" s="790" t="s">
        <v>324</v>
      </c>
      <c r="N4" s="790"/>
      <c r="O4" s="791"/>
      <c r="P4" s="790" t="s">
        <v>21</v>
      </c>
      <c r="Q4" s="790"/>
      <c r="R4" s="792"/>
      <c r="S4" s="736"/>
      <c r="T4" s="739"/>
      <c r="U4" s="790" t="s">
        <v>321</v>
      </c>
      <c r="V4" s="790"/>
      <c r="W4" s="791"/>
      <c r="X4" s="790" t="s">
        <v>322</v>
      </c>
      <c r="Y4" s="790"/>
      <c r="Z4" s="791"/>
      <c r="AA4" s="790" t="s">
        <v>323</v>
      </c>
      <c r="AB4" s="790"/>
      <c r="AC4" s="791"/>
      <c r="AD4" s="790" t="s">
        <v>324</v>
      </c>
      <c r="AE4" s="790"/>
      <c r="AF4" s="791"/>
      <c r="AG4" s="790" t="s">
        <v>21</v>
      </c>
      <c r="AH4" s="790"/>
      <c r="AI4" s="792"/>
      <c r="AJ4" s="736"/>
      <c r="AK4" s="739"/>
      <c r="AL4" s="790" t="s">
        <v>321</v>
      </c>
      <c r="AM4" s="790"/>
      <c r="AN4" s="791"/>
      <c r="AO4" s="790" t="s">
        <v>322</v>
      </c>
      <c r="AP4" s="790"/>
      <c r="AQ4" s="791"/>
      <c r="AR4" s="790" t="s">
        <v>323</v>
      </c>
      <c r="AS4" s="790"/>
      <c r="AT4" s="791"/>
      <c r="AU4" s="790" t="s">
        <v>324</v>
      </c>
      <c r="AV4" s="790"/>
      <c r="AW4" s="791"/>
      <c r="AX4" s="790" t="s">
        <v>21</v>
      </c>
      <c r="AY4" s="790"/>
      <c r="AZ4" s="792"/>
      <c r="BA4" s="736"/>
      <c r="BB4" s="739"/>
      <c r="BC4" s="790" t="s">
        <v>321</v>
      </c>
      <c r="BD4" s="790"/>
      <c r="BE4" s="791"/>
      <c r="BF4" s="790" t="s">
        <v>322</v>
      </c>
      <c r="BG4" s="790"/>
      <c r="BH4" s="791"/>
      <c r="BI4" s="790" t="s">
        <v>323</v>
      </c>
      <c r="BJ4" s="790"/>
      <c r="BK4" s="791"/>
      <c r="BL4" s="790" t="s">
        <v>324</v>
      </c>
      <c r="BM4" s="790"/>
      <c r="BN4" s="791"/>
      <c r="BO4" s="790" t="s">
        <v>21</v>
      </c>
      <c r="BP4" s="790"/>
      <c r="BQ4" s="792"/>
      <c r="BR4" s="736"/>
      <c r="BS4" s="739"/>
      <c r="BT4" s="790" t="s">
        <v>321</v>
      </c>
      <c r="BU4" s="790"/>
      <c r="BV4" s="791"/>
      <c r="BW4" s="790" t="s">
        <v>322</v>
      </c>
      <c r="BX4" s="790"/>
      <c r="BY4" s="791"/>
      <c r="BZ4" s="790" t="s">
        <v>323</v>
      </c>
      <c r="CA4" s="790"/>
      <c r="CB4" s="791"/>
      <c r="CC4" s="790" t="s">
        <v>324</v>
      </c>
      <c r="CD4" s="790"/>
      <c r="CE4" s="791"/>
      <c r="CF4" s="790" t="s">
        <v>21</v>
      </c>
      <c r="CG4" s="790"/>
      <c r="CH4" s="792"/>
      <c r="CJ4" s="234"/>
    </row>
    <row r="5" spans="1:246" s="14" customFormat="1" ht="16.899999999999999" customHeight="1">
      <c r="B5" s="736"/>
      <c r="C5" s="739"/>
      <c r="D5" s="381" t="s">
        <v>325</v>
      </c>
      <c r="E5" s="381" t="s">
        <v>326</v>
      </c>
      <c r="F5" s="382" t="s">
        <v>327</v>
      </c>
      <c r="G5" s="381" t="s">
        <v>325</v>
      </c>
      <c r="H5" s="381" t="s">
        <v>326</v>
      </c>
      <c r="I5" s="382" t="s">
        <v>327</v>
      </c>
      <c r="J5" s="381" t="s">
        <v>325</v>
      </c>
      <c r="K5" s="381" t="s">
        <v>326</v>
      </c>
      <c r="L5" s="382" t="s">
        <v>327</v>
      </c>
      <c r="M5" s="381" t="s">
        <v>325</v>
      </c>
      <c r="N5" s="381" t="s">
        <v>326</v>
      </c>
      <c r="O5" s="382" t="s">
        <v>327</v>
      </c>
      <c r="P5" s="381" t="s">
        <v>325</v>
      </c>
      <c r="Q5" s="381" t="s">
        <v>326</v>
      </c>
      <c r="R5" s="383" t="s">
        <v>327</v>
      </c>
      <c r="S5" s="736"/>
      <c r="T5" s="739"/>
      <c r="U5" s="381" t="s">
        <v>325</v>
      </c>
      <c r="V5" s="381" t="s">
        <v>326</v>
      </c>
      <c r="W5" s="382" t="s">
        <v>327</v>
      </c>
      <c r="X5" s="381" t="s">
        <v>325</v>
      </c>
      <c r="Y5" s="381" t="s">
        <v>326</v>
      </c>
      <c r="Z5" s="382" t="s">
        <v>327</v>
      </c>
      <c r="AA5" s="381" t="s">
        <v>325</v>
      </c>
      <c r="AB5" s="381" t="s">
        <v>326</v>
      </c>
      <c r="AC5" s="382" t="s">
        <v>327</v>
      </c>
      <c r="AD5" s="381" t="s">
        <v>325</v>
      </c>
      <c r="AE5" s="381" t="s">
        <v>326</v>
      </c>
      <c r="AF5" s="382" t="s">
        <v>327</v>
      </c>
      <c r="AG5" s="381" t="s">
        <v>325</v>
      </c>
      <c r="AH5" s="381" t="s">
        <v>326</v>
      </c>
      <c r="AI5" s="383" t="s">
        <v>327</v>
      </c>
      <c r="AJ5" s="736"/>
      <c r="AK5" s="739"/>
      <c r="AL5" s="381" t="s">
        <v>325</v>
      </c>
      <c r="AM5" s="381" t="s">
        <v>326</v>
      </c>
      <c r="AN5" s="382" t="s">
        <v>327</v>
      </c>
      <c r="AO5" s="381" t="s">
        <v>325</v>
      </c>
      <c r="AP5" s="381" t="s">
        <v>326</v>
      </c>
      <c r="AQ5" s="382" t="s">
        <v>327</v>
      </c>
      <c r="AR5" s="381" t="s">
        <v>325</v>
      </c>
      <c r="AS5" s="381" t="s">
        <v>326</v>
      </c>
      <c r="AT5" s="382" t="s">
        <v>327</v>
      </c>
      <c r="AU5" s="381" t="s">
        <v>325</v>
      </c>
      <c r="AV5" s="381" t="s">
        <v>326</v>
      </c>
      <c r="AW5" s="382" t="s">
        <v>327</v>
      </c>
      <c r="AX5" s="381" t="s">
        <v>325</v>
      </c>
      <c r="AY5" s="381" t="s">
        <v>326</v>
      </c>
      <c r="AZ5" s="383" t="s">
        <v>327</v>
      </c>
      <c r="BA5" s="736"/>
      <c r="BB5" s="739"/>
      <c r="BC5" s="381" t="s">
        <v>325</v>
      </c>
      <c r="BD5" s="381" t="s">
        <v>326</v>
      </c>
      <c r="BE5" s="382" t="s">
        <v>327</v>
      </c>
      <c r="BF5" s="381" t="s">
        <v>325</v>
      </c>
      <c r="BG5" s="381" t="s">
        <v>326</v>
      </c>
      <c r="BH5" s="382" t="s">
        <v>327</v>
      </c>
      <c r="BI5" s="381" t="s">
        <v>325</v>
      </c>
      <c r="BJ5" s="381" t="s">
        <v>326</v>
      </c>
      <c r="BK5" s="382" t="s">
        <v>327</v>
      </c>
      <c r="BL5" s="381" t="s">
        <v>325</v>
      </c>
      <c r="BM5" s="381" t="s">
        <v>326</v>
      </c>
      <c r="BN5" s="382" t="s">
        <v>327</v>
      </c>
      <c r="BO5" s="381" t="s">
        <v>325</v>
      </c>
      <c r="BP5" s="381" t="s">
        <v>326</v>
      </c>
      <c r="BQ5" s="383" t="s">
        <v>327</v>
      </c>
      <c r="BR5" s="736"/>
      <c r="BS5" s="739"/>
      <c r="BT5" s="381" t="s">
        <v>325</v>
      </c>
      <c r="BU5" s="381" t="s">
        <v>326</v>
      </c>
      <c r="BV5" s="382" t="s">
        <v>327</v>
      </c>
      <c r="BW5" s="381" t="s">
        <v>325</v>
      </c>
      <c r="BX5" s="381" t="s">
        <v>326</v>
      </c>
      <c r="BY5" s="382" t="s">
        <v>327</v>
      </c>
      <c r="BZ5" s="381" t="s">
        <v>325</v>
      </c>
      <c r="CA5" s="381" t="s">
        <v>326</v>
      </c>
      <c r="CB5" s="382" t="s">
        <v>327</v>
      </c>
      <c r="CC5" s="381" t="s">
        <v>325</v>
      </c>
      <c r="CD5" s="381" t="s">
        <v>326</v>
      </c>
      <c r="CE5" s="382" t="s">
        <v>327</v>
      </c>
      <c r="CF5" s="381" t="s">
        <v>325</v>
      </c>
      <c r="CG5" s="381" t="s">
        <v>326</v>
      </c>
      <c r="CH5" s="383" t="s">
        <v>327</v>
      </c>
      <c r="CJ5" s="234"/>
    </row>
    <row r="6" spans="1:246" s="14" customFormat="1" ht="16.899999999999999" customHeight="1" thickBot="1">
      <c r="B6" s="737"/>
      <c r="C6" s="740"/>
      <c r="D6" s="384" t="s">
        <v>328</v>
      </c>
      <c r="E6" s="384" t="s">
        <v>328</v>
      </c>
      <c r="F6" s="385" t="s">
        <v>26</v>
      </c>
      <c r="G6" s="384" t="s">
        <v>328</v>
      </c>
      <c r="H6" s="384" t="s">
        <v>328</v>
      </c>
      <c r="I6" s="385" t="s">
        <v>26</v>
      </c>
      <c r="J6" s="384" t="s">
        <v>328</v>
      </c>
      <c r="K6" s="384" t="s">
        <v>328</v>
      </c>
      <c r="L6" s="385" t="s">
        <v>26</v>
      </c>
      <c r="M6" s="384" t="s">
        <v>328</v>
      </c>
      <c r="N6" s="384" t="s">
        <v>328</v>
      </c>
      <c r="O6" s="385" t="s">
        <v>26</v>
      </c>
      <c r="P6" s="384" t="s">
        <v>328</v>
      </c>
      <c r="Q6" s="384" t="s">
        <v>328</v>
      </c>
      <c r="R6" s="386" t="s">
        <v>26</v>
      </c>
      <c r="S6" s="737"/>
      <c r="T6" s="740"/>
      <c r="U6" s="384" t="s">
        <v>328</v>
      </c>
      <c r="V6" s="384" t="s">
        <v>328</v>
      </c>
      <c r="W6" s="385" t="s">
        <v>26</v>
      </c>
      <c r="X6" s="384" t="s">
        <v>328</v>
      </c>
      <c r="Y6" s="384" t="s">
        <v>328</v>
      </c>
      <c r="Z6" s="385" t="s">
        <v>26</v>
      </c>
      <c r="AA6" s="384" t="s">
        <v>328</v>
      </c>
      <c r="AB6" s="384" t="s">
        <v>328</v>
      </c>
      <c r="AC6" s="385" t="s">
        <v>26</v>
      </c>
      <c r="AD6" s="384" t="s">
        <v>328</v>
      </c>
      <c r="AE6" s="384" t="s">
        <v>328</v>
      </c>
      <c r="AF6" s="385" t="s">
        <v>26</v>
      </c>
      <c r="AG6" s="384" t="s">
        <v>328</v>
      </c>
      <c r="AH6" s="384" t="s">
        <v>328</v>
      </c>
      <c r="AI6" s="386" t="s">
        <v>26</v>
      </c>
      <c r="AJ6" s="737"/>
      <c r="AK6" s="740"/>
      <c r="AL6" s="384" t="s">
        <v>328</v>
      </c>
      <c r="AM6" s="384" t="s">
        <v>328</v>
      </c>
      <c r="AN6" s="385" t="s">
        <v>26</v>
      </c>
      <c r="AO6" s="384" t="s">
        <v>328</v>
      </c>
      <c r="AP6" s="384" t="s">
        <v>328</v>
      </c>
      <c r="AQ6" s="385" t="s">
        <v>26</v>
      </c>
      <c r="AR6" s="384" t="s">
        <v>328</v>
      </c>
      <c r="AS6" s="384" t="s">
        <v>328</v>
      </c>
      <c r="AT6" s="385" t="s">
        <v>26</v>
      </c>
      <c r="AU6" s="384" t="s">
        <v>328</v>
      </c>
      <c r="AV6" s="384" t="s">
        <v>328</v>
      </c>
      <c r="AW6" s="385" t="s">
        <v>26</v>
      </c>
      <c r="AX6" s="384" t="s">
        <v>328</v>
      </c>
      <c r="AY6" s="384" t="s">
        <v>328</v>
      </c>
      <c r="AZ6" s="386" t="s">
        <v>26</v>
      </c>
      <c r="BA6" s="737"/>
      <c r="BB6" s="740"/>
      <c r="BC6" s="384" t="s">
        <v>328</v>
      </c>
      <c r="BD6" s="384" t="s">
        <v>328</v>
      </c>
      <c r="BE6" s="385" t="s">
        <v>26</v>
      </c>
      <c r="BF6" s="384" t="s">
        <v>328</v>
      </c>
      <c r="BG6" s="384" t="s">
        <v>328</v>
      </c>
      <c r="BH6" s="385" t="s">
        <v>26</v>
      </c>
      <c r="BI6" s="384" t="s">
        <v>328</v>
      </c>
      <c r="BJ6" s="384" t="s">
        <v>328</v>
      </c>
      <c r="BK6" s="385" t="s">
        <v>26</v>
      </c>
      <c r="BL6" s="384" t="s">
        <v>328</v>
      </c>
      <c r="BM6" s="384" t="s">
        <v>328</v>
      </c>
      <c r="BN6" s="385" t="s">
        <v>26</v>
      </c>
      <c r="BO6" s="384" t="s">
        <v>328</v>
      </c>
      <c r="BP6" s="384" t="s">
        <v>328</v>
      </c>
      <c r="BQ6" s="386" t="s">
        <v>26</v>
      </c>
      <c r="BR6" s="737"/>
      <c r="BS6" s="740"/>
      <c r="BT6" s="384" t="s">
        <v>328</v>
      </c>
      <c r="BU6" s="384" t="s">
        <v>328</v>
      </c>
      <c r="BV6" s="385" t="s">
        <v>26</v>
      </c>
      <c r="BW6" s="384" t="s">
        <v>328</v>
      </c>
      <c r="BX6" s="384" t="s">
        <v>328</v>
      </c>
      <c r="BY6" s="385" t="s">
        <v>26</v>
      </c>
      <c r="BZ6" s="384" t="s">
        <v>328</v>
      </c>
      <c r="CA6" s="384" t="s">
        <v>328</v>
      </c>
      <c r="CB6" s="385" t="s">
        <v>26</v>
      </c>
      <c r="CC6" s="384" t="s">
        <v>328</v>
      </c>
      <c r="CD6" s="384" t="s">
        <v>328</v>
      </c>
      <c r="CE6" s="385" t="s">
        <v>26</v>
      </c>
      <c r="CF6" s="384" t="s">
        <v>328</v>
      </c>
      <c r="CG6" s="384" t="s">
        <v>328</v>
      </c>
      <c r="CH6" s="386" t="s">
        <v>26</v>
      </c>
      <c r="CJ6" s="234"/>
    </row>
    <row r="7" spans="1:246" s="228" customFormat="1" ht="17.100000000000001" customHeight="1">
      <c r="A7" s="38"/>
      <c r="B7" s="125" t="s">
        <v>27</v>
      </c>
      <c r="C7" s="40" t="s">
        <v>28</v>
      </c>
      <c r="D7" s="387">
        <v>974</v>
      </c>
      <c r="E7" s="387">
        <v>974</v>
      </c>
      <c r="F7" s="388">
        <v>31.545343000000006</v>
      </c>
      <c r="G7" s="387">
        <v>4</v>
      </c>
      <c r="H7" s="387">
        <v>4</v>
      </c>
      <c r="I7" s="388">
        <v>0.53759999999999997</v>
      </c>
      <c r="J7" s="387">
        <v>15</v>
      </c>
      <c r="K7" s="387">
        <v>15</v>
      </c>
      <c r="L7" s="388">
        <v>9.8330000000000015E-2</v>
      </c>
      <c r="M7" s="387">
        <v>372</v>
      </c>
      <c r="N7" s="387">
        <v>372</v>
      </c>
      <c r="O7" s="388">
        <v>21.485443000000004</v>
      </c>
      <c r="P7" s="387">
        <v>1365</v>
      </c>
      <c r="Q7" s="387">
        <v>1365</v>
      </c>
      <c r="R7" s="389">
        <v>53.666716000000001</v>
      </c>
      <c r="S7" s="125" t="s">
        <v>27</v>
      </c>
      <c r="T7" s="40" t="s">
        <v>28</v>
      </c>
      <c r="U7" s="387">
        <v>299</v>
      </c>
      <c r="V7" s="387">
        <v>299</v>
      </c>
      <c r="W7" s="390">
        <v>13.990096999999999</v>
      </c>
      <c r="X7" s="387">
        <v>2</v>
      </c>
      <c r="Y7" s="387">
        <v>2</v>
      </c>
      <c r="Z7" s="390">
        <v>7.8899999999999998E-2</v>
      </c>
      <c r="AA7" s="387">
        <v>8</v>
      </c>
      <c r="AB7" s="387">
        <v>8</v>
      </c>
      <c r="AC7" s="390">
        <v>5.6257000000000001E-2</v>
      </c>
      <c r="AD7" s="387">
        <v>158</v>
      </c>
      <c r="AE7" s="387">
        <v>158</v>
      </c>
      <c r="AF7" s="390">
        <v>19.834329000000007</v>
      </c>
      <c r="AG7" s="387">
        <v>467</v>
      </c>
      <c r="AH7" s="387">
        <v>467</v>
      </c>
      <c r="AI7" s="391">
        <v>33.959583000000009</v>
      </c>
      <c r="AJ7" s="125" t="s">
        <v>27</v>
      </c>
      <c r="AK7" s="40" t="s">
        <v>28</v>
      </c>
      <c r="AL7" s="392">
        <v>0</v>
      </c>
      <c r="AM7" s="392">
        <v>0</v>
      </c>
      <c r="AN7" s="393">
        <v>0</v>
      </c>
      <c r="AO7" s="392">
        <v>0</v>
      </c>
      <c r="AP7" s="392">
        <v>0</v>
      </c>
      <c r="AQ7" s="393">
        <v>0</v>
      </c>
      <c r="AR7" s="392">
        <v>0</v>
      </c>
      <c r="AS7" s="392">
        <v>0</v>
      </c>
      <c r="AT7" s="393">
        <v>0</v>
      </c>
      <c r="AU7" s="392">
        <v>0</v>
      </c>
      <c r="AV7" s="392">
        <v>0</v>
      </c>
      <c r="AW7" s="393">
        <v>0</v>
      </c>
      <c r="AX7" s="392">
        <v>0</v>
      </c>
      <c r="AY7" s="392">
        <v>0</v>
      </c>
      <c r="AZ7" s="393">
        <v>0</v>
      </c>
      <c r="BA7" s="125" t="s">
        <v>27</v>
      </c>
      <c r="BB7" s="40" t="s">
        <v>28</v>
      </c>
      <c r="BC7" s="387">
        <v>0</v>
      </c>
      <c r="BD7" s="387">
        <v>0</v>
      </c>
      <c r="BE7" s="390">
        <v>0</v>
      </c>
      <c r="BF7" s="387">
        <v>0</v>
      </c>
      <c r="BG7" s="387">
        <v>0</v>
      </c>
      <c r="BH7" s="390">
        <v>0</v>
      </c>
      <c r="BI7" s="387">
        <v>0</v>
      </c>
      <c r="BJ7" s="387">
        <v>0</v>
      </c>
      <c r="BK7" s="390">
        <v>0</v>
      </c>
      <c r="BL7" s="387">
        <v>0</v>
      </c>
      <c r="BM7" s="387">
        <v>0</v>
      </c>
      <c r="BN7" s="390">
        <v>0</v>
      </c>
      <c r="BO7" s="387">
        <v>0</v>
      </c>
      <c r="BP7" s="387">
        <v>0</v>
      </c>
      <c r="BQ7" s="391">
        <v>0</v>
      </c>
      <c r="BR7" s="125" t="s">
        <v>27</v>
      </c>
      <c r="BS7" s="40" t="s">
        <v>28</v>
      </c>
      <c r="BT7" s="392">
        <v>0</v>
      </c>
      <c r="BU7" s="392">
        <v>0</v>
      </c>
      <c r="BV7" s="393">
        <v>0</v>
      </c>
      <c r="BW7" s="392">
        <v>0</v>
      </c>
      <c r="BX7" s="392">
        <v>0</v>
      </c>
      <c r="BY7" s="393">
        <v>0</v>
      </c>
      <c r="BZ7" s="392">
        <v>0</v>
      </c>
      <c r="CA7" s="392">
        <v>0</v>
      </c>
      <c r="CB7" s="393">
        <v>0</v>
      </c>
      <c r="CC7" s="392">
        <v>0</v>
      </c>
      <c r="CD7" s="392">
        <v>0</v>
      </c>
      <c r="CE7" s="393">
        <v>0</v>
      </c>
      <c r="CF7" s="392">
        <v>0</v>
      </c>
      <c r="CG7" s="392">
        <v>0</v>
      </c>
      <c r="CH7" s="394">
        <v>0</v>
      </c>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c r="DN7" s="245"/>
      <c r="DO7" s="245"/>
      <c r="DP7" s="245"/>
      <c r="DQ7" s="245"/>
      <c r="DR7" s="245"/>
      <c r="DS7" s="245"/>
      <c r="DT7" s="245"/>
      <c r="DU7" s="245"/>
      <c r="DV7" s="245"/>
      <c r="DW7" s="245"/>
      <c r="DX7" s="245"/>
      <c r="DY7" s="245"/>
      <c r="DZ7" s="245"/>
      <c r="EA7" s="245"/>
      <c r="EB7" s="245"/>
      <c r="EC7" s="245"/>
      <c r="ED7" s="245"/>
      <c r="EE7" s="245"/>
      <c r="EF7" s="245"/>
      <c r="EG7" s="245"/>
      <c r="EH7" s="245"/>
      <c r="EI7" s="245"/>
      <c r="EJ7" s="245"/>
      <c r="EK7" s="245"/>
      <c r="EL7" s="245"/>
      <c r="EM7" s="245"/>
      <c r="EN7" s="245"/>
      <c r="EO7" s="245"/>
      <c r="EP7" s="245"/>
      <c r="EQ7" s="245"/>
      <c r="ER7" s="245"/>
      <c r="ES7" s="245"/>
      <c r="ET7" s="245"/>
      <c r="EU7" s="245"/>
      <c r="EV7" s="245"/>
      <c r="EW7" s="245"/>
      <c r="EX7" s="245"/>
      <c r="EY7" s="245"/>
      <c r="EZ7" s="245"/>
      <c r="FA7" s="245"/>
      <c r="FB7" s="245"/>
      <c r="FC7" s="245"/>
      <c r="FD7" s="245"/>
      <c r="FE7" s="245"/>
      <c r="FF7" s="245"/>
      <c r="FG7" s="245"/>
      <c r="FH7" s="245"/>
      <c r="FI7" s="245"/>
      <c r="FJ7" s="245"/>
      <c r="FK7" s="245"/>
      <c r="FL7" s="245"/>
      <c r="FM7" s="245"/>
      <c r="FN7" s="245"/>
      <c r="FO7" s="245"/>
      <c r="FP7" s="245"/>
      <c r="FQ7" s="245"/>
      <c r="FR7" s="245"/>
      <c r="FS7" s="245"/>
      <c r="FT7" s="245"/>
      <c r="FU7" s="245"/>
      <c r="FV7" s="245"/>
      <c r="FW7" s="245"/>
      <c r="FX7" s="245"/>
      <c r="FY7" s="245"/>
      <c r="FZ7" s="245"/>
      <c r="GA7" s="245"/>
      <c r="GB7" s="245"/>
      <c r="GC7" s="245"/>
      <c r="GD7" s="245"/>
      <c r="GE7" s="245"/>
      <c r="GF7" s="245"/>
      <c r="GG7" s="245"/>
      <c r="GH7" s="245"/>
      <c r="GI7" s="245"/>
      <c r="GJ7" s="245"/>
      <c r="GK7" s="245"/>
      <c r="GL7" s="245"/>
      <c r="GM7" s="245"/>
      <c r="GN7" s="245"/>
      <c r="GO7" s="245"/>
      <c r="GP7" s="245"/>
      <c r="GQ7" s="245"/>
      <c r="GR7" s="245"/>
      <c r="GS7" s="245"/>
      <c r="GT7" s="245"/>
      <c r="GU7" s="245"/>
      <c r="GV7" s="245"/>
      <c r="GW7" s="245"/>
      <c r="GX7" s="245"/>
      <c r="GY7" s="245"/>
      <c r="GZ7" s="245"/>
      <c r="HA7" s="245"/>
      <c r="HB7" s="245"/>
      <c r="HC7" s="245"/>
      <c r="HD7" s="245"/>
      <c r="HE7" s="245"/>
      <c r="HF7" s="245"/>
      <c r="HG7" s="245"/>
      <c r="HH7" s="245"/>
      <c r="HI7" s="245"/>
      <c r="HJ7" s="245"/>
      <c r="HK7" s="245"/>
      <c r="HL7" s="245"/>
      <c r="HM7" s="245"/>
      <c r="HN7" s="245"/>
      <c r="HO7" s="245"/>
      <c r="HP7" s="245"/>
      <c r="HQ7" s="245"/>
      <c r="HR7" s="245"/>
      <c r="HS7" s="245"/>
      <c r="HT7" s="245"/>
      <c r="HU7" s="245"/>
      <c r="HV7" s="245"/>
      <c r="HW7" s="245"/>
      <c r="HX7" s="245"/>
      <c r="HY7" s="245"/>
      <c r="HZ7" s="245"/>
      <c r="IA7" s="245"/>
      <c r="IB7" s="245"/>
      <c r="IC7" s="245"/>
      <c r="ID7" s="245"/>
      <c r="IE7" s="245"/>
      <c r="IF7" s="245"/>
      <c r="IG7" s="245"/>
      <c r="IH7" s="245"/>
      <c r="II7" s="245"/>
      <c r="IJ7" s="245"/>
      <c r="IK7" s="245"/>
      <c r="IL7" s="245"/>
    </row>
    <row r="8" spans="1:246" s="228" customFormat="1" ht="17.100000000000001" customHeight="1">
      <c r="A8" s="38"/>
      <c r="B8" s="128" t="s">
        <v>174</v>
      </c>
      <c r="C8" s="44" t="s">
        <v>175</v>
      </c>
      <c r="D8" s="395">
        <v>276</v>
      </c>
      <c r="E8" s="395">
        <v>271</v>
      </c>
      <c r="F8" s="396">
        <v>10.978236999999998</v>
      </c>
      <c r="G8" s="395">
        <v>25</v>
      </c>
      <c r="H8" s="395">
        <v>25</v>
      </c>
      <c r="I8" s="396">
        <v>1.994561</v>
      </c>
      <c r="J8" s="395">
        <v>5</v>
      </c>
      <c r="K8" s="395">
        <v>5</v>
      </c>
      <c r="L8" s="396">
        <v>1.3339999999999999</v>
      </c>
      <c r="M8" s="395">
        <v>94</v>
      </c>
      <c r="N8" s="395">
        <v>94</v>
      </c>
      <c r="O8" s="396">
        <v>4.8164100000000012</v>
      </c>
      <c r="P8" s="395">
        <v>400</v>
      </c>
      <c r="Q8" s="395">
        <v>395</v>
      </c>
      <c r="R8" s="397">
        <v>19.123207999999998</v>
      </c>
      <c r="S8" s="128" t="s">
        <v>174</v>
      </c>
      <c r="T8" s="44" t="s">
        <v>175</v>
      </c>
      <c r="U8" s="395">
        <v>0</v>
      </c>
      <c r="V8" s="395">
        <v>0</v>
      </c>
      <c r="W8" s="398">
        <v>0</v>
      </c>
      <c r="X8" s="395">
        <v>7</v>
      </c>
      <c r="Y8" s="395">
        <v>7</v>
      </c>
      <c r="Z8" s="398">
        <v>0.40327500000000005</v>
      </c>
      <c r="AA8" s="395">
        <v>0</v>
      </c>
      <c r="AB8" s="395">
        <v>0</v>
      </c>
      <c r="AC8" s="398">
        <v>0</v>
      </c>
      <c r="AD8" s="395">
        <v>6</v>
      </c>
      <c r="AE8" s="395">
        <v>5</v>
      </c>
      <c r="AF8" s="398">
        <v>0.20868300000000001</v>
      </c>
      <c r="AG8" s="395">
        <v>13</v>
      </c>
      <c r="AH8" s="395">
        <v>12</v>
      </c>
      <c r="AI8" s="399">
        <v>0.611958</v>
      </c>
      <c r="AJ8" s="128" t="s">
        <v>174</v>
      </c>
      <c r="AK8" s="44" t="s">
        <v>175</v>
      </c>
      <c r="AL8" s="400">
        <v>0</v>
      </c>
      <c r="AM8" s="400">
        <v>0</v>
      </c>
      <c r="AN8" s="401">
        <v>0</v>
      </c>
      <c r="AO8" s="400">
        <v>0</v>
      </c>
      <c r="AP8" s="400">
        <v>0</v>
      </c>
      <c r="AQ8" s="401">
        <v>0</v>
      </c>
      <c r="AR8" s="400">
        <v>0</v>
      </c>
      <c r="AS8" s="400">
        <v>0</v>
      </c>
      <c r="AT8" s="401">
        <v>0</v>
      </c>
      <c r="AU8" s="400">
        <v>0</v>
      </c>
      <c r="AV8" s="400">
        <v>0</v>
      </c>
      <c r="AW8" s="401">
        <v>0</v>
      </c>
      <c r="AX8" s="400">
        <v>0</v>
      </c>
      <c r="AY8" s="400">
        <v>0</v>
      </c>
      <c r="AZ8" s="401">
        <v>0</v>
      </c>
      <c r="BA8" s="128" t="s">
        <v>174</v>
      </c>
      <c r="BB8" s="44" t="s">
        <v>175</v>
      </c>
      <c r="BC8" s="395">
        <v>0</v>
      </c>
      <c r="BD8" s="395">
        <v>0</v>
      </c>
      <c r="BE8" s="398">
        <v>0</v>
      </c>
      <c r="BF8" s="395">
        <v>0</v>
      </c>
      <c r="BG8" s="395">
        <v>0</v>
      </c>
      <c r="BH8" s="398">
        <v>0</v>
      </c>
      <c r="BI8" s="395">
        <v>0</v>
      </c>
      <c r="BJ8" s="395">
        <v>0</v>
      </c>
      <c r="BK8" s="398">
        <v>0</v>
      </c>
      <c r="BL8" s="395">
        <v>0</v>
      </c>
      <c r="BM8" s="395">
        <v>0</v>
      </c>
      <c r="BN8" s="398">
        <v>0</v>
      </c>
      <c r="BO8" s="395">
        <v>0</v>
      </c>
      <c r="BP8" s="395">
        <v>0</v>
      </c>
      <c r="BQ8" s="399">
        <v>0</v>
      </c>
      <c r="BR8" s="128" t="s">
        <v>174</v>
      </c>
      <c r="BS8" s="44" t="s">
        <v>175</v>
      </c>
      <c r="BT8" s="400">
        <v>0</v>
      </c>
      <c r="BU8" s="400">
        <v>0</v>
      </c>
      <c r="BV8" s="401">
        <v>0</v>
      </c>
      <c r="BW8" s="400">
        <v>0</v>
      </c>
      <c r="BX8" s="400">
        <v>0</v>
      </c>
      <c r="BY8" s="401">
        <v>0</v>
      </c>
      <c r="BZ8" s="400">
        <v>0</v>
      </c>
      <c r="CA8" s="400">
        <v>0</v>
      </c>
      <c r="CB8" s="401">
        <v>0</v>
      </c>
      <c r="CC8" s="400">
        <v>0</v>
      </c>
      <c r="CD8" s="400">
        <v>0</v>
      </c>
      <c r="CE8" s="401">
        <v>0</v>
      </c>
      <c r="CF8" s="400">
        <v>0</v>
      </c>
      <c r="CG8" s="400">
        <v>0</v>
      </c>
      <c r="CH8" s="402">
        <v>0</v>
      </c>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c r="DN8" s="245"/>
      <c r="DO8" s="245"/>
      <c r="DP8" s="245"/>
      <c r="DQ8" s="245"/>
      <c r="DR8" s="245"/>
      <c r="DS8" s="245"/>
      <c r="DT8" s="245"/>
      <c r="DU8" s="245"/>
      <c r="DV8" s="245"/>
      <c r="DW8" s="245"/>
      <c r="DX8" s="245"/>
      <c r="DY8" s="245"/>
      <c r="DZ8" s="245"/>
      <c r="EA8" s="245"/>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5"/>
      <c r="HG8" s="245"/>
      <c r="HH8" s="245"/>
      <c r="HI8" s="245"/>
      <c r="HJ8" s="245"/>
      <c r="HK8" s="245"/>
      <c r="HL8" s="245"/>
      <c r="HM8" s="245"/>
      <c r="HN8" s="245"/>
      <c r="HO8" s="245"/>
      <c r="HP8" s="245"/>
      <c r="HQ8" s="245"/>
      <c r="HR8" s="245"/>
      <c r="HS8" s="245"/>
      <c r="HT8" s="245"/>
      <c r="HU8" s="245"/>
      <c r="HV8" s="245"/>
      <c r="HW8" s="245"/>
      <c r="HX8" s="245"/>
      <c r="HY8" s="245"/>
      <c r="HZ8" s="245"/>
      <c r="IA8" s="245"/>
      <c r="IB8" s="245"/>
      <c r="IC8" s="245"/>
      <c r="ID8" s="245"/>
      <c r="IE8" s="245"/>
      <c r="IF8" s="245"/>
      <c r="IG8" s="245"/>
      <c r="IH8" s="245"/>
      <c r="II8" s="245"/>
      <c r="IJ8" s="245"/>
      <c r="IK8" s="245"/>
      <c r="IL8" s="245"/>
    </row>
    <row r="9" spans="1:246" s="228" customFormat="1" ht="17.100000000000001" customHeight="1">
      <c r="A9" s="38"/>
      <c r="B9" s="78" t="s">
        <v>33</v>
      </c>
      <c r="C9" s="44" t="s">
        <v>34</v>
      </c>
      <c r="D9" s="395">
        <v>338</v>
      </c>
      <c r="E9" s="395">
        <v>338</v>
      </c>
      <c r="F9" s="396">
        <v>8.0897929999999985</v>
      </c>
      <c r="G9" s="395">
        <v>1</v>
      </c>
      <c r="H9" s="395">
        <v>1</v>
      </c>
      <c r="I9" s="396">
        <v>3.2800000000000003E-2</v>
      </c>
      <c r="J9" s="395">
        <v>34</v>
      </c>
      <c r="K9" s="395">
        <v>34</v>
      </c>
      <c r="L9" s="396">
        <v>0.41200199999999992</v>
      </c>
      <c r="M9" s="395">
        <v>92</v>
      </c>
      <c r="N9" s="395">
        <v>92</v>
      </c>
      <c r="O9" s="396">
        <v>3.1561850000000007</v>
      </c>
      <c r="P9" s="395">
        <v>465</v>
      </c>
      <c r="Q9" s="395">
        <v>465</v>
      </c>
      <c r="R9" s="397">
        <v>11.690779999999998</v>
      </c>
      <c r="S9" s="78" t="s">
        <v>33</v>
      </c>
      <c r="T9" s="44" t="s">
        <v>34</v>
      </c>
      <c r="U9" s="395">
        <v>21</v>
      </c>
      <c r="V9" s="395">
        <v>21</v>
      </c>
      <c r="W9" s="398">
        <v>0.511463</v>
      </c>
      <c r="X9" s="395">
        <v>4</v>
      </c>
      <c r="Y9" s="395">
        <v>4</v>
      </c>
      <c r="Z9" s="398">
        <v>0.27839999999999998</v>
      </c>
      <c r="AA9" s="395">
        <v>18</v>
      </c>
      <c r="AB9" s="395">
        <v>18</v>
      </c>
      <c r="AC9" s="398">
        <v>0.90099800000000008</v>
      </c>
      <c r="AD9" s="395">
        <v>100</v>
      </c>
      <c r="AE9" s="395">
        <v>100</v>
      </c>
      <c r="AF9" s="398">
        <v>5.5189610000000009</v>
      </c>
      <c r="AG9" s="395">
        <v>143</v>
      </c>
      <c r="AH9" s="395">
        <v>143</v>
      </c>
      <c r="AI9" s="399">
        <v>7.2098220000000008</v>
      </c>
      <c r="AJ9" s="78" t="s">
        <v>33</v>
      </c>
      <c r="AK9" s="44" t="s">
        <v>34</v>
      </c>
      <c r="AL9" s="400">
        <v>0</v>
      </c>
      <c r="AM9" s="400">
        <v>0</v>
      </c>
      <c r="AN9" s="401">
        <v>0</v>
      </c>
      <c r="AO9" s="400">
        <v>0</v>
      </c>
      <c r="AP9" s="400">
        <v>0</v>
      </c>
      <c r="AQ9" s="401">
        <v>0</v>
      </c>
      <c r="AR9" s="400">
        <v>0</v>
      </c>
      <c r="AS9" s="400">
        <v>0</v>
      </c>
      <c r="AT9" s="401">
        <v>0</v>
      </c>
      <c r="AU9" s="400">
        <v>0</v>
      </c>
      <c r="AV9" s="400">
        <v>0</v>
      </c>
      <c r="AW9" s="401">
        <v>0</v>
      </c>
      <c r="AX9" s="400">
        <v>0</v>
      </c>
      <c r="AY9" s="400">
        <v>0</v>
      </c>
      <c r="AZ9" s="401">
        <v>0</v>
      </c>
      <c r="BA9" s="78" t="s">
        <v>33</v>
      </c>
      <c r="BB9" s="44" t="s">
        <v>34</v>
      </c>
      <c r="BC9" s="395">
        <v>0</v>
      </c>
      <c r="BD9" s="395">
        <v>0</v>
      </c>
      <c r="BE9" s="398">
        <v>0</v>
      </c>
      <c r="BF9" s="395">
        <v>0</v>
      </c>
      <c r="BG9" s="395">
        <v>0</v>
      </c>
      <c r="BH9" s="398">
        <v>0</v>
      </c>
      <c r="BI9" s="395">
        <v>0</v>
      </c>
      <c r="BJ9" s="395">
        <v>0</v>
      </c>
      <c r="BK9" s="398">
        <v>0</v>
      </c>
      <c r="BL9" s="395">
        <v>0</v>
      </c>
      <c r="BM9" s="395">
        <v>0</v>
      </c>
      <c r="BN9" s="398">
        <v>0</v>
      </c>
      <c r="BO9" s="395">
        <v>0</v>
      </c>
      <c r="BP9" s="395">
        <v>0</v>
      </c>
      <c r="BQ9" s="399">
        <v>0</v>
      </c>
      <c r="BR9" s="78" t="s">
        <v>33</v>
      </c>
      <c r="BS9" s="44" t="s">
        <v>34</v>
      </c>
      <c r="BT9" s="400">
        <v>0</v>
      </c>
      <c r="BU9" s="400">
        <v>0</v>
      </c>
      <c r="BV9" s="401">
        <v>0</v>
      </c>
      <c r="BW9" s="400">
        <v>0</v>
      </c>
      <c r="BX9" s="400">
        <v>0</v>
      </c>
      <c r="BY9" s="401">
        <v>0</v>
      </c>
      <c r="BZ9" s="400">
        <v>0</v>
      </c>
      <c r="CA9" s="400">
        <v>0</v>
      </c>
      <c r="CB9" s="401">
        <v>0</v>
      </c>
      <c r="CC9" s="400">
        <v>0</v>
      </c>
      <c r="CD9" s="400">
        <v>0</v>
      </c>
      <c r="CE9" s="401">
        <v>0</v>
      </c>
      <c r="CF9" s="400">
        <v>0</v>
      </c>
      <c r="CG9" s="400">
        <v>0</v>
      </c>
      <c r="CH9" s="402">
        <v>0</v>
      </c>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c r="DN9" s="245"/>
      <c r="DO9" s="245"/>
      <c r="DP9" s="245"/>
      <c r="DQ9" s="245"/>
      <c r="DR9" s="245"/>
      <c r="DS9" s="245"/>
      <c r="DT9" s="245"/>
      <c r="DU9" s="245"/>
      <c r="DV9" s="245"/>
      <c r="DW9" s="245"/>
      <c r="DX9" s="245"/>
      <c r="DY9" s="245"/>
      <c r="DZ9" s="245"/>
      <c r="EA9" s="245"/>
      <c r="EB9" s="245"/>
      <c r="EC9" s="245"/>
      <c r="ED9" s="245"/>
      <c r="EE9" s="245"/>
      <c r="EF9" s="245"/>
      <c r="EG9" s="245"/>
      <c r="EH9" s="245"/>
      <c r="EI9" s="245"/>
      <c r="EJ9" s="245"/>
      <c r="EK9" s="245"/>
      <c r="EL9" s="245"/>
      <c r="EM9" s="245"/>
      <c r="EN9" s="245"/>
      <c r="EO9" s="245"/>
      <c r="EP9" s="245"/>
      <c r="EQ9" s="245"/>
      <c r="ER9" s="245"/>
      <c r="ES9" s="245"/>
      <c r="ET9" s="245"/>
      <c r="EU9" s="245"/>
      <c r="EV9" s="245"/>
      <c r="EW9" s="245"/>
      <c r="EX9" s="245"/>
      <c r="EY9" s="245"/>
      <c r="EZ9" s="245"/>
      <c r="FA9" s="245"/>
      <c r="FB9" s="245"/>
      <c r="FC9" s="245"/>
      <c r="FD9" s="245"/>
      <c r="FE9" s="245"/>
      <c r="FF9" s="245"/>
      <c r="FG9" s="245"/>
      <c r="FH9" s="245"/>
      <c r="FI9" s="245"/>
      <c r="FJ9" s="245"/>
      <c r="FK9" s="245"/>
      <c r="FL9" s="245"/>
      <c r="FM9" s="245"/>
      <c r="FN9" s="245"/>
      <c r="FO9" s="245"/>
      <c r="FP9" s="245"/>
      <c r="FQ9" s="245"/>
      <c r="FR9" s="245"/>
      <c r="FS9" s="245"/>
      <c r="FT9" s="245"/>
      <c r="FU9" s="245"/>
      <c r="FV9" s="245"/>
      <c r="FW9" s="245"/>
      <c r="FX9" s="245"/>
      <c r="FY9" s="245"/>
      <c r="FZ9" s="245"/>
      <c r="GA9" s="245"/>
      <c r="GB9" s="245"/>
      <c r="GC9" s="245"/>
      <c r="GD9" s="245"/>
      <c r="GE9" s="245"/>
      <c r="GF9" s="245"/>
      <c r="GG9" s="245"/>
      <c r="GH9" s="245"/>
      <c r="GI9" s="245"/>
      <c r="GJ9" s="245"/>
      <c r="GK9" s="245"/>
      <c r="GL9" s="245"/>
      <c r="GM9" s="245"/>
      <c r="GN9" s="245"/>
      <c r="GO9" s="245"/>
      <c r="GP9" s="245"/>
      <c r="GQ9" s="245"/>
      <c r="GR9" s="245"/>
      <c r="GS9" s="245"/>
      <c r="GT9" s="245"/>
      <c r="GU9" s="245"/>
      <c r="GV9" s="245"/>
      <c r="GW9" s="245"/>
      <c r="GX9" s="245"/>
      <c r="GY9" s="245"/>
      <c r="GZ9" s="245"/>
      <c r="HA9" s="245"/>
      <c r="HB9" s="245"/>
      <c r="HC9" s="245"/>
      <c r="HD9" s="245"/>
      <c r="HE9" s="245"/>
      <c r="HF9" s="245"/>
      <c r="HG9" s="245"/>
      <c r="HH9" s="245"/>
      <c r="HI9" s="245"/>
      <c r="HJ9" s="245"/>
      <c r="HK9" s="245"/>
      <c r="HL9" s="245"/>
      <c r="HM9" s="245"/>
      <c r="HN9" s="245"/>
      <c r="HO9" s="245"/>
      <c r="HP9" s="245"/>
      <c r="HQ9" s="245"/>
      <c r="HR9" s="245"/>
      <c r="HS9" s="245"/>
      <c r="HT9" s="245"/>
      <c r="HU9" s="245"/>
      <c r="HV9" s="245"/>
      <c r="HW9" s="245"/>
      <c r="HX9" s="245"/>
      <c r="HY9" s="245"/>
      <c r="HZ9" s="245"/>
      <c r="IA9" s="245"/>
      <c r="IB9" s="245"/>
      <c r="IC9" s="245"/>
      <c r="ID9" s="245"/>
      <c r="IE9" s="245"/>
      <c r="IF9" s="245"/>
      <c r="IG9" s="245"/>
      <c r="IH9" s="245"/>
      <c r="II9" s="245"/>
      <c r="IJ9" s="245"/>
      <c r="IK9" s="245"/>
      <c r="IL9" s="245"/>
    </row>
    <row r="10" spans="1:246" s="228" customFormat="1" ht="17.100000000000001" customHeight="1">
      <c r="A10" s="38"/>
      <c r="B10" s="78" t="s">
        <v>35</v>
      </c>
      <c r="C10" s="44" t="s">
        <v>36</v>
      </c>
      <c r="D10" s="395">
        <v>133</v>
      </c>
      <c r="E10" s="395">
        <v>132</v>
      </c>
      <c r="F10" s="396">
        <v>5.0794000000000006</v>
      </c>
      <c r="G10" s="395">
        <v>0</v>
      </c>
      <c r="H10" s="395">
        <v>0</v>
      </c>
      <c r="I10" s="396">
        <v>0</v>
      </c>
      <c r="J10" s="395">
        <v>8</v>
      </c>
      <c r="K10" s="395">
        <v>7</v>
      </c>
      <c r="L10" s="396">
        <v>3.4200000000000001E-2</v>
      </c>
      <c r="M10" s="395">
        <v>23</v>
      </c>
      <c r="N10" s="395">
        <v>22</v>
      </c>
      <c r="O10" s="396">
        <v>1.0730000000000002</v>
      </c>
      <c r="P10" s="395">
        <v>164</v>
      </c>
      <c r="Q10" s="395">
        <v>161</v>
      </c>
      <c r="R10" s="397">
        <v>6.1865999999999994</v>
      </c>
      <c r="S10" s="78" t="s">
        <v>35</v>
      </c>
      <c r="T10" s="44" t="s">
        <v>36</v>
      </c>
      <c r="U10" s="395">
        <v>40</v>
      </c>
      <c r="V10" s="395">
        <v>40</v>
      </c>
      <c r="W10" s="398">
        <v>2.4843000000000002</v>
      </c>
      <c r="X10" s="395">
        <v>2</v>
      </c>
      <c r="Y10" s="395">
        <v>2</v>
      </c>
      <c r="Z10" s="398">
        <v>1.8170000000000002</v>
      </c>
      <c r="AA10" s="395">
        <v>1</v>
      </c>
      <c r="AB10" s="395">
        <v>1</v>
      </c>
      <c r="AC10" s="398">
        <v>8.9999999999999998E-4</v>
      </c>
      <c r="AD10" s="395">
        <v>27</v>
      </c>
      <c r="AE10" s="395">
        <v>26</v>
      </c>
      <c r="AF10" s="398">
        <v>2.6012</v>
      </c>
      <c r="AG10" s="395">
        <v>70</v>
      </c>
      <c r="AH10" s="395">
        <v>69</v>
      </c>
      <c r="AI10" s="399">
        <v>6.9033999999999995</v>
      </c>
      <c r="AJ10" s="78" t="s">
        <v>35</v>
      </c>
      <c r="AK10" s="44" t="s">
        <v>36</v>
      </c>
      <c r="AL10" s="400">
        <v>0</v>
      </c>
      <c r="AM10" s="400">
        <v>0</v>
      </c>
      <c r="AN10" s="401">
        <v>0</v>
      </c>
      <c r="AO10" s="400">
        <v>0</v>
      </c>
      <c r="AP10" s="400">
        <v>0</v>
      </c>
      <c r="AQ10" s="401">
        <v>0</v>
      </c>
      <c r="AR10" s="400">
        <v>0</v>
      </c>
      <c r="AS10" s="400">
        <v>0</v>
      </c>
      <c r="AT10" s="401">
        <v>0</v>
      </c>
      <c r="AU10" s="400">
        <v>0</v>
      </c>
      <c r="AV10" s="400">
        <v>0</v>
      </c>
      <c r="AW10" s="401">
        <v>0</v>
      </c>
      <c r="AX10" s="400">
        <v>0</v>
      </c>
      <c r="AY10" s="400">
        <v>0</v>
      </c>
      <c r="AZ10" s="401">
        <v>0</v>
      </c>
      <c r="BA10" s="78" t="s">
        <v>35</v>
      </c>
      <c r="BB10" s="44" t="s">
        <v>36</v>
      </c>
      <c r="BC10" s="395">
        <v>0</v>
      </c>
      <c r="BD10" s="395">
        <v>0</v>
      </c>
      <c r="BE10" s="398">
        <v>0</v>
      </c>
      <c r="BF10" s="395">
        <v>0</v>
      </c>
      <c r="BG10" s="395">
        <v>0</v>
      </c>
      <c r="BH10" s="398">
        <v>0</v>
      </c>
      <c r="BI10" s="395">
        <v>0</v>
      </c>
      <c r="BJ10" s="395">
        <v>0</v>
      </c>
      <c r="BK10" s="398">
        <v>0</v>
      </c>
      <c r="BL10" s="395">
        <v>0</v>
      </c>
      <c r="BM10" s="395">
        <v>0</v>
      </c>
      <c r="BN10" s="398">
        <v>0</v>
      </c>
      <c r="BO10" s="395">
        <v>0</v>
      </c>
      <c r="BP10" s="395">
        <v>0</v>
      </c>
      <c r="BQ10" s="399">
        <v>0</v>
      </c>
      <c r="BR10" s="78" t="s">
        <v>35</v>
      </c>
      <c r="BS10" s="44" t="s">
        <v>36</v>
      </c>
      <c r="BT10" s="400">
        <v>0</v>
      </c>
      <c r="BU10" s="400">
        <v>0</v>
      </c>
      <c r="BV10" s="401">
        <v>0</v>
      </c>
      <c r="BW10" s="400">
        <v>0</v>
      </c>
      <c r="BX10" s="400">
        <v>0</v>
      </c>
      <c r="BY10" s="401">
        <v>0</v>
      </c>
      <c r="BZ10" s="400">
        <v>0</v>
      </c>
      <c r="CA10" s="400">
        <v>0</v>
      </c>
      <c r="CB10" s="401">
        <v>0</v>
      </c>
      <c r="CC10" s="400">
        <v>0</v>
      </c>
      <c r="CD10" s="400">
        <v>0</v>
      </c>
      <c r="CE10" s="401">
        <v>0</v>
      </c>
      <c r="CF10" s="400">
        <v>0</v>
      </c>
      <c r="CG10" s="400">
        <v>0</v>
      </c>
      <c r="CH10" s="402">
        <v>0</v>
      </c>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c r="DN10" s="245"/>
      <c r="DO10" s="245"/>
      <c r="DP10" s="245"/>
      <c r="DQ10" s="245"/>
      <c r="DR10" s="245"/>
      <c r="DS10" s="245"/>
      <c r="DT10" s="245"/>
      <c r="DU10" s="245"/>
      <c r="DV10" s="245"/>
      <c r="DW10" s="245"/>
      <c r="DX10" s="245"/>
      <c r="DY10" s="245"/>
      <c r="DZ10" s="245"/>
      <c r="EA10" s="245"/>
      <c r="EB10" s="245"/>
      <c r="EC10" s="245"/>
      <c r="ED10" s="245"/>
      <c r="EE10" s="245"/>
      <c r="EF10" s="245"/>
      <c r="EG10" s="245"/>
      <c r="EH10" s="245"/>
      <c r="EI10" s="245"/>
      <c r="EJ10" s="245"/>
      <c r="EK10" s="245"/>
      <c r="EL10" s="245"/>
      <c r="EM10" s="245"/>
      <c r="EN10" s="245"/>
      <c r="EO10" s="245"/>
      <c r="EP10" s="245"/>
      <c r="EQ10" s="245"/>
      <c r="ER10" s="245"/>
      <c r="ES10" s="245"/>
      <c r="ET10" s="245"/>
      <c r="EU10" s="245"/>
      <c r="EV10" s="245"/>
      <c r="EW10" s="245"/>
      <c r="EX10" s="245"/>
      <c r="EY10" s="245"/>
      <c r="EZ10" s="245"/>
      <c r="FA10" s="245"/>
      <c r="FB10" s="245"/>
      <c r="FC10" s="245"/>
      <c r="FD10" s="245"/>
      <c r="FE10" s="245"/>
      <c r="FF10" s="245"/>
      <c r="FG10" s="245"/>
      <c r="FH10" s="245"/>
      <c r="FI10" s="245"/>
      <c r="FJ10" s="245"/>
      <c r="FK10" s="245"/>
      <c r="FL10" s="245"/>
      <c r="FM10" s="245"/>
      <c r="FN10" s="245"/>
      <c r="FO10" s="245"/>
      <c r="FP10" s="245"/>
      <c r="FQ10" s="245"/>
      <c r="FR10" s="245"/>
      <c r="FS10" s="245"/>
      <c r="FT10" s="245"/>
      <c r="FU10" s="245"/>
      <c r="FV10" s="245"/>
      <c r="FW10" s="245"/>
      <c r="FX10" s="245"/>
      <c r="FY10" s="245"/>
      <c r="FZ10" s="245"/>
      <c r="GA10" s="245"/>
      <c r="GB10" s="245"/>
      <c r="GC10" s="245"/>
      <c r="GD10" s="245"/>
      <c r="GE10" s="245"/>
      <c r="GF10" s="245"/>
      <c r="GG10" s="245"/>
      <c r="GH10" s="245"/>
      <c r="GI10" s="245"/>
      <c r="GJ10" s="245"/>
      <c r="GK10" s="245"/>
      <c r="GL10" s="245"/>
      <c r="GM10" s="245"/>
      <c r="GN10" s="245"/>
      <c r="GO10" s="245"/>
      <c r="GP10" s="245"/>
      <c r="GQ10" s="245"/>
      <c r="GR10" s="245"/>
      <c r="GS10" s="245"/>
      <c r="GT10" s="245"/>
      <c r="GU10" s="245"/>
      <c r="GV10" s="245"/>
      <c r="GW10" s="245"/>
      <c r="GX10" s="245"/>
      <c r="GY10" s="245"/>
      <c r="GZ10" s="245"/>
      <c r="HA10" s="245"/>
      <c r="HB10" s="245"/>
      <c r="HC10" s="245"/>
      <c r="HD10" s="245"/>
      <c r="HE10" s="245"/>
      <c r="HF10" s="245"/>
      <c r="HG10" s="245"/>
      <c r="HH10" s="245"/>
      <c r="HI10" s="245"/>
      <c r="HJ10" s="245"/>
      <c r="HK10" s="245"/>
      <c r="HL10" s="245"/>
      <c r="HM10" s="245"/>
      <c r="HN10" s="245"/>
      <c r="HO10" s="245"/>
      <c r="HP10" s="245"/>
      <c r="HQ10" s="245"/>
      <c r="HR10" s="245"/>
      <c r="HS10" s="245"/>
      <c r="HT10" s="245"/>
      <c r="HU10" s="245"/>
      <c r="HV10" s="245"/>
      <c r="HW10" s="245"/>
      <c r="HX10" s="245"/>
      <c r="HY10" s="245"/>
      <c r="HZ10" s="245"/>
      <c r="IA10" s="245"/>
      <c r="IB10" s="245"/>
      <c r="IC10" s="245"/>
      <c r="ID10" s="245"/>
      <c r="IE10" s="245"/>
      <c r="IF10" s="245"/>
      <c r="IG10" s="245"/>
      <c r="IH10" s="245"/>
      <c r="II10" s="245"/>
      <c r="IJ10" s="245"/>
      <c r="IK10" s="245"/>
      <c r="IL10" s="245"/>
    </row>
    <row r="11" spans="1:246" s="228" customFormat="1" ht="17.100000000000001" customHeight="1">
      <c r="A11" s="38"/>
      <c r="B11" s="754" t="s">
        <v>37</v>
      </c>
      <c r="C11" s="129" t="s">
        <v>38</v>
      </c>
      <c r="D11" s="403">
        <v>275</v>
      </c>
      <c r="E11" s="403">
        <v>269</v>
      </c>
      <c r="F11" s="404">
        <v>6.8051369999999993</v>
      </c>
      <c r="G11" s="403">
        <v>15</v>
      </c>
      <c r="H11" s="403">
        <v>15</v>
      </c>
      <c r="I11" s="404">
        <v>0.27629999999999999</v>
      </c>
      <c r="J11" s="403">
        <v>0</v>
      </c>
      <c r="K11" s="403">
        <v>0</v>
      </c>
      <c r="L11" s="404">
        <v>0</v>
      </c>
      <c r="M11" s="403">
        <v>71</v>
      </c>
      <c r="N11" s="403">
        <v>71</v>
      </c>
      <c r="O11" s="404">
        <v>1.7287450000000002</v>
      </c>
      <c r="P11" s="403">
        <v>361</v>
      </c>
      <c r="Q11" s="403">
        <v>355</v>
      </c>
      <c r="R11" s="405">
        <v>8.8101819999999993</v>
      </c>
      <c r="S11" s="754" t="s">
        <v>37</v>
      </c>
      <c r="T11" s="129" t="s">
        <v>38</v>
      </c>
      <c r="U11" s="403">
        <v>0</v>
      </c>
      <c r="V11" s="403">
        <v>0</v>
      </c>
      <c r="W11" s="406">
        <v>0</v>
      </c>
      <c r="X11" s="403">
        <v>4</v>
      </c>
      <c r="Y11" s="403">
        <v>4</v>
      </c>
      <c r="Z11" s="406">
        <v>0.70489999999999997</v>
      </c>
      <c r="AA11" s="403">
        <v>1</v>
      </c>
      <c r="AB11" s="403">
        <v>1</v>
      </c>
      <c r="AC11" s="406">
        <v>0.1457</v>
      </c>
      <c r="AD11" s="403">
        <v>2</v>
      </c>
      <c r="AE11" s="403">
        <v>2</v>
      </c>
      <c r="AF11" s="406">
        <v>5.2810000000000001E-3</v>
      </c>
      <c r="AG11" s="403">
        <v>7</v>
      </c>
      <c r="AH11" s="403">
        <v>7</v>
      </c>
      <c r="AI11" s="407">
        <v>0.855881</v>
      </c>
      <c r="AJ11" s="754" t="s">
        <v>37</v>
      </c>
      <c r="AK11" s="129" t="s">
        <v>38</v>
      </c>
      <c r="AL11" s="408">
        <v>0</v>
      </c>
      <c r="AM11" s="408">
        <v>0</v>
      </c>
      <c r="AN11" s="409">
        <v>0</v>
      </c>
      <c r="AO11" s="408">
        <v>0</v>
      </c>
      <c r="AP11" s="408">
        <v>0</v>
      </c>
      <c r="AQ11" s="409">
        <v>0</v>
      </c>
      <c r="AR11" s="408">
        <v>0</v>
      </c>
      <c r="AS11" s="408">
        <v>0</v>
      </c>
      <c r="AT11" s="409">
        <v>0</v>
      </c>
      <c r="AU11" s="408">
        <v>0</v>
      </c>
      <c r="AV11" s="408">
        <v>0</v>
      </c>
      <c r="AW11" s="409">
        <v>0</v>
      </c>
      <c r="AX11" s="408">
        <v>0</v>
      </c>
      <c r="AY11" s="408">
        <v>0</v>
      </c>
      <c r="AZ11" s="409">
        <v>0</v>
      </c>
      <c r="BA11" s="754" t="s">
        <v>37</v>
      </c>
      <c r="BB11" s="129" t="s">
        <v>38</v>
      </c>
      <c r="BC11" s="403">
        <v>0</v>
      </c>
      <c r="BD11" s="403">
        <v>0</v>
      </c>
      <c r="BE11" s="406">
        <v>0</v>
      </c>
      <c r="BF11" s="403">
        <v>0</v>
      </c>
      <c r="BG11" s="403">
        <v>0</v>
      </c>
      <c r="BH11" s="406">
        <v>0</v>
      </c>
      <c r="BI11" s="403">
        <v>0</v>
      </c>
      <c r="BJ11" s="403">
        <v>0</v>
      </c>
      <c r="BK11" s="406">
        <v>0</v>
      </c>
      <c r="BL11" s="403">
        <v>0</v>
      </c>
      <c r="BM11" s="403">
        <v>0</v>
      </c>
      <c r="BN11" s="406">
        <v>0</v>
      </c>
      <c r="BO11" s="403">
        <v>0</v>
      </c>
      <c r="BP11" s="403">
        <v>0</v>
      </c>
      <c r="BQ11" s="407">
        <v>0</v>
      </c>
      <c r="BR11" s="754" t="s">
        <v>37</v>
      </c>
      <c r="BS11" s="129" t="s">
        <v>38</v>
      </c>
      <c r="BT11" s="408">
        <v>0</v>
      </c>
      <c r="BU11" s="408">
        <v>0</v>
      </c>
      <c r="BV11" s="409">
        <v>0</v>
      </c>
      <c r="BW11" s="408">
        <v>0</v>
      </c>
      <c r="BX11" s="408">
        <v>0</v>
      </c>
      <c r="BY11" s="409">
        <v>0</v>
      </c>
      <c r="BZ11" s="408">
        <v>0</v>
      </c>
      <c r="CA11" s="408">
        <v>0</v>
      </c>
      <c r="CB11" s="409">
        <v>0</v>
      </c>
      <c r="CC11" s="408">
        <v>0</v>
      </c>
      <c r="CD11" s="408">
        <v>0</v>
      </c>
      <c r="CE11" s="409">
        <v>0</v>
      </c>
      <c r="CF11" s="408">
        <v>0</v>
      </c>
      <c r="CG11" s="408">
        <v>0</v>
      </c>
      <c r="CH11" s="410">
        <v>0</v>
      </c>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c r="DN11" s="245"/>
      <c r="DO11" s="245"/>
      <c r="DP11" s="245"/>
      <c r="DQ11" s="245"/>
      <c r="DR11" s="245"/>
      <c r="DS11" s="245"/>
      <c r="DT11" s="245"/>
      <c r="DU11" s="245"/>
      <c r="DV11" s="245"/>
      <c r="DW11" s="245"/>
      <c r="DX11" s="245"/>
      <c r="DY11" s="245"/>
      <c r="DZ11" s="245"/>
      <c r="EA11" s="245"/>
      <c r="EB11" s="245"/>
      <c r="EC11" s="245"/>
      <c r="ED11" s="245"/>
      <c r="EE11" s="245"/>
      <c r="EF11" s="245"/>
      <c r="EG11" s="245"/>
      <c r="EH11" s="245"/>
      <c r="EI11" s="245"/>
      <c r="EJ11" s="245"/>
      <c r="EK11" s="245"/>
      <c r="EL11" s="245"/>
      <c r="EM11" s="245"/>
      <c r="EN11" s="245"/>
      <c r="EO11" s="245"/>
      <c r="EP11" s="245"/>
      <c r="EQ11" s="245"/>
      <c r="ER11" s="245"/>
      <c r="ES11" s="245"/>
      <c r="ET11" s="245"/>
      <c r="EU11" s="245"/>
      <c r="EV11" s="245"/>
      <c r="EW11" s="245"/>
      <c r="EX11" s="245"/>
      <c r="EY11" s="245"/>
      <c r="EZ11" s="245"/>
      <c r="FA11" s="245"/>
      <c r="FB11" s="245"/>
      <c r="FC11" s="245"/>
      <c r="FD11" s="245"/>
      <c r="FE11" s="245"/>
      <c r="FF11" s="245"/>
      <c r="FG11" s="245"/>
      <c r="FH11" s="245"/>
      <c r="FI11" s="245"/>
      <c r="FJ11" s="245"/>
      <c r="FK11" s="245"/>
      <c r="FL11" s="245"/>
      <c r="FM11" s="245"/>
      <c r="FN11" s="245"/>
      <c r="FO11" s="245"/>
      <c r="FP11" s="245"/>
      <c r="FQ11" s="245"/>
      <c r="FR11" s="245"/>
      <c r="FS11" s="245"/>
      <c r="FT11" s="245"/>
      <c r="FU11" s="245"/>
      <c r="FV11" s="245"/>
      <c r="FW11" s="245"/>
      <c r="FX11" s="245"/>
      <c r="FY11" s="245"/>
      <c r="FZ11" s="245"/>
      <c r="GA11" s="245"/>
      <c r="GB11" s="245"/>
      <c r="GC11" s="245"/>
      <c r="GD11" s="245"/>
      <c r="GE11" s="245"/>
      <c r="GF11" s="245"/>
      <c r="GG11" s="245"/>
      <c r="GH11" s="245"/>
      <c r="GI11" s="245"/>
      <c r="GJ11" s="245"/>
      <c r="GK11" s="245"/>
      <c r="GL11" s="245"/>
      <c r="GM11" s="245"/>
      <c r="GN11" s="245"/>
      <c r="GO11" s="245"/>
      <c r="GP11" s="245"/>
      <c r="GQ11" s="245"/>
      <c r="GR11" s="245"/>
      <c r="GS11" s="245"/>
      <c r="GT11" s="245"/>
      <c r="GU11" s="245"/>
      <c r="GV11" s="245"/>
      <c r="GW11" s="245"/>
      <c r="GX11" s="245"/>
      <c r="GY11" s="245"/>
      <c r="GZ11" s="245"/>
      <c r="HA11" s="245"/>
      <c r="HB11" s="245"/>
      <c r="HC11" s="245"/>
      <c r="HD11" s="245"/>
      <c r="HE11" s="245"/>
      <c r="HF11" s="245"/>
      <c r="HG11" s="245"/>
      <c r="HH11" s="245"/>
      <c r="HI11" s="245"/>
      <c r="HJ11" s="245"/>
      <c r="HK11" s="245"/>
      <c r="HL11" s="245"/>
      <c r="HM11" s="245"/>
      <c r="HN11" s="245"/>
      <c r="HO11" s="245"/>
      <c r="HP11" s="245"/>
      <c r="HQ11" s="245"/>
      <c r="HR11" s="245"/>
      <c r="HS11" s="245"/>
      <c r="HT11" s="245"/>
      <c r="HU11" s="245"/>
      <c r="HV11" s="245"/>
      <c r="HW11" s="245"/>
      <c r="HX11" s="245"/>
      <c r="HY11" s="245"/>
      <c r="HZ11" s="245"/>
      <c r="IA11" s="245"/>
      <c r="IB11" s="245"/>
      <c r="IC11" s="245"/>
      <c r="ID11" s="245"/>
      <c r="IE11" s="245"/>
      <c r="IF11" s="245"/>
      <c r="IG11" s="245"/>
      <c r="IH11" s="245"/>
      <c r="II11" s="245"/>
      <c r="IJ11" s="245"/>
      <c r="IK11" s="245"/>
      <c r="IL11" s="245"/>
    </row>
    <row r="12" spans="1:246" s="228" customFormat="1" ht="17.100000000000001" customHeight="1">
      <c r="A12" s="38"/>
      <c r="B12" s="752"/>
      <c r="C12" s="129" t="s">
        <v>39</v>
      </c>
      <c r="D12" s="403">
        <v>140</v>
      </c>
      <c r="E12" s="403">
        <v>140</v>
      </c>
      <c r="F12" s="404">
        <v>5.7156000000000002</v>
      </c>
      <c r="G12" s="403">
        <v>5</v>
      </c>
      <c r="H12" s="403">
        <v>5</v>
      </c>
      <c r="I12" s="404">
        <v>0.18480000000000002</v>
      </c>
      <c r="J12" s="403">
        <v>0</v>
      </c>
      <c r="K12" s="403">
        <v>0</v>
      </c>
      <c r="L12" s="404">
        <v>0</v>
      </c>
      <c r="M12" s="403">
        <v>74</v>
      </c>
      <c r="N12" s="403">
        <v>74</v>
      </c>
      <c r="O12" s="404">
        <v>3.8169</v>
      </c>
      <c r="P12" s="403">
        <v>219</v>
      </c>
      <c r="Q12" s="403">
        <v>219</v>
      </c>
      <c r="R12" s="405">
        <v>9.7173000000000016</v>
      </c>
      <c r="S12" s="752"/>
      <c r="T12" s="129" t="s">
        <v>39</v>
      </c>
      <c r="U12" s="403">
        <v>3</v>
      </c>
      <c r="V12" s="403">
        <v>3</v>
      </c>
      <c r="W12" s="406">
        <v>0.13769999999999999</v>
      </c>
      <c r="X12" s="403">
        <v>0</v>
      </c>
      <c r="Y12" s="403">
        <v>0</v>
      </c>
      <c r="Z12" s="406">
        <v>0</v>
      </c>
      <c r="AA12" s="403">
        <v>0</v>
      </c>
      <c r="AB12" s="403">
        <v>0</v>
      </c>
      <c r="AC12" s="406">
        <v>0</v>
      </c>
      <c r="AD12" s="403">
        <v>6</v>
      </c>
      <c r="AE12" s="403">
        <v>6</v>
      </c>
      <c r="AF12" s="406">
        <v>0.45200000000000001</v>
      </c>
      <c r="AG12" s="403">
        <v>9</v>
      </c>
      <c r="AH12" s="403">
        <v>9</v>
      </c>
      <c r="AI12" s="407">
        <v>0.5897</v>
      </c>
      <c r="AJ12" s="752"/>
      <c r="AK12" s="129" t="s">
        <v>39</v>
      </c>
      <c r="AL12" s="408">
        <v>0</v>
      </c>
      <c r="AM12" s="408">
        <v>0</v>
      </c>
      <c r="AN12" s="409">
        <v>0</v>
      </c>
      <c r="AO12" s="408">
        <v>0</v>
      </c>
      <c r="AP12" s="408">
        <v>0</v>
      </c>
      <c r="AQ12" s="409">
        <v>0</v>
      </c>
      <c r="AR12" s="408">
        <v>0</v>
      </c>
      <c r="AS12" s="408">
        <v>0</v>
      </c>
      <c r="AT12" s="409">
        <v>0</v>
      </c>
      <c r="AU12" s="408">
        <v>0</v>
      </c>
      <c r="AV12" s="408">
        <v>0</v>
      </c>
      <c r="AW12" s="409">
        <v>0</v>
      </c>
      <c r="AX12" s="408">
        <v>0</v>
      </c>
      <c r="AY12" s="408">
        <v>0</v>
      </c>
      <c r="AZ12" s="409">
        <v>0</v>
      </c>
      <c r="BA12" s="752"/>
      <c r="BB12" s="129" t="s">
        <v>39</v>
      </c>
      <c r="BC12" s="403">
        <v>0</v>
      </c>
      <c r="BD12" s="403">
        <v>0</v>
      </c>
      <c r="BE12" s="406">
        <v>0</v>
      </c>
      <c r="BF12" s="403">
        <v>0</v>
      </c>
      <c r="BG12" s="403">
        <v>0</v>
      </c>
      <c r="BH12" s="406">
        <v>0</v>
      </c>
      <c r="BI12" s="403">
        <v>0</v>
      </c>
      <c r="BJ12" s="403">
        <v>0</v>
      </c>
      <c r="BK12" s="406">
        <v>0</v>
      </c>
      <c r="BL12" s="403">
        <v>0</v>
      </c>
      <c r="BM12" s="403">
        <v>0</v>
      </c>
      <c r="BN12" s="406">
        <v>0</v>
      </c>
      <c r="BO12" s="403">
        <v>0</v>
      </c>
      <c r="BP12" s="403">
        <v>0</v>
      </c>
      <c r="BQ12" s="407">
        <v>0</v>
      </c>
      <c r="BR12" s="752"/>
      <c r="BS12" s="129" t="s">
        <v>39</v>
      </c>
      <c r="BT12" s="408">
        <v>0</v>
      </c>
      <c r="BU12" s="408">
        <v>0</v>
      </c>
      <c r="BV12" s="409">
        <v>0</v>
      </c>
      <c r="BW12" s="408">
        <v>0</v>
      </c>
      <c r="BX12" s="408">
        <v>0</v>
      </c>
      <c r="BY12" s="409">
        <v>0</v>
      </c>
      <c r="BZ12" s="408">
        <v>0</v>
      </c>
      <c r="CA12" s="408">
        <v>0</v>
      </c>
      <c r="CB12" s="409">
        <v>0</v>
      </c>
      <c r="CC12" s="408">
        <v>0</v>
      </c>
      <c r="CD12" s="408">
        <v>0</v>
      </c>
      <c r="CE12" s="409">
        <v>0</v>
      </c>
      <c r="CF12" s="408">
        <v>0</v>
      </c>
      <c r="CG12" s="408">
        <v>0</v>
      </c>
      <c r="CH12" s="410">
        <v>0</v>
      </c>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c r="DN12" s="245"/>
      <c r="DO12" s="245"/>
      <c r="DP12" s="245"/>
      <c r="DQ12" s="245"/>
      <c r="DR12" s="245"/>
      <c r="DS12" s="245"/>
      <c r="DT12" s="245"/>
      <c r="DU12" s="245"/>
      <c r="DV12" s="245"/>
      <c r="DW12" s="245"/>
      <c r="DX12" s="245"/>
      <c r="DY12" s="245"/>
      <c r="DZ12" s="245"/>
      <c r="EA12" s="245"/>
      <c r="EB12" s="245"/>
      <c r="EC12" s="245"/>
      <c r="ED12" s="245"/>
      <c r="EE12" s="245"/>
      <c r="EF12" s="245"/>
      <c r="EG12" s="245"/>
      <c r="EH12" s="245"/>
      <c r="EI12" s="245"/>
      <c r="EJ12" s="245"/>
      <c r="EK12" s="245"/>
      <c r="EL12" s="245"/>
      <c r="EM12" s="245"/>
      <c r="EN12" s="245"/>
      <c r="EO12" s="245"/>
      <c r="EP12" s="245"/>
      <c r="EQ12" s="245"/>
      <c r="ER12" s="245"/>
      <c r="ES12" s="245"/>
      <c r="ET12" s="245"/>
      <c r="EU12" s="245"/>
      <c r="EV12" s="245"/>
      <c r="EW12" s="245"/>
      <c r="EX12" s="245"/>
      <c r="EY12" s="245"/>
      <c r="EZ12" s="245"/>
      <c r="FA12" s="245"/>
      <c r="FB12" s="245"/>
      <c r="FC12" s="245"/>
      <c r="FD12" s="245"/>
      <c r="FE12" s="245"/>
      <c r="FF12" s="245"/>
      <c r="FG12" s="245"/>
      <c r="FH12" s="245"/>
      <c r="FI12" s="245"/>
      <c r="FJ12" s="245"/>
      <c r="FK12" s="245"/>
      <c r="FL12" s="245"/>
      <c r="FM12" s="245"/>
      <c r="FN12" s="245"/>
      <c r="FO12" s="245"/>
      <c r="FP12" s="245"/>
      <c r="FQ12" s="245"/>
      <c r="FR12" s="245"/>
      <c r="FS12" s="245"/>
      <c r="FT12" s="245"/>
      <c r="FU12" s="245"/>
      <c r="FV12" s="245"/>
      <c r="FW12" s="245"/>
      <c r="FX12" s="245"/>
      <c r="FY12" s="245"/>
      <c r="FZ12" s="245"/>
      <c r="GA12" s="245"/>
      <c r="GB12" s="245"/>
      <c r="GC12" s="245"/>
      <c r="GD12" s="245"/>
      <c r="GE12" s="245"/>
      <c r="GF12" s="245"/>
      <c r="GG12" s="245"/>
      <c r="GH12" s="245"/>
      <c r="GI12" s="245"/>
      <c r="GJ12" s="245"/>
      <c r="GK12" s="245"/>
      <c r="GL12" s="245"/>
      <c r="GM12" s="245"/>
      <c r="GN12" s="245"/>
      <c r="GO12" s="245"/>
      <c r="GP12" s="245"/>
      <c r="GQ12" s="245"/>
      <c r="GR12" s="245"/>
      <c r="GS12" s="245"/>
      <c r="GT12" s="245"/>
      <c r="GU12" s="245"/>
      <c r="GV12" s="245"/>
      <c r="GW12" s="245"/>
      <c r="GX12" s="245"/>
      <c r="GY12" s="245"/>
      <c r="GZ12" s="245"/>
      <c r="HA12" s="245"/>
      <c r="HB12" s="245"/>
      <c r="HC12" s="245"/>
      <c r="HD12" s="245"/>
      <c r="HE12" s="245"/>
      <c r="HF12" s="245"/>
      <c r="HG12" s="245"/>
      <c r="HH12" s="245"/>
      <c r="HI12" s="245"/>
      <c r="HJ12" s="245"/>
      <c r="HK12" s="245"/>
      <c r="HL12" s="245"/>
      <c r="HM12" s="245"/>
      <c r="HN12" s="245"/>
      <c r="HO12" s="245"/>
      <c r="HP12" s="245"/>
      <c r="HQ12" s="245"/>
      <c r="HR12" s="245"/>
      <c r="HS12" s="245"/>
      <c r="HT12" s="245"/>
      <c r="HU12" s="245"/>
      <c r="HV12" s="245"/>
      <c r="HW12" s="245"/>
      <c r="HX12" s="245"/>
      <c r="HY12" s="245"/>
      <c r="HZ12" s="245"/>
      <c r="IA12" s="245"/>
      <c r="IB12" s="245"/>
      <c r="IC12" s="245"/>
      <c r="ID12" s="245"/>
      <c r="IE12" s="245"/>
      <c r="IF12" s="245"/>
      <c r="IG12" s="245"/>
      <c r="IH12" s="245"/>
      <c r="II12" s="245"/>
      <c r="IJ12" s="245"/>
      <c r="IK12" s="245"/>
      <c r="IL12" s="245"/>
    </row>
    <row r="13" spans="1:246" s="228" customFormat="1" ht="17.100000000000001" customHeight="1">
      <c r="A13" s="38"/>
      <c r="B13" s="752"/>
      <c r="C13" s="129" t="s">
        <v>40</v>
      </c>
      <c r="D13" s="403">
        <v>114</v>
      </c>
      <c r="E13" s="403">
        <v>114</v>
      </c>
      <c r="F13" s="404">
        <v>2.6909500000000008</v>
      </c>
      <c r="G13" s="403">
        <v>3</v>
      </c>
      <c r="H13" s="403">
        <v>3</v>
      </c>
      <c r="I13" s="404">
        <v>0.11650000000000001</v>
      </c>
      <c r="J13" s="403">
        <v>2</v>
      </c>
      <c r="K13" s="403">
        <v>2</v>
      </c>
      <c r="L13" s="404">
        <v>1.95E-2</v>
      </c>
      <c r="M13" s="403">
        <v>38</v>
      </c>
      <c r="N13" s="403">
        <v>38</v>
      </c>
      <c r="O13" s="404">
        <v>1.255029</v>
      </c>
      <c r="P13" s="403">
        <v>157</v>
      </c>
      <c r="Q13" s="403">
        <v>157</v>
      </c>
      <c r="R13" s="405">
        <v>4.0819789999999996</v>
      </c>
      <c r="S13" s="752"/>
      <c r="T13" s="129" t="s">
        <v>40</v>
      </c>
      <c r="U13" s="403">
        <v>36</v>
      </c>
      <c r="V13" s="403">
        <v>36</v>
      </c>
      <c r="W13" s="406">
        <v>0.93869999999999998</v>
      </c>
      <c r="X13" s="403">
        <v>20</v>
      </c>
      <c r="Y13" s="403">
        <v>20</v>
      </c>
      <c r="Z13" s="406">
        <v>1.5050000000000001</v>
      </c>
      <c r="AA13" s="403">
        <v>8</v>
      </c>
      <c r="AB13" s="403">
        <v>8</v>
      </c>
      <c r="AC13" s="406">
        <v>0.62909999999999999</v>
      </c>
      <c r="AD13" s="403">
        <v>61</v>
      </c>
      <c r="AE13" s="403">
        <v>61</v>
      </c>
      <c r="AF13" s="406">
        <v>4.0255000000000001</v>
      </c>
      <c r="AG13" s="403">
        <v>125</v>
      </c>
      <c r="AH13" s="403">
        <v>125</v>
      </c>
      <c r="AI13" s="407">
        <v>7.0983000000000001</v>
      </c>
      <c r="AJ13" s="752"/>
      <c r="AK13" s="129" t="s">
        <v>40</v>
      </c>
      <c r="AL13" s="408">
        <v>0</v>
      </c>
      <c r="AM13" s="408">
        <v>0</v>
      </c>
      <c r="AN13" s="409">
        <v>0</v>
      </c>
      <c r="AO13" s="408">
        <v>0</v>
      </c>
      <c r="AP13" s="408">
        <v>0</v>
      </c>
      <c r="AQ13" s="409">
        <v>0</v>
      </c>
      <c r="AR13" s="408">
        <v>0</v>
      </c>
      <c r="AS13" s="408">
        <v>0</v>
      </c>
      <c r="AT13" s="409">
        <v>0</v>
      </c>
      <c r="AU13" s="408">
        <v>0</v>
      </c>
      <c r="AV13" s="408">
        <v>0</v>
      </c>
      <c r="AW13" s="409">
        <v>0</v>
      </c>
      <c r="AX13" s="408">
        <v>0</v>
      </c>
      <c r="AY13" s="408">
        <v>0</v>
      </c>
      <c r="AZ13" s="409">
        <v>0</v>
      </c>
      <c r="BA13" s="752"/>
      <c r="BB13" s="129" t="s">
        <v>40</v>
      </c>
      <c r="BC13" s="403">
        <v>0</v>
      </c>
      <c r="BD13" s="403">
        <v>0</v>
      </c>
      <c r="BE13" s="406">
        <v>0</v>
      </c>
      <c r="BF13" s="403">
        <v>0</v>
      </c>
      <c r="BG13" s="403">
        <v>0</v>
      </c>
      <c r="BH13" s="406">
        <v>0</v>
      </c>
      <c r="BI13" s="403">
        <v>0</v>
      </c>
      <c r="BJ13" s="403">
        <v>0</v>
      </c>
      <c r="BK13" s="406">
        <v>0</v>
      </c>
      <c r="BL13" s="403">
        <v>0</v>
      </c>
      <c r="BM13" s="403">
        <v>0</v>
      </c>
      <c r="BN13" s="406">
        <v>0</v>
      </c>
      <c r="BO13" s="403">
        <v>0</v>
      </c>
      <c r="BP13" s="403">
        <v>0</v>
      </c>
      <c r="BQ13" s="407">
        <v>0</v>
      </c>
      <c r="BR13" s="752"/>
      <c r="BS13" s="129" t="s">
        <v>40</v>
      </c>
      <c r="BT13" s="408">
        <v>0</v>
      </c>
      <c r="BU13" s="408">
        <v>0</v>
      </c>
      <c r="BV13" s="409">
        <v>0</v>
      </c>
      <c r="BW13" s="408">
        <v>0</v>
      </c>
      <c r="BX13" s="408">
        <v>0</v>
      </c>
      <c r="BY13" s="409">
        <v>0</v>
      </c>
      <c r="BZ13" s="408">
        <v>0</v>
      </c>
      <c r="CA13" s="408">
        <v>0</v>
      </c>
      <c r="CB13" s="409">
        <v>0</v>
      </c>
      <c r="CC13" s="408">
        <v>0</v>
      </c>
      <c r="CD13" s="408">
        <v>0</v>
      </c>
      <c r="CE13" s="409">
        <v>0</v>
      </c>
      <c r="CF13" s="408">
        <v>0</v>
      </c>
      <c r="CG13" s="408">
        <v>0</v>
      </c>
      <c r="CH13" s="410">
        <v>0</v>
      </c>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c r="DN13" s="245"/>
      <c r="DO13" s="245"/>
      <c r="DP13" s="245"/>
      <c r="DQ13" s="245"/>
      <c r="DR13" s="245"/>
      <c r="DS13" s="245"/>
      <c r="DT13" s="245"/>
      <c r="DU13" s="245"/>
      <c r="DV13" s="245"/>
      <c r="DW13" s="245"/>
      <c r="DX13" s="245"/>
      <c r="DY13" s="245"/>
      <c r="DZ13" s="245"/>
      <c r="EA13" s="245"/>
      <c r="EB13" s="245"/>
      <c r="EC13" s="245"/>
      <c r="ED13" s="245"/>
      <c r="EE13" s="245"/>
      <c r="EF13" s="245"/>
      <c r="EG13" s="245"/>
      <c r="EH13" s="245"/>
      <c r="EI13" s="245"/>
      <c r="EJ13" s="245"/>
      <c r="EK13" s="245"/>
      <c r="EL13" s="245"/>
      <c r="EM13" s="245"/>
      <c r="EN13" s="245"/>
      <c r="EO13" s="245"/>
      <c r="EP13" s="245"/>
      <c r="EQ13" s="245"/>
      <c r="ER13" s="245"/>
      <c r="ES13" s="245"/>
      <c r="ET13" s="245"/>
      <c r="EU13" s="245"/>
      <c r="EV13" s="245"/>
      <c r="EW13" s="245"/>
      <c r="EX13" s="245"/>
      <c r="EY13" s="245"/>
      <c r="EZ13" s="245"/>
      <c r="FA13" s="245"/>
      <c r="FB13" s="245"/>
      <c r="FC13" s="245"/>
      <c r="FD13" s="245"/>
      <c r="FE13" s="245"/>
      <c r="FF13" s="245"/>
      <c r="FG13" s="245"/>
      <c r="FH13" s="245"/>
      <c r="FI13" s="245"/>
      <c r="FJ13" s="245"/>
      <c r="FK13" s="245"/>
      <c r="FL13" s="245"/>
      <c r="FM13" s="245"/>
      <c r="FN13" s="245"/>
      <c r="FO13" s="245"/>
      <c r="FP13" s="245"/>
      <c r="FQ13" s="245"/>
      <c r="FR13" s="245"/>
      <c r="FS13" s="245"/>
      <c r="FT13" s="245"/>
      <c r="FU13" s="245"/>
      <c r="FV13" s="245"/>
      <c r="FW13" s="245"/>
      <c r="FX13" s="245"/>
      <c r="FY13" s="245"/>
      <c r="FZ13" s="245"/>
      <c r="GA13" s="245"/>
      <c r="GB13" s="245"/>
      <c r="GC13" s="245"/>
      <c r="GD13" s="245"/>
      <c r="GE13" s="245"/>
      <c r="GF13" s="245"/>
      <c r="GG13" s="245"/>
      <c r="GH13" s="245"/>
      <c r="GI13" s="245"/>
      <c r="GJ13" s="245"/>
      <c r="GK13" s="245"/>
      <c r="GL13" s="245"/>
      <c r="GM13" s="245"/>
      <c r="GN13" s="245"/>
      <c r="GO13" s="245"/>
      <c r="GP13" s="245"/>
      <c r="GQ13" s="245"/>
      <c r="GR13" s="245"/>
      <c r="GS13" s="245"/>
      <c r="GT13" s="245"/>
      <c r="GU13" s="245"/>
      <c r="GV13" s="245"/>
      <c r="GW13" s="245"/>
      <c r="GX13" s="245"/>
      <c r="GY13" s="245"/>
      <c r="GZ13" s="245"/>
      <c r="HA13" s="245"/>
      <c r="HB13" s="245"/>
      <c r="HC13" s="245"/>
      <c r="HD13" s="245"/>
      <c r="HE13" s="245"/>
      <c r="HF13" s="245"/>
      <c r="HG13" s="245"/>
      <c r="HH13" s="245"/>
      <c r="HI13" s="245"/>
      <c r="HJ13" s="245"/>
      <c r="HK13" s="245"/>
      <c r="HL13" s="245"/>
      <c r="HM13" s="245"/>
      <c r="HN13" s="245"/>
      <c r="HO13" s="245"/>
      <c r="HP13" s="245"/>
      <c r="HQ13" s="245"/>
      <c r="HR13" s="245"/>
      <c r="HS13" s="245"/>
      <c r="HT13" s="245"/>
      <c r="HU13" s="245"/>
      <c r="HV13" s="245"/>
      <c r="HW13" s="245"/>
      <c r="HX13" s="245"/>
      <c r="HY13" s="245"/>
      <c r="HZ13" s="245"/>
      <c r="IA13" s="245"/>
      <c r="IB13" s="245"/>
      <c r="IC13" s="245"/>
      <c r="ID13" s="245"/>
      <c r="IE13" s="245"/>
      <c r="IF13" s="245"/>
      <c r="IG13" s="245"/>
      <c r="IH13" s="245"/>
      <c r="II13" s="245"/>
      <c r="IJ13" s="245"/>
      <c r="IK13" s="245"/>
      <c r="IL13" s="245"/>
    </row>
    <row r="14" spans="1:246" s="228" customFormat="1" ht="17.100000000000001" customHeight="1">
      <c r="A14" s="38"/>
      <c r="B14" s="753"/>
      <c r="C14" s="44" t="s">
        <v>41</v>
      </c>
      <c r="D14" s="395">
        <f t="shared" ref="D14:R14" si="0">SUM(D11:D13)</f>
        <v>529</v>
      </c>
      <c r="E14" s="395">
        <f t="shared" si="0"/>
        <v>523</v>
      </c>
      <c r="F14" s="396">
        <f t="shared" si="0"/>
        <v>15.211687000000001</v>
      </c>
      <c r="G14" s="395">
        <f t="shared" si="0"/>
        <v>23</v>
      </c>
      <c r="H14" s="395">
        <f t="shared" si="0"/>
        <v>23</v>
      </c>
      <c r="I14" s="396">
        <f t="shared" si="0"/>
        <v>0.5776</v>
      </c>
      <c r="J14" s="395">
        <f t="shared" si="0"/>
        <v>2</v>
      </c>
      <c r="K14" s="395">
        <f t="shared" si="0"/>
        <v>2</v>
      </c>
      <c r="L14" s="396">
        <f t="shared" si="0"/>
        <v>1.95E-2</v>
      </c>
      <c r="M14" s="395">
        <f t="shared" si="0"/>
        <v>183</v>
      </c>
      <c r="N14" s="395">
        <f t="shared" si="0"/>
        <v>183</v>
      </c>
      <c r="O14" s="396">
        <f t="shared" si="0"/>
        <v>6.8006740000000008</v>
      </c>
      <c r="P14" s="395">
        <f t="shared" si="0"/>
        <v>737</v>
      </c>
      <c r="Q14" s="395">
        <f t="shared" si="0"/>
        <v>731</v>
      </c>
      <c r="R14" s="397">
        <f t="shared" si="0"/>
        <v>22.609461</v>
      </c>
      <c r="S14" s="753"/>
      <c r="T14" s="44" t="s">
        <v>41</v>
      </c>
      <c r="U14" s="395">
        <f t="shared" ref="U14:AI14" si="1">SUM(U11:U13)</f>
        <v>39</v>
      </c>
      <c r="V14" s="395">
        <f t="shared" si="1"/>
        <v>39</v>
      </c>
      <c r="W14" s="398">
        <f t="shared" si="1"/>
        <v>1.0764</v>
      </c>
      <c r="X14" s="395">
        <f t="shared" si="1"/>
        <v>24</v>
      </c>
      <c r="Y14" s="395">
        <f t="shared" si="1"/>
        <v>24</v>
      </c>
      <c r="Z14" s="398">
        <f t="shared" si="1"/>
        <v>2.2099000000000002</v>
      </c>
      <c r="AA14" s="395">
        <f t="shared" si="1"/>
        <v>9</v>
      </c>
      <c r="AB14" s="395">
        <f t="shared" si="1"/>
        <v>9</v>
      </c>
      <c r="AC14" s="398">
        <f t="shared" si="1"/>
        <v>0.77479999999999993</v>
      </c>
      <c r="AD14" s="395">
        <f t="shared" si="1"/>
        <v>69</v>
      </c>
      <c r="AE14" s="395">
        <f t="shared" si="1"/>
        <v>69</v>
      </c>
      <c r="AF14" s="398">
        <f t="shared" si="1"/>
        <v>4.4827810000000001</v>
      </c>
      <c r="AG14" s="395">
        <f t="shared" si="1"/>
        <v>141</v>
      </c>
      <c r="AH14" s="395">
        <f t="shared" si="1"/>
        <v>141</v>
      </c>
      <c r="AI14" s="399">
        <f t="shared" si="1"/>
        <v>8.5438810000000007</v>
      </c>
      <c r="AJ14" s="753"/>
      <c r="AK14" s="44" t="s">
        <v>41</v>
      </c>
      <c r="AL14" s="400">
        <f t="shared" ref="AL14:AZ14" si="2">SUM(AL11:AL13)</f>
        <v>0</v>
      </c>
      <c r="AM14" s="400">
        <f t="shared" si="2"/>
        <v>0</v>
      </c>
      <c r="AN14" s="401">
        <f t="shared" si="2"/>
        <v>0</v>
      </c>
      <c r="AO14" s="400">
        <f t="shared" si="2"/>
        <v>0</v>
      </c>
      <c r="AP14" s="400">
        <f t="shared" si="2"/>
        <v>0</v>
      </c>
      <c r="AQ14" s="401">
        <f t="shared" si="2"/>
        <v>0</v>
      </c>
      <c r="AR14" s="400">
        <f t="shared" si="2"/>
        <v>0</v>
      </c>
      <c r="AS14" s="400">
        <f t="shared" si="2"/>
        <v>0</v>
      </c>
      <c r="AT14" s="401">
        <f t="shared" si="2"/>
        <v>0</v>
      </c>
      <c r="AU14" s="400">
        <f t="shared" si="2"/>
        <v>0</v>
      </c>
      <c r="AV14" s="400">
        <f t="shared" si="2"/>
        <v>0</v>
      </c>
      <c r="AW14" s="401">
        <f t="shared" si="2"/>
        <v>0</v>
      </c>
      <c r="AX14" s="400">
        <f t="shared" si="2"/>
        <v>0</v>
      </c>
      <c r="AY14" s="400">
        <f t="shared" si="2"/>
        <v>0</v>
      </c>
      <c r="AZ14" s="401">
        <f t="shared" si="2"/>
        <v>0</v>
      </c>
      <c r="BA14" s="753"/>
      <c r="BB14" s="44" t="s">
        <v>41</v>
      </c>
      <c r="BC14" s="395">
        <f t="shared" ref="BC14:BQ14" si="3">SUM(BC11:BC13)</f>
        <v>0</v>
      </c>
      <c r="BD14" s="395">
        <f t="shared" si="3"/>
        <v>0</v>
      </c>
      <c r="BE14" s="398">
        <f t="shared" si="3"/>
        <v>0</v>
      </c>
      <c r="BF14" s="395">
        <f t="shared" si="3"/>
        <v>0</v>
      </c>
      <c r="BG14" s="395">
        <f t="shared" si="3"/>
        <v>0</v>
      </c>
      <c r="BH14" s="398">
        <f t="shared" si="3"/>
        <v>0</v>
      </c>
      <c r="BI14" s="395">
        <f t="shared" si="3"/>
        <v>0</v>
      </c>
      <c r="BJ14" s="395">
        <f t="shared" si="3"/>
        <v>0</v>
      </c>
      <c r="BK14" s="398">
        <f t="shared" si="3"/>
        <v>0</v>
      </c>
      <c r="BL14" s="395">
        <f t="shared" si="3"/>
        <v>0</v>
      </c>
      <c r="BM14" s="395">
        <f t="shared" si="3"/>
        <v>0</v>
      </c>
      <c r="BN14" s="398">
        <f t="shared" si="3"/>
        <v>0</v>
      </c>
      <c r="BO14" s="395">
        <f t="shared" si="3"/>
        <v>0</v>
      </c>
      <c r="BP14" s="395">
        <f t="shared" si="3"/>
        <v>0</v>
      </c>
      <c r="BQ14" s="399">
        <f t="shared" si="3"/>
        <v>0</v>
      </c>
      <c r="BR14" s="753"/>
      <c r="BS14" s="44" t="s">
        <v>41</v>
      </c>
      <c r="BT14" s="400">
        <f t="shared" ref="BT14:CH14" si="4">SUM(BT11:BT13)</f>
        <v>0</v>
      </c>
      <c r="BU14" s="400">
        <f t="shared" si="4"/>
        <v>0</v>
      </c>
      <c r="BV14" s="401">
        <f t="shared" si="4"/>
        <v>0</v>
      </c>
      <c r="BW14" s="400">
        <f t="shared" si="4"/>
        <v>0</v>
      </c>
      <c r="BX14" s="400">
        <f t="shared" si="4"/>
        <v>0</v>
      </c>
      <c r="BY14" s="401">
        <f t="shared" si="4"/>
        <v>0</v>
      </c>
      <c r="BZ14" s="400">
        <f t="shared" si="4"/>
        <v>0</v>
      </c>
      <c r="CA14" s="400">
        <f t="shared" si="4"/>
        <v>0</v>
      </c>
      <c r="CB14" s="401">
        <f t="shared" si="4"/>
        <v>0</v>
      </c>
      <c r="CC14" s="400">
        <f t="shared" si="4"/>
        <v>0</v>
      </c>
      <c r="CD14" s="400">
        <f t="shared" si="4"/>
        <v>0</v>
      </c>
      <c r="CE14" s="401">
        <f t="shared" si="4"/>
        <v>0</v>
      </c>
      <c r="CF14" s="400">
        <f t="shared" si="4"/>
        <v>0</v>
      </c>
      <c r="CG14" s="400">
        <f t="shared" si="4"/>
        <v>0</v>
      </c>
      <c r="CH14" s="402">
        <f t="shared" si="4"/>
        <v>0</v>
      </c>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c r="DN14" s="245"/>
      <c r="DO14" s="245"/>
      <c r="DP14" s="245"/>
      <c r="DQ14" s="245"/>
      <c r="DR14" s="245"/>
      <c r="DS14" s="245"/>
      <c r="DT14" s="245"/>
      <c r="DU14" s="245"/>
      <c r="DV14" s="245"/>
      <c r="DW14" s="245"/>
      <c r="DX14" s="245"/>
      <c r="DY14" s="245"/>
      <c r="DZ14" s="245"/>
      <c r="EA14" s="245"/>
      <c r="EB14" s="245"/>
      <c r="EC14" s="245"/>
      <c r="ED14" s="245"/>
      <c r="EE14" s="245"/>
      <c r="EF14" s="245"/>
      <c r="EG14" s="245"/>
      <c r="EH14" s="245"/>
      <c r="EI14" s="245"/>
      <c r="EJ14" s="245"/>
      <c r="EK14" s="245"/>
      <c r="EL14" s="245"/>
      <c r="EM14" s="245"/>
      <c r="EN14" s="245"/>
      <c r="EO14" s="245"/>
      <c r="EP14" s="245"/>
      <c r="EQ14" s="245"/>
      <c r="ER14" s="245"/>
      <c r="ES14" s="245"/>
      <c r="ET14" s="245"/>
      <c r="EU14" s="245"/>
      <c r="EV14" s="245"/>
      <c r="EW14" s="245"/>
      <c r="EX14" s="245"/>
      <c r="EY14" s="245"/>
      <c r="EZ14" s="245"/>
      <c r="FA14" s="245"/>
      <c r="FB14" s="245"/>
      <c r="FC14" s="245"/>
      <c r="FD14" s="245"/>
      <c r="FE14" s="245"/>
      <c r="FF14" s="245"/>
      <c r="FG14" s="245"/>
      <c r="FH14" s="245"/>
      <c r="FI14" s="245"/>
      <c r="FJ14" s="245"/>
      <c r="FK14" s="245"/>
      <c r="FL14" s="245"/>
      <c r="FM14" s="245"/>
      <c r="FN14" s="245"/>
      <c r="FO14" s="245"/>
      <c r="FP14" s="245"/>
      <c r="FQ14" s="245"/>
      <c r="FR14" s="245"/>
      <c r="FS14" s="245"/>
      <c r="FT14" s="245"/>
      <c r="FU14" s="245"/>
      <c r="FV14" s="245"/>
      <c r="FW14" s="245"/>
      <c r="FX14" s="245"/>
      <c r="FY14" s="245"/>
      <c r="FZ14" s="245"/>
      <c r="GA14" s="245"/>
      <c r="GB14" s="245"/>
      <c r="GC14" s="245"/>
      <c r="GD14" s="245"/>
      <c r="GE14" s="245"/>
      <c r="GF14" s="245"/>
      <c r="GG14" s="245"/>
      <c r="GH14" s="245"/>
      <c r="GI14" s="245"/>
      <c r="GJ14" s="245"/>
      <c r="GK14" s="245"/>
      <c r="GL14" s="245"/>
      <c r="GM14" s="245"/>
      <c r="GN14" s="245"/>
      <c r="GO14" s="245"/>
      <c r="GP14" s="245"/>
      <c r="GQ14" s="245"/>
      <c r="GR14" s="245"/>
      <c r="GS14" s="245"/>
      <c r="GT14" s="245"/>
      <c r="GU14" s="245"/>
      <c r="GV14" s="245"/>
      <c r="GW14" s="245"/>
      <c r="GX14" s="245"/>
      <c r="GY14" s="245"/>
      <c r="GZ14" s="245"/>
      <c r="HA14" s="245"/>
      <c r="HB14" s="245"/>
      <c r="HC14" s="245"/>
      <c r="HD14" s="245"/>
      <c r="HE14" s="245"/>
      <c r="HF14" s="245"/>
      <c r="HG14" s="245"/>
      <c r="HH14" s="245"/>
      <c r="HI14" s="245"/>
      <c r="HJ14" s="245"/>
      <c r="HK14" s="245"/>
      <c r="HL14" s="245"/>
      <c r="HM14" s="245"/>
      <c r="HN14" s="245"/>
      <c r="HO14" s="245"/>
      <c r="HP14" s="245"/>
      <c r="HQ14" s="245"/>
      <c r="HR14" s="245"/>
      <c r="HS14" s="245"/>
      <c r="HT14" s="245"/>
      <c r="HU14" s="245"/>
      <c r="HV14" s="245"/>
      <c r="HW14" s="245"/>
      <c r="HX14" s="245"/>
      <c r="HY14" s="245"/>
      <c r="HZ14" s="245"/>
      <c r="IA14" s="245"/>
      <c r="IB14" s="245"/>
      <c r="IC14" s="245"/>
      <c r="ID14" s="245"/>
      <c r="IE14" s="245"/>
      <c r="IF14" s="245"/>
      <c r="IG14" s="245"/>
      <c r="IH14" s="245"/>
      <c r="II14" s="245"/>
      <c r="IJ14" s="245"/>
      <c r="IK14" s="245"/>
      <c r="IL14" s="245"/>
    </row>
    <row r="15" spans="1:246" s="228" customFormat="1" ht="17.100000000000001" customHeight="1">
      <c r="A15" s="38"/>
      <c r="B15" s="754" t="s">
        <v>42</v>
      </c>
      <c r="C15" s="129" t="s">
        <v>43</v>
      </c>
      <c r="D15" s="403">
        <v>221</v>
      </c>
      <c r="E15" s="403">
        <v>218</v>
      </c>
      <c r="F15" s="404">
        <v>6.3983040000000004</v>
      </c>
      <c r="G15" s="403">
        <v>0</v>
      </c>
      <c r="H15" s="403">
        <v>0</v>
      </c>
      <c r="I15" s="404">
        <v>0</v>
      </c>
      <c r="J15" s="403">
        <v>1</v>
      </c>
      <c r="K15" s="403">
        <v>0</v>
      </c>
      <c r="L15" s="404">
        <v>1.3678999999999998E-2</v>
      </c>
      <c r="M15" s="403">
        <v>35</v>
      </c>
      <c r="N15" s="403">
        <v>33</v>
      </c>
      <c r="O15" s="404">
        <v>1.9795</v>
      </c>
      <c r="P15" s="403">
        <v>257</v>
      </c>
      <c r="Q15" s="403">
        <v>251</v>
      </c>
      <c r="R15" s="405">
        <v>8.3914830000000009</v>
      </c>
      <c r="S15" s="754" t="s">
        <v>42</v>
      </c>
      <c r="T15" s="129" t="s">
        <v>43</v>
      </c>
      <c r="U15" s="403">
        <v>41</v>
      </c>
      <c r="V15" s="403">
        <v>40</v>
      </c>
      <c r="W15" s="406">
        <v>1.2082189999999999</v>
      </c>
      <c r="X15" s="403">
        <v>2</v>
      </c>
      <c r="Y15" s="403">
        <v>2</v>
      </c>
      <c r="Z15" s="406">
        <v>0.19820000000000002</v>
      </c>
      <c r="AA15" s="403">
        <v>7</v>
      </c>
      <c r="AB15" s="403">
        <v>4</v>
      </c>
      <c r="AC15" s="406">
        <v>0.31667999999999996</v>
      </c>
      <c r="AD15" s="403">
        <v>52</v>
      </c>
      <c r="AE15" s="403">
        <v>51</v>
      </c>
      <c r="AF15" s="406">
        <v>7.0444999999999993</v>
      </c>
      <c r="AG15" s="403">
        <v>102</v>
      </c>
      <c r="AH15" s="403">
        <v>97</v>
      </c>
      <c r="AI15" s="407">
        <v>8.7675989999999988</v>
      </c>
      <c r="AJ15" s="754" t="s">
        <v>42</v>
      </c>
      <c r="AK15" s="129" t="s">
        <v>43</v>
      </c>
      <c r="AL15" s="408">
        <v>0</v>
      </c>
      <c r="AM15" s="408">
        <v>0</v>
      </c>
      <c r="AN15" s="409">
        <v>0</v>
      </c>
      <c r="AO15" s="408">
        <v>0</v>
      </c>
      <c r="AP15" s="408">
        <v>0</v>
      </c>
      <c r="AQ15" s="409">
        <v>0</v>
      </c>
      <c r="AR15" s="408">
        <v>0</v>
      </c>
      <c r="AS15" s="408">
        <v>0</v>
      </c>
      <c r="AT15" s="409">
        <v>0</v>
      </c>
      <c r="AU15" s="408">
        <v>0</v>
      </c>
      <c r="AV15" s="408">
        <v>0</v>
      </c>
      <c r="AW15" s="409">
        <v>0</v>
      </c>
      <c r="AX15" s="408">
        <v>0</v>
      </c>
      <c r="AY15" s="408">
        <v>0</v>
      </c>
      <c r="AZ15" s="409">
        <v>0</v>
      </c>
      <c r="BA15" s="754" t="s">
        <v>42</v>
      </c>
      <c r="BB15" s="129" t="s">
        <v>43</v>
      </c>
      <c r="BC15" s="403">
        <v>0</v>
      </c>
      <c r="BD15" s="403">
        <v>0</v>
      </c>
      <c r="BE15" s="406">
        <v>0</v>
      </c>
      <c r="BF15" s="403">
        <v>0</v>
      </c>
      <c r="BG15" s="403">
        <v>0</v>
      </c>
      <c r="BH15" s="406">
        <v>0</v>
      </c>
      <c r="BI15" s="403">
        <v>0</v>
      </c>
      <c r="BJ15" s="403">
        <v>0</v>
      </c>
      <c r="BK15" s="406">
        <v>0</v>
      </c>
      <c r="BL15" s="403">
        <v>0</v>
      </c>
      <c r="BM15" s="403">
        <v>0</v>
      </c>
      <c r="BN15" s="406">
        <v>0</v>
      </c>
      <c r="BO15" s="403">
        <v>0</v>
      </c>
      <c r="BP15" s="403">
        <v>0</v>
      </c>
      <c r="BQ15" s="407">
        <v>0</v>
      </c>
      <c r="BR15" s="754" t="s">
        <v>42</v>
      </c>
      <c r="BS15" s="129" t="s">
        <v>43</v>
      </c>
      <c r="BT15" s="408">
        <v>0</v>
      </c>
      <c r="BU15" s="408">
        <v>0</v>
      </c>
      <c r="BV15" s="409">
        <v>0</v>
      </c>
      <c r="BW15" s="408">
        <v>0</v>
      </c>
      <c r="BX15" s="408">
        <v>0</v>
      </c>
      <c r="BY15" s="409">
        <v>0</v>
      </c>
      <c r="BZ15" s="408">
        <v>0</v>
      </c>
      <c r="CA15" s="408">
        <v>0</v>
      </c>
      <c r="CB15" s="409">
        <v>0</v>
      </c>
      <c r="CC15" s="408">
        <v>0</v>
      </c>
      <c r="CD15" s="408">
        <v>0</v>
      </c>
      <c r="CE15" s="409">
        <v>0</v>
      </c>
      <c r="CF15" s="408">
        <v>0</v>
      </c>
      <c r="CG15" s="408">
        <v>0</v>
      </c>
      <c r="CH15" s="410">
        <v>0</v>
      </c>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c r="DN15" s="245"/>
      <c r="DO15" s="245"/>
      <c r="DP15" s="245"/>
      <c r="DQ15" s="245"/>
      <c r="DR15" s="245"/>
      <c r="DS15" s="245"/>
      <c r="DT15" s="245"/>
      <c r="DU15" s="245"/>
      <c r="DV15" s="245"/>
      <c r="DW15" s="245"/>
      <c r="DX15" s="245"/>
      <c r="DY15" s="245"/>
      <c r="DZ15" s="245"/>
      <c r="EA15" s="245"/>
      <c r="EB15" s="245"/>
      <c r="EC15" s="245"/>
      <c r="ED15" s="245"/>
      <c r="EE15" s="245"/>
      <c r="EF15" s="245"/>
      <c r="EG15" s="245"/>
      <c r="EH15" s="245"/>
      <c r="EI15" s="245"/>
      <c r="EJ15" s="245"/>
      <c r="EK15" s="245"/>
      <c r="EL15" s="245"/>
      <c r="EM15" s="245"/>
      <c r="EN15" s="245"/>
      <c r="EO15" s="245"/>
      <c r="EP15" s="245"/>
      <c r="EQ15" s="245"/>
      <c r="ER15" s="245"/>
      <c r="ES15" s="245"/>
      <c r="ET15" s="245"/>
      <c r="EU15" s="245"/>
      <c r="EV15" s="245"/>
      <c r="EW15" s="245"/>
      <c r="EX15" s="245"/>
      <c r="EY15" s="245"/>
      <c r="EZ15" s="245"/>
      <c r="FA15" s="245"/>
      <c r="FB15" s="245"/>
      <c r="FC15" s="245"/>
      <c r="FD15" s="245"/>
      <c r="FE15" s="245"/>
      <c r="FF15" s="245"/>
      <c r="FG15" s="245"/>
      <c r="FH15" s="245"/>
      <c r="FI15" s="245"/>
      <c r="FJ15" s="245"/>
      <c r="FK15" s="245"/>
      <c r="FL15" s="245"/>
      <c r="FM15" s="245"/>
      <c r="FN15" s="245"/>
      <c r="FO15" s="245"/>
      <c r="FP15" s="245"/>
      <c r="FQ15" s="245"/>
      <c r="FR15" s="245"/>
      <c r="FS15" s="245"/>
      <c r="FT15" s="245"/>
      <c r="FU15" s="245"/>
      <c r="FV15" s="245"/>
      <c r="FW15" s="245"/>
      <c r="FX15" s="245"/>
      <c r="FY15" s="245"/>
      <c r="FZ15" s="245"/>
      <c r="GA15" s="245"/>
      <c r="GB15" s="245"/>
      <c r="GC15" s="245"/>
      <c r="GD15" s="245"/>
      <c r="GE15" s="245"/>
      <c r="GF15" s="245"/>
      <c r="GG15" s="245"/>
      <c r="GH15" s="245"/>
      <c r="GI15" s="245"/>
      <c r="GJ15" s="245"/>
      <c r="GK15" s="245"/>
      <c r="GL15" s="245"/>
      <c r="GM15" s="245"/>
      <c r="GN15" s="245"/>
      <c r="GO15" s="245"/>
      <c r="GP15" s="245"/>
      <c r="GQ15" s="245"/>
      <c r="GR15" s="245"/>
      <c r="GS15" s="245"/>
      <c r="GT15" s="245"/>
      <c r="GU15" s="245"/>
      <c r="GV15" s="245"/>
      <c r="GW15" s="245"/>
      <c r="GX15" s="245"/>
      <c r="GY15" s="245"/>
      <c r="GZ15" s="245"/>
      <c r="HA15" s="245"/>
      <c r="HB15" s="245"/>
      <c r="HC15" s="245"/>
      <c r="HD15" s="245"/>
      <c r="HE15" s="245"/>
      <c r="HF15" s="245"/>
      <c r="HG15" s="245"/>
      <c r="HH15" s="245"/>
      <c r="HI15" s="245"/>
      <c r="HJ15" s="245"/>
      <c r="HK15" s="245"/>
      <c r="HL15" s="245"/>
      <c r="HM15" s="245"/>
      <c r="HN15" s="245"/>
      <c r="HO15" s="245"/>
      <c r="HP15" s="245"/>
      <c r="HQ15" s="245"/>
      <c r="HR15" s="245"/>
      <c r="HS15" s="245"/>
      <c r="HT15" s="245"/>
      <c r="HU15" s="245"/>
      <c r="HV15" s="245"/>
      <c r="HW15" s="245"/>
      <c r="HX15" s="245"/>
      <c r="HY15" s="245"/>
      <c r="HZ15" s="245"/>
      <c r="IA15" s="245"/>
      <c r="IB15" s="245"/>
      <c r="IC15" s="245"/>
      <c r="ID15" s="245"/>
      <c r="IE15" s="245"/>
      <c r="IF15" s="245"/>
      <c r="IG15" s="245"/>
      <c r="IH15" s="245"/>
      <c r="II15" s="245"/>
      <c r="IJ15" s="245"/>
      <c r="IK15" s="245"/>
      <c r="IL15" s="245"/>
    </row>
    <row r="16" spans="1:246" s="228" customFormat="1" ht="17.100000000000001" customHeight="1">
      <c r="A16" s="38"/>
      <c r="B16" s="752"/>
      <c r="C16" s="129" t="s">
        <v>44</v>
      </c>
      <c r="D16" s="411">
        <v>70</v>
      </c>
      <c r="E16" s="411">
        <v>70</v>
      </c>
      <c r="F16" s="412">
        <v>2.36524</v>
      </c>
      <c r="G16" s="411">
        <v>5</v>
      </c>
      <c r="H16" s="411">
        <v>5</v>
      </c>
      <c r="I16" s="412">
        <v>1.1474</v>
      </c>
      <c r="J16" s="411">
        <v>0</v>
      </c>
      <c r="K16" s="411">
        <v>0</v>
      </c>
      <c r="L16" s="412">
        <v>0</v>
      </c>
      <c r="M16" s="411">
        <v>6</v>
      </c>
      <c r="N16" s="411">
        <v>6</v>
      </c>
      <c r="O16" s="412">
        <v>0.33300000000000002</v>
      </c>
      <c r="P16" s="411">
        <v>81</v>
      </c>
      <c r="Q16" s="411">
        <v>81</v>
      </c>
      <c r="R16" s="413">
        <v>3.8456400000000004</v>
      </c>
      <c r="S16" s="752"/>
      <c r="T16" s="129" t="s">
        <v>44</v>
      </c>
      <c r="U16" s="411">
        <v>22</v>
      </c>
      <c r="V16" s="411">
        <v>22</v>
      </c>
      <c r="W16" s="414">
        <v>0.85173699999999997</v>
      </c>
      <c r="X16" s="411">
        <v>5</v>
      </c>
      <c r="Y16" s="411">
        <v>5</v>
      </c>
      <c r="Z16" s="414">
        <v>0.29199999999999998</v>
      </c>
      <c r="AA16" s="411">
        <v>0</v>
      </c>
      <c r="AB16" s="411">
        <v>0</v>
      </c>
      <c r="AC16" s="414">
        <v>0</v>
      </c>
      <c r="AD16" s="411">
        <v>12</v>
      </c>
      <c r="AE16" s="411">
        <v>12</v>
      </c>
      <c r="AF16" s="414">
        <v>1.8385229999999999</v>
      </c>
      <c r="AG16" s="411">
        <v>39</v>
      </c>
      <c r="AH16" s="411">
        <v>39</v>
      </c>
      <c r="AI16" s="415">
        <v>2.9822600000000001</v>
      </c>
      <c r="AJ16" s="752"/>
      <c r="AK16" s="129" t="s">
        <v>44</v>
      </c>
      <c r="AL16" s="416">
        <v>0</v>
      </c>
      <c r="AM16" s="416">
        <v>0</v>
      </c>
      <c r="AN16" s="417">
        <v>0</v>
      </c>
      <c r="AO16" s="416">
        <v>0</v>
      </c>
      <c r="AP16" s="416">
        <v>0</v>
      </c>
      <c r="AQ16" s="417">
        <v>0</v>
      </c>
      <c r="AR16" s="416">
        <v>0</v>
      </c>
      <c r="AS16" s="416">
        <v>0</v>
      </c>
      <c r="AT16" s="417">
        <v>0</v>
      </c>
      <c r="AU16" s="416">
        <v>0</v>
      </c>
      <c r="AV16" s="416">
        <v>0</v>
      </c>
      <c r="AW16" s="417">
        <v>0</v>
      </c>
      <c r="AX16" s="416">
        <v>0</v>
      </c>
      <c r="AY16" s="416">
        <v>0</v>
      </c>
      <c r="AZ16" s="417">
        <v>0</v>
      </c>
      <c r="BA16" s="752"/>
      <c r="BB16" s="129" t="s">
        <v>44</v>
      </c>
      <c r="BC16" s="411">
        <v>0</v>
      </c>
      <c r="BD16" s="411">
        <v>0</v>
      </c>
      <c r="BE16" s="414">
        <v>0</v>
      </c>
      <c r="BF16" s="411">
        <v>0</v>
      </c>
      <c r="BG16" s="411">
        <v>0</v>
      </c>
      <c r="BH16" s="414">
        <v>0</v>
      </c>
      <c r="BI16" s="411">
        <v>0</v>
      </c>
      <c r="BJ16" s="411">
        <v>0</v>
      </c>
      <c r="BK16" s="414">
        <v>0</v>
      </c>
      <c r="BL16" s="411">
        <v>0</v>
      </c>
      <c r="BM16" s="411">
        <v>0</v>
      </c>
      <c r="BN16" s="414">
        <v>0</v>
      </c>
      <c r="BO16" s="411">
        <v>0</v>
      </c>
      <c r="BP16" s="411">
        <v>0</v>
      </c>
      <c r="BQ16" s="415">
        <v>0</v>
      </c>
      <c r="BR16" s="752"/>
      <c r="BS16" s="129" t="s">
        <v>44</v>
      </c>
      <c r="BT16" s="416">
        <v>0</v>
      </c>
      <c r="BU16" s="416">
        <v>0</v>
      </c>
      <c r="BV16" s="417">
        <v>0</v>
      </c>
      <c r="BW16" s="416">
        <v>0</v>
      </c>
      <c r="BX16" s="416">
        <v>0</v>
      </c>
      <c r="BY16" s="417">
        <v>0</v>
      </c>
      <c r="BZ16" s="416">
        <v>0</v>
      </c>
      <c r="CA16" s="416">
        <v>0</v>
      </c>
      <c r="CB16" s="417">
        <v>0</v>
      </c>
      <c r="CC16" s="416">
        <v>0</v>
      </c>
      <c r="CD16" s="416">
        <v>0</v>
      </c>
      <c r="CE16" s="417">
        <v>0</v>
      </c>
      <c r="CF16" s="416">
        <v>0</v>
      </c>
      <c r="CG16" s="416">
        <v>0</v>
      </c>
      <c r="CH16" s="418">
        <v>0</v>
      </c>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c r="DN16" s="245"/>
      <c r="DO16" s="245"/>
      <c r="DP16" s="245"/>
      <c r="DQ16" s="245"/>
      <c r="DR16" s="245"/>
      <c r="DS16" s="245"/>
      <c r="DT16" s="245"/>
      <c r="DU16" s="245"/>
      <c r="DV16" s="245"/>
      <c r="DW16" s="245"/>
      <c r="DX16" s="245"/>
      <c r="DY16" s="245"/>
      <c r="DZ16" s="245"/>
      <c r="EA16" s="245"/>
      <c r="EB16" s="245"/>
      <c r="EC16" s="245"/>
      <c r="ED16" s="245"/>
      <c r="EE16" s="245"/>
      <c r="EF16" s="245"/>
      <c r="EG16" s="245"/>
      <c r="EH16" s="245"/>
      <c r="EI16" s="245"/>
      <c r="EJ16" s="245"/>
      <c r="EK16" s="245"/>
      <c r="EL16" s="245"/>
      <c r="EM16" s="245"/>
      <c r="EN16" s="245"/>
      <c r="EO16" s="245"/>
      <c r="EP16" s="245"/>
      <c r="EQ16" s="245"/>
      <c r="ER16" s="245"/>
      <c r="ES16" s="245"/>
      <c r="ET16" s="245"/>
      <c r="EU16" s="245"/>
      <c r="EV16" s="245"/>
      <c r="EW16" s="245"/>
      <c r="EX16" s="245"/>
      <c r="EY16" s="245"/>
      <c r="EZ16" s="245"/>
      <c r="FA16" s="245"/>
      <c r="FB16" s="245"/>
      <c r="FC16" s="245"/>
      <c r="FD16" s="245"/>
      <c r="FE16" s="245"/>
      <c r="FF16" s="245"/>
      <c r="FG16" s="245"/>
      <c r="FH16" s="245"/>
      <c r="FI16" s="245"/>
      <c r="FJ16" s="245"/>
      <c r="FK16" s="245"/>
      <c r="FL16" s="245"/>
      <c r="FM16" s="245"/>
      <c r="FN16" s="245"/>
      <c r="FO16" s="245"/>
      <c r="FP16" s="245"/>
      <c r="FQ16" s="245"/>
      <c r="FR16" s="245"/>
      <c r="FS16" s="245"/>
      <c r="FT16" s="245"/>
      <c r="FU16" s="245"/>
      <c r="FV16" s="245"/>
      <c r="FW16" s="245"/>
      <c r="FX16" s="245"/>
      <c r="FY16" s="245"/>
      <c r="FZ16" s="245"/>
      <c r="GA16" s="245"/>
      <c r="GB16" s="245"/>
      <c r="GC16" s="245"/>
      <c r="GD16" s="245"/>
      <c r="GE16" s="245"/>
      <c r="GF16" s="245"/>
      <c r="GG16" s="245"/>
      <c r="GH16" s="245"/>
      <c r="GI16" s="245"/>
      <c r="GJ16" s="245"/>
      <c r="GK16" s="245"/>
      <c r="GL16" s="245"/>
      <c r="GM16" s="245"/>
      <c r="GN16" s="245"/>
      <c r="GO16" s="245"/>
      <c r="GP16" s="245"/>
      <c r="GQ16" s="245"/>
      <c r="GR16" s="245"/>
      <c r="GS16" s="245"/>
      <c r="GT16" s="245"/>
      <c r="GU16" s="245"/>
      <c r="GV16" s="245"/>
      <c r="GW16" s="245"/>
      <c r="GX16" s="245"/>
      <c r="GY16" s="245"/>
      <c r="GZ16" s="245"/>
      <c r="HA16" s="245"/>
      <c r="HB16" s="245"/>
      <c r="HC16" s="245"/>
      <c r="HD16" s="245"/>
      <c r="HE16" s="245"/>
      <c r="HF16" s="245"/>
      <c r="HG16" s="245"/>
      <c r="HH16" s="245"/>
      <c r="HI16" s="245"/>
      <c r="HJ16" s="245"/>
      <c r="HK16" s="245"/>
      <c r="HL16" s="245"/>
      <c r="HM16" s="245"/>
      <c r="HN16" s="245"/>
      <c r="HO16" s="245"/>
      <c r="HP16" s="245"/>
      <c r="HQ16" s="245"/>
      <c r="HR16" s="245"/>
      <c r="HS16" s="245"/>
      <c r="HT16" s="245"/>
      <c r="HU16" s="245"/>
      <c r="HV16" s="245"/>
      <c r="HW16" s="245"/>
      <c r="HX16" s="245"/>
      <c r="HY16" s="245"/>
      <c r="HZ16" s="245"/>
      <c r="IA16" s="245"/>
      <c r="IB16" s="245"/>
      <c r="IC16" s="245"/>
      <c r="ID16" s="245"/>
      <c r="IE16" s="245"/>
      <c r="IF16" s="245"/>
      <c r="IG16" s="245"/>
      <c r="IH16" s="245"/>
      <c r="II16" s="245"/>
      <c r="IJ16" s="245"/>
      <c r="IK16" s="245"/>
      <c r="IL16" s="245"/>
    </row>
    <row r="17" spans="1:246" s="228" customFormat="1" ht="17.100000000000001" customHeight="1">
      <c r="A17" s="38"/>
      <c r="B17" s="752"/>
      <c r="C17" s="129" t="s">
        <v>45</v>
      </c>
      <c r="D17" s="403">
        <v>19</v>
      </c>
      <c r="E17" s="403">
        <v>19</v>
      </c>
      <c r="F17" s="404">
        <v>0.50980000000000003</v>
      </c>
      <c r="G17" s="403">
        <v>0</v>
      </c>
      <c r="H17" s="403">
        <v>0</v>
      </c>
      <c r="I17" s="404">
        <v>0</v>
      </c>
      <c r="J17" s="403">
        <v>0</v>
      </c>
      <c r="K17" s="403">
        <v>0</v>
      </c>
      <c r="L17" s="404">
        <v>0</v>
      </c>
      <c r="M17" s="403">
        <v>14</v>
      </c>
      <c r="N17" s="403">
        <v>14</v>
      </c>
      <c r="O17" s="404">
        <v>0.46610000000000001</v>
      </c>
      <c r="P17" s="403">
        <v>33</v>
      </c>
      <c r="Q17" s="403">
        <v>33</v>
      </c>
      <c r="R17" s="405">
        <v>0.97589999999999999</v>
      </c>
      <c r="S17" s="752"/>
      <c r="T17" s="129" t="s">
        <v>45</v>
      </c>
      <c r="U17" s="403">
        <v>29</v>
      </c>
      <c r="V17" s="403">
        <v>29</v>
      </c>
      <c r="W17" s="406">
        <v>1.0425</v>
      </c>
      <c r="X17" s="403">
        <v>0</v>
      </c>
      <c r="Y17" s="403">
        <v>0</v>
      </c>
      <c r="Z17" s="406">
        <v>0</v>
      </c>
      <c r="AA17" s="403">
        <v>10</v>
      </c>
      <c r="AB17" s="403">
        <v>2</v>
      </c>
      <c r="AC17" s="406">
        <v>1.1451</v>
      </c>
      <c r="AD17" s="403">
        <v>63</v>
      </c>
      <c r="AE17" s="403">
        <v>63</v>
      </c>
      <c r="AF17" s="406">
        <v>2.3170999999999999</v>
      </c>
      <c r="AG17" s="403">
        <v>102</v>
      </c>
      <c r="AH17" s="403">
        <v>94</v>
      </c>
      <c r="AI17" s="407">
        <v>4.5046999999999997</v>
      </c>
      <c r="AJ17" s="752"/>
      <c r="AK17" s="129" t="s">
        <v>45</v>
      </c>
      <c r="AL17" s="408">
        <v>0</v>
      </c>
      <c r="AM17" s="408">
        <v>0</v>
      </c>
      <c r="AN17" s="409">
        <v>0</v>
      </c>
      <c r="AO17" s="408">
        <v>0</v>
      </c>
      <c r="AP17" s="408">
        <v>0</v>
      </c>
      <c r="AQ17" s="409">
        <v>0</v>
      </c>
      <c r="AR17" s="408">
        <v>0</v>
      </c>
      <c r="AS17" s="408">
        <v>0</v>
      </c>
      <c r="AT17" s="409">
        <v>0</v>
      </c>
      <c r="AU17" s="408">
        <v>0</v>
      </c>
      <c r="AV17" s="408">
        <v>0</v>
      </c>
      <c r="AW17" s="409">
        <v>0</v>
      </c>
      <c r="AX17" s="408">
        <v>0</v>
      </c>
      <c r="AY17" s="408">
        <v>0</v>
      </c>
      <c r="AZ17" s="409">
        <v>0</v>
      </c>
      <c r="BA17" s="752"/>
      <c r="BB17" s="129" t="s">
        <v>45</v>
      </c>
      <c r="BC17" s="403">
        <v>0</v>
      </c>
      <c r="BD17" s="403">
        <v>0</v>
      </c>
      <c r="BE17" s="406">
        <v>0</v>
      </c>
      <c r="BF17" s="403">
        <v>0</v>
      </c>
      <c r="BG17" s="403">
        <v>0</v>
      </c>
      <c r="BH17" s="406">
        <v>0</v>
      </c>
      <c r="BI17" s="403">
        <v>0</v>
      </c>
      <c r="BJ17" s="403">
        <v>0</v>
      </c>
      <c r="BK17" s="406">
        <v>0</v>
      </c>
      <c r="BL17" s="403">
        <v>0</v>
      </c>
      <c r="BM17" s="403">
        <v>0</v>
      </c>
      <c r="BN17" s="406">
        <v>0</v>
      </c>
      <c r="BO17" s="403">
        <v>0</v>
      </c>
      <c r="BP17" s="403">
        <v>0</v>
      </c>
      <c r="BQ17" s="407">
        <v>0</v>
      </c>
      <c r="BR17" s="752"/>
      <c r="BS17" s="129" t="s">
        <v>45</v>
      </c>
      <c r="BT17" s="408">
        <v>0</v>
      </c>
      <c r="BU17" s="408">
        <v>0</v>
      </c>
      <c r="BV17" s="409">
        <v>0</v>
      </c>
      <c r="BW17" s="408">
        <v>0</v>
      </c>
      <c r="BX17" s="408">
        <v>0</v>
      </c>
      <c r="BY17" s="409">
        <v>0</v>
      </c>
      <c r="BZ17" s="408">
        <v>0</v>
      </c>
      <c r="CA17" s="408">
        <v>0</v>
      </c>
      <c r="CB17" s="409">
        <v>0</v>
      </c>
      <c r="CC17" s="408">
        <v>0</v>
      </c>
      <c r="CD17" s="408">
        <v>0</v>
      </c>
      <c r="CE17" s="409">
        <v>0</v>
      </c>
      <c r="CF17" s="408">
        <v>0</v>
      </c>
      <c r="CG17" s="408">
        <v>0</v>
      </c>
      <c r="CH17" s="410">
        <v>0</v>
      </c>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c r="DN17" s="245"/>
      <c r="DO17" s="245"/>
      <c r="DP17" s="245"/>
      <c r="DQ17" s="245"/>
      <c r="DR17" s="245"/>
      <c r="DS17" s="245"/>
      <c r="DT17" s="245"/>
      <c r="DU17" s="245"/>
      <c r="DV17" s="245"/>
      <c r="DW17" s="245"/>
      <c r="DX17" s="245"/>
      <c r="DY17" s="245"/>
      <c r="DZ17" s="245"/>
      <c r="EA17" s="245"/>
      <c r="EB17" s="245"/>
      <c r="EC17" s="245"/>
      <c r="ED17" s="245"/>
      <c r="EE17" s="245"/>
      <c r="EF17" s="245"/>
      <c r="EG17" s="245"/>
      <c r="EH17" s="245"/>
      <c r="EI17" s="245"/>
      <c r="EJ17" s="245"/>
      <c r="EK17" s="245"/>
      <c r="EL17" s="245"/>
      <c r="EM17" s="245"/>
      <c r="EN17" s="245"/>
      <c r="EO17" s="245"/>
      <c r="EP17" s="245"/>
      <c r="EQ17" s="245"/>
      <c r="ER17" s="245"/>
      <c r="ES17" s="245"/>
      <c r="ET17" s="245"/>
      <c r="EU17" s="245"/>
      <c r="EV17" s="245"/>
      <c r="EW17" s="245"/>
      <c r="EX17" s="245"/>
      <c r="EY17" s="245"/>
      <c r="EZ17" s="245"/>
      <c r="FA17" s="245"/>
      <c r="FB17" s="245"/>
      <c r="FC17" s="245"/>
      <c r="FD17" s="245"/>
      <c r="FE17" s="245"/>
      <c r="FF17" s="245"/>
      <c r="FG17" s="245"/>
      <c r="FH17" s="245"/>
      <c r="FI17" s="245"/>
      <c r="FJ17" s="245"/>
      <c r="FK17" s="245"/>
      <c r="FL17" s="245"/>
      <c r="FM17" s="245"/>
      <c r="FN17" s="245"/>
      <c r="FO17" s="245"/>
      <c r="FP17" s="245"/>
      <c r="FQ17" s="245"/>
      <c r="FR17" s="245"/>
      <c r="FS17" s="245"/>
      <c r="FT17" s="245"/>
      <c r="FU17" s="245"/>
      <c r="FV17" s="245"/>
      <c r="FW17" s="245"/>
      <c r="FX17" s="245"/>
      <c r="FY17" s="245"/>
      <c r="FZ17" s="245"/>
      <c r="GA17" s="245"/>
      <c r="GB17" s="245"/>
      <c r="GC17" s="245"/>
      <c r="GD17" s="245"/>
      <c r="GE17" s="245"/>
      <c r="GF17" s="245"/>
      <c r="GG17" s="245"/>
      <c r="GH17" s="245"/>
      <c r="GI17" s="245"/>
      <c r="GJ17" s="245"/>
      <c r="GK17" s="245"/>
      <c r="GL17" s="245"/>
      <c r="GM17" s="245"/>
      <c r="GN17" s="245"/>
      <c r="GO17" s="245"/>
      <c r="GP17" s="245"/>
      <c r="GQ17" s="245"/>
      <c r="GR17" s="245"/>
      <c r="GS17" s="245"/>
      <c r="GT17" s="245"/>
      <c r="GU17" s="245"/>
      <c r="GV17" s="245"/>
      <c r="GW17" s="245"/>
      <c r="GX17" s="245"/>
      <c r="GY17" s="245"/>
      <c r="GZ17" s="245"/>
      <c r="HA17" s="245"/>
      <c r="HB17" s="245"/>
      <c r="HC17" s="245"/>
      <c r="HD17" s="245"/>
      <c r="HE17" s="245"/>
      <c r="HF17" s="245"/>
      <c r="HG17" s="245"/>
      <c r="HH17" s="245"/>
      <c r="HI17" s="245"/>
      <c r="HJ17" s="245"/>
      <c r="HK17" s="245"/>
      <c r="HL17" s="245"/>
      <c r="HM17" s="245"/>
      <c r="HN17" s="245"/>
      <c r="HO17" s="245"/>
      <c r="HP17" s="245"/>
      <c r="HQ17" s="245"/>
      <c r="HR17" s="245"/>
      <c r="HS17" s="245"/>
      <c r="HT17" s="245"/>
      <c r="HU17" s="245"/>
      <c r="HV17" s="245"/>
      <c r="HW17" s="245"/>
      <c r="HX17" s="245"/>
      <c r="HY17" s="245"/>
      <c r="HZ17" s="245"/>
      <c r="IA17" s="245"/>
      <c r="IB17" s="245"/>
      <c r="IC17" s="245"/>
      <c r="ID17" s="245"/>
      <c r="IE17" s="245"/>
      <c r="IF17" s="245"/>
      <c r="IG17" s="245"/>
      <c r="IH17" s="245"/>
      <c r="II17" s="245"/>
      <c r="IJ17" s="245"/>
      <c r="IK17" s="245"/>
      <c r="IL17" s="245"/>
    </row>
    <row r="18" spans="1:246" s="228" customFormat="1" ht="17.100000000000001" customHeight="1">
      <c r="A18" s="38"/>
      <c r="B18" s="753"/>
      <c r="C18" s="44" t="s">
        <v>46</v>
      </c>
      <c r="D18" s="395">
        <f t="shared" ref="D18:R18" si="5">SUM(D15:D17)</f>
        <v>310</v>
      </c>
      <c r="E18" s="395">
        <f t="shared" si="5"/>
        <v>307</v>
      </c>
      <c r="F18" s="396">
        <f t="shared" si="5"/>
        <v>9.2733439999999998</v>
      </c>
      <c r="G18" s="395">
        <f t="shared" si="5"/>
        <v>5</v>
      </c>
      <c r="H18" s="395">
        <f t="shared" si="5"/>
        <v>5</v>
      </c>
      <c r="I18" s="396">
        <f t="shared" si="5"/>
        <v>1.1474</v>
      </c>
      <c r="J18" s="395">
        <f t="shared" si="5"/>
        <v>1</v>
      </c>
      <c r="K18" s="395">
        <f t="shared" si="5"/>
        <v>0</v>
      </c>
      <c r="L18" s="396">
        <f t="shared" si="5"/>
        <v>1.3678999999999998E-2</v>
      </c>
      <c r="M18" s="395">
        <f t="shared" si="5"/>
        <v>55</v>
      </c>
      <c r="N18" s="395">
        <f t="shared" si="5"/>
        <v>53</v>
      </c>
      <c r="O18" s="396">
        <f t="shared" si="5"/>
        <v>2.7786</v>
      </c>
      <c r="P18" s="395">
        <f t="shared" si="5"/>
        <v>371</v>
      </c>
      <c r="Q18" s="395">
        <f t="shared" si="5"/>
        <v>365</v>
      </c>
      <c r="R18" s="397">
        <f t="shared" si="5"/>
        <v>13.213023</v>
      </c>
      <c r="S18" s="753"/>
      <c r="T18" s="44" t="s">
        <v>46</v>
      </c>
      <c r="U18" s="395">
        <f t="shared" ref="U18:AI18" si="6">SUM(U15:U17)</f>
        <v>92</v>
      </c>
      <c r="V18" s="395">
        <f t="shared" si="6"/>
        <v>91</v>
      </c>
      <c r="W18" s="398">
        <f t="shared" si="6"/>
        <v>3.1024559999999997</v>
      </c>
      <c r="X18" s="395">
        <f t="shared" si="6"/>
        <v>7</v>
      </c>
      <c r="Y18" s="395">
        <f t="shared" si="6"/>
        <v>7</v>
      </c>
      <c r="Z18" s="398">
        <f t="shared" si="6"/>
        <v>0.49019999999999997</v>
      </c>
      <c r="AA18" s="395">
        <f t="shared" si="6"/>
        <v>17</v>
      </c>
      <c r="AB18" s="395">
        <f t="shared" si="6"/>
        <v>6</v>
      </c>
      <c r="AC18" s="398">
        <f t="shared" si="6"/>
        <v>1.4617800000000001</v>
      </c>
      <c r="AD18" s="395">
        <f t="shared" si="6"/>
        <v>127</v>
      </c>
      <c r="AE18" s="395">
        <f t="shared" si="6"/>
        <v>126</v>
      </c>
      <c r="AF18" s="398">
        <f t="shared" si="6"/>
        <v>11.200123</v>
      </c>
      <c r="AG18" s="395">
        <f t="shared" si="6"/>
        <v>243</v>
      </c>
      <c r="AH18" s="395">
        <f t="shared" si="6"/>
        <v>230</v>
      </c>
      <c r="AI18" s="399">
        <f t="shared" si="6"/>
        <v>16.254559</v>
      </c>
      <c r="AJ18" s="753"/>
      <c r="AK18" s="44" t="s">
        <v>46</v>
      </c>
      <c r="AL18" s="400">
        <f t="shared" ref="AL18:AZ18" si="7">SUM(AL15:AL17)</f>
        <v>0</v>
      </c>
      <c r="AM18" s="400">
        <f t="shared" si="7"/>
        <v>0</v>
      </c>
      <c r="AN18" s="401">
        <f t="shared" si="7"/>
        <v>0</v>
      </c>
      <c r="AO18" s="400">
        <f t="shared" si="7"/>
        <v>0</v>
      </c>
      <c r="AP18" s="400">
        <f t="shared" si="7"/>
        <v>0</v>
      </c>
      <c r="AQ18" s="401">
        <f t="shared" si="7"/>
        <v>0</v>
      </c>
      <c r="AR18" s="400">
        <f t="shared" si="7"/>
        <v>0</v>
      </c>
      <c r="AS18" s="400">
        <f t="shared" si="7"/>
        <v>0</v>
      </c>
      <c r="AT18" s="401">
        <f t="shared" si="7"/>
        <v>0</v>
      </c>
      <c r="AU18" s="400">
        <f t="shared" si="7"/>
        <v>0</v>
      </c>
      <c r="AV18" s="400">
        <f t="shared" si="7"/>
        <v>0</v>
      </c>
      <c r="AW18" s="401">
        <f t="shared" si="7"/>
        <v>0</v>
      </c>
      <c r="AX18" s="400">
        <f t="shared" si="7"/>
        <v>0</v>
      </c>
      <c r="AY18" s="400">
        <f t="shared" si="7"/>
        <v>0</v>
      </c>
      <c r="AZ18" s="401">
        <f t="shared" si="7"/>
        <v>0</v>
      </c>
      <c r="BA18" s="753"/>
      <c r="BB18" s="44" t="s">
        <v>46</v>
      </c>
      <c r="BC18" s="395">
        <f t="shared" ref="BC18:BQ18" si="8">SUM(BC15:BC17)</f>
        <v>0</v>
      </c>
      <c r="BD18" s="395">
        <f t="shared" si="8"/>
        <v>0</v>
      </c>
      <c r="BE18" s="398">
        <f t="shared" si="8"/>
        <v>0</v>
      </c>
      <c r="BF18" s="395">
        <f t="shared" si="8"/>
        <v>0</v>
      </c>
      <c r="BG18" s="395">
        <f t="shared" si="8"/>
        <v>0</v>
      </c>
      <c r="BH18" s="398">
        <f t="shared" si="8"/>
        <v>0</v>
      </c>
      <c r="BI18" s="395">
        <f t="shared" si="8"/>
        <v>0</v>
      </c>
      <c r="BJ18" s="395">
        <f t="shared" si="8"/>
        <v>0</v>
      </c>
      <c r="BK18" s="398">
        <f t="shared" si="8"/>
        <v>0</v>
      </c>
      <c r="BL18" s="395">
        <f t="shared" si="8"/>
        <v>0</v>
      </c>
      <c r="BM18" s="395">
        <f t="shared" si="8"/>
        <v>0</v>
      </c>
      <c r="BN18" s="398">
        <f t="shared" si="8"/>
        <v>0</v>
      </c>
      <c r="BO18" s="395">
        <f t="shared" si="8"/>
        <v>0</v>
      </c>
      <c r="BP18" s="395">
        <f t="shared" si="8"/>
        <v>0</v>
      </c>
      <c r="BQ18" s="399">
        <f t="shared" si="8"/>
        <v>0</v>
      </c>
      <c r="BR18" s="753"/>
      <c r="BS18" s="44" t="s">
        <v>46</v>
      </c>
      <c r="BT18" s="400">
        <f t="shared" ref="BT18:CH18" si="9">SUM(BT15:BT17)</f>
        <v>0</v>
      </c>
      <c r="BU18" s="400">
        <f t="shared" si="9"/>
        <v>0</v>
      </c>
      <c r="BV18" s="401">
        <f t="shared" si="9"/>
        <v>0</v>
      </c>
      <c r="BW18" s="400">
        <f t="shared" si="9"/>
        <v>0</v>
      </c>
      <c r="BX18" s="400">
        <f t="shared" si="9"/>
        <v>0</v>
      </c>
      <c r="BY18" s="401">
        <f t="shared" si="9"/>
        <v>0</v>
      </c>
      <c r="BZ18" s="400">
        <f t="shared" si="9"/>
        <v>0</v>
      </c>
      <c r="CA18" s="400">
        <f t="shared" si="9"/>
        <v>0</v>
      </c>
      <c r="CB18" s="401">
        <f t="shared" si="9"/>
        <v>0</v>
      </c>
      <c r="CC18" s="400">
        <f t="shared" si="9"/>
        <v>0</v>
      </c>
      <c r="CD18" s="400">
        <f t="shared" si="9"/>
        <v>0</v>
      </c>
      <c r="CE18" s="401">
        <f t="shared" si="9"/>
        <v>0</v>
      </c>
      <c r="CF18" s="400">
        <f t="shared" si="9"/>
        <v>0</v>
      </c>
      <c r="CG18" s="400">
        <f t="shared" si="9"/>
        <v>0</v>
      </c>
      <c r="CH18" s="402">
        <f t="shared" si="9"/>
        <v>0</v>
      </c>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c r="DN18" s="245"/>
      <c r="DO18" s="245"/>
      <c r="DP18" s="245"/>
      <c r="DQ18" s="245"/>
      <c r="DR18" s="245"/>
      <c r="DS18" s="245"/>
      <c r="DT18" s="245"/>
      <c r="DU18" s="245"/>
      <c r="DV18" s="245"/>
      <c r="DW18" s="245"/>
      <c r="DX18" s="245"/>
      <c r="DY18" s="245"/>
      <c r="DZ18" s="245"/>
      <c r="EA18" s="245"/>
      <c r="EB18" s="245"/>
      <c r="EC18" s="245"/>
      <c r="ED18" s="245"/>
      <c r="EE18" s="245"/>
      <c r="EF18" s="245"/>
      <c r="EG18" s="245"/>
      <c r="EH18" s="245"/>
      <c r="EI18" s="245"/>
      <c r="EJ18" s="245"/>
      <c r="EK18" s="245"/>
      <c r="EL18" s="245"/>
      <c r="EM18" s="245"/>
      <c r="EN18" s="245"/>
      <c r="EO18" s="245"/>
      <c r="EP18" s="245"/>
      <c r="EQ18" s="245"/>
      <c r="ER18" s="245"/>
      <c r="ES18" s="245"/>
      <c r="ET18" s="245"/>
      <c r="EU18" s="245"/>
      <c r="EV18" s="245"/>
      <c r="EW18" s="245"/>
      <c r="EX18" s="245"/>
      <c r="EY18" s="245"/>
      <c r="EZ18" s="245"/>
      <c r="FA18" s="245"/>
      <c r="FB18" s="245"/>
      <c r="FC18" s="245"/>
      <c r="FD18" s="245"/>
      <c r="FE18" s="245"/>
      <c r="FF18" s="245"/>
      <c r="FG18" s="245"/>
      <c r="FH18" s="245"/>
      <c r="FI18" s="245"/>
      <c r="FJ18" s="245"/>
      <c r="FK18" s="245"/>
      <c r="FL18" s="245"/>
      <c r="FM18" s="245"/>
      <c r="FN18" s="245"/>
      <c r="FO18" s="245"/>
      <c r="FP18" s="245"/>
      <c r="FQ18" s="245"/>
      <c r="FR18" s="245"/>
      <c r="FS18" s="245"/>
      <c r="FT18" s="245"/>
      <c r="FU18" s="245"/>
      <c r="FV18" s="245"/>
      <c r="FW18" s="245"/>
      <c r="FX18" s="245"/>
      <c r="FY18" s="245"/>
      <c r="FZ18" s="245"/>
      <c r="GA18" s="245"/>
      <c r="GB18" s="245"/>
      <c r="GC18" s="245"/>
      <c r="GD18" s="245"/>
      <c r="GE18" s="245"/>
      <c r="GF18" s="245"/>
      <c r="GG18" s="245"/>
      <c r="GH18" s="245"/>
      <c r="GI18" s="245"/>
      <c r="GJ18" s="245"/>
      <c r="GK18" s="245"/>
      <c r="GL18" s="245"/>
      <c r="GM18" s="245"/>
      <c r="GN18" s="245"/>
      <c r="GO18" s="245"/>
      <c r="GP18" s="245"/>
      <c r="GQ18" s="245"/>
      <c r="GR18" s="245"/>
      <c r="GS18" s="245"/>
      <c r="GT18" s="245"/>
      <c r="GU18" s="245"/>
      <c r="GV18" s="245"/>
      <c r="GW18" s="245"/>
      <c r="GX18" s="245"/>
      <c r="GY18" s="245"/>
      <c r="GZ18" s="245"/>
      <c r="HA18" s="245"/>
      <c r="HB18" s="245"/>
      <c r="HC18" s="245"/>
      <c r="HD18" s="245"/>
      <c r="HE18" s="245"/>
      <c r="HF18" s="245"/>
      <c r="HG18" s="245"/>
      <c r="HH18" s="245"/>
      <c r="HI18" s="245"/>
      <c r="HJ18" s="245"/>
      <c r="HK18" s="245"/>
      <c r="HL18" s="245"/>
      <c r="HM18" s="245"/>
      <c r="HN18" s="245"/>
      <c r="HO18" s="245"/>
      <c r="HP18" s="245"/>
      <c r="HQ18" s="245"/>
      <c r="HR18" s="245"/>
      <c r="HS18" s="245"/>
      <c r="HT18" s="245"/>
      <c r="HU18" s="245"/>
      <c r="HV18" s="245"/>
      <c r="HW18" s="245"/>
      <c r="HX18" s="245"/>
      <c r="HY18" s="245"/>
      <c r="HZ18" s="245"/>
      <c r="IA18" s="245"/>
      <c r="IB18" s="245"/>
      <c r="IC18" s="245"/>
      <c r="ID18" s="245"/>
      <c r="IE18" s="245"/>
      <c r="IF18" s="245"/>
      <c r="IG18" s="245"/>
      <c r="IH18" s="245"/>
      <c r="II18" s="245"/>
      <c r="IJ18" s="245"/>
      <c r="IK18" s="245"/>
      <c r="IL18" s="245"/>
    </row>
    <row r="19" spans="1:246" s="228" customFormat="1" ht="17.100000000000001" customHeight="1">
      <c r="A19" s="38"/>
      <c r="B19" s="78" t="s">
        <v>47</v>
      </c>
      <c r="C19" s="44" t="s">
        <v>48</v>
      </c>
      <c r="D19" s="395">
        <v>11</v>
      </c>
      <c r="E19" s="395">
        <v>11</v>
      </c>
      <c r="F19" s="396">
        <v>0.67920000000000003</v>
      </c>
      <c r="G19" s="395">
        <v>0</v>
      </c>
      <c r="H19" s="395">
        <v>0</v>
      </c>
      <c r="I19" s="396">
        <v>0</v>
      </c>
      <c r="J19" s="395">
        <v>0</v>
      </c>
      <c r="K19" s="395">
        <v>0</v>
      </c>
      <c r="L19" s="396">
        <v>0</v>
      </c>
      <c r="M19" s="395">
        <v>2</v>
      </c>
      <c r="N19" s="395">
        <v>2</v>
      </c>
      <c r="O19" s="396">
        <v>0.12529999999999999</v>
      </c>
      <c r="P19" s="395">
        <v>13</v>
      </c>
      <c r="Q19" s="395">
        <v>13</v>
      </c>
      <c r="R19" s="397">
        <v>0.8045000000000001</v>
      </c>
      <c r="S19" s="78" t="s">
        <v>47</v>
      </c>
      <c r="T19" s="44" t="s">
        <v>48</v>
      </c>
      <c r="U19" s="395">
        <v>0</v>
      </c>
      <c r="V19" s="395">
        <v>0</v>
      </c>
      <c r="W19" s="398">
        <v>0</v>
      </c>
      <c r="X19" s="395">
        <v>0</v>
      </c>
      <c r="Y19" s="395">
        <v>0</v>
      </c>
      <c r="Z19" s="398">
        <v>0</v>
      </c>
      <c r="AA19" s="395">
        <v>0</v>
      </c>
      <c r="AB19" s="395">
        <v>0</v>
      </c>
      <c r="AC19" s="398">
        <v>0</v>
      </c>
      <c r="AD19" s="395">
        <v>0</v>
      </c>
      <c r="AE19" s="395">
        <v>0</v>
      </c>
      <c r="AF19" s="398">
        <v>0</v>
      </c>
      <c r="AG19" s="395">
        <v>0</v>
      </c>
      <c r="AH19" s="395">
        <v>0</v>
      </c>
      <c r="AI19" s="399">
        <v>0</v>
      </c>
      <c r="AJ19" s="78" t="s">
        <v>47</v>
      </c>
      <c r="AK19" s="44" t="s">
        <v>48</v>
      </c>
      <c r="AL19" s="400">
        <v>0</v>
      </c>
      <c r="AM19" s="400">
        <v>0</v>
      </c>
      <c r="AN19" s="401">
        <v>0</v>
      </c>
      <c r="AO19" s="400">
        <v>0</v>
      </c>
      <c r="AP19" s="400">
        <v>0</v>
      </c>
      <c r="AQ19" s="401">
        <v>0</v>
      </c>
      <c r="AR19" s="400">
        <v>0</v>
      </c>
      <c r="AS19" s="400">
        <v>0</v>
      </c>
      <c r="AT19" s="401">
        <v>0</v>
      </c>
      <c r="AU19" s="400">
        <v>0</v>
      </c>
      <c r="AV19" s="400">
        <v>0</v>
      </c>
      <c r="AW19" s="401">
        <v>0</v>
      </c>
      <c r="AX19" s="400">
        <v>0</v>
      </c>
      <c r="AY19" s="400">
        <v>0</v>
      </c>
      <c r="AZ19" s="401">
        <v>0</v>
      </c>
      <c r="BA19" s="78" t="s">
        <v>47</v>
      </c>
      <c r="BB19" s="44" t="s">
        <v>48</v>
      </c>
      <c r="BC19" s="395">
        <v>0</v>
      </c>
      <c r="BD19" s="395">
        <v>0</v>
      </c>
      <c r="BE19" s="398">
        <v>0</v>
      </c>
      <c r="BF19" s="395">
        <v>0</v>
      </c>
      <c r="BG19" s="395">
        <v>0</v>
      </c>
      <c r="BH19" s="398">
        <v>0</v>
      </c>
      <c r="BI19" s="395">
        <v>0</v>
      </c>
      <c r="BJ19" s="395">
        <v>0</v>
      </c>
      <c r="BK19" s="398">
        <v>0</v>
      </c>
      <c r="BL19" s="395">
        <v>0</v>
      </c>
      <c r="BM19" s="395">
        <v>0</v>
      </c>
      <c r="BN19" s="398">
        <v>0</v>
      </c>
      <c r="BO19" s="395">
        <v>0</v>
      </c>
      <c r="BP19" s="395">
        <v>0</v>
      </c>
      <c r="BQ19" s="399">
        <v>0</v>
      </c>
      <c r="BR19" s="78" t="s">
        <v>47</v>
      </c>
      <c r="BS19" s="44" t="s">
        <v>48</v>
      </c>
      <c r="BT19" s="400">
        <v>0</v>
      </c>
      <c r="BU19" s="400">
        <v>0</v>
      </c>
      <c r="BV19" s="401">
        <v>0</v>
      </c>
      <c r="BW19" s="400">
        <v>0</v>
      </c>
      <c r="BX19" s="400">
        <v>0</v>
      </c>
      <c r="BY19" s="401">
        <v>0</v>
      </c>
      <c r="BZ19" s="400">
        <v>0</v>
      </c>
      <c r="CA19" s="400">
        <v>0</v>
      </c>
      <c r="CB19" s="401">
        <v>0</v>
      </c>
      <c r="CC19" s="400">
        <v>0</v>
      </c>
      <c r="CD19" s="400">
        <v>0</v>
      </c>
      <c r="CE19" s="401">
        <v>0</v>
      </c>
      <c r="CF19" s="400">
        <v>0</v>
      </c>
      <c r="CG19" s="400">
        <v>0</v>
      </c>
      <c r="CH19" s="402">
        <v>0</v>
      </c>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c r="DN19" s="245"/>
      <c r="DO19" s="245"/>
      <c r="DP19" s="245"/>
      <c r="DQ19" s="245"/>
      <c r="DR19" s="245"/>
      <c r="DS19" s="245"/>
      <c r="DT19" s="245"/>
      <c r="DU19" s="245"/>
      <c r="DV19" s="245"/>
      <c r="DW19" s="245"/>
      <c r="DX19" s="245"/>
      <c r="DY19" s="245"/>
      <c r="DZ19" s="245"/>
      <c r="EA19" s="245"/>
      <c r="EB19" s="245"/>
      <c r="EC19" s="245"/>
      <c r="ED19" s="245"/>
      <c r="EE19" s="245"/>
      <c r="EF19" s="245"/>
      <c r="EG19" s="245"/>
      <c r="EH19" s="245"/>
      <c r="EI19" s="245"/>
      <c r="EJ19" s="245"/>
      <c r="EK19" s="245"/>
      <c r="EL19" s="245"/>
      <c r="EM19" s="245"/>
      <c r="EN19" s="245"/>
      <c r="EO19" s="245"/>
      <c r="EP19" s="245"/>
      <c r="EQ19" s="245"/>
      <c r="ER19" s="245"/>
      <c r="ES19" s="245"/>
      <c r="ET19" s="245"/>
      <c r="EU19" s="245"/>
      <c r="EV19" s="245"/>
      <c r="EW19" s="245"/>
      <c r="EX19" s="245"/>
      <c r="EY19" s="245"/>
      <c r="EZ19" s="245"/>
      <c r="FA19" s="245"/>
      <c r="FB19" s="245"/>
      <c r="FC19" s="245"/>
      <c r="FD19" s="245"/>
      <c r="FE19" s="245"/>
      <c r="FF19" s="245"/>
      <c r="FG19" s="245"/>
      <c r="FH19" s="245"/>
      <c r="FI19" s="245"/>
      <c r="FJ19" s="245"/>
      <c r="FK19" s="245"/>
      <c r="FL19" s="245"/>
      <c r="FM19" s="245"/>
      <c r="FN19" s="245"/>
      <c r="FO19" s="245"/>
      <c r="FP19" s="245"/>
      <c r="FQ19" s="245"/>
      <c r="FR19" s="245"/>
      <c r="FS19" s="245"/>
      <c r="FT19" s="245"/>
      <c r="FU19" s="245"/>
      <c r="FV19" s="245"/>
      <c r="FW19" s="245"/>
      <c r="FX19" s="245"/>
      <c r="FY19" s="245"/>
      <c r="FZ19" s="245"/>
      <c r="GA19" s="245"/>
      <c r="GB19" s="245"/>
      <c r="GC19" s="245"/>
      <c r="GD19" s="245"/>
      <c r="GE19" s="245"/>
      <c r="GF19" s="245"/>
      <c r="GG19" s="245"/>
      <c r="GH19" s="245"/>
      <c r="GI19" s="245"/>
      <c r="GJ19" s="245"/>
      <c r="GK19" s="245"/>
      <c r="GL19" s="245"/>
      <c r="GM19" s="245"/>
      <c r="GN19" s="245"/>
      <c r="GO19" s="245"/>
      <c r="GP19" s="245"/>
      <c r="GQ19" s="245"/>
      <c r="GR19" s="245"/>
      <c r="GS19" s="245"/>
      <c r="GT19" s="245"/>
      <c r="GU19" s="245"/>
      <c r="GV19" s="245"/>
      <c r="GW19" s="245"/>
      <c r="GX19" s="245"/>
      <c r="GY19" s="245"/>
      <c r="GZ19" s="245"/>
      <c r="HA19" s="245"/>
      <c r="HB19" s="245"/>
      <c r="HC19" s="245"/>
      <c r="HD19" s="245"/>
      <c r="HE19" s="245"/>
      <c r="HF19" s="245"/>
      <c r="HG19" s="245"/>
      <c r="HH19" s="245"/>
      <c r="HI19" s="245"/>
      <c r="HJ19" s="245"/>
      <c r="HK19" s="245"/>
      <c r="HL19" s="245"/>
      <c r="HM19" s="245"/>
      <c r="HN19" s="245"/>
      <c r="HO19" s="245"/>
      <c r="HP19" s="245"/>
      <c r="HQ19" s="245"/>
      <c r="HR19" s="245"/>
      <c r="HS19" s="245"/>
      <c r="HT19" s="245"/>
      <c r="HU19" s="245"/>
      <c r="HV19" s="245"/>
      <c r="HW19" s="245"/>
      <c r="HX19" s="245"/>
      <c r="HY19" s="245"/>
      <c r="HZ19" s="245"/>
      <c r="IA19" s="245"/>
      <c r="IB19" s="245"/>
      <c r="IC19" s="245"/>
      <c r="ID19" s="245"/>
      <c r="IE19" s="245"/>
      <c r="IF19" s="245"/>
      <c r="IG19" s="245"/>
      <c r="IH19" s="245"/>
      <c r="II19" s="245"/>
      <c r="IJ19" s="245"/>
      <c r="IK19" s="245"/>
      <c r="IL19" s="245"/>
    </row>
    <row r="20" spans="1:246" s="228" customFormat="1" ht="17.100000000000001" customHeight="1">
      <c r="A20" s="38"/>
      <c r="B20" s="78" t="s">
        <v>49</v>
      </c>
      <c r="C20" s="44" t="s">
        <v>50</v>
      </c>
      <c r="D20" s="395">
        <v>67</v>
      </c>
      <c r="E20" s="395">
        <v>62</v>
      </c>
      <c r="F20" s="396">
        <v>2.5383</v>
      </c>
      <c r="G20" s="395">
        <v>6</v>
      </c>
      <c r="H20" s="395">
        <v>6</v>
      </c>
      <c r="I20" s="396">
        <v>0.26800000000000002</v>
      </c>
      <c r="J20" s="395">
        <v>5</v>
      </c>
      <c r="K20" s="395">
        <v>3</v>
      </c>
      <c r="L20" s="396">
        <v>0.13950000000000001</v>
      </c>
      <c r="M20" s="395">
        <v>17</v>
      </c>
      <c r="N20" s="395">
        <v>17</v>
      </c>
      <c r="O20" s="396">
        <v>0.71</v>
      </c>
      <c r="P20" s="395">
        <v>95</v>
      </c>
      <c r="Q20" s="395">
        <v>88</v>
      </c>
      <c r="R20" s="397">
        <v>3.6558000000000002</v>
      </c>
      <c r="S20" s="78" t="s">
        <v>49</v>
      </c>
      <c r="T20" s="44" t="s">
        <v>50</v>
      </c>
      <c r="U20" s="395">
        <v>0</v>
      </c>
      <c r="V20" s="395">
        <v>0</v>
      </c>
      <c r="W20" s="398">
        <v>0</v>
      </c>
      <c r="X20" s="395">
        <v>0</v>
      </c>
      <c r="Y20" s="395">
        <v>0</v>
      </c>
      <c r="Z20" s="398">
        <v>0</v>
      </c>
      <c r="AA20" s="395">
        <v>0</v>
      </c>
      <c r="AB20" s="395">
        <v>0</v>
      </c>
      <c r="AC20" s="398">
        <v>0</v>
      </c>
      <c r="AD20" s="395">
        <v>0</v>
      </c>
      <c r="AE20" s="395">
        <v>0</v>
      </c>
      <c r="AF20" s="398">
        <v>0</v>
      </c>
      <c r="AG20" s="395">
        <v>0</v>
      </c>
      <c r="AH20" s="395">
        <v>0</v>
      </c>
      <c r="AI20" s="399">
        <v>0</v>
      </c>
      <c r="AJ20" s="78" t="s">
        <v>49</v>
      </c>
      <c r="AK20" s="44" t="s">
        <v>50</v>
      </c>
      <c r="AL20" s="400">
        <v>0</v>
      </c>
      <c r="AM20" s="400">
        <v>0</v>
      </c>
      <c r="AN20" s="401">
        <v>0</v>
      </c>
      <c r="AO20" s="400">
        <v>0</v>
      </c>
      <c r="AP20" s="400">
        <v>0</v>
      </c>
      <c r="AQ20" s="401">
        <v>0</v>
      </c>
      <c r="AR20" s="400">
        <v>0</v>
      </c>
      <c r="AS20" s="400">
        <v>0</v>
      </c>
      <c r="AT20" s="401">
        <v>0</v>
      </c>
      <c r="AU20" s="400">
        <v>0</v>
      </c>
      <c r="AV20" s="400">
        <v>0</v>
      </c>
      <c r="AW20" s="401">
        <v>0</v>
      </c>
      <c r="AX20" s="400">
        <v>0</v>
      </c>
      <c r="AY20" s="400">
        <v>0</v>
      </c>
      <c r="AZ20" s="401">
        <v>0</v>
      </c>
      <c r="BA20" s="78" t="s">
        <v>49</v>
      </c>
      <c r="BB20" s="44" t="s">
        <v>50</v>
      </c>
      <c r="BC20" s="395">
        <v>0</v>
      </c>
      <c r="BD20" s="395">
        <v>0</v>
      </c>
      <c r="BE20" s="398">
        <v>0</v>
      </c>
      <c r="BF20" s="395">
        <v>0</v>
      </c>
      <c r="BG20" s="395">
        <v>0</v>
      </c>
      <c r="BH20" s="398">
        <v>0</v>
      </c>
      <c r="BI20" s="395">
        <v>0</v>
      </c>
      <c r="BJ20" s="395">
        <v>0</v>
      </c>
      <c r="BK20" s="398">
        <v>0</v>
      </c>
      <c r="BL20" s="395">
        <v>0</v>
      </c>
      <c r="BM20" s="395">
        <v>0</v>
      </c>
      <c r="BN20" s="398">
        <v>0</v>
      </c>
      <c r="BO20" s="395">
        <v>0</v>
      </c>
      <c r="BP20" s="395">
        <v>0</v>
      </c>
      <c r="BQ20" s="399">
        <v>0</v>
      </c>
      <c r="BR20" s="78" t="s">
        <v>49</v>
      </c>
      <c r="BS20" s="44" t="s">
        <v>50</v>
      </c>
      <c r="BT20" s="400">
        <v>0</v>
      </c>
      <c r="BU20" s="400">
        <v>0</v>
      </c>
      <c r="BV20" s="401">
        <v>0</v>
      </c>
      <c r="BW20" s="400">
        <v>0</v>
      </c>
      <c r="BX20" s="400">
        <v>0</v>
      </c>
      <c r="BY20" s="401">
        <v>0</v>
      </c>
      <c r="BZ20" s="400">
        <v>0</v>
      </c>
      <c r="CA20" s="400">
        <v>0</v>
      </c>
      <c r="CB20" s="401">
        <v>0</v>
      </c>
      <c r="CC20" s="400">
        <v>0</v>
      </c>
      <c r="CD20" s="400">
        <v>0</v>
      </c>
      <c r="CE20" s="401">
        <v>0</v>
      </c>
      <c r="CF20" s="400">
        <v>0</v>
      </c>
      <c r="CG20" s="400">
        <v>0</v>
      </c>
      <c r="CH20" s="402">
        <v>0</v>
      </c>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c r="DN20" s="245"/>
      <c r="DO20" s="245"/>
      <c r="DP20" s="245"/>
      <c r="DQ20" s="245"/>
      <c r="DR20" s="245"/>
      <c r="DS20" s="245"/>
      <c r="DT20" s="245"/>
      <c r="DU20" s="245"/>
      <c r="DV20" s="245"/>
      <c r="DW20" s="245"/>
      <c r="DX20" s="245"/>
      <c r="DY20" s="245"/>
      <c r="DZ20" s="245"/>
      <c r="EA20" s="245"/>
      <c r="EB20" s="245"/>
      <c r="EC20" s="245"/>
      <c r="ED20" s="245"/>
      <c r="EE20" s="245"/>
      <c r="EF20" s="245"/>
      <c r="EG20" s="245"/>
      <c r="EH20" s="245"/>
      <c r="EI20" s="245"/>
      <c r="EJ20" s="245"/>
      <c r="EK20" s="245"/>
      <c r="EL20" s="245"/>
      <c r="EM20" s="245"/>
      <c r="EN20" s="245"/>
      <c r="EO20" s="245"/>
      <c r="EP20" s="245"/>
      <c r="EQ20" s="245"/>
      <c r="ER20" s="245"/>
      <c r="ES20" s="245"/>
      <c r="ET20" s="245"/>
      <c r="EU20" s="245"/>
      <c r="EV20" s="245"/>
      <c r="EW20" s="245"/>
      <c r="EX20" s="245"/>
      <c r="EY20" s="245"/>
      <c r="EZ20" s="245"/>
      <c r="FA20" s="245"/>
      <c r="FB20" s="245"/>
      <c r="FC20" s="245"/>
      <c r="FD20" s="245"/>
      <c r="FE20" s="245"/>
      <c r="FF20" s="245"/>
      <c r="FG20" s="245"/>
      <c r="FH20" s="245"/>
      <c r="FI20" s="245"/>
      <c r="FJ20" s="245"/>
      <c r="FK20" s="245"/>
      <c r="FL20" s="245"/>
      <c r="FM20" s="245"/>
      <c r="FN20" s="245"/>
      <c r="FO20" s="245"/>
      <c r="FP20" s="245"/>
      <c r="FQ20" s="245"/>
      <c r="FR20" s="245"/>
      <c r="FS20" s="245"/>
      <c r="FT20" s="245"/>
      <c r="FU20" s="245"/>
      <c r="FV20" s="245"/>
      <c r="FW20" s="245"/>
      <c r="FX20" s="245"/>
      <c r="FY20" s="245"/>
      <c r="FZ20" s="245"/>
      <c r="GA20" s="245"/>
      <c r="GB20" s="245"/>
      <c r="GC20" s="245"/>
      <c r="GD20" s="245"/>
      <c r="GE20" s="245"/>
      <c r="GF20" s="245"/>
      <c r="GG20" s="245"/>
      <c r="GH20" s="245"/>
      <c r="GI20" s="245"/>
      <c r="GJ20" s="245"/>
      <c r="GK20" s="245"/>
      <c r="GL20" s="245"/>
      <c r="GM20" s="245"/>
      <c r="GN20" s="245"/>
      <c r="GO20" s="245"/>
      <c r="GP20" s="245"/>
      <c r="GQ20" s="245"/>
      <c r="GR20" s="245"/>
      <c r="GS20" s="245"/>
      <c r="GT20" s="245"/>
      <c r="GU20" s="245"/>
      <c r="GV20" s="245"/>
      <c r="GW20" s="245"/>
      <c r="GX20" s="245"/>
      <c r="GY20" s="245"/>
      <c r="GZ20" s="245"/>
      <c r="HA20" s="245"/>
      <c r="HB20" s="245"/>
      <c r="HC20" s="245"/>
      <c r="HD20" s="245"/>
      <c r="HE20" s="245"/>
      <c r="HF20" s="245"/>
      <c r="HG20" s="245"/>
      <c r="HH20" s="245"/>
      <c r="HI20" s="245"/>
      <c r="HJ20" s="245"/>
      <c r="HK20" s="245"/>
      <c r="HL20" s="245"/>
      <c r="HM20" s="245"/>
      <c r="HN20" s="245"/>
      <c r="HO20" s="245"/>
      <c r="HP20" s="245"/>
      <c r="HQ20" s="245"/>
      <c r="HR20" s="245"/>
      <c r="HS20" s="245"/>
      <c r="HT20" s="245"/>
      <c r="HU20" s="245"/>
      <c r="HV20" s="245"/>
      <c r="HW20" s="245"/>
      <c r="HX20" s="245"/>
      <c r="HY20" s="245"/>
      <c r="HZ20" s="245"/>
      <c r="IA20" s="245"/>
      <c r="IB20" s="245"/>
      <c r="IC20" s="245"/>
      <c r="ID20" s="245"/>
      <c r="IE20" s="245"/>
      <c r="IF20" s="245"/>
      <c r="IG20" s="245"/>
      <c r="IH20" s="245"/>
      <c r="II20" s="245"/>
      <c r="IJ20" s="245"/>
      <c r="IK20" s="245"/>
      <c r="IL20" s="245"/>
    </row>
    <row r="21" spans="1:246" s="228" customFormat="1" ht="17.100000000000001" customHeight="1">
      <c r="A21" s="38"/>
      <c r="B21" s="78" t="s">
        <v>51</v>
      </c>
      <c r="C21" s="44" t="s">
        <v>52</v>
      </c>
      <c r="D21" s="395">
        <v>72</v>
      </c>
      <c r="E21" s="395">
        <v>72</v>
      </c>
      <c r="F21" s="396">
        <v>2.6606000000000001</v>
      </c>
      <c r="G21" s="395">
        <v>1</v>
      </c>
      <c r="H21" s="395">
        <v>1</v>
      </c>
      <c r="I21" s="396">
        <v>7.2999999999999995E-2</v>
      </c>
      <c r="J21" s="395">
        <v>1</v>
      </c>
      <c r="K21" s="395">
        <v>1</v>
      </c>
      <c r="L21" s="396">
        <v>7.4400000000000008E-2</v>
      </c>
      <c r="M21" s="395">
        <v>27</v>
      </c>
      <c r="N21" s="395">
        <v>27</v>
      </c>
      <c r="O21" s="396">
        <v>1.1157999999999999</v>
      </c>
      <c r="P21" s="395">
        <v>101</v>
      </c>
      <c r="Q21" s="395">
        <v>101</v>
      </c>
      <c r="R21" s="397">
        <v>3.9238</v>
      </c>
      <c r="S21" s="78" t="s">
        <v>51</v>
      </c>
      <c r="T21" s="44" t="s">
        <v>52</v>
      </c>
      <c r="U21" s="395">
        <v>1</v>
      </c>
      <c r="V21" s="395">
        <v>1</v>
      </c>
      <c r="W21" s="398">
        <v>2.4899999999999999E-2</v>
      </c>
      <c r="X21" s="395">
        <v>0</v>
      </c>
      <c r="Y21" s="395">
        <v>0</v>
      </c>
      <c r="Z21" s="398">
        <v>0</v>
      </c>
      <c r="AA21" s="395">
        <v>1</v>
      </c>
      <c r="AB21" s="395">
        <v>1</v>
      </c>
      <c r="AC21" s="398">
        <v>0.18400000000000002</v>
      </c>
      <c r="AD21" s="395">
        <v>12</v>
      </c>
      <c r="AE21" s="395">
        <v>11</v>
      </c>
      <c r="AF21" s="398">
        <v>1.6042000000000001</v>
      </c>
      <c r="AG21" s="395">
        <v>14</v>
      </c>
      <c r="AH21" s="395">
        <v>13</v>
      </c>
      <c r="AI21" s="399">
        <v>1.8130999999999999</v>
      </c>
      <c r="AJ21" s="78" t="s">
        <v>51</v>
      </c>
      <c r="AK21" s="44" t="s">
        <v>52</v>
      </c>
      <c r="AL21" s="400">
        <v>0</v>
      </c>
      <c r="AM21" s="400">
        <v>0</v>
      </c>
      <c r="AN21" s="401">
        <v>0</v>
      </c>
      <c r="AO21" s="400">
        <v>0</v>
      </c>
      <c r="AP21" s="400">
        <v>0</v>
      </c>
      <c r="AQ21" s="401">
        <v>0</v>
      </c>
      <c r="AR21" s="400">
        <v>0</v>
      </c>
      <c r="AS21" s="400">
        <v>0</v>
      </c>
      <c r="AT21" s="401">
        <v>0</v>
      </c>
      <c r="AU21" s="400">
        <v>0</v>
      </c>
      <c r="AV21" s="400">
        <v>0</v>
      </c>
      <c r="AW21" s="401">
        <v>0</v>
      </c>
      <c r="AX21" s="400">
        <v>0</v>
      </c>
      <c r="AY21" s="400">
        <v>0</v>
      </c>
      <c r="AZ21" s="401">
        <v>0</v>
      </c>
      <c r="BA21" s="78" t="s">
        <v>51</v>
      </c>
      <c r="BB21" s="44" t="s">
        <v>52</v>
      </c>
      <c r="BC21" s="395">
        <v>0</v>
      </c>
      <c r="BD21" s="395">
        <v>0</v>
      </c>
      <c r="BE21" s="398">
        <v>0</v>
      </c>
      <c r="BF21" s="395">
        <v>0</v>
      </c>
      <c r="BG21" s="395">
        <v>0</v>
      </c>
      <c r="BH21" s="398">
        <v>0</v>
      </c>
      <c r="BI21" s="395">
        <v>0</v>
      </c>
      <c r="BJ21" s="395">
        <v>0</v>
      </c>
      <c r="BK21" s="398">
        <v>0</v>
      </c>
      <c r="BL21" s="395">
        <v>0</v>
      </c>
      <c r="BM21" s="395">
        <v>0</v>
      </c>
      <c r="BN21" s="398">
        <v>0</v>
      </c>
      <c r="BO21" s="395">
        <v>0</v>
      </c>
      <c r="BP21" s="395">
        <v>0</v>
      </c>
      <c r="BQ21" s="399">
        <v>0</v>
      </c>
      <c r="BR21" s="78" t="s">
        <v>51</v>
      </c>
      <c r="BS21" s="44" t="s">
        <v>52</v>
      </c>
      <c r="BT21" s="400">
        <v>0</v>
      </c>
      <c r="BU21" s="400">
        <v>0</v>
      </c>
      <c r="BV21" s="401">
        <v>0</v>
      </c>
      <c r="BW21" s="400">
        <v>0</v>
      </c>
      <c r="BX21" s="400">
        <v>0</v>
      </c>
      <c r="BY21" s="401">
        <v>0</v>
      </c>
      <c r="BZ21" s="400">
        <v>0</v>
      </c>
      <c r="CA21" s="400">
        <v>0</v>
      </c>
      <c r="CB21" s="401">
        <v>0</v>
      </c>
      <c r="CC21" s="400">
        <v>0</v>
      </c>
      <c r="CD21" s="400">
        <v>0</v>
      </c>
      <c r="CE21" s="401">
        <v>0</v>
      </c>
      <c r="CF21" s="400">
        <v>0</v>
      </c>
      <c r="CG21" s="400">
        <v>0</v>
      </c>
      <c r="CH21" s="402">
        <v>0</v>
      </c>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c r="DN21" s="245"/>
      <c r="DO21" s="245"/>
      <c r="DP21" s="245"/>
      <c r="DQ21" s="245"/>
      <c r="DR21" s="245"/>
      <c r="DS21" s="245"/>
      <c r="DT21" s="245"/>
      <c r="DU21" s="245"/>
      <c r="DV21" s="245"/>
      <c r="DW21" s="245"/>
      <c r="DX21" s="245"/>
      <c r="DY21" s="245"/>
      <c r="DZ21" s="245"/>
      <c r="EA21" s="245"/>
      <c r="EB21" s="245"/>
      <c r="EC21" s="245"/>
      <c r="ED21" s="245"/>
      <c r="EE21" s="245"/>
      <c r="EF21" s="245"/>
      <c r="EG21" s="245"/>
      <c r="EH21" s="245"/>
      <c r="EI21" s="245"/>
      <c r="EJ21" s="245"/>
      <c r="EK21" s="245"/>
      <c r="EL21" s="245"/>
      <c r="EM21" s="245"/>
      <c r="EN21" s="245"/>
      <c r="EO21" s="245"/>
      <c r="EP21" s="245"/>
      <c r="EQ21" s="245"/>
      <c r="ER21" s="245"/>
      <c r="ES21" s="245"/>
      <c r="ET21" s="245"/>
      <c r="EU21" s="245"/>
      <c r="EV21" s="245"/>
      <c r="EW21" s="245"/>
      <c r="EX21" s="245"/>
      <c r="EY21" s="245"/>
      <c r="EZ21" s="245"/>
      <c r="FA21" s="245"/>
      <c r="FB21" s="245"/>
      <c r="FC21" s="245"/>
      <c r="FD21" s="245"/>
      <c r="FE21" s="245"/>
      <c r="FF21" s="245"/>
      <c r="FG21" s="245"/>
      <c r="FH21" s="245"/>
      <c r="FI21" s="245"/>
      <c r="FJ21" s="245"/>
      <c r="FK21" s="245"/>
      <c r="FL21" s="245"/>
      <c r="FM21" s="245"/>
      <c r="FN21" s="245"/>
      <c r="FO21" s="245"/>
      <c r="FP21" s="245"/>
      <c r="FQ21" s="245"/>
      <c r="FR21" s="245"/>
      <c r="FS21" s="245"/>
      <c r="FT21" s="245"/>
      <c r="FU21" s="245"/>
      <c r="FV21" s="245"/>
      <c r="FW21" s="245"/>
      <c r="FX21" s="245"/>
      <c r="FY21" s="245"/>
      <c r="FZ21" s="245"/>
      <c r="GA21" s="245"/>
      <c r="GB21" s="245"/>
      <c r="GC21" s="245"/>
      <c r="GD21" s="245"/>
      <c r="GE21" s="245"/>
      <c r="GF21" s="245"/>
      <c r="GG21" s="245"/>
      <c r="GH21" s="245"/>
      <c r="GI21" s="245"/>
      <c r="GJ21" s="245"/>
      <c r="GK21" s="245"/>
      <c r="GL21" s="245"/>
      <c r="GM21" s="245"/>
      <c r="GN21" s="245"/>
      <c r="GO21" s="245"/>
      <c r="GP21" s="245"/>
      <c r="GQ21" s="245"/>
      <c r="GR21" s="245"/>
      <c r="GS21" s="245"/>
      <c r="GT21" s="245"/>
      <c r="GU21" s="245"/>
      <c r="GV21" s="245"/>
      <c r="GW21" s="245"/>
      <c r="GX21" s="245"/>
      <c r="GY21" s="245"/>
      <c r="GZ21" s="245"/>
      <c r="HA21" s="245"/>
      <c r="HB21" s="245"/>
      <c r="HC21" s="245"/>
      <c r="HD21" s="245"/>
      <c r="HE21" s="245"/>
      <c r="HF21" s="245"/>
      <c r="HG21" s="245"/>
      <c r="HH21" s="245"/>
      <c r="HI21" s="245"/>
      <c r="HJ21" s="245"/>
      <c r="HK21" s="245"/>
      <c r="HL21" s="245"/>
      <c r="HM21" s="245"/>
      <c r="HN21" s="245"/>
      <c r="HO21" s="245"/>
      <c r="HP21" s="245"/>
      <c r="HQ21" s="245"/>
      <c r="HR21" s="245"/>
      <c r="HS21" s="245"/>
      <c r="HT21" s="245"/>
      <c r="HU21" s="245"/>
      <c r="HV21" s="245"/>
      <c r="HW21" s="245"/>
      <c r="HX21" s="245"/>
      <c r="HY21" s="245"/>
      <c r="HZ21" s="245"/>
      <c r="IA21" s="245"/>
      <c r="IB21" s="245"/>
      <c r="IC21" s="245"/>
      <c r="ID21" s="245"/>
      <c r="IE21" s="245"/>
      <c r="IF21" s="245"/>
      <c r="IG21" s="245"/>
      <c r="IH21" s="245"/>
      <c r="II21" s="245"/>
      <c r="IJ21" s="245"/>
      <c r="IK21" s="245"/>
      <c r="IL21" s="245"/>
    </row>
    <row r="22" spans="1:246" s="228" customFormat="1" ht="17.100000000000001" customHeight="1">
      <c r="A22" s="38"/>
      <c r="B22" s="78" t="s">
        <v>53</v>
      </c>
      <c r="C22" s="44" t="s">
        <v>54</v>
      </c>
      <c r="D22" s="395">
        <v>44</v>
      </c>
      <c r="E22" s="395">
        <v>0</v>
      </c>
      <c r="F22" s="396">
        <v>3.4075949999999997</v>
      </c>
      <c r="G22" s="395">
        <v>0</v>
      </c>
      <c r="H22" s="395">
        <v>0</v>
      </c>
      <c r="I22" s="396">
        <v>0</v>
      </c>
      <c r="J22" s="395">
        <v>0</v>
      </c>
      <c r="K22" s="395">
        <v>0</v>
      </c>
      <c r="L22" s="396">
        <v>0</v>
      </c>
      <c r="M22" s="395">
        <v>10</v>
      </c>
      <c r="N22" s="395">
        <v>0</v>
      </c>
      <c r="O22" s="396">
        <v>0.74707000000000001</v>
      </c>
      <c r="P22" s="395">
        <v>54</v>
      </c>
      <c r="Q22" s="395">
        <v>0</v>
      </c>
      <c r="R22" s="397">
        <v>4.1546649999999996</v>
      </c>
      <c r="S22" s="78" t="s">
        <v>53</v>
      </c>
      <c r="T22" s="44" t="s">
        <v>54</v>
      </c>
      <c r="U22" s="395">
        <v>0</v>
      </c>
      <c r="V22" s="395">
        <v>0</v>
      </c>
      <c r="W22" s="398">
        <v>0</v>
      </c>
      <c r="X22" s="395">
        <v>0</v>
      </c>
      <c r="Y22" s="395">
        <v>0</v>
      </c>
      <c r="Z22" s="398">
        <v>0</v>
      </c>
      <c r="AA22" s="395">
        <v>0</v>
      </c>
      <c r="AB22" s="395">
        <v>0</v>
      </c>
      <c r="AC22" s="398">
        <v>0</v>
      </c>
      <c r="AD22" s="395">
        <v>0</v>
      </c>
      <c r="AE22" s="395">
        <v>0</v>
      </c>
      <c r="AF22" s="398">
        <v>0</v>
      </c>
      <c r="AG22" s="395">
        <v>0</v>
      </c>
      <c r="AH22" s="395">
        <v>0</v>
      </c>
      <c r="AI22" s="399">
        <v>0</v>
      </c>
      <c r="AJ22" s="78" t="s">
        <v>53</v>
      </c>
      <c r="AK22" s="44" t="s">
        <v>54</v>
      </c>
      <c r="AL22" s="400">
        <v>0</v>
      </c>
      <c r="AM22" s="400">
        <v>0</v>
      </c>
      <c r="AN22" s="401">
        <v>0</v>
      </c>
      <c r="AO22" s="400">
        <v>0</v>
      </c>
      <c r="AP22" s="400">
        <v>0</v>
      </c>
      <c r="AQ22" s="401">
        <v>0</v>
      </c>
      <c r="AR22" s="400">
        <v>0</v>
      </c>
      <c r="AS22" s="400">
        <v>0</v>
      </c>
      <c r="AT22" s="401">
        <v>0</v>
      </c>
      <c r="AU22" s="400">
        <v>0</v>
      </c>
      <c r="AV22" s="400">
        <v>0</v>
      </c>
      <c r="AW22" s="401">
        <v>0</v>
      </c>
      <c r="AX22" s="400">
        <v>0</v>
      </c>
      <c r="AY22" s="400">
        <v>0</v>
      </c>
      <c r="AZ22" s="401">
        <v>0</v>
      </c>
      <c r="BA22" s="78" t="s">
        <v>53</v>
      </c>
      <c r="BB22" s="44" t="s">
        <v>54</v>
      </c>
      <c r="BC22" s="395">
        <v>0</v>
      </c>
      <c r="BD22" s="395">
        <v>0</v>
      </c>
      <c r="BE22" s="398">
        <v>0</v>
      </c>
      <c r="BF22" s="395">
        <v>0</v>
      </c>
      <c r="BG22" s="395">
        <v>0</v>
      </c>
      <c r="BH22" s="398">
        <v>0</v>
      </c>
      <c r="BI22" s="395">
        <v>0</v>
      </c>
      <c r="BJ22" s="395">
        <v>0</v>
      </c>
      <c r="BK22" s="398">
        <v>0</v>
      </c>
      <c r="BL22" s="395">
        <v>0</v>
      </c>
      <c r="BM22" s="395">
        <v>0</v>
      </c>
      <c r="BN22" s="398">
        <v>0</v>
      </c>
      <c r="BO22" s="395">
        <v>0</v>
      </c>
      <c r="BP22" s="395">
        <v>0</v>
      </c>
      <c r="BQ22" s="399">
        <v>0</v>
      </c>
      <c r="BR22" s="78" t="s">
        <v>53</v>
      </c>
      <c r="BS22" s="44" t="s">
        <v>54</v>
      </c>
      <c r="BT22" s="400">
        <v>0</v>
      </c>
      <c r="BU22" s="400">
        <v>0</v>
      </c>
      <c r="BV22" s="401">
        <v>0</v>
      </c>
      <c r="BW22" s="400">
        <v>0</v>
      </c>
      <c r="BX22" s="400">
        <v>0</v>
      </c>
      <c r="BY22" s="401">
        <v>0</v>
      </c>
      <c r="BZ22" s="400">
        <v>0</v>
      </c>
      <c r="CA22" s="400">
        <v>0</v>
      </c>
      <c r="CB22" s="401">
        <v>0</v>
      </c>
      <c r="CC22" s="400">
        <v>0</v>
      </c>
      <c r="CD22" s="400">
        <v>0</v>
      </c>
      <c r="CE22" s="401">
        <v>0</v>
      </c>
      <c r="CF22" s="400">
        <v>0</v>
      </c>
      <c r="CG22" s="400">
        <v>0</v>
      </c>
      <c r="CH22" s="402">
        <v>0</v>
      </c>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c r="DN22" s="245"/>
      <c r="DO22" s="245"/>
      <c r="DP22" s="245"/>
      <c r="DQ22" s="245"/>
      <c r="DR22" s="245"/>
      <c r="DS22" s="245"/>
      <c r="DT22" s="245"/>
      <c r="DU22" s="245"/>
      <c r="DV22" s="245"/>
      <c r="DW22" s="245"/>
      <c r="DX22" s="245"/>
      <c r="DY22" s="245"/>
      <c r="DZ22" s="245"/>
      <c r="EA22" s="245"/>
      <c r="EB22" s="245"/>
      <c r="EC22" s="245"/>
      <c r="ED22" s="245"/>
      <c r="EE22" s="245"/>
      <c r="EF22" s="245"/>
      <c r="EG22" s="245"/>
      <c r="EH22" s="245"/>
      <c r="EI22" s="245"/>
      <c r="EJ22" s="245"/>
      <c r="EK22" s="245"/>
      <c r="EL22" s="245"/>
      <c r="EM22" s="245"/>
      <c r="EN22" s="245"/>
      <c r="EO22" s="245"/>
      <c r="EP22" s="245"/>
      <c r="EQ22" s="245"/>
      <c r="ER22" s="245"/>
      <c r="ES22" s="245"/>
      <c r="ET22" s="245"/>
      <c r="EU22" s="245"/>
      <c r="EV22" s="245"/>
      <c r="EW22" s="245"/>
      <c r="EX22" s="245"/>
      <c r="EY22" s="245"/>
      <c r="EZ22" s="245"/>
      <c r="FA22" s="245"/>
      <c r="FB22" s="245"/>
      <c r="FC22" s="245"/>
      <c r="FD22" s="245"/>
      <c r="FE22" s="245"/>
      <c r="FF22" s="245"/>
      <c r="FG22" s="245"/>
      <c r="FH22" s="245"/>
      <c r="FI22" s="245"/>
      <c r="FJ22" s="245"/>
      <c r="FK22" s="245"/>
      <c r="FL22" s="245"/>
      <c r="FM22" s="245"/>
      <c r="FN22" s="245"/>
      <c r="FO22" s="245"/>
      <c r="FP22" s="245"/>
      <c r="FQ22" s="245"/>
      <c r="FR22" s="245"/>
      <c r="FS22" s="245"/>
      <c r="FT22" s="245"/>
      <c r="FU22" s="245"/>
      <c r="FV22" s="245"/>
      <c r="FW22" s="245"/>
      <c r="FX22" s="245"/>
      <c r="FY22" s="245"/>
      <c r="FZ22" s="245"/>
      <c r="GA22" s="245"/>
      <c r="GB22" s="245"/>
      <c r="GC22" s="245"/>
      <c r="GD22" s="245"/>
      <c r="GE22" s="245"/>
      <c r="GF22" s="245"/>
      <c r="GG22" s="245"/>
      <c r="GH22" s="245"/>
      <c r="GI22" s="245"/>
      <c r="GJ22" s="245"/>
      <c r="GK22" s="245"/>
      <c r="GL22" s="245"/>
      <c r="GM22" s="245"/>
      <c r="GN22" s="245"/>
      <c r="GO22" s="245"/>
      <c r="GP22" s="245"/>
      <c r="GQ22" s="245"/>
      <c r="GR22" s="245"/>
      <c r="GS22" s="245"/>
      <c r="GT22" s="245"/>
      <c r="GU22" s="245"/>
      <c r="GV22" s="245"/>
      <c r="GW22" s="245"/>
      <c r="GX22" s="245"/>
      <c r="GY22" s="245"/>
      <c r="GZ22" s="245"/>
      <c r="HA22" s="245"/>
      <c r="HB22" s="245"/>
      <c r="HC22" s="245"/>
      <c r="HD22" s="245"/>
      <c r="HE22" s="245"/>
      <c r="HF22" s="245"/>
      <c r="HG22" s="245"/>
      <c r="HH22" s="245"/>
      <c r="HI22" s="245"/>
      <c r="HJ22" s="245"/>
      <c r="HK22" s="245"/>
      <c r="HL22" s="245"/>
      <c r="HM22" s="245"/>
      <c r="HN22" s="245"/>
      <c r="HO22" s="245"/>
      <c r="HP22" s="245"/>
      <c r="HQ22" s="245"/>
      <c r="HR22" s="245"/>
      <c r="HS22" s="245"/>
      <c r="HT22" s="245"/>
      <c r="HU22" s="245"/>
      <c r="HV22" s="245"/>
      <c r="HW22" s="245"/>
      <c r="HX22" s="245"/>
      <c r="HY22" s="245"/>
      <c r="HZ22" s="245"/>
      <c r="IA22" s="245"/>
      <c r="IB22" s="245"/>
      <c r="IC22" s="245"/>
      <c r="ID22" s="245"/>
      <c r="IE22" s="245"/>
      <c r="IF22" s="245"/>
      <c r="IG22" s="245"/>
      <c r="IH22" s="245"/>
      <c r="II22" s="245"/>
      <c r="IJ22" s="245"/>
      <c r="IK22" s="245"/>
      <c r="IL22" s="245"/>
    </row>
    <row r="23" spans="1:246" s="228" customFormat="1" ht="17.100000000000001" customHeight="1">
      <c r="A23" s="38"/>
      <c r="B23" s="78" t="s">
        <v>55</v>
      </c>
      <c r="C23" s="44" t="s">
        <v>56</v>
      </c>
      <c r="D23" s="395">
        <v>93</v>
      </c>
      <c r="E23" s="395">
        <v>93</v>
      </c>
      <c r="F23" s="396">
        <v>2.7012999999999998</v>
      </c>
      <c r="G23" s="395">
        <v>1</v>
      </c>
      <c r="H23" s="395">
        <v>1</v>
      </c>
      <c r="I23" s="396">
        <v>0.1769</v>
      </c>
      <c r="J23" s="395">
        <v>0</v>
      </c>
      <c r="K23" s="395">
        <v>0</v>
      </c>
      <c r="L23" s="396">
        <v>0</v>
      </c>
      <c r="M23" s="395">
        <v>29</v>
      </c>
      <c r="N23" s="395">
        <v>28</v>
      </c>
      <c r="O23" s="396">
        <v>2.1734999999999998</v>
      </c>
      <c r="P23" s="395">
        <v>123</v>
      </c>
      <c r="Q23" s="395">
        <v>122</v>
      </c>
      <c r="R23" s="397">
        <v>5.0517000000000003</v>
      </c>
      <c r="S23" s="78" t="s">
        <v>55</v>
      </c>
      <c r="T23" s="44" t="s">
        <v>56</v>
      </c>
      <c r="U23" s="395">
        <v>0</v>
      </c>
      <c r="V23" s="395">
        <v>0</v>
      </c>
      <c r="W23" s="398">
        <v>0</v>
      </c>
      <c r="X23" s="395">
        <v>0</v>
      </c>
      <c r="Y23" s="395">
        <v>0</v>
      </c>
      <c r="Z23" s="398">
        <v>0</v>
      </c>
      <c r="AA23" s="395">
        <v>0</v>
      </c>
      <c r="AB23" s="395">
        <v>0</v>
      </c>
      <c r="AC23" s="398">
        <v>0</v>
      </c>
      <c r="AD23" s="395">
        <v>11</v>
      </c>
      <c r="AE23" s="395">
        <v>11</v>
      </c>
      <c r="AF23" s="398">
        <v>0.92379999999999995</v>
      </c>
      <c r="AG23" s="395">
        <v>11</v>
      </c>
      <c r="AH23" s="395">
        <v>11</v>
      </c>
      <c r="AI23" s="399">
        <v>0.92379999999999995</v>
      </c>
      <c r="AJ23" s="78" t="s">
        <v>55</v>
      </c>
      <c r="AK23" s="44" t="s">
        <v>56</v>
      </c>
      <c r="AL23" s="400">
        <v>0</v>
      </c>
      <c r="AM23" s="400">
        <v>0</v>
      </c>
      <c r="AN23" s="401">
        <v>0</v>
      </c>
      <c r="AO23" s="400">
        <v>0</v>
      </c>
      <c r="AP23" s="400">
        <v>0</v>
      </c>
      <c r="AQ23" s="401">
        <v>0</v>
      </c>
      <c r="AR23" s="400">
        <v>0</v>
      </c>
      <c r="AS23" s="400">
        <v>0</v>
      </c>
      <c r="AT23" s="401">
        <v>0</v>
      </c>
      <c r="AU23" s="400">
        <v>0</v>
      </c>
      <c r="AV23" s="400">
        <v>0</v>
      </c>
      <c r="AW23" s="401">
        <v>0</v>
      </c>
      <c r="AX23" s="400">
        <v>0</v>
      </c>
      <c r="AY23" s="400">
        <v>0</v>
      </c>
      <c r="AZ23" s="401">
        <v>0</v>
      </c>
      <c r="BA23" s="78" t="s">
        <v>55</v>
      </c>
      <c r="BB23" s="44" t="s">
        <v>56</v>
      </c>
      <c r="BC23" s="395">
        <v>0</v>
      </c>
      <c r="BD23" s="395">
        <v>0</v>
      </c>
      <c r="BE23" s="398">
        <v>0</v>
      </c>
      <c r="BF23" s="395">
        <v>0</v>
      </c>
      <c r="BG23" s="395">
        <v>0</v>
      </c>
      <c r="BH23" s="398">
        <v>0</v>
      </c>
      <c r="BI23" s="395">
        <v>0</v>
      </c>
      <c r="BJ23" s="395">
        <v>0</v>
      </c>
      <c r="BK23" s="398">
        <v>0</v>
      </c>
      <c r="BL23" s="395">
        <v>0</v>
      </c>
      <c r="BM23" s="395">
        <v>0</v>
      </c>
      <c r="BN23" s="398">
        <v>0</v>
      </c>
      <c r="BO23" s="395">
        <v>0</v>
      </c>
      <c r="BP23" s="395">
        <v>0</v>
      </c>
      <c r="BQ23" s="399">
        <v>0</v>
      </c>
      <c r="BR23" s="78" t="s">
        <v>55</v>
      </c>
      <c r="BS23" s="44" t="s">
        <v>56</v>
      </c>
      <c r="BT23" s="400">
        <v>0</v>
      </c>
      <c r="BU23" s="400">
        <v>0</v>
      </c>
      <c r="BV23" s="401">
        <v>0</v>
      </c>
      <c r="BW23" s="400">
        <v>0</v>
      </c>
      <c r="BX23" s="400">
        <v>0</v>
      </c>
      <c r="BY23" s="401">
        <v>0</v>
      </c>
      <c r="BZ23" s="400">
        <v>0</v>
      </c>
      <c r="CA23" s="400">
        <v>0</v>
      </c>
      <c r="CB23" s="401">
        <v>0</v>
      </c>
      <c r="CC23" s="400">
        <v>0</v>
      </c>
      <c r="CD23" s="400">
        <v>0</v>
      </c>
      <c r="CE23" s="401">
        <v>0</v>
      </c>
      <c r="CF23" s="400">
        <v>0</v>
      </c>
      <c r="CG23" s="400">
        <v>0</v>
      </c>
      <c r="CH23" s="402">
        <v>0</v>
      </c>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c r="DN23" s="245"/>
      <c r="DO23" s="245"/>
      <c r="DP23" s="245"/>
      <c r="DQ23" s="245"/>
      <c r="DR23" s="245"/>
      <c r="DS23" s="245"/>
      <c r="DT23" s="245"/>
      <c r="DU23" s="245"/>
      <c r="DV23" s="245"/>
      <c r="DW23" s="245"/>
      <c r="DX23" s="245"/>
      <c r="DY23" s="245"/>
      <c r="DZ23" s="245"/>
      <c r="EA23" s="245"/>
      <c r="EB23" s="245"/>
      <c r="EC23" s="245"/>
      <c r="ED23" s="245"/>
      <c r="EE23" s="245"/>
      <c r="EF23" s="245"/>
      <c r="EG23" s="245"/>
      <c r="EH23" s="245"/>
      <c r="EI23" s="245"/>
      <c r="EJ23" s="245"/>
      <c r="EK23" s="245"/>
      <c r="EL23" s="245"/>
      <c r="EM23" s="245"/>
      <c r="EN23" s="245"/>
      <c r="EO23" s="245"/>
      <c r="EP23" s="245"/>
      <c r="EQ23" s="245"/>
      <c r="ER23" s="245"/>
      <c r="ES23" s="245"/>
      <c r="ET23" s="245"/>
      <c r="EU23" s="245"/>
      <c r="EV23" s="245"/>
      <c r="EW23" s="245"/>
      <c r="EX23" s="245"/>
      <c r="EY23" s="245"/>
      <c r="EZ23" s="245"/>
      <c r="FA23" s="245"/>
      <c r="FB23" s="245"/>
      <c r="FC23" s="245"/>
      <c r="FD23" s="245"/>
      <c r="FE23" s="245"/>
      <c r="FF23" s="245"/>
      <c r="FG23" s="245"/>
      <c r="FH23" s="245"/>
      <c r="FI23" s="245"/>
      <c r="FJ23" s="245"/>
      <c r="FK23" s="245"/>
      <c r="FL23" s="245"/>
      <c r="FM23" s="245"/>
      <c r="FN23" s="245"/>
      <c r="FO23" s="245"/>
      <c r="FP23" s="245"/>
      <c r="FQ23" s="245"/>
      <c r="FR23" s="245"/>
      <c r="FS23" s="245"/>
      <c r="FT23" s="245"/>
      <c r="FU23" s="245"/>
      <c r="FV23" s="245"/>
      <c r="FW23" s="245"/>
      <c r="FX23" s="245"/>
      <c r="FY23" s="245"/>
      <c r="FZ23" s="245"/>
      <c r="GA23" s="245"/>
      <c r="GB23" s="245"/>
      <c r="GC23" s="245"/>
      <c r="GD23" s="245"/>
      <c r="GE23" s="245"/>
      <c r="GF23" s="245"/>
      <c r="GG23" s="245"/>
      <c r="GH23" s="245"/>
      <c r="GI23" s="245"/>
      <c r="GJ23" s="245"/>
      <c r="GK23" s="245"/>
      <c r="GL23" s="245"/>
      <c r="GM23" s="245"/>
      <c r="GN23" s="245"/>
      <c r="GO23" s="245"/>
      <c r="GP23" s="245"/>
      <c r="GQ23" s="245"/>
      <c r="GR23" s="245"/>
      <c r="GS23" s="245"/>
      <c r="GT23" s="245"/>
      <c r="GU23" s="245"/>
      <c r="GV23" s="245"/>
      <c r="GW23" s="245"/>
      <c r="GX23" s="245"/>
      <c r="GY23" s="245"/>
      <c r="GZ23" s="245"/>
      <c r="HA23" s="245"/>
      <c r="HB23" s="245"/>
      <c r="HC23" s="245"/>
      <c r="HD23" s="245"/>
      <c r="HE23" s="245"/>
      <c r="HF23" s="245"/>
      <c r="HG23" s="245"/>
      <c r="HH23" s="245"/>
      <c r="HI23" s="245"/>
      <c r="HJ23" s="245"/>
      <c r="HK23" s="245"/>
      <c r="HL23" s="245"/>
      <c r="HM23" s="245"/>
      <c r="HN23" s="245"/>
      <c r="HO23" s="245"/>
      <c r="HP23" s="245"/>
      <c r="HQ23" s="245"/>
      <c r="HR23" s="245"/>
      <c r="HS23" s="245"/>
      <c r="HT23" s="245"/>
      <c r="HU23" s="245"/>
      <c r="HV23" s="245"/>
      <c r="HW23" s="245"/>
      <c r="HX23" s="245"/>
      <c r="HY23" s="245"/>
      <c r="HZ23" s="245"/>
      <c r="IA23" s="245"/>
      <c r="IB23" s="245"/>
      <c r="IC23" s="245"/>
      <c r="ID23" s="245"/>
      <c r="IE23" s="245"/>
      <c r="IF23" s="245"/>
      <c r="IG23" s="245"/>
      <c r="IH23" s="245"/>
      <c r="II23" s="245"/>
      <c r="IJ23" s="245"/>
      <c r="IK23" s="245"/>
      <c r="IL23" s="245"/>
    </row>
    <row r="24" spans="1:246" s="228" customFormat="1" ht="17.100000000000001" customHeight="1">
      <c r="A24" s="38"/>
      <c r="B24" s="78" t="s">
        <v>57</v>
      </c>
      <c r="C24" s="44" t="s">
        <v>58</v>
      </c>
      <c r="D24" s="395">
        <v>75</v>
      </c>
      <c r="E24" s="395">
        <v>75</v>
      </c>
      <c r="F24" s="396">
        <v>3.7719530000000008</v>
      </c>
      <c r="G24" s="395">
        <v>0</v>
      </c>
      <c r="H24" s="395">
        <v>0</v>
      </c>
      <c r="I24" s="396">
        <v>0</v>
      </c>
      <c r="J24" s="395">
        <v>4</v>
      </c>
      <c r="K24" s="395">
        <v>4</v>
      </c>
      <c r="L24" s="396">
        <v>0.84509999999999996</v>
      </c>
      <c r="M24" s="395">
        <v>17</v>
      </c>
      <c r="N24" s="395">
        <v>17</v>
      </c>
      <c r="O24" s="396">
        <v>0.80448399999999998</v>
      </c>
      <c r="P24" s="395">
        <v>96</v>
      </c>
      <c r="Q24" s="395">
        <v>96</v>
      </c>
      <c r="R24" s="397">
        <v>5.4215370000000007</v>
      </c>
      <c r="S24" s="78" t="s">
        <v>57</v>
      </c>
      <c r="T24" s="44" t="s">
        <v>58</v>
      </c>
      <c r="U24" s="395">
        <v>3</v>
      </c>
      <c r="V24" s="395">
        <v>3</v>
      </c>
      <c r="W24" s="398">
        <v>8.14E-2</v>
      </c>
      <c r="X24" s="395">
        <v>0</v>
      </c>
      <c r="Y24" s="395">
        <v>0</v>
      </c>
      <c r="Z24" s="398">
        <v>0</v>
      </c>
      <c r="AA24" s="395">
        <v>0</v>
      </c>
      <c r="AB24" s="395">
        <v>0</v>
      </c>
      <c r="AC24" s="398">
        <v>0</v>
      </c>
      <c r="AD24" s="395">
        <v>11</v>
      </c>
      <c r="AE24" s="395">
        <v>11</v>
      </c>
      <c r="AF24" s="398">
        <v>1.4661</v>
      </c>
      <c r="AG24" s="395">
        <v>14</v>
      </c>
      <c r="AH24" s="395">
        <v>14</v>
      </c>
      <c r="AI24" s="399">
        <v>1.5475000000000001</v>
      </c>
      <c r="AJ24" s="78" t="s">
        <v>57</v>
      </c>
      <c r="AK24" s="44" t="s">
        <v>58</v>
      </c>
      <c r="AL24" s="400">
        <v>0</v>
      </c>
      <c r="AM24" s="400">
        <v>0</v>
      </c>
      <c r="AN24" s="401">
        <v>0</v>
      </c>
      <c r="AO24" s="400">
        <v>0</v>
      </c>
      <c r="AP24" s="400">
        <v>0</v>
      </c>
      <c r="AQ24" s="401">
        <v>0</v>
      </c>
      <c r="AR24" s="400">
        <v>0</v>
      </c>
      <c r="AS24" s="400">
        <v>0</v>
      </c>
      <c r="AT24" s="401">
        <v>0</v>
      </c>
      <c r="AU24" s="400">
        <v>0</v>
      </c>
      <c r="AV24" s="400">
        <v>0</v>
      </c>
      <c r="AW24" s="401">
        <v>0</v>
      </c>
      <c r="AX24" s="400">
        <v>0</v>
      </c>
      <c r="AY24" s="400">
        <v>0</v>
      </c>
      <c r="AZ24" s="401">
        <v>0</v>
      </c>
      <c r="BA24" s="78" t="s">
        <v>57</v>
      </c>
      <c r="BB24" s="44" t="s">
        <v>58</v>
      </c>
      <c r="BC24" s="395">
        <v>0</v>
      </c>
      <c r="BD24" s="395">
        <v>0</v>
      </c>
      <c r="BE24" s="398">
        <v>0</v>
      </c>
      <c r="BF24" s="395">
        <v>0</v>
      </c>
      <c r="BG24" s="395">
        <v>0</v>
      </c>
      <c r="BH24" s="398">
        <v>0</v>
      </c>
      <c r="BI24" s="395">
        <v>0</v>
      </c>
      <c r="BJ24" s="395">
        <v>0</v>
      </c>
      <c r="BK24" s="398">
        <v>0</v>
      </c>
      <c r="BL24" s="395">
        <v>0</v>
      </c>
      <c r="BM24" s="395">
        <v>0</v>
      </c>
      <c r="BN24" s="398">
        <v>0</v>
      </c>
      <c r="BO24" s="395">
        <v>0</v>
      </c>
      <c r="BP24" s="395">
        <v>0</v>
      </c>
      <c r="BQ24" s="399">
        <v>0</v>
      </c>
      <c r="BR24" s="78" t="s">
        <v>57</v>
      </c>
      <c r="BS24" s="44" t="s">
        <v>58</v>
      </c>
      <c r="BT24" s="400">
        <v>0</v>
      </c>
      <c r="BU24" s="400">
        <v>0</v>
      </c>
      <c r="BV24" s="401">
        <v>0</v>
      </c>
      <c r="BW24" s="400">
        <v>0</v>
      </c>
      <c r="BX24" s="400">
        <v>0</v>
      </c>
      <c r="BY24" s="401">
        <v>0</v>
      </c>
      <c r="BZ24" s="400">
        <v>0</v>
      </c>
      <c r="CA24" s="400">
        <v>0</v>
      </c>
      <c r="CB24" s="401">
        <v>0</v>
      </c>
      <c r="CC24" s="400">
        <v>0</v>
      </c>
      <c r="CD24" s="400">
        <v>0</v>
      </c>
      <c r="CE24" s="401">
        <v>0</v>
      </c>
      <c r="CF24" s="400">
        <v>0</v>
      </c>
      <c r="CG24" s="400">
        <v>0</v>
      </c>
      <c r="CH24" s="402">
        <v>0</v>
      </c>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c r="DN24" s="245"/>
      <c r="DO24" s="245"/>
      <c r="DP24" s="245"/>
      <c r="DQ24" s="245"/>
      <c r="DR24" s="245"/>
      <c r="DS24" s="245"/>
      <c r="DT24" s="245"/>
      <c r="DU24" s="245"/>
      <c r="DV24" s="245"/>
      <c r="DW24" s="245"/>
      <c r="DX24" s="245"/>
      <c r="DY24" s="245"/>
      <c r="DZ24" s="245"/>
      <c r="EA24" s="245"/>
      <c r="EB24" s="245"/>
      <c r="EC24" s="245"/>
      <c r="ED24" s="245"/>
      <c r="EE24" s="245"/>
      <c r="EF24" s="245"/>
      <c r="EG24" s="245"/>
      <c r="EH24" s="245"/>
      <c r="EI24" s="245"/>
      <c r="EJ24" s="245"/>
      <c r="EK24" s="245"/>
      <c r="EL24" s="245"/>
      <c r="EM24" s="245"/>
      <c r="EN24" s="245"/>
      <c r="EO24" s="245"/>
      <c r="EP24" s="245"/>
      <c r="EQ24" s="245"/>
      <c r="ER24" s="245"/>
      <c r="ES24" s="245"/>
      <c r="ET24" s="245"/>
      <c r="EU24" s="245"/>
      <c r="EV24" s="245"/>
      <c r="EW24" s="245"/>
      <c r="EX24" s="245"/>
      <c r="EY24" s="245"/>
      <c r="EZ24" s="245"/>
      <c r="FA24" s="245"/>
      <c r="FB24" s="245"/>
      <c r="FC24" s="245"/>
      <c r="FD24" s="245"/>
      <c r="FE24" s="245"/>
      <c r="FF24" s="245"/>
      <c r="FG24" s="245"/>
      <c r="FH24" s="245"/>
      <c r="FI24" s="245"/>
      <c r="FJ24" s="245"/>
      <c r="FK24" s="245"/>
      <c r="FL24" s="245"/>
      <c r="FM24" s="245"/>
      <c r="FN24" s="245"/>
      <c r="FO24" s="245"/>
      <c r="FP24" s="245"/>
      <c r="FQ24" s="245"/>
      <c r="FR24" s="245"/>
      <c r="FS24" s="245"/>
      <c r="FT24" s="245"/>
      <c r="FU24" s="245"/>
      <c r="FV24" s="245"/>
      <c r="FW24" s="245"/>
      <c r="FX24" s="245"/>
      <c r="FY24" s="245"/>
      <c r="FZ24" s="245"/>
      <c r="GA24" s="245"/>
      <c r="GB24" s="245"/>
      <c r="GC24" s="245"/>
      <c r="GD24" s="245"/>
      <c r="GE24" s="245"/>
      <c r="GF24" s="245"/>
      <c r="GG24" s="245"/>
      <c r="GH24" s="245"/>
      <c r="GI24" s="245"/>
      <c r="GJ24" s="245"/>
      <c r="GK24" s="245"/>
      <c r="GL24" s="245"/>
      <c r="GM24" s="245"/>
      <c r="GN24" s="245"/>
      <c r="GO24" s="245"/>
      <c r="GP24" s="245"/>
      <c r="GQ24" s="245"/>
      <c r="GR24" s="245"/>
      <c r="GS24" s="245"/>
      <c r="GT24" s="245"/>
      <c r="GU24" s="245"/>
      <c r="GV24" s="245"/>
      <c r="GW24" s="245"/>
      <c r="GX24" s="245"/>
      <c r="GY24" s="245"/>
      <c r="GZ24" s="245"/>
      <c r="HA24" s="245"/>
      <c r="HB24" s="245"/>
      <c r="HC24" s="245"/>
      <c r="HD24" s="245"/>
      <c r="HE24" s="245"/>
      <c r="HF24" s="245"/>
      <c r="HG24" s="245"/>
      <c r="HH24" s="245"/>
      <c r="HI24" s="245"/>
      <c r="HJ24" s="245"/>
      <c r="HK24" s="245"/>
      <c r="HL24" s="245"/>
      <c r="HM24" s="245"/>
      <c r="HN24" s="245"/>
      <c r="HO24" s="245"/>
      <c r="HP24" s="245"/>
      <c r="HQ24" s="245"/>
      <c r="HR24" s="245"/>
      <c r="HS24" s="245"/>
      <c r="HT24" s="245"/>
      <c r="HU24" s="245"/>
      <c r="HV24" s="245"/>
      <c r="HW24" s="245"/>
      <c r="HX24" s="245"/>
      <c r="HY24" s="245"/>
      <c r="HZ24" s="245"/>
      <c r="IA24" s="245"/>
      <c r="IB24" s="245"/>
      <c r="IC24" s="245"/>
      <c r="ID24" s="245"/>
      <c r="IE24" s="245"/>
      <c r="IF24" s="245"/>
      <c r="IG24" s="245"/>
      <c r="IH24" s="245"/>
      <c r="II24" s="245"/>
      <c r="IJ24" s="245"/>
      <c r="IK24" s="245"/>
      <c r="IL24" s="245"/>
    </row>
    <row r="25" spans="1:246" s="228" customFormat="1" ht="17.100000000000001" customHeight="1">
      <c r="A25" s="38"/>
      <c r="B25" s="754" t="s">
        <v>59</v>
      </c>
      <c r="C25" s="129" t="s">
        <v>60</v>
      </c>
      <c r="D25" s="403">
        <v>50</v>
      </c>
      <c r="E25" s="403">
        <v>50</v>
      </c>
      <c r="F25" s="404">
        <v>2.5038999999999998</v>
      </c>
      <c r="G25" s="403">
        <v>0</v>
      </c>
      <c r="H25" s="403">
        <v>0</v>
      </c>
      <c r="I25" s="404">
        <v>0</v>
      </c>
      <c r="J25" s="403">
        <v>6</v>
      </c>
      <c r="K25" s="403">
        <v>6</v>
      </c>
      <c r="L25" s="404">
        <v>1.1299999999999999E-2</v>
      </c>
      <c r="M25" s="403">
        <v>9</v>
      </c>
      <c r="N25" s="403">
        <v>9</v>
      </c>
      <c r="O25" s="404">
        <v>0.2656</v>
      </c>
      <c r="P25" s="403">
        <v>65</v>
      </c>
      <c r="Q25" s="403">
        <v>65</v>
      </c>
      <c r="R25" s="405">
        <v>2.7807999999999997</v>
      </c>
      <c r="S25" s="754" t="s">
        <v>59</v>
      </c>
      <c r="T25" s="129" t="s">
        <v>60</v>
      </c>
      <c r="U25" s="403">
        <v>22</v>
      </c>
      <c r="V25" s="403">
        <v>22</v>
      </c>
      <c r="W25" s="406">
        <v>0.84600000000000009</v>
      </c>
      <c r="X25" s="403">
        <v>0</v>
      </c>
      <c r="Y25" s="403">
        <v>0</v>
      </c>
      <c r="Z25" s="406">
        <v>0</v>
      </c>
      <c r="AA25" s="403">
        <v>7</v>
      </c>
      <c r="AB25" s="403">
        <v>7</v>
      </c>
      <c r="AC25" s="406">
        <v>0.10390000000000001</v>
      </c>
      <c r="AD25" s="403">
        <v>6</v>
      </c>
      <c r="AE25" s="403">
        <v>6</v>
      </c>
      <c r="AF25" s="406">
        <v>0.64019999999999999</v>
      </c>
      <c r="AG25" s="403">
        <v>35</v>
      </c>
      <c r="AH25" s="403">
        <v>35</v>
      </c>
      <c r="AI25" s="407">
        <v>1.5901000000000001</v>
      </c>
      <c r="AJ25" s="754" t="s">
        <v>59</v>
      </c>
      <c r="AK25" s="129" t="s">
        <v>60</v>
      </c>
      <c r="AL25" s="408">
        <v>0</v>
      </c>
      <c r="AM25" s="408">
        <v>0</v>
      </c>
      <c r="AN25" s="409">
        <v>0</v>
      </c>
      <c r="AO25" s="408">
        <v>0</v>
      </c>
      <c r="AP25" s="408">
        <v>0</v>
      </c>
      <c r="AQ25" s="409">
        <v>0</v>
      </c>
      <c r="AR25" s="408">
        <v>0</v>
      </c>
      <c r="AS25" s="408">
        <v>0</v>
      </c>
      <c r="AT25" s="409">
        <v>0</v>
      </c>
      <c r="AU25" s="408">
        <v>0</v>
      </c>
      <c r="AV25" s="408">
        <v>0</v>
      </c>
      <c r="AW25" s="409">
        <v>0</v>
      </c>
      <c r="AX25" s="408">
        <v>0</v>
      </c>
      <c r="AY25" s="408">
        <v>0</v>
      </c>
      <c r="AZ25" s="409">
        <v>0</v>
      </c>
      <c r="BA25" s="754" t="s">
        <v>59</v>
      </c>
      <c r="BB25" s="129" t="s">
        <v>60</v>
      </c>
      <c r="BC25" s="403">
        <v>0</v>
      </c>
      <c r="BD25" s="403">
        <v>0</v>
      </c>
      <c r="BE25" s="406">
        <v>0</v>
      </c>
      <c r="BF25" s="403">
        <v>0</v>
      </c>
      <c r="BG25" s="403">
        <v>0</v>
      </c>
      <c r="BH25" s="406">
        <v>0</v>
      </c>
      <c r="BI25" s="403">
        <v>0</v>
      </c>
      <c r="BJ25" s="403">
        <v>0</v>
      </c>
      <c r="BK25" s="406">
        <v>0</v>
      </c>
      <c r="BL25" s="403">
        <v>0</v>
      </c>
      <c r="BM25" s="403">
        <v>0</v>
      </c>
      <c r="BN25" s="406">
        <v>0</v>
      </c>
      <c r="BO25" s="403">
        <v>0</v>
      </c>
      <c r="BP25" s="403">
        <v>0</v>
      </c>
      <c r="BQ25" s="407">
        <v>0</v>
      </c>
      <c r="BR25" s="754" t="s">
        <v>59</v>
      </c>
      <c r="BS25" s="129" t="s">
        <v>60</v>
      </c>
      <c r="BT25" s="408">
        <v>0</v>
      </c>
      <c r="BU25" s="408">
        <v>0</v>
      </c>
      <c r="BV25" s="409">
        <v>0</v>
      </c>
      <c r="BW25" s="408">
        <v>0</v>
      </c>
      <c r="BX25" s="408">
        <v>0</v>
      </c>
      <c r="BY25" s="409">
        <v>0</v>
      </c>
      <c r="BZ25" s="408">
        <v>0</v>
      </c>
      <c r="CA25" s="408">
        <v>0</v>
      </c>
      <c r="CB25" s="409">
        <v>0</v>
      </c>
      <c r="CC25" s="408">
        <v>0</v>
      </c>
      <c r="CD25" s="408">
        <v>0</v>
      </c>
      <c r="CE25" s="409">
        <v>0</v>
      </c>
      <c r="CF25" s="408">
        <v>0</v>
      </c>
      <c r="CG25" s="408">
        <v>0</v>
      </c>
      <c r="CH25" s="410">
        <v>0</v>
      </c>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c r="DN25" s="245"/>
      <c r="DO25" s="245"/>
      <c r="DP25" s="245"/>
      <c r="DQ25" s="245"/>
      <c r="DR25" s="245"/>
      <c r="DS25" s="245"/>
      <c r="DT25" s="245"/>
      <c r="DU25" s="245"/>
      <c r="DV25" s="245"/>
      <c r="DW25" s="245"/>
      <c r="DX25" s="245"/>
      <c r="DY25" s="245"/>
      <c r="DZ25" s="245"/>
      <c r="EA25" s="245"/>
      <c r="EB25" s="245"/>
      <c r="EC25" s="245"/>
      <c r="ED25" s="245"/>
      <c r="EE25" s="245"/>
      <c r="EF25" s="245"/>
      <c r="EG25" s="245"/>
      <c r="EH25" s="245"/>
      <c r="EI25" s="245"/>
      <c r="EJ25" s="245"/>
      <c r="EK25" s="245"/>
      <c r="EL25" s="245"/>
      <c r="EM25" s="245"/>
      <c r="EN25" s="245"/>
      <c r="EO25" s="245"/>
      <c r="EP25" s="245"/>
      <c r="EQ25" s="245"/>
      <c r="ER25" s="245"/>
      <c r="ES25" s="245"/>
      <c r="ET25" s="245"/>
      <c r="EU25" s="245"/>
      <c r="EV25" s="245"/>
      <c r="EW25" s="245"/>
      <c r="EX25" s="245"/>
      <c r="EY25" s="245"/>
      <c r="EZ25" s="245"/>
      <c r="FA25" s="245"/>
      <c r="FB25" s="245"/>
      <c r="FC25" s="245"/>
      <c r="FD25" s="245"/>
      <c r="FE25" s="245"/>
      <c r="FF25" s="245"/>
      <c r="FG25" s="245"/>
      <c r="FH25" s="245"/>
      <c r="FI25" s="245"/>
      <c r="FJ25" s="245"/>
      <c r="FK25" s="245"/>
      <c r="FL25" s="245"/>
      <c r="FM25" s="245"/>
      <c r="FN25" s="245"/>
      <c r="FO25" s="245"/>
      <c r="FP25" s="245"/>
      <c r="FQ25" s="245"/>
      <c r="FR25" s="245"/>
      <c r="FS25" s="245"/>
      <c r="FT25" s="245"/>
      <c r="FU25" s="245"/>
      <c r="FV25" s="245"/>
      <c r="FW25" s="245"/>
      <c r="FX25" s="245"/>
      <c r="FY25" s="245"/>
      <c r="FZ25" s="245"/>
      <c r="GA25" s="245"/>
      <c r="GB25" s="245"/>
      <c r="GC25" s="245"/>
      <c r="GD25" s="245"/>
      <c r="GE25" s="245"/>
      <c r="GF25" s="245"/>
      <c r="GG25" s="245"/>
      <c r="GH25" s="245"/>
      <c r="GI25" s="245"/>
      <c r="GJ25" s="245"/>
      <c r="GK25" s="245"/>
      <c r="GL25" s="245"/>
      <c r="GM25" s="245"/>
      <c r="GN25" s="245"/>
      <c r="GO25" s="245"/>
      <c r="GP25" s="245"/>
      <c r="GQ25" s="245"/>
      <c r="GR25" s="245"/>
      <c r="GS25" s="245"/>
      <c r="GT25" s="245"/>
      <c r="GU25" s="245"/>
      <c r="GV25" s="245"/>
      <c r="GW25" s="245"/>
      <c r="GX25" s="245"/>
      <c r="GY25" s="245"/>
      <c r="GZ25" s="245"/>
      <c r="HA25" s="245"/>
      <c r="HB25" s="245"/>
      <c r="HC25" s="245"/>
      <c r="HD25" s="245"/>
      <c r="HE25" s="245"/>
      <c r="HF25" s="245"/>
      <c r="HG25" s="245"/>
      <c r="HH25" s="245"/>
      <c r="HI25" s="245"/>
      <c r="HJ25" s="245"/>
      <c r="HK25" s="245"/>
      <c r="HL25" s="245"/>
      <c r="HM25" s="245"/>
      <c r="HN25" s="245"/>
      <c r="HO25" s="245"/>
      <c r="HP25" s="245"/>
      <c r="HQ25" s="245"/>
      <c r="HR25" s="245"/>
      <c r="HS25" s="245"/>
      <c r="HT25" s="245"/>
      <c r="HU25" s="245"/>
      <c r="HV25" s="245"/>
      <c r="HW25" s="245"/>
      <c r="HX25" s="245"/>
      <c r="HY25" s="245"/>
      <c r="HZ25" s="245"/>
      <c r="IA25" s="245"/>
      <c r="IB25" s="245"/>
      <c r="IC25" s="245"/>
      <c r="ID25" s="245"/>
      <c r="IE25" s="245"/>
      <c r="IF25" s="245"/>
      <c r="IG25" s="245"/>
      <c r="IH25" s="245"/>
      <c r="II25" s="245"/>
      <c r="IJ25" s="245"/>
      <c r="IK25" s="245"/>
      <c r="IL25" s="245"/>
    </row>
    <row r="26" spans="1:246" s="228" customFormat="1" ht="17.100000000000001" customHeight="1">
      <c r="A26" s="38"/>
      <c r="B26" s="752"/>
      <c r="C26" s="129" t="s">
        <v>61</v>
      </c>
      <c r="D26" s="403">
        <v>46</v>
      </c>
      <c r="E26" s="403">
        <v>0</v>
      </c>
      <c r="F26" s="404">
        <v>1.4050999999999998</v>
      </c>
      <c r="G26" s="403">
        <v>0</v>
      </c>
      <c r="H26" s="403">
        <v>0</v>
      </c>
      <c r="I26" s="404">
        <v>0</v>
      </c>
      <c r="J26" s="403">
        <v>1</v>
      </c>
      <c r="K26" s="403">
        <v>1</v>
      </c>
      <c r="L26" s="404">
        <v>0.1234</v>
      </c>
      <c r="M26" s="403">
        <v>12</v>
      </c>
      <c r="N26" s="403">
        <v>12</v>
      </c>
      <c r="O26" s="404">
        <v>0.61380000000000001</v>
      </c>
      <c r="P26" s="403">
        <v>59</v>
      </c>
      <c r="Q26" s="403">
        <v>59</v>
      </c>
      <c r="R26" s="405">
        <v>2.1423000000000001</v>
      </c>
      <c r="S26" s="752"/>
      <c r="T26" s="129" t="s">
        <v>61</v>
      </c>
      <c r="U26" s="403">
        <v>1</v>
      </c>
      <c r="V26" s="403">
        <v>0</v>
      </c>
      <c r="W26" s="406">
        <v>2.3100000000000002E-2</v>
      </c>
      <c r="X26" s="403">
        <v>0</v>
      </c>
      <c r="Y26" s="403">
        <v>0</v>
      </c>
      <c r="Z26" s="406">
        <v>0</v>
      </c>
      <c r="AA26" s="403">
        <v>0</v>
      </c>
      <c r="AB26" s="403">
        <v>0</v>
      </c>
      <c r="AC26" s="406">
        <v>0</v>
      </c>
      <c r="AD26" s="403">
        <v>4</v>
      </c>
      <c r="AE26" s="403">
        <v>4</v>
      </c>
      <c r="AF26" s="406">
        <v>0.3725</v>
      </c>
      <c r="AG26" s="403">
        <v>5</v>
      </c>
      <c r="AH26" s="403">
        <v>5</v>
      </c>
      <c r="AI26" s="407">
        <v>0.39560000000000001</v>
      </c>
      <c r="AJ26" s="752"/>
      <c r="AK26" s="129" t="s">
        <v>61</v>
      </c>
      <c r="AL26" s="408">
        <v>0</v>
      </c>
      <c r="AM26" s="408">
        <v>0</v>
      </c>
      <c r="AN26" s="409">
        <v>0</v>
      </c>
      <c r="AO26" s="408">
        <v>0</v>
      </c>
      <c r="AP26" s="408">
        <v>0</v>
      </c>
      <c r="AQ26" s="409">
        <v>0</v>
      </c>
      <c r="AR26" s="408">
        <v>0</v>
      </c>
      <c r="AS26" s="408">
        <v>0</v>
      </c>
      <c r="AT26" s="409">
        <v>0</v>
      </c>
      <c r="AU26" s="408">
        <v>0</v>
      </c>
      <c r="AV26" s="408">
        <v>0</v>
      </c>
      <c r="AW26" s="409">
        <v>0</v>
      </c>
      <c r="AX26" s="408">
        <v>0</v>
      </c>
      <c r="AY26" s="408">
        <v>0</v>
      </c>
      <c r="AZ26" s="409">
        <v>0</v>
      </c>
      <c r="BA26" s="752"/>
      <c r="BB26" s="129" t="s">
        <v>61</v>
      </c>
      <c r="BC26" s="403">
        <v>0</v>
      </c>
      <c r="BD26" s="403">
        <v>0</v>
      </c>
      <c r="BE26" s="406">
        <v>0</v>
      </c>
      <c r="BF26" s="403">
        <v>0</v>
      </c>
      <c r="BG26" s="403">
        <v>0</v>
      </c>
      <c r="BH26" s="406">
        <v>0</v>
      </c>
      <c r="BI26" s="403">
        <v>0</v>
      </c>
      <c r="BJ26" s="403">
        <v>0</v>
      </c>
      <c r="BK26" s="406">
        <v>0</v>
      </c>
      <c r="BL26" s="403">
        <v>0</v>
      </c>
      <c r="BM26" s="403">
        <v>0</v>
      </c>
      <c r="BN26" s="406">
        <v>0</v>
      </c>
      <c r="BO26" s="403">
        <v>0</v>
      </c>
      <c r="BP26" s="403">
        <v>0</v>
      </c>
      <c r="BQ26" s="407">
        <v>0</v>
      </c>
      <c r="BR26" s="752"/>
      <c r="BS26" s="129" t="s">
        <v>61</v>
      </c>
      <c r="BT26" s="408">
        <v>0</v>
      </c>
      <c r="BU26" s="408">
        <v>0</v>
      </c>
      <c r="BV26" s="409">
        <v>0</v>
      </c>
      <c r="BW26" s="408">
        <v>0</v>
      </c>
      <c r="BX26" s="408">
        <v>0</v>
      </c>
      <c r="BY26" s="409">
        <v>0</v>
      </c>
      <c r="BZ26" s="408">
        <v>0</v>
      </c>
      <c r="CA26" s="408">
        <v>0</v>
      </c>
      <c r="CB26" s="409">
        <v>0</v>
      </c>
      <c r="CC26" s="408">
        <v>0</v>
      </c>
      <c r="CD26" s="408">
        <v>0</v>
      </c>
      <c r="CE26" s="409">
        <v>0</v>
      </c>
      <c r="CF26" s="408">
        <v>0</v>
      </c>
      <c r="CG26" s="408">
        <v>0</v>
      </c>
      <c r="CH26" s="410">
        <v>0</v>
      </c>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c r="DN26" s="245"/>
      <c r="DO26" s="245"/>
      <c r="DP26" s="245"/>
      <c r="DQ26" s="245"/>
      <c r="DR26" s="245"/>
      <c r="DS26" s="245"/>
      <c r="DT26" s="245"/>
      <c r="DU26" s="245"/>
      <c r="DV26" s="245"/>
      <c r="DW26" s="245"/>
      <c r="DX26" s="245"/>
      <c r="DY26" s="245"/>
      <c r="DZ26" s="245"/>
      <c r="EA26" s="245"/>
      <c r="EB26" s="245"/>
      <c r="EC26" s="245"/>
      <c r="ED26" s="245"/>
      <c r="EE26" s="245"/>
      <c r="EF26" s="245"/>
      <c r="EG26" s="245"/>
      <c r="EH26" s="245"/>
      <c r="EI26" s="245"/>
      <c r="EJ26" s="245"/>
      <c r="EK26" s="245"/>
      <c r="EL26" s="245"/>
      <c r="EM26" s="245"/>
      <c r="EN26" s="245"/>
      <c r="EO26" s="245"/>
      <c r="EP26" s="245"/>
      <c r="EQ26" s="245"/>
      <c r="ER26" s="245"/>
      <c r="ES26" s="245"/>
      <c r="ET26" s="245"/>
      <c r="EU26" s="245"/>
      <c r="EV26" s="245"/>
      <c r="EW26" s="245"/>
      <c r="EX26" s="245"/>
      <c r="EY26" s="245"/>
      <c r="EZ26" s="245"/>
      <c r="FA26" s="245"/>
      <c r="FB26" s="245"/>
      <c r="FC26" s="245"/>
      <c r="FD26" s="245"/>
      <c r="FE26" s="245"/>
      <c r="FF26" s="245"/>
      <c r="FG26" s="245"/>
      <c r="FH26" s="245"/>
      <c r="FI26" s="245"/>
      <c r="FJ26" s="245"/>
      <c r="FK26" s="245"/>
      <c r="FL26" s="245"/>
      <c r="FM26" s="245"/>
      <c r="FN26" s="245"/>
      <c r="FO26" s="245"/>
      <c r="FP26" s="245"/>
      <c r="FQ26" s="245"/>
      <c r="FR26" s="245"/>
      <c r="FS26" s="245"/>
      <c r="FT26" s="245"/>
      <c r="FU26" s="245"/>
      <c r="FV26" s="245"/>
      <c r="FW26" s="245"/>
      <c r="FX26" s="245"/>
      <c r="FY26" s="245"/>
      <c r="FZ26" s="245"/>
      <c r="GA26" s="245"/>
      <c r="GB26" s="245"/>
      <c r="GC26" s="245"/>
      <c r="GD26" s="245"/>
      <c r="GE26" s="245"/>
      <c r="GF26" s="245"/>
      <c r="GG26" s="245"/>
      <c r="GH26" s="245"/>
      <c r="GI26" s="245"/>
      <c r="GJ26" s="245"/>
      <c r="GK26" s="245"/>
      <c r="GL26" s="245"/>
      <c r="GM26" s="245"/>
      <c r="GN26" s="245"/>
      <c r="GO26" s="245"/>
      <c r="GP26" s="245"/>
      <c r="GQ26" s="245"/>
      <c r="GR26" s="245"/>
      <c r="GS26" s="245"/>
      <c r="GT26" s="245"/>
      <c r="GU26" s="245"/>
      <c r="GV26" s="245"/>
      <c r="GW26" s="245"/>
      <c r="GX26" s="245"/>
      <c r="GY26" s="245"/>
      <c r="GZ26" s="245"/>
      <c r="HA26" s="245"/>
      <c r="HB26" s="245"/>
      <c r="HC26" s="245"/>
      <c r="HD26" s="245"/>
      <c r="HE26" s="245"/>
      <c r="HF26" s="245"/>
      <c r="HG26" s="245"/>
      <c r="HH26" s="245"/>
      <c r="HI26" s="245"/>
      <c r="HJ26" s="245"/>
      <c r="HK26" s="245"/>
      <c r="HL26" s="245"/>
      <c r="HM26" s="245"/>
      <c r="HN26" s="245"/>
      <c r="HO26" s="245"/>
      <c r="HP26" s="245"/>
      <c r="HQ26" s="245"/>
      <c r="HR26" s="245"/>
      <c r="HS26" s="245"/>
      <c r="HT26" s="245"/>
      <c r="HU26" s="245"/>
      <c r="HV26" s="245"/>
      <c r="HW26" s="245"/>
      <c r="HX26" s="245"/>
      <c r="HY26" s="245"/>
      <c r="HZ26" s="245"/>
      <c r="IA26" s="245"/>
      <c r="IB26" s="245"/>
      <c r="IC26" s="245"/>
      <c r="ID26" s="245"/>
      <c r="IE26" s="245"/>
      <c r="IF26" s="245"/>
      <c r="IG26" s="245"/>
      <c r="IH26" s="245"/>
      <c r="II26" s="245"/>
      <c r="IJ26" s="245"/>
      <c r="IK26" s="245"/>
      <c r="IL26" s="245"/>
    </row>
    <row r="27" spans="1:246" s="228" customFormat="1" ht="17.100000000000001" customHeight="1">
      <c r="A27" s="38"/>
      <c r="B27" s="752"/>
      <c r="C27" s="129" t="s">
        <v>62</v>
      </c>
      <c r="D27" s="403">
        <v>31</v>
      </c>
      <c r="E27" s="403">
        <v>31</v>
      </c>
      <c r="F27" s="404">
        <v>1.4717480000000001</v>
      </c>
      <c r="G27" s="403">
        <v>1</v>
      </c>
      <c r="H27" s="403">
        <v>1</v>
      </c>
      <c r="I27" s="404">
        <v>7.0400000000000004E-2</v>
      </c>
      <c r="J27" s="403">
        <v>0</v>
      </c>
      <c r="K27" s="403">
        <v>0</v>
      </c>
      <c r="L27" s="404">
        <v>0</v>
      </c>
      <c r="M27" s="403">
        <v>5</v>
      </c>
      <c r="N27" s="403">
        <v>5</v>
      </c>
      <c r="O27" s="404">
        <v>0.84175300000000008</v>
      </c>
      <c r="P27" s="403">
        <v>37</v>
      </c>
      <c r="Q27" s="403">
        <v>37</v>
      </c>
      <c r="R27" s="405">
        <v>2.3839010000000003</v>
      </c>
      <c r="S27" s="752"/>
      <c r="T27" s="129" t="s">
        <v>62</v>
      </c>
      <c r="U27" s="403">
        <v>4</v>
      </c>
      <c r="V27" s="403">
        <v>4</v>
      </c>
      <c r="W27" s="406">
        <v>0.10341599999999998</v>
      </c>
      <c r="X27" s="403">
        <v>2</v>
      </c>
      <c r="Y27" s="403">
        <v>2</v>
      </c>
      <c r="Z27" s="406">
        <v>0.13390000000000002</v>
      </c>
      <c r="AA27" s="403">
        <v>2</v>
      </c>
      <c r="AB27" s="403">
        <v>2</v>
      </c>
      <c r="AC27" s="406">
        <v>1.8478000000000001E-2</v>
      </c>
      <c r="AD27" s="403">
        <v>10</v>
      </c>
      <c r="AE27" s="403">
        <v>10</v>
      </c>
      <c r="AF27" s="406">
        <v>2.1208670000000001</v>
      </c>
      <c r="AG27" s="403">
        <v>18</v>
      </c>
      <c r="AH27" s="403">
        <v>18</v>
      </c>
      <c r="AI27" s="407">
        <v>2.3766609999999999</v>
      </c>
      <c r="AJ27" s="752"/>
      <c r="AK27" s="129" t="s">
        <v>62</v>
      </c>
      <c r="AL27" s="408">
        <v>0</v>
      </c>
      <c r="AM27" s="408">
        <v>0</v>
      </c>
      <c r="AN27" s="409">
        <v>0</v>
      </c>
      <c r="AO27" s="408">
        <v>0</v>
      </c>
      <c r="AP27" s="408">
        <v>0</v>
      </c>
      <c r="AQ27" s="409">
        <v>0</v>
      </c>
      <c r="AR27" s="408">
        <v>0</v>
      </c>
      <c r="AS27" s="408">
        <v>0</v>
      </c>
      <c r="AT27" s="409">
        <v>0</v>
      </c>
      <c r="AU27" s="408">
        <v>0</v>
      </c>
      <c r="AV27" s="408">
        <v>0</v>
      </c>
      <c r="AW27" s="409">
        <v>0</v>
      </c>
      <c r="AX27" s="408">
        <v>0</v>
      </c>
      <c r="AY27" s="408">
        <v>0</v>
      </c>
      <c r="AZ27" s="409">
        <v>0</v>
      </c>
      <c r="BA27" s="752"/>
      <c r="BB27" s="129" t="s">
        <v>62</v>
      </c>
      <c r="BC27" s="403">
        <v>0</v>
      </c>
      <c r="BD27" s="403">
        <v>0</v>
      </c>
      <c r="BE27" s="406">
        <v>0</v>
      </c>
      <c r="BF27" s="403">
        <v>0</v>
      </c>
      <c r="BG27" s="403">
        <v>0</v>
      </c>
      <c r="BH27" s="406">
        <v>0</v>
      </c>
      <c r="BI27" s="403">
        <v>0</v>
      </c>
      <c r="BJ27" s="403">
        <v>0</v>
      </c>
      <c r="BK27" s="406">
        <v>0</v>
      </c>
      <c r="BL27" s="403">
        <v>0</v>
      </c>
      <c r="BM27" s="403">
        <v>0</v>
      </c>
      <c r="BN27" s="406">
        <v>0</v>
      </c>
      <c r="BO27" s="403">
        <v>0</v>
      </c>
      <c r="BP27" s="403">
        <v>0</v>
      </c>
      <c r="BQ27" s="407">
        <v>0</v>
      </c>
      <c r="BR27" s="752"/>
      <c r="BS27" s="129" t="s">
        <v>62</v>
      </c>
      <c r="BT27" s="408">
        <v>0</v>
      </c>
      <c r="BU27" s="408">
        <v>0</v>
      </c>
      <c r="BV27" s="409">
        <v>0</v>
      </c>
      <c r="BW27" s="408">
        <v>0</v>
      </c>
      <c r="BX27" s="408">
        <v>0</v>
      </c>
      <c r="BY27" s="409">
        <v>0</v>
      </c>
      <c r="BZ27" s="408">
        <v>0</v>
      </c>
      <c r="CA27" s="408">
        <v>0</v>
      </c>
      <c r="CB27" s="409">
        <v>0</v>
      </c>
      <c r="CC27" s="408">
        <v>0</v>
      </c>
      <c r="CD27" s="408">
        <v>0</v>
      </c>
      <c r="CE27" s="409">
        <v>0</v>
      </c>
      <c r="CF27" s="408">
        <v>0</v>
      </c>
      <c r="CG27" s="408">
        <v>0</v>
      </c>
      <c r="CH27" s="410">
        <v>0</v>
      </c>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c r="DN27" s="245"/>
      <c r="DO27" s="245"/>
      <c r="DP27" s="245"/>
      <c r="DQ27" s="245"/>
      <c r="DR27" s="245"/>
      <c r="DS27" s="245"/>
      <c r="DT27" s="245"/>
      <c r="DU27" s="245"/>
      <c r="DV27" s="245"/>
      <c r="DW27" s="245"/>
      <c r="DX27" s="245"/>
      <c r="DY27" s="245"/>
      <c r="DZ27" s="245"/>
      <c r="EA27" s="245"/>
      <c r="EB27" s="245"/>
      <c r="EC27" s="245"/>
      <c r="ED27" s="245"/>
      <c r="EE27" s="245"/>
      <c r="EF27" s="245"/>
      <c r="EG27" s="245"/>
      <c r="EH27" s="245"/>
      <c r="EI27" s="245"/>
      <c r="EJ27" s="245"/>
      <c r="EK27" s="245"/>
      <c r="EL27" s="245"/>
      <c r="EM27" s="245"/>
      <c r="EN27" s="245"/>
      <c r="EO27" s="245"/>
      <c r="EP27" s="245"/>
      <c r="EQ27" s="245"/>
      <c r="ER27" s="245"/>
      <c r="ES27" s="245"/>
      <c r="ET27" s="245"/>
      <c r="EU27" s="245"/>
      <c r="EV27" s="245"/>
      <c r="EW27" s="245"/>
      <c r="EX27" s="245"/>
      <c r="EY27" s="245"/>
      <c r="EZ27" s="245"/>
      <c r="FA27" s="245"/>
      <c r="FB27" s="245"/>
      <c r="FC27" s="245"/>
      <c r="FD27" s="245"/>
      <c r="FE27" s="245"/>
      <c r="FF27" s="245"/>
      <c r="FG27" s="245"/>
      <c r="FH27" s="245"/>
      <c r="FI27" s="245"/>
      <c r="FJ27" s="245"/>
      <c r="FK27" s="245"/>
      <c r="FL27" s="245"/>
      <c r="FM27" s="245"/>
      <c r="FN27" s="245"/>
      <c r="FO27" s="245"/>
      <c r="FP27" s="245"/>
      <c r="FQ27" s="245"/>
      <c r="FR27" s="245"/>
      <c r="FS27" s="245"/>
      <c r="FT27" s="245"/>
      <c r="FU27" s="245"/>
      <c r="FV27" s="245"/>
      <c r="FW27" s="245"/>
      <c r="FX27" s="245"/>
      <c r="FY27" s="245"/>
      <c r="FZ27" s="245"/>
      <c r="GA27" s="245"/>
      <c r="GB27" s="245"/>
      <c r="GC27" s="245"/>
      <c r="GD27" s="245"/>
      <c r="GE27" s="245"/>
      <c r="GF27" s="245"/>
      <c r="GG27" s="245"/>
      <c r="GH27" s="245"/>
      <c r="GI27" s="245"/>
      <c r="GJ27" s="245"/>
      <c r="GK27" s="245"/>
      <c r="GL27" s="245"/>
      <c r="GM27" s="245"/>
      <c r="GN27" s="245"/>
      <c r="GO27" s="245"/>
      <c r="GP27" s="245"/>
      <c r="GQ27" s="245"/>
      <c r="GR27" s="245"/>
      <c r="GS27" s="245"/>
      <c r="GT27" s="245"/>
      <c r="GU27" s="245"/>
      <c r="GV27" s="245"/>
      <c r="GW27" s="245"/>
      <c r="GX27" s="245"/>
      <c r="GY27" s="245"/>
      <c r="GZ27" s="245"/>
      <c r="HA27" s="245"/>
      <c r="HB27" s="245"/>
      <c r="HC27" s="245"/>
      <c r="HD27" s="245"/>
      <c r="HE27" s="245"/>
      <c r="HF27" s="245"/>
      <c r="HG27" s="245"/>
      <c r="HH27" s="245"/>
      <c r="HI27" s="245"/>
      <c r="HJ27" s="245"/>
      <c r="HK27" s="245"/>
      <c r="HL27" s="245"/>
      <c r="HM27" s="245"/>
      <c r="HN27" s="245"/>
      <c r="HO27" s="245"/>
      <c r="HP27" s="245"/>
      <c r="HQ27" s="245"/>
      <c r="HR27" s="245"/>
      <c r="HS27" s="245"/>
      <c r="HT27" s="245"/>
      <c r="HU27" s="245"/>
      <c r="HV27" s="245"/>
      <c r="HW27" s="245"/>
      <c r="HX27" s="245"/>
      <c r="HY27" s="245"/>
      <c r="HZ27" s="245"/>
      <c r="IA27" s="245"/>
      <c r="IB27" s="245"/>
      <c r="IC27" s="245"/>
      <c r="ID27" s="245"/>
      <c r="IE27" s="245"/>
      <c r="IF27" s="245"/>
      <c r="IG27" s="245"/>
      <c r="IH27" s="245"/>
      <c r="II27" s="245"/>
      <c r="IJ27" s="245"/>
      <c r="IK27" s="245"/>
      <c r="IL27" s="245"/>
    </row>
    <row r="28" spans="1:246" s="228" customFormat="1" ht="17.100000000000001" customHeight="1">
      <c r="A28" s="54"/>
      <c r="B28" s="753"/>
      <c r="C28" s="55" t="s">
        <v>46</v>
      </c>
      <c r="D28" s="395">
        <f t="shared" ref="D28:R28" si="10">SUM(D25:D27)</f>
        <v>127</v>
      </c>
      <c r="E28" s="395">
        <f t="shared" si="10"/>
        <v>81</v>
      </c>
      <c r="F28" s="396">
        <f t="shared" si="10"/>
        <v>5.3807479999999996</v>
      </c>
      <c r="G28" s="395">
        <f t="shared" si="10"/>
        <v>1</v>
      </c>
      <c r="H28" s="395">
        <f t="shared" si="10"/>
        <v>1</v>
      </c>
      <c r="I28" s="396">
        <f t="shared" si="10"/>
        <v>7.0400000000000004E-2</v>
      </c>
      <c r="J28" s="395">
        <f t="shared" si="10"/>
        <v>7</v>
      </c>
      <c r="K28" s="395">
        <f t="shared" si="10"/>
        <v>7</v>
      </c>
      <c r="L28" s="396">
        <f t="shared" si="10"/>
        <v>0.13469999999999999</v>
      </c>
      <c r="M28" s="395">
        <f t="shared" si="10"/>
        <v>26</v>
      </c>
      <c r="N28" s="395">
        <f t="shared" si="10"/>
        <v>26</v>
      </c>
      <c r="O28" s="396">
        <f t="shared" si="10"/>
        <v>1.7211530000000002</v>
      </c>
      <c r="P28" s="395">
        <f t="shared" si="10"/>
        <v>161</v>
      </c>
      <c r="Q28" s="395">
        <f t="shared" si="10"/>
        <v>161</v>
      </c>
      <c r="R28" s="397">
        <f t="shared" si="10"/>
        <v>7.3070009999999996</v>
      </c>
      <c r="S28" s="753"/>
      <c r="T28" s="55" t="s">
        <v>46</v>
      </c>
      <c r="U28" s="395">
        <f t="shared" ref="U28:AI28" si="11">SUM(U25:U27)</f>
        <v>27</v>
      </c>
      <c r="V28" s="395">
        <f t="shared" si="11"/>
        <v>26</v>
      </c>
      <c r="W28" s="398">
        <f t="shared" si="11"/>
        <v>0.97251600000000005</v>
      </c>
      <c r="X28" s="395">
        <f t="shared" si="11"/>
        <v>2</v>
      </c>
      <c r="Y28" s="395">
        <f t="shared" si="11"/>
        <v>2</v>
      </c>
      <c r="Z28" s="398">
        <f t="shared" si="11"/>
        <v>0.13390000000000002</v>
      </c>
      <c r="AA28" s="395">
        <f t="shared" si="11"/>
        <v>9</v>
      </c>
      <c r="AB28" s="395">
        <f t="shared" si="11"/>
        <v>9</v>
      </c>
      <c r="AC28" s="398">
        <f t="shared" si="11"/>
        <v>0.12237800000000001</v>
      </c>
      <c r="AD28" s="395">
        <f t="shared" si="11"/>
        <v>20</v>
      </c>
      <c r="AE28" s="395">
        <f t="shared" si="11"/>
        <v>20</v>
      </c>
      <c r="AF28" s="398">
        <f t="shared" si="11"/>
        <v>3.1335670000000002</v>
      </c>
      <c r="AG28" s="395">
        <f t="shared" si="11"/>
        <v>58</v>
      </c>
      <c r="AH28" s="395">
        <f t="shared" si="11"/>
        <v>58</v>
      </c>
      <c r="AI28" s="399">
        <f t="shared" si="11"/>
        <v>4.3623609999999999</v>
      </c>
      <c r="AJ28" s="753"/>
      <c r="AK28" s="55" t="s">
        <v>46</v>
      </c>
      <c r="AL28" s="400">
        <f t="shared" ref="AL28:AZ28" si="12">SUM(AL25:AL27)</f>
        <v>0</v>
      </c>
      <c r="AM28" s="400">
        <f t="shared" si="12"/>
        <v>0</v>
      </c>
      <c r="AN28" s="401">
        <f t="shared" si="12"/>
        <v>0</v>
      </c>
      <c r="AO28" s="400">
        <f t="shared" si="12"/>
        <v>0</v>
      </c>
      <c r="AP28" s="400">
        <f t="shared" si="12"/>
        <v>0</v>
      </c>
      <c r="AQ28" s="401">
        <f t="shared" si="12"/>
        <v>0</v>
      </c>
      <c r="AR28" s="400">
        <f t="shared" si="12"/>
        <v>0</v>
      </c>
      <c r="AS28" s="400">
        <f t="shared" si="12"/>
        <v>0</v>
      </c>
      <c r="AT28" s="401">
        <f t="shared" si="12"/>
        <v>0</v>
      </c>
      <c r="AU28" s="400">
        <f t="shared" si="12"/>
        <v>0</v>
      </c>
      <c r="AV28" s="400">
        <f t="shared" si="12"/>
        <v>0</v>
      </c>
      <c r="AW28" s="401">
        <f t="shared" si="12"/>
        <v>0</v>
      </c>
      <c r="AX28" s="400">
        <f t="shared" si="12"/>
        <v>0</v>
      </c>
      <c r="AY28" s="400">
        <f t="shared" si="12"/>
        <v>0</v>
      </c>
      <c r="AZ28" s="401">
        <f t="shared" si="12"/>
        <v>0</v>
      </c>
      <c r="BA28" s="753"/>
      <c r="BB28" s="55" t="s">
        <v>46</v>
      </c>
      <c r="BC28" s="395">
        <f t="shared" ref="BC28:BQ28" si="13">SUM(BC25:BC27)</f>
        <v>0</v>
      </c>
      <c r="BD28" s="395">
        <f t="shared" si="13"/>
        <v>0</v>
      </c>
      <c r="BE28" s="398">
        <f t="shared" si="13"/>
        <v>0</v>
      </c>
      <c r="BF28" s="395">
        <f t="shared" si="13"/>
        <v>0</v>
      </c>
      <c r="BG28" s="395">
        <f t="shared" si="13"/>
        <v>0</v>
      </c>
      <c r="BH28" s="398">
        <f t="shared" si="13"/>
        <v>0</v>
      </c>
      <c r="BI28" s="395">
        <f t="shared" si="13"/>
        <v>0</v>
      </c>
      <c r="BJ28" s="395">
        <f t="shared" si="13"/>
        <v>0</v>
      </c>
      <c r="BK28" s="398">
        <f t="shared" si="13"/>
        <v>0</v>
      </c>
      <c r="BL28" s="395">
        <f t="shared" si="13"/>
        <v>0</v>
      </c>
      <c r="BM28" s="395">
        <f t="shared" si="13"/>
        <v>0</v>
      </c>
      <c r="BN28" s="398">
        <f t="shared" si="13"/>
        <v>0</v>
      </c>
      <c r="BO28" s="395">
        <f t="shared" si="13"/>
        <v>0</v>
      </c>
      <c r="BP28" s="395">
        <f t="shared" si="13"/>
        <v>0</v>
      </c>
      <c r="BQ28" s="399">
        <f t="shared" si="13"/>
        <v>0</v>
      </c>
      <c r="BR28" s="753"/>
      <c r="BS28" s="55" t="s">
        <v>46</v>
      </c>
      <c r="BT28" s="400">
        <f t="shared" ref="BT28:CH28" si="14">SUM(BT25:BT27)</f>
        <v>0</v>
      </c>
      <c r="BU28" s="400">
        <f t="shared" si="14"/>
        <v>0</v>
      </c>
      <c r="BV28" s="401">
        <f t="shared" si="14"/>
        <v>0</v>
      </c>
      <c r="BW28" s="400">
        <f t="shared" si="14"/>
        <v>0</v>
      </c>
      <c r="BX28" s="400">
        <f t="shared" si="14"/>
        <v>0</v>
      </c>
      <c r="BY28" s="401">
        <f t="shared" si="14"/>
        <v>0</v>
      </c>
      <c r="BZ28" s="400">
        <f t="shared" si="14"/>
        <v>0</v>
      </c>
      <c r="CA28" s="400">
        <f t="shared" si="14"/>
        <v>0</v>
      </c>
      <c r="CB28" s="401">
        <f t="shared" si="14"/>
        <v>0</v>
      </c>
      <c r="CC28" s="400">
        <f t="shared" si="14"/>
        <v>0</v>
      </c>
      <c r="CD28" s="400">
        <f t="shared" si="14"/>
        <v>0</v>
      </c>
      <c r="CE28" s="401">
        <f t="shared" si="14"/>
        <v>0</v>
      </c>
      <c r="CF28" s="400">
        <f t="shared" si="14"/>
        <v>0</v>
      </c>
      <c r="CG28" s="400">
        <f t="shared" si="14"/>
        <v>0</v>
      </c>
      <c r="CH28" s="402">
        <f t="shared" si="14"/>
        <v>0</v>
      </c>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c r="DN28" s="245"/>
      <c r="DO28" s="245"/>
      <c r="DP28" s="245"/>
      <c r="DQ28" s="245"/>
      <c r="DR28" s="245"/>
      <c r="DS28" s="245"/>
      <c r="DT28" s="245"/>
      <c r="DU28" s="245"/>
      <c r="DV28" s="245"/>
      <c r="DW28" s="245"/>
      <c r="DX28" s="245"/>
      <c r="DY28" s="245"/>
      <c r="DZ28" s="245"/>
      <c r="EA28" s="245"/>
      <c r="EB28" s="245"/>
      <c r="EC28" s="245"/>
      <c r="ED28" s="245"/>
      <c r="EE28" s="245"/>
      <c r="EF28" s="245"/>
      <c r="EG28" s="245"/>
      <c r="EH28" s="245"/>
      <c r="EI28" s="245"/>
      <c r="EJ28" s="245"/>
      <c r="EK28" s="245"/>
      <c r="EL28" s="245"/>
      <c r="EM28" s="245"/>
      <c r="EN28" s="245"/>
      <c r="EO28" s="245"/>
      <c r="EP28" s="245"/>
      <c r="EQ28" s="245"/>
      <c r="ER28" s="245"/>
      <c r="ES28" s="245"/>
      <c r="ET28" s="245"/>
      <c r="EU28" s="245"/>
      <c r="EV28" s="245"/>
      <c r="EW28" s="245"/>
      <c r="EX28" s="245"/>
      <c r="EY28" s="245"/>
      <c r="EZ28" s="245"/>
      <c r="FA28" s="245"/>
      <c r="FB28" s="245"/>
      <c r="FC28" s="245"/>
      <c r="FD28" s="245"/>
      <c r="FE28" s="245"/>
      <c r="FF28" s="245"/>
      <c r="FG28" s="245"/>
      <c r="FH28" s="245"/>
      <c r="FI28" s="245"/>
      <c r="FJ28" s="245"/>
      <c r="FK28" s="245"/>
      <c r="FL28" s="245"/>
      <c r="FM28" s="245"/>
      <c r="FN28" s="245"/>
      <c r="FO28" s="245"/>
      <c r="FP28" s="245"/>
      <c r="FQ28" s="245"/>
      <c r="FR28" s="245"/>
      <c r="FS28" s="245"/>
      <c r="FT28" s="245"/>
      <c r="FU28" s="245"/>
      <c r="FV28" s="245"/>
      <c r="FW28" s="245"/>
      <c r="FX28" s="245"/>
      <c r="FY28" s="245"/>
      <c r="FZ28" s="245"/>
      <c r="GA28" s="245"/>
      <c r="GB28" s="245"/>
      <c r="GC28" s="245"/>
      <c r="GD28" s="245"/>
      <c r="GE28" s="245"/>
      <c r="GF28" s="245"/>
      <c r="GG28" s="245"/>
      <c r="GH28" s="245"/>
      <c r="GI28" s="245"/>
      <c r="GJ28" s="245"/>
      <c r="GK28" s="245"/>
      <c r="GL28" s="245"/>
      <c r="GM28" s="245"/>
      <c r="GN28" s="245"/>
      <c r="GO28" s="245"/>
      <c r="GP28" s="245"/>
      <c r="GQ28" s="245"/>
      <c r="GR28" s="245"/>
      <c r="GS28" s="245"/>
      <c r="GT28" s="245"/>
      <c r="GU28" s="245"/>
      <c r="GV28" s="245"/>
      <c r="GW28" s="245"/>
      <c r="GX28" s="245"/>
      <c r="GY28" s="245"/>
      <c r="GZ28" s="245"/>
      <c r="HA28" s="245"/>
      <c r="HB28" s="245"/>
      <c r="HC28" s="245"/>
      <c r="HD28" s="245"/>
      <c r="HE28" s="245"/>
      <c r="HF28" s="245"/>
      <c r="HG28" s="245"/>
      <c r="HH28" s="245"/>
      <c r="HI28" s="245"/>
      <c r="HJ28" s="245"/>
      <c r="HK28" s="245"/>
      <c r="HL28" s="245"/>
      <c r="HM28" s="245"/>
      <c r="HN28" s="245"/>
      <c r="HO28" s="245"/>
      <c r="HP28" s="245"/>
      <c r="HQ28" s="245"/>
      <c r="HR28" s="245"/>
      <c r="HS28" s="245"/>
      <c r="HT28" s="245"/>
      <c r="HU28" s="245"/>
      <c r="HV28" s="245"/>
      <c r="HW28" s="245"/>
      <c r="HX28" s="245"/>
      <c r="HY28" s="245"/>
      <c r="HZ28" s="245"/>
      <c r="IA28" s="245"/>
      <c r="IB28" s="245"/>
      <c r="IC28" s="245"/>
      <c r="ID28" s="245"/>
      <c r="IE28" s="245"/>
      <c r="IF28" s="245"/>
      <c r="IG28" s="245"/>
      <c r="IH28" s="245"/>
      <c r="II28" s="245"/>
      <c r="IJ28" s="245"/>
      <c r="IK28" s="245"/>
      <c r="IL28" s="245"/>
    </row>
    <row r="29" spans="1:246" s="228" customFormat="1" ht="17.100000000000001" customHeight="1" thickBot="1">
      <c r="A29" s="38"/>
      <c r="B29" s="721" t="s">
        <v>63</v>
      </c>
      <c r="C29" s="722"/>
      <c r="D29" s="419">
        <f t="shared" ref="D29:R29" si="15">SUM(D7:D8,D9:D10,D14,D18:D24,D28)</f>
        <v>3049</v>
      </c>
      <c r="E29" s="419">
        <f t="shared" si="15"/>
        <v>2939</v>
      </c>
      <c r="F29" s="420">
        <f t="shared" si="15"/>
        <v>101.3175</v>
      </c>
      <c r="G29" s="419">
        <f t="shared" si="15"/>
        <v>67</v>
      </c>
      <c r="H29" s="419">
        <f t="shared" si="15"/>
        <v>67</v>
      </c>
      <c r="I29" s="420">
        <f t="shared" si="15"/>
        <v>4.8782610000000002</v>
      </c>
      <c r="J29" s="419">
        <f t="shared" si="15"/>
        <v>82</v>
      </c>
      <c r="K29" s="419">
        <f t="shared" si="15"/>
        <v>78</v>
      </c>
      <c r="L29" s="420">
        <f t="shared" si="15"/>
        <v>3.1054109999999997</v>
      </c>
      <c r="M29" s="419">
        <f t="shared" si="15"/>
        <v>947</v>
      </c>
      <c r="N29" s="419">
        <f t="shared" si="15"/>
        <v>933</v>
      </c>
      <c r="O29" s="420">
        <f t="shared" si="15"/>
        <v>47.507619000000012</v>
      </c>
      <c r="P29" s="419">
        <f t="shared" si="15"/>
        <v>4145</v>
      </c>
      <c r="Q29" s="419">
        <f t="shared" si="15"/>
        <v>4063</v>
      </c>
      <c r="R29" s="421">
        <f t="shared" si="15"/>
        <v>156.80879100000004</v>
      </c>
      <c r="S29" s="721" t="s">
        <v>63</v>
      </c>
      <c r="T29" s="722"/>
      <c r="U29" s="419">
        <f t="shared" ref="U29:AI29" si="16">SUM(U7:U8,U9:U10,U14,U18:U24,U28)</f>
        <v>522</v>
      </c>
      <c r="V29" s="419">
        <f t="shared" si="16"/>
        <v>520</v>
      </c>
      <c r="W29" s="422">
        <f t="shared" si="16"/>
        <v>22.243531999999995</v>
      </c>
      <c r="X29" s="419">
        <f t="shared" si="16"/>
        <v>48</v>
      </c>
      <c r="Y29" s="419">
        <f t="shared" si="16"/>
        <v>48</v>
      </c>
      <c r="Z29" s="422">
        <f t="shared" si="16"/>
        <v>5.411575</v>
      </c>
      <c r="AA29" s="419">
        <f t="shared" si="16"/>
        <v>63</v>
      </c>
      <c r="AB29" s="419">
        <f t="shared" si="16"/>
        <v>52</v>
      </c>
      <c r="AC29" s="422">
        <f t="shared" si="16"/>
        <v>3.5011130000000001</v>
      </c>
      <c r="AD29" s="419">
        <f t="shared" si="16"/>
        <v>541</v>
      </c>
      <c r="AE29" s="419">
        <f t="shared" si="16"/>
        <v>537</v>
      </c>
      <c r="AF29" s="422">
        <f t="shared" si="16"/>
        <v>50.973744000000003</v>
      </c>
      <c r="AG29" s="419">
        <f t="shared" si="16"/>
        <v>1174</v>
      </c>
      <c r="AH29" s="419">
        <f t="shared" si="16"/>
        <v>1158</v>
      </c>
      <c r="AI29" s="423">
        <f t="shared" si="16"/>
        <v>82.129964000000001</v>
      </c>
      <c r="AJ29" s="721" t="s">
        <v>63</v>
      </c>
      <c r="AK29" s="722"/>
      <c r="AL29" s="424">
        <f t="shared" ref="AL29:AZ29" si="17">SUM(AL7:AL8,AL9:AL10,AL14,AL18:AL24,AL28)</f>
        <v>0</v>
      </c>
      <c r="AM29" s="424">
        <f t="shared" si="17"/>
        <v>0</v>
      </c>
      <c r="AN29" s="425">
        <f t="shared" si="17"/>
        <v>0</v>
      </c>
      <c r="AO29" s="424">
        <f t="shared" si="17"/>
        <v>0</v>
      </c>
      <c r="AP29" s="424">
        <f t="shared" si="17"/>
        <v>0</v>
      </c>
      <c r="AQ29" s="425">
        <f t="shared" si="17"/>
        <v>0</v>
      </c>
      <c r="AR29" s="424">
        <f t="shared" si="17"/>
        <v>0</v>
      </c>
      <c r="AS29" s="424">
        <f t="shared" si="17"/>
        <v>0</v>
      </c>
      <c r="AT29" s="425">
        <f t="shared" si="17"/>
        <v>0</v>
      </c>
      <c r="AU29" s="424">
        <f t="shared" si="17"/>
        <v>0</v>
      </c>
      <c r="AV29" s="424">
        <f t="shared" si="17"/>
        <v>0</v>
      </c>
      <c r="AW29" s="425">
        <f t="shared" si="17"/>
        <v>0</v>
      </c>
      <c r="AX29" s="424">
        <f t="shared" si="17"/>
        <v>0</v>
      </c>
      <c r="AY29" s="424">
        <f t="shared" si="17"/>
        <v>0</v>
      </c>
      <c r="AZ29" s="425">
        <f t="shared" si="17"/>
        <v>0</v>
      </c>
      <c r="BA29" s="721" t="s">
        <v>63</v>
      </c>
      <c r="BB29" s="722"/>
      <c r="BC29" s="419">
        <f t="shared" ref="BC29:BQ29" si="18">SUM(BC7:BC8,BC9:BC10,BC14,BC18:BC24,BC28)</f>
        <v>0</v>
      </c>
      <c r="BD29" s="419">
        <f t="shared" si="18"/>
        <v>0</v>
      </c>
      <c r="BE29" s="422">
        <f t="shared" si="18"/>
        <v>0</v>
      </c>
      <c r="BF29" s="419">
        <f t="shared" si="18"/>
        <v>0</v>
      </c>
      <c r="BG29" s="419">
        <f t="shared" si="18"/>
        <v>0</v>
      </c>
      <c r="BH29" s="422">
        <f t="shared" si="18"/>
        <v>0</v>
      </c>
      <c r="BI29" s="419">
        <f t="shared" si="18"/>
        <v>0</v>
      </c>
      <c r="BJ29" s="419">
        <f t="shared" si="18"/>
        <v>0</v>
      </c>
      <c r="BK29" s="422">
        <f t="shared" si="18"/>
        <v>0</v>
      </c>
      <c r="BL29" s="419">
        <f t="shared" si="18"/>
        <v>0</v>
      </c>
      <c r="BM29" s="419">
        <f t="shared" si="18"/>
        <v>0</v>
      </c>
      <c r="BN29" s="422">
        <f t="shared" si="18"/>
        <v>0</v>
      </c>
      <c r="BO29" s="419">
        <f t="shared" si="18"/>
        <v>0</v>
      </c>
      <c r="BP29" s="419">
        <f t="shared" si="18"/>
        <v>0</v>
      </c>
      <c r="BQ29" s="423">
        <f t="shared" si="18"/>
        <v>0</v>
      </c>
      <c r="BR29" s="721" t="s">
        <v>63</v>
      </c>
      <c r="BS29" s="722"/>
      <c r="BT29" s="424">
        <f t="shared" ref="BT29:CH29" si="19">SUM(BT7:BT8,BT9:BT10,BT14,BT18:BT24,BT28)</f>
        <v>0</v>
      </c>
      <c r="BU29" s="424">
        <f t="shared" si="19"/>
        <v>0</v>
      </c>
      <c r="BV29" s="425">
        <f t="shared" si="19"/>
        <v>0</v>
      </c>
      <c r="BW29" s="424">
        <f t="shared" si="19"/>
        <v>0</v>
      </c>
      <c r="BX29" s="424">
        <f t="shared" si="19"/>
        <v>0</v>
      </c>
      <c r="BY29" s="425">
        <f t="shared" si="19"/>
        <v>0</v>
      </c>
      <c r="BZ29" s="424">
        <f t="shared" si="19"/>
        <v>0</v>
      </c>
      <c r="CA29" s="424">
        <f t="shared" si="19"/>
        <v>0</v>
      </c>
      <c r="CB29" s="425">
        <f t="shared" si="19"/>
        <v>0</v>
      </c>
      <c r="CC29" s="424">
        <f t="shared" si="19"/>
        <v>0</v>
      </c>
      <c r="CD29" s="424">
        <f t="shared" si="19"/>
        <v>0</v>
      </c>
      <c r="CE29" s="425">
        <f t="shared" si="19"/>
        <v>0</v>
      </c>
      <c r="CF29" s="424">
        <f t="shared" si="19"/>
        <v>0</v>
      </c>
      <c r="CG29" s="424">
        <f t="shared" si="19"/>
        <v>0</v>
      </c>
      <c r="CH29" s="426">
        <f t="shared" si="19"/>
        <v>0</v>
      </c>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c r="DN29" s="245"/>
      <c r="DO29" s="245"/>
      <c r="DP29" s="245"/>
      <c r="DQ29" s="245"/>
      <c r="DR29" s="245"/>
      <c r="DS29" s="245"/>
      <c r="DT29" s="245"/>
      <c r="DU29" s="245"/>
      <c r="DV29" s="245"/>
      <c r="DW29" s="245"/>
      <c r="DX29" s="245"/>
      <c r="DY29" s="245"/>
      <c r="DZ29" s="245"/>
      <c r="EA29" s="245"/>
      <c r="EB29" s="245"/>
      <c r="EC29" s="245"/>
      <c r="ED29" s="245"/>
      <c r="EE29" s="245"/>
      <c r="EF29" s="245"/>
      <c r="EG29" s="245"/>
      <c r="EH29" s="245"/>
      <c r="EI29" s="245"/>
      <c r="EJ29" s="245"/>
      <c r="EK29" s="245"/>
      <c r="EL29" s="245"/>
      <c r="EM29" s="245"/>
      <c r="EN29" s="245"/>
      <c r="EO29" s="245"/>
      <c r="EP29" s="245"/>
      <c r="EQ29" s="245"/>
      <c r="ER29" s="245"/>
      <c r="ES29" s="245"/>
      <c r="ET29" s="245"/>
      <c r="EU29" s="245"/>
      <c r="EV29" s="245"/>
      <c r="EW29" s="245"/>
      <c r="EX29" s="245"/>
      <c r="EY29" s="245"/>
      <c r="EZ29" s="245"/>
      <c r="FA29" s="245"/>
      <c r="FB29" s="245"/>
      <c r="FC29" s="245"/>
      <c r="FD29" s="245"/>
      <c r="FE29" s="245"/>
      <c r="FF29" s="245"/>
      <c r="FG29" s="245"/>
      <c r="FH29" s="245"/>
      <c r="FI29" s="245"/>
      <c r="FJ29" s="245"/>
      <c r="FK29" s="245"/>
      <c r="FL29" s="245"/>
      <c r="FM29" s="245"/>
      <c r="FN29" s="245"/>
      <c r="FO29" s="245"/>
      <c r="FP29" s="245"/>
      <c r="FQ29" s="245"/>
      <c r="FR29" s="245"/>
      <c r="FS29" s="245"/>
      <c r="FT29" s="245"/>
      <c r="FU29" s="245"/>
      <c r="FV29" s="245"/>
      <c r="FW29" s="245"/>
      <c r="FX29" s="245"/>
      <c r="FY29" s="245"/>
      <c r="FZ29" s="245"/>
      <c r="GA29" s="245"/>
      <c r="GB29" s="245"/>
      <c r="GC29" s="245"/>
      <c r="GD29" s="245"/>
      <c r="GE29" s="245"/>
      <c r="GF29" s="245"/>
      <c r="GG29" s="245"/>
      <c r="GH29" s="245"/>
      <c r="GI29" s="245"/>
      <c r="GJ29" s="245"/>
      <c r="GK29" s="245"/>
      <c r="GL29" s="245"/>
      <c r="GM29" s="245"/>
      <c r="GN29" s="245"/>
      <c r="GO29" s="245"/>
      <c r="GP29" s="245"/>
      <c r="GQ29" s="245"/>
      <c r="GR29" s="245"/>
      <c r="GS29" s="245"/>
      <c r="GT29" s="245"/>
      <c r="GU29" s="245"/>
      <c r="GV29" s="245"/>
      <c r="GW29" s="245"/>
      <c r="GX29" s="245"/>
      <c r="GY29" s="245"/>
      <c r="GZ29" s="245"/>
      <c r="HA29" s="245"/>
      <c r="HB29" s="245"/>
      <c r="HC29" s="245"/>
      <c r="HD29" s="245"/>
      <c r="HE29" s="245"/>
      <c r="HF29" s="245"/>
      <c r="HG29" s="245"/>
      <c r="HH29" s="245"/>
      <c r="HI29" s="245"/>
      <c r="HJ29" s="245"/>
      <c r="HK29" s="245"/>
      <c r="HL29" s="245"/>
      <c r="HM29" s="245"/>
      <c r="HN29" s="245"/>
      <c r="HO29" s="245"/>
      <c r="HP29" s="245"/>
      <c r="HQ29" s="245"/>
      <c r="HR29" s="245"/>
      <c r="HS29" s="245"/>
      <c r="HT29" s="245"/>
      <c r="HU29" s="245"/>
      <c r="HV29" s="245"/>
      <c r="HW29" s="245"/>
      <c r="HX29" s="245"/>
      <c r="HY29" s="245"/>
      <c r="HZ29" s="245"/>
      <c r="IA29" s="245"/>
      <c r="IB29" s="245"/>
      <c r="IC29" s="245"/>
      <c r="ID29" s="245"/>
      <c r="IE29" s="245"/>
      <c r="IF29" s="245"/>
      <c r="IG29" s="245"/>
      <c r="IH29" s="245"/>
      <c r="II29" s="245"/>
      <c r="IJ29" s="245"/>
      <c r="IK29" s="245"/>
      <c r="IL29" s="245"/>
    </row>
    <row r="30" spans="1:246" s="228" customFormat="1" ht="17.100000000000001" customHeight="1">
      <c r="A30" s="38"/>
      <c r="B30" s="751" t="s">
        <v>64</v>
      </c>
      <c r="C30" s="129" t="s">
        <v>65</v>
      </c>
      <c r="D30" s="411">
        <v>190</v>
      </c>
      <c r="E30" s="411">
        <v>190</v>
      </c>
      <c r="F30" s="412">
        <v>10.046099999999999</v>
      </c>
      <c r="G30" s="411">
        <v>5</v>
      </c>
      <c r="H30" s="411">
        <v>4</v>
      </c>
      <c r="I30" s="412">
        <v>0.2001</v>
      </c>
      <c r="J30" s="411">
        <v>4</v>
      </c>
      <c r="K30" s="411">
        <v>4</v>
      </c>
      <c r="L30" s="412">
        <v>1.18E-2</v>
      </c>
      <c r="M30" s="411">
        <v>69</v>
      </c>
      <c r="N30" s="411">
        <v>69</v>
      </c>
      <c r="O30" s="412">
        <v>4.2084000000000001</v>
      </c>
      <c r="P30" s="411">
        <v>268</v>
      </c>
      <c r="Q30" s="411">
        <v>267</v>
      </c>
      <c r="R30" s="413">
        <v>14.4664</v>
      </c>
      <c r="S30" s="751" t="s">
        <v>64</v>
      </c>
      <c r="T30" s="129" t="s">
        <v>65</v>
      </c>
      <c r="U30" s="411">
        <v>102</v>
      </c>
      <c r="V30" s="411">
        <v>101</v>
      </c>
      <c r="W30" s="414">
        <v>3.0021</v>
      </c>
      <c r="X30" s="411">
        <v>12</v>
      </c>
      <c r="Y30" s="411">
        <v>12</v>
      </c>
      <c r="Z30" s="414">
        <v>1.2249000000000001</v>
      </c>
      <c r="AA30" s="411">
        <v>2</v>
      </c>
      <c r="AB30" s="411">
        <v>2</v>
      </c>
      <c r="AC30" s="414">
        <v>3.0000000000000001E-3</v>
      </c>
      <c r="AD30" s="411">
        <v>50</v>
      </c>
      <c r="AE30" s="411">
        <v>50</v>
      </c>
      <c r="AF30" s="414">
        <v>6.2801000000000009</v>
      </c>
      <c r="AG30" s="411">
        <v>166</v>
      </c>
      <c r="AH30" s="411">
        <v>165</v>
      </c>
      <c r="AI30" s="415">
        <v>10.5101</v>
      </c>
      <c r="AJ30" s="751" t="s">
        <v>64</v>
      </c>
      <c r="AK30" s="129" t="s">
        <v>65</v>
      </c>
      <c r="AL30" s="416">
        <v>0</v>
      </c>
      <c r="AM30" s="416">
        <v>0</v>
      </c>
      <c r="AN30" s="417">
        <v>0</v>
      </c>
      <c r="AO30" s="416">
        <v>0</v>
      </c>
      <c r="AP30" s="416">
        <v>0</v>
      </c>
      <c r="AQ30" s="417">
        <v>0</v>
      </c>
      <c r="AR30" s="416">
        <v>0</v>
      </c>
      <c r="AS30" s="416">
        <v>0</v>
      </c>
      <c r="AT30" s="417">
        <v>0</v>
      </c>
      <c r="AU30" s="416">
        <v>0</v>
      </c>
      <c r="AV30" s="416">
        <v>0</v>
      </c>
      <c r="AW30" s="417">
        <v>0</v>
      </c>
      <c r="AX30" s="416">
        <v>0</v>
      </c>
      <c r="AY30" s="416">
        <v>0</v>
      </c>
      <c r="AZ30" s="417">
        <v>0</v>
      </c>
      <c r="BA30" s="751" t="s">
        <v>64</v>
      </c>
      <c r="BB30" s="129" t="s">
        <v>65</v>
      </c>
      <c r="BC30" s="411">
        <v>0</v>
      </c>
      <c r="BD30" s="411">
        <v>0</v>
      </c>
      <c r="BE30" s="414">
        <v>0</v>
      </c>
      <c r="BF30" s="411">
        <v>0</v>
      </c>
      <c r="BG30" s="411">
        <v>0</v>
      </c>
      <c r="BH30" s="414">
        <v>0</v>
      </c>
      <c r="BI30" s="411">
        <v>0</v>
      </c>
      <c r="BJ30" s="411">
        <v>0</v>
      </c>
      <c r="BK30" s="414">
        <v>0</v>
      </c>
      <c r="BL30" s="411">
        <v>0</v>
      </c>
      <c r="BM30" s="411">
        <v>0</v>
      </c>
      <c r="BN30" s="414">
        <v>0</v>
      </c>
      <c r="BO30" s="411">
        <v>0</v>
      </c>
      <c r="BP30" s="411">
        <v>0</v>
      </c>
      <c r="BQ30" s="415">
        <v>0</v>
      </c>
      <c r="BR30" s="751" t="s">
        <v>64</v>
      </c>
      <c r="BS30" s="129" t="s">
        <v>65</v>
      </c>
      <c r="BT30" s="416">
        <v>0</v>
      </c>
      <c r="BU30" s="416">
        <v>0</v>
      </c>
      <c r="BV30" s="417">
        <v>0</v>
      </c>
      <c r="BW30" s="416">
        <v>0</v>
      </c>
      <c r="BX30" s="416">
        <v>0</v>
      </c>
      <c r="BY30" s="417">
        <v>0</v>
      </c>
      <c r="BZ30" s="416">
        <v>0</v>
      </c>
      <c r="CA30" s="416">
        <v>0</v>
      </c>
      <c r="CB30" s="417">
        <v>0</v>
      </c>
      <c r="CC30" s="416">
        <v>0</v>
      </c>
      <c r="CD30" s="416">
        <v>0</v>
      </c>
      <c r="CE30" s="417">
        <v>0</v>
      </c>
      <c r="CF30" s="416">
        <v>0</v>
      </c>
      <c r="CG30" s="416">
        <v>0</v>
      </c>
      <c r="CH30" s="418">
        <v>0</v>
      </c>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c r="DN30" s="245"/>
      <c r="DO30" s="245"/>
      <c r="DP30" s="245"/>
      <c r="DQ30" s="245"/>
      <c r="DR30" s="245"/>
      <c r="DS30" s="245"/>
      <c r="DT30" s="245"/>
      <c r="DU30" s="245"/>
      <c r="DV30" s="245"/>
      <c r="DW30" s="245"/>
      <c r="DX30" s="245"/>
      <c r="DY30" s="245"/>
      <c r="DZ30" s="245"/>
      <c r="EA30" s="245"/>
      <c r="EB30" s="245"/>
      <c r="EC30" s="245"/>
      <c r="ED30" s="245"/>
      <c r="EE30" s="245"/>
      <c r="EF30" s="245"/>
      <c r="EG30" s="245"/>
      <c r="EH30" s="245"/>
      <c r="EI30" s="245"/>
      <c r="EJ30" s="245"/>
      <c r="EK30" s="245"/>
      <c r="EL30" s="245"/>
      <c r="EM30" s="245"/>
      <c r="EN30" s="245"/>
      <c r="EO30" s="245"/>
      <c r="EP30" s="245"/>
      <c r="EQ30" s="245"/>
      <c r="ER30" s="245"/>
      <c r="ES30" s="245"/>
      <c r="ET30" s="245"/>
      <c r="EU30" s="245"/>
      <c r="EV30" s="245"/>
      <c r="EW30" s="245"/>
      <c r="EX30" s="245"/>
      <c r="EY30" s="245"/>
      <c r="EZ30" s="245"/>
      <c r="FA30" s="245"/>
      <c r="FB30" s="245"/>
      <c r="FC30" s="245"/>
      <c r="FD30" s="245"/>
      <c r="FE30" s="245"/>
      <c r="FF30" s="245"/>
      <c r="FG30" s="245"/>
      <c r="FH30" s="245"/>
      <c r="FI30" s="245"/>
      <c r="FJ30" s="245"/>
      <c r="FK30" s="245"/>
      <c r="FL30" s="245"/>
      <c r="FM30" s="245"/>
      <c r="FN30" s="245"/>
      <c r="FO30" s="245"/>
      <c r="FP30" s="245"/>
      <c r="FQ30" s="245"/>
      <c r="FR30" s="245"/>
      <c r="FS30" s="245"/>
      <c r="FT30" s="245"/>
      <c r="FU30" s="245"/>
      <c r="FV30" s="245"/>
      <c r="FW30" s="245"/>
      <c r="FX30" s="245"/>
      <c r="FY30" s="245"/>
      <c r="FZ30" s="245"/>
      <c r="GA30" s="245"/>
      <c r="GB30" s="245"/>
      <c r="GC30" s="245"/>
      <c r="GD30" s="245"/>
      <c r="GE30" s="245"/>
      <c r="GF30" s="245"/>
      <c r="GG30" s="245"/>
      <c r="GH30" s="245"/>
      <c r="GI30" s="245"/>
      <c r="GJ30" s="245"/>
      <c r="GK30" s="245"/>
      <c r="GL30" s="245"/>
      <c r="GM30" s="245"/>
      <c r="GN30" s="245"/>
      <c r="GO30" s="245"/>
      <c r="GP30" s="245"/>
      <c r="GQ30" s="245"/>
      <c r="GR30" s="245"/>
      <c r="GS30" s="245"/>
      <c r="GT30" s="245"/>
      <c r="GU30" s="245"/>
      <c r="GV30" s="245"/>
      <c r="GW30" s="245"/>
      <c r="GX30" s="245"/>
      <c r="GY30" s="245"/>
      <c r="GZ30" s="245"/>
      <c r="HA30" s="245"/>
      <c r="HB30" s="245"/>
      <c r="HC30" s="245"/>
      <c r="HD30" s="245"/>
      <c r="HE30" s="245"/>
      <c r="HF30" s="245"/>
      <c r="HG30" s="245"/>
      <c r="HH30" s="245"/>
      <c r="HI30" s="245"/>
      <c r="HJ30" s="245"/>
      <c r="HK30" s="245"/>
      <c r="HL30" s="245"/>
      <c r="HM30" s="245"/>
      <c r="HN30" s="245"/>
      <c r="HO30" s="245"/>
      <c r="HP30" s="245"/>
      <c r="HQ30" s="245"/>
      <c r="HR30" s="245"/>
      <c r="HS30" s="245"/>
      <c r="HT30" s="245"/>
      <c r="HU30" s="245"/>
      <c r="HV30" s="245"/>
      <c r="HW30" s="245"/>
      <c r="HX30" s="245"/>
      <c r="HY30" s="245"/>
      <c r="HZ30" s="245"/>
      <c r="IA30" s="245"/>
      <c r="IB30" s="245"/>
      <c r="IC30" s="245"/>
      <c r="ID30" s="245"/>
      <c r="IE30" s="245"/>
      <c r="IF30" s="245"/>
      <c r="IG30" s="245"/>
      <c r="IH30" s="245"/>
      <c r="II30" s="245"/>
      <c r="IJ30" s="245"/>
      <c r="IK30" s="245"/>
      <c r="IL30" s="245"/>
    </row>
    <row r="31" spans="1:246" s="228" customFormat="1" ht="17.100000000000001" customHeight="1">
      <c r="A31" s="38"/>
      <c r="B31" s="752"/>
      <c r="C31" s="129" t="s">
        <v>66</v>
      </c>
      <c r="D31" s="403">
        <v>55</v>
      </c>
      <c r="E31" s="403">
        <v>55</v>
      </c>
      <c r="F31" s="404">
        <v>1.7282999999999999</v>
      </c>
      <c r="G31" s="403">
        <v>0</v>
      </c>
      <c r="H31" s="403">
        <v>0</v>
      </c>
      <c r="I31" s="404">
        <v>0</v>
      </c>
      <c r="J31" s="403">
        <v>0</v>
      </c>
      <c r="K31" s="403">
        <v>0</v>
      </c>
      <c r="L31" s="404">
        <v>0</v>
      </c>
      <c r="M31" s="403">
        <v>12</v>
      </c>
      <c r="N31" s="403">
        <v>12</v>
      </c>
      <c r="O31" s="404">
        <v>0.40859999999999996</v>
      </c>
      <c r="P31" s="403">
        <v>67</v>
      </c>
      <c r="Q31" s="403">
        <v>67</v>
      </c>
      <c r="R31" s="405">
        <v>2.1368999999999998</v>
      </c>
      <c r="S31" s="752"/>
      <c r="T31" s="129" t="s">
        <v>66</v>
      </c>
      <c r="U31" s="403">
        <v>15</v>
      </c>
      <c r="V31" s="403">
        <v>15</v>
      </c>
      <c r="W31" s="406">
        <v>0.75990000000000002</v>
      </c>
      <c r="X31" s="403">
        <v>0</v>
      </c>
      <c r="Y31" s="403">
        <v>0</v>
      </c>
      <c r="Z31" s="406">
        <v>0</v>
      </c>
      <c r="AA31" s="403">
        <v>5</v>
      </c>
      <c r="AB31" s="403">
        <v>5</v>
      </c>
      <c r="AC31" s="406">
        <v>0.29499999999999998</v>
      </c>
      <c r="AD31" s="403">
        <v>21</v>
      </c>
      <c r="AE31" s="403">
        <v>21</v>
      </c>
      <c r="AF31" s="406">
        <v>1.6942000000000002</v>
      </c>
      <c r="AG31" s="403">
        <v>41</v>
      </c>
      <c r="AH31" s="403">
        <v>41</v>
      </c>
      <c r="AI31" s="407">
        <v>2.7490999999999999</v>
      </c>
      <c r="AJ31" s="752"/>
      <c r="AK31" s="129" t="s">
        <v>66</v>
      </c>
      <c r="AL31" s="408">
        <v>0</v>
      </c>
      <c r="AM31" s="408">
        <v>0</v>
      </c>
      <c r="AN31" s="409">
        <v>0</v>
      </c>
      <c r="AO31" s="408">
        <v>0</v>
      </c>
      <c r="AP31" s="408">
        <v>0</v>
      </c>
      <c r="AQ31" s="409">
        <v>0</v>
      </c>
      <c r="AR31" s="408">
        <v>0</v>
      </c>
      <c r="AS31" s="408">
        <v>0</v>
      </c>
      <c r="AT31" s="409">
        <v>0</v>
      </c>
      <c r="AU31" s="408">
        <v>0</v>
      </c>
      <c r="AV31" s="408">
        <v>0</v>
      </c>
      <c r="AW31" s="409">
        <v>0</v>
      </c>
      <c r="AX31" s="408">
        <v>0</v>
      </c>
      <c r="AY31" s="408">
        <v>0</v>
      </c>
      <c r="AZ31" s="409">
        <v>0</v>
      </c>
      <c r="BA31" s="752"/>
      <c r="BB31" s="129" t="s">
        <v>66</v>
      </c>
      <c r="BC31" s="403">
        <v>0</v>
      </c>
      <c r="BD31" s="403">
        <v>0</v>
      </c>
      <c r="BE31" s="406">
        <v>0</v>
      </c>
      <c r="BF31" s="403">
        <v>0</v>
      </c>
      <c r="BG31" s="403">
        <v>0</v>
      </c>
      <c r="BH31" s="406">
        <v>0</v>
      </c>
      <c r="BI31" s="403">
        <v>0</v>
      </c>
      <c r="BJ31" s="403">
        <v>0</v>
      </c>
      <c r="BK31" s="406">
        <v>0</v>
      </c>
      <c r="BL31" s="403">
        <v>0</v>
      </c>
      <c r="BM31" s="403">
        <v>0</v>
      </c>
      <c r="BN31" s="406">
        <v>0</v>
      </c>
      <c r="BO31" s="403">
        <v>0</v>
      </c>
      <c r="BP31" s="403">
        <v>0</v>
      </c>
      <c r="BQ31" s="407">
        <v>0</v>
      </c>
      <c r="BR31" s="752"/>
      <c r="BS31" s="129" t="s">
        <v>66</v>
      </c>
      <c r="BT31" s="408">
        <v>0</v>
      </c>
      <c r="BU31" s="408">
        <v>0</v>
      </c>
      <c r="BV31" s="409">
        <v>0</v>
      </c>
      <c r="BW31" s="408">
        <v>0</v>
      </c>
      <c r="BX31" s="408">
        <v>0</v>
      </c>
      <c r="BY31" s="409">
        <v>0</v>
      </c>
      <c r="BZ31" s="408">
        <v>0</v>
      </c>
      <c r="CA31" s="408">
        <v>0</v>
      </c>
      <c r="CB31" s="409">
        <v>0</v>
      </c>
      <c r="CC31" s="408">
        <v>0</v>
      </c>
      <c r="CD31" s="408">
        <v>0</v>
      </c>
      <c r="CE31" s="409">
        <v>0</v>
      </c>
      <c r="CF31" s="408">
        <v>0</v>
      </c>
      <c r="CG31" s="408">
        <v>0</v>
      </c>
      <c r="CH31" s="410">
        <v>0</v>
      </c>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c r="DN31" s="245"/>
      <c r="DO31" s="245"/>
      <c r="DP31" s="245"/>
      <c r="DQ31" s="245"/>
      <c r="DR31" s="245"/>
      <c r="DS31" s="245"/>
      <c r="DT31" s="245"/>
      <c r="DU31" s="245"/>
      <c r="DV31" s="245"/>
      <c r="DW31" s="245"/>
      <c r="DX31" s="245"/>
      <c r="DY31" s="245"/>
      <c r="DZ31" s="245"/>
      <c r="EA31" s="245"/>
      <c r="EB31" s="245"/>
      <c r="EC31" s="245"/>
      <c r="ED31" s="245"/>
      <c r="EE31" s="245"/>
      <c r="EF31" s="245"/>
      <c r="EG31" s="245"/>
      <c r="EH31" s="245"/>
      <c r="EI31" s="245"/>
      <c r="EJ31" s="245"/>
      <c r="EK31" s="245"/>
      <c r="EL31" s="245"/>
      <c r="EM31" s="245"/>
      <c r="EN31" s="245"/>
      <c r="EO31" s="245"/>
      <c r="EP31" s="245"/>
      <c r="EQ31" s="245"/>
      <c r="ER31" s="245"/>
      <c r="ES31" s="245"/>
      <c r="ET31" s="245"/>
      <c r="EU31" s="245"/>
      <c r="EV31" s="245"/>
      <c r="EW31" s="245"/>
      <c r="EX31" s="245"/>
      <c r="EY31" s="245"/>
      <c r="EZ31" s="245"/>
      <c r="FA31" s="245"/>
      <c r="FB31" s="245"/>
      <c r="FC31" s="245"/>
      <c r="FD31" s="245"/>
      <c r="FE31" s="245"/>
      <c r="FF31" s="245"/>
      <c r="FG31" s="245"/>
      <c r="FH31" s="245"/>
      <c r="FI31" s="245"/>
      <c r="FJ31" s="245"/>
      <c r="FK31" s="245"/>
      <c r="FL31" s="245"/>
      <c r="FM31" s="245"/>
      <c r="FN31" s="245"/>
      <c r="FO31" s="245"/>
      <c r="FP31" s="245"/>
      <c r="FQ31" s="245"/>
      <c r="FR31" s="245"/>
      <c r="FS31" s="245"/>
      <c r="FT31" s="245"/>
      <c r="FU31" s="245"/>
      <c r="FV31" s="245"/>
      <c r="FW31" s="245"/>
      <c r="FX31" s="245"/>
      <c r="FY31" s="245"/>
      <c r="FZ31" s="245"/>
      <c r="GA31" s="245"/>
      <c r="GB31" s="245"/>
      <c r="GC31" s="245"/>
      <c r="GD31" s="245"/>
      <c r="GE31" s="245"/>
      <c r="GF31" s="245"/>
      <c r="GG31" s="245"/>
      <c r="GH31" s="245"/>
      <c r="GI31" s="245"/>
      <c r="GJ31" s="245"/>
      <c r="GK31" s="245"/>
      <c r="GL31" s="245"/>
      <c r="GM31" s="245"/>
      <c r="GN31" s="245"/>
      <c r="GO31" s="245"/>
      <c r="GP31" s="245"/>
      <c r="GQ31" s="245"/>
      <c r="GR31" s="245"/>
      <c r="GS31" s="245"/>
      <c r="GT31" s="245"/>
      <c r="GU31" s="245"/>
      <c r="GV31" s="245"/>
      <c r="GW31" s="245"/>
      <c r="GX31" s="245"/>
      <c r="GY31" s="245"/>
      <c r="GZ31" s="245"/>
      <c r="HA31" s="245"/>
      <c r="HB31" s="245"/>
      <c r="HC31" s="245"/>
      <c r="HD31" s="245"/>
      <c r="HE31" s="245"/>
      <c r="HF31" s="245"/>
      <c r="HG31" s="245"/>
      <c r="HH31" s="245"/>
      <c r="HI31" s="245"/>
      <c r="HJ31" s="245"/>
      <c r="HK31" s="245"/>
      <c r="HL31" s="245"/>
      <c r="HM31" s="245"/>
      <c r="HN31" s="245"/>
      <c r="HO31" s="245"/>
      <c r="HP31" s="245"/>
      <c r="HQ31" s="245"/>
      <c r="HR31" s="245"/>
      <c r="HS31" s="245"/>
      <c r="HT31" s="245"/>
      <c r="HU31" s="245"/>
      <c r="HV31" s="245"/>
      <c r="HW31" s="245"/>
      <c r="HX31" s="245"/>
      <c r="HY31" s="245"/>
      <c r="HZ31" s="245"/>
      <c r="IA31" s="245"/>
      <c r="IB31" s="245"/>
      <c r="IC31" s="245"/>
      <c r="ID31" s="245"/>
      <c r="IE31" s="245"/>
      <c r="IF31" s="245"/>
      <c r="IG31" s="245"/>
      <c r="IH31" s="245"/>
      <c r="II31" s="245"/>
      <c r="IJ31" s="245"/>
      <c r="IK31" s="245"/>
      <c r="IL31" s="245"/>
    </row>
    <row r="32" spans="1:246" s="228" customFormat="1" ht="17.100000000000001" customHeight="1">
      <c r="A32" s="38"/>
      <c r="B32" s="752"/>
      <c r="C32" s="129" t="s">
        <v>67</v>
      </c>
      <c r="D32" s="403">
        <v>6</v>
      </c>
      <c r="E32" s="403">
        <v>6</v>
      </c>
      <c r="F32" s="404">
        <v>0.2301</v>
      </c>
      <c r="G32" s="403">
        <v>3</v>
      </c>
      <c r="H32" s="403">
        <v>2</v>
      </c>
      <c r="I32" s="404">
        <v>1.9930000000000001</v>
      </c>
      <c r="J32" s="403">
        <v>0</v>
      </c>
      <c r="K32" s="403">
        <v>0</v>
      </c>
      <c r="L32" s="404">
        <v>0</v>
      </c>
      <c r="M32" s="403">
        <v>3</v>
      </c>
      <c r="N32" s="403">
        <v>3</v>
      </c>
      <c r="O32" s="404">
        <v>0.10540000000000001</v>
      </c>
      <c r="P32" s="403">
        <v>12</v>
      </c>
      <c r="Q32" s="403">
        <v>11</v>
      </c>
      <c r="R32" s="405">
        <v>2.3285</v>
      </c>
      <c r="S32" s="752"/>
      <c r="T32" s="129" t="s">
        <v>67</v>
      </c>
      <c r="U32" s="403">
        <v>12</v>
      </c>
      <c r="V32" s="403">
        <v>11</v>
      </c>
      <c r="W32" s="406">
        <v>0.25430000000000003</v>
      </c>
      <c r="X32" s="403">
        <v>0</v>
      </c>
      <c r="Y32" s="403">
        <v>0</v>
      </c>
      <c r="Z32" s="406">
        <v>0</v>
      </c>
      <c r="AA32" s="403">
        <v>0</v>
      </c>
      <c r="AB32" s="403">
        <v>0</v>
      </c>
      <c r="AC32" s="406">
        <v>0</v>
      </c>
      <c r="AD32" s="403">
        <v>16</v>
      </c>
      <c r="AE32" s="403">
        <v>15</v>
      </c>
      <c r="AF32" s="406">
        <v>1.9002000000000001</v>
      </c>
      <c r="AG32" s="403">
        <v>28</v>
      </c>
      <c r="AH32" s="403">
        <v>26</v>
      </c>
      <c r="AI32" s="407">
        <v>2.1545000000000001</v>
      </c>
      <c r="AJ32" s="752"/>
      <c r="AK32" s="129" t="s">
        <v>67</v>
      </c>
      <c r="AL32" s="408">
        <v>0</v>
      </c>
      <c r="AM32" s="408">
        <v>0</v>
      </c>
      <c r="AN32" s="409">
        <v>0</v>
      </c>
      <c r="AO32" s="408">
        <v>0</v>
      </c>
      <c r="AP32" s="408">
        <v>0</v>
      </c>
      <c r="AQ32" s="409">
        <v>0</v>
      </c>
      <c r="AR32" s="408">
        <v>0</v>
      </c>
      <c r="AS32" s="408">
        <v>0</v>
      </c>
      <c r="AT32" s="409">
        <v>0</v>
      </c>
      <c r="AU32" s="408">
        <v>0</v>
      </c>
      <c r="AV32" s="408">
        <v>0</v>
      </c>
      <c r="AW32" s="409">
        <v>0</v>
      </c>
      <c r="AX32" s="408">
        <v>0</v>
      </c>
      <c r="AY32" s="408">
        <v>0</v>
      </c>
      <c r="AZ32" s="409">
        <v>0</v>
      </c>
      <c r="BA32" s="752"/>
      <c r="BB32" s="129" t="s">
        <v>67</v>
      </c>
      <c r="BC32" s="403">
        <v>0</v>
      </c>
      <c r="BD32" s="403">
        <v>0</v>
      </c>
      <c r="BE32" s="406">
        <v>0</v>
      </c>
      <c r="BF32" s="403">
        <v>0</v>
      </c>
      <c r="BG32" s="403">
        <v>0</v>
      </c>
      <c r="BH32" s="406">
        <v>0</v>
      </c>
      <c r="BI32" s="403">
        <v>0</v>
      </c>
      <c r="BJ32" s="403">
        <v>0</v>
      </c>
      <c r="BK32" s="406">
        <v>0</v>
      </c>
      <c r="BL32" s="403">
        <v>0</v>
      </c>
      <c r="BM32" s="403">
        <v>0</v>
      </c>
      <c r="BN32" s="406">
        <v>0</v>
      </c>
      <c r="BO32" s="403">
        <v>0</v>
      </c>
      <c r="BP32" s="403">
        <v>0</v>
      </c>
      <c r="BQ32" s="407">
        <v>0</v>
      </c>
      <c r="BR32" s="752"/>
      <c r="BS32" s="129" t="s">
        <v>67</v>
      </c>
      <c r="BT32" s="408">
        <v>0</v>
      </c>
      <c r="BU32" s="408">
        <v>0</v>
      </c>
      <c r="BV32" s="409">
        <v>0</v>
      </c>
      <c r="BW32" s="408">
        <v>0</v>
      </c>
      <c r="BX32" s="408">
        <v>0</v>
      </c>
      <c r="BY32" s="409">
        <v>0</v>
      </c>
      <c r="BZ32" s="408">
        <v>0</v>
      </c>
      <c r="CA32" s="408">
        <v>0</v>
      </c>
      <c r="CB32" s="409">
        <v>0</v>
      </c>
      <c r="CC32" s="408">
        <v>0</v>
      </c>
      <c r="CD32" s="408">
        <v>0</v>
      </c>
      <c r="CE32" s="409">
        <v>0</v>
      </c>
      <c r="CF32" s="408">
        <v>0</v>
      </c>
      <c r="CG32" s="408">
        <v>0</v>
      </c>
      <c r="CH32" s="410">
        <v>0</v>
      </c>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c r="DN32" s="245"/>
      <c r="DO32" s="245"/>
      <c r="DP32" s="245"/>
      <c r="DQ32" s="245"/>
      <c r="DR32" s="245"/>
      <c r="DS32" s="245"/>
      <c r="DT32" s="245"/>
      <c r="DU32" s="245"/>
      <c r="DV32" s="245"/>
      <c r="DW32" s="245"/>
      <c r="DX32" s="245"/>
      <c r="DY32" s="245"/>
      <c r="DZ32" s="245"/>
      <c r="EA32" s="245"/>
      <c r="EB32" s="245"/>
      <c r="EC32" s="245"/>
      <c r="ED32" s="245"/>
      <c r="EE32" s="245"/>
      <c r="EF32" s="245"/>
      <c r="EG32" s="245"/>
      <c r="EH32" s="245"/>
      <c r="EI32" s="245"/>
      <c r="EJ32" s="245"/>
      <c r="EK32" s="245"/>
      <c r="EL32" s="245"/>
      <c r="EM32" s="245"/>
      <c r="EN32" s="245"/>
      <c r="EO32" s="245"/>
      <c r="EP32" s="245"/>
      <c r="EQ32" s="245"/>
      <c r="ER32" s="245"/>
      <c r="ES32" s="245"/>
      <c r="ET32" s="245"/>
      <c r="EU32" s="245"/>
      <c r="EV32" s="245"/>
      <c r="EW32" s="245"/>
      <c r="EX32" s="245"/>
      <c r="EY32" s="245"/>
      <c r="EZ32" s="245"/>
      <c r="FA32" s="245"/>
      <c r="FB32" s="245"/>
      <c r="FC32" s="245"/>
      <c r="FD32" s="245"/>
      <c r="FE32" s="245"/>
      <c r="FF32" s="245"/>
      <c r="FG32" s="245"/>
      <c r="FH32" s="245"/>
      <c r="FI32" s="245"/>
      <c r="FJ32" s="245"/>
      <c r="FK32" s="245"/>
      <c r="FL32" s="245"/>
      <c r="FM32" s="245"/>
      <c r="FN32" s="245"/>
      <c r="FO32" s="245"/>
      <c r="FP32" s="245"/>
      <c r="FQ32" s="245"/>
      <c r="FR32" s="245"/>
      <c r="FS32" s="245"/>
      <c r="FT32" s="245"/>
      <c r="FU32" s="245"/>
      <c r="FV32" s="245"/>
      <c r="FW32" s="245"/>
      <c r="FX32" s="245"/>
      <c r="FY32" s="245"/>
      <c r="FZ32" s="245"/>
      <c r="GA32" s="245"/>
      <c r="GB32" s="245"/>
      <c r="GC32" s="245"/>
      <c r="GD32" s="245"/>
      <c r="GE32" s="245"/>
      <c r="GF32" s="245"/>
      <c r="GG32" s="245"/>
      <c r="GH32" s="245"/>
      <c r="GI32" s="245"/>
      <c r="GJ32" s="245"/>
      <c r="GK32" s="245"/>
      <c r="GL32" s="245"/>
      <c r="GM32" s="245"/>
      <c r="GN32" s="245"/>
      <c r="GO32" s="245"/>
      <c r="GP32" s="245"/>
      <c r="GQ32" s="245"/>
      <c r="GR32" s="245"/>
      <c r="GS32" s="245"/>
      <c r="GT32" s="245"/>
      <c r="GU32" s="245"/>
      <c r="GV32" s="245"/>
      <c r="GW32" s="245"/>
      <c r="GX32" s="245"/>
      <c r="GY32" s="245"/>
      <c r="GZ32" s="245"/>
      <c r="HA32" s="245"/>
      <c r="HB32" s="245"/>
      <c r="HC32" s="245"/>
      <c r="HD32" s="245"/>
      <c r="HE32" s="245"/>
      <c r="HF32" s="245"/>
      <c r="HG32" s="245"/>
      <c r="HH32" s="245"/>
      <c r="HI32" s="245"/>
      <c r="HJ32" s="245"/>
      <c r="HK32" s="245"/>
      <c r="HL32" s="245"/>
      <c r="HM32" s="245"/>
      <c r="HN32" s="245"/>
      <c r="HO32" s="245"/>
      <c r="HP32" s="245"/>
      <c r="HQ32" s="245"/>
      <c r="HR32" s="245"/>
      <c r="HS32" s="245"/>
      <c r="HT32" s="245"/>
      <c r="HU32" s="245"/>
      <c r="HV32" s="245"/>
      <c r="HW32" s="245"/>
      <c r="HX32" s="245"/>
      <c r="HY32" s="245"/>
      <c r="HZ32" s="245"/>
      <c r="IA32" s="245"/>
      <c r="IB32" s="245"/>
      <c r="IC32" s="245"/>
      <c r="ID32" s="245"/>
      <c r="IE32" s="245"/>
      <c r="IF32" s="245"/>
      <c r="IG32" s="245"/>
      <c r="IH32" s="245"/>
      <c r="II32" s="245"/>
      <c r="IJ32" s="245"/>
      <c r="IK32" s="245"/>
      <c r="IL32" s="245"/>
    </row>
    <row r="33" spans="1:246" s="228" customFormat="1" ht="17.100000000000001" customHeight="1">
      <c r="A33" s="38"/>
      <c r="B33" s="753"/>
      <c r="C33" s="44" t="s">
        <v>46</v>
      </c>
      <c r="D33" s="395">
        <f t="shared" ref="D33:R33" si="20">SUM(D30:D32)</f>
        <v>251</v>
      </c>
      <c r="E33" s="395">
        <f t="shared" si="20"/>
        <v>251</v>
      </c>
      <c r="F33" s="396">
        <f t="shared" si="20"/>
        <v>12.0045</v>
      </c>
      <c r="G33" s="395">
        <f t="shared" si="20"/>
        <v>8</v>
      </c>
      <c r="H33" s="395">
        <f t="shared" si="20"/>
        <v>6</v>
      </c>
      <c r="I33" s="396">
        <f t="shared" si="20"/>
        <v>2.1931000000000003</v>
      </c>
      <c r="J33" s="395">
        <f t="shared" si="20"/>
        <v>4</v>
      </c>
      <c r="K33" s="395">
        <f t="shared" si="20"/>
        <v>4</v>
      </c>
      <c r="L33" s="396">
        <f t="shared" si="20"/>
        <v>1.18E-2</v>
      </c>
      <c r="M33" s="395">
        <f t="shared" si="20"/>
        <v>84</v>
      </c>
      <c r="N33" s="395">
        <f t="shared" si="20"/>
        <v>84</v>
      </c>
      <c r="O33" s="396">
        <f t="shared" si="20"/>
        <v>4.7224000000000004</v>
      </c>
      <c r="P33" s="395">
        <f t="shared" si="20"/>
        <v>347</v>
      </c>
      <c r="Q33" s="395">
        <f t="shared" si="20"/>
        <v>345</v>
      </c>
      <c r="R33" s="397">
        <f t="shared" si="20"/>
        <v>18.931800000000003</v>
      </c>
      <c r="S33" s="753"/>
      <c r="T33" s="44" t="s">
        <v>46</v>
      </c>
      <c r="U33" s="395">
        <f t="shared" ref="U33:AI33" si="21">SUM(U30:U32)</f>
        <v>129</v>
      </c>
      <c r="V33" s="395">
        <f t="shared" si="21"/>
        <v>127</v>
      </c>
      <c r="W33" s="398">
        <f t="shared" si="21"/>
        <v>4.0163000000000002</v>
      </c>
      <c r="X33" s="395">
        <f t="shared" si="21"/>
        <v>12</v>
      </c>
      <c r="Y33" s="395">
        <f t="shared" si="21"/>
        <v>12</v>
      </c>
      <c r="Z33" s="398">
        <f t="shared" si="21"/>
        <v>1.2249000000000001</v>
      </c>
      <c r="AA33" s="395">
        <f t="shared" si="21"/>
        <v>7</v>
      </c>
      <c r="AB33" s="395">
        <f t="shared" si="21"/>
        <v>7</v>
      </c>
      <c r="AC33" s="398">
        <f t="shared" si="21"/>
        <v>0.29799999999999999</v>
      </c>
      <c r="AD33" s="395">
        <f t="shared" si="21"/>
        <v>87</v>
      </c>
      <c r="AE33" s="395">
        <f t="shared" si="21"/>
        <v>86</v>
      </c>
      <c r="AF33" s="398">
        <f t="shared" si="21"/>
        <v>9.8745000000000012</v>
      </c>
      <c r="AG33" s="395">
        <f t="shared" si="21"/>
        <v>235</v>
      </c>
      <c r="AH33" s="395">
        <f t="shared" si="21"/>
        <v>232</v>
      </c>
      <c r="AI33" s="399">
        <f t="shared" si="21"/>
        <v>15.4137</v>
      </c>
      <c r="AJ33" s="753"/>
      <c r="AK33" s="44" t="s">
        <v>46</v>
      </c>
      <c r="AL33" s="400">
        <f t="shared" ref="AL33:AZ33" si="22">SUM(AL30:AL32)</f>
        <v>0</v>
      </c>
      <c r="AM33" s="400">
        <f t="shared" si="22"/>
        <v>0</v>
      </c>
      <c r="AN33" s="401">
        <f t="shared" si="22"/>
        <v>0</v>
      </c>
      <c r="AO33" s="400">
        <f t="shared" si="22"/>
        <v>0</v>
      </c>
      <c r="AP33" s="400">
        <f t="shared" si="22"/>
        <v>0</v>
      </c>
      <c r="AQ33" s="401">
        <f t="shared" si="22"/>
        <v>0</v>
      </c>
      <c r="AR33" s="400">
        <f t="shared" si="22"/>
        <v>0</v>
      </c>
      <c r="AS33" s="400">
        <f t="shared" si="22"/>
        <v>0</v>
      </c>
      <c r="AT33" s="401">
        <f t="shared" si="22"/>
        <v>0</v>
      </c>
      <c r="AU33" s="400">
        <f t="shared" si="22"/>
        <v>0</v>
      </c>
      <c r="AV33" s="400">
        <f t="shared" si="22"/>
        <v>0</v>
      </c>
      <c r="AW33" s="401">
        <f t="shared" si="22"/>
        <v>0</v>
      </c>
      <c r="AX33" s="400">
        <f t="shared" si="22"/>
        <v>0</v>
      </c>
      <c r="AY33" s="400">
        <f t="shared" si="22"/>
        <v>0</v>
      </c>
      <c r="AZ33" s="401">
        <f t="shared" si="22"/>
        <v>0</v>
      </c>
      <c r="BA33" s="753"/>
      <c r="BB33" s="44" t="s">
        <v>46</v>
      </c>
      <c r="BC33" s="395">
        <f t="shared" ref="BC33:BQ33" si="23">SUM(BC30:BC32)</f>
        <v>0</v>
      </c>
      <c r="BD33" s="395">
        <f t="shared" si="23"/>
        <v>0</v>
      </c>
      <c r="BE33" s="398">
        <f t="shared" si="23"/>
        <v>0</v>
      </c>
      <c r="BF33" s="395">
        <f t="shared" si="23"/>
        <v>0</v>
      </c>
      <c r="BG33" s="395">
        <f t="shared" si="23"/>
        <v>0</v>
      </c>
      <c r="BH33" s="398">
        <f t="shared" si="23"/>
        <v>0</v>
      </c>
      <c r="BI33" s="395">
        <f t="shared" si="23"/>
        <v>0</v>
      </c>
      <c r="BJ33" s="395">
        <f t="shared" si="23"/>
        <v>0</v>
      </c>
      <c r="BK33" s="398">
        <f t="shared" si="23"/>
        <v>0</v>
      </c>
      <c r="BL33" s="395">
        <f t="shared" si="23"/>
        <v>0</v>
      </c>
      <c r="BM33" s="395">
        <f t="shared" si="23"/>
        <v>0</v>
      </c>
      <c r="BN33" s="398">
        <f t="shared" si="23"/>
        <v>0</v>
      </c>
      <c r="BO33" s="395">
        <f t="shared" si="23"/>
        <v>0</v>
      </c>
      <c r="BP33" s="395">
        <f t="shared" si="23"/>
        <v>0</v>
      </c>
      <c r="BQ33" s="399">
        <f t="shared" si="23"/>
        <v>0</v>
      </c>
      <c r="BR33" s="753"/>
      <c r="BS33" s="44" t="s">
        <v>46</v>
      </c>
      <c r="BT33" s="400">
        <f t="shared" ref="BT33:CH33" si="24">SUM(BT30:BT32)</f>
        <v>0</v>
      </c>
      <c r="BU33" s="400">
        <f t="shared" si="24"/>
        <v>0</v>
      </c>
      <c r="BV33" s="401">
        <f t="shared" si="24"/>
        <v>0</v>
      </c>
      <c r="BW33" s="400">
        <f t="shared" si="24"/>
        <v>0</v>
      </c>
      <c r="BX33" s="400">
        <f t="shared" si="24"/>
        <v>0</v>
      </c>
      <c r="BY33" s="401">
        <f t="shared" si="24"/>
        <v>0</v>
      </c>
      <c r="BZ33" s="400">
        <f t="shared" si="24"/>
        <v>0</v>
      </c>
      <c r="CA33" s="400">
        <f t="shared" si="24"/>
        <v>0</v>
      </c>
      <c r="CB33" s="401">
        <f t="shared" si="24"/>
        <v>0</v>
      </c>
      <c r="CC33" s="400">
        <f t="shared" si="24"/>
        <v>0</v>
      </c>
      <c r="CD33" s="400">
        <f t="shared" si="24"/>
        <v>0</v>
      </c>
      <c r="CE33" s="401">
        <f t="shared" si="24"/>
        <v>0</v>
      </c>
      <c r="CF33" s="400">
        <f t="shared" si="24"/>
        <v>0</v>
      </c>
      <c r="CG33" s="400">
        <f t="shared" si="24"/>
        <v>0</v>
      </c>
      <c r="CH33" s="402">
        <f t="shared" si="24"/>
        <v>0</v>
      </c>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c r="DN33" s="245"/>
      <c r="DO33" s="245"/>
      <c r="DP33" s="245"/>
      <c r="DQ33" s="245"/>
      <c r="DR33" s="245"/>
      <c r="DS33" s="245"/>
      <c r="DT33" s="245"/>
      <c r="DU33" s="245"/>
      <c r="DV33" s="245"/>
      <c r="DW33" s="245"/>
      <c r="DX33" s="245"/>
      <c r="DY33" s="245"/>
      <c r="DZ33" s="245"/>
      <c r="EA33" s="245"/>
      <c r="EB33" s="245"/>
      <c r="EC33" s="245"/>
      <c r="ED33" s="245"/>
      <c r="EE33" s="245"/>
      <c r="EF33" s="245"/>
      <c r="EG33" s="245"/>
      <c r="EH33" s="245"/>
      <c r="EI33" s="245"/>
      <c r="EJ33" s="245"/>
      <c r="EK33" s="245"/>
      <c r="EL33" s="245"/>
      <c r="EM33" s="245"/>
      <c r="EN33" s="245"/>
      <c r="EO33" s="245"/>
      <c r="EP33" s="245"/>
      <c r="EQ33" s="245"/>
      <c r="ER33" s="245"/>
      <c r="ES33" s="245"/>
      <c r="ET33" s="245"/>
      <c r="EU33" s="245"/>
      <c r="EV33" s="245"/>
      <c r="EW33" s="245"/>
      <c r="EX33" s="245"/>
      <c r="EY33" s="245"/>
      <c r="EZ33" s="245"/>
      <c r="FA33" s="245"/>
      <c r="FB33" s="245"/>
      <c r="FC33" s="245"/>
      <c r="FD33" s="245"/>
      <c r="FE33" s="245"/>
      <c r="FF33" s="245"/>
      <c r="FG33" s="245"/>
      <c r="FH33" s="245"/>
      <c r="FI33" s="245"/>
      <c r="FJ33" s="245"/>
      <c r="FK33" s="245"/>
      <c r="FL33" s="245"/>
      <c r="FM33" s="245"/>
      <c r="FN33" s="245"/>
      <c r="FO33" s="245"/>
      <c r="FP33" s="245"/>
      <c r="FQ33" s="245"/>
      <c r="FR33" s="245"/>
      <c r="FS33" s="245"/>
      <c r="FT33" s="245"/>
      <c r="FU33" s="245"/>
      <c r="FV33" s="245"/>
      <c r="FW33" s="245"/>
      <c r="FX33" s="245"/>
      <c r="FY33" s="245"/>
      <c r="FZ33" s="245"/>
      <c r="GA33" s="245"/>
      <c r="GB33" s="245"/>
      <c r="GC33" s="245"/>
      <c r="GD33" s="245"/>
      <c r="GE33" s="245"/>
      <c r="GF33" s="245"/>
      <c r="GG33" s="245"/>
      <c r="GH33" s="245"/>
      <c r="GI33" s="245"/>
      <c r="GJ33" s="245"/>
      <c r="GK33" s="245"/>
      <c r="GL33" s="245"/>
      <c r="GM33" s="245"/>
      <c r="GN33" s="245"/>
      <c r="GO33" s="245"/>
      <c r="GP33" s="245"/>
      <c r="GQ33" s="245"/>
      <c r="GR33" s="245"/>
      <c r="GS33" s="245"/>
      <c r="GT33" s="245"/>
      <c r="GU33" s="245"/>
      <c r="GV33" s="245"/>
      <c r="GW33" s="245"/>
      <c r="GX33" s="245"/>
      <c r="GY33" s="245"/>
      <c r="GZ33" s="245"/>
      <c r="HA33" s="245"/>
      <c r="HB33" s="245"/>
      <c r="HC33" s="245"/>
      <c r="HD33" s="245"/>
      <c r="HE33" s="245"/>
      <c r="HF33" s="245"/>
      <c r="HG33" s="245"/>
      <c r="HH33" s="245"/>
      <c r="HI33" s="245"/>
      <c r="HJ33" s="245"/>
      <c r="HK33" s="245"/>
      <c r="HL33" s="245"/>
      <c r="HM33" s="245"/>
      <c r="HN33" s="245"/>
      <c r="HO33" s="245"/>
      <c r="HP33" s="245"/>
      <c r="HQ33" s="245"/>
      <c r="HR33" s="245"/>
      <c r="HS33" s="245"/>
      <c r="HT33" s="245"/>
      <c r="HU33" s="245"/>
      <c r="HV33" s="245"/>
      <c r="HW33" s="245"/>
      <c r="HX33" s="245"/>
      <c r="HY33" s="245"/>
      <c r="HZ33" s="245"/>
      <c r="IA33" s="245"/>
      <c r="IB33" s="245"/>
      <c r="IC33" s="245"/>
      <c r="ID33" s="245"/>
      <c r="IE33" s="245"/>
      <c r="IF33" s="245"/>
      <c r="IG33" s="245"/>
      <c r="IH33" s="245"/>
      <c r="II33" s="245"/>
      <c r="IJ33" s="245"/>
      <c r="IK33" s="245"/>
      <c r="IL33" s="245"/>
    </row>
    <row r="34" spans="1:246" s="228" customFormat="1" ht="17.100000000000001" customHeight="1">
      <c r="A34" s="38"/>
      <c r="B34" s="130" t="s">
        <v>68</v>
      </c>
      <c r="C34" s="40" t="s">
        <v>69</v>
      </c>
      <c r="D34" s="395">
        <v>43</v>
      </c>
      <c r="E34" s="395">
        <v>43</v>
      </c>
      <c r="F34" s="396">
        <v>2.5433919999999999</v>
      </c>
      <c r="G34" s="395">
        <v>1</v>
      </c>
      <c r="H34" s="395">
        <v>1</v>
      </c>
      <c r="I34" s="396">
        <v>3.8300000000000001E-2</v>
      </c>
      <c r="J34" s="395">
        <v>1</v>
      </c>
      <c r="K34" s="395">
        <v>1</v>
      </c>
      <c r="L34" s="396">
        <v>3.2000000000000002E-3</v>
      </c>
      <c r="M34" s="395">
        <v>30</v>
      </c>
      <c r="N34" s="395">
        <v>30</v>
      </c>
      <c r="O34" s="396">
        <v>1.7199139999999999</v>
      </c>
      <c r="P34" s="395">
        <v>75</v>
      </c>
      <c r="Q34" s="395">
        <v>75</v>
      </c>
      <c r="R34" s="397">
        <v>4.3048060000000001</v>
      </c>
      <c r="S34" s="130" t="s">
        <v>68</v>
      </c>
      <c r="T34" s="40" t="s">
        <v>69</v>
      </c>
      <c r="U34" s="395">
        <v>57</v>
      </c>
      <c r="V34" s="395">
        <v>57</v>
      </c>
      <c r="W34" s="398">
        <v>2.7734999999999999</v>
      </c>
      <c r="X34" s="395">
        <v>0</v>
      </c>
      <c r="Y34" s="395">
        <v>0</v>
      </c>
      <c r="Z34" s="398">
        <v>0</v>
      </c>
      <c r="AA34" s="395">
        <v>33</v>
      </c>
      <c r="AB34" s="395">
        <v>33</v>
      </c>
      <c r="AC34" s="398">
        <v>0.11588699999999999</v>
      </c>
      <c r="AD34" s="395">
        <v>53</v>
      </c>
      <c r="AE34" s="395">
        <v>52</v>
      </c>
      <c r="AF34" s="398">
        <v>8.4362999999999992</v>
      </c>
      <c r="AG34" s="395">
        <v>143</v>
      </c>
      <c r="AH34" s="395">
        <v>142</v>
      </c>
      <c r="AI34" s="399">
        <v>11.325686999999999</v>
      </c>
      <c r="AJ34" s="130" t="s">
        <v>68</v>
      </c>
      <c r="AK34" s="40" t="s">
        <v>69</v>
      </c>
      <c r="AL34" s="400">
        <v>0</v>
      </c>
      <c r="AM34" s="400">
        <v>0</v>
      </c>
      <c r="AN34" s="401">
        <v>0</v>
      </c>
      <c r="AO34" s="400">
        <v>0</v>
      </c>
      <c r="AP34" s="400">
        <v>0</v>
      </c>
      <c r="AQ34" s="401">
        <v>0</v>
      </c>
      <c r="AR34" s="400">
        <v>0</v>
      </c>
      <c r="AS34" s="400">
        <v>0</v>
      </c>
      <c r="AT34" s="401">
        <v>0</v>
      </c>
      <c r="AU34" s="400">
        <v>0</v>
      </c>
      <c r="AV34" s="400">
        <v>0</v>
      </c>
      <c r="AW34" s="401">
        <v>0</v>
      </c>
      <c r="AX34" s="400">
        <v>0</v>
      </c>
      <c r="AY34" s="400">
        <v>0</v>
      </c>
      <c r="AZ34" s="401">
        <v>0</v>
      </c>
      <c r="BA34" s="130" t="s">
        <v>68</v>
      </c>
      <c r="BB34" s="40" t="s">
        <v>69</v>
      </c>
      <c r="BC34" s="395">
        <v>0</v>
      </c>
      <c r="BD34" s="395">
        <v>0</v>
      </c>
      <c r="BE34" s="398">
        <v>0</v>
      </c>
      <c r="BF34" s="395">
        <v>0</v>
      </c>
      <c r="BG34" s="395">
        <v>0</v>
      </c>
      <c r="BH34" s="398">
        <v>0</v>
      </c>
      <c r="BI34" s="395">
        <v>0</v>
      </c>
      <c r="BJ34" s="395">
        <v>0</v>
      </c>
      <c r="BK34" s="398">
        <v>0</v>
      </c>
      <c r="BL34" s="395">
        <v>0</v>
      </c>
      <c r="BM34" s="395">
        <v>0</v>
      </c>
      <c r="BN34" s="398">
        <v>0</v>
      </c>
      <c r="BO34" s="395">
        <v>0</v>
      </c>
      <c r="BP34" s="395">
        <v>0</v>
      </c>
      <c r="BQ34" s="399">
        <v>0</v>
      </c>
      <c r="BR34" s="130" t="s">
        <v>68</v>
      </c>
      <c r="BS34" s="40" t="s">
        <v>69</v>
      </c>
      <c r="BT34" s="400">
        <v>0</v>
      </c>
      <c r="BU34" s="400">
        <v>0</v>
      </c>
      <c r="BV34" s="401">
        <v>0</v>
      </c>
      <c r="BW34" s="400">
        <v>0</v>
      </c>
      <c r="BX34" s="400">
        <v>0</v>
      </c>
      <c r="BY34" s="401">
        <v>0</v>
      </c>
      <c r="BZ34" s="400">
        <v>0</v>
      </c>
      <c r="CA34" s="400">
        <v>0</v>
      </c>
      <c r="CB34" s="401">
        <v>0</v>
      </c>
      <c r="CC34" s="400">
        <v>0</v>
      </c>
      <c r="CD34" s="400">
        <v>0</v>
      </c>
      <c r="CE34" s="401">
        <v>0</v>
      </c>
      <c r="CF34" s="400">
        <v>0</v>
      </c>
      <c r="CG34" s="400">
        <v>0</v>
      </c>
      <c r="CH34" s="402">
        <v>0</v>
      </c>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c r="DN34" s="245"/>
      <c r="DO34" s="245"/>
      <c r="DP34" s="245"/>
      <c r="DQ34" s="245"/>
      <c r="DR34" s="245"/>
      <c r="DS34" s="245"/>
      <c r="DT34" s="245"/>
      <c r="DU34" s="245"/>
      <c r="DV34" s="245"/>
      <c r="DW34" s="245"/>
      <c r="DX34" s="245"/>
      <c r="DY34" s="245"/>
      <c r="DZ34" s="245"/>
      <c r="EA34" s="245"/>
      <c r="EB34" s="245"/>
      <c r="EC34" s="245"/>
      <c r="ED34" s="245"/>
      <c r="EE34" s="245"/>
      <c r="EF34" s="245"/>
      <c r="EG34" s="245"/>
      <c r="EH34" s="245"/>
      <c r="EI34" s="245"/>
      <c r="EJ34" s="245"/>
      <c r="EK34" s="245"/>
      <c r="EL34" s="245"/>
      <c r="EM34" s="245"/>
      <c r="EN34" s="245"/>
      <c r="EO34" s="245"/>
      <c r="EP34" s="245"/>
      <c r="EQ34" s="245"/>
      <c r="ER34" s="245"/>
      <c r="ES34" s="245"/>
      <c r="ET34" s="245"/>
      <c r="EU34" s="245"/>
      <c r="EV34" s="245"/>
      <c r="EW34" s="245"/>
      <c r="EX34" s="245"/>
      <c r="EY34" s="245"/>
      <c r="EZ34" s="245"/>
      <c r="FA34" s="245"/>
      <c r="FB34" s="245"/>
      <c r="FC34" s="245"/>
      <c r="FD34" s="245"/>
      <c r="FE34" s="245"/>
      <c r="FF34" s="245"/>
      <c r="FG34" s="245"/>
      <c r="FH34" s="245"/>
      <c r="FI34" s="245"/>
      <c r="FJ34" s="245"/>
      <c r="FK34" s="245"/>
      <c r="FL34" s="245"/>
      <c r="FM34" s="245"/>
      <c r="FN34" s="245"/>
      <c r="FO34" s="245"/>
      <c r="FP34" s="245"/>
      <c r="FQ34" s="245"/>
      <c r="FR34" s="245"/>
      <c r="FS34" s="245"/>
      <c r="FT34" s="245"/>
      <c r="FU34" s="245"/>
      <c r="FV34" s="245"/>
      <c r="FW34" s="245"/>
      <c r="FX34" s="245"/>
      <c r="FY34" s="245"/>
      <c r="FZ34" s="245"/>
      <c r="GA34" s="245"/>
      <c r="GB34" s="245"/>
      <c r="GC34" s="245"/>
      <c r="GD34" s="245"/>
      <c r="GE34" s="245"/>
      <c r="GF34" s="245"/>
      <c r="GG34" s="245"/>
      <c r="GH34" s="245"/>
      <c r="GI34" s="245"/>
      <c r="GJ34" s="245"/>
      <c r="GK34" s="245"/>
      <c r="GL34" s="245"/>
      <c r="GM34" s="245"/>
      <c r="GN34" s="245"/>
      <c r="GO34" s="245"/>
      <c r="GP34" s="245"/>
      <c r="GQ34" s="245"/>
      <c r="GR34" s="245"/>
      <c r="GS34" s="245"/>
      <c r="GT34" s="245"/>
      <c r="GU34" s="245"/>
      <c r="GV34" s="245"/>
      <c r="GW34" s="245"/>
      <c r="GX34" s="245"/>
      <c r="GY34" s="245"/>
      <c r="GZ34" s="245"/>
      <c r="HA34" s="245"/>
      <c r="HB34" s="245"/>
      <c r="HC34" s="245"/>
      <c r="HD34" s="245"/>
      <c r="HE34" s="245"/>
      <c r="HF34" s="245"/>
      <c r="HG34" s="245"/>
      <c r="HH34" s="245"/>
      <c r="HI34" s="245"/>
      <c r="HJ34" s="245"/>
      <c r="HK34" s="245"/>
      <c r="HL34" s="245"/>
      <c r="HM34" s="245"/>
      <c r="HN34" s="245"/>
      <c r="HO34" s="245"/>
      <c r="HP34" s="245"/>
      <c r="HQ34" s="245"/>
      <c r="HR34" s="245"/>
      <c r="HS34" s="245"/>
      <c r="HT34" s="245"/>
      <c r="HU34" s="245"/>
      <c r="HV34" s="245"/>
      <c r="HW34" s="245"/>
      <c r="HX34" s="245"/>
      <c r="HY34" s="245"/>
      <c r="HZ34" s="245"/>
      <c r="IA34" s="245"/>
      <c r="IB34" s="245"/>
      <c r="IC34" s="245"/>
      <c r="ID34" s="245"/>
      <c r="IE34" s="245"/>
      <c r="IF34" s="245"/>
      <c r="IG34" s="245"/>
      <c r="IH34" s="245"/>
      <c r="II34" s="245"/>
      <c r="IJ34" s="245"/>
      <c r="IK34" s="245"/>
      <c r="IL34" s="245"/>
    </row>
    <row r="35" spans="1:246" s="228" customFormat="1" ht="17.100000000000001" customHeight="1">
      <c r="A35" s="102"/>
      <c r="B35" s="78" t="s">
        <v>70</v>
      </c>
      <c r="C35" s="44" t="s">
        <v>71</v>
      </c>
      <c r="D35" s="395">
        <v>153</v>
      </c>
      <c r="E35" s="395">
        <v>150</v>
      </c>
      <c r="F35" s="396">
        <v>4.6322999999999999</v>
      </c>
      <c r="G35" s="395">
        <v>0</v>
      </c>
      <c r="H35" s="395">
        <v>0</v>
      </c>
      <c r="I35" s="396">
        <v>0</v>
      </c>
      <c r="J35" s="395">
        <v>1</v>
      </c>
      <c r="K35" s="395">
        <v>1</v>
      </c>
      <c r="L35" s="396">
        <v>6.0299999999999999E-2</v>
      </c>
      <c r="M35" s="395">
        <v>31</v>
      </c>
      <c r="N35" s="395">
        <v>29</v>
      </c>
      <c r="O35" s="396">
        <v>0.72336000000000011</v>
      </c>
      <c r="P35" s="395">
        <v>185</v>
      </c>
      <c r="Q35" s="395">
        <v>180</v>
      </c>
      <c r="R35" s="397">
        <v>5.4159600000000001</v>
      </c>
      <c r="S35" s="78" t="s">
        <v>70</v>
      </c>
      <c r="T35" s="44" t="s">
        <v>71</v>
      </c>
      <c r="U35" s="395">
        <v>9</v>
      </c>
      <c r="V35" s="395">
        <v>2</v>
      </c>
      <c r="W35" s="398">
        <v>2.9100000000000001E-2</v>
      </c>
      <c r="X35" s="395">
        <v>1</v>
      </c>
      <c r="Y35" s="395">
        <v>1</v>
      </c>
      <c r="Z35" s="398">
        <v>6.2200000000000005E-2</v>
      </c>
      <c r="AA35" s="395">
        <v>3</v>
      </c>
      <c r="AB35" s="395">
        <v>3</v>
      </c>
      <c r="AC35" s="398">
        <v>0.34329999999999999</v>
      </c>
      <c r="AD35" s="395">
        <v>6</v>
      </c>
      <c r="AE35" s="395">
        <v>5</v>
      </c>
      <c r="AF35" s="398">
        <v>0.1198</v>
      </c>
      <c r="AG35" s="395">
        <v>19</v>
      </c>
      <c r="AH35" s="395">
        <v>11</v>
      </c>
      <c r="AI35" s="399">
        <v>0.5544</v>
      </c>
      <c r="AJ35" s="78" t="s">
        <v>70</v>
      </c>
      <c r="AK35" s="44" t="s">
        <v>71</v>
      </c>
      <c r="AL35" s="400">
        <v>0</v>
      </c>
      <c r="AM35" s="400">
        <v>0</v>
      </c>
      <c r="AN35" s="401">
        <v>0</v>
      </c>
      <c r="AO35" s="400">
        <v>0</v>
      </c>
      <c r="AP35" s="400">
        <v>0</v>
      </c>
      <c r="AQ35" s="401">
        <v>0</v>
      </c>
      <c r="AR35" s="400">
        <v>0</v>
      </c>
      <c r="AS35" s="400">
        <v>0</v>
      </c>
      <c r="AT35" s="401">
        <v>0</v>
      </c>
      <c r="AU35" s="400">
        <v>0</v>
      </c>
      <c r="AV35" s="400">
        <v>0</v>
      </c>
      <c r="AW35" s="401">
        <v>0</v>
      </c>
      <c r="AX35" s="400">
        <v>0</v>
      </c>
      <c r="AY35" s="400">
        <v>0</v>
      </c>
      <c r="AZ35" s="401">
        <v>0</v>
      </c>
      <c r="BA35" s="78" t="s">
        <v>70</v>
      </c>
      <c r="BB35" s="44" t="s">
        <v>71</v>
      </c>
      <c r="BC35" s="395">
        <v>0</v>
      </c>
      <c r="BD35" s="395">
        <v>0</v>
      </c>
      <c r="BE35" s="398">
        <v>0</v>
      </c>
      <c r="BF35" s="395">
        <v>0</v>
      </c>
      <c r="BG35" s="395">
        <v>0</v>
      </c>
      <c r="BH35" s="398">
        <v>0</v>
      </c>
      <c r="BI35" s="395">
        <v>0</v>
      </c>
      <c r="BJ35" s="395">
        <v>0</v>
      </c>
      <c r="BK35" s="398">
        <v>0</v>
      </c>
      <c r="BL35" s="395">
        <v>0</v>
      </c>
      <c r="BM35" s="395">
        <v>0</v>
      </c>
      <c r="BN35" s="398">
        <v>0</v>
      </c>
      <c r="BO35" s="395">
        <v>0</v>
      </c>
      <c r="BP35" s="395">
        <v>0</v>
      </c>
      <c r="BQ35" s="399">
        <v>0</v>
      </c>
      <c r="BR35" s="78" t="s">
        <v>70</v>
      </c>
      <c r="BS35" s="44" t="s">
        <v>71</v>
      </c>
      <c r="BT35" s="400">
        <v>6</v>
      </c>
      <c r="BU35" s="400">
        <v>6</v>
      </c>
      <c r="BV35" s="401">
        <v>0.1976</v>
      </c>
      <c r="BW35" s="400">
        <v>0</v>
      </c>
      <c r="BX35" s="400">
        <v>0</v>
      </c>
      <c r="BY35" s="401">
        <v>0</v>
      </c>
      <c r="BZ35" s="400">
        <v>0</v>
      </c>
      <c r="CA35" s="400">
        <v>0</v>
      </c>
      <c r="CB35" s="401">
        <v>0</v>
      </c>
      <c r="CC35" s="400">
        <v>6</v>
      </c>
      <c r="CD35" s="400">
        <v>6</v>
      </c>
      <c r="CE35" s="401">
        <v>9.5638000000000015E-2</v>
      </c>
      <c r="CF35" s="400">
        <v>12</v>
      </c>
      <c r="CG35" s="400">
        <v>12</v>
      </c>
      <c r="CH35" s="402">
        <v>0.293238</v>
      </c>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c r="DN35" s="245"/>
      <c r="DO35" s="245"/>
      <c r="DP35" s="245"/>
      <c r="DQ35" s="245"/>
      <c r="DR35" s="245"/>
      <c r="DS35" s="245"/>
      <c r="DT35" s="245"/>
      <c r="DU35" s="245"/>
      <c r="DV35" s="245"/>
      <c r="DW35" s="245"/>
      <c r="DX35" s="245"/>
      <c r="DY35" s="245"/>
      <c r="DZ35" s="245"/>
      <c r="EA35" s="245"/>
      <c r="EB35" s="245"/>
      <c r="EC35" s="245"/>
      <c r="ED35" s="245"/>
      <c r="EE35" s="245"/>
      <c r="EF35" s="245"/>
      <c r="EG35" s="245"/>
      <c r="EH35" s="245"/>
      <c r="EI35" s="245"/>
      <c r="EJ35" s="245"/>
      <c r="EK35" s="245"/>
      <c r="EL35" s="245"/>
      <c r="EM35" s="245"/>
      <c r="EN35" s="245"/>
      <c r="EO35" s="245"/>
      <c r="EP35" s="245"/>
      <c r="EQ35" s="245"/>
      <c r="ER35" s="245"/>
      <c r="ES35" s="245"/>
      <c r="ET35" s="245"/>
      <c r="EU35" s="245"/>
      <c r="EV35" s="245"/>
      <c r="EW35" s="245"/>
      <c r="EX35" s="245"/>
      <c r="EY35" s="245"/>
      <c r="EZ35" s="245"/>
      <c r="FA35" s="245"/>
      <c r="FB35" s="245"/>
      <c r="FC35" s="245"/>
      <c r="FD35" s="245"/>
      <c r="FE35" s="245"/>
      <c r="FF35" s="245"/>
      <c r="FG35" s="245"/>
      <c r="FH35" s="245"/>
      <c r="FI35" s="245"/>
      <c r="FJ35" s="245"/>
      <c r="FK35" s="245"/>
      <c r="FL35" s="245"/>
      <c r="FM35" s="245"/>
      <c r="FN35" s="245"/>
      <c r="FO35" s="245"/>
      <c r="FP35" s="245"/>
      <c r="FQ35" s="245"/>
      <c r="FR35" s="245"/>
      <c r="FS35" s="245"/>
      <c r="FT35" s="245"/>
      <c r="FU35" s="245"/>
      <c r="FV35" s="245"/>
      <c r="FW35" s="245"/>
      <c r="FX35" s="245"/>
      <c r="FY35" s="245"/>
      <c r="FZ35" s="245"/>
      <c r="GA35" s="245"/>
      <c r="GB35" s="245"/>
      <c r="GC35" s="245"/>
      <c r="GD35" s="245"/>
      <c r="GE35" s="245"/>
      <c r="GF35" s="245"/>
      <c r="GG35" s="245"/>
      <c r="GH35" s="245"/>
      <c r="GI35" s="245"/>
      <c r="GJ35" s="245"/>
      <c r="GK35" s="245"/>
      <c r="GL35" s="245"/>
      <c r="GM35" s="245"/>
      <c r="GN35" s="245"/>
      <c r="GO35" s="245"/>
      <c r="GP35" s="245"/>
      <c r="GQ35" s="245"/>
      <c r="GR35" s="245"/>
      <c r="GS35" s="245"/>
      <c r="GT35" s="245"/>
      <c r="GU35" s="245"/>
      <c r="GV35" s="245"/>
      <c r="GW35" s="245"/>
      <c r="GX35" s="245"/>
      <c r="GY35" s="245"/>
      <c r="GZ35" s="245"/>
      <c r="HA35" s="245"/>
      <c r="HB35" s="245"/>
      <c r="HC35" s="245"/>
      <c r="HD35" s="245"/>
      <c r="HE35" s="245"/>
      <c r="HF35" s="245"/>
      <c r="HG35" s="245"/>
      <c r="HH35" s="245"/>
      <c r="HI35" s="245"/>
      <c r="HJ35" s="245"/>
      <c r="HK35" s="245"/>
      <c r="HL35" s="245"/>
      <c r="HM35" s="245"/>
      <c r="HN35" s="245"/>
      <c r="HO35" s="245"/>
      <c r="HP35" s="245"/>
      <c r="HQ35" s="245"/>
      <c r="HR35" s="245"/>
      <c r="HS35" s="245"/>
      <c r="HT35" s="245"/>
      <c r="HU35" s="245"/>
      <c r="HV35" s="245"/>
      <c r="HW35" s="245"/>
      <c r="HX35" s="245"/>
      <c r="HY35" s="245"/>
      <c r="HZ35" s="245"/>
      <c r="IA35" s="245"/>
      <c r="IB35" s="245"/>
      <c r="IC35" s="245"/>
      <c r="ID35" s="245"/>
      <c r="IE35" s="245"/>
      <c r="IF35" s="245"/>
      <c r="IG35" s="245"/>
      <c r="IH35" s="245"/>
      <c r="II35" s="245"/>
      <c r="IJ35" s="245"/>
      <c r="IK35" s="245"/>
      <c r="IL35" s="245"/>
    </row>
    <row r="36" spans="1:246" s="228" customFormat="1" ht="17.100000000000001" customHeight="1">
      <c r="A36" s="38"/>
      <c r="B36" s="78" t="s">
        <v>177</v>
      </c>
      <c r="C36" s="59" t="s">
        <v>178</v>
      </c>
      <c r="D36" s="395">
        <v>102</v>
      </c>
      <c r="E36" s="395">
        <v>97</v>
      </c>
      <c r="F36" s="396">
        <v>3.7787999999999999</v>
      </c>
      <c r="G36" s="395">
        <v>2</v>
      </c>
      <c r="H36" s="395">
        <v>2</v>
      </c>
      <c r="I36" s="396">
        <v>6.0600000000000001E-2</v>
      </c>
      <c r="J36" s="395">
        <v>0</v>
      </c>
      <c r="K36" s="395">
        <v>0</v>
      </c>
      <c r="L36" s="396">
        <v>0</v>
      </c>
      <c r="M36" s="395">
        <v>27</v>
      </c>
      <c r="N36" s="395">
        <v>27</v>
      </c>
      <c r="O36" s="396">
        <v>1.6756</v>
      </c>
      <c r="P36" s="395">
        <v>131</v>
      </c>
      <c r="Q36" s="395">
        <v>126</v>
      </c>
      <c r="R36" s="397">
        <v>5.5149999999999997</v>
      </c>
      <c r="S36" s="78" t="s">
        <v>177</v>
      </c>
      <c r="T36" s="59" t="s">
        <v>178</v>
      </c>
      <c r="U36" s="395">
        <v>103</v>
      </c>
      <c r="V36" s="395">
        <v>100</v>
      </c>
      <c r="W36" s="398">
        <v>9.6976999999999993</v>
      </c>
      <c r="X36" s="395">
        <v>12</v>
      </c>
      <c r="Y36" s="395">
        <v>12</v>
      </c>
      <c r="Z36" s="398">
        <v>1.3905000000000001</v>
      </c>
      <c r="AA36" s="395">
        <v>9</v>
      </c>
      <c r="AB36" s="395">
        <v>9</v>
      </c>
      <c r="AC36" s="398">
        <v>0.50019999999999998</v>
      </c>
      <c r="AD36" s="395">
        <v>98</v>
      </c>
      <c r="AE36" s="395">
        <v>97</v>
      </c>
      <c r="AF36" s="398">
        <v>11.053799999999999</v>
      </c>
      <c r="AG36" s="395">
        <v>222</v>
      </c>
      <c r="AH36" s="395">
        <v>218</v>
      </c>
      <c r="AI36" s="399">
        <v>22.642199999999999</v>
      </c>
      <c r="AJ36" s="78" t="s">
        <v>177</v>
      </c>
      <c r="AK36" s="59" t="s">
        <v>178</v>
      </c>
      <c r="AL36" s="400">
        <v>0</v>
      </c>
      <c r="AM36" s="400">
        <v>0</v>
      </c>
      <c r="AN36" s="401">
        <v>0</v>
      </c>
      <c r="AO36" s="400">
        <v>0</v>
      </c>
      <c r="AP36" s="400">
        <v>0</v>
      </c>
      <c r="AQ36" s="401">
        <v>0</v>
      </c>
      <c r="AR36" s="400">
        <v>0</v>
      </c>
      <c r="AS36" s="400">
        <v>0</v>
      </c>
      <c r="AT36" s="401">
        <v>0</v>
      </c>
      <c r="AU36" s="400">
        <v>0</v>
      </c>
      <c r="AV36" s="400">
        <v>0</v>
      </c>
      <c r="AW36" s="401">
        <v>0</v>
      </c>
      <c r="AX36" s="400">
        <v>0</v>
      </c>
      <c r="AY36" s="400">
        <v>0</v>
      </c>
      <c r="AZ36" s="401">
        <v>0</v>
      </c>
      <c r="BA36" s="78" t="s">
        <v>177</v>
      </c>
      <c r="BB36" s="59" t="s">
        <v>178</v>
      </c>
      <c r="BC36" s="395">
        <v>0</v>
      </c>
      <c r="BD36" s="395">
        <v>0</v>
      </c>
      <c r="BE36" s="398">
        <v>0</v>
      </c>
      <c r="BF36" s="395">
        <v>0</v>
      </c>
      <c r="BG36" s="395">
        <v>0</v>
      </c>
      <c r="BH36" s="398">
        <v>0</v>
      </c>
      <c r="BI36" s="395">
        <v>0</v>
      </c>
      <c r="BJ36" s="395">
        <v>0</v>
      </c>
      <c r="BK36" s="398">
        <v>0</v>
      </c>
      <c r="BL36" s="395">
        <v>0</v>
      </c>
      <c r="BM36" s="395">
        <v>0</v>
      </c>
      <c r="BN36" s="398">
        <v>0</v>
      </c>
      <c r="BO36" s="395">
        <v>0</v>
      </c>
      <c r="BP36" s="395">
        <v>0</v>
      </c>
      <c r="BQ36" s="399">
        <v>0</v>
      </c>
      <c r="BR36" s="78" t="s">
        <v>177</v>
      </c>
      <c r="BS36" s="59" t="s">
        <v>178</v>
      </c>
      <c r="BT36" s="400">
        <v>0</v>
      </c>
      <c r="BU36" s="400">
        <v>0</v>
      </c>
      <c r="BV36" s="401">
        <v>0</v>
      </c>
      <c r="BW36" s="400">
        <v>0</v>
      </c>
      <c r="BX36" s="400">
        <v>0</v>
      </c>
      <c r="BY36" s="401">
        <v>0</v>
      </c>
      <c r="BZ36" s="400">
        <v>0</v>
      </c>
      <c r="CA36" s="400">
        <v>0</v>
      </c>
      <c r="CB36" s="401">
        <v>0</v>
      </c>
      <c r="CC36" s="400">
        <v>0</v>
      </c>
      <c r="CD36" s="400">
        <v>0</v>
      </c>
      <c r="CE36" s="401">
        <v>0</v>
      </c>
      <c r="CF36" s="400">
        <v>0</v>
      </c>
      <c r="CG36" s="400">
        <v>0</v>
      </c>
      <c r="CH36" s="402">
        <v>0</v>
      </c>
      <c r="CI36" s="245"/>
      <c r="CJ36" s="245"/>
      <c r="CK36" s="245"/>
      <c r="CL36" s="245"/>
      <c r="CM36" s="245"/>
      <c r="CN36" s="245"/>
      <c r="CO36" s="245"/>
      <c r="CP36" s="245"/>
      <c r="CQ36" s="245"/>
      <c r="CR36" s="245"/>
      <c r="CS36" s="245"/>
      <c r="CT36" s="245"/>
      <c r="CU36" s="245"/>
      <c r="CV36" s="245"/>
      <c r="CW36" s="245"/>
      <c r="CX36" s="245"/>
      <c r="CY36" s="245"/>
      <c r="CZ36" s="245"/>
      <c r="DA36" s="245"/>
      <c r="DB36" s="245"/>
      <c r="DC36" s="245"/>
      <c r="DD36" s="245"/>
      <c r="DE36" s="245"/>
      <c r="DF36" s="245"/>
      <c r="DG36" s="245"/>
      <c r="DH36" s="245"/>
      <c r="DI36" s="245"/>
      <c r="DJ36" s="245"/>
      <c r="DK36" s="245"/>
      <c r="DL36" s="245"/>
      <c r="DM36" s="245"/>
      <c r="DN36" s="245"/>
      <c r="DO36" s="245"/>
      <c r="DP36" s="245"/>
      <c r="DQ36" s="245"/>
      <c r="DR36" s="245"/>
      <c r="DS36" s="245"/>
      <c r="DT36" s="245"/>
      <c r="DU36" s="245"/>
      <c r="DV36" s="245"/>
      <c r="DW36" s="245"/>
      <c r="DX36" s="245"/>
      <c r="DY36" s="245"/>
      <c r="DZ36" s="245"/>
      <c r="EA36" s="245"/>
      <c r="EB36" s="245"/>
      <c r="EC36" s="245"/>
      <c r="ED36" s="245"/>
      <c r="EE36" s="245"/>
      <c r="EF36" s="245"/>
      <c r="EG36" s="245"/>
      <c r="EH36" s="245"/>
      <c r="EI36" s="245"/>
      <c r="EJ36" s="245"/>
      <c r="EK36" s="245"/>
      <c r="EL36" s="245"/>
      <c r="EM36" s="245"/>
      <c r="EN36" s="245"/>
      <c r="EO36" s="245"/>
      <c r="EP36" s="245"/>
      <c r="EQ36" s="245"/>
      <c r="ER36" s="245"/>
      <c r="ES36" s="245"/>
      <c r="ET36" s="245"/>
      <c r="EU36" s="245"/>
      <c r="EV36" s="245"/>
      <c r="EW36" s="245"/>
      <c r="EX36" s="245"/>
      <c r="EY36" s="245"/>
      <c r="EZ36" s="245"/>
      <c r="FA36" s="245"/>
      <c r="FB36" s="245"/>
      <c r="FC36" s="245"/>
      <c r="FD36" s="245"/>
      <c r="FE36" s="245"/>
      <c r="FF36" s="245"/>
      <c r="FG36" s="245"/>
      <c r="FH36" s="245"/>
      <c r="FI36" s="245"/>
      <c r="FJ36" s="245"/>
      <c r="FK36" s="245"/>
      <c r="FL36" s="245"/>
      <c r="FM36" s="245"/>
      <c r="FN36" s="245"/>
      <c r="FO36" s="245"/>
      <c r="FP36" s="245"/>
      <c r="FQ36" s="245"/>
      <c r="FR36" s="245"/>
      <c r="FS36" s="245"/>
      <c r="FT36" s="245"/>
      <c r="FU36" s="245"/>
      <c r="FV36" s="245"/>
      <c r="FW36" s="245"/>
      <c r="FX36" s="245"/>
      <c r="FY36" s="245"/>
      <c r="FZ36" s="245"/>
      <c r="GA36" s="245"/>
      <c r="GB36" s="245"/>
      <c r="GC36" s="245"/>
      <c r="GD36" s="245"/>
      <c r="GE36" s="245"/>
      <c r="GF36" s="245"/>
      <c r="GG36" s="245"/>
      <c r="GH36" s="245"/>
      <c r="GI36" s="245"/>
      <c r="GJ36" s="245"/>
      <c r="GK36" s="245"/>
      <c r="GL36" s="245"/>
      <c r="GM36" s="245"/>
      <c r="GN36" s="245"/>
      <c r="GO36" s="245"/>
      <c r="GP36" s="245"/>
      <c r="GQ36" s="245"/>
      <c r="GR36" s="245"/>
      <c r="GS36" s="245"/>
      <c r="GT36" s="245"/>
      <c r="GU36" s="245"/>
      <c r="GV36" s="245"/>
      <c r="GW36" s="245"/>
      <c r="GX36" s="245"/>
      <c r="GY36" s="245"/>
      <c r="GZ36" s="245"/>
      <c r="HA36" s="245"/>
      <c r="HB36" s="245"/>
      <c r="HC36" s="245"/>
      <c r="HD36" s="245"/>
      <c r="HE36" s="245"/>
      <c r="HF36" s="245"/>
      <c r="HG36" s="245"/>
      <c r="HH36" s="245"/>
      <c r="HI36" s="245"/>
      <c r="HJ36" s="245"/>
      <c r="HK36" s="245"/>
      <c r="HL36" s="245"/>
      <c r="HM36" s="245"/>
      <c r="HN36" s="245"/>
      <c r="HO36" s="245"/>
      <c r="HP36" s="245"/>
      <c r="HQ36" s="245"/>
      <c r="HR36" s="245"/>
      <c r="HS36" s="245"/>
      <c r="HT36" s="245"/>
      <c r="HU36" s="245"/>
      <c r="HV36" s="245"/>
      <c r="HW36" s="245"/>
      <c r="HX36" s="245"/>
      <c r="HY36" s="245"/>
      <c r="HZ36" s="245"/>
      <c r="IA36" s="245"/>
      <c r="IB36" s="245"/>
      <c r="IC36" s="245"/>
      <c r="ID36" s="245"/>
      <c r="IE36" s="245"/>
      <c r="IF36" s="245"/>
      <c r="IG36" s="245"/>
      <c r="IH36" s="245"/>
      <c r="II36" s="245"/>
      <c r="IJ36" s="245"/>
      <c r="IK36" s="245"/>
      <c r="IL36" s="245"/>
    </row>
    <row r="37" spans="1:246" s="228" customFormat="1" ht="17.100000000000001" customHeight="1">
      <c r="A37" s="38"/>
      <c r="B37" s="78" t="s">
        <v>74</v>
      </c>
      <c r="C37" s="59" t="s">
        <v>179</v>
      </c>
      <c r="D37" s="395">
        <v>0</v>
      </c>
      <c r="E37" s="395">
        <v>0</v>
      </c>
      <c r="F37" s="396">
        <v>0</v>
      </c>
      <c r="G37" s="395">
        <v>0</v>
      </c>
      <c r="H37" s="395">
        <v>0</v>
      </c>
      <c r="I37" s="396">
        <v>0</v>
      </c>
      <c r="J37" s="395">
        <v>0</v>
      </c>
      <c r="K37" s="395">
        <v>0</v>
      </c>
      <c r="L37" s="396">
        <v>0</v>
      </c>
      <c r="M37" s="395">
        <v>0</v>
      </c>
      <c r="N37" s="395">
        <v>0</v>
      </c>
      <c r="O37" s="396">
        <v>0</v>
      </c>
      <c r="P37" s="395">
        <v>0</v>
      </c>
      <c r="Q37" s="395">
        <v>0</v>
      </c>
      <c r="R37" s="397">
        <v>0</v>
      </c>
      <c r="S37" s="78" t="s">
        <v>74</v>
      </c>
      <c r="T37" s="59" t="s">
        <v>179</v>
      </c>
      <c r="U37" s="395">
        <v>0</v>
      </c>
      <c r="V37" s="395">
        <v>0</v>
      </c>
      <c r="W37" s="398">
        <v>0</v>
      </c>
      <c r="X37" s="395">
        <v>0</v>
      </c>
      <c r="Y37" s="395">
        <v>0</v>
      </c>
      <c r="Z37" s="398">
        <v>0</v>
      </c>
      <c r="AA37" s="395">
        <v>0</v>
      </c>
      <c r="AB37" s="395">
        <v>0</v>
      </c>
      <c r="AC37" s="398">
        <v>0</v>
      </c>
      <c r="AD37" s="395">
        <v>0</v>
      </c>
      <c r="AE37" s="395">
        <v>0</v>
      </c>
      <c r="AF37" s="398">
        <v>0</v>
      </c>
      <c r="AG37" s="395">
        <v>0</v>
      </c>
      <c r="AH37" s="395">
        <v>0</v>
      </c>
      <c r="AI37" s="399">
        <v>0</v>
      </c>
      <c r="AJ37" s="78" t="s">
        <v>74</v>
      </c>
      <c r="AK37" s="59" t="s">
        <v>179</v>
      </c>
      <c r="AL37" s="400">
        <v>0</v>
      </c>
      <c r="AM37" s="400">
        <v>0</v>
      </c>
      <c r="AN37" s="401">
        <v>0</v>
      </c>
      <c r="AO37" s="400">
        <v>0</v>
      </c>
      <c r="AP37" s="400">
        <v>0</v>
      </c>
      <c r="AQ37" s="401">
        <v>0</v>
      </c>
      <c r="AR37" s="400">
        <v>0</v>
      </c>
      <c r="AS37" s="400">
        <v>0</v>
      </c>
      <c r="AT37" s="401">
        <v>0</v>
      </c>
      <c r="AU37" s="400">
        <v>0</v>
      </c>
      <c r="AV37" s="400">
        <v>0</v>
      </c>
      <c r="AW37" s="401">
        <v>0</v>
      </c>
      <c r="AX37" s="400">
        <v>0</v>
      </c>
      <c r="AY37" s="400">
        <v>0</v>
      </c>
      <c r="AZ37" s="401">
        <v>0</v>
      </c>
      <c r="BA37" s="78" t="s">
        <v>74</v>
      </c>
      <c r="BB37" s="59" t="s">
        <v>179</v>
      </c>
      <c r="BC37" s="395">
        <v>13</v>
      </c>
      <c r="BD37" s="395">
        <v>13</v>
      </c>
      <c r="BE37" s="398">
        <v>0.53849999999999998</v>
      </c>
      <c r="BF37" s="395">
        <v>2</v>
      </c>
      <c r="BG37" s="395">
        <v>2</v>
      </c>
      <c r="BH37" s="398">
        <v>0.14990000000000001</v>
      </c>
      <c r="BI37" s="395">
        <v>0</v>
      </c>
      <c r="BJ37" s="395">
        <v>0</v>
      </c>
      <c r="BK37" s="398">
        <v>0</v>
      </c>
      <c r="BL37" s="395">
        <v>14</v>
      </c>
      <c r="BM37" s="395">
        <v>14</v>
      </c>
      <c r="BN37" s="398">
        <v>2.0495999999999999</v>
      </c>
      <c r="BO37" s="395">
        <v>29</v>
      </c>
      <c r="BP37" s="395">
        <v>29</v>
      </c>
      <c r="BQ37" s="399">
        <v>2.738</v>
      </c>
      <c r="BR37" s="78" t="s">
        <v>74</v>
      </c>
      <c r="BS37" s="59" t="s">
        <v>179</v>
      </c>
      <c r="BT37" s="400">
        <v>0</v>
      </c>
      <c r="BU37" s="400">
        <v>0</v>
      </c>
      <c r="BV37" s="401">
        <v>0</v>
      </c>
      <c r="BW37" s="400">
        <v>0</v>
      </c>
      <c r="BX37" s="400">
        <v>0</v>
      </c>
      <c r="BY37" s="401">
        <v>0</v>
      </c>
      <c r="BZ37" s="400">
        <v>0</v>
      </c>
      <c r="CA37" s="400">
        <v>0</v>
      </c>
      <c r="CB37" s="401">
        <v>0</v>
      </c>
      <c r="CC37" s="400">
        <v>0</v>
      </c>
      <c r="CD37" s="400">
        <v>0</v>
      </c>
      <c r="CE37" s="401">
        <v>0</v>
      </c>
      <c r="CF37" s="400">
        <v>0</v>
      </c>
      <c r="CG37" s="400">
        <v>0</v>
      </c>
      <c r="CH37" s="402">
        <v>0</v>
      </c>
      <c r="CI37" s="245"/>
      <c r="CJ37" s="245"/>
      <c r="CK37" s="245"/>
      <c r="CL37" s="245"/>
      <c r="CM37" s="245"/>
      <c r="CN37" s="245"/>
      <c r="CO37" s="245"/>
      <c r="CP37" s="245"/>
      <c r="CQ37" s="245"/>
      <c r="CR37" s="245"/>
      <c r="CS37" s="245"/>
      <c r="CT37" s="245"/>
      <c r="CU37" s="245"/>
      <c r="CV37" s="245"/>
      <c r="CW37" s="245"/>
      <c r="CX37" s="245"/>
      <c r="CY37" s="245"/>
      <c r="CZ37" s="245"/>
      <c r="DA37" s="245"/>
      <c r="DB37" s="245"/>
      <c r="DC37" s="245"/>
      <c r="DD37" s="245"/>
      <c r="DE37" s="245"/>
      <c r="DF37" s="245"/>
      <c r="DG37" s="245"/>
      <c r="DH37" s="245"/>
      <c r="DI37" s="245"/>
      <c r="DJ37" s="245"/>
      <c r="DK37" s="245"/>
      <c r="DL37" s="245"/>
      <c r="DM37" s="245"/>
      <c r="DN37" s="245"/>
      <c r="DO37" s="245"/>
      <c r="DP37" s="245"/>
      <c r="DQ37" s="245"/>
      <c r="DR37" s="245"/>
      <c r="DS37" s="245"/>
      <c r="DT37" s="245"/>
      <c r="DU37" s="245"/>
      <c r="DV37" s="245"/>
      <c r="DW37" s="245"/>
      <c r="DX37" s="245"/>
      <c r="DY37" s="245"/>
      <c r="DZ37" s="245"/>
      <c r="EA37" s="245"/>
      <c r="EB37" s="245"/>
      <c r="EC37" s="245"/>
      <c r="ED37" s="245"/>
      <c r="EE37" s="245"/>
      <c r="EF37" s="245"/>
      <c r="EG37" s="245"/>
      <c r="EH37" s="245"/>
      <c r="EI37" s="245"/>
      <c r="EJ37" s="245"/>
      <c r="EK37" s="245"/>
      <c r="EL37" s="245"/>
      <c r="EM37" s="245"/>
      <c r="EN37" s="245"/>
      <c r="EO37" s="245"/>
      <c r="EP37" s="245"/>
      <c r="EQ37" s="245"/>
      <c r="ER37" s="245"/>
      <c r="ES37" s="245"/>
      <c r="ET37" s="245"/>
      <c r="EU37" s="245"/>
      <c r="EV37" s="245"/>
      <c r="EW37" s="245"/>
      <c r="EX37" s="245"/>
      <c r="EY37" s="245"/>
      <c r="EZ37" s="245"/>
      <c r="FA37" s="245"/>
      <c r="FB37" s="245"/>
      <c r="FC37" s="245"/>
      <c r="FD37" s="245"/>
      <c r="FE37" s="245"/>
      <c r="FF37" s="245"/>
      <c r="FG37" s="245"/>
      <c r="FH37" s="245"/>
      <c r="FI37" s="245"/>
      <c r="FJ37" s="245"/>
      <c r="FK37" s="245"/>
      <c r="FL37" s="245"/>
      <c r="FM37" s="245"/>
      <c r="FN37" s="245"/>
      <c r="FO37" s="245"/>
      <c r="FP37" s="245"/>
      <c r="FQ37" s="245"/>
      <c r="FR37" s="245"/>
      <c r="FS37" s="245"/>
      <c r="FT37" s="245"/>
      <c r="FU37" s="245"/>
      <c r="FV37" s="245"/>
      <c r="FW37" s="245"/>
      <c r="FX37" s="245"/>
      <c r="FY37" s="245"/>
      <c r="FZ37" s="245"/>
      <c r="GA37" s="245"/>
      <c r="GB37" s="245"/>
      <c r="GC37" s="245"/>
      <c r="GD37" s="245"/>
      <c r="GE37" s="245"/>
      <c r="GF37" s="245"/>
      <c r="GG37" s="245"/>
      <c r="GH37" s="245"/>
      <c r="GI37" s="245"/>
      <c r="GJ37" s="245"/>
      <c r="GK37" s="245"/>
      <c r="GL37" s="245"/>
      <c r="GM37" s="245"/>
      <c r="GN37" s="245"/>
      <c r="GO37" s="245"/>
      <c r="GP37" s="245"/>
      <c r="GQ37" s="245"/>
      <c r="GR37" s="245"/>
      <c r="GS37" s="245"/>
      <c r="GT37" s="245"/>
      <c r="GU37" s="245"/>
      <c r="GV37" s="245"/>
      <c r="GW37" s="245"/>
      <c r="GX37" s="245"/>
      <c r="GY37" s="245"/>
      <c r="GZ37" s="245"/>
      <c r="HA37" s="245"/>
      <c r="HB37" s="245"/>
      <c r="HC37" s="245"/>
      <c r="HD37" s="245"/>
      <c r="HE37" s="245"/>
      <c r="HF37" s="245"/>
      <c r="HG37" s="245"/>
      <c r="HH37" s="245"/>
      <c r="HI37" s="245"/>
      <c r="HJ37" s="245"/>
      <c r="HK37" s="245"/>
      <c r="HL37" s="245"/>
      <c r="HM37" s="245"/>
      <c r="HN37" s="245"/>
      <c r="HO37" s="245"/>
      <c r="HP37" s="245"/>
      <c r="HQ37" s="245"/>
      <c r="HR37" s="245"/>
      <c r="HS37" s="245"/>
      <c r="HT37" s="245"/>
      <c r="HU37" s="245"/>
      <c r="HV37" s="245"/>
      <c r="HW37" s="245"/>
      <c r="HX37" s="245"/>
      <c r="HY37" s="245"/>
      <c r="HZ37" s="245"/>
      <c r="IA37" s="245"/>
      <c r="IB37" s="245"/>
      <c r="IC37" s="245"/>
      <c r="ID37" s="245"/>
      <c r="IE37" s="245"/>
      <c r="IF37" s="245"/>
      <c r="IG37" s="245"/>
      <c r="IH37" s="245"/>
      <c r="II37" s="245"/>
      <c r="IJ37" s="245"/>
      <c r="IK37" s="245"/>
      <c r="IL37" s="245"/>
    </row>
    <row r="38" spans="1:246" s="228" customFormat="1" ht="17.100000000000001" customHeight="1">
      <c r="A38" s="38"/>
      <c r="B38" s="758" t="s">
        <v>76</v>
      </c>
      <c r="C38" s="129" t="s">
        <v>77</v>
      </c>
      <c r="D38" s="403">
        <v>140</v>
      </c>
      <c r="E38" s="403">
        <v>140</v>
      </c>
      <c r="F38" s="404">
        <v>3.798</v>
      </c>
      <c r="G38" s="403">
        <v>1</v>
      </c>
      <c r="H38" s="403">
        <v>1</v>
      </c>
      <c r="I38" s="404">
        <v>1.4999999999999999E-2</v>
      </c>
      <c r="J38" s="403">
        <v>9</v>
      </c>
      <c r="K38" s="403">
        <v>9</v>
      </c>
      <c r="L38" s="404">
        <v>2.7900000000000001E-2</v>
      </c>
      <c r="M38" s="403">
        <v>17</v>
      </c>
      <c r="N38" s="403">
        <v>17</v>
      </c>
      <c r="O38" s="404">
        <v>0.78990000000000005</v>
      </c>
      <c r="P38" s="403">
        <v>167</v>
      </c>
      <c r="Q38" s="403">
        <v>167</v>
      </c>
      <c r="R38" s="405">
        <v>4.6307999999999998</v>
      </c>
      <c r="S38" s="758" t="s">
        <v>76</v>
      </c>
      <c r="T38" s="129" t="s">
        <v>77</v>
      </c>
      <c r="U38" s="403">
        <v>121</v>
      </c>
      <c r="V38" s="403">
        <v>121</v>
      </c>
      <c r="W38" s="406">
        <v>4.5362999999999998</v>
      </c>
      <c r="X38" s="403">
        <v>46</v>
      </c>
      <c r="Y38" s="403">
        <v>46</v>
      </c>
      <c r="Z38" s="406">
        <v>2.8025000000000002</v>
      </c>
      <c r="AA38" s="403">
        <v>8</v>
      </c>
      <c r="AB38" s="403">
        <v>8</v>
      </c>
      <c r="AC38" s="406">
        <v>0.10690000000000001</v>
      </c>
      <c r="AD38" s="403">
        <v>36</v>
      </c>
      <c r="AE38" s="403">
        <v>36</v>
      </c>
      <c r="AF38" s="406">
        <v>2.2597999999999998</v>
      </c>
      <c r="AG38" s="403">
        <v>211</v>
      </c>
      <c r="AH38" s="403">
        <v>211</v>
      </c>
      <c r="AI38" s="407">
        <v>9.7054999999999989</v>
      </c>
      <c r="AJ38" s="758" t="s">
        <v>76</v>
      </c>
      <c r="AK38" s="129" t="s">
        <v>77</v>
      </c>
      <c r="AL38" s="408">
        <v>0</v>
      </c>
      <c r="AM38" s="408">
        <v>0</v>
      </c>
      <c r="AN38" s="409">
        <v>0</v>
      </c>
      <c r="AO38" s="408">
        <v>0</v>
      </c>
      <c r="AP38" s="408">
        <v>0</v>
      </c>
      <c r="AQ38" s="409">
        <v>0</v>
      </c>
      <c r="AR38" s="408">
        <v>0</v>
      </c>
      <c r="AS38" s="408">
        <v>0</v>
      </c>
      <c r="AT38" s="409">
        <v>0</v>
      </c>
      <c r="AU38" s="408">
        <v>0</v>
      </c>
      <c r="AV38" s="408">
        <v>0</v>
      </c>
      <c r="AW38" s="409">
        <v>0</v>
      </c>
      <c r="AX38" s="408">
        <v>0</v>
      </c>
      <c r="AY38" s="408">
        <v>0</v>
      </c>
      <c r="AZ38" s="409">
        <v>0</v>
      </c>
      <c r="BA38" s="758" t="s">
        <v>76</v>
      </c>
      <c r="BB38" s="129" t="s">
        <v>77</v>
      </c>
      <c r="BC38" s="403">
        <v>0</v>
      </c>
      <c r="BD38" s="403">
        <v>0</v>
      </c>
      <c r="BE38" s="406">
        <v>0</v>
      </c>
      <c r="BF38" s="403">
        <v>0</v>
      </c>
      <c r="BG38" s="403">
        <v>0</v>
      </c>
      <c r="BH38" s="406">
        <v>0</v>
      </c>
      <c r="BI38" s="403">
        <v>0</v>
      </c>
      <c r="BJ38" s="403">
        <v>0</v>
      </c>
      <c r="BK38" s="406">
        <v>0</v>
      </c>
      <c r="BL38" s="403">
        <v>0</v>
      </c>
      <c r="BM38" s="403">
        <v>0</v>
      </c>
      <c r="BN38" s="406">
        <v>0</v>
      </c>
      <c r="BO38" s="403">
        <v>0</v>
      </c>
      <c r="BP38" s="403">
        <v>0</v>
      </c>
      <c r="BQ38" s="407">
        <v>0</v>
      </c>
      <c r="BR38" s="758" t="s">
        <v>76</v>
      </c>
      <c r="BS38" s="129" t="s">
        <v>77</v>
      </c>
      <c r="BT38" s="408">
        <v>0</v>
      </c>
      <c r="BU38" s="408">
        <v>0</v>
      </c>
      <c r="BV38" s="409">
        <v>0</v>
      </c>
      <c r="BW38" s="408">
        <v>0</v>
      </c>
      <c r="BX38" s="408">
        <v>0</v>
      </c>
      <c r="BY38" s="409">
        <v>0</v>
      </c>
      <c r="BZ38" s="408">
        <v>0</v>
      </c>
      <c r="CA38" s="408">
        <v>0</v>
      </c>
      <c r="CB38" s="409">
        <v>0</v>
      </c>
      <c r="CC38" s="408">
        <v>0</v>
      </c>
      <c r="CD38" s="408">
        <v>0</v>
      </c>
      <c r="CE38" s="409">
        <v>0</v>
      </c>
      <c r="CF38" s="408">
        <v>0</v>
      </c>
      <c r="CG38" s="408">
        <v>0</v>
      </c>
      <c r="CH38" s="410">
        <v>0</v>
      </c>
      <c r="CI38" s="245"/>
      <c r="CJ38" s="245"/>
      <c r="CK38" s="245"/>
      <c r="CL38" s="245"/>
      <c r="CM38" s="245"/>
      <c r="CN38" s="245"/>
      <c r="CO38" s="245"/>
      <c r="CP38" s="245"/>
      <c r="CQ38" s="245"/>
      <c r="CR38" s="245"/>
      <c r="CS38" s="245"/>
      <c r="CT38" s="245"/>
      <c r="CU38" s="245"/>
      <c r="CV38" s="245"/>
      <c r="CW38" s="245"/>
      <c r="CX38" s="245"/>
      <c r="CY38" s="245"/>
      <c r="CZ38" s="245"/>
      <c r="DA38" s="245"/>
      <c r="DB38" s="245"/>
      <c r="DC38" s="245"/>
      <c r="DD38" s="245"/>
      <c r="DE38" s="245"/>
      <c r="DF38" s="245"/>
      <c r="DG38" s="245"/>
      <c r="DH38" s="245"/>
      <c r="DI38" s="245"/>
      <c r="DJ38" s="245"/>
      <c r="DK38" s="245"/>
      <c r="DL38" s="245"/>
      <c r="DM38" s="245"/>
      <c r="DN38" s="245"/>
      <c r="DO38" s="245"/>
      <c r="DP38" s="245"/>
      <c r="DQ38" s="245"/>
      <c r="DR38" s="245"/>
      <c r="DS38" s="245"/>
      <c r="DT38" s="245"/>
      <c r="DU38" s="245"/>
      <c r="DV38" s="245"/>
      <c r="DW38" s="245"/>
      <c r="DX38" s="245"/>
      <c r="DY38" s="245"/>
      <c r="DZ38" s="245"/>
      <c r="EA38" s="245"/>
      <c r="EB38" s="245"/>
      <c r="EC38" s="245"/>
      <c r="ED38" s="245"/>
      <c r="EE38" s="245"/>
      <c r="EF38" s="245"/>
      <c r="EG38" s="245"/>
      <c r="EH38" s="245"/>
      <c r="EI38" s="245"/>
      <c r="EJ38" s="245"/>
      <c r="EK38" s="245"/>
      <c r="EL38" s="245"/>
      <c r="EM38" s="245"/>
      <c r="EN38" s="245"/>
      <c r="EO38" s="245"/>
      <c r="EP38" s="245"/>
      <c r="EQ38" s="245"/>
      <c r="ER38" s="245"/>
      <c r="ES38" s="245"/>
      <c r="ET38" s="245"/>
      <c r="EU38" s="245"/>
      <c r="EV38" s="245"/>
      <c r="EW38" s="245"/>
      <c r="EX38" s="245"/>
      <c r="EY38" s="245"/>
      <c r="EZ38" s="245"/>
      <c r="FA38" s="245"/>
      <c r="FB38" s="245"/>
      <c r="FC38" s="245"/>
      <c r="FD38" s="245"/>
      <c r="FE38" s="245"/>
      <c r="FF38" s="245"/>
      <c r="FG38" s="245"/>
      <c r="FH38" s="245"/>
      <c r="FI38" s="245"/>
      <c r="FJ38" s="245"/>
      <c r="FK38" s="245"/>
      <c r="FL38" s="245"/>
      <c r="FM38" s="245"/>
      <c r="FN38" s="245"/>
      <c r="FO38" s="245"/>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5"/>
      <c r="GS38" s="245"/>
      <c r="GT38" s="245"/>
      <c r="GU38" s="245"/>
      <c r="GV38" s="245"/>
      <c r="GW38" s="245"/>
      <c r="GX38" s="245"/>
      <c r="GY38" s="245"/>
      <c r="GZ38" s="245"/>
      <c r="HA38" s="245"/>
      <c r="HB38" s="245"/>
      <c r="HC38" s="245"/>
      <c r="HD38" s="245"/>
      <c r="HE38" s="245"/>
      <c r="HF38" s="245"/>
      <c r="HG38" s="245"/>
      <c r="HH38" s="245"/>
      <c r="HI38" s="245"/>
      <c r="HJ38" s="245"/>
      <c r="HK38" s="245"/>
      <c r="HL38" s="245"/>
      <c r="HM38" s="245"/>
      <c r="HN38" s="245"/>
      <c r="HO38" s="245"/>
      <c r="HP38" s="245"/>
      <c r="HQ38" s="245"/>
      <c r="HR38" s="245"/>
      <c r="HS38" s="245"/>
      <c r="HT38" s="245"/>
      <c r="HU38" s="245"/>
      <c r="HV38" s="245"/>
      <c r="HW38" s="245"/>
      <c r="HX38" s="245"/>
      <c r="HY38" s="245"/>
      <c r="HZ38" s="245"/>
      <c r="IA38" s="245"/>
      <c r="IB38" s="245"/>
      <c r="IC38" s="245"/>
      <c r="ID38" s="245"/>
      <c r="IE38" s="245"/>
      <c r="IF38" s="245"/>
      <c r="IG38" s="245"/>
      <c r="IH38" s="245"/>
      <c r="II38" s="245"/>
      <c r="IJ38" s="245"/>
      <c r="IK38" s="245"/>
      <c r="IL38" s="245"/>
    </row>
    <row r="39" spans="1:246" s="228" customFormat="1" ht="17.100000000000001" customHeight="1">
      <c r="A39" s="38"/>
      <c r="B39" s="759"/>
      <c r="C39" s="129" t="s">
        <v>78</v>
      </c>
      <c r="D39" s="403">
        <v>6</v>
      </c>
      <c r="E39" s="403">
        <v>6</v>
      </c>
      <c r="F39" s="404">
        <v>0.18400000000000002</v>
      </c>
      <c r="G39" s="403">
        <v>0</v>
      </c>
      <c r="H39" s="403">
        <v>0</v>
      </c>
      <c r="I39" s="404">
        <v>0</v>
      </c>
      <c r="J39" s="403">
        <v>0</v>
      </c>
      <c r="K39" s="403">
        <v>0</v>
      </c>
      <c r="L39" s="404">
        <v>0</v>
      </c>
      <c r="M39" s="403">
        <v>0</v>
      </c>
      <c r="N39" s="403">
        <v>0</v>
      </c>
      <c r="O39" s="404">
        <v>0</v>
      </c>
      <c r="P39" s="403">
        <v>6</v>
      </c>
      <c r="Q39" s="403">
        <v>6</v>
      </c>
      <c r="R39" s="405">
        <v>0.18400000000000002</v>
      </c>
      <c r="S39" s="759"/>
      <c r="T39" s="129" t="s">
        <v>78</v>
      </c>
      <c r="U39" s="403">
        <v>24</v>
      </c>
      <c r="V39" s="403">
        <v>24</v>
      </c>
      <c r="W39" s="406">
        <v>0.71529999999999994</v>
      </c>
      <c r="X39" s="403">
        <v>0</v>
      </c>
      <c r="Y39" s="403">
        <v>0</v>
      </c>
      <c r="Z39" s="406">
        <v>0</v>
      </c>
      <c r="AA39" s="403">
        <v>0</v>
      </c>
      <c r="AB39" s="403">
        <v>0</v>
      </c>
      <c r="AC39" s="406">
        <v>0</v>
      </c>
      <c r="AD39" s="403">
        <v>17</v>
      </c>
      <c r="AE39" s="403">
        <v>17</v>
      </c>
      <c r="AF39" s="406">
        <v>0.80190000000000006</v>
      </c>
      <c r="AG39" s="403">
        <v>41</v>
      </c>
      <c r="AH39" s="403">
        <v>41</v>
      </c>
      <c r="AI39" s="407">
        <v>1.5172000000000001</v>
      </c>
      <c r="AJ39" s="759"/>
      <c r="AK39" s="129" t="s">
        <v>78</v>
      </c>
      <c r="AL39" s="408">
        <v>0</v>
      </c>
      <c r="AM39" s="408">
        <v>0</v>
      </c>
      <c r="AN39" s="409">
        <v>0</v>
      </c>
      <c r="AO39" s="408">
        <v>0</v>
      </c>
      <c r="AP39" s="408">
        <v>0</v>
      </c>
      <c r="AQ39" s="409">
        <v>0</v>
      </c>
      <c r="AR39" s="408">
        <v>0</v>
      </c>
      <c r="AS39" s="408">
        <v>0</v>
      </c>
      <c r="AT39" s="409">
        <v>0</v>
      </c>
      <c r="AU39" s="408">
        <v>0</v>
      </c>
      <c r="AV39" s="408">
        <v>0</v>
      </c>
      <c r="AW39" s="409">
        <v>0</v>
      </c>
      <c r="AX39" s="408">
        <v>0</v>
      </c>
      <c r="AY39" s="408">
        <v>0</v>
      </c>
      <c r="AZ39" s="409">
        <v>0</v>
      </c>
      <c r="BA39" s="759"/>
      <c r="BB39" s="129" t="s">
        <v>78</v>
      </c>
      <c r="BC39" s="403">
        <v>0</v>
      </c>
      <c r="BD39" s="403">
        <v>0</v>
      </c>
      <c r="BE39" s="406">
        <v>0</v>
      </c>
      <c r="BF39" s="403">
        <v>0</v>
      </c>
      <c r="BG39" s="403">
        <v>0</v>
      </c>
      <c r="BH39" s="406">
        <v>0</v>
      </c>
      <c r="BI39" s="403">
        <v>0</v>
      </c>
      <c r="BJ39" s="403">
        <v>0</v>
      </c>
      <c r="BK39" s="406">
        <v>0</v>
      </c>
      <c r="BL39" s="403">
        <v>0</v>
      </c>
      <c r="BM39" s="403">
        <v>0</v>
      </c>
      <c r="BN39" s="406">
        <v>0</v>
      </c>
      <c r="BO39" s="403">
        <v>0</v>
      </c>
      <c r="BP39" s="403">
        <v>0</v>
      </c>
      <c r="BQ39" s="407">
        <v>0</v>
      </c>
      <c r="BR39" s="759"/>
      <c r="BS39" s="129" t="s">
        <v>78</v>
      </c>
      <c r="BT39" s="408">
        <v>0</v>
      </c>
      <c r="BU39" s="408">
        <v>0</v>
      </c>
      <c r="BV39" s="409">
        <v>0</v>
      </c>
      <c r="BW39" s="408">
        <v>0</v>
      </c>
      <c r="BX39" s="408">
        <v>0</v>
      </c>
      <c r="BY39" s="409">
        <v>0</v>
      </c>
      <c r="BZ39" s="408">
        <v>0</v>
      </c>
      <c r="CA39" s="408">
        <v>0</v>
      </c>
      <c r="CB39" s="409">
        <v>0</v>
      </c>
      <c r="CC39" s="408">
        <v>0</v>
      </c>
      <c r="CD39" s="408">
        <v>0</v>
      </c>
      <c r="CE39" s="409">
        <v>0</v>
      </c>
      <c r="CF39" s="408">
        <v>0</v>
      </c>
      <c r="CG39" s="408">
        <v>0</v>
      </c>
      <c r="CH39" s="410">
        <v>0</v>
      </c>
      <c r="CI39" s="245"/>
      <c r="CJ39" s="245"/>
      <c r="CK39" s="245"/>
      <c r="CL39" s="245"/>
      <c r="CM39" s="245"/>
      <c r="CN39" s="245"/>
      <c r="CO39" s="245"/>
      <c r="CP39" s="245"/>
      <c r="CQ39" s="245"/>
      <c r="CR39" s="245"/>
      <c r="CS39" s="245"/>
      <c r="CT39" s="245"/>
      <c r="CU39" s="245"/>
      <c r="CV39" s="245"/>
      <c r="CW39" s="245"/>
      <c r="CX39" s="245"/>
      <c r="CY39" s="245"/>
      <c r="CZ39" s="245"/>
      <c r="DA39" s="245"/>
      <c r="DB39" s="245"/>
      <c r="DC39" s="245"/>
      <c r="DD39" s="245"/>
      <c r="DE39" s="245"/>
      <c r="DF39" s="245"/>
      <c r="DG39" s="245"/>
      <c r="DH39" s="245"/>
      <c r="DI39" s="245"/>
      <c r="DJ39" s="245"/>
      <c r="DK39" s="245"/>
      <c r="DL39" s="245"/>
      <c r="DM39" s="245"/>
      <c r="DN39" s="245"/>
      <c r="DO39" s="245"/>
      <c r="DP39" s="245"/>
      <c r="DQ39" s="245"/>
      <c r="DR39" s="245"/>
      <c r="DS39" s="245"/>
      <c r="DT39" s="245"/>
      <c r="DU39" s="245"/>
      <c r="DV39" s="245"/>
      <c r="DW39" s="245"/>
      <c r="DX39" s="245"/>
      <c r="DY39" s="245"/>
      <c r="DZ39" s="245"/>
      <c r="EA39" s="245"/>
      <c r="EB39" s="245"/>
      <c r="EC39" s="245"/>
      <c r="ED39" s="245"/>
      <c r="EE39" s="245"/>
      <c r="EF39" s="245"/>
      <c r="EG39" s="245"/>
      <c r="EH39" s="245"/>
      <c r="EI39" s="245"/>
      <c r="EJ39" s="245"/>
      <c r="EK39" s="245"/>
      <c r="EL39" s="245"/>
      <c r="EM39" s="245"/>
      <c r="EN39" s="245"/>
      <c r="EO39" s="245"/>
      <c r="EP39" s="245"/>
      <c r="EQ39" s="245"/>
      <c r="ER39" s="245"/>
      <c r="ES39" s="245"/>
      <c r="ET39" s="245"/>
      <c r="EU39" s="245"/>
      <c r="EV39" s="245"/>
      <c r="EW39" s="245"/>
      <c r="EX39" s="245"/>
      <c r="EY39" s="245"/>
      <c r="EZ39" s="245"/>
      <c r="FA39" s="245"/>
      <c r="FB39" s="245"/>
      <c r="FC39" s="245"/>
      <c r="FD39" s="245"/>
      <c r="FE39" s="245"/>
      <c r="FF39" s="245"/>
      <c r="FG39" s="245"/>
      <c r="FH39" s="245"/>
      <c r="FI39" s="245"/>
      <c r="FJ39" s="245"/>
      <c r="FK39" s="245"/>
      <c r="FL39" s="245"/>
      <c r="FM39" s="245"/>
      <c r="FN39" s="245"/>
      <c r="FO39" s="245"/>
      <c r="FP39" s="245"/>
      <c r="FQ39" s="245"/>
      <c r="FR39" s="245"/>
      <c r="FS39" s="245"/>
      <c r="FT39" s="245"/>
      <c r="FU39" s="245"/>
      <c r="FV39" s="245"/>
      <c r="FW39" s="245"/>
      <c r="FX39" s="245"/>
      <c r="FY39" s="245"/>
      <c r="FZ39" s="245"/>
      <c r="GA39" s="245"/>
      <c r="GB39" s="245"/>
      <c r="GC39" s="245"/>
      <c r="GD39" s="245"/>
      <c r="GE39" s="245"/>
      <c r="GF39" s="245"/>
      <c r="GG39" s="245"/>
      <c r="GH39" s="245"/>
      <c r="GI39" s="245"/>
      <c r="GJ39" s="245"/>
      <c r="GK39" s="245"/>
      <c r="GL39" s="245"/>
      <c r="GM39" s="245"/>
      <c r="GN39" s="245"/>
      <c r="GO39" s="245"/>
      <c r="GP39" s="245"/>
      <c r="GQ39" s="245"/>
      <c r="GR39" s="245"/>
      <c r="GS39" s="245"/>
      <c r="GT39" s="245"/>
      <c r="GU39" s="245"/>
      <c r="GV39" s="245"/>
      <c r="GW39" s="245"/>
      <c r="GX39" s="245"/>
      <c r="GY39" s="245"/>
      <c r="GZ39" s="245"/>
      <c r="HA39" s="245"/>
      <c r="HB39" s="245"/>
      <c r="HC39" s="245"/>
      <c r="HD39" s="245"/>
      <c r="HE39" s="245"/>
      <c r="HF39" s="245"/>
      <c r="HG39" s="245"/>
      <c r="HH39" s="245"/>
      <c r="HI39" s="245"/>
      <c r="HJ39" s="245"/>
      <c r="HK39" s="245"/>
      <c r="HL39" s="245"/>
      <c r="HM39" s="245"/>
      <c r="HN39" s="245"/>
      <c r="HO39" s="245"/>
      <c r="HP39" s="245"/>
      <c r="HQ39" s="245"/>
      <c r="HR39" s="245"/>
      <c r="HS39" s="245"/>
      <c r="HT39" s="245"/>
      <c r="HU39" s="245"/>
      <c r="HV39" s="245"/>
      <c r="HW39" s="245"/>
      <c r="HX39" s="245"/>
      <c r="HY39" s="245"/>
      <c r="HZ39" s="245"/>
      <c r="IA39" s="245"/>
      <c r="IB39" s="245"/>
      <c r="IC39" s="245"/>
      <c r="ID39" s="245"/>
      <c r="IE39" s="245"/>
      <c r="IF39" s="245"/>
      <c r="IG39" s="245"/>
      <c r="IH39" s="245"/>
      <c r="II39" s="245"/>
      <c r="IJ39" s="245"/>
      <c r="IK39" s="245"/>
      <c r="IL39" s="245"/>
    </row>
    <row r="40" spans="1:246" s="228" customFormat="1" ht="17.100000000000001" customHeight="1">
      <c r="A40" s="38"/>
      <c r="B40" s="759"/>
      <c r="C40" s="129" t="s">
        <v>79</v>
      </c>
      <c r="D40" s="403">
        <v>17</v>
      </c>
      <c r="E40" s="403">
        <v>15</v>
      </c>
      <c r="F40" s="404">
        <v>0.52700000000000002</v>
      </c>
      <c r="G40" s="403">
        <v>1</v>
      </c>
      <c r="H40" s="403">
        <v>1</v>
      </c>
      <c r="I40" s="404">
        <v>3.9300000000000002E-2</v>
      </c>
      <c r="J40" s="403">
        <v>0</v>
      </c>
      <c r="K40" s="403">
        <v>0</v>
      </c>
      <c r="L40" s="404">
        <v>0</v>
      </c>
      <c r="M40" s="403">
        <v>3</v>
      </c>
      <c r="N40" s="403">
        <v>3</v>
      </c>
      <c r="O40" s="404">
        <v>4.7E-2</v>
      </c>
      <c r="P40" s="403">
        <v>21</v>
      </c>
      <c r="Q40" s="403">
        <v>19</v>
      </c>
      <c r="R40" s="405">
        <v>0.61330000000000007</v>
      </c>
      <c r="S40" s="759"/>
      <c r="T40" s="129" t="s">
        <v>79</v>
      </c>
      <c r="U40" s="403">
        <v>7</v>
      </c>
      <c r="V40" s="403">
        <v>7</v>
      </c>
      <c r="W40" s="406">
        <v>0.26229999999999998</v>
      </c>
      <c r="X40" s="403">
        <v>0</v>
      </c>
      <c r="Y40" s="403">
        <v>0</v>
      </c>
      <c r="Z40" s="406">
        <v>0</v>
      </c>
      <c r="AA40" s="403">
        <v>2</v>
      </c>
      <c r="AB40" s="403">
        <v>2</v>
      </c>
      <c r="AC40" s="406">
        <v>0.274169</v>
      </c>
      <c r="AD40" s="403">
        <v>10</v>
      </c>
      <c r="AE40" s="403">
        <v>10</v>
      </c>
      <c r="AF40" s="406">
        <v>0.69540000000000002</v>
      </c>
      <c r="AG40" s="403">
        <v>19</v>
      </c>
      <c r="AH40" s="403">
        <v>19</v>
      </c>
      <c r="AI40" s="407">
        <v>1.2318690000000001</v>
      </c>
      <c r="AJ40" s="759"/>
      <c r="AK40" s="129" t="s">
        <v>79</v>
      </c>
      <c r="AL40" s="408">
        <v>0</v>
      </c>
      <c r="AM40" s="408">
        <v>0</v>
      </c>
      <c r="AN40" s="409">
        <v>0</v>
      </c>
      <c r="AO40" s="408">
        <v>0</v>
      </c>
      <c r="AP40" s="408">
        <v>0</v>
      </c>
      <c r="AQ40" s="409">
        <v>0</v>
      </c>
      <c r="AR40" s="408">
        <v>0</v>
      </c>
      <c r="AS40" s="408">
        <v>0</v>
      </c>
      <c r="AT40" s="409">
        <v>0</v>
      </c>
      <c r="AU40" s="408">
        <v>0</v>
      </c>
      <c r="AV40" s="408">
        <v>0</v>
      </c>
      <c r="AW40" s="409">
        <v>0</v>
      </c>
      <c r="AX40" s="408">
        <v>0</v>
      </c>
      <c r="AY40" s="408">
        <v>0</v>
      </c>
      <c r="AZ40" s="409">
        <v>0</v>
      </c>
      <c r="BA40" s="759"/>
      <c r="BB40" s="129" t="s">
        <v>79</v>
      </c>
      <c r="BC40" s="403">
        <v>0</v>
      </c>
      <c r="BD40" s="403">
        <v>0</v>
      </c>
      <c r="BE40" s="406">
        <v>0</v>
      </c>
      <c r="BF40" s="403">
        <v>0</v>
      </c>
      <c r="BG40" s="403">
        <v>0</v>
      </c>
      <c r="BH40" s="406">
        <v>0</v>
      </c>
      <c r="BI40" s="403">
        <v>0</v>
      </c>
      <c r="BJ40" s="403">
        <v>0</v>
      </c>
      <c r="BK40" s="406">
        <v>0</v>
      </c>
      <c r="BL40" s="403">
        <v>0</v>
      </c>
      <c r="BM40" s="403">
        <v>0</v>
      </c>
      <c r="BN40" s="406">
        <v>0</v>
      </c>
      <c r="BO40" s="403">
        <v>0</v>
      </c>
      <c r="BP40" s="403">
        <v>0</v>
      </c>
      <c r="BQ40" s="407">
        <v>0</v>
      </c>
      <c r="BR40" s="759"/>
      <c r="BS40" s="129" t="s">
        <v>79</v>
      </c>
      <c r="BT40" s="408">
        <v>0</v>
      </c>
      <c r="BU40" s="408">
        <v>0</v>
      </c>
      <c r="BV40" s="409">
        <v>0</v>
      </c>
      <c r="BW40" s="408">
        <v>0</v>
      </c>
      <c r="BX40" s="408">
        <v>0</v>
      </c>
      <c r="BY40" s="409">
        <v>0</v>
      </c>
      <c r="BZ40" s="408">
        <v>0</v>
      </c>
      <c r="CA40" s="408">
        <v>0</v>
      </c>
      <c r="CB40" s="409">
        <v>0</v>
      </c>
      <c r="CC40" s="408">
        <v>0</v>
      </c>
      <c r="CD40" s="408">
        <v>0</v>
      </c>
      <c r="CE40" s="409">
        <v>0</v>
      </c>
      <c r="CF40" s="408">
        <v>0</v>
      </c>
      <c r="CG40" s="408">
        <v>0</v>
      </c>
      <c r="CH40" s="410">
        <v>0</v>
      </c>
      <c r="CI40" s="245"/>
      <c r="CJ40" s="245"/>
      <c r="CK40" s="245"/>
      <c r="CL40" s="245"/>
      <c r="CM40" s="245"/>
      <c r="CN40" s="245"/>
      <c r="CO40" s="245"/>
      <c r="CP40" s="245"/>
      <c r="CQ40" s="245"/>
      <c r="CR40" s="245"/>
      <c r="CS40" s="245"/>
      <c r="CT40" s="245"/>
      <c r="CU40" s="245"/>
      <c r="CV40" s="245"/>
      <c r="CW40" s="245"/>
      <c r="CX40" s="245"/>
      <c r="CY40" s="245"/>
      <c r="CZ40" s="245"/>
      <c r="DA40" s="245"/>
      <c r="DB40" s="245"/>
      <c r="DC40" s="245"/>
      <c r="DD40" s="245"/>
      <c r="DE40" s="245"/>
      <c r="DF40" s="245"/>
      <c r="DG40" s="245"/>
      <c r="DH40" s="245"/>
      <c r="DI40" s="245"/>
      <c r="DJ40" s="245"/>
      <c r="DK40" s="245"/>
      <c r="DL40" s="245"/>
      <c r="DM40" s="245"/>
      <c r="DN40" s="245"/>
      <c r="DO40" s="245"/>
      <c r="DP40" s="245"/>
      <c r="DQ40" s="245"/>
      <c r="DR40" s="245"/>
      <c r="DS40" s="245"/>
      <c r="DT40" s="245"/>
      <c r="DU40" s="245"/>
      <c r="DV40" s="245"/>
      <c r="DW40" s="245"/>
      <c r="DX40" s="245"/>
      <c r="DY40" s="245"/>
      <c r="DZ40" s="245"/>
      <c r="EA40" s="245"/>
      <c r="EB40" s="245"/>
      <c r="EC40" s="245"/>
      <c r="ED40" s="245"/>
      <c r="EE40" s="245"/>
      <c r="EF40" s="245"/>
      <c r="EG40" s="245"/>
      <c r="EH40" s="245"/>
      <c r="EI40" s="245"/>
      <c r="EJ40" s="245"/>
      <c r="EK40" s="245"/>
      <c r="EL40" s="245"/>
      <c r="EM40" s="245"/>
      <c r="EN40" s="245"/>
      <c r="EO40" s="245"/>
      <c r="EP40" s="245"/>
      <c r="EQ40" s="245"/>
      <c r="ER40" s="245"/>
      <c r="ES40" s="245"/>
      <c r="ET40" s="245"/>
      <c r="EU40" s="245"/>
      <c r="EV40" s="245"/>
      <c r="EW40" s="245"/>
      <c r="EX40" s="245"/>
      <c r="EY40" s="245"/>
      <c r="EZ40" s="245"/>
      <c r="FA40" s="245"/>
      <c r="FB40" s="245"/>
      <c r="FC40" s="245"/>
      <c r="FD40" s="245"/>
      <c r="FE40" s="245"/>
      <c r="FF40" s="245"/>
      <c r="FG40" s="245"/>
      <c r="FH40" s="245"/>
      <c r="FI40" s="245"/>
      <c r="FJ40" s="245"/>
      <c r="FK40" s="245"/>
      <c r="FL40" s="245"/>
      <c r="FM40" s="245"/>
      <c r="FN40" s="245"/>
      <c r="FO40" s="245"/>
      <c r="FP40" s="245"/>
      <c r="FQ40" s="245"/>
      <c r="FR40" s="245"/>
      <c r="FS40" s="245"/>
      <c r="FT40" s="245"/>
      <c r="FU40" s="245"/>
      <c r="FV40" s="245"/>
      <c r="FW40" s="245"/>
      <c r="FX40" s="245"/>
      <c r="FY40" s="245"/>
      <c r="FZ40" s="245"/>
      <c r="GA40" s="245"/>
      <c r="GB40" s="245"/>
      <c r="GC40" s="245"/>
      <c r="GD40" s="245"/>
      <c r="GE40" s="245"/>
      <c r="GF40" s="245"/>
      <c r="GG40" s="245"/>
      <c r="GH40" s="245"/>
      <c r="GI40" s="245"/>
      <c r="GJ40" s="245"/>
      <c r="GK40" s="245"/>
      <c r="GL40" s="245"/>
      <c r="GM40" s="245"/>
      <c r="GN40" s="245"/>
      <c r="GO40" s="245"/>
      <c r="GP40" s="245"/>
      <c r="GQ40" s="245"/>
      <c r="GR40" s="245"/>
      <c r="GS40" s="245"/>
      <c r="GT40" s="245"/>
      <c r="GU40" s="245"/>
      <c r="GV40" s="245"/>
      <c r="GW40" s="245"/>
      <c r="GX40" s="245"/>
      <c r="GY40" s="245"/>
      <c r="GZ40" s="245"/>
      <c r="HA40" s="245"/>
      <c r="HB40" s="245"/>
      <c r="HC40" s="245"/>
      <c r="HD40" s="245"/>
      <c r="HE40" s="245"/>
      <c r="HF40" s="245"/>
      <c r="HG40" s="245"/>
      <c r="HH40" s="245"/>
      <c r="HI40" s="245"/>
      <c r="HJ40" s="245"/>
      <c r="HK40" s="245"/>
      <c r="HL40" s="245"/>
      <c r="HM40" s="245"/>
      <c r="HN40" s="245"/>
      <c r="HO40" s="245"/>
      <c r="HP40" s="245"/>
      <c r="HQ40" s="245"/>
      <c r="HR40" s="245"/>
      <c r="HS40" s="245"/>
      <c r="HT40" s="245"/>
      <c r="HU40" s="245"/>
      <c r="HV40" s="245"/>
      <c r="HW40" s="245"/>
      <c r="HX40" s="245"/>
      <c r="HY40" s="245"/>
      <c r="HZ40" s="245"/>
      <c r="IA40" s="245"/>
      <c r="IB40" s="245"/>
      <c r="IC40" s="245"/>
      <c r="ID40" s="245"/>
      <c r="IE40" s="245"/>
      <c r="IF40" s="245"/>
      <c r="IG40" s="245"/>
      <c r="IH40" s="245"/>
      <c r="II40" s="245"/>
      <c r="IJ40" s="245"/>
      <c r="IK40" s="245"/>
      <c r="IL40" s="245"/>
    </row>
    <row r="41" spans="1:246" s="228" customFormat="1" ht="17.100000000000001" customHeight="1">
      <c r="A41" s="38"/>
      <c r="B41" s="759"/>
      <c r="C41" s="129" t="s">
        <v>80</v>
      </c>
      <c r="D41" s="427">
        <v>10</v>
      </c>
      <c r="E41" s="427">
        <v>10</v>
      </c>
      <c r="F41" s="428">
        <v>0.2334</v>
      </c>
      <c r="G41" s="427">
        <v>1</v>
      </c>
      <c r="H41" s="427">
        <v>1</v>
      </c>
      <c r="I41" s="428">
        <v>2.64E-2</v>
      </c>
      <c r="J41" s="427">
        <v>0</v>
      </c>
      <c r="K41" s="427">
        <v>0</v>
      </c>
      <c r="L41" s="428">
        <v>0</v>
      </c>
      <c r="M41" s="427">
        <v>83</v>
      </c>
      <c r="N41" s="427">
        <v>83</v>
      </c>
      <c r="O41" s="428">
        <v>4.5362</v>
      </c>
      <c r="P41" s="427">
        <v>94</v>
      </c>
      <c r="Q41" s="427">
        <v>94</v>
      </c>
      <c r="R41" s="429">
        <v>4.7960000000000003</v>
      </c>
      <c r="S41" s="759"/>
      <c r="T41" s="129" t="s">
        <v>80</v>
      </c>
      <c r="U41" s="427">
        <v>26</v>
      </c>
      <c r="V41" s="427">
        <v>26</v>
      </c>
      <c r="W41" s="430">
        <v>0.48590599999999995</v>
      </c>
      <c r="X41" s="427">
        <v>2</v>
      </c>
      <c r="Y41" s="427">
        <v>2</v>
      </c>
      <c r="Z41" s="430">
        <v>3.8599999999999995E-2</v>
      </c>
      <c r="AA41" s="427">
        <v>0</v>
      </c>
      <c r="AB41" s="427">
        <v>0</v>
      </c>
      <c r="AC41" s="430">
        <v>0</v>
      </c>
      <c r="AD41" s="427">
        <v>87</v>
      </c>
      <c r="AE41" s="427">
        <v>87</v>
      </c>
      <c r="AF41" s="430">
        <v>3.8353089999999996</v>
      </c>
      <c r="AG41" s="427">
        <v>115</v>
      </c>
      <c r="AH41" s="427">
        <v>115</v>
      </c>
      <c r="AI41" s="431">
        <v>4.3598150000000002</v>
      </c>
      <c r="AJ41" s="759"/>
      <c r="AK41" s="129" t="s">
        <v>80</v>
      </c>
      <c r="AL41" s="432">
        <v>0</v>
      </c>
      <c r="AM41" s="432">
        <v>0</v>
      </c>
      <c r="AN41" s="433">
        <v>0</v>
      </c>
      <c r="AO41" s="432">
        <v>0</v>
      </c>
      <c r="AP41" s="432">
        <v>0</v>
      </c>
      <c r="AQ41" s="433">
        <v>0</v>
      </c>
      <c r="AR41" s="432">
        <v>0</v>
      </c>
      <c r="AS41" s="432">
        <v>0</v>
      </c>
      <c r="AT41" s="433">
        <v>0</v>
      </c>
      <c r="AU41" s="432">
        <v>0</v>
      </c>
      <c r="AV41" s="432">
        <v>0</v>
      </c>
      <c r="AW41" s="433">
        <v>0</v>
      </c>
      <c r="AX41" s="432">
        <v>0</v>
      </c>
      <c r="AY41" s="432">
        <v>0</v>
      </c>
      <c r="AZ41" s="433">
        <v>0</v>
      </c>
      <c r="BA41" s="759"/>
      <c r="BB41" s="129" t="s">
        <v>80</v>
      </c>
      <c r="BC41" s="427">
        <v>0</v>
      </c>
      <c r="BD41" s="427">
        <v>0</v>
      </c>
      <c r="BE41" s="430">
        <v>0</v>
      </c>
      <c r="BF41" s="427">
        <v>0</v>
      </c>
      <c r="BG41" s="427">
        <v>0</v>
      </c>
      <c r="BH41" s="430">
        <v>0</v>
      </c>
      <c r="BI41" s="427">
        <v>0</v>
      </c>
      <c r="BJ41" s="427">
        <v>0</v>
      </c>
      <c r="BK41" s="430">
        <v>0</v>
      </c>
      <c r="BL41" s="427">
        <v>0</v>
      </c>
      <c r="BM41" s="427">
        <v>0</v>
      </c>
      <c r="BN41" s="430">
        <v>0</v>
      </c>
      <c r="BO41" s="427">
        <v>0</v>
      </c>
      <c r="BP41" s="427">
        <v>0</v>
      </c>
      <c r="BQ41" s="431">
        <v>0</v>
      </c>
      <c r="BR41" s="759"/>
      <c r="BS41" s="129" t="s">
        <v>80</v>
      </c>
      <c r="BT41" s="432">
        <v>0</v>
      </c>
      <c r="BU41" s="432">
        <v>0</v>
      </c>
      <c r="BV41" s="433">
        <v>0</v>
      </c>
      <c r="BW41" s="432">
        <v>0</v>
      </c>
      <c r="BX41" s="432">
        <v>0</v>
      </c>
      <c r="BY41" s="433">
        <v>0</v>
      </c>
      <c r="BZ41" s="432">
        <v>0</v>
      </c>
      <c r="CA41" s="432">
        <v>0</v>
      </c>
      <c r="CB41" s="433">
        <v>0</v>
      </c>
      <c r="CC41" s="432">
        <v>0</v>
      </c>
      <c r="CD41" s="432">
        <v>0</v>
      </c>
      <c r="CE41" s="433">
        <v>0</v>
      </c>
      <c r="CF41" s="432">
        <v>0</v>
      </c>
      <c r="CG41" s="432">
        <v>0</v>
      </c>
      <c r="CH41" s="434">
        <v>0</v>
      </c>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5"/>
      <c r="DE41" s="245"/>
      <c r="DF41" s="245"/>
      <c r="DG41" s="245"/>
      <c r="DH41" s="245"/>
      <c r="DI41" s="245"/>
      <c r="DJ41" s="245"/>
      <c r="DK41" s="245"/>
      <c r="DL41" s="245"/>
      <c r="DM41" s="245"/>
      <c r="DN41" s="245"/>
      <c r="DO41" s="245"/>
      <c r="DP41" s="245"/>
      <c r="DQ41" s="245"/>
      <c r="DR41" s="245"/>
      <c r="DS41" s="245"/>
      <c r="DT41" s="245"/>
      <c r="DU41" s="245"/>
      <c r="DV41" s="245"/>
      <c r="DW41" s="245"/>
      <c r="DX41" s="245"/>
      <c r="DY41" s="245"/>
      <c r="DZ41" s="245"/>
      <c r="EA41" s="245"/>
      <c r="EB41" s="245"/>
      <c r="EC41" s="245"/>
      <c r="ED41" s="245"/>
      <c r="EE41" s="245"/>
      <c r="EF41" s="245"/>
      <c r="EG41" s="245"/>
      <c r="EH41" s="245"/>
      <c r="EI41" s="245"/>
      <c r="EJ41" s="245"/>
      <c r="EK41" s="245"/>
      <c r="EL41" s="245"/>
      <c r="EM41" s="245"/>
      <c r="EN41" s="245"/>
      <c r="EO41" s="245"/>
      <c r="EP41" s="245"/>
      <c r="EQ41" s="245"/>
      <c r="ER41" s="245"/>
      <c r="ES41" s="245"/>
      <c r="ET41" s="245"/>
      <c r="EU41" s="245"/>
      <c r="EV41" s="245"/>
      <c r="EW41" s="245"/>
      <c r="EX41" s="245"/>
      <c r="EY41" s="245"/>
      <c r="EZ41" s="245"/>
      <c r="FA41" s="245"/>
      <c r="FB41" s="245"/>
      <c r="FC41" s="245"/>
      <c r="FD41" s="245"/>
      <c r="FE41" s="245"/>
      <c r="FF41" s="245"/>
      <c r="FG41" s="245"/>
      <c r="FH41" s="245"/>
      <c r="FI41" s="245"/>
      <c r="FJ41" s="245"/>
      <c r="FK41" s="245"/>
      <c r="FL41" s="245"/>
      <c r="FM41" s="245"/>
      <c r="FN41" s="245"/>
      <c r="FO41" s="245"/>
      <c r="FP41" s="245"/>
      <c r="FQ41" s="245"/>
      <c r="FR41" s="245"/>
      <c r="FS41" s="245"/>
      <c r="FT41" s="245"/>
      <c r="FU41" s="245"/>
      <c r="FV41" s="245"/>
      <c r="FW41" s="245"/>
      <c r="FX41" s="245"/>
      <c r="FY41" s="245"/>
      <c r="FZ41" s="245"/>
      <c r="GA41" s="245"/>
      <c r="GB41" s="245"/>
      <c r="GC41" s="245"/>
      <c r="GD41" s="245"/>
      <c r="GE41" s="245"/>
      <c r="GF41" s="245"/>
      <c r="GG41" s="245"/>
      <c r="GH41" s="245"/>
      <c r="GI41" s="245"/>
      <c r="GJ41" s="245"/>
      <c r="GK41" s="245"/>
      <c r="GL41" s="245"/>
      <c r="GM41" s="245"/>
      <c r="GN41" s="245"/>
      <c r="GO41" s="245"/>
      <c r="GP41" s="245"/>
      <c r="GQ41" s="245"/>
      <c r="GR41" s="245"/>
      <c r="GS41" s="245"/>
      <c r="GT41" s="245"/>
      <c r="GU41" s="245"/>
      <c r="GV41" s="245"/>
      <c r="GW41" s="245"/>
      <c r="GX41" s="245"/>
      <c r="GY41" s="245"/>
      <c r="GZ41" s="245"/>
      <c r="HA41" s="245"/>
      <c r="HB41" s="245"/>
      <c r="HC41" s="245"/>
      <c r="HD41" s="245"/>
      <c r="HE41" s="245"/>
      <c r="HF41" s="245"/>
      <c r="HG41" s="245"/>
      <c r="HH41" s="245"/>
      <c r="HI41" s="245"/>
      <c r="HJ41" s="245"/>
      <c r="HK41" s="245"/>
      <c r="HL41" s="245"/>
      <c r="HM41" s="245"/>
      <c r="HN41" s="245"/>
      <c r="HO41" s="245"/>
      <c r="HP41" s="245"/>
      <c r="HQ41" s="245"/>
      <c r="HR41" s="245"/>
      <c r="HS41" s="245"/>
      <c r="HT41" s="245"/>
      <c r="HU41" s="245"/>
      <c r="HV41" s="245"/>
      <c r="HW41" s="245"/>
      <c r="HX41" s="245"/>
      <c r="HY41" s="245"/>
      <c r="HZ41" s="245"/>
      <c r="IA41" s="245"/>
      <c r="IB41" s="245"/>
      <c r="IC41" s="245"/>
      <c r="ID41" s="245"/>
      <c r="IE41" s="245"/>
      <c r="IF41" s="245"/>
      <c r="IG41" s="245"/>
      <c r="IH41" s="245"/>
      <c r="II41" s="245"/>
      <c r="IJ41" s="245"/>
      <c r="IK41" s="245"/>
      <c r="IL41" s="245"/>
    </row>
    <row r="42" spans="1:246" s="228" customFormat="1" ht="17.100000000000001" customHeight="1">
      <c r="A42" s="38"/>
      <c r="B42" s="760"/>
      <c r="C42" s="44" t="s">
        <v>46</v>
      </c>
      <c r="D42" s="395">
        <f t="shared" ref="D42:R42" si="25">SUM(D38:D41)</f>
        <v>173</v>
      </c>
      <c r="E42" s="395">
        <f t="shared" si="25"/>
        <v>171</v>
      </c>
      <c r="F42" s="396">
        <f t="shared" si="25"/>
        <v>4.7423999999999999</v>
      </c>
      <c r="G42" s="395">
        <f t="shared" si="25"/>
        <v>3</v>
      </c>
      <c r="H42" s="395">
        <f t="shared" si="25"/>
        <v>3</v>
      </c>
      <c r="I42" s="396">
        <f t="shared" si="25"/>
        <v>8.0699999999999994E-2</v>
      </c>
      <c r="J42" s="395">
        <f t="shared" si="25"/>
        <v>9</v>
      </c>
      <c r="K42" s="395">
        <f t="shared" si="25"/>
        <v>9</v>
      </c>
      <c r="L42" s="396">
        <f t="shared" si="25"/>
        <v>2.7900000000000001E-2</v>
      </c>
      <c r="M42" s="395">
        <f t="shared" si="25"/>
        <v>103</v>
      </c>
      <c r="N42" s="395">
        <f t="shared" si="25"/>
        <v>103</v>
      </c>
      <c r="O42" s="396">
        <f t="shared" si="25"/>
        <v>5.3731</v>
      </c>
      <c r="P42" s="395">
        <f t="shared" si="25"/>
        <v>288</v>
      </c>
      <c r="Q42" s="395">
        <f t="shared" si="25"/>
        <v>286</v>
      </c>
      <c r="R42" s="397">
        <f t="shared" si="25"/>
        <v>10.2241</v>
      </c>
      <c r="S42" s="760"/>
      <c r="T42" s="44" t="s">
        <v>46</v>
      </c>
      <c r="U42" s="395">
        <f t="shared" ref="U42:AI42" si="26">SUM(U38:U41)</f>
        <v>178</v>
      </c>
      <c r="V42" s="395">
        <f t="shared" si="26"/>
        <v>178</v>
      </c>
      <c r="W42" s="398">
        <f t="shared" si="26"/>
        <v>5.9998059999999995</v>
      </c>
      <c r="X42" s="395">
        <f t="shared" si="26"/>
        <v>48</v>
      </c>
      <c r="Y42" s="395">
        <f t="shared" si="26"/>
        <v>48</v>
      </c>
      <c r="Z42" s="398">
        <f t="shared" si="26"/>
        <v>2.8411000000000004</v>
      </c>
      <c r="AA42" s="395">
        <f t="shared" si="26"/>
        <v>10</v>
      </c>
      <c r="AB42" s="395">
        <f t="shared" si="26"/>
        <v>10</v>
      </c>
      <c r="AC42" s="398">
        <f t="shared" si="26"/>
        <v>0.38106899999999999</v>
      </c>
      <c r="AD42" s="395">
        <f t="shared" si="26"/>
        <v>150</v>
      </c>
      <c r="AE42" s="395">
        <f t="shared" si="26"/>
        <v>150</v>
      </c>
      <c r="AF42" s="398">
        <f t="shared" si="26"/>
        <v>7.592409</v>
      </c>
      <c r="AG42" s="395">
        <f t="shared" si="26"/>
        <v>386</v>
      </c>
      <c r="AH42" s="395">
        <f t="shared" si="26"/>
        <v>386</v>
      </c>
      <c r="AI42" s="399">
        <f t="shared" si="26"/>
        <v>16.814384</v>
      </c>
      <c r="AJ42" s="760"/>
      <c r="AK42" s="44" t="s">
        <v>46</v>
      </c>
      <c r="AL42" s="400">
        <f t="shared" ref="AL42:AZ42" si="27">SUM(AL38:AL41)</f>
        <v>0</v>
      </c>
      <c r="AM42" s="400">
        <f t="shared" si="27"/>
        <v>0</v>
      </c>
      <c r="AN42" s="401">
        <f t="shared" si="27"/>
        <v>0</v>
      </c>
      <c r="AO42" s="400">
        <f t="shared" si="27"/>
        <v>0</v>
      </c>
      <c r="AP42" s="400">
        <f t="shared" si="27"/>
        <v>0</v>
      </c>
      <c r="AQ42" s="401">
        <f t="shared" si="27"/>
        <v>0</v>
      </c>
      <c r="AR42" s="400">
        <f t="shared" si="27"/>
        <v>0</v>
      </c>
      <c r="AS42" s="400">
        <f t="shared" si="27"/>
        <v>0</v>
      </c>
      <c r="AT42" s="401">
        <f t="shared" si="27"/>
        <v>0</v>
      </c>
      <c r="AU42" s="400">
        <f t="shared" si="27"/>
        <v>0</v>
      </c>
      <c r="AV42" s="400">
        <f t="shared" si="27"/>
        <v>0</v>
      </c>
      <c r="AW42" s="401">
        <f t="shared" si="27"/>
        <v>0</v>
      </c>
      <c r="AX42" s="400">
        <f t="shared" si="27"/>
        <v>0</v>
      </c>
      <c r="AY42" s="400">
        <f t="shared" si="27"/>
        <v>0</v>
      </c>
      <c r="AZ42" s="401">
        <f t="shared" si="27"/>
        <v>0</v>
      </c>
      <c r="BA42" s="760"/>
      <c r="BB42" s="44" t="s">
        <v>46</v>
      </c>
      <c r="BC42" s="395">
        <f t="shared" ref="BC42:BQ42" si="28">SUM(BC38:BC41)</f>
        <v>0</v>
      </c>
      <c r="BD42" s="395">
        <f t="shared" si="28"/>
        <v>0</v>
      </c>
      <c r="BE42" s="398">
        <f t="shared" si="28"/>
        <v>0</v>
      </c>
      <c r="BF42" s="395">
        <f t="shared" si="28"/>
        <v>0</v>
      </c>
      <c r="BG42" s="395">
        <f t="shared" si="28"/>
        <v>0</v>
      </c>
      <c r="BH42" s="398">
        <f t="shared" si="28"/>
        <v>0</v>
      </c>
      <c r="BI42" s="395">
        <f t="shared" si="28"/>
        <v>0</v>
      </c>
      <c r="BJ42" s="395">
        <f t="shared" si="28"/>
        <v>0</v>
      </c>
      <c r="BK42" s="398">
        <f t="shared" si="28"/>
        <v>0</v>
      </c>
      <c r="BL42" s="395">
        <f t="shared" si="28"/>
        <v>0</v>
      </c>
      <c r="BM42" s="395">
        <f t="shared" si="28"/>
        <v>0</v>
      </c>
      <c r="BN42" s="398">
        <f t="shared" si="28"/>
        <v>0</v>
      </c>
      <c r="BO42" s="395">
        <f t="shared" si="28"/>
        <v>0</v>
      </c>
      <c r="BP42" s="395">
        <f t="shared" si="28"/>
        <v>0</v>
      </c>
      <c r="BQ42" s="399">
        <f t="shared" si="28"/>
        <v>0</v>
      </c>
      <c r="BR42" s="760"/>
      <c r="BS42" s="44" t="s">
        <v>46</v>
      </c>
      <c r="BT42" s="400">
        <f t="shared" ref="BT42:CG42" si="29">SUM(BT38:BT41)</f>
        <v>0</v>
      </c>
      <c r="BU42" s="400">
        <f t="shared" si="29"/>
        <v>0</v>
      </c>
      <c r="BV42" s="401">
        <f t="shared" si="29"/>
        <v>0</v>
      </c>
      <c r="BW42" s="400">
        <f t="shared" si="29"/>
        <v>0</v>
      </c>
      <c r="BX42" s="400">
        <f t="shared" si="29"/>
        <v>0</v>
      </c>
      <c r="BY42" s="401">
        <f t="shared" si="29"/>
        <v>0</v>
      </c>
      <c r="BZ42" s="400">
        <f t="shared" si="29"/>
        <v>0</v>
      </c>
      <c r="CA42" s="400">
        <f t="shared" si="29"/>
        <v>0</v>
      </c>
      <c r="CB42" s="401">
        <f t="shared" si="29"/>
        <v>0</v>
      </c>
      <c r="CC42" s="400">
        <f t="shared" si="29"/>
        <v>0</v>
      </c>
      <c r="CD42" s="400">
        <f t="shared" si="29"/>
        <v>0</v>
      </c>
      <c r="CE42" s="401">
        <f t="shared" si="29"/>
        <v>0</v>
      </c>
      <c r="CF42" s="400">
        <f t="shared" si="29"/>
        <v>0</v>
      </c>
      <c r="CG42" s="400">
        <f t="shared" si="29"/>
        <v>0</v>
      </c>
      <c r="CH42" s="402">
        <f>SUM(CH38:CH41)</f>
        <v>0</v>
      </c>
      <c r="CI42" s="245"/>
      <c r="CJ42" s="245"/>
      <c r="CK42" s="245"/>
      <c r="CL42" s="245"/>
      <c r="CM42" s="245"/>
      <c r="CN42" s="245"/>
      <c r="CO42" s="245"/>
      <c r="CP42" s="245"/>
      <c r="CQ42" s="245"/>
      <c r="CR42" s="245"/>
      <c r="CS42" s="245"/>
      <c r="CT42" s="245"/>
      <c r="CU42" s="245"/>
      <c r="CV42" s="245"/>
      <c r="CW42" s="245"/>
      <c r="CX42" s="245"/>
      <c r="CY42" s="245"/>
      <c r="CZ42" s="245"/>
      <c r="DA42" s="245"/>
      <c r="DB42" s="245"/>
      <c r="DC42" s="245"/>
      <c r="DD42" s="245"/>
      <c r="DE42" s="245"/>
      <c r="DF42" s="245"/>
      <c r="DG42" s="245"/>
      <c r="DH42" s="245"/>
      <c r="DI42" s="245"/>
      <c r="DJ42" s="245"/>
      <c r="DK42" s="245"/>
      <c r="DL42" s="245"/>
      <c r="DM42" s="245"/>
      <c r="DN42" s="245"/>
      <c r="DO42" s="245"/>
      <c r="DP42" s="245"/>
      <c r="DQ42" s="245"/>
      <c r="DR42" s="245"/>
      <c r="DS42" s="245"/>
      <c r="DT42" s="245"/>
      <c r="DU42" s="245"/>
      <c r="DV42" s="245"/>
      <c r="DW42" s="245"/>
      <c r="DX42" s="245"/>
      <c r="DY42" s="245"/>
      <c r="DZ42" s="245"/>
      <c r="EA42" s="245"/>
      <c r="EB42" s="245"/>
      <c r="EC42" s="245"/>
      <c r="ED42" s="245"/>
      <c r="EE42" s="245"/>
      <c r="EF42" s="245"/>
      <c r="EG42" s="245"/>
      <c r="EH42" s="245"/>
      <c r="EI42" s="245"/>
      <c r="EJ42" s="245"/>
      <c r="EK42" s="245"/>
      <c r="EL42" s="245"/>
      <c r="EM42" s="245"/>
      <c r="EN42" s="245"/>
      <c r="EO42" s="245"/>
      <c r="EP42" s="245"/>
      <c r="EQ42" s="245"/>
      <c r="ER42" s="245"/>
      <c r="ES42" s="245"/>
      <c r="ET42" s="245"/>
      <c r="EU42" s="245"/>
      <c r="EV42" s="245"/>
      <c r="EW42" s="245"/>
      <c r="EX42" s="245"/>
      <c r="EY42" s="245"/>
      <c r="EZ42" s="245"/>
      <c r="FA42" s="245"/>
      <c r="FB42" s="245"/>
      <c r="FC42" s="245"/>
      <c r="FD42" s="245"/>
      <c r="FE42" s="245"/>
      <c r="FF42" s="245"/>
      <c r="FG42" s="245"/>
      <c r="FH42" s="245"/>
      <c r="FI42" s="245"/>
      <c r="FJ42" s="245"/>
      <c r="FK42" s="245"/>
      <c r="FL42" s="245"/>
      <c r="FM42" s="245"/>
      <c r="FN42" s="245"/>
      <c r="FO42" s="245"/>
      <c r="FP42" s="245"/>
      <c r="FQ42" s="245"/>
      <c r="FR42" s="245"/>
      <c r="FS42" s="245"/>
      <c r="FT42" s="245"/>
      <c r="FU42" s="245"/>
      <c r="FV42" s="245"/>
      <c r="FW42" s="245"/>
      <c r="FX42" s="245"/>
      <c r="FY42" s="245"/>
      <c r="FZ42" s="245"/>
      <c r="GA42" s="245"/>
      <c r="GB42" s="245"/>
      <c r="GC42" s="245"/>
      <c r="GD42" s="245"/>
      <c r="GE42" s="245"/>
      <c r="GF42" s="245"/>
      <c r="GG42" s="245"/>
      <c r="GH42" s="245"/>
      <c r="GI42" s="245"/>
      <c r="GJ42" s="245"/>
      <c r="GK42" s="245"/>
      <c r="GL42" s="245"/>
      <c r="GM42" s="245"/>
      <c r="GN42" s="245"/>
      <c r="GO42" s="245"/>
      <c r="GP42" s="245"/>
      <c r="GQ42" s="245"/>
      <c r="GR42" s="245"/>
      <c r="GS42" s="245"/>
      <c r="GT42" s="245"/>
      <c r="GU42" s="245"/>
      <c r="GV42" s="245"/>
      <c r="GW42" s="245"/>
      <c r="GX42" s="245"/>
      <c r="GY42" s="245"/>
      <c r="GZ42" s="245"/>
      <c r="HA42" s="245"/>
      <c r="HB42" s="245"/>
      <c r="HC42" s="245"/>
      <c r="HD42" s="245"/>
      <c r="HE42" s="245"/>
      <c r="HF42" s="245"/>
      <c r="HG42" s="245"/>
      <c r="HH42" s="245"/>
      <c r="HI42" s="245"/>
      <c r="HJ42" s="245"/>
      <c r="HK42" s="245"/>
      <c r="HL42" s="245"/>
      <c r="HM42" s="245"/>
      <c r="HN42" s="245"/>
      <c r="HO42" s="245"/>
      <c r="HP42" s="245"/>
      <c r="HQ42" s="245"/>
      <c r="HR42" s="245"/>
      <c r="HS42" s="245"/>
      <c r="HT42" s="245"/>
      <c r="HU42" s="245"/>
      <c r="HV42" s="245"/>
      <c r="HW42" s="245"/>
      <c r="HX42" s="245"/>
      <c r="HY42" s="245"/>
      <c r="HZ42" s="245"/>
      <c r="IA42" s="245"/>
      <c r="IB42" s="245"/>
      <c r="IC42" s="245"/>
      <c r="ID42" s="245"/>
      <c r="IE42" s="245"/>
      <c r="IF42" s="245"/>
      <c r="IG42" s="245"/>
      <c r="IH42" s="245"/>
      <c r="II42" s="245"/>
      <c r="IJ42" s="245"/>
      <c r="IK42" s="245"/>
      <c r="IL42" s="245"/>
    </row>
    <row r="43" spans="1:246" s="228" customFormat="1" ht="17.100000000000001" customHeight="1">
      <c r="A43" s="38"/>
      <c r="B43" s="78" t="s">
        <v>81</v>
      </c>
      <c r="C43" s="44" t="s">
        <v>82</v>
      </c>
      <c r="D43" s="387">
        <v>55</v>
      </c>
      <c r="E43" s="387">
        <v>55</v>
      </c>
      <c r="F43" s="388">
        <v>0.92630000000000001</v>
      </c>
      <c r="G43" s="387">
        <v>2</v>
      </c>
      <c r="H43" s="387">
        <v>2</v>
      </c>
      <c r="I43" s="388">
        <v>1.4700000000000001E-2</v>
      </c>
      <c r="J43" s="387">
        <v>0</v>
      </c>
      <c r="K43" s="387">
        <v>0</v>
      </c>
      <c r="L43" s="388">
        <v>0</v>
      </c>
      <c r="M43" s="387">
        <v>45</v>
      </c>
      <c r="N43" s="387">
        <v>45</v>
      </c>
      <c r="O43" s="388">
        <v>1.7140000000000002</v>
      </c>
      <c r="P43" s="387">
        <v>102</v>
      </c>
      <c r="Q43" s="387">
        <v>102</v>
      </c>
      <c r="R43" s="389">
        <v>2.6550000000000002</v>
      </c>
      <c r="S43" s="78" t="s">
        <v>81</v>
      </c>
      <c r="T43" s="44" t="s">
        <v>82</v>
      </c>
      <c r="U43" s="387">
        <v>10</v>
      </c>
      <c r="V43" s="387">
        <v>10</v>
      </c>
      <c r="W43" s="390">
        <v>0.2092</v>
      </c>
      <c r="X43" s="387">
        <v>3</v>
      </c>
      <c r="Y43" s="387">
        <v>3</v>
      </c>
      <c r="Z43" s="390">
        <v>0.42230000000000001</v>
      </c>
      <c r="AA43" s="387">
        <v>9</v>
      </c>
      <c r="AB43" s="387">
        <v>9</v>
      </c>
      <c r="AC43" s="390">
        <v>0.9758</v>
      </c>
      <c r="AD43" s="387">
        <v>34</v>
      </c>
      <c r="AE43" s="387">
        <v>34</v>
      </c>
      <c r="AF43" s="390">
        <v>3.4833000000000003</v>
      </c>
      <c r="AG43" s="387">
        <v>56</v>
      </c>
      <c r="AH43" s="387">
        <v>56</v>
      </c>
      <c r="AI43" s="391">
        <v>5.0906000000000002</v>
      </c>
      <c r="AJ43" s="78" t="s">
        <v>81</v>
      </c>
      <c r="AK43" s="44" t="s">
        <v>82</v>
      </c>
      <c r="AL43" s="392">
        <v>0</v>
      </c>
      <c r="AM43" s="392">
        <v>0</v>
      </c>
      <c r="AN43" s="393">
        <v>0</v>
      </c>
      <c r="AO43" s="392">
        <v>0</v>
      </c>
      <c r="AP43" s="392">
        <v>0</v>
      </c>
      <c r="AQ43" s="393">
        <v>0</v>
      </c>
      <c r="AR43" s="392">
        <v>0</v>
      </c>
      <c r="AS43" s="392">
        <v>0</v>
      </c>
      <c r="AT43" s="393">
        <v>0</v>
      </c>
      <c r="AU43" s="392">
        <v>0</v>
      </c>
      <c r="AV43" s="392">
        <v>0</v>
      </c>
      <c r="AW43" s="393">
        <v>0</v>
      </c>
      <c r="AX43" s="392">
        <v>0</v>
      </c>
      <c r="AY43" s="392">
        <v>0</v>
      </c>
      <c r="AZ43" s="393">
        <v>0</v>
      </c>
      <c r="BA43" s="78" t="s">
        <v>81</v>
      </c>
      <c r="BB43" s="44" t="s">
        <v>82</v>
      </c>
      <c r="BC43" s="387">
        <v>0</v>
      </c>
      <c r="BD43" s="387">
        <v>0</v>
      </c>
      <c r="BE43" s="390">
        <v>0</v>
      </c>
      <c r="BF43" s="387">
        <v>0</v>
      </c>
      <c r="BG43" s="387">
        <v>0</v>
      </c>
      <c r="BH43" s="390">
        <v>0</v>
      </c>
      <c r="BI43" s="387">
        <v>0</v>
      </c>
      <c r="BJ43" s="387">
        <v>0</v>
      </c>
      <c r="BK43" s="390">
        <v>0</v>
      </c>
      <c r="BL43" s="387">
        <v>0</v>
      </c>
      <c r="BM43" s="387">
        <v>0</v>
      </c>
      <c r="BN43" s="390">
        <v>0</v>
      </c>
      <c r="BO43" s="387">
        <v>0</v>
      </c>
      <c r="BP43" s="387">
        <v>0</v>
      </c>
      <c r="BQ43" s="391">
        <v>0</v>
      </c>
      <c r="BR43" s="78" t="s">
        <v>81</v>
      </c>
      <c r="BS43" s="44" t="s">
        <v>82</v>
      </c>
      <c r="BT43" s="392">
        <v>0</v>
      </c>
      <c r="BU43" s="392">
        <v>0</v>
      </c>
      <c r="BV43" s="393">
        <v>0</v>
      </c>
      <c r="BW43" s="392">
        <v>0</v>
      </c>
      <c r="BX43" s="392">
        <v>0</v>
      </c>
      <c r="BY43" s="393">
        <v>0</v>
      </c>
      <c r="BZ43" s="392">
        <v>0</v>
      </c>
      <c r="CA43" s="392">
        <v>0</v>
      </c>
      <c r="CB43" s="393">
        <v>0</v>
      </c>
      <c r="CC43" s="392">
        <v>0</v>
      </c>
      <c r="CD43" s="392">
        <v>0</v>
      </c>
      <c r="CE43" s="393">
        <v>0</v>
      </c>
      <c r="CF43" s="392">
        <v>0</v>
      </c>
      <c r="CG43" s="392">
        <v>0</v>
      </c>
      <c r="CH43" s="394">
        <v>0</v>
      </c>
      <c r="CI43" s="245"/>
      <c r="CJ43" s="245"/>
      <c r="CK43" s="245"/>
      <c r="CL43" s="245"/>
      <c r="CM43" s="245"/>
      <c r="CN43" s="245"/>
      <c r="CO43" s="245"/>
      <c r="CP43" s="245"/>
      <c r="CQ43" s="245"/>
      <c r="CR43" s="245"/>
      <c r="CS43" s="245"/>
      <c r="CT43" s="245"/>
      <c r="CU43" s="245"/>
      <c r="CV43" s="245"/>
      <c r="CW43" s="245"/>
      <c r="CX43" s="245"/>
      <c r="CY43" s="245"/>
      <c r="CZ43" s="245"/>
      <c r="DA43" s="245"/>
      <c r="DB43" s="245"/>
      <c r="DC43" s="245"/>
      <c r="DD43" s="245"/>
      <c r="DE43" s="245"/>
      <c r="DF43" s="245"/>
      <c r="DG43" s="245"/>
      <c r="DH43" s="245"/>
      <c r="DI43" s="245"/>
      <c r="DJ43" s="245"/>
      <c r="DK43" s="245"/>
      <c r="DL43" s="245"/>
      <c r="DM43" s="245"/>
      <c r="DN43" s="245"/>
      <c r="DO43" s="245"/>
      <c r="DP43" s="245"/>
      <c r="DQ43" s="245"/>
      <c r="DR43" s="245"/>
      <c r="DS43" s="245"/>
      <c r="DT43" s="245"/>
      <c r="DU43" s="245"/>
      <c r="DV43" s="245"/>
      <c r="DW43" s="245"/>
      <c r="DX43" s="245"/>
      <c r="DY43" s="245"/>
      <c r="DZ43" s="245"/>
      <c r="EA43" s="245"/>
      <c r="EB43" s="245"/>
      <c r="EC43" s="245"/>
      <c r="ED43" s="245"/>
      <c r="EE43" s="245"/>
      <c r="EF43" s="245"/>
      <c r="EG43" s="245"/>
      <c r="EH43" s="245"/>
      <c r="EI43" s="245"/>
      <c r="EJ43" s="245"/>
      <c r="EK43" s="245"/>
      <c r="EL43" s="245"/>
      <c r="EM43" s="245"/>
      <c r="EN43" s="245"/>
      <c r="EO43" s="245"/>
      <c r="EP43" s="245"/>
      <c r="EQ43" s="245"/>
      <c r="ER43" s="245"/>
      <c r="ES43" s="245"/>
      <c r="ET43" s="245"/>
      <c r="EU43" s="245"/>
      <c r="EV43" s="245"/>
      <c r="EW43" s="245"/>
      <c r="EX43" s="245"/>
      <c r="EY43" s="245"/>
      <c r="EZ43" s="245"/>
      <c r="FA43" s="245"/>
      <c r="FB43" s="245"/>
      <c r="FC43" s="245"/>
      <c r="FD43" s="245"/>
      <c r="FE43" s="245"/>
      <c r="FF43" s="245"/>
      <c r="FG43" s="245"/>
      <c r="FH43" s="245"/>
      <c r="FI43" s="245"/>
      <c r="FJ43" s="245"/>
      <c r="FK43" s="245"/>
      <c r="FL43" s="245"/>
      <c r="FM43" s="245"/>
      <c r="FN43" s="245"/>
      <c r="FO43" s="245"/>
      <c r="FP43" s="245"/>
      <c r="FQ43" s="245"/>
      <c r="FR43" s="245"/>
      <c r="FS43" s="245"/>
      <c r="FT43" s="245"/>
      <c r="FU43" s="245"/>
      <c r="FV43" s="245"/>
      <c r="FW43" s="245"/>
      <c r="FX43" s="245"/>
      <c r="FY43" s="245"/>
      <c r="FZ43" s="245"/>
      <c r="GA43" s="245"/>
      <c r="GB43" s="245"/>
      <c r="GC43" s="245"/>
      <c r="GD43" s="245"/>
      <c r="GE43" s="245"/>
      <c r="GF43" s="245"/>
      <c r="GG43" s="245"/>
      <c r="GH43" s="245"/>
      <c r="GI43" s="245"/>
      <c r="GJ43" s="245"/>
      <c r="GK43" s="245"/>
      <c r="GL43" s="245"/>
      <c r="GM43" s="245"/>
      <c r="GN43" s="245"/>
      <c r="GO43" s="245"/>
      <c r="GP43" s="245"/>
      <c r="GQ43" s="245"/>
      <c r="GR43" s="245"/>
      <c r="GS43" s="245"/>
      <c r="GT43" s="245"/>
      <c r="GU43" s="245"/>
      <c r="GV43" s="245"/>
      <c r="GW43" s="245"/>
      <c r="GX43" s="245"/>
      <c r="GY43" s="245"/>
      <c r="GZ43" s="245"/>
      <c r="HA43" s="245"/>
      <c r="HB43" s="245"/>
      <c r="HC43" s="245"/>
      <c r="HD43" s="245"/>
      <c r="HE43" s="245"/>
      <c r="HF43" s="245"/>
      <c r="HG43" s="245"/>
      <c r="HH43" s="245"/>
      <c r="HI43" s="245"/>
      <c r="HJ43" s="245"/>
      <c r="HK43" s="245"/>
      <c r="HL43" s="245"/>
      <c r="HM43" s="245"/>
      <c r="HN43" s="245"/>
      <c r="HO43" s="245"/>
      <c r="HP43" s="245"/>
      <c r="HQ43" s="245"/>
      <c r="HR43" s="245"/>
      <c r="HS43" s="245"/>
      <c r="HT43" s="245"/>
      <c r="HU43" s="245"/>
      <c r="HV43" s="245"/>
      <c r="HW43" s="245"/>
      <c r="HX43" s="245"/>
      <c r="HY43" s="245"/>
      <c r="HZ43" s="245"/>
      <c r="IA43" s="245"/>
      <c r="IB43" s="245"/>
      <c r="IC43" s="245"/>
      <c r="ID43" s="245"/>
      <c r="IE43" s="245"/>
      <c r="IF43" s="245"/>
      <c r="IG43" s="245"/>
      <c r="IH43" s="245"/>
      <c r="II43" s="245"/>
      <c r="IJ43" s="245"/>
      <c r="IK43" s="245"/>
      <c r="IL43" s="245"/>
    </row>
    <row r="44" spans="1:246" s="228" customFormat="1" ht="17.100000000000001" customHeight="1">
      <c r="A44" s="38"/>
      <c r="B44" s="78" t="s">
        <v>83</v>
      </c>
      <c r="C44" s="44" t="s">
        <v>84</v>
      </c>
      <c r="D44" s="395">
        <v>48</v>
      </c>
      <c r="E44" s="395">
        <v>48</v>
      </c>
      <c r="F44" s="396">
        <v>1.6110120000000001</v>
      </c>
      <c r="G44" s="395">
        <v>0</v>
      </c>
      <c r="H44" s="395">
        <v>0</v>
      </c>
      <c r="I44" s="396">
        <v>0</v>
      </c>
      <c r="J44" s="395">
        <v>0</v>
      </c>
      <c r="K44" s="395">
        <v>0</v>
      </c>
      <c r="L44" s="396">
        <v>0</v>
      </c>
      <c r="M44" s="395">
        <v>15</v>
      </c>
      <c r="N44" s="395">
        <v>15</v>
      </c>
      <c r="O44" s="396">
        <v>1.09971</v>
      </c>
      <c r="P44" s="395">
        <v>63</v>
      </c>
      <c r="Q44" s="395">
        <v>63</v>
      </c>
      <c r="R44" s="397">
        <v>2.7107220000000001</v>
      </c>
      <c r="S44" s="78" t="s">
        <v>83</v>
      </c>
      <c r="T44" s="44" t="s">
        <v>84</v>
      </c>
      <c r="U44" s="395">
        <v>73</v>
      </c>
      <c r="V44" s="395">
        <v>73</v>
      </c>
      <c r="W44" s="398">
        <v>5.2865419999999999</v>
      </c>
      <c r="X44" s="395">
        <v>1</v>
      </c>
      <c r="Y44" s="395">
        <v>1</v>
      </c>
      <c r="Z44" s="398">
        <v>0.2994</v>
      </c>
      <c r="AA44" s="395">
        <v>0</v>
      </c>
      <c r="AB44" s="395">
        <v>0</v>
      </c>
      <c r="AC44" s="398">
        <v>0</v>
      </c>
      <c r="AD44" s="395">
        <v>53</v>
      </c>
      <c r="AE44" s="395">
        <v>53</v>
      </c>
      <c r="AF44" s="398">
        <v>8.3936160000000015</v>
      </c>
      <c r="AG44" s="395">
        <v>127</v>
      </c>
      <c r="AH44" s="395">
        <v>127</v>
      </c>
      <c r="AI44" s="399">
        <v>13.979558000000003</v>
      </c>
      <c r="AJ44" s="78" t="s">
        <v>83</v>
      </c>
      <c r="AK44" s="44" t="s">
        <v>84</v>
      </c>
      <c r="AL44" s="400">
        <v>0</v>
      </c>
      <c r="AM44" s="400">
        <v>0</v>
      </c>
      <c r="AN44" s="401">
        <v>0</v>
      </c>
      <c r="AO44" s="400">
        <v>0</v>
      </c>
      <c r="AP44" s="400">
        <v>0</v>
      </c>
      <c r="AQ44" s="401">
        <v>0</v>
      </c>
      <c r="AR44" s="400">
        <v>0</v>
      </c>
      <c r="AS44" s="400">
        <v>0</v>
      </c>
      <c r="AT44" s="401">
        <v>0</v>
      </c>
      <c r="AU44" s="400">
        <v>0</v>
      </c>
      <c r="AV44" s="400">
        <v>0</v>
      </c>
      <c r="AW44" s="401">
        <v>0</v>
      </c>
      <c r="AX44" s="400">
        <v>0</v>
      </c>
      <c r="AY44" s="400">
        <v>0</v>
      </c>
      <c r="AZ44" s="401">
        <v>0</v>
      </c>
      <c r="BA44" s="78" t="s">
        <v>83</v>
      </c>
      <c r="BB44" s="44" t="s">
        <v>84</v>
      </c>
      <c r="BC44" s="395">
        <v>0</v>
      </c>
      <c r="BD44" s="395">
        <v>0</v>
      </c>
      <c r="BE44" s="398">
        <v>0</v>
      </c>
      <c r="BF44" s="395">
        <v>0</v>
      </c>
      <c r="BG44" s="395">
        <v>0</v>
      </c>
      <c r="BH44" s="398">
        <v>0</v>
      </c>
      <c r="BI44" s="395">
        <v>0</v>
      </c>
      <c r="BJ44" s="395">
        <v>0</v>
      </c>
      <c r="BK44" s="398">
        <v>0</v>
      </c>
      <c r="BL44" s="395">
        <v>0</v>
      </c>
      <c r="BM44" s="395">
        <v>0</v>
      </c>
      <c r="BN44" s="398">
        <v>0</v>
      </c>
      <c r="BO44" s="395">
        <v>0</v>
      </c>
      <c r="BP44" s="395">
        <v>0</v>
      </c>
      <c r="BQ44" s="399">
        <v>0</v>
      </c>
      <c r="BR44" s="78" t="s">
        <v>83</v>
      </c>
      <c r="BS44" s="44" t="s">
        <v>84</v>
      </c>
      <c r="BT44" s="400">
        <v>0</v>
      </c>
      <c r="BU44" s="400">
        <v>0</v>
      </c>
      <c r="BV44" s="401">
        <v>0</v>
      </c>
      <c r="BW44" s="400">
        <v>0</v>
      </c>
      <c r="BX44" s="400">
        <v>0</v>
      </c>
      <c r="BY44" s="401">
        <v>0</v>
      </c>
      <c r="BZ44" s="400">
        <v>0</v>
      </c>
      <c r="CA44" s="400">
        <v>0</v>
      </c>
      <c r="CB44" s="401">
        <v>0</v>
      </c>
      <c r="CC44" s="400">
        <v>0</v>
      </c>
      <c r="CD44" s="400">
        <v>0</v>
      </c>
      <c r="CE44" s="401">
        <v>0</v>
      </c>
      <c r="CF44" s="400">
        <v>0</v>
      </c>
      <c r="CG44" s="400">
        <v>0</v>
      </c>
      <c r="CH44" s="402">
        <v>0</v>
      </c>
      <c r="CI44" s="245"/>
      <c r="CJ44" s="245"/>
      <c r="CK44" s="245"/>
      <c r="CL44" s="245"/>
      <c r="CM44" s="245"/>
      <c r="CN44" s="245"/>
      <c r="CO44" s="245"/>
      <c r="CP44" s="245"/>
      <c r="CQ44" s="245"/>
      <c r="CR44" s="245"/>
      <c r="CS44" s="245"/>
      <c r="CT44" s="245"/>
      <c r="CU44" s="245"/>
      <c r="CV44" s="245"/>
      <c r="CW44" s="245"/>
      <c r="CX44" s="245"/>
      <c r="CY44" s="245"/>
      <c r="CZ44" s="245"/>
      <c r="DA44" s="245"/>
      <c r="DB44" s="245"/>
      <c r="DC44" s="245"/>
      <c r="DD44" s="245"/>
      <c r="DE44" s="245"/>
      <c r="DF44" s="245"/>
      <c r="DG44" s="245"/>
      <c r="DH44" s="245"/>
      <c r="DI44" s="245"/>
      <c r="DJ44" s="245"/>
      <c r="DK44" s="245"/>
      <c r="DL44" s="245"/>
      <c r="DM44" s="245"/>
      <c r="DN44" s="245"/>
      <c r="DO44" s="245"/>
      <c r="DP44" s="245"/>
      <c r="DQ44" s="245"/>
      <c r="DR44" s="245"/>
      <c r="DS44" s="245"/>
      <c r="DT44" s="245"/>
      <c r="DU44" s="245"/>
      <c r="DV44" s="245"/>
      <c r="DW44" s="245"/>
      <c r="DX44" s="245"/>
      <c r="DY44" s="245"/>
      <c r="DZ44" s="245"/>
      <c r="EA44" s="245"/>
      <c r="EB44" s="245"/>
      <c r="EC44" s="245"/>
      <c r="ED44" s="245"/>
      <c r="EE44" s="245"/>
      <c r="EF44" s="245"/>
      <c r="EG44" s="245"/>
      <c r="EH44" s="245"/>
      <c r="EI44" s="245"/>
      <c r="EJ44" s="245"/>
      <c r="EK44" s="245"/>
      <c r="EL44" s="245"/>
      <c r="EM44" s="245"/>
      <c r="EN44" s="245"/>
      <c r="EO44" s="245"/>
      <c r="EP44" s="245"/>
      <c r="EQ44" s="245"/>
      <c r="ER44" s="245"/>
      <c r="ES44" s="245"/>
      <c r="ET44" s="245"/>
      <c r="EU44" s="245"/>
      <c r="EV44" s="245"/>
      <c r="EW44" s="245"/>
      <c r="EX44" s="245"/>
      <c r="EY44" s="245"/>
      <c r="EZ44" s="245"/>
      <c r="FA44" s="245"/>
      <c r="FB44" s="245"/>
      <c r="FC44" s="245"/>
      <c r="FD44" s="245"/>
      <c r="FE44" s="245"/>
      <c r="FF44" s="245"/>
      <c r="FG44" s="245"/>
      <c r="FH44" s="245"/>
      <c r="FI44" s="245"/>
      <c r="FJ44" s="245"/>
      <c r="FK44" s="245"/>
      <c r="FL44" s="245"/>
      <c r="FM44" s="245"/>
      <c r="FN44" s="245"/>
      <c r="FO44" s="245"/>
      <c r="FP44" s="245"/>
      <c r="FQ44" s="245"/>
      <c r="FR44" s="245"/>
      <c r="FS44" s="245"/>
      <c r="FT44" s="245"/>
      <c r="FU44" s="245"/>
      <c r="FV44" s="245"/>
      <c r="FW44" s="245"/>
      <c r="FX44" s="245"/>
      <c r="FY44" s="245"/>
      <c r="FZ44" s="245"/>
      <c r="GA44" s="245"/>
      <c r="GB44" s="245"/>
      <c r="GC44" s="245"/>
      <c r="GD44" s="245"/>
      <c r="GE44" s="245"/>
      <c r="GF44" s="245"/>
      <c r="GG44" s="245"/>
      <c r="GH44" s="245"/>
      <c r="GI44" s="245"/>
      <c r="GJ44" s="245"/>
      <c r="GK44" s="245"/>
      <c r="GL44" s="245"/>
      <c r="GM44" s="245"/>
      <c r="GN44" s="245"/>
      <c r="GO44" s="245"/>
      <c r="GP44" s="245"/>
      <c r="GQ44" s="245"/>
      <c r="GR44" s="245"/>
      <c r="GS44" s="245"/>
      <c r="GT44" s="245"/>
      <c r="GU44" s="245"/>
      <c r="GV44" s="245"/>
      <c r="GW44" s="245"/>
      <c r="GX44" s="245"/>
      <c r="GY44" s="245"/>
      <c r="GZ44" s="245"/>
      <c r="HA44" s="245"/>
      <c r="HB44" s="245"/>
      <c r="HC44" s="245"/>
      <c r="HD44" s="245"/>
      <c r="HE44" s="245"/>
      <c r="HF44" s="245"/>
      <c r="HG44" s="245"/>
      <c r="HH44" s="245"/>
      <c r="HI44" s="245"/>
      <c r="HJ44" s="245"/>
      <c r="HK44" s="245"/>
      <c r="HL44" s="245"/>
      <c r="HM44" s="245"/>
      <c r="HN44" s="245"/>
      <c r="HO44" s="245"/>
      <c r="HP44" s="245"/>
      <c r="HQ44" s="245"/>
      <c r="HR44" s="245"/>
      <c r="HS44" s="245"/>
      <c r="HT44" s="245"/>
      <c r="HU44" s="245"/>
      <c r="HV44" s="245"/>
      <c r="HW44" s="245"/>
      <c r="HX44" s="245"/>
      <c r="HY44" s="245"/>
      <c r="HZ44" s="245"/>
      <c r="IA44" s="245"/>
      <c r="IB44" s="245"/>
      <c r="IC44" s="245"/>
      <c r="ID44" s="245"/>
      <c r="IE44" s="245"/>
      <c r="IF44" s="245"/>
      <c r="IG44" s="245"/>
      <c r="IH44" s="245"/>
      <c r="II44" s="245"/>
      <c r="IJ44" s="245"/>
      <c r="IK44" s="245"/>
      <c r="IL44" s="245"/>
    </row>
    <row r="45" spans="1:246" s="228" customFormat="1" ht="17.100000000000001" customHeight="1">
      <c r="A45" s="38"/>
      <c r="B45" s="128" t="s">
        <v>85</v>
      </c>
      <c r="C45" s="44" t="s">
        <v>86</v>
      </c>
      <c r="D45" s="395">
        <v>228</v>
      </c>
      <c r="E45" s="395">
        <v>228</v>
      </c>
      <c r="F45" s="396">
        <v>4.718672999999999</v>
      </c>
      <c r="G45" s="395">
        <v>1</v>
      </c>
      <c r="H45" s="395">
        <v>1</v>
      </c>
      <c r="I45" s="396">
        <v>1.4300000000000002E-2</v>
      </c>
      <c r="J45" s="395">
        <v>4</v>
      </c>
      <c r="K45" s="395">
        <v>4</v>
      </c>
      <c r="L45" s="396">
        <v>4.5791000000000005E-2</v>
      </c>
      <c r="M45" s="395">
        <v>118</v>
      </c>
      <c r="N45" s="395">
        <v>118</v>
      </c>
      <c r="O45" s="396">
        <v>2.7681069999999997</v>
      </c>
      <c r="P45" s="395">
        <v>351</v>
      </c>
      <c r="Q45" s="395">
        <v>351</v>
      </c>
      <c r="R45" s="397">
        <v>7.5468710000000012</v>
      </c>
      <c r="S45" s="128" t="s">
        <v>85</v>
      </c>
      <c r="T45" s="44" t="s">
        <v>86</v>
      </c>
      <c r="U45" s="395">
        <v>58</v>
      </c>
      <c r="V45" s="395">
        <v>58</v>
      </c>
      <c r="W45" s="398">
        <v>1.6479559999999998</v>
      </c>
      <c r="X45" s="395">
        <v>5</v>
      </c>
      <c r="Y45" s="395">
        <v>5</v>
      </c>
      <c r="Z45" s="398">
        <v>0.17120000000000002</v>
      </c>
      <c r="AA45" s="395">
        <v>1</v>
      </c>
      <c r="AB45" s="395">
        <v>1</v>
      </c>
      <c r="AC45" s="398">
        <v>9.9801000000000001E-2</v>
      </c>
      <c r="AD45" s="395">
        <v>57</v>
      </c>
      <c r="AE45" s="395">
        <v>57</v>
      </c>
      <c r="AF45" s="398">
        <v>1.5197760000000002</v>
      </c>
      <c r="AG45" s="395">
        <v>121</v>
      </c>
      <c r="AH45" s="395">
        <v>121</v>
      </c>
      <c r="AI45" s="399">
        <v>3.4387330000000005</v>
      </c>
      <c r="AJ45" s="128" t="s">
        <v>85</v>
      </c>
      <c r="AK45" s="44" t="s">
        <v>86</v>
      </c>
      <c r="AL45" s="400">
        <v>0</v>
      </c>
      <c r="AM45" s="400">
        <v>0</v>
      </c>
      <c r="AN45" s="401">
        <v>0</v>
      </c>
      <c r="AO45" s="400">
        <v>0</v>
      </c>
      <c r="AP45" s="400">
        <v>0</v>
      </c>
      <c r="AQ45" s="401">
        <v>0</v>
      </c>
      <c r="AR45" s="400">
        <v>0</v>
      </c>
      <c r="AS45" s="400">
        <v>0</v>
      </c>
      <c r="AT45" s="401">
        <v>0</v>
      </c>
      <c r="AU45" s="400">
        <v>0</v>
      </c>
      <c r="AV45" s="400">
        <v>0</v>
      </c>
      <c r="AW45" s="401">
        <v>0</v>
      </c>
      <c r="AX45" s="400">
        <v>0</v>
      </c>
      <c r="AY45" s="400">
        <v>0</v>
      </c>
      <c r="AZ45" s="401">
        <v>0</v>
      </c>
      <c r="BA45" s="128" t="s">
        <v>85</v>
      </c>
      <c r="BB45" s="44" t="s">
        <v>86</v>
      </c>
      <c r="BC45" s="395">
        <v>0</v>
      </c>
      <c r="BD45" s="395">
        <v>0</v>
      </c>
      <c r="BE45" s="398">
        <v>0</v>
      </c>
      <c r="BF45" s="395">
        <v>0</v>
      </c>
      <c r="BG45" s="395">
        <v>0</v>
      </c>
      <c r="BH45" s="398">
        <v>0</v>
      </c>
      <c r="BI45" s="395">
        <v>0</v>
      </c>
      <c r="BJ45" s="395">
        <v>0</v>
      </c>
      <c r="BK45" s="398">
        <v>0</v>
      </c>
      <c r="BL45" s="395">
        <v>0</v>
      </c>
      <c r="BM45" s="395">
        <v>0</v>
      </c>
      <c r="BN45" s="398">
        <v>0</v>
      </c>
      <c r="BO45" s="395">
        <v>0</v>
      </c>
      <c r="BP45" s="395">
        <v>0</v>
      </c>
      <c r="BQ45" s="399">
        <v>0</v>
      </c>
      <c r="BR45" s="128" t="s">
        <v>85</v>
      </c>
      <c r="BS45" s="44" t="s">
        <v>86</v>
      </c>
      <c r="BT45" s="400">
        <v>0</v>
      </c>
      <c r="BU45" s="400">
        <v>0</v>
      </c>
      <c r="BV45" s="401">
        <v>0</v>
      </c>
      <c r="BW45" s="400">
        <v>0</v>
      </c>
      <c r="BX45" s="400">
        <v>0</v>
      </c>
      <c r="BY45" s="401">
        <v>0</v>
      </c>
      <c r="BZ45" s="400">
        <v>0</v>
      </c>
      <c r="CA45" s="400">
        <v>0</v>
      </c>
      <c r="CB45" s="401">
        <v>0</v>
      </c>
      <c r="CC45" s="400">
        <v>0</v>
      </c>
      <c r="CD45" s="400">
        <v>0</v>
      </c>
      <c r="CE45" s="401">
        <v>0</v>
      </c>
      <c r="CF45" s="400">
        <v>0</v>
      </c>
      <c r="CG45" s="400">
        <v>0</v>
      </c>
      <c r="CH45" s="402">
        <v>0</v>
      </c>
      <c r="CI45" s="245"/>
      <c r="CJ45" s="245"/>
      <c r="CK45" s="245"/>
      <c r="CL45" s="245"/>
      <c r="CM45" s="245"/>
      <c r="CN45" s="245"/>
      <c r="CO45" s="245"/>
      <c r="CP45" s="245"/>
      <c r="CQ45" s="245"/>
      <c r="CR45" s="245"/>
      <c r="CS45" s="245"/>
      <c r="CT45" s="245"/>
      <c r="CU45" s="245"/>
      <c r="CV45" s="245"/>
      <c r="CW45" s="245"/>
      <c r="CX45" s="245"/>
      <c r="CY45" s="245"/>
      <c r="CZ45" s="245"/>
      <c r="DA45" s="245"/>
      <c r="DB45" s="245"/>
      <c r="DC45" s="245"/>
      <c r="DD45" s="245"/>
      <c r="DE45" s="245"/>
      <c r="DF45" s="245"/>
      <c r="DG45" s="245"/>
      <c r="DH45" s="245"/>
      <c r="DI45" s="245"/>
      <c r="DJ45" s="245"/>
      <c r="DK45" s="245"/>
      <c r="DL45" s="245"/>
      <c r="DM45" s="245"/>
      <c r="DN45" s="245"/>
      <c r="DO45" s="245"/>
      <c r="DP45" s="245"/>
      <c r="DQ45" s="245"/>
      <c r="DR45" s="245"/>
      <c r="DS45" s="245"/>
      <c r="DT45" s="245"/>
      <c r="DU45" s="245"/>
      <c r="DV45" s="245"/>
      <c r="DW45" s="245"/>
      <c r="DX45" s="245"/>
      <c r="DY45" s="245"/>
      <c r="DZ45" s="245"/>
      <c r="EA45" s="245"/>
      <c r="EB45" s="245"/>
      <c r="EC45" s="245"/>
      <c r="ED45" s="245"/>
      <c r="EE45" s="245"/>
      <c r="EF45" s="245"/>
      <c r="EG45" s="245"/>
      <c r="EH45" s="245"/>
      <c r="EI45" s="245"/>
      <c r="EJ45" s="245"/>
      <c r="EK45" s="245"/>
      <c r="EL45" s="245"/>
      <c r="EM45" s="245"/>
      <c r="EN45" s="245"/>
      <c r="EO45" s="245"/>
      <c r="EP45" s="245"/>
      <c r="EQ45" s="245"/>
      <c r="ER45" s="245"/>
      <c r="ES45" s="245"/>
      <c r="ET45" s="245"/>
      <c r="EU45" s="245"/>
      <c r="EV45" s="245"/>
      <c r="EW45" s="245"/>
      <c r="EX45" s="245"/>
      <c r="EY45" s="245"/>
      <c r="EZ45" s="245"/>
      <c r="FA45" s="245"/>
      <c r="FB45" s="245"/>
      <c r="FC45" s="245"/>
      <c r="FD45" s="245"/>
      <c r="FE45" s="245"/>
      <c r="FF45" s="245"/>
      <c r="FG45" s="245"/>
      <c r="FH45" s="245"/>
      <c r="FI45" s="245"/>
      <c r="FJ45" s="245"/>
      <c r="FK45" s="245"/>
      <c r="FL45" s="245"/>
      <c r="FM45" s="245"/>
      <c r="FN45" s="245"/>
      <c r="FO45" s="245"/>
      <c r="FP45" s="245"/>
      <c r="FQ45" s="245"/>
      <c r="FR45" s="245"/>
      <c r="FS45" s="245"/>
      <c r="FT45" s="245"/>
      <c r="FU45" s="245"/>
      <c r="FV45" s="245"/>
      <c r="FW45" s="245"/>
      <c r="FX45" s="245"/>
      <c r="FY45" s="245"/>
      <c r="FZ45" s="245"/>
      <c r="GA45" s="245"/>
      <c r="GB45" s="245"/>
      <c r="GC45" s="245"/>
      <c r="GD45" s="245"/>
      <c r="GE45" s="245"/>
      <c r="GF45" s="245"/>
      <c r="GG45" s="245"/>
      <c r="GH45" s="245"/>
      <c r="GI45" s="245"/>
      <c r="GJ45" s="245"/>
      <c r="GK45" s="245"/>
      <c r="GL45" s="245"/>
      <c r="GM45" s="245"/>
      <c r="GN45" s="245"/>
      <c r="GO45" s="245"/>
      <c r="GP45" s="245"/>
      <c r="GQ45" s="245"/>
      <c r="GR45" s="245"/>
      <c r="GS45" s="245"/>
      <c r="GT45" s="245"/>
      <c r="GU45" s="245"/>
      <c r="GV45" s="245"/>
      <c r="GW45" s="245"/>
      <c r="GX45" s="245"/>
      <c r="GY45" s="245"/>
      <c r="GZ45" s="245"/>
      <c r="HA45" s="245"/>
      <c r="HB45" s="245"/>
      <c r="HC45" s="245"/>
      <c r="HD45" s="245"/>
      <c r="HE45" s="245"/>
      <c r="HF45" s="245"/>
      <c r="HG45" s="245"/>
      <c r="HH45" s="245"/>
      <c r="HI45" s="245"/>
      <c r="HJ45" s="245"/>
      <c r="HK45" s="245"/>
      <c r="HL45" s="245"/>
      <c r="HM45" s="245"/>
      <c r="HN45" s="245"/>
      <c r="HO45" s="245"/>
      <c r="HP45" s="245"/>
      <c r="HQ45" s="245"/>
      <c r="HR45" s="245"/>
      <c r="HS45" s="245"/>
      <c r="HT45" s="245"/>
      <c r="HU45" s="245"/>
      <c r="HV45" s="245"/>
      <c r="HW45" s="245"/>
      <c r="HX45" s="245"/>
      <c r="HY45" s="245"/>
      <c r="HZ45" s="245"/>
      <c r="IA45" s="245"/>
      <c r="IB45" s="245"/>
      <c r="IC45" s="245"/>
      <c r="ID45" s="245"/>
      <c r="IE45" s="245"/>
      <c r="IF45" s="245"/>
      <c r="IG45" s="245"/>
      <c r="IH45" s="245"/>
      <c r="II45" s="245"/>
      <c r="IJ45" s="245"/>
      <c r="IK45" s="245"/>
      <c r="IL45" s="245"/>
    </row>
    <row r="46" spans="1:246" s="228" customFormat="1" ht="17.100000000000001" customHeight="1">
      <c r="A46" s="38"/>
      <c r="B46" s="754" t="s">
        <v>87</v>
      </c>
      <c r="C46" s="129" t="s">
        <v>88</v>
      </c>
      <c r="D46" s="403">
        <v>369</v>
      </c>
      <c r="E46" s="403">
        <v>352</v>
      </c>
      <c r="F46" s="404">
        <v>11.326760999999998</v>
      </c>
      <c r="G46" s="403">
        <v>1</v>
      </c>
      <c r="H46" s="403">
        <v>1</v>
      </c>
      <c r="I46" s="404">
        <v>6.8999999999999997E-4</v>
      </c>
      <c r="J46" s="403">
        <v>26</v>
      </c>
      <c r="K46" s="403">
        <v>25</v>
      </c>
      <c r="L46" s="404">
        <v>0.13308699999999998</v>
      </c>
      <c r="M46" s="403">
        <v>37</v>
      </c>
      <c r="N46" s="403">
        <v>37</v>
      </c>
      <c r="O46" s="404">
        <v>2.4015399999999998</v>
      </c>
      <c r="P46" s="403">
        <v>433</v>
      </c>
      <c r="Q46" s="403">
        <v>415</v>
      </c>
      <c r="R46" s="405">
        <v>13.862078</v>
      </c>
      <c r="S46" s="754" t="s">
        <v>87</v>
      </c>
      <c r="T46" s="129" t="s">
        <v>88</v>
      </c>
      <c r="U46" s="403">
        <v>14</v>
      </c>
      <c r="V46" s="403">
        <v>13</v>
      </c>
      <c r="W46" s="406">
        <v>0.40054200000000001</v>
      </c>
      <c r="X46" s="403">
        <v>1</v>
      </c>
      <c r="Y46" s="403">
        <v>1</v>
      </c>
      <c r="Z46" s="406">
        <v>0.14610000000000001</v>
      </c>
      <c r="AA46" s="403">
        <v>33</v>
      </c>
      <c r="AB46" s="403">
        <v>33</v>
      </c>
      <c r="AC46" s="406">
        <v>1.9122739999999996</v>
      </c>
      <c r="AD46" s="403">
        <v>11</v>
      </c>
      <c r="AE46" s="403">
        <v>11</v>
      </c>
      <c r="AF46" s="406">
        <v>0.98886700000000005</v>
      </c>
      <c r="AG46" s="403">
        <v>59</v>
      </c>
      <c r="AH46" s="403">
        <v>58</v>
      </c>
      <c r="AI46" s="407">
        <v>3.4477830000000003</v>
      </c>
      <c r="AJ46" s="754" t="s">
        <v>87</v>
      </c>
      <c r="AK46" s="129" t="s">
        <v>88</v>
      </c>
      <c r="AL46" s="408">
        <v>0</v>
      </c>
      <c r="AM46" s="408">
        <v>0</v>
      </c>
      <c r="AN46" s="409">
        <v>0</v>
      </c>
      <c r="AO46" s="408">
        <v>0</v>
      </c>
      <c r="AP46" s="408">
        <v>0</v>
      </c>
      <c r="AQ46" s="409">
        <v>0</v>
      </c>
      <c r="AR46" s="408">
        <v>0</v>
      </c>
      <c r="AS46" s="408">
        <v>0</v>
      </c>
      <c r="AT46" s="409">
        <v>0</v>
      </c>
      <c r="AU46" s="408">
        <v>0</v>
      </c>
      <c r="AV46" s="408">
        <v>0</v>
      </c>
      <c r="AW46" s="409">
        <v>0</v>
      </c>
      <c r="AX46" s="408">
        <v>0</v>
      </c>
      <c r="AY46" s="408">
        <v>0</v>
      </c>
      <c r="AZ46" s="409">
        <v>0</v>
      </c>
      <c r="BA46" s="754" t="s">
        <v>87</v>
      </c>
      <c r="BB46" s="129" t="s">
        <v>88</v>
      </c>
      <c r="BC46" s="403">
        <v>0</v>
      </c>
      <c r="BD46" s="403">
        <v>0</v>
      </c>
      <c r="BE46" s="406">
        <v>0</v>
      </c>
      <c r="BF46" s="403">
        <v>0</v>
      </c>
      <c r="BG46" s="403">
        <v>0</v>
      </c>
      <c r="BH46" s="406">
        <v>0</v>
      </c>
      <c r="BI46" s="403">
        <v>0</v>
      </c>
      <c r="BJ46" s="403">
        <v>0</v>
      </c>
      <c r="BK46" s="406">
        <v>0</v>
      </c>
      <c r="BL46" s="403">
        <v>0</v>
      </c>
      <c r="BM46" s="403">
        <v>0</v>
      </c>
      <c r="BN46" s="406">
        <v>0</v>
      </c>
      <c r="BO46" s="403">
        <v>0</v>
      </c>
      <c r="BP46" s="403">
        <v>0</v>
      </c>
      <c r="BQ46" s="407">
        <v>0</v>
      </c>
      <c r="BR46" s="754" t="s">
        <v>87</v>
      </c>
      <c r="BS46" s="129" t="s">
        <v>88</v>
      </c>
      <c r="BT46" s="408">
        <v>0</v>
      </c>
      <c r="BU46" s="408">
        <v>0</v>
      </c>
      <c r="BV46" s="409">
        <v>0</v>
      </c>
      <c r="BW46" s="408">
        <v>0</v>
      </c>
      <c r="BX46" s="408">
        <v>0</v>
      </c>
      <c r="BY46" s="409">
        <v>0</v>
      </c>
      <c r="BZ46" s="408">
        <v>0</v>
      </c>
      <c r="CA46" s="408">
        <v>0</v>
      </c>
      <c r="CB46" s="409">
        <v>0</v>
      </c>
      <c r="CC46" s="408">
        <v>0</v>
      </c>
      <c r="CD46" s="408">
        <v>0</v>
      </c>
      <c r="CE46" s="409">
        <v>0</v>
      </c>
      <c r="CF46" s="408">
        <v>0</v>
      </c>
      <c r="CG46" s="408">
        <v>0</v>
      </c>
      <c r="CH46" s="410">
        <v>0</v>
      </c>
      <c r="CI46" s="245"/>
      <c r="CJ46" s="245"/>
      <c r="CK46" s="245"/>
      <c r="CL46" s="245"/>
      <c r="CM46" s="245"/>
      <c r="CN46" s="245"/>
      <c r="CO46" s="245"/>
      <c r="CP46" s="245"/>
      <c r="CQ46" s="245"/>
      <c r="CR46" s="245"/>
      <c r="CS46" s="245"/>
      <c r="CT46" s="245"/>
      <c r="CU46" s="245"/>
      <c r="CV46" s="245"/>
      <c r="CW46" s="245"/>
      <c r="CX46" s="245"/>
      <c r="CY46" s="245"/>
      <c r="CZ46" s="245"/>
      <c r="DA46" s="245"/>
      <c r="DB46" s="245"/>
      <c r="DC46" s="245"/>
      <c r="DD46" s="245"/>
      <c r="DE46" s="245"/>
      <c r="DF46" s="245"/>
      <c r="DG46" s="245"/>
      <c r="DH46" s="245"/>
      <c r="DI46" s="245"/>
      <c r="DJ46" s="245"/>
      <c r="DK46" s="245"/>
      <c r="DL46" s="245"/>
      <c r="DM46" s="245"/>
      <c r="DN46" s="245"/>
      <c r="DO46" s="245"/>
      <c r="DP46" s="245"/>
      <c r="DQ46" s="245"/>
      <c r="DR46" s="245"/>
      <c r="DS46" s="245"/>
      <c r="DT46" s="245"/>
      <c r="DU46" s="245"/>
      <c r="DV46" s="245"/>
      <c r="DW46" s="245"/>
      <c r="DX46" s="245"/>
      <c r="DY46" s="245"/>
      <c r="DZ46" s="245"/>
      <c r="EA46" s="245"/>
      <c r="EB46" s="245"/>
      <c r="EC46" s="245"/>
      <c r="ED46" s="245"/>
      <c r="EE46" s="245"/>
      <c r="EF46" s="245"/>
      <c r="EG46" s="245"/>
      <c r="EH46" s="245"/>
      <c r="EI46" s="245"/>
      <c r="EJ46" s="245"/>
      <c r="EK46" s="245"/>
      <c r="EL46" s="245"/>
      <c r="EM46" s="245"/>
      <c r="EN46" s="245"/>
      <c r="EO46" s="245"/>
      <c r="EP46" s="245"/>
      <c r="EQ46" s="245"/>
      <c r="ER46" s="245"/>
      <c r="ES46" s="245"/>
      <c r="ET46" s="245"/>
      <c r="EU46" s="245"/>
      <c r="EV46" s="245"/>
      <c r="EW46" s="245"/>
      <c r="EX46" s="245"/>
      <c r="EY46" s="245"/>
      <c r="EZ46" s="245"/>
      <c r="FA46" s="245"/>
      <c r="FB46" s="245"/>
      <c r="FC46" s="245"/>
      <c r="FD46" s="245"/>
      <c r="FE46" s="245"/>
      <c r="FF46" s="245"/>
      <c r="FG46" s="245"/>
      <c r="FH46" s="245"/>
      <c r="FI46" s="245"/>
      <c r="FJ46" s="245"/>
      <c r="FK46" s="245"/>
      <c r="FL46" s="245"/>
      <c r="FM46" s="245"/>
      <c r="FN46" s="245"/>
      <c r="FO46" s="245"/>
      <c r="FP46" s="245"/>
      <c r="FQ46" s="245"/>
      <c r="FR46" s="245"/>
      <c r="FS46" s="245"/>
      <c r="FT46" s="245"/>
      <c r="FU46" s="245"/>
      <c r="FV46" s="245"/>
      <c r="FW46" s="245"/>
      <c r="FX46" s="245"/>
      <c r="FY46" s="245"/>
      <c r="FZ46" s="245"/>
      <c r="GA46" s="245"/>
      <c r="GB46" s="245"/>
      <c r="GC46" s="245"/>
      <c r="GD46" s="245"/>
      <c r="GE46" s="245"/>
      <c r="GF46" s="245"/>
      <c r="GG46" s="245"/>
      <c r="GH46" s="245"/>
      <c r="GI46" s="245"/>
      <c r="GJ46" s="245"/>
      <c r="GK46" s="245"/>
      <c r="GL46" s="245"/>
      <c r="GM46" s="245"/>
      <c r="GN46" s="245"/>
      <c r="GO46" s="245"/>
      <c r="GP46" s="245"/>
      <c r="GQ46" s="245"/>
      <c r="GR46" s="245"/>
      <c r="GS46" s="245"/>
      <c r="GT46" s="245"/>
      <c r="GU46" s="245"/>
      <c r="GV46" s="245"/>
      <c r="GW46" s="245"/>
      <c r="GX46" s="245"/>
      <c r="GY46" s="245"/>
      <c r="GZ46" s="245"/>
      <c r="HA46" s="245"/>
      <c r="HB46" s="245"/>
      <c r="HC46" s="245"/>
      <c r="HD46" s="245"/>
      <c r="HE46" s="245"/>
      <c r="HF46" s="245"/>
      <c r="HG46" s="245"/>
      <c r="HH46" s="245"/>
      <c r="HI46" s="245"/>
      <c r="HJ46" s="245"/>
      <c r="HK46" s="245"/>
      <c r="HL46" s="245"/>
      <c r="HM46" s="245"/>
      <c r="HN46" s="245"/>
      <c r="HO46" s="245"/>
      <c r="HP46" s="245"/>
      <c r="HQ46" s="245"/>
      <c r="HR46" s="245"/>
      <c r="HS46" s="245"/>
      <c r="HT46" s="245"/>
      <c r="HU46" s="245"/>
      <c r="HV46" s="245"/>
      <c r="HW46" s="245"/>
      <c r="HX46" s="245"/>
      <c r="HY46" s="245"/>
      <c r="HZ46" s="245"/>
      <c r="IA46" s="245"/>
      <c r="IB46" s="245"/>
      <c r="IC46" s="245"/>
      <c r="ID46" s="245"/>
      <c r="IE46" s="245"/>
      <c r="IF46" s="245"/>
      <c r="IG46" s="245"/>
      <c r="IH46" s="245"/>
      <c r="II46" s="245"/>
      <c r="IJ46" s="245"/>
      <c r="IK46" s="245"/>
      <c r="IL46" s="245"/>
    </row>
    <row r="47" spans="1:246" s="228" customFormat="1" ht="17.100000000000001" customHeight="1">
      <c r="A47" s="38"/>
      <c r="B47" s="752"/>
      <c r="C47" s="129" t="s">
        <v>89</v>
      </c>
      <c r="D47" s="403">
        <v>94</v>
      </c>
      <c r="E47" s="403">
        <v>94</v>
      </c>
      <c r="F47" s="404">
        <v>3.3090050000000004</v>
      </c>
      <c r="G47" s="403">
        <v>3</v>
      </c>
      <c r="H47" s="403">
        <v>3</v>
      </c>
      <c r="I47" s="404">
        <v>0.19109999999999999</v>
      </c>
      <c r="J47" s="403">
        <v>3</v>
      </c>
      <c r="K47" s="403">
        <v>3</v>
      </c>
      <c r="L47" s="404">
        <v>2.3599999999999999E-2</v>
      </c>
      <c r="M47" s="403">
        <v>17</v>
      </c>
      <c r="N47" s="403">
        <v>17</v>
      </c>
      <c r="O47" s="404">
        <v>1.1611</v>
      </c>
      <c r="P47" s="403">
        <v>117</v>
      </c>
      <c r="Q47" s="403">
        <v>117</v>
      </c>
      <c r="R47" s="405">
        <v>4.6848049999999999</v>
      </c>
      <c r="S47" s="752"/>
      <c r="T47" s="129" t="s">
        <v>89</v>
      </c>
      <c r="U47" s="403">
        <v>7</v>
      </c>
      <c r="V47" s="403">
        <v>7</v>
      </c>
      <c r="W47" s="406">
        <v>0.22489700000000001</v>
      </c>
      <c r="X47" s="403">
        <v>1</v>
      </c>
      <c r="Y47" s="403">
        <v>1</v>
      </c>
      <c r="Z47" s="406">
        <v>5.16E-2</v>
      </c>
      <c r="AA47" s="403">
        <v>3</v>
      </c>
      <c r="AB47" s="403">
        <v>3</v>
      </c>
      <c r="AC47" s="406">
        <v>8.8999999999999999E-3</v>
      </c>
      <c r="AD47" s="403">
        <v>1</v>
      </c>
      <c r="AE47" s="403">
        <v>1</v>
      </c>
      <c r="AF47" s="406">
        <v>9.8799999999999999E-2</v>
      </c>
      <c r="AG47" s="403">
        <v>12</v>
      </c>
      <c r="AH47" s="403">
        <v>12</v>
      </c>
      <c r="AI47" s="407">
        <v>0.38419700000000001</v>
      </c>
      <c r="AJ47" s="752"/>
      <c r="AK47" s="129" t="s">
        <v>89</v>
      </c>
      <c r="AL47" s="408">
        <v>0</v>
      </c>
      <c r="AM47" s="408">
        <v>0</v>
      </c>
      <c r="AN47" s="409">
        <v>0</v>
      </c>
      <c r="AO47" s="408">
        <v>0</v>
      </c>
      <c r="AP47" s="408">
        <v>0</v>
      </c>
      <c r="AQ47" s="409">
        <v>0</v>
      </c>
      <c r="AR47" s="408">
        <v>0</v>
      </c>
      <c r="AS47" s="408">
        <v>0</v>
      </c>
      <c r="AT47" s="409">
        <v>0</v>
      </c>
      <c r="AU47" s="408">
        <v>0</v>
      </c>
      <c r="AV47" s="408">
        <v>0</v>
      </c>
      <c r="AW47" s="409">
        <v>0</v>
      </c>
      <c r="AX47" s="408">
        <v>0</v>
      </c>
      <c r="AY47" s="408">
        <v>0</v>
      </c>
      <c r="AZ47" s="409">
        <v>0</v>
      </c>
      <c r="BA47" s="752"/>
      <c r="BB47" s="129" t="s">
        <v>89</v>
      </c>
      <c r="BC47" s="403">
        <v>0</v>
      </c>
      <c r="BD47" s="403">
        <v>0</v>
      </c>
      <c r="BE47" s="406">
        <v>0</v>
      </c>
      <c r="BF47" s="403">
        <v>0</v>
      </c>
      <c r="BG47" s="403">
        <v>0</v>
      </c>
      <c r="BH47" s="406">
        <v>0</v>
      </c>
      <c r="BI47" s="403">
        <v>0</v>
      </c>
      <c r="BJ47" s="403">
        <v>0</v>
      </c>
      <c r="BK47" s="406">
        <v>0</v>
      </c>
      <c r="BL47" s="403">
        <v>0</v>
      </c>
      <c r="BM47" s="403">
        <v>0</v>
      </c>
      <c r="BN47" s="406">
        <v>0</v>
      </c>
      <c r="BO47" s="403">
        <v>0</v>
      </c>
      <c r="BP47" s="403">
        <v>0</v>
      </c>
      <c r="BQ47" s="407">
        <v>0</v>
      </c>
      <c r="BR47" s="752"/>
      <c r="BS47" s="129" t="s">
        <v>89</v>
      </c>
      <c r="BT47" s="408">
        <v>0</v>
      </c>
      <c r="BU47" s="408">
        <v>0</v>
      </c>
      <c r="BV47" s="409">
        <v>0</v>
      </c>
      <c r="BW47" s="408">
        <v>0</v>
      </c>
      <c r="BX47" s="408">
        <v>0</v>
      </c>
      <c r="BY47" s="409">
        <v>0</v>
      </c>
      <c r="BZ47" s="408">
        <v>0</v>
      </c>
      <c r="CA47" s="408">
        <v>0</v>
      </c>
      <c r="CB47" s="409">
        <v>0</v>
      </c>
      <c r="CC47" s="408">
        <v>0</v>
      </c>
      <c r="CD47" s="408">
        <v>0</v>
      </c>
      <c r="CE47" s="409">
        <v>0</v>
      </c>
      <c r="CF47" s="408">
        <v>0</v>
      </c>
      <c r="CG47" s="408">
        <v>0</v>
      </c>
      <c r="CH47" s="410">
        <v>0</v>
      </c>
      <c r="CI47" s="245"/>
      <c r="CJ47" s="245"/>
      <c r="CK47" s="245"/>
      <c r="CL47" s="245"/>
      <c r="CM47" s="245"/>
      <c r="CN47" s="245"/>
      <c r="CO47" s="245"/>
      <c r="CP47" s="245"/>
      <c r="CQ47" s="245"/>
      <c r="CR47" s="245"/>
      <c r="CS47" s="245"/>
      <c r="CT47" s="245"/>
      <c r="CU47" s="245"/>
      <c r="CV47" s="245"/>
      <c r="CW47" s="245"/>
      <c r="CX47" s="245"/>
      <c r="CY47" s="245"/>
      <c r="CZ47" s="245"/>
      <c r="DA47" s="245"/>
      <c r="DB47" s="245"/>
      <c r="DC47" s="245"/>
      <c r="DD47" s="245"/>
      <c r="DE47" s="245"/>
      <c r="DF47" s="245"/>
      <c r="DG47" s="245"/>
      <c r="DH47" s="245"/>
      <c r="DI47" s="245"/>
      <c r="DJ47" s="245"/>
      <c r="DK47" s="245"/>
      <c r="DL47" s="245"/>
      <c r="DM47" s="245"/>
      <c r="DN47" s="245"/>
      <c r="DO47" s="245"/>
      <c r="DP47" s="245"/>
      <c r="DQ47" s="245"/>
      <c r="DR47" s="245"/>
      <c r="DS47" s="245"/>
      <c r="DT47" s="245"/>
      <c r="DU47" s="245"/>
      <c r="DV47" s="245"/>
      <c r="DW47" s="245"/>
      <c r="DX47" s="245"/>
      <c r="DY47" s="245"/>
      <c r="DZ47" s="245"/>
      <c r="EA47" s="245"/>
      <c r="EB47" s="245"/>
      <c r="EC47" s="245"/>
      <c r="ED47" s="245"/>
      <c r="EE47" s="245"/>
      <c r="EF47" s="245"/>
      <c r="EG47" s="245"/>
      <c r="EH47" s="245"/>
      <c r="EI47" s="245"/>
      <c r="EJ47" s="245"/>
      <c r="EK47" s="245"/>
      <c r="EL47" s="245"/>
      <c r="EM47" s="245"/>
      <c r="EN47" s="245"/>
      <c r="EO47" s="245"/>
      <c r="EP47" s="245"/>
      <c r="EQ47" s="245"/>
      <c r="ER47" s="245"/>
      <c r="ES47" s="245"/>
      <c r="ET47" s="245"/>
      <c r="EU47" s="245"/>
      <c r="EV47" s="245"/>
      <c r="EW47" s="245"/>
      <c r="EX47" s="245"/>
      <c r="EY47" s="245"/>
      <c r="EZ47" s="245"/>
      <c r="FA47" s="245"/>
      <c r="FB47" s="245"/>
      <c r="FC47" s="245"/>
      <c r="FD47" s="245"/>
      <c r="FE47" s="245"/>
      <c r="FF47" s="245"/>
      <c r="FG47" s="245"/>
      <c r="FH47" s="245"/>
      <c r="FI47" s="245"/>
      <c r="FJ47" s="245"/>
      <c r="FK47" s="245"/>
      <c r="FL47" s="245"/>
      <c r="FM47" s="245"/>
      <c r="FN47" s="245"/>
      <c r="FO47" s="245"/>
      <c r="FP47" s="245"/>
      <c r="FQ47" s="245"/>
      <c r="FR47" s="245"/>
      <c r="FS47" s="245"/>
      <c r="FT47" s="245"/>
      <c r="FU47" s="245"/>
      <c r="FV47" s="245"/>
      <c r="FW47" s="245"/>
      <c r="FX47" s="245"/>
      <c r="FY47" s="245"/>
      <c r="FZ47" s="245"/>
      <c r="GA47" s="245"/>
      <c r="GB47" s="245"/>
      <c r="GC47" s="245"/>
      <c r="GD47" s="245"/>
      <c r="GE47" s="245"/>
      <c r="GF47" s="245"/>
      <c r="GG47" s="245"/>
      <c r="GH47" s="245"/>
      <c r="GI47" s="245"/>
      <c r="GJ47" s="245"/>
      <c r="GK47" s="245"/>
      <c r="GL47" s="245"/>
      <c r="GM47" s="245"/>
      <c r="GN47" s="245"/>
      <c r="GO47" s="245"/>
      <c r="GP47" s="245"/>
      <c r="GQ47" s="245"/>
      <c r="GR47" s="245"/>
      <c r="GS47" s="245"/>
      <c r="GT47" s="245"/>
      <c r="GU47" s="245"/>
      <c r="GV47" s="245"/>
      <c r="GW47" s="245"/>
      <c r="GX47" s="245"/>
      <c r="GY47" s="245"/>
      <c r="GZ47" s="245"/>
      <c r="HA47" s="245"/>
      <c r="HB47" s="245"/>
      <c r="HC47" s="245"/>
      <c r="HD47" s="245"/>
      <c r="HE47" s="245"/>
      <c r="HF47" s="245"/>
      <c r="HG47" s="245"/>
      <c r="HH47" s="245"/>
      <c r="HI47" s="245"/>
      <c r="HJ47" s="245"/>
      <c r="HK47" s="245"/>
      <c r="HL47" s="245"/>
      <c r="HM47" s="245"/>
      <c r="HN47" s="245"/>
      <c r="HO47" s="245"/>
      <c r="HP47" s="245"/>
      <c r="HQ47" s="245"/>
      <c r="HR47" s="245"/>
      <c r="HS47" s="245"/>
      <c r="HT47" s="245"/>
      <c r="HU47" s="245"/>
      <c r="HV47" s="245"/>
      <c r="HW47" s="245"/>
      <c r="HX47" s="245"/>
      <c r="HY47" s="245"/>
      <c r="HZ47" s="245"/>
      <c r="IA47" s="245"/>
      <c r="IB47" s="245"/>
      <c r="IC47" s="245"/>
      <c r="ID47" s="245"/>
      <c r="IE47" s="245"/>
      <c r="IF47" s="245"/>
      <c r="IG47" s="245"/>
      <c r="IH47" s="245"/>
      <c r="II47" s="245"/>
      <c r="IJ47" s="245"/>
      <c r="IK47" s="245"/>
      <c r="IL47" s="245"/>
    </row>
    <row r="48" spans="1:246" s="228" customFormat="1" ht="17.100000000000001" customHeight="1">
      <c r="A48" s="38"/>
      <c r="B48" s="753"/>
      <c r="C48" s="44" t="s">
        <v>46</v>
      </c>
      <c r="D48" s="395">
        <f t="shared" ref="D48:R48" si="30">SUM(D46:D47)</f>
        <v>463</v>
      </c>
      <c r="E48" s="395">
        <f t="shared" si="30"/>
        <v>446</v>
      </c>
      <c r="F48" s="396">
        <f t="shared" si="30"/>
        <v>14.635765999999998</v>
      </c>
      <c r="G48" s="395">
        <f t="shared" si="30"/>
        <v>4</v>
      </c>
      <c r="H48" s="395">
        <f t="shared" si="30"/>
        <v>4</v>
      </c>
      <c r="I48" s="396">
        <f t="shared" si="30"/>
        <v>0.19178999999999999</v>
      </c>
      <c r="J48" s="395">
        <f t="shared" si="30"/>
        <v>29</v>
      </c>
      <c r="K48" s="395">
        <f t="shared" si="30"/>
        <v>28</v>
      </c>
      <c r="L48" s="396">
        <f t="shared" si="30"/>
        <v>0.15668699999999999</v>
      </c>
      <c r="M48" s="395">
        <f t="shared" si="30"/>
        <v>54</v>
      </c>
      <c r="N48" s="395">
        <f t="shared" si="30"/>
        <v>54</v>
      </c>
      <c r="O48" s="396">
        <f t="shared" si="30"/>
        <v>3.56264</v>
      </c>
      <c r="P48" s="395">
        <f t="shared" si="30"/>
        <v>550</v>
      </c>
      <c r="Q48" s="395">
        <f t="shared" si="30"/>
        <v>532</v>
      </c>
      <c r="R48" s="397">
        <f t="shared" si="30"/>
        <v>18.546883000000001</v>
      </c>
      <c r="S48" s="753"/>
      <c r="T48" s="44" t="s">
        <v>46</v>
      </c>
      <c r="U48" s="395">
        <f t="shared" ref="U48:AI48" si="31">SUM(U46:U47)</f>
        <v>21</v>
      </c>
      <c r="V48" s="395">
        <f t="shared" si="31"/>
        <v>20</v>
      </c>
      <c r="W48" s="398">
        <f t="shared" si="31"/>
        <v>0.62543900000000008</v>
      </c>
      <c r="X48" s="395">
        <f t="shared" si="31"/>
        <v>2</v>
      </c>
      <c r="Y48" s="395">
        <f t="shared" si="31"/>
        <v>2</v>
      </c>
      <c r="Z48" s="398">
        <f t="shared" si="31"/>
        <v>0.19770000000000001</v>
      </c>
      <c r="AA48" s="395">
        <f t="shared" si="31"/>
        <v>36</v>
      </c>
      <c r="AB48" s="395">
        <f t="shared" si="31"/>
        <v>36</v>
      </c>
      <c r="AC48" s="398">
        <f t="shared" si="31"/>
        <v>1.9211739999999995</v>
      </c>
      <c r="AD48" s="395">
        <f t="shared" si="31"/>
        <v>12</v>
      </c>
      <c r="AE48" s="395">
        <f t="shared" si="31"/>
        <v>12</v>
      </c>
      <c r="AF48" s="398">
        <f t="shared" si="31"/>
        <v>1.0876670000000002</v>
      </c>
      <c r="AG48" s="395">
        <f t="shared" si="31"/>
        <v>71</v>
      </c>
      <c r="AH48" s="395">
        <f t="shared" si="31"/>
        <v>70</v>
      </c>
      <c r="AI48" s="399">
        <f t="shared" si="31"/>
        <v>3.8319800000000002</v>
      </c>
      <c r="AJ48" s="753"/>
      <c r="AK48" s="44" t="s">
        <v>46</v>
      </c>
      <c r="AL48" s="400">
        <f t="shared" ref="AL48:AZ48" si="32">SUM(AL46:AL47)</f>
        <v>0</v>
      </c>
      <c r="AM48" s="400">
        <f t="shared" si="32"/>
        <v>0</v>
      </c>
      <c r="AN48" s="401">
        <f t="shared" si="32"/>
        <v>0</v>
      </c>
      <c r="AO48" s="400">
        <f t="shared" si="32"/>
        <v>0</v>
      </c>
      <c r="AP48" s="400">
        <f t="shared" si="32"/>
        <v>0</v>
      </c>
      <c r="AQ48" s="401">
        <f t="shared" si="32"/>
        <v>0</v>
      </c>
      <c r="AR48" s="400">
        <f t="shared" si="32"/>
        <v>0</v>
      </c>
      <c r="AS48" s="400">
        <f t="shared" si="32"/>
        <v>0</v>
      </c>
      <c r="AT48" s="401">
        <f t="shared" si="32"/>
        <v>0</v>
      </c>
      <c r="AU48" s="400">
        <f t="shared" si="32"/>
        <v>0</v>
      </c>
      <c r="AV48" s="400">
        <f t="shared" si="32"/>
        <v>0</v>
      </c>
      <c r="AW48" s="401">
        <f t="shared" si="32"/>
        <v>0</v>
      </c>
      <c r="AX48" s="400">
        <f t="shared" si="32"/>
        <v>0</v>
      </c>
      <c r="AY48" s="400">
        <f t="shared" si="32"/>
        <v>0</v>
      </c>
      <c r="AZ48" s="401">
        <f t="shared" si="32"/>
        <v>0</v>
      </c>
      <c r="BA48" s="753"/>
      <c r="BB48" s="44" t="s">
        <v>46</v>
      </c>
      <c r="BC48" s="395">
        <f t="shared" ref="BC48:BQ48" si="33">SUM(BC46:BC47)</f>
        <v>0</v>
      </c>
      <c r="BD48" s="395">
        <f t="shared" si="33"/>
        <v>0</v>
      </c>
      <c r="BE48" s="398">
        <f t="shared" si="33"/>
        <v>0</v>
      </c>
      <c r="BF48" s="395">
        <f t="shared" si="33"/>
        <v>0</v>
      </c>
      <c r="BG48" s="395">
        <f t="shared" si="33"/>
        <v>0</v>
      </c>
      <c r="BH48" s="398">
        <f t="shared" si="33"/>
        <v>0</v>
      </c>
      <c r="BI48" s="395">
        <f t="shared" si="33"/>
        <v>0</v>
      </c>
      <c r="BJ48" s="395">
        <f t="shared" si="33"/>
        <v>0</v>
      </c>
      <c r="BK48" s="398">
        <f t="shared" si="33"/>
        <v>0</v>
      </c>
      <c r="BL48" s="395">
        <f t="shared" si="33"/>
        <v>0</v>
      </c>
      <c r="BM48" s="395">
        <f t="shared" si="33"/>
        <v>0</v>
      </c>
      <c r="BN48" s="398">
        <f t="shared" si="33"/>
        <v>0</v>
      </c>
      <c r="BO48" s="395">
        <f t="shared" si="33"/>
        <v>0</v>
      </c>
      <c r="BP48" s="395">
        <f t="shared" si="33"/>
        <v>0</v>
      </c>
      <c r="BQ48" s="399">
        <f t="shared" si="33"/>
        <v>0</v>
      </c>
      <c r="BR48" s="753"/>
      <c r="BS48" s="44" t="s">
        <v>46</v>
      </c>
      <c r="BT48" s="400">
        <f t="shared" ref="BT48:CH48" si="34">SUM(BT46:BT47)</f>
        <v>0</v>
      </c>
      <c r="BU48" s="400">
        <f t="shared" si="34"/>
        <v>0</v>
      </c>
      <c r="BV48" s="401">
        <f t="shared" si="34"/>
        <v>0</v>
      </c>
      <c r="BW48" s="400">
        <f t="shared" si="34"/>
        <v>0</v>
      </c>
      <c r="BX48" s="400">
        <f t="shared" si="34"/>
        <v>0</v>
      </c>
      <c r="BY48" s="401">
        <f t="shared" si="34"/>
        <v>0</v>
      </c>
      <c r="BZ48" s="400">
        <f t="shared" si="34"/>
        <v>0</v>
      </c>
      <c r="CA48" s="400">
        <f t="shared" si="34"/>
        <v>0</v>
      </c>
      <c r="CB48" s="401">
        <f t="shared" si="34"/>
        <v>0</v>
      </c>
      <c r="CC48" s="400">
        <f t="shared" si="34"/>
        <v>0</v>
      </c>
      <c r="CD48" s="400">
        <f t="shared" si="34"/>
        <v>0</v>
      </c>
      <c r="CE48" s="401">
        <f t="shared" si="34"/>
        <v>0</v>
      </c>
      <c r="CF48" s="400">
        <f t="shared" si="34"/>
        <v>0</v>
      </c>
      <c r="CG48" s="400">
        <f t="shared" si="34"/>
        <v>0</v>
      </c>
      <c r="CH48" s="402">
        <f t="shared" si="34"/>
        <v>0</v>
      </c>
      <c r="CI48" s="245"/>
      <c r="CJ48" s="245"/>
      <c r="CK48" s="245"/>
      <c r="CL48" s="245"/>
      <c r="CM48" s="245"/>
      <c r="CN48" s="245"/>
      <c r="CO48" s="245"/>
      <c r="CP48" s="245"/>
      <c r="CQ48" s="245"/>
      <c r="CR48" s="245"/>
      <c r="CS48" s="245"/>
      <c r="CT48" s="245"/>
      <c r="CU48" s="245"/>
      <c r="CV48" s="245"/>
      <c r="CW48" s="245"/>
      <c r="CX48" s="245"/>
      <c r="CY48" s="245"/>
      <c r="CZ48" s="245"/>
      <c r="DA48" s="245"/>
      <c r="DB48" s="245"/>
      <c r="DC48" s="245"/>
      <c r="DD48" s="245"/>
      <c r="DE48" s="245"/>
      <c r="DF48" s="245"/>
      <c r="DG48" s="245"/>
      <c r="DH48" s="245"/>
      <c r="DI48" s="245"/>
      <c r="DJ48" s="245"/>
      <c r="DK48" s="245"/>
      <c r="DL48" s="245"/>
      <c r="DM48" s="245"/>
      <c r="DN48" s="245"/>
      <c r="DO48" s="245"/>
      <c r="DP48" s="245"/>
      <c r="DQ48" s="245"/>
      <c r="DR48" s="245"/>
      <c r="DS48" s="245"/>
      <c r="DT48" s="245"/>
      <c r="DU48" s="245"/>
      <c r="DV48" s="245"/>
      <c r="DW48" s="245"/>
      <c r="DX48" s="245"/>
      <c r="DY48" s="245"/>
      <c r="DZ48" s="245"/>
      <c r="EA48" s="245"/>
      <c r="EB48" s="245"/>
      <c r="EC48" s="245"/>
      <c r="ED48" s="245"/>
      <c r="EE48" s="245"/>
      <c r="EF48" s="245"/>
      <c r="EG48" s="245"/>
      <c r="EH48" s="245"/>
      <c r="EI48" s="245"/>
      <c r="EJ48" s="245"/>
      <c r="EK48" s="245"/>
      <c r="EL48" s="245"/>
      <c r="EM48" s="245"/>
      <c r="EN48" s="245"/>
      <c r="EO48" s="245"/>
      <c r="EP48" s="245"/>
      <c r="EQ48" s="245"/>
      <c r="ER48" s="245"/>
      <c r="ES48" s="245"/>
      <c r="ET48" s="245"/>
      <c r="EU48" s="245"/>
      <c r="EV48" s="245"/>
      <c r="EW48" s="245"/>
      <c r="EX48" s="245"/>
      <c r="EY48" s="245"/>
      <c r="EZ48" s="245"/>
      <c r="FA48" s="245"/>
      <c r="FB48" s="245"/>
      <c r="FC48" s="245"/>
      <c r="FD48" s="245"/>
      <c r="FE48" s="245"/>
      <c r="FF48" s="245"/>
      <c r="FG48" s="245"/>
      <c r="FH48" s="245"/>
      <c r="FI48" s="245"/>
      <c r="FJ48" s="245"/>
      <c r="FK48" s="245"/>
      <c r="FL48" s="245"/>
      <c r="FM48" s="245"/>
      <c r="FN48" s="245"/>
      <c r="FO48" s="245"/>
      <c r="FP48" s="245"/>
      <c r="FQ48" s="245"/>
      <c r="FR48" s="245"/>
      <c r="FS48" s="245"/>
      <c r="FT48" s="245"/>
      <c r="FU48" s="245"/>
      <c r="FV48" s="245"/>
      <c r="FW48" s="245"/>
      <c r="FX48" s="245"/>
      <c r="FY48" s="245"/>
      <c r="FZ48" s="245"/>
      <c r="GA48" s="245"/>
      <c r="GB48" s="245"/>
      <c r="GC48" s="245"/>
      <c r="GD48" s="245"/>
      <c r="GE48" s="245"/>
      <c r="GF48" s="245"/>
      <c r="GG48" s="245"/>
      <c r="GH48" s="245"/>
      <c r="GI48" s="245"/>
      <c r="GJ48" s="245"/>
      <c r="GK48" s="245"/>
      <c r="GL48" s="245"/>
      <c r="GM48" s="245"/>
      <c r="GN48" s="245"/>
      <c r="GO48" s="245"/>
      <c r="GP48" s="245"/>
      <c r="GQ48" s="245"/>
      <c r="GR48" s="245"/>
      <c r="GS48" s="245"/>
      <c r="GT48" s="245"/>
      <c r="GU48" s="245"/>
      <c r="GV48" s="245"/>
      <c r="GW48" s="245"/>
      <c r="GX48" s="245"/>
      <c r="GY48" s="245"/>
      <c r="GZ48" s="245"/>
      <c r="HA48" s="245"/>
      <c r="HB48" s="245"/>
      <c r="HC48" s="245"/>
      <c r="HD48" s="245"/>
      <c r="HE48" s="245"/>
      <c r="HF48" s="245"/>
      <c r="HG48" s="245"/>
      <c r="HH48" s="245"/>
      <c r="HI48" s="245"/>
      <c r="HJ48" s="245"/>
      <c r="HK48" s="245"/>
      <c r="HL48" s="245"/>
      <c r="HM48" s="245"/>
      <c r="HN48" s="245"/>
      <c r="HO48" s="245"/>
      <c r="HP48" s="245"/>
      <c r="HQ48" s="245"/>
      <c r="HR48" s="245"/>
      <c r="HS48" s="245"/>
      <c r="HT48" s="245"/>
      <c r="HU48" s="245"/>
      <c r="HV48" s="245"/>
      <c r="HW48" s="245"/>
      <c r="HX48" s="245"/>
      <c r="HY48" s="245"/>
      <c r="HZ48" s="245"/>
      <c r="IA48" s="245"/>
      <c r="IB48" s="245"/>
      <c r="IC48" s="245"/>
      <c r="ID48" s="245"/>
      <c r="IE48" s="245"/>
      <c r="IF48" s="245"/>
      <c r="IG48" s="245"/>
      <c r="IH48" s="245"/>
      <c r="II48" s="245"/>
      <c r="IJ48" s="245"/>
      <c r="IK48" s="245"/>
      <c r="IL48" s="245"/>
    </row>
    <row r="49" spans="1:246" s="228" customFormat="1" ht="17.100000000000001" customHeight="1">
      <c r="A49" s="38"/>
      <c r="B49" s="78" t="s">
        <v>90</v>
      </c>
      <c r="C49" s="44" t="s">
        <v>91</v>
      </c>
      <c r="D49" s="395">
        <v>244</v>
      </c>
      <c r="E49" s="395">
        <v>244</v>
      </c>
      <c r="F49" s="396">
        <v>8.1143999999999998</v>
      </c>
      <c r="G49" s="395">
        <v>20</v>
      </c>
      <c r="H49" s="395">
        <v>20</v>
      </c>
      <c r="I49" s="396">
        <v>1.8620000000000001</v>
      </c>
      <c r="J49" s="395">
        <v>8</v>
      </c>
      <c r="K49" s="395">
        <v>8</v>
      </c>
      <c r="L49" s="396">
        <v>6.0700000000000004E-2</v>
      </c>
      <c r="M49" s="395">
        <v>20</v>
      </c>
      <c r="N49" s="395">
        <v>20</v>
      </c>
      <c r="O49" s="396">
        <v>1.0488999999999999</v>
      </c>
      <c r="P49" s="395">
        <v>292</v>
      </c>
      <c r="Q49" s="395">
        <v>292</v>
      </c>
      <c r="R49" s="397">
        <v>11.085999999999999</v>
      </c>
      <c r="S49" s="78" t="s">
        <v>90</v>
      </c>
      <c r="T49" s="44" t="s">
        <v>91</v>
      </c>
      <c r="U49" s="395">
        <v>27</v>
      </c>
      <c r="V49" s="395">
        <v>27</v>
      </c>
      <c r="W49" s="398">
        <v>0.83169999999999999</v>
      </c>
      <c r="X49" s="395">
        <v>8</v>
      </c>
      <c r="Y49" s="395">
        <v>8</v>
      </c>
      <c r="Z49" s="398">
        <v>1.8573</v>
      </c>
      <c r="AA49" s="395">
        <v>19</v>
      </c>
      <c r="AB49" s="395">
        <v>19</v>
      </c>
      <c r="AC49" s="398">
        <v>5.3199999999999997E-2</v>
      </c>
      <c r="AD49" s="395">
        <v>7</v>
      </c>
      <c r="AE49" s="395">
        <v>7</v>
      </c>
      <c r="AF49" s="398">
        <v>0.93520000000000003</v>
      </c>
      <c r="AG49" s="395">
        <v>61</v>
      </c>
      <c r="AH49" s="395">
        <v>61</v>
      </c>
      <c r="AI49" s="399">
        <v>3.6774</v>
      </c>
      <c r="AJ49" s="78" t="s">
        <v>90</v>
      </c>
      <c r="AK49" s="44" t="s">
        <v>91</v>
      </c>
      <c r="AL49" s="400">
        <v>0</v>
      </c>
      <c r="AM49" s="400">
        <v>0</v>
      </c>
      <c r="AN49" s="401">
        <v>0</v>
      </c>
      <c r="AO49" s="400">
        <v>0</v>
      </c>
      <c r="AP49" s="400">
        <v>0</v>
      </c>
      <c r="AQ49" s="401">
        <v>0</v>
      </c>
      <c r="AR49" s="400">
        <v>0</v>
      </c>
      <c r="AS49" s="400">
        <v>0</v>
      </c>
      <c r="AT49" s="401">
        <v>0</v>
      </c>
      <c r="AU49" s="400">
        <v>0</v>
      </c>
      <c r="AV49" s="400">
        <v>0</v>
      </c>
      <c r="AW49" s="401">
        <v>0</v>
      </c>
      <c r="AX49" s="400">
        <v>0</v>
      </c>
      <c r="AY49" s="400">
        <v>0</v>
      </c>
      <c r="AZ49" s="401">
        <v>0</v>
      </c>
      <c r="BA49" s="78" t="s">
        <v>90</v>
      </c>
      <c r="BB49" s="44" t="s">
        <v>91</v>
      </c>
      <c r="BC49" s="395">
        <v>0</v>
      </c>
      <c r="BD49" s="395">
        <v>0</v>
      </c>
      <c r="BE49" s="398">
        <v>0</v>
      </c>
      <c r="BF49" s="395">
        <v>0</v>
      </c>
      <c r="BG49" s="395">
        <v>0</v>
      </c>
      <c r="BH49" s="398">
        <v>0</v>
      </c>
      <c r="BI49" s="395">
        <v>0</v>
      </c>
      <c r="BJ49" s="395">
        <v>0</v>
      </c>
      <c r="BK49" s="398">
        <v>0</v>
      </c>
      <c r="BL49" s="395">
        <v>0</v>
      </c>
      <c r="BM49" s="395">
        <v>0</v>
      </c>
      <c r="BN49" s="398">
        <v>0</v>
      </c>
      <c r="BO49" s="395">
        <v>0</v>
      </c>
      <c r="BP49" s="395">
        <v>0</v>
      </c>
      <c r="BQ49" s="399">
        <v>0</v>
      </c>
      <c r="BR49" s="78" t="s">
        <v>90</v>
      </c>
      <c r="BS49" s="44" t="s">
        <v>91</v>
      </c>
      <c r="BT49" s="400">
        <v>0</v>
      </c>
      <c r="BU49" s="400">
        <v>0</v>
      </c>
      <c r="BV49" s="401">
        <v>0</v>
      </c>
      <c r="BW49" s="400">
        <v>0</v>
      </c>
      <c r="BX49" s="400">
        <v>0</v>
      </c>
      <c r="BY49" s="401">
        <v>0</v>
      </c>
      <c r="BZ49" s="400">
        <v>0</v>
      </c>
      <c r="CA49" s="400">
        <v>0</v>
      </c>
      <c r="CB49" s="401">
        <v>0</v>
      </c>
      <c r="CC49" s="400">
        <v>0</v>
      </c>
      <c r="CD49" s="400">
        <v>0</v>
      </c>
      <c r="CE49" s="401">
        <v>0</v>
      </c>
      <c r="CF49" s="400">
        <v>0</v>
      </c>
      <c r="CG49" s="400">
        <v>0</v>
      </c>
      <c r="CH49" s="402">
        <v>0</v>
      </c>
      <c r="CI49" s="435"/>
      <c r="CJ49" s="245"/>
      <c r="CK49" s="245"/>
      <c r="CL49" s="245"/>
      <c r="CM49" s="245"/>
      <c r="CN49" s="245"/>
      <c r="CO49" s="245"/>
      <c r="CP49" s="245"/>
      <c r="CQ49" s="245"/>
      <c r="CR49" s="245"/>
      <c r="CS49" s="245"/>
      <c r="CT49" s="245"/>
      <c r="CU49" s="245"/>
      <c r="CV49" s="245"/>
      <c r="CW49" s="245"/>
      <c r="CX49" s="245"/>
      <c r="CY49" s="245"/>
      <c r="CZ49" s="245"/>
      <c r="DA49" s="245"/>
      <c r="DB49" s="245"/>
      <c r="DC49" s="245"/>
      <c r="DD49" s="245"/>
      <c r="DE49" s="245"/>
      <c r="DF49" s="245"/>
      <c r="DG49" s="245"/>
      <c r="DH49" s="245"/>
      <c r="DI49" s="245"/>
      <c r="DJ49" s="245"/>
      <c r="DK49" s="245"/>
      <c r="DL49" s="245"/>
      <c r="DM49" s="245"/>
      <c r="DN49" s="245"/>
      <c r="DO49" s="245"/>
      <c r="DP49" s="245"/>
      <c r="DQ49" s="245"/>
      <c r="DR49" s="245"/>
      <c r="DS49" s="245"/>
      <c r="DT49" s="245"/>
      <c r="DU49" s="245"/>
      <c r="DV49" s="245"/>
      <c r="DW49" s="245"/>
      <c r="DX49" s="245"/>
      <c r="DY49" s="245"/>
      <c r="DZ49" s="245"/>
      <c r="EA49" s="245"/>
      <c r="EB49" s="245"/>
      <c r="EC49" s="245"/>
      <c r="ED49" s="245"/>
      <c r="EE49" s="245"/>
      <c r="EF49" s="245"/>
      <c r="EG49" s="245"/>
      <c r="EH49" s="245"/>
      <c r="EI49" s="245"/>
      <c r="EJ49" s="245"/>
      <c r="EK49" s="245"/>
      <c r="EL49" s="245"/>
      <c r="EM49" s="245"/>
      <c r="EN49" s="245"/>
      <c r="EO49" s="245"/>
      <c r="EP49" s="245"/>
      <c r="EQ49" s="245"/>
      <c r="ER49" s="245"/>
      <c r="ES49" s="245"/>
      <c r="ET49" s="245"/>
      <c r="EU49" s="245"/>
      <c r="EV49" s="245"/>
      <c r="EW49" s="245"/>
      <c r="EX49" s="245"/>
      <c r="EY49" s="245"/>
      <c r="EZ49" s="245"/>
      <c r="FA49" s="245"/>
      <c r="FB49" s="245"/>
      <c r="FC49" s="245"/>
      <c r="FD49" s="245"/>
      <c r="FE49" s="245"/>
      <c r="FF49" s="245"/>
      <c r="FG49" s="245"/>
      <c r="FH49" s="245"/>
      <c r="FI49" s="245"/>
      <c r="FJ49" s="245"/>
      <c r="FK49" s="245"/>
      <c r="FL49" s="245"/>
      <c r="FM49" s="245"/>
      <c r="FN49" s="245"/>
      <c r="FO49" s="245"/>
      <c r="FP49" s="245"/>
      <c r="FQ49" s="245"/>
      <c r="FR49" s="245"/>
      <c r="FS49" s="245"/>
      <c r="FT49" s="245"/>
      <c r="FU49" s="245"/>
      <c r="FV49" s="245"/>
      <c r="FW49" s="245"/>
      <c r="FX49" s="245"/>
      <c r="FY49" s="245"/>
      <c r="FZ49" s="245"/>
      <c r="GA49" s="245"/>
      <c r="GB49" s="245"/>
      <c r="GC49" s="245"/>
      <c r="GD49" s="245"/>
      <c r="GE49" s="245"/>
      <c r="GF49" s="245"/>
      <c r="GG49" s="245"/>
      <c r="GH49" s="245"/>
      <c r="GI49" s="245"/>
      <c r="GJ49" s="245"/>
      <c r="GK49" s="245"/>
      <c r="GL49" s="245"/>
      <c r="GM49" s="245"/>
      <c r="GN49" s="245"/>
      <c r="GO49" s="245"/>
      <c r="GP49" s="245"/>
      <c r="GQ49" s="245"/>
      <c r="GR49" s="245"/>
      <c r="GS49" s="245"/>
      <c r="GT49" s="245"/>
      <c r="GU49" s="245"/>
      <c r="GV49" s="245"/>
      <c r="GW49" s="245"/>
      <c r="GX49" s="245"/>
      <c r="GY49" s="245"/>
      <c r="GZ49" s="245"/>
      <c r="HA49" s="245"/>
      <c r="HB49" s="245"/>
      <c r="HC49" s="245"/>
      <c r="HD49" s="245"/>
      <c r="HE49" s="245"/>
      <c r="HF49" s="245"/>
      <c r="HG49" s="245"/>
      <c r="HH49" s="245"/>
      <c r="HI49" s="245"/>
      <c r="HJ49" s="245"/>
      <c r="HK49" s="245"/>
      <c r="HL49" s="245"/>
      <c r="HM49" s="245"/>
      <c r="HN49" s="245"/>
      <c r="HO49" s="245"/>
      <c r="HP49" s="245"/>
      <c r="HQ49" s="245"/>
      <c r="HR49" s="245"/>
      <c r="HS49" s="245"/>
      <c r="HT49" s="245"/>
      <c r="HU49" s="245"/>
      <c r="HV49" s="245"/>
      <c r="HW49" s="245"/>
      <c r="HX49" s="245"/>
      <c r="HY49" s="245"/>
      <c r="HZ49" s="245"/>
      <c r="IA49" s="245"/>
      <c r="IB49" s="245"/>
      <c r="IC49" s="245"/>
      <c r="ID49" s="245"/>
      <c r="IE49" s="245"/>
      <c r="IF49" s="245"/>
      <c r="IG49" s="245"/>
      <c r="IH49" s="245"/>
      <c r="II49" s="245"/>
      <c r="IJ49" s="245"/>
      <c r="IK49" s="245"/>
      <c r="IL49" s="245"/>
    </row>
    <row r="50" spans="1:246" s="228" customFormat="1" ht="17.100000000000001" customHeight="1">
      <c r="A50" s="102"/>
      <c r="B50" s="78" t="s">
        <v>92</v>
      </c>
      <c r="C50" s="44" t="s">
        <v>93</v>
      </c>
      <c r="D50" s="395">
        <v>72</v>
      </c>
      <c r="E50" s="395">
        <v>72</v>
      </c>
      <c r="F50" s="396">
        <v>1.7228000000000001</v>
      </c>
      <c r="G50" s="395">
        <v>1</v>
      </c>
      <c r="H50" s="395">
        <v>1</v>
      </c>
      <c r="I50" s="396">
        <v>9.0399999999999994E-2</v>
      </c>
      <c r="J50" s="395">
        <v>0</v>
      </c>
      <c r="K50" s="395">
        <v>0</v>
      </c>
      <c r="L50" s="396">
        <v>0</v>
      </c>
      <c r="M50" s="395">
        <v>17</v>
      </c>
      <c r="N50" s="395">
        <v>17</v>
      </c>
      <c r="O50" s="396">
        <v>0.74509999999999998</v>
      </c>
      <c r="P50" s="395">
        <v>90</v>
      </c>
      <c r="Q50" s="395">
        <v>90</v>
      </c>
      <c r="R50" s="397">
        <v>2.5583</v>
      </c>
      <c r="S50" s="78" t="s">
        <v>92</v>
      </c>
      <c r="T50" s="44" t="s">
        <v>93</v>
      </c>
      <c r="U50" s="395">
        <v>10</v>
      </c>
      <c r="V50" s="395">
        <v>10</v>
      </c>
      <c r="W50" s="398">
        <v>0.33019999999999999</v>
      </c>
      <c r="X50" s="395">
        <v>0</v>
      </c>
      <c r="Y50" s="395">
        <v>0</v>
      </c>
      <c r="Z50" s="398">
        <v>0</v>
      </c>
      <c r="AA50" s="395">
        <v>0</v>
      </c>
      <c r="AB50" s="395">
        <v>0</v>
      </c>
      <c r="AC50" s="398">
        <v>0</v>
      </c>
      <c r="AD50" s="395">
        <v>4</v>
      </c>
      <c r="AE50" s="395">
        <v>4</v>
      </c>
      <c r="AF50" s="398">
        <v>0.30110000000000003</v>
      </c>
      <c r="AG50" s="395">
        <v>14</v>
      </c>
      <c r="AH50" s="395">
        <v>14</v>
      </c>
      <c r="AI50" s="399">
        <v>0.63130000000000008</v>
      </c>
      <c r="AJ50" s="78" t="s">
        <v>92</v>
      </c>
      <c r="AK50" s="44" t="s">
        <v>93</v>
      </c>
      <c r="AL50" s="400">
        <v>0</v>
      </c>
      <c r="AM50" s="400">
        <v>0</v>
      </c>
      <c r="AN50" s="401">
        <v>0</v>
      </c>
      <c r="AO50" s="400">
        <v>0</v>
      </c>
      <c r="AP50" s="400">
        <v>0</v>
      </c>
      <c r="AQ50" s="401">
        <v>0</v>
      </c>
      <c r="AR50" s="400">
        <v>0</v>
      </c>
      <c r="AS50" s="400">
        <v>0</v>
      </c>
      <c r="AT50" s="401">
        <v>0</v>
      </c>
      <c r="AU50" s="400">
        <v>0</v>
      </c>
      <c r="AV50" s="400">
        <v>0</v>
      </c>
      <c r="AW50" s="401">
        <v>0</v>
      </c>
      <c r="AX50" s="400">
        <v>0</v>
      </c>
      <c r="AY50" s="400">
        <v>0</v>
      </c>
      <c r="AZ50" s="401">
        <v>0</v>
      </c>
      <c r="BA50" s="78" t="s">
        <v>92</v>
      </c>
      <c r="BB50" s="44" t="s">
        <v>93</v>
      </c>
      <c r="BC50" s="395">
        <v>0</v>
      </c>
      <c r="BD50" s="395">
        <v>0</v>
      </c>
      <c r="BE50" s="398">
        <v>0</v>
      </c>
      <c r="BF50" s="395">
        <v>0</v>
      </c>
      <c r="BG50" s="395">
        <v>0</v>
      </c>
      <c r="BH50" s="398">
        <v>0</v>
      </c>
      <c r="BI50" s="395">
        <v>0</v>
      </c>
      <c r="BJ50" s="395">
        <v>0</v>
      </c>
      <c r="BK50" s="398">
        <v>0</v>
      </c>
      <c r="BL50" s="395">
        <v>0</v>
      </c>
      <c r="BM50" s="395">
        <v>0</v>
      </c>
      <c r="BN50" s="398">
        <v>0</v>
      </c>
      <c r="BO50" s="395">
        <v>0</v>
      </c>
      <c r="BP50" s="395">
        <v>0</v>
      </c>
      <c r="BQ50" s="399">
        <v>0</v>
      </c>
      <c r="BR50" s="78" t="s">
        <v>92</v>
      </c>
      <c r="BS50" s="44" t="s">
        <v>93</v>
      </c>
      <c r="BT50" s="400">
        <v>0</v>
      </c>
      <c r="BU50" s="400">
        <v>0</v>
      </c>
      <c r="BV50" s="401">
        <v>0</v>
      </c>
      <c r="BW50" s="400">
        <v>0</v>
      </c>
      <c r="BX50" s="400">
        <v>0</v>
      </c>
      <c r="BY50" s="401">
        <v>0</v>
      </c>
      <c r="BZ50" s="400">
        <v>0</v>
      </c>
      <c r="CA50" s="400">
        <v>0</v>
      </c>
      <c r="CB50" s="401">
        <v>0</v>
      </c>
      <c r="CC50" s="400">
        <v>0</v>
      </c>
      <c r="CD50" s="400">
        <v>0</v>
      </c>
      <c r="CE50" s="401">
        <v>0</v>
      </c>
      <c r="CF50" s="400">
        <v>0</v>
      </c>
      <c r="CG50" s="400">
        <v>0</v>
      </c>
      <c r="CH50" s="402">
        <v>0</v>
      </c>
      <c r="CI50" s="435"/>
      <c r="CJ50" s="245"/>
      <c r="CK50" s="245"/>
      <c r="CL50" s="245"/>
      <c r="CM50" s="245"/>
      <c r="CN50" s="245"/>
      <c r="CO50" s="245"/>
      <c r="CP50" s="245"/>
      <c r="CQ50" s="245"/>
      <c r="CR50" s="245"/>
      <c r="CS50" s="245"/>
      <c r="CT50" s="245"/>
      <c r="CU50" s="245"/>
      <c r="CV50" s="245"/>
      <c r="CW50" s="245"/>
      <c r="CX50" s="245"/>
      <c r="CY50" s="245"/>
      <c r="CZ50" s="245"/>
      <c r="DA50" s="245"/>
      <c r="DB50" s="245"/>
      <c r="DC50" s="245"/>
      <c r="DD50" s="245"/>
      <c r="DE50" s="245"/>
      <c r="DF50" s="245"/>
      <c r="DG50" s="245"/>
      <c r="DH50" s="245"/>
      <c r="DI50" s="245"/>
      <c r="DJ50" s="245"/>
      <c r="DK50" s="245"/>
      <c r="DL50" s="245"/>
      <c r="DM50" s="245"/>
      <c r="DN50" s="245"/>
      <c r="DO50" s="245"/>
      <c r="DP50" s="245"/>
      <c r="DQ50" s="245"/>
      <c r="DR50" s="245"/>
      <c r="DS50" s="245"/>
      <c r="DT50" s="245"/>
      <c r="DU50" s="245"/>
      <c r="DV50" s="245"/>
      <c r="DW50" s="245"/>
      <c r="DX50" s="245"/>
      <c r="DY50" s="245"/>
      <c r="DZ50" s="245"/>
      <c r="EA50" s="245"/>
      <c r="EB50" s="245"/>
      <c r="EC50" s="245"/>
      <c r="ED50" s="245"/>
      <c r="EE50" s="245"/>
      <c r="EF50" s="245"/>
      <c r="EG50" s="245"/>
      <c r="EH50" s="245"/>
      <c r="EI50" s="245"/>
      <c r="EJ50" s="245"/>
      <c r="EK50" s="245"/>
      <c r="EL50" s="245"/>
      <c r="EM50" s="245"/>
      <c r="EN50" s="245"/>
      <c r="EO50" s="245"/>
      <c r="EP50" s="245"/>
      <c r="EQ50" s="245"/>
      <c r="ER50" s="245"/>
      <c r="ES50" s="245"/>
      <c r="ET50" s="245"/>
      <c r="EU50" s="245"/>
      <c r="EV50" s="245"/>
      <c r="EW50" s="245"/>
      <c r="EX50" s="245"/>
      <c r="EY50" s="245"/>
      <c r="EZ50" s="245"/>
      <c r="FA50" s="245"/>
      <c r="FB50" s="245"/>
      <c r="FC50" s="245"/>
      <c r="FD50" s="245"/>
      <c r="FE50" s="245"/>
      <c r="FF50" s="245"/>
      <c r="FG50" s="245"/>
      <c r="FH50" s="245"/>
      <c r="FI50" s="245"/>
      <c r="FJ50" s="245"/>
      <c r="FK50" s="245"/>
      <c r="FL50" s="245"/>
      <c r="FM50" s="245"/>
      <c r="FN50" s="245"/>
      <c r="FO50" s="245"/>
      <c r="FP50" s="245"/>
      <c r="FQ50" s="245"/>
      <c r="FR50" s="245"/>
      <c r="FS50" s="245"/>
      <c r="FT50" s="245"/>
      <c r="FU50" s="245"/>
      <c r="FV50" s="245"/>
      <c r="FW50" s="245"/>
      <c r="FX50" s="245"/>
      <c r="FY50" s="245"/>
      <c r="FZ50" s="245"/>
      <c r="GA50" s="245"/>
      <c r="GB50" s="245"/>
      <c r="GC50" s="245"/>
      <c r="GD50" s="245"/>
      <c r="GE50" s="245"/>
      <c r="GF50" s="245"/>
      <c r="GG50" s="245"/>
      <c r="GH50" s="245"/>
      <c r="GI50" s="245"/>
      <c r="GJ50" s="245"/>
      <c r="GK50" s="245"/>
      <c r="GL50" s="245"/>
      <c r="GM50" s="245"/>
      <c r="GN50" s="245"/>
      <c r="GO50" s="245"/>
      <c r="GP50" s="245"/>
      <c r="GQ50" s="245"/>
      <c r="GR50" s="245"/>
      <c r="GS50" s="245"/>
      <c r="GT50" s="245"/>
      <c r="GU50" s="245"/>
      <c r="GV50" s="245"/>
      <c r="GW50" s="245"/>
      <c r="GX50" s="245"/>
      <c r="GY50" s="245"/>
      <c r="GZ50" s="245"/>
      <c r="HA50" s="245"/>
      <c r="HB50" s="245"/>
      <c r="HC50" s="245"/>
      <c r="HD50" s="245"/>
      <c r="HE50" s="245"/>
      <c r="HF50" s="245"/>
      <c r="HG50" s="245"/>
      <c r="HH50" s="245"/>
      <c r="HI50" s="245"/>
      <c r="HJ50" s="245"/>
      <c r="HK50" s="245"/>
      <c r="HL50" s="245"/>
      <c r="HM50" s="245"/>
      <c r="HN50" s="245"/>
      <c r="HO50" s="245"/>
      <c r="HP50" s="245"/>
      <c r="HQ50" s="245"/>
      <c r="HR50" s="245"/>
      <c r="HS50" s="245"/>
      <c r="HT50" s="245"/>
      <c r="HU50" s="245"/>
      <c r="HV50" s="245"/>
      <c r="HW50" s="245"/>
      <c r="HX50" s="245"/>
      <c r="HY50" s="245"/>
      <c r="HZ50" s="245"/>
      <c r="IA50" s="245"/>
      <c r="IB50" s="245"/>
      <c r="IC50" s="245"/>
      <c r="ID50" s="245"/>
      <c r="IE50" s="245"/>
      <c r="IF50" s="245"/>
      <c r="IG50" s="245"/>
      <c r="IH50" s="245"/>
      <c r="II50" s="245"/>
      <c r="IJ50" s="245"/>
      <c r="IK50" s="245"/>
      <c r="IL50" s="245"/>
    </row>
    <row r="51" spans="1:246" s="228" customFormat="1" ht="17.100000000000001" customHeight="1">
      <c r="A51" s="38"/>
      <c r="B51" s="128" t="s">
        <v>180</v>
      </c>
      <c r="C51" s="44" t="s">
        <v>181</v>
      </c>
      <c r="D51" s="395">
        <v>295</v>
      </c>
      <c r="E51" s="395">
        <v>290</v>
      </c>
      <c r="F51" s="396">
        <v>6.0753179999999993</v>
      </c>
      <c r="G51" s="395">
        <v>0</v>
      </c>
      <c r="H51" s="395">
        <v>0</v>
      </c>
      <c r="I51" s="396">
        <v>0</v>
      </c>
      <c r="J51" s="395">
        <v>25</v>
      </c>
      <c r="K51" s="395">
        <v>23</v>
      </c>
      <c r="L51" s="396">
        <v>0.67161900000000008</v>
      </c>
      <c r="M51" s="395">
        <v>70</v>
      </c>
      <c r="N51" s="395">
        <v>65</v>
      </c>
      <c r="O51" s="396">
        <v>2.3690440000000006</v>
      </c>
      <c r="P51" s="395">
        <v>390</v>
      </c>
      <c r="Q51" s="395">
        <v>378</v>
      </c>
      <c r="R51" s="397">
        <v>9.1159809999999997</v>
      </c>
      <c r="S51" s="128" t="s">
        <v>180</v>
      </c>
      <c r="T51" s="44" t="s">
        <v>181</v>
      </c>
      <c r="U51" s="395">
        <v>234</v>
      </c>
      <c r="V51" s="395">
        <v>221</v>
      </c>
      <c r="W51" s="398">
        <v>7.2311029999999992</v>
      </c>
      <c r="X51" s="395">
        <v>12</v>
      </c>
      <c r="Y51" s="395">
        <v>12</v>
      </c>
      <c r="Z51" s="398">
        <v>0.81562100000000004</v>
      </c>
      <c r="AA51" s="395">
        <v>2</v>
      </c>
      <c r="AB51" s="395">
        <v>2</v>
      </c>
      <c r="AC51" s="398">
        <v>7.22E-2</v>
      </c>
      <c r="AD51" s="395">
        <v>100</v>
      </c>
      <c r="AE51" s="395">
        <v>99</v>
      </c>
      <c r="AF51" s="398">
        <v>4.2923660000000003</v>
      </c>
      <c r="AG51" s="395">
        <v>348</v>
      </c>
      <c r="AH51" s="395">
        <v>334</v>
      </c>
      <c r="AI51" s="399">
        <v>12.411289999999999</v>
      </c>
      <c r="AJ51" s="128" t="s">
        <v>180</v>
      </c>
      <c r="AK51" s="44" t="s">
        <v>181</v>
      </c>
      <c r="AL51" s="400">
        <v>0</v>
      </c>
      <c r="AM51" s="400">
        <v>0</v>
      </c>
      <c r="AN51" s="401">
        <v>0</v>
      </c>
      <c r="AO51" s="400">
        <v>0</v>
      </c>
      <c r="AP51" s="400">
        <v>0</v>
      </c>
      <c r="AQ51" s="401">
        <v>0</v>
      </c>
      <c r="AR51" s="400">
        <v>0</v>
      </c>
      <c r="AS51" s="400">
        <v>0</v>
      </c>
      <c r="AT51" s="401">
        <v>0</v>
      </c>
      <c r="AU51" s="400">
        <v>0</v>
      </c>
      <c r="AV51" s="400">
        <v>0</v>
      </c>
      <c r="AW51" s="401">
        <v>0</v>
      </c>
      <c r="AX51" s="400">
        <v>0</v>
      </c>
      <c r="AY51" s="400">
        <v>0</v>
      </c>
      <c r="AZ51" s="401">
        <v>0</v>
      </c>
      <c r="BA51" s="128" t="s">
        <v>180</v>
      </c>
      <c r="BB51" s="44" t="s">
        <v>181</v>
      </c>
      <c r="BC51" s="395">
        <v>0</v>
      </c>
      <c r="BD51" s="395">
        <v>0</v>
      </c>
      <c r="BE51" s="398">
        <v>0</v>
      </c>
      <c r="BF51" s="395">
        <v>0</v>
      </c>
      <c r="BG51" s="395">
        <v>0</v>
      </c>
      <c r="BH51" s="398">
        <v>0</v>
      </c>
      <c r="BI51" s="395">
        <v>0</v>
      </c>
      <c r="BJ51" s="395">
        <v>0</v>
      </c>
      <c r="BK51" s="398">
        <v>0</v>
      </c>
      <c r="BL51" s="395">
        <v>0</v>
      </c>
      <c r="BM51" s="395">
        <v>0</v>
      </c>
      <c r="BN51" s="398">
        <v>0</v>
      </c>
      <c r="BO51" s="395">
        <v>0</v>
      </c>
      <c r="BP51" s="395">
        <v>0</v>
      </c>
      <c r="BQ51" s="399">
        <v>0</v>
      </c>
      <c r="BR51" s="128" t="s">
        <v>180</v>
      </c>
      <c r="BS51" s="44" t="s">
        <v>181</v>
      </c>
      <c r="BT51" s="400">
        <v>0</v>
      </c>
      <c r="BU51" s="400">
        <v>0</v>
      </c>
      <c r="BV51" s="401">
        <v>0</v>
      </c>
      <c r="BW51" s="400">
        <v>0</v>
      </c>
      <c r="BX51" s="400">
        <v>0</v>
      </c>
      <c r="BY51" s="401">
        <v>0</v>
      </c>
      <c r="BZ51" s="400">
        <v>0</v>
      </c>
      <c r="CA51" s="400">
        <v>0</v>
      </c>
      <c r="CB51" s="401">
        <v>0</v>
      </c>
      <c r="CC51" s="400">
        <v>0</v>
      </c>
      <c r="CD51" s="400">
        <v>0</v>
      </c>
      <c r="CE51" s="401">
        <v>0</v>
      </c>
      <c r="CF51" s="400">
        <v>0</v>
      </c>
      <c r="CG51" s="400">
        <v>0</v>
      </c>
      <c r="CH51" s="402">
        <v>0</v>
      </c>
      <c r="CI51" s="245"/>
      <c r="CJ51" s="245"/>
      <c r="CK51" s="245"/>
      <c r="CL51" s="245"/>
      <c r="CM51" s="245"/>
      <c r="CN51" s="245"/>
      <c r="CO51" s="245"/>
      <c r="CP51" s="245"/>
      <c r="CQ51" s="245"/>
      <c r="CR51" s="245"/>
      <c r="CS51" s="245"/>
      <c r="CT51" s="245"/>
      <c r="CU51" s="245"/>
      <c r="CV51" s="245"/>
      <c r="CW51" s="245"/>
      <c r="CX51" s="245"/>
      <c r="CY51" s="245"/>
      <c r="CZ51" s="245"/>
      <c r="DA51" s="245"/>
      <c r="DB51" s="245"/>
      <c r="DC51" s="245"/>
      <c r="DD51" s="245"/>
      <c r="DE51" s="245"/>
      <c r="DF51" s="245"/>
      <c r="DG51" s="245"/>
      <c r="DH51" s="245"/>
      <c r="DI51" s="245"/>
      <c r="DJ51" s="245"/>
      <c r="DK51" s="245"/>
      <c r="DL51" s="245"/>
      <c r="DM51" s="245"/>
      <c r="DN51" s="245"/>
      <c r="DO51" s="245"/>
      <c r="DP51" s="245"/>
      <c r="DQ51" s="245"/>
      <c r="DR51" s="245"/>
      <c r="DS51" s="245"/>
      <c r="DT51" s="245"/>
      <c r="DU51" s="245"/>
      <c r="DV51" s="245"/>
      <c r="DW51" s="245"/>
      <c r="DX51" s="245"/>
      <c r="DY51" s="245"/>
      <c r="DZ51" s="245"/>
      <c r="EA51" s="245"/>
      <c r="EB51" s="245"/>
      <c r="EC51" s="245"/>
      <c r="ED51" s="245"/>
      <c r="EE51" s="245"/>
      <c r="EF51" s="245"/>
      <c r="EG51" s="245"/>
      <c r="EH51" s="245"/>
      <c r="EI51" s="245"/>
      <c r="EJ51" s="245"/>
      <c r="EK51" s="245"/>
      <c r="EL51" s="245"/>
      <c r="EM51" s="245"/>
      <c r="EN51" s="245"/>
      <c r="EO51" s="245"/>
      <c r="EP51" s="245"/>
      <c r="EQ51" s="245"/>
      <c r="ER51" s="245"/>
      <c r="ES51" s="245"/>
      <c r="ET51" s="245"/>
      <c r="EU51" s="245"/>
      <c r="EV51" s="245"/>
      <c r="EW51" s="245"/>
      <c r="EX51" s="245"/>
      <c r="EY51" s="245"/>
      <c r="EZ51" s="245"/>
      <c r="FA51" s="245"/>
      <c r="FB51" s="245"/>
      <c r="FC51" s="245"/>
      <c r="FD51" s="245"/>
      <c r="FE51" s="245"/>
      <c r="FF51" s="245"/>
      <c r="FG51" s="245"/>
      <c r="FH51" s="245"/>
      <c r="FI51" s="245"/>
      <c r="FJ51" s="245"/>
      <c r="FK51" s="245"/>
      <c r="FL51" s="245"/>
      <c r="FM51" s="245"/>
      <c r="FN51" s="245"/>
      <c r="FO51" s="245"/>
      <c r="FP51" s="245"/>
      <c r="FQ51" s="245"/>
      <c r="FR51" s="245"/>
      <c r="FS51" s="245"/>
      <c r="FT51" s="245"/>
      <c r="FU51" s="245"/>
      <c r="FV51" s="245"/>
      <c r="FW51" s="245"/>
      <c r="FX51" s="245"/>
      <c r="FY51" s="245"/>
      <c r="FZ51" s="245"/>
      <c r="GA51" s="245"/>
      <c r="GB51" s="245"/>
      <c r="GC51" s="245"/>
      <c r="GD51" s="245"/>
      <c r="GE51" s="245"/>
      <c r="GF51" s="245"/>
      <c r="GG51" s="245"/>
      <c r="GH51" s="245"/>
      <c r="GI51" s="245"/>
      <c r="GJ51" s="245"/>
      <c r="GK51" s="245"/>
      <c r="GL51" s="245"/>
      <c r="GM51" s="245"/>
      <c r="GN51" s="245"/>
      <c r="GO51" s="245"/>
      <c r="GP51" s="245"/>
      <c r="GQ51" s="245"/>
      <c r="GR51" s="245"/>
      <c r="GS51" s="245"/>
      <c r="GT51" s="245"/>
      <c r="GU51" s="245"/>
      <c r="GV51" s="245"/>
      <c r="GW51" s="245"/>
      <c r="GX51" s="245"/>
      <c r="GY51" s="245"/>
      <c r="GZ51" s="245"/>
      <c r="HA51" s="245"/>
      <c r="HB51" s="245"/>
      <c r="HC51" s="245"/>
      <c r="HD51" s="245"/>
      <c r="HE51" s="245"/>
      <c r="HF51" s="245"/>
      <c r="HG51" s="245"/>
      <c r="HH51" s="245"/>
      <c r="HI51" s="245"/>
      <c r="HJ51" s="245"/>
      <c r="HK51" s="245"/>
      <c r="HL51" s="245"/>
      <c r="HM51" s="245"/>
      <c r="HN51" s="245"/>
      <c r="HO51" s="245"/>
      <c r="HP51" s="245"/>
      <c r="HQ51" s="245"/>
      <c r="HR51" s="245"/>
      <c r="HS51" s="245"/>
      <c r="HT51" s="245"/>
      <c r="HU51" s="245"/>
      <c r="HV51" s="245"/>
      <c r="HW51" s="245"/>
      <c r="HX51" s="245"/>
      <c r="HY51" s="245"/>
      <c r="HZ51" s="245"/>
      <c r="IA51" s="245"/>
      <c r="IB51" s="245"/>
      <c r="IC51" s="245"/>
      <c r="ID51" s="245"/>
      <c r="IE51" s="245"/>
      <c r="IF51" s="245"/>
      <c r="IG51" s="245"/>
      <c r="IH51" s="245"/>
      <c r="II51" s="245"/>
      <c r="IJ51" s="245"/>
      <c r="IK51" s="245"/>
      <c r="IL51" s="245"/>
    </row>
    <row r="52" spans="1:246" s="228" customFormat="1" ht="17.100000000000001" customHeight="1">
      <c r="A52" s="38"/>
      <c r="B52" s="78" t="s">
        <v>96</v>
      </c>
      <c r="C52" s="44" t="s">
        <v>97</v>
      </c>
      <c r="D52" s="395">
        <v>54</v>
      </c>
      <c r="E52" s="395">
        <v>54</v>
      </c>
      <c r="F52" s="396">
        <v>2.4278750000000002</v>
      </c>
      <c r="G52" s="395">
        <v>0</v>
      </c>
      <c r="H52" s="395">
        <v>0</v>
      </c>
      <c r="I52" s="396">
        <v>0</v>
      </c>
      <c r="J52" s="395">
        <v>1</v>
      </c>
      <c r="K52" s="395">
        <v>1</v>
      </c>
      <c r="L52" s="396">
        <v>0.13803799999999999</v>
      </c>
      <c r="M52" s="395">
        <v>19</v>
      </c>
      <c r="N52" s="395">
        <v>19</v>
      </c>
      <c r="O52" s="396">
        <v>0.85096700000000003</v>
      </c>
      <c r="P52" s="395">
        <v>74</v>
      </c>
      <c r="Q52" s="395">
        <v>74</v>
      </c>
      <c r="R52" s="397">
        <v>3.4168799999999999</v>
      </c>
      <c r="S52" s="78" t="s">
        <v>96</v>
      </c>
      <c r="T52" s="44" t="s">
        <v>97</v>
      </c>
      <c r="U52" s="395">
        <v>16</v>
      </c>
      <c r="V52" s="395">
        <v>16</v>
      </c>
      <c r="W52" s="398">
        <v>0.50755900000000009</v>
      </c>
      <c r="X52" s="395">
        <v>0</v>
      </c>
      <c r="Y52" s="395">
        <v>0</v>
      </c>
      <c r="Z52" s="398">
        <v>0</v>
      </c>
      <c r="AA52" s="395">
        <v>0</v>
      </c>
      <c r="AB52" s="395">
        <v>0</v>
      </c>
      <c r="AC52" s="398">
        <v>0</v>
      </c>
      <c r="AD52" s="395">
        <v>11</v>
      </c>
      <c r="AE52" s="395">
        <v>11</v>
      </c>
      <c r="AF52" s="398">
        <v>0.59536900000000004</v>
      </c>
      <c r="AG52" s="395">
        <v>27</v>
      </c>
      <c r="AH52" s="395">
        <v>27</v>
      </c>
      <c r="AI52" s="399">
        <v>1.1029280000000001</v>
      </c>
      <c r="AJ52" s="78" t="s">
        <v>96</v>
      </c>
      <c r="AK52" s="44" t="s">
        <v>97</v>
      </c>
      <c r="AL52" s="400">
        <v>0</v>
      </c>
      <c r="AM52" s="400">
        <v>0</v>
      </c>
      <c r="AN52" s="401">
        <v>0</v>
      </c>
      <c r="AO52" s="400">
        <v>0</v>
      </c>
      <c r="AP52" s="400">
        <v>0</v>
      </c>
      <c r="AQ52" s="401">
        <v>0</v>
      </c>
      <c r="AR52" s="400">
        <v>0</v>
      </c>
      <c r="AS52" s="400">
        <v>0</v>
      </c>
      <c r="AT52" s="401">
        <v>0</v>
      </c>
      <c r="AU52" s="400">
        <v>0</v>
      </c>
      <c r="AV52" s="400">
        <v>0</v>
      </c>
      <c r="AW52" s="401">
        <v>0</v>
      </c>
      <c r="AX52" s="400">
        <v>0</v>
      </c>
      <c r="AY52" s="400">
        <v>0</v>
      </c>
      <c r="AZ52" s="401">
        <v>0</v>
      </c>
      <c r="BA52" s="78" t="s">
        <v>96</v>
      </c>
      <c r="BB52" s="44" t="s">
        <v>97</v>
      </c>
      <c r="BC52" s="395">
        <v>0</v>
      </c>
      <c r="BD52" s="395">
        <v>0</v>
      </c>
      <c r="BE52" s="398">
        <v>0</v>
      </c>
      <c r="BF52" s="395">
        <v>0</v>
      </c>
      <c r="BG52" s="395">
        <v>0</v>
      </c>
      <c r="BH52" s="398">
        <v>0</v>
      </c>
      <c r="BI52" s="395">
        <v>0</v>
      </c>
      <c r="BJ52" s="395">
        <v>0</v>
      </c>
      <c r="BK52" s="398">
        <v>0</v>
      </c>
      <c r="BL52" s="395">
        <v>0</v>
      </c>
      <c r="BM52" s="395">
        <v>0</v>
      </c>
      <c r="BN52" s="398">
        <v>0</v>
      </c>
      <c r="BO52" s="395">
        <v>0</v>
      </c>
      <c r="BP52" s="395">
        <v>0</v>
      </c>
      <c r="BQ52" s="399">
        <v>0</v>
      </c>
      <c r="BR52" s="78" t="s">
        <v>96</v>
      </c>
      <c r="BS52" s="44" t="s">
        <v>97</v>
      </c>
      <c r="BT52" s="400">
        <v>0</v>
      </c>
      <c r="BU52" s="400">
        <v>0</v>
      </c>
      <c r="BV52" s="401">
        <v>0</v>
      </c>
      <c r="BW52" s="400">
        <v>0</v>
      </c>
      <c r="BX52" s="400">
        <v>0</v>
      </c>
      <c r="BY52" s="401">
        <v>0</v>
      </c>
      <c r="BZ52" s="400">
        <v>0</v>
      </c>
      <c r="CA52" s="400">
        <v>0</v>
      </c>
      <c r="CB52" s="401">
        <v>0</v>
      </c>
      <c r="CC52" s="400">
        <v>0</v>
      </c>
      <c r="CD52" s="400">
        <v>0</v>
      </c>
      <c r="CE52" s="401">
        <v>0</v>
      </c>
      <c r="CF52" s="400">
        <v>0</v>
      </c>
      <c r="CG52" s="400">
        <v>0</v>
      </c>
      <c r="CH52" s="402">
        <v>0</v>
      </c>
      <c r="CI52" s="245"/>
      <c r="CJ52" s="245"/>
      <c r="CK52" s="245"/>
      <c r="CL52" s="245"/>
      <c r="CM52" s="245"/>
      <c r="CN52" s="245"/>
      <c r="CO52" s="245"/>
      <c r="CP52" s="245"/>
      <c r="CQ52" s="245"/>
      <c r="CR52" s="245"/>
      <c r="CS52" s="245"/>
      <c r="CT52" s="245"/>
      <c r="CU52" s="245"/>
      <c r="CV52" s="245"/>
      <c r="CW52" s="245"/>
      <c r="CX52" s="245"/>
      <c r="CY52" s="245"/>
      <c r="CZ52" s="245"/>
      <c r="DA52" s="245"/>
      <c r="DB52" s="245"/>
      <c r="DC52" s="245"/>
      <c r="DD52" s="245"/>
      <c r="DE52" s="245"/>
      <c r="DF52" s="245"/>
      <c r="DG52" s="245"/>
      <c r="DH52" s="245"/>
      <c r="DI52" s="245"/>
      <c r="DJ52" s="245"/>
      <c r="DK52" s="245"/>
      <c r="DL52" s="245"/>
      <c r="DM52" s="245"/>
      <c r="DN52" s="245"/>
      <c r="DO52" s="245"/>
      <c r="DP52" s="245"/>
      <c r="DQ52" s="245"/>
      <c r="DR52" s="245"/>
      <c r="DS52" s="245"/>
      <c r="DT52" s="245"/>
      <c r="DU52" s="245"/>
      <c r="DV52" s="245"/>
      <c r="DW52" s="245"/>
      <c r="DX52" s="245"/>
      <c r="DY52" s="245"/>
      <c r="DZ52" s="245"/>
      <c r="EA52" s="245"/>
      <c r="EB52" s="245"/>
      <c r="EC52" s="245"/>
      <c r="ED52" s="245"/>
      <c r="EE52" s="245"/>
      <c r="EF52" s="245"/>
      <c r="EG52" s="245"/>
      <c r="EH52" s="245"/>
      <c r="EI52" s="245"/>
      <c r="EJ52" s="245"/>
      <c r="EK52" s="245"/>
      <c r="EL52" s="245"/>
      <c r="EM52" s="245"/>
      <c r="EN52" s="245"/>
      <c r="EO52" s="245"/>
      <c r="EP52" s="245"/>
      <c r="EQ52" s="245"/>
      <c r="ER52" s="245"/>
      <c r="ES52" s="245"/>
      <c r="ET52" s="245"/>
      <c r="EU52" s="245"/>
      <c r="EV52" s="245"/>
      <c r="EW52" s="245"/>
      <c r="EX52" s="245"/>
      <c r="EY52" s="245"/>
      <c r="EZ52" s="245"/>
      <c r="FA52" s="245"/>
      <c r="FB52" s="245"/>
      <c r="FC52" s="245"/>
      <c r="FD52" s="245"/>
      <c r="FE52" s="245"/>
      <c r="FF52" s="245"/>
      <c r="FG52" s="245"/>
      <c r="FH52" s="245"/>
      <c r="FI52" s="245"/>
      <c r="FJ52" s="245"/>
      <c r="FK52" s="245"/>
      <c r="FL52" s="245"/>
      <c r="FM52" s="245"/>
      <c r="FN52" s="245"/>
      <c r="FO52" s="245"/>
      <c r="FP52" s="245"/>
      <c r="FQ52" s="245"/>
      <c r="FR52" s="245"/>
      <c r="FS52" s="245"/>
      <c r="FT52" s="245"/>
      <c r="FU52" s="245"/>
      <c r="FV52" s="245"/>
      <c r="FW52" s="245"/>
      <c r="FX52" s="245"/>
      <c r="FY52" s="245"/>
      <c r="FZ52" s="245"/>
      <c r="GA52" s="245"/>
      <c r="GB52" s="245"/>
      <c r="GC52" s="245"/>
      <c r="GD52" s="245"/>
      <c r="GE52" s="245"/>
      <c r="GF52" s="245"/>
      <c r="GG52" s="245"/>
      <c r="GH52" s="245"/>
      <c r="GI52" s="245"/>
      <c r="GJ52" s="245"/>
      <c r="GK52" s="245"/>
      <c r="GL52" s="245"/>
      <c r="GM52" s="245"/>
      <c r="GN52" s="245"/>
      <c r="GO52" s="245"/>
      <c r="GP52" s="245"/>
      <c r="GQ52" s="245"/>
      <c r="GR52" s="245"/>
      <c r="GS52" s="245"/>
      <c r="GT52" s="245"/>
      <c r="GU52" s="245"/>
      <c r="GV52" s="245"/>
      <c r="GW52" s="245"/>
      <c r="GX52" s="245"/>
      <c r="GY52" s="245"/>
      <c r="GZ52" s="245"/>
      <c r="HA52" s="245"/>
      <c r="HB52" s="245"/>
      <c r="HC52" s="245"/>
      <c r="HD52" s="245"/>
      <c r="HE52" s="245"/>
      <c r="HF52" s="245"/>
      <c r="HG52" s="245"/>
      <c r="HH52" s="245"/>
      <c r="HI52" s="245"/>
      <c r="HJ52" s="245"/>
      <c r="HK52" s="245"/>
      <c r="HL52" s="245"/>
      <c r="HM52" s="245"/>
      <c r="HN52" s="245"/>
      <c r="HO52" s="245"/>
      <c r="HP52" s="245"/>
      <c r="HQ52" s="245"/>
      <c r="HR52" s="245"/>
      <c r="HS52" s="245"/>
      <c r="HT52" s="245"/>
      <c r="HU52" s="245"/>
      <c r="HV52" s="245"/>
      <c r="HW52" s="245"/>
      <c r="HX52" s="245"/>
      <c r="HY52" s="245"/>
      <c r="HZ52" s="245"/>
      <c r="IA52" s="245"/>
      <c r="IB52" s="245"/>
      <c r="IC52" s="245"/>
      <c r="ID52" s="245"/>
      <c r="IE52" s="245"/>
      <c r="IF52" s="245"/>
      <c r="IG52" s="245"/>
      <c r="IH52" s="245"/>
      <c r="II52" s="245"/>
      <c r="IJ52" s="245"/>
      <c r="IK52" s="245"/>
      <c r="IL52" s="245"/>
    </row>
    <row r="53" spans="1:246" s="228" customFormat="1" ht="17.100000000000001" customHeight="1">
      <c r="A53" s="38"/>
      <c r="B53" s="754" t="s">
        <v>98</v>
      </c>
      <c r="C53" s="129" t="s">
        <v>99</v>
      </c>
      <c r="D53" s="403">
        <v>19</v>
      </c>
      <c r="E53" s="403">
        <v>19</v>
      </c>
      <c r="F53" s="404">
        <v>0.35659999999999997</v>
      </c>
      <c r="G53" s="403">
        <v>0</v>
      </c>
      <c r="H53" s="403">
        <v>0</v>
      </c>
      <c r="I53" s="404">
        <v>0</v>
      </c>
      <c r="J53" s="403">
        <v>0</v>
      </c>
      <c r="K53" s="403">
        <v>0</v>
      </c>
      <c r="L53" s="404">
        <v>0</v>
      </c>
      <c r="M53" s="403">
        <v>12</v>
      </c>
      <c r="N53" s="403">
        <v>12</v>
      </c>
      <c r="O53" s="404">
        <v>0.2387</v>
      </c>
      <c r="P53" s="403">
        <v>31</v>
      </c>
      <c r="Q53" s="403">
        <v>31</v>
      </c>
      <c r="R53" s="405">
        <v>0.59530000000000005</v>
      </c>
      <c r="S53" s="754" t="s">
        <v>98</v>
      </c>
      <c r="T53" s="129" t="s">
        <v>99</v>
      </c>
      <c r="U53" s="403">
        <v>27</v>
      </c>
      <c r="V53" s="403">
        <v>27</v>
      </c>
      <c r="W53" s="406">
        <v>0.69840000000000002</v>
      </c>
      <c r="X53" s="403">
        <v>10</v>
      </c>
      <c r="Y53" s="403">
        <v>10</v>
      </c>
      <c r="Z53" s="406">
        <v>0.19080000000000003</v>
      </c>
      <c r="AA53" s="403">
        <v>0</v>
      </c>
      <c r="AB53" s="403">
        <v>0</v>
      </c>
      <c r="AC53" s="406">
        <v>0</v>
      </c>
      <c r="AD53" s="403">
        <v>44</v>
      </c>
      <c r="AE53" s="403">
        <v>44</v>
      </c>
      <c r="AF53" s="406">
        <v>1.94</v>
      </c>
      <c r="AG53" s="403">
        <v>81</v>
      </c>
      <c r="AH53" s="403">
        <v>81</v>
      </c>
      <c r="AI53" s="407">
        <v>2.8292000000000002</v>
      </c>
      <c r="AJ53" s="754" t="s">
        <v>98</v>
      </c>
      <c r="AK53" s="129" t="s">
        <v>99</v>
      </c>
      <c r="AL53" s="408">
        <v>0</v>
      </c>
      <c r="AM53" s="408">
        <v>0</v>
      </c>
      <c r="AN53" s="409">
        <v>0</v>
      </c>
      <c r="AO53" s="408">
        <v>0</v>
      </c>
      <c r="AP53" s="408">
        <v>0</v>
      </c>
      <c r="AQ53" s="409">
        <v>0</v>
      </c>
      <c r="AR53" s="408">
        <v>0</v>
      </c>
      <c r="AS53" s="408">
        <v>0</v>
      </c>
      <c r="AT53" s="409">
        <v>0</v>
      </c>
      <c r="AU53" s="408">
        <v>0</v>
      </c>
      <c r="AV53" s="408">
        <v>0</v>
      </c>
      <c r="AW53" s="409">
        <v>0</v>
      </c>
      <c r="AX53" s="408">
        <v>0</v>
      </c>
      <c r="AY53" s="408">
        <v>0</v>
      </c>
      <c r="AZ53" s="409">
        <v>0</v>
      </c>
      <c r="BA53" s="754" t="s">
        <v>98</v>
      </c>
      <c r="BB53" s="129" t="s">
        <v>99</v>
      </c>
      <c r="BC53" s="403">
        <v>0</v>
      </c>
      <c r="BD53" s="403">
        <v>0</v>
      </c>
      <c r="BE53" s="406">
        <v>0</v>
      </c>
      <c r="BF53" s="403">
        <v>0</v>
      </c>
      <c r="BG53" s="403">
        <v>0</v>
      </c>
      <c r="BH53" s="406">
        <v>0</v>
      </c>
      <c r="BI53" s="403">
        <v>0</v>
      </c>
      <c r="BJ53" s="403">
        <v>0</v>
      </c>
      <c r="BK53" s="406">
        <v>0</v>
      </c>
      <c r="BL53" s="403">
        <v>0</v>
      </c>
      <c r="BM53" s="403">
        <v>0</v>
      </c>
      <c r="BN53" s="406">
        <v>0</v>
      </c>
      <c r="BO53" s="403">
        <v>0</v>
      </c>
      <c r="BP53" s="403">
        <v>0</v>
      </c>
      <c r="BQ53" s="407">
        <v>0</v>
      </c>
      <c r="BR53" s="754" t="s">
        <v>98</v>
      </c>
      <c r="BS53" s="129" t="s">
        <v>99</v>
      </c>
      <c r="BT53" s="408">
        <v>0</v>
      </c>
      <c r="BU53" s="408">
        <v>0</v>
      </c>
      <c r="BV53" s="409">
        <v>0</v>
      </c>
      <c r="BW53" s="408">
        <v>0</v>
      </c>
      <c r="BX53" s="408">
        <v>0</v>
      </c>
      <c r="BY53" s="409">
        <v>0</v>
      </c>
      <c r="BZ53" s="408">
        <v>0</v>
      </c>
      <c r="CA53" s="408">
        <v>0</v>
      </c>
      <c r="CB53" s="409">
        <v>0</v>
      </c>
      <c r="CC53" s="408">
        <v>0</v>
      </c>
      <c r="CD53" s="408">
        <v>0</v>
      </c>
      <c r="CE53" s="409">
        <v>0</v>
      </c>
      <c r="CF53" s="408">
        <v>0</v>
      </c>
      <c r="CG53" s="408">
        <v>0</v>
      </c>
      <c r="CH53" s="410">
        <v>0</v>
      </c>
      <c r="CI53" s="245"/>
      <c r="CJ53" s="245"/>
      <c r="CK53" s="245"/>
      <c r="CL53" s="245"/>
      <c r="CM53" s="245"/>
      <c r="CN53" s="245"/>
      <c r="CO53" s="245"/>
      <c r="CP53" s="245"/>
      <c r="CQ53" s="245"/>
      <c r="CR53" s="245"/>
      <c r="CS53" s="245"/>
      <c r="CT53" s="245"/>
      <c r="CU53" s="245"/>
      <c r="CV53" s="245"/>
      <c r="CW53" s="245"/>
      <c r="CX53" s="245"/>
      <c r="CY53" s="245"/>
      <c r="CZ53" s="245"/>
      <c r="DA53" s="245"/>
      <c r="DB53" s="245"/>
      <c r="DC53" s="245"/>
      <c r="DD53" s="245"/>
      <c r="DE53" s="245"/>
      <c r="DF53" s="245"/>
      <c r="DG53" s="245"/>
      <c r="DH53" s="245"/>
      <c r="DI53" s="245"/>
      <c r="DJ53" s="245"/>
      <c r="DK53" s="245"/>
      <c r="DL53" s="245"/>
      <c r="DM53" s="245"/>
      <c r="DN53" s="245"/>
      <c r="DO53" s="245"/>
      <c r="DP53" s="245"/>
      <c r="DQ53" s="245"/>
      <c r="DR53" s="245"/>
      <c r="DS53" s="245"/>
      <c r="DT53" s="245"/>
      <c r="DU53" s="245"/>
      <c r="DV53" s="245"/>
      <c r="DW53" s="245"/>
      <c r="DX53" s="245"/>
      <c r="DY53" s="245"/>
      <c r="DZ53" s="245"/>
      <c r="EA53" s="245"/>
      <c r="EB53" s="245"/>
      <c r="EC53" s="245"/>
      <c r="ED53" s="245"/>
      <c r="EE53" s="245"/>
      <c r="EF53" s="245"/>
      <c r="EG53" s="245"/>
      <c r="EH53" s="245"/>
      <c r="EI53" s="245"/>
      <c r="EJ53" s="245"/>
      <c r="EK53" s="245"/>
      <c r="EL53" s="245"/>
      <c r="EM53" s="245"/>
      <c r="EN53" s="245"/>
      <c r="EO53" s="245"/>
      <c r="EP53" s="245"/>
      <c r="EQ53" s="245"/>
      <c r="ER53" s="245"/>
      <c r="ES53" s="245"/>
      <c r="ET53" s="245"/>
      <c r="EU53" s="245"/>
      <c r="EV53" s="245"/>
      <c r="EW53" s="245"/>
      <c r="EX53" s="245"/>
      <c r="EY53" s="245"/>
      <c r="EZ53" s="245"/>
      <c r="FA53" s="245"/>
      <c r="FB53" s="245"/>
      <c r="FC53" s="245"/>
      <c r="FD53" s="245"/>
      <c r="FE53" s="245"/>
      <c r="FF53" s="245"/>
      <c r="FG53" s="245"/>
      <c r="FH53" s="245"/>
      <c r="FI53" s="245"/>
      <c r="FJ53" s="245"/>
      <c r="FK53" s="245"/>
      <c r="FL53" s="245"/>
      <c r="FM53" s="245"/>
      <c r="FN53" s="245"/>
      <c r="FO53" s="245"/>
      <c r="FP53" s="245"/>
      <c r="FQ53" s="245"/>
      <c r="FR53" s="245"/>
      <c r="FS53" s="245"/>
      <c r="FT53" s="245"/>
      <c r="FU53" s="245"/>
      <c r="FV53" s="245"/>
      <c r="FW53" s="245"/>
      <c r="FX53" s="245"/>
      <c r="FY53" s="245"/>
      <c r="FZ53" s="245"/>
      <c r="GA53" s="245"/>
      <c r="GB53" s="245"/>
      <c r="GC53" s="245"/>
      <c r="GD53" s="245"/>
      <c r="GE53" s="245"/>
      <c r="GF53" s="245"/>
      <c r="GG53" s="245"/>
      <c r="GH53" s="245"/>
      <c r="GI53" s="245"/>
      <c r="GJ53" s="245"/>
      <c r="GK53" s="245"/>
      <c r="GL53" s="245"/>
      <c r="GM53" s="245"/>
      <c r="GN53" s="245"/>
      <c r="GO53" s="245"/>
      <c r="GP53" s="245"/>
      <c r="GQ53" s="245"/>
      <c r="GR53" s="245"/>
      <c r="GS53" s="245"/>
      <c r="GT53" s="245"/>
      <c r="GU53" s="245"/>
      <c r="GV53" s="245"/>
      <c r="GW53" s="245"/>
      <c r="GX53" s="245"/>
      <c r="GY53" s="245"/>
      <c r="GZ53" s="245"/>
      <c r="HA53" s="245"/>
      <c r="HB53" s="245"/>
      <c r="HC53" s="245"/>
      <c r="HD53" s="245"/>
      <c r="HE53" s="245"/>
      <c r="HF53" s="245"/>
      <c r="HG53" s="245"/>
      <c r="HH53" s="245"/>
      <c r="HI53" s="245"/>
      <c r="HJ53" s="245"/>
      <c r="HK53" s="245"/>
      <c r="HL53" s="245"/>
      <c r="HM53" s="245"/>
      <c r="HN53" s="245"/>
      <c r="HO53" s="245"/>
      <c r="HP53" s="245"/>
      <c r="HQ53" s="245"/>
      <c r="HR53" s="245"/>
      <c r="HS53" s="245"/>
      <c r="HT53" s="245"/>
      <c r="HU53" s="245"/>
      <c r="HV53" s="245"/>
      <c r="HW53" s="245"/>
      <c r="HX53" s="245"/>
      <c r="HY53" s="245"/>
      <c r="HZ53" s="245"/>
      <c r="IA53" s="245"/>
      <c r="IB53" s="245"/>
      <c r="IC53" s="245"/>
      <c r="ID53" s="245"/>
      <c r="IE53" s="245"/>
      <c r="IF53" s="245"/>
      <c r="IG53" s="245"/>
      <c r="IH53" s="245"/>
      <c r="II53" s="245"/>
      <c r="IJ53" s="245"/>
      <c r="IK53" s="245"/>
      <c r="IL53" s="245"/>
    </row>
    <row r="54" spans="1:246" s="228" customFormat="1" ht="17.100000000000001" customHeight="1">
      <c r="A54" s="38"/>
      <c r="B54" s="752"/>
      <c r="C54" s="129" t="s">
        <v>182</v>
      </c>
      <c r="D54" s="403">
        <v>94</v>
      </c>
      <c r="E54" s="403">
        <v>84</v>
      </c>
      <c r="F54" s="404">
        <v>2.6248999999999998</v>
      </c>
      <c r="G54" s="403">
        <v>3</v>
      </c>
      <c r="H54" s="403">
        <v>2</v>
      </c>
      <c r="I54" s="404">
        <v>2.8999999999999998E-2</v>
      </c>
      <c r="J54" s="403">
        <v>0</v>
      </c>
      <c r="K54" s="403">
        <v>0</v>
      </c>
      <c r="L54" s="404">
        <v>0</v>
      </c>
      <c r="M54" s="403">
        <v>10</v>
      </c>
      <c r="N54" s="403">
        <v>9</v>
      </c>
      <c r="O54" s="404">
        <v>0.29039999999999999</v>
      </c>
      <c r="P54" s="403">
        <v>107</v>
      </c>
      <c r="Q54" s="403">
        <v>95</v>
      </c>
      <c r="R54" s="405">
        <v>2.9443000000000001</v>
      </c>
      <c r="S54" s="752"/>
      <c r="T54" s="129" t="s">
        <v>182</v>
      </c>
      <c r="U54" s="403">
        <v>2</v>
      </c>
      <c r="V54" s="403">
        <v>0</v>
      </c>
      <c r="W54" s="406">
        <v>3.1300000000000001E-2</v>
      </c>
      <c r="X54" s="403">
        <v>2</v>
      </c>
      <c r="Y54" s="403">
        <v>0</v>
      </c>
      <c r="Z54" s="406">
        <v>1.7000000000000001E-2</v>
      </c>
      <c r="AA54" s="403">
        <v>0</v>
      </c>
      <c r="AB54" s="403">
        <v>0</v>
      </c>
      <c r="AC54" s="406">
        <v>0</v>
      </c>
      <c r="AD54" s="403">
        <v>3</v>
      </c>
      <c r="AE54" s="403">
        <v>1</v>
      </c>
      <c r="AF54" s="406">
        <v>7.1099999999999997E-2</v>
      </c>
      <c r="AG54" s="403">
        <v>7</v>
      </c>
      <c r="AH54" s="403">
        <v>1</v>
      </c>
      <c r="AI54" s="407">
        <v>0.11940000000000001</v>
      </c>
      <c r="AJ54" s="752"/>
      <c r="AK54" s="129" t="s">
        <v>182</v>
      </c>
      <c r="AL54" s="408">
        <v>0</v>
      </c>
      <c r="AM54" s="408">
        <v>0</v>
      </c>
      <c r="AN54" s="409">
        <v>0</v>
      </c>
      <c r="AO54" s="408">
        <v>0</v>
      </c>
      <c r="AP54" s="408">
        <v>0</v>
      </c>
      <c r="AQ54" s="409">
        <v>0</v>
      </c>
      <c r="AR54" s="408">
        <v>0</v>
      </c>
      <c r="AS54" s="408">
        <v>0</v>
      </c>
      <c r="AT54" s="409">
        <v>0</v>
      </c>
      <c r="AU54" s="408">
        <v>0</v>
      </c>
      <c r="AV54" s="408">
        <v>0</v>
      </c>
      <c r="AW54" s="409">
        <v>0</v>
      </c>
      <c r="AX54" s="408">
        <v>0</v>
      </c>
      <c r="AY54" s="408">
        <v>0</v>
      </c>
      <c r="AZ54" s="409">
        <v>0</v>
      </c>
      <c r="BA54" s="752"/>
      <c r="BB54" s="129" t="s">
        <v>182</v>
      </c>
      <c r="BC54" s="403">
        <v>0</v>
      </c>
      <c r="BD54" s="403">
        <v>0</v>
      </c>
      <c r="BE54" s="406">
        <v>0</v>
      </c>
      <c r="BF54" s="403">
        <v>0</v>
      </c>
      <c r="BG54" s="403">
        <v>0</v>
      </c>
      <c r="BH54" s="406">
        <v>0</v>
      </c>
      <c r="BI54" s="403">
        <v>0</v>
      </c>
      <c r="BJ54" s="403">
        <v>0</v>
      </c>
      <c r="BK54" s="406">
        <v>0</v>
      </c>
      <c r="BL54" s="403">
        <v>0</v>
      </c>
      <c r="BM54" s="403">
        <v>0</v>
      </c>
      <c r="BN54" s="406">
        <v>0</v>
      </c>
      <c r="BO54" s="403">
        <v>0</v>
      </c>
      <c r="BP54" s="403">
        <v>0</v>
      </c>
      <c r="BQ54" s="407">
        <v>0</v>
      </c>
      <c r="BR54" s="752"/>
      <c r="BS54" s="129" t="s">
        <v>182</v>
      </c>
      <c r="BT54" s="408">
        <v>0</v>
      </c>
      <c r="BU54" s="408">
        <v>0</v>
      </c>
      <c r="BV54" s="409">
        <v>0</v>
      </c>
      <c r="BW54" s="408">
        <v>0</v>
      </c>
      <c r="BX54" s="408">
        <v>0</v>
      </c>
      <c r="BY54" s="409">
        <v>0</v>
      </c>
      <c r="BZ54" s="408">
        <v>0</v>
      </c>
      <c r="CA54" s="408">
        <v>0</v>
      </c>
      <c r="CB54" s="409">
        <v>0</v>
      </c>
      <c r="CC54" s="408">
        <v>0</v>
      </c>
      <c r="CD54" s="408">
        <v>0</v>
      </c>
      <c r="CE54" s="409">
        <v>0</v>
      </c>
      <c r="CF54" s="408">
        <v>0</v>
      </c>
      <c r="CG54" s="408">
        <v>0</v>
      </c>
      <c r="CH54" s="410">
        <v>0</v>
      </c>
      <c r="CI54" s="245"/>
      <c r="CJ54" s="245"/>
      <c r="CK54" s="245"/>
      <c r="CL54" s="245"/>
      <c r="CM54" s="245"/>
      <c r="CN54" s="245"/>
      <c r="CO54" s="245"/>
      <c r="CP54" s="245"/>
      <c r="CQ54" s="245"/>
      <c r="CR54" s="245"/>
      <c r="CS54" s="245"/>
      <c r="CT54" s="245"/>
      <c r="CU54" s="245"/>
      <c r="CV54" s="245"/>
      <c r="CW54" s="245"/>
      <c r="CX54" s="245"/>
      <c r="CY54" s="245"/>
      <c r="CZ54" s="245"/>
      <c r="DA54" s="245"/>
      <c r="DB54" s="245"/>
      <c r="DC54" s="245"/>
      <c r="DD54" s="245"/>
      <c r="DE54" s="245"/>
      <c r="DF54" s="245"/>
      <c r="DG54" s="245"/>
      <c r="DH54" s="245"/>
      <c r="DI54" s="245"/>
      <c r="DJ54" s="245"/>
      <c r="DK54" s="245"/>
      <c r="DL54" s="245"/>
      <c r="DM54" s="245"/>
      <c r="DN54" s="245"/>
      <c r="DO54" s="245"/>
      <c r="DP54" s="245"/>
      <c r="DQ54" s="245"/>
      <c r="DR54" s="245"/>
      <c r="DS54" s="245"/>
      <c r="DT54" s="245"/>
      <c r="DU54" s="245"/>
      <c r="DV54" s="245"/>
      <c r="DW54" s="245"/>
      <c r="DX54" s="245"/>
      <c r="DY54" s="245"/>
      <c r="DZ54" s="245"/>
      <c r="EA54" s="245"/>
      <c r="EB54" s="245"/>
      <c r="EC54" s="245"/>
      <c r="ED54" s="245"/>
      <c r="EE54" s="245"/>
      <c r="EF54" s="245"/>
      <c r="EG54" s="245"/>
      <c r="EH54" s="245"/>
      <c r="EI54" s="245"/>
      <c r="EJ54" s="245"/>
      <c r="EK54" s="245"/>
      <c r="EL54" s="245"/>
      <c r="EM54" s="245"/>
      <c r="EN54" s="245"/>
      <c r="EO54" s="245"/>
      <c r="EP54" s="245"/>
      <c r="EQ54" s="245"/>
      <c r="ER54" s="245"/>
      <c r="ES54" s="245"/>
      <c r="ET54" s="245"/>
      <c r="EU54" s="245"/>
      <c r="EV54" s="245"/>
      <c r="EW54" s="245"/>
      <c r="EX54" s="245"/>
      <c r="EY54" s="245"/>
      <c r="EZ54" s="245"/>
      <c r="FA54" s="245"/>
      <c r="FB54" s="245"/>
      <c r="FC54" s="245"/>
      <c r="FD54" s="245"/>
      <c r="FE54" s="245"/>
      <c r="FF54" s="245"/>
      <c r="FG54" s="245"/>
      <c r="FH54" s="245"/>
      <c r="FI54" s="245"/>
      <c r="FJ54" s="245"/>
      <c r="FK54" s="245"/>
      <c r="FL54" s="245"/>
      <c r="FM54" s="245"/>
      <c r="FN54" s="245"/>
      <c r="FO54" s="245"/>
      <c r="FP54" s="245"/>
      <c r="FQ54" s="245"/>
      <c r="FR54" s="245"/>
      <c r="FS54" s="245"/>
      <c r="FT54" s="245"/>
      <c r="FU54" s="245"/>
      <c r="FV54" s="245"/>
      <c r="FW54" s="245"/>
      <c r="FX54" s="245"/>
      <c r="FY54" s="245"/>
      <c r="FZ54" s="245"/>
      <c r="GA54" s="245"/>
      <c r="GB54" s="245"/>
      <c r="GC54" s="245"/>
      <c r="GD54" s="245"/>
      <c r="GE54" s="245"/>
      <c r="GF54" s="245"/>
      <c r="GG54" s="245"/>
      <c r="GH54" s="245"/>
      <c r="GI54" s="245"/>
      <c r="GJ54" s="245"/>
      <c r="GK54" s="245"/>
      <c r="GL54" s="245"/>
      <c r="GM54" s="245"/>
      <c r="GN54" s="245"/>
      <c r="GO54" s="245"/>
      <c r="GP54" s="245"/>
      <c r="GQ54" s="245"/>
      <c r="GR54" s="245"/>
      <c r="GS54" s="245"/>
      <c r="GT54" s="245"/>
      <c r="GU54" s="245"/>
      <c r="GV54" s="245"/>
      <c r="GW54" s="245"/>
      <c r="GX54" s="245"/>
      <c r="GY54" s="245"/>
      <c r="GZ54" s="245"/>
      <c r="HA54" s="245"/>
      <c r="HB54" s="245"/>
      <c r="HC54" s="245"/>
      <c r="HD54" s="245"/>
      <c r="HE54" s="245"/>
      <c r="HF54" s="245"/>
      <c r="HG54" s="245"/>
      <c r="HH54" s="245"/>
      <c r="HI54" s="245"/>
      <c r="HJ54" s="245"/>
      <c r="HK54" s="245"/>
      <c r="HL54" s="245"/>
      <c r="HM54" s="245"/>
      <c r="HN54" s="245"/>
      <c r="HO54" s="245"/>
      <c r="HP54" s="245"/>
      <c r="HQ54" s="245"/>
      <c r="HR54" s="245"/>
      <c r="HS54" s="245"/>
      <c r="HT54" s="245"/>
      <c r="HU54" s="245"/>
      <c r="HV54" s="245"/>
      <c r="HW54" s="245"/>
      <c r="HX54" s="245"/>
      <c r="HY54" s="245"/>
      <c r="HZ54" s="245"/>
      <c r="IA54" s="245"/>
      <c r="IB54" s="245"/>
      <c r="IC54" s="245"/>
      <c r="ID54" s="245"/>
      <c r="IE54" s="245"/>
      <c r="IF54" s="245"/>
      <c r="IG54" s="245"/>
      <c r="IH54" s="245"/>
      <c r="II54" s="245"/>
      <c r="IJ54" s="245"/>
      <c r="IK54" s="245"/>
      <c r="IL54" s="245"/>
    </row>
    <row r="55" spans="1:246" s="228" customFormat="1" ht="17.100000000000001" customHeight="1">
      <c r="A55" s="38"/>
      <c r="B55" s="753"/>
      <c r="C55" s="44" t="s">
        <v>46</v>
      </c>
      <c r="D55" s="395">
        <f t="shared" ref="D55:R55" si="35">SUM(D53:D54)</f>
        <v>113</v>
      </c>
      <c r="E55" s="395">
        <f t="shared" si="35"/>
        <v>103</v>
      </c>
      <c r="F55" s="396">
        <f t="shared" si="35"/>
        <v>2.9814999999999996</v>
      </c>
      <c r="G55" s="395">
        <f t="shared" si="35"/>
        <v>3</v>
      </c>
      <c r="H55" s="395">
        <f t="shared" si="35"/>
        <v>2</v>
      </c>
      <c r="I55" s="396">
        <f t="shared" si="35"/>
        <v>2.8999999999999998E-2</v>
      </c>
      <c r="J55" s="395">
        <f t="shared" si="35"/>
        <v>0</v>
      </c>
      <c r="K55" s="395">
        <f t="shared" si="35"/>
        <v>0</v>
      </c>
      <c r="L55" s="396">
        <f t="shared" si="35"/>
        <v>0</v>
      </c>
      <c r="M55" s="395">
        <f t="shared" si="35"/>
        <v>22</v>
      </c>
      <c r="N55" s="395">
        <f t="shared" si="35"/>
        <v>21</v>
      </c>
      <c r="O55" s="396">
        <f t="shared" si="35"/>
        <v>0.52910000000000001</v>
      </c>
      <c r="P55" s="395">
        <f t="shared" si="35"/>
        <v>138</v>
      </c>
      <c r="Q55" s="395">
        <f t="shared" si="35"/>
        <v>126</v>
      </c>
      <c r="R55" s="397">
        <f t="shared" si="35"/>
        <v>3.5396000000000001</v>
      </c>
      <c r="S55" s="753"/>
      <c r="T55" s="44" t="s">
        <v>46</v>
      </c>
      <c r="U55" s="395">
        <f t="shared" ref="U55:AI55" si="36">SUM(U53:U54)</f>
        <v>29</v>
      </c>
      <c r="V55" s="395">
        <f t="shared" si="36"/>
        <v>27</v>
      </c>
      <c r="W55" s="398">
        <f t="shared" si="36"/>
        <v>0.72970000000000002</v>
      </c>
      <c r="X55" s="395">
        <f t="shared" si="36"/>
        <v>12</v>
      </c>
      <c r="Y55" s="395">
        <f t="shared" si="36"/>
        <v>10</v>
      </c>
      <c r="Z55" s="398">
        <f t="shared" si="36"/>
        <v>0.20780000000000004</v>
      </c>
      <c r="AA55" s="395">
        <f t="shared" si="36"/>
        <v>0</v>
      </c>
      <c r="AB55" s="395">
        <f t="shared" si="36"/>
        <v>0</v>
      </c>
      <c r="AC55" s="398">
        <f t="shared" si="36"/>
        <v>0</v>
      </c>
      <c r="AD55" s="395">
        <f t="shared" si="36"/>
        <v>47</v>
      </c>
      <c r="AE55" s="395">
        <f t="shared" si="36"/>
        <v>45</v>
      </c>
      <c r="AF55" s="398">
        <f t="shared" si="36"/>
        <v>2.0110999999999999</v>
      </c>
      <c r="AG55" s="395">
        <f t="shared" si="36"/>
        <v>88</v>
      </c>
      <c r="AH55" s="395">
        <f t="shared" si="36"/>
        <v>82</v>
      </c>
      <c r="AI55" s="399">
        <f t="shared" si="36"/>
        <v>2.9486000000000003</v>
      </c>
      <c r="AJ55" s="753"/>
      <c r="AK55" s="44" t="s">
        <v>46</v>
      </c>
      <c r="AL55" s="400">
        <f t="shared" ref="AL55:AZ55" si="37">SUM(AL53:AL54)</f>
        <v>0</v>
      </c>
      <c r="AM55" s="400">
        <f t="shared" si="37"/>
        <v>0</v>
      </c>
      <c r="AN55" s="401">
        <f t="shared" si="37"/>
        <v>0</v>
      </c>
      <c r="AO55" s="400">
        <f t="shared" si="37"/>
        <v>0</v>
      </c>
      <c r="AP55" s="400">
        <f t="shared" si="37"/>
        <v>0</v>
      </c>
      <c r="AQ55" s="401">
        <f t="shared" si="37"/>
        <v>0</v>
      </c>
      <c r="AR55" s="400">
        <f t="shared" si="37"/>
        <v>0</v>
      </c>
      <c r="AS55" s="400">
        <f t="shared" si="37"/>
        <v>0</v>
      </c>
      <c r="AT55" s="401">
        <f t="shared" si="37"/>
        <v>0</v>
      </c>
      <c r="AU55" s="400">
        <f t="shared" si="37"/>
        <v>0</v>
      </c>
      <c r="AV55" s="400">
        <f t="shared" si="37"/>
        <v>0</v>
      </c>
      <c r="AW55" s="401">
        <f t="shared" si="37"/>
        <v>0</v>
      </c>
      <c r="AX55" s="400">
        <f t="shared" si="37"/>
        <v>0</v>
      </c>
      <c r="AY55" s="400">
        <f t="shared" si="37"/>
        <v>0</v>
      </c>
      <c r="AZ55" s="401">
        <f t="shared" si="37"/>
        <v>0</v>
      </c>
      <c r="BA55" s="753"/>
      <c r="BB55" s="44" t="s">
        <v>46</v>
      </c>
      <c r="BC55" s="395">
        <f t="shared" ref="BC55:BQ55" si="38">SUM(BC53:BC54)</f>
        <v>0</v>
      </c>
      <c r="BD55" s="395">
        <f t="shared" si="38"/>
        <v>0</v>
      </c>
      <c r="BE55" s="398">
        <f t="shared" si="38"/>
        <v>0</v>
      </c>
      <c r="BF55" s="395">
        <f t="shared" si="38"/>
        <v>0</v>
      </c>
      <c r="BG55" s="395">
        <f t="shared" si="38"/>
        <v>0</v>
      </c>
      <c r="BH55" s="398">
        <f t="shared" si="38"/>
        <v>0</v>
      </c>
      <c r="BI55" s="395">
        <f t="shared" si="38"/>
        <v>0</v>
      </c>
      <c r="BJ55" s="395">
        <f t="shared" si="38"/>
        <v>0</v>
      </c>
      <c r="BK55" s="398">
        <f t="shared" si="38"/>
        <v>0</v>
      </c>
      <c r="BL55" s="395">
        <f t="shared" si="38"/>
        <v>0</v>
      </c>
      <c r="BM55" s="395">
        <f t="shared" si="38"/>
        <v>0</v>
      </c>
      <c r="BN55" s="398">
        <f t="shared" si="38"/>
        <v>0</v>
      </c>
      <c r="BO55" s="395">
        <f t="shared" si="38"/>
        <v>0</v>
      </c>
      <c r="BP55" s="395">
        <f t="shared" si="38"/>
        <v>0</v>
      </c>
      <c r="BQ55" s="399">
        <f t="shared" si="38"/>
        <v>0</v>
      </c>
      <c r="BR55" s="753"/>
      <c r="BS55" s="44" t="s">
        <v>46</v>
      </c>
      <c r="BT55" s="400">
        <f t="shared" ref="BT55:CH55" si="39">SUM(BT53:BT54)</f>
        <v>0</v>
      </c>
      <c r="BU55" s="400">
        <f t="shared" si="39"/>
        <v>0</v>
      </c>
      <c r="BV55" s="401">
        <f t="shared" si="39"/>
        <v>0</v>
      </c>
      <c r="BW55" s="400">
        <f t="shared" si="39"/>
        <v>0</v>
      </c>
      <c r="BX55" s="400">
        <f t="shared" si="39"/>
        <v>0</v>
      </c>
      <c r="BY55" s="401">
        <f t="shared" si="39"/>
        <v>0</v>
      </c>
      <c r="BZ55" s="400">
        <f t="shared" si="39"/>
        <v>0</v>
      </c>
      <c r="CA55" s="400">
        <f t="shared" si="39"/>
        <v>0</v>
      </c>
      <c r="CB55" s="401">
        <f t="shared" si="39"/>
        <v>0</v>
      </c>
      <c r="CC55" s="400">
        <f t="shared" si="39"/>
        <v>0</v>
      </c>
      <c r="CD55" s="400">
        <f t="shared" si="39"/>
        <v>0</v>
      </c>
      <c r="CE55" s="401">
        <f t="shared" si="39"/>
        <v>0</v>
      </c>
      <c r="CF55" s="400">
        <f t="shared" si="39"/>
        <v>0</v>
      </c>
      <c r="CG55" s="400">
        <f t="shared" si="39"/>
        <v>0</v>
      </c>
      <c r="CH55" s="402">
        <f t="shared" si="39"/>
        <v>0</v>
      </c>
      <c r="CI55" s="245"/>
      <c r="CJ55" s="245"/>
      <c r="CK55" s="245"/>
      <c r="CL55" s="245"/>
      <c r="CM55" s="245"/>
      <c r="CN55" s="245"/>
      <c r="CO55" s="245"/>
      <c r="CP55" s="245"/>
      <c r="CQ55" s="245"/>
      <c r="CR55" s="245"/>
      <c r="CS55" s="245"/>
      <c r="CT55" s="245"/>
      <c r="CU55" s="245"/>
      <c r="CV55" s="245"/>
      <c r="CW55" s="245"/>
      <c r="CX55" s="245"/>
      <c r="CY55" s="245"/>
      <c r="CZ55" s="245"/>
      <c r="DA55" s="245"/>
      <c r="DB55" s="245"/>
      <c r="DC55" s="245"/>
      <c r="DD55" s="245"/>
      <c r="DE55" s="245"/>
      <c r="DF55" s="245"/>
      <c r="DG55" s="245"/>
      <c r="DH55" s="245"/>
      <c r="DI55" s="245"/>
      <c r="DJ55" s="245"/>
      <c r="DK55" s="245"/>
      <c r="DL55" s="245"/>
      <c r="DM55" s="245"/>
      <c r="DN55" s="245"/>
      <c r="DO55" s="245"/>
      <c r="DP55" s="245"/>
      <c r="DQ55" s="245"/>
      <c r="DR55" s="245"/>
      <c r="DS55" s="245"/>
      <c r="DT55" s="245"/>
      <c r="DU55" s="245"/>
      <c r="DV55" s="245"/>
      <c r="DW55" s="245"/>
      <c r="DX55" s="245"/>
      <c r="DY55" s="245"/>
      <c r="DZ55" s="245"/>
      <c r="EA55" s="245"/>
      <c r="EB55" s="245"/>
      <c r="EC55" s="245"/>
      <c r="ED55" s="245"/>
      <c r="EE55" s="245"/>
      <c r="EF55" s="245"/>
      <c r="EG55" s="245"/>
      <c r="EH55" s="245"/>
      <c r="EI55" s="245"/>
      <c r="EJ55" s="245"/>
      <c r="EK55" s="245"/>
      <c r="EL55" s="245"/>
      <c r="EM55" s="245"/>
      <c r="EN55" s="245"/>
      <c r="EO55" s="245"/>
      <c r="EP55" s="245"/>
      <c r="EQ55" s="245"/>
      <c r="ER55" s="245"/>
      <c r="ES55" s="245"/>
      <c r="ET55" s="245"/>
      <c r="EU55" s="245"/>
      <c r="EV55" s="245"/>
      <c r="EW55" s="245"/>
      <c r="EX55" s="245"/>
      <c r="EY55" s="245"/>
      <c r="EZ55" s="245"/>
      <c r="FA55" s="245"/>
      <c r="FB55" s="245"/>
      <c r="FC55" s="245"/>
      <c r="FD55" s="245"/>
      <c r="FE55" s="245"/>
      <c r="FF55" s="245"/>
      <c r="FG55" s="245"/>
      <c r="FH55" s="245"/>
      <c r="FI55" s="245"/>
      <c r="FJ55" s="245"/>
      <c r="FK55" s="245"/>
      <c r="FL55" s="245"/>
      <c r="FM55" s="245"/>
      <c r="FN55" s="245"/>
      <c r="FO55" s="245"/>
      <c r="FP55" s="245"/>
      <c r="FQ55" s="245"/>
      <c r="FR55" s="245"/>
      <c r="FS55" s="245"/>
      <c r="FT55" s="245"/>
      <c r="FU55" s="245"/>
      <c r="FV55" s="245"/>
      <c r="FW55" s="245"/>
      <c r="FX55" s="245"/>
      <c r="FY55" s="245"/>
      <c r="FZ55" s="245"/>
      <c r="GA55" s="245"/>
      <c r="GB55" s="245"/>
      <c r="GC55" s="245"/>
      <c r="GD55" s="245"/>
      <c r="GE55" s="245"/>
      <c r="GF55" s="245"/>
      <c r="GG55" s="245"/>
      <c r="GH55" s="245"/>
      <c r="GI55" s="245"/>
      <c r="GJ55" s="245"/>
      <c r="GK55" s="245"/>
      <c r="GL55" s="245"/>
      <c r="GM55" s="245"/>
      <c r="GN55" s="245"/>
      <c r="GO55" s="245"/>
      <c r="GP55" s="245"/>
      <c r="GQ55" s="245"/>
      <c r="GR55" s="245"/>
      <c r="GS55" s="245"/>
      <c r="GT55" s="245"/>
      <c r="GU55" s="245"/>
      <c r="GV55" s="245"/>
      <c r="GW55" s="245"/>
      <c r="GX55" s="245"/>
      <c r="GY55" s="245"/>
      <c r="GZ55" s="245"/>
      <c r="HA55" s="245"/>
      <c r="HB55" s="245"/>
      <c r="HC55" s="245"/>
      <c r="HD55" s="245"/>
      <c r="HE55" s="245"/>
      <c r="HF55" s="245"/>
      <c r="HG55" s="245"/>
      <c r="HH55" s="245"/>
      <c r="HI55" s="245"/>
      <c r="HJ55" s="245"/>
      <c r="HK55" s="245"/>
      <c r="HL55" s="245"/>
      <c r="HM55" s="245"/>
      <c r="HN55" s="245"/>
      <c r="HO55" s="245"/>
      <c r="HP55" s="245"/>
      <c r="HQ55" s="245"/>
      <c r="HR55" s="245"/>
      <c r="HS55" s="245"/>
      <c r="HT55" s="245"/>
      <c r="HU55" s="245"/>
      <c r="HV55" s="245"/>
      <c r="HW55" s="245"/>
      <c r="HX55" s="245"/>
      <c r="HY55" s="245"/>
      <c r="HZ55" s="245"/>
      <c r="IA55" s="245"/>
      <c r="IB55" s="245"/>
      <c r="IC55" s="245"/>
      <c r="ID55" s="245"/>
      <c r="IE55" s="245"/>
      <c r="IF55" s="245"/>
      <c r="IG55" s="245"/>
      <c r="IH55" s="245"/>
      <c r="II55" s="245"/>
      <c r="IJ55" s="245"/>
      <c r="IK55" s="245"/>
      <c r="IL55" s="245"/>
    </row>
    <row r="56" spans="1:246" s="228" customFormat="1" ht="17.100000000000001" customHeight="1">
      <c r="A56" s="38"/>
      <c r="B56" s="754" t="s">
        <v>101</v>
      </c>
      <c r="C56" s="129" t="s">
        <v>102</v>
      </c>
      <c r="D56" s="411">
        <v>57</v>
      </c>
      <c r="E56" s="411">
        <v>57</v>
      </c>
      <c r="F56" s="412">
        <v>1.415028</v>
      </c>
      <c r="G56" s="411">
        <v>0</v>
      </c>
      <c r="H56" s="411">
        <v>0</v>
      </c>
      <c r="I56" s="412">
        <v>0</v>
      </c>
      <c r="J56" s="411">
        <v>1</v>
      </c>
      <c r="K56" s="411">
        <v>1</v>
      </c>
      <c r="L56" s="412">
        <v>6.2200000000000005E-2</v>
      </c>
      <c r="M56" s="411">
        <v>16</v>
      </c>
      <c r="N56" s="411">
        <v>16</v>
      </c>
      <c r="O56" s="412">
        <v>1.0224</v>
      </c>
      <c r="P56" s="411">
        <v>74</v>
      </c>
      <c r="Q56" s="411">
        <v>74</v>
      </c>
      <c r="R56" s="413">
        <v>2.4996279999999995</v>
      </c>
      <c r="S56" s="754" t="s">
        <v>101</v>
      </c>
      <c r="T56" s="129" t="s">
        <v>102</v>
      </c>
      <c r="U56" s="411">
        <v>58</v>
      </c>
      <c r="V56" s="411">
        <v>58</v>
      </c>
      <c r="W56" s="414">
        <v>1.853707</v>
      </c>
      <c r="X56" s="411">
        <v>0</v>
      </c>
      <c r="Y56" s="411">
        <v>0</v>
      </c>
      <c r="Z56" s="414">
        <v>0</v>
      </c>
      <c r="AA56" s="411">
        <v>1</v>
      </c>
      <c r="AB56" s="411">
        <v>1</v>
      </c>
      <c r="AC56" s="414">
        <v>0.43401899999999993</v>
      </c>
      <c r="AD56" s="411">
        <v>9</v>
      </c>
      <c r="AE56" s="411">
        <v>9</v>
      </c>
      <c r="AF56" s="414">
        <v>1.4465680000000001</v>
      </c>
      <c r="AG56" s="411">
        <v>68</v>
      </c>
      <c r="AH56" s="411">
        <v>68</v>
      </c>
      <c r="AI56" s="415">
        <v>3.7342940000000002</v>
      </c>
      <c r="AJ56" s="754" t="s">
        <v>101</v>
      </c>
      <c r="AK56" s="129" t="s">
        <v>102</v>
      </c>
      <c r="AL56" s="416">
        <v>0</v>
      </c>
      <c r="AM56" s="416">
        <v>0</v>
      </c>
      <c r="AN56" s="417">
        <v>0</v>
      </c>
      <c r="AO56" s="416">
        <v>0</v>
      </c>
      <c r="AP56" s="416">
        <v>0</v>
      </c>
      <c r="AQ56" s="417">
        <v>0</v>
      </c>
      <c r="AR56" s="416">
        <v>0</v>
      </c>
      <c r="AS56" s="416">
        <v>0</v>
      </c>
      <c r="AT56" s="417">
        <v>0</v>
      </c>
      <c r="AU56" s="416">
        <v>0</v>
      </c>
      <c r="AV56" s="416">
        <v>0</v>
      </c>
      <c r="AW56" s="417">
        <v>0</v>
      </c>
      <c r="AX56" s="416">
        <v>0</v>
      </c>
      <c r="AY56" s="416">
        <v>0</v>
      </c>
      <c r="AZ56" s="417">
        <v>0</v>
      </c>
      <c r="BA56" s="754" t="s">
        <v>101</v>
      </c>
      <c r="BB56" s="129" t="s">
        <v>102</v>
      </c>
      <c r="BC56" s="411">
        <v>0</v>
      </c>
      <c r="BD56" s="411">
        <v>0</v>
      </c>
      <c r="BE56" s="414">
        <v>0</v>
      </c>
      <c r="BF56" s="411">
        <v>0</v>
      </c>
      <c r="BG56" s="411">
        <v>0</v>
      </c>
      <c r="BH56" s="414">
        <v>0</v>
      </c>
      <c r="BI56" s="411">
        <v>0</v>
      </c>
      <c r="BJ56" s="411">
        <v>0</v>
      </c>
      <c r="BK56" s="414">
        <v>0</v>
      </c>
      <c r="BL56" s="411">
        <v>0</v>
      </c>
      <c r="BM56" s="411">
        <v>0</v>
      </c>
      <c r="BN56" s="414">
        <v>0</v>
      </c>
      <c r="BO56" s="411">
        <v>0</v>
      </c>
      <c r="BP56" s="411">
        <v>0</v>
      </c>
      <c r="BQ56" s="415">
        <v>0</v>
      </c>
      <c r="BR56" s="754" t="s">
        <v>101</v>
      </c>
      <c r="BS56" s="129" t="s">
        <v>102</v>
      </c>
      <c r="BT56" s="416">
        <v>0</v>
      </c>
      <c r="BU56" s="416">
        <v>0</v>
      </c>
      <c r="BV56" s="417">
        <v>0</v>
      </c>
      <c r="BW56" s="416">
        <v>0</v>
      </c>
      <c r="BX56" s="416">
        <v>0</v>
      </c>
      <c r="BY56" s="417">
        <v>0</v>
      </c>
      <c r="BZ56" s="416">
        <v>0</v>
      </c>
      <c r="CA56" s="416">
        <v>0</v>
      </c>
      <c r="CB56" s="417">
        <v>0</v>
      </c>
      <c r="CC56" s="416">
        <v>0</v>
      </c>
      <c r="CD56" s="416">
        <v>0</v>
      </c>
      <c r="CE56" s="417">
        <v>0</v>
      </c>
      <c r="CF56" s="416">
        <v>0</v>
      </c>
      <c r="CG56" s="416">
        <v>0</v>
      </c>
      <c r="CH56" s="418">
        <v>0</v>
      </c>
      <c r="CI56" s="245"/>
      <c r="CJ56" s="245"/>
      <c r="CK56" s="245"/>
      <c r="CL56" s="245"/>
      <c r="CM56" s="245"/>
      <c r="CN56" s="245"/>
      <c r="CO56" s="245"/>
      <c r="CP56" s="245"/>
      <c r="CQ56" s="245"/>
      <c r="CR56" s="245"/>
      <c r="CS56" s="245"/>
      <c r="CT56" s="245"/>
      <c r="CU56" s="245"/>
      <c r="CV56" s="245"/>
      <c r="CW56" s="245"/>
      <c r="CX56" s="245"/>
      <c r="CY56" s="245"/>
      <c r="CZ56" s="245"/>
      <c r="DA56" s="245"/>
      <c r="DB56" s="245"/>
      <c r="DC56" s="245"/>
      <c r="DD56" s="245"/>
      <c r="DE56" s="245"/>
      <c r="DF56" s="245"/>
      <c r="DG56" s="245"/>
      <c r="DH56" s="245"/>
      <c r="DI56" s="245"/>
      <c r="DJ56" s="245"/>
      <c r="DK56" s="245"/>
      <c r="DL56" s="245"/>
      <c r="DM56" s="245"/>
      <c r="DN56" s="245"/>
      <c r="DO56" s="245"/>
      <c r="DP56" s="245"/>
      <c r="DQ56" s="245"/>
      <c r="DR56" s="245"/>
      <c r="DS56" s="245"/>
      <c r="DT56" s="245"/>
      <c r="DU56" s="245"/>
      <c r="DV56" s="245"/>
      <c r="DW56" s="245"/>
      <c r="DX56" s="245"/>
      <c r="DY56" s="245"/>
      <c r="DZ56" s="245"/>
      <c r="EA56" s="245"/>
      <c r="EB56" s="245"/>
      <c r="EC56" s="245"/>
      <c r="ED56" s="245"/>
      <c r="EE56" s="245"/>
      <c r="EF56" s="245"/>
      <c r="EG56" s="245"/>
      <c r="EH56" s="245"/>
      <c r="EI56" s="245"/>
      <c r="EJ56" s="245"/>
      <c r="EK56" s="245"/>
      <c r="EL56" s="245"/>
      <c r="EM56" s="245"/>
      <c r="EN56" s="245"/>
      <c r="EO56" s="245"/>
      <c r="EP56" s="245"/>
      <c r="EQ56" s="245"/>
      <c r="ER56" s="245"/>
      <c r="ES56" s="245"/>
      <c r="ET56" s="245"/>
      <c r="EU56" s="245"/>
      <c r="EV56" s="245"/>
      <c r="EW56" s="245"/>
      <c r="EX56" s="245"/>
      <c r="EY56" s="245"/>
      <c r="EZ56" s="245"/>
      <c r="FA56" s="245"/>
      <c r="FB56" s="245"/>
      <c r="FC56" s="245"/>
      <c r="FD56" s="245"/>
      <c r="FE56" s="245"/>
      <c r="FF56" s="245"/>
      <c r="FG56" s="245"/>
      <c r="FH56" s="245"/>
      <c r="FI56" s="245"/>
      <c r="FJ56" s="245"/>
      <c r="FK56" s="245"/>
      <c r="FL56" s="245"/>
      <c r="FM56" s="245"/>
      <c r="FN56" s="245"/>
      <c r="FO56" s="245"/>
      <c r="FP56" s="245"/>
      <c r="FQ56" s="245"/>
      <c r="FR56" s="245"/>
      <c r="FS56" s="245"/>
      <c r="FT56" s="245"/>
      <c r="FU56" s="245"/>
      <c r="FV56" s="245"/>
      <c r="FW56" s="245"/>
      <c r="FX56" s="245"/>
      <c r="FY56" s="245"/>
      <c r="FZ56" s="245"/>
      <c r="GA56" s="245"/>
      <c r="GB56" s="245"/>
      <c r="GC56" s="245"/>
      <c r="GD56" s="245"/>
      <c r="GE56" s="245"/>
      <c r="GF56" s="245"/>
      <c r="GG56" s="245"/>
      <c r="GH56" s="245"/>
      <c r="GI56" s="245"/>
      <c r="GJ56" s="245"/>
      <c r="GK56" s="245"/>
      <c r="GL56" s="245"/>
      <c r="GM56" s="245"/>
      <c r="GN56" s="245"/>
      <c r="GO56" s="245"/>
      <c r="GP56" s="245"/>
      <c r="GQ56" s="245"/>
      <c r="GR56" s="245"/>
      <c r="GS56" s="245"/>
      <c r="GT56" s="245"/>
      <c r="GU56" s="245"/>
      <c r="GV56" s="245"/>
      <c r="GW56" s="245"/>
      <c r="GX56" s="245"/>
      <c r="GY56" s="245"/>
      <c r="GZ56" s="245"/>
      <c r="HA56" s="245"/>
      <c r="HB56" s="245"/>
      <c r="HC56" s="245"/>
      <c r="HD56" s="245"/>
      <c r="HE56" s="245"/>
      <c r="HF56" s="245"/>
      <c r="HG56" s="245"/>
      <c r="HH56" s="245"/>
      <c r="HI56" s="245"/>
      <c r="HJ56" s="245"/>
      <c r="HK56" s="245"/>
      <c r="HL56" s="245"/>
      <c r="HM56" s="245"/>
      <c r="HN56" s="245"/>
      <c r="HO56" s="245"/>
      <c r="HP56" s="245"/>
      <c r="HQ56" s="245"/>
      <c r="HR56" s="245"/>
      <c r="HS56" s="245"/>
      <c r="HT56" s="245"/>
      <c r="HU56" s="245"/>
      <c r="HV56" s="245"/>
      <c r="HW56" s="245"/>
      <c r="HX56" s="245"/>
      <c r="HY56" s="245"/>
      <c r="HZ56" s="245"/>
      <c r="IA56" s="245"/>
      <c r="IB56" s="245"/>
      <c r="IC56" s="245"/>
      <c r="ID56" s="245"/>
      <c r="IE56" s="245"/>
      <c r="IF56" s="245"/>
      <c r="IG56" s="245"/>
      <c r="IH56" s="245"/>
      <c r="II56" s="245"/>
      <c r="IJ56" s="245"/>
      <c r="IK56" s="245"/>
      <c r="IL56" s="245"/>
    </row>
    <row r="57" spans="1:246" s="228" customFormat="1" ht="17.100000000000001" customHeight="1">
      <c r="A57" s="38"/>
      <c r="B57" s="752"/>
      <c r="C57" s="129" t="s">
        <v>103</v>
      </c>
      <c r="D57" s="411">
        <v>46</v>
      </c>
      <c r="E57" s="411">
        <v>46</v>
      </c>
      <c r="F57" s="412">
        <v>2.2528000000000001</v>
      </c>
      <c r="G57" s="411">
        <v>0</v>
      </c>
      <c r="H57" s="411">
        <v>0</v>
      </c>
      <c r="I57" s="412">
        <v>0</v>
      </c>
      <c r="J57" s="411">
        <v>12</v>
      </c>
      <c r="K57" s="411">
        <v>12</v>
      </c>
      <c r="L57" s="412">
        <v>0.1384</v>
      </c>
      <c r="M57" s="411">
        <v>17</v>
      </c>
      <c r="N57" s="411">
        <v>17</v>
      </c>
      <c r="O57" s="412">
        <v>0.42370000000000002</v>
      </c>
      <c r="P57" s="411">
        <v>75</v>
      </c>
      <c r="Q57" s="411">
        <v>75</v>
      </c>
      <c r="R57" s="413">
        <v>2.8149000000000002</v>
      </c>
      <c r="S57" s="752"/>
      <c r="T57" s="129" t="s">
        <v>103</v>
      </c>
      <c r="U57" s="411">
        <v>14</v>
      </c>
      <c r="V57" s="411">
        <v>14</v>
      </c>
      <c r="W57" s="414">
        <v>0.46289999999999998</v>
      </c>
      <c r="X57" s="411">
        <v>0</v>
      </c>
      <c r="Y57" s="411">
        <v>0</v>
      </c>
      <c r="Z57" s="414">
        <v>0</v>
      </c>
      <c r="AA57" s="411">
        <v>2</v>
      </c>
      <c r="AB57" s="411">
        <v>2</v>
      </c>
      <c r="AC57" s="414">
        <v>0.42970000000000003</v>
      </c>
      <c r="AD57" s="411">
        <v>2</v>
      </c>
      <c r="AE57" s="411">
        <v>2</v>
      </c>
      <c r="AF57" s="414">
        <v>0.37720000000000004</v>
      </c>
      <c r="AG57" s="411">
        <v>18</v>
      </c>
      <c r="AH57" s="411">
        <v>18</v>
      </c>
      <c r="AI57" s="415">
        <v>1.2697999999999998</v>
      </c>
      <c r="AJ57" s="752"/>
      <c r="AK57" s="129" t="s">
        <v>103</v>
      </c>
      <c r="AL57" s="416">
        <v>0</v>
      </c>
      <c r="AM57" s="416">
        <v>0</v>
      </c>
      <c r="AN57" s="417">
        <v>0</v>
      </c>
      <c r="AO57" s="416">
        <v>0</v>
      </c>
      <c r="AP57" s="416">
        <v>0</v>
      </c>
      <c r="AQ57" s="417">
        <v>0</v>
      </c>
      <c r="AR57" s="416">
        <v>0</v>
      </c>
      <c r="AS57" s="416">
        <v>0</v>
      </c>
      <c r="AT57" s="417">
        <v>0</v>
      </c>
      <c r="AU57" s="416">
        <v>0</v>
      </c>
      <c r="AV57" s="416">
        <v>0</v>
      </c>
      <c r="AW57" s="417">
        <v>0</v>
      </c>
      <c r="AX57" s="416">
        <v>0</v>
      </c>
      <c r="AY57" s="416">
        <v>0</v>
      </c>
      <c r="AZ57" s="417">
        <v>0</v>
      </c>
      <c r="BA57" s="752"/>
      <c r="BB57" s="129" t="s">
        <v>103</v>
      </c>
      <c r="BC57" s="411">
        <v>0</v>
      </c>
      <c r="BD57" s="411">
        <v>0</v>
      </c>
      <c r="BE57" s="414">
        <v>0</v>
      </c>
      <c r="BF57" s="411">
        <v>0</v>
      </c>
      <c r="BG57" s="411">
        <v>0</v>
      </c>
      <c r="BH57" s="414">
        <v>0</v>
      </c>
      <c r="BI57" s="411">
        <v>0</v>
      </c>
      <c r="BJ57" s="411">
        <v>0</v>
      </c>
      <c r="BK57" s="414">
        <v>0</v>
      </c>
      <c r="BL57" s="411">
        <v>0</v>
      </c>
      <c r="BM57" s="411">
        <v>0</v>
      </c>
      <c r="BN57" s="414">
        <v>0</v>
      </c>
      <c r="BO57" s="411">
        <v>0</v>
      </c>
      <c r="BP57" s="411">
        <v>0</v>
      </c>
      <c r="BQ57" s="415">
        <v>0</v>
      </c>
      <c r="BR57" s="752"/>
      <c r="BS57" s="129" t="s">
        <v>103</v>
      </c>
      <c r="BT57" s="416">
        <v>0</v>
      </c>
      <c r="BU57" s="416">
        <v>0</v>
      </c>
      <c r="BV57" s="417">
        <v>0</v>
      </c>
      <c r="BW57" s="416">
        <v>0</v>
      </c>
      <c r="BX57" s="416">
        <v>0</v>
      </c>
      <c r="BY57" s="417">
        <v>0</v>
      </c>
      <c r="BZ57" s="416">
        <v>0</v>
      </c>
      <c r="CA57" s="416">
        <v>0</v>
      </c>
      <c r="CB57" s="417">
        <v>0</v>
      </c>
      <c r="CC57" s="416">
        <v>0</v>
      </c>
      <c r="CD57" s="416">
        <v>0</v>
      </c>
      <c r="CE57" s="417">
        <v>0</v>
      </c>
      <c r="CF57" s="416">
        <v>0</v>
      </c>
      <c r="CG57" s="416">
        <v>0</v>
      </c>
      <c r="CH57" s="418">
        <v>0</v>
      </c>
      <c r="CI57" s="245"/>
      <c r="CJ57" s="245"/>
      <c r="CK57" s="245"/>
      <c r="CL57" s="245"/>
      <c r="CM57" s="245"/>
      <c r="CN57" s="245"/>
      <c r="CO57" s="245"/>
      <c r="CP57" s="245"/>
      <c r="CQ57" s="245"/>
      <c r="CR57" s="245"/>
      <c r="CS57" s="245"/>
      <c r="CT57" s="245"/>
      <c r="CU57" s="245"/>
      <c r="CV57" s="245"/>
      <c r="CW57" s="245"/>
      <c r="CX57" s="245"/>
      <c r="CY57" s="245"/>
      <c r="CZ57" s="245"/>
      <c r="DA57" s="245"/>
      <c r="DB57" s="245"/>
      <c r="DC57" s="245"/>
      <c r="DD57" s="245"/>
      <c r="DE57" s="245"/>
      <c r="DF57" s="245"/>
      <c r="DG57" s="245"/>
      <c r="DH57" s="245"/>
      <c r="DI57" s="245"/>
      <c r="DJ57" s="245"/>
      <c r="DK57" s="245"/>
      <c r="DL57" s="245"/>
      <c r="DM57" s="245"/>
      <c r="DN57" s="245"/>
      <c r="DO57" s="245"/>
      <c r="DP57" s="245"/>
      <c r="DQ57" s="245"/>
      <c r="DR57" s="245"/>
      <c r="DS57" s="245"/>
      <c r="DT57" s="245"/>
      <c r="DU57" s="245"/>
      <c r="DV57" s="245"/>
      <c r="DW57" s="245"/>
      <c r="DX57" s="245"/>
      <c r="DY57" s="245"/>
      <c r="DZ57" s="245"/>
      <c r="EA57" s="245"/>
      <c r="EB57" s="245"/>
      <c r="EC57" s="245"/>
      <c r="ED57" s="245"/>
      <c r="EE57" s="245"/>
      <c r="EF57" s="245"/>
      <c r="EG57" s="245"/>
      <c r="EH57" s="245"/>
      <c r="EI57" s="245"/>
      <c r="EJ57" s="245"/>
      <c r="EK57" s="245"/>
      <c r="EL57" s="245"/>
      <c r="EM57" s="245"/>
      <c r="EN57" s="245"/>
      <c r="EO57" s="245"/>
      <c r="EP57" s="245"/>
      <c r="EQ57" s="245"/>
      <c r="ER57" s="245"/>
      <c r="ES57" s="245"/>
      <c r="ET57" s="245"/>
      <c r="EU57" s="245"/>
      <c r="EV57" s="245"/>
      <c r="EW57" s="245"/>
      <c r="EX57" s="245"/>
      <c r="EY57" s="245"/>
      <c r="EZ57" s="245"/>
      <c r="FA57" s="245"/>
      <c r="FB57" s="245"/>
      <c r="FC57" s="245"/>
      <c r="FD57" s="245"/>
      <c r="FE57" s="245"/>
      <c r="FF57" s="245"/>
      <c r="FG57" s="245"/>
      <c r="FH57" s="245"/>
      <c r="FI57" s="245"/>
      <c r="FJ57" s="245"/>
      <c r="FK57" s="245"/>
      <c r="FL57" s="245"/>
      <c r="FM57" s="245"/>
      <c r="FN57" s="245"/>
      <c r="FO57" s="245"/>
      <c r="FP57" s="245"/>
      <c r="FQ57" s="245"/>
      <c r="FR57" s="245"/>
      <c r="FS57" s="245"/>
      <c r="FT57" s="245"/>
      <c r="FU57" s="245"/>
      <c r="FV57" s="245"/>
      <c r="FW57" s="245"/>
      <c r="FX57" s="245"/>
      <c r="FY57" s="245"/>
      <c r="FZ57" s="245"/>
      <c r="GA57" s="245"/>
      <c r="GB57" s="245"/>
      <c r="GC57" s="245"/>
      <c r="GD57" s="245"/>
      <c r="GE57" s="245"/>
      <c r="GF57" s="245"/>
      <c r="GG57" s="245"/>
      <c r="GH57" s="245"/>
      <c r="GI57" s="245"/>
      <c r="GJ57" s="245"/>
      <c r="GK57" s="245"/>
      <c r="GL57" s="245"/>
      <c r="GM57" s="245"/>
      <c r="GN57" s="245"/>
      <c r="GO57" s="245"/>
      <c r="GP57" s="245"/>
      <c r="GQ57" s="245"/>
      <c r="GR57" s="245"/>
      <c r="GS57" s="245"/>
      <c r="GT57" s="245"/>
      <c r="GU57" s="245"/>
      <c r="GV57" s="245"/>
      <c r="GW57" s="245"/>
      <c r="GX57" s="245"/>
      <c r="GY57" s="245"/>
      <c r="GZ57" s="245"/>
      <c r="HA57" s="245"/>
      <c r="HB57" s="245"/>
      <c r="HC57" s="245"/>
      <c r="HD57" s="245"/>
      <c r="HE57" s="245"/>
      <c r="HF57" s="245"/>
      <c r="HG57" s="245"/>
      <c r="HH57" s="245"/>
      <c r="HI57" s="245"/>
      <c r="HJ57" s="245"/>
      <c r="HK57" s="245"/>
      <c r="HL57" s="245"/>
      <c r="HM57" s="245"/>
      <c r="HN57" s="245"/>
      <c r="HO57" s="245"/>
      <c r="HP57" s="245"/>
      <c r="HQ57" s="245"/>
      <c r="HR57" s="245"/>
      <c r="HS57" s="245"/>
      <c r="HT57" s="245"/>
      <c r="HU57" s="245"/>
      <c r="HV57" s="245"/>
      <c r="HW57" s="245"/>
      <c r="HX57" s="245"/>
      <c r="HY57" s="245"/>
      <c r="HZ57" s="245"/>
      <c r="IA57" s="245"/>
      <c r="IB57" s="245"/>
      <c r="IC57" s="245"/>
      <c r="ID57" s="245"/>
      <c r="IE57" s="245"/>
      <c r="IF57" s="245"/>
      <c r="IG57" s="245"/>
      <c r="IH57" s="245"/>
      <c r="II57" s="245"/>
      <c r="IJ57" s="245"/>
      <c r="IK57" s="245"/>
      <c r="IL57" s="245"/>
    </row>
    <row r="58" spans="1:246" s="228" customFormat="1" ht="17.100000000000001" customHeight="1">
      <c r="A58" s="38"/>
      <c r="B58" s="753"/>
      <c r="C58" s="44" t="s">
        <v>46</v>
      </c>
      <c r="D58" s="395">
        <f t="shared" ref="D58:R58" si="40">SUM(D56:D57)</f>
        <v>103</v>
      </c>
      <c r="E58" s="395">
        <f t="shared" si="40"/>
        <v>103</v>
      </c>
      <c r="F58" s="396">
        <f t="shared" si="40"/>
        <v>3.6678280000000001</v>
      </c>
      <c r="G58" s="395">
        <f t="shared" si="40"/>
        <v>0</v>
      </c>
      <c r="H58" s="395">
        <f t="shared" si="40"/>
        <v>0</v>
      </c>
      <c r="I58" s="396">
        <f t="shared" si="40"/>
        <v>0</v>
      </c>
      <c r="J58" s="395">
        <f t="shared" si="40"/>
        <v>13</v>
      </c>
      <c r="K58" s="395">
        <f t="shared" si="40"/>
        <v>13</v>
      </c>
      <c r="L58" s="396">
        <f t="shared" si="40"/>
        <v>0.2006</v>
      </c>
      <c r="M58" s="395">
        <f t="shared" si="40"/>
        <v>33</v>
      </c>
      <c r="N58" s="395">
        <f t="shared" si="40"/>
        <v>33</v>
      </c>
      <c r="O58" s="396">
        <f t="shared" si="40"/>
        <v>1.4460999999999999</v>
      </c>
      <c r="P58" s="395">
        <f t="shared" si="40"/>
        <v>149</v>
      </c>
      <c r="Q58" s="395">
        <f t="shared" si="40"/>
        <v>149</v>
      </c>
      <c r="R58" s="397">
        <f t="shared" si="40"/>
        <v>5.3145279999999993</v>
      </c>
      <c r="S58" s="753"/>
      <c r="T58" s="44" t="s">
        <v>46</v>
      </c>
      <c r="U58" s="395">
        <f t="shared" ref="U58:AI58" si="41">SUM(U56:U57)</f>
        <v>72</v>
      </c>
      <c r="V58" s="395">
        <f t="shared" si="41"/>
        <v>72</v>
      </c>
      <c r="W58" s="398">
        <f t="shared" si="41"/>
        <v>2.3166069999999999</v>
      </c>
      <c r="X58" s="395">
        <f t="shared" si="41"/>
        <v>0</v>
      </c>
      <c r="Y58" s="395">
        <f t="shared" si="41"/>
        <v>0</v>
      </c>
      <c r="Z58" s="398">
        <f t="shared" si="41"/>
        <v>0</v>
      </c>
      <c r="AA58" s="395">
        <f t="shared" si="41"/>
        <v>3</v>
      </c>
      <c r="AB58" s="395">
        <f t="shared" si="41"/>
        <v>3</v>
      </c>
      <c r="AC58" s="398">
        <f t="shared" si="41"/>
        <v>0.8637189999999999</v>
      </c>
      <c r="AD58" s="395">
        <f t="shared" si="41"/>
        <v>11</v>
      </c>
      <c r="AE58" s="395">
        <f t="shared" si="41"/>
        <v>11</v>
      </c>
      <c r="AF58" s="398">
        <f t="shared" si="41"/>
        <v>1.8237680000000001</v>
      </c>
      <c r="AG58" s="395">
        <f t="shared" si="41"/>
        <v>86</v>
      </c>
      <c r="AH58" s="395">
        <f t="shared" si="41"/>
        <v>86</v>
      </c>
      <c r="AI58" s="399">
        <f t="shared" si="41"/>
        <v>5.0040940000000003</v>
      </c>
      <c r="AJ58" s="753"/>
      <c r="AK58" s="44" t="s">
        <v>46</v>
      </c>
      <c r="AL58" s="400">
        <f t="shared" ref="AL58:AZ58" si="42">SUM(AL56:AL57)</f>
        <v>0</v>
      </c>
      <c r="AM58" s="400">
        <f t="shared" si="42"/>
        <v>0</v>
      </c>
      <c r="AN58" s="401">
        <f t="shared" si="42"/>
        <v>0</v>
      </c>
      <c r="AO58" s="400">
        <f t="shared" si="42"/>
        <v>0</v>
      </c>
      <c r="AP58" s="400">
        <f t="shared" si="42"/>
        <v>0</v>
      </c>
      <c r="AQ58" s="401">
        <f t="shared" si="42"/>
        <v>0</v>
      </c>
      <c r="AR58" s="400">
        <f t="shared" si="42"/>
        <v>0</v>
      </c>
      <c r="AS58" s="400">
        <f t="shared" si="42"/>
        <v>0</v>
      </c>
      <c r="AT58" s="401">
        <f t="shared" si="42"/>
        <v>0</v>
      </c>
      <c r="AU58" s="400">
        <f t="shared" si="42"/>
        <v>0</v>
      </c>
      <c r="AV58" s="400">
        <f t="shared" si="42"/>
        <v>0</v>
      </c>
      <c r="AW58" s="401">
        <f t="shared" si="42"/>
        <v>0</v>
      </c>
      <c r="AX58" s="400">
        <f t="shared" si="42"/>
        <v>0</v>
      </c>
      <c r="AY58" s="400">
        <f t="shared" si="42"/>
        <v>0</v>
      </c>
      <c r="AZ58" s="401">
        <f t="shared" si="42"/>
        <v>0</v>
      </c>
      <c r="BA58" s="753"/>
      <c r="BB58" s="44" t="s">
        <v>46</v>
      </c>
      <c r="BC58" s="395">
        <f t="shared" ref="BC58:BQ58" si="43">SUM(BC56:BC57)</f>
        <v>0</v>
      </c>
      <c r="BD58" s="395">
        <f t="shared" si="43"/>
        <v>0</v>
      </c>
      <c r="BE58" s="398">
        <f t="shared" si="43"/>
        <v>0</v>
      </c>
      <c r="BF58" s="395">
        <f t="shared" si="43"/>
        <v>0</v>
      </c>
      <c r="BG58" s="395">
        <f t="shared" si="43"/>
        <v>0</v>
      </c>
      <c r="BH58" s="398">
        <f t="shared" si="43"/>
        <v>0</v>
      </c>
      <c r="BI58" s="395">
        <f t="shared" si="43"/>
        <v>0</v>
      </c>
      <c r="BJ58" s="395">
        <f t="shared" si="43"/>
        <v>0</v>
      </c>
      <c r="BK58" s="398">
        <f t="shared" si="43"/>
        <v>0</v>
      </c>
      <c r="BL58" s="395">
        <f t="shared" si="43"/>
        <v>0</v>
      </c>
      <c r="BM58" s="395">
        <f t="shared" si="43"/>
        <v>0</v>
      </c>
      <c r="BN58" s="398">
        <f t="shared" si="43"/>
        <v>0</v>
      </c>
      <c r="BO58" s="395">
        <f t="shared" si="43"/>
        <v>0</v>
      </c>
      <c r="BP58" s="395">
        <f t="shared" si="43"/>
        <v>0</v>
      </c>
      <c r="BQ58" s="399">
        <f t="shared" si="43"/>
        <v>0</v>
      </c>
      <c r="BR58" s="753"/>
      <c r="BS58" s="44" t="s">
        <v>46</v>
      </c>
      <c r="BT58" s="400">
        <f t="shared" ref="BT58:CH58" si="44">SUM(BT56:BT57)</f>
        <v>0</v>
      </c>
      <c r="BU58" s="400">
        <f t="shared" si="44"/>
        <v>0</v>
      </c>
      <c r="BV58" s="401">
        <f t="shared" si="44"/>
        <v>0</v>
      </c>
      <c r="BW58" s="400">
        <f t="shared" si="44"/>
        <v>0</v>
      </c>
      <c r="BX58" s="400">
        <f t="shared" si="44"/>
        <v>0</v>
      </c>
      <c r="BY58" s="401">
        <f t="shared" si="44"/>
        <v>0</v>
      </c>
      <c r="BZ58" s="400">
        <f t="shared" si="44"/>
        <v>0</v>
      </c>
      <c r="CA58" s="400">
        <f t="shared" si="44"/>
        <v>0</v>
      </c>
      <c r="CB58" s="401">
        <f t="shared" si="44"/>
        <v>0</v>
      </c>
      <c r="CC58" s="400">
        <f t="shared" si="44"/>
        <v>0</v>
      </c>
      <c r="CD58" s="400">
        <f t="shared" si="44"/>
        <v>0</v>
      </c>
      <c r="CE58" s="401">
        <f t="shared" si="44"/>
        <v>0</v>
      </c>
      <c r="CF58" s="400">
        <f t="shared" si="44"/>
        <v>0</v>
      </c>
      <c r="CG58" s="400">
        <f t="shared" si="44"/>
        <v>0</v>
      </c>
      <c r="CH58" s="402">
        <f t="shared" si="44"/>
        <v>0</v>
      </c>
      <c r="CI58" s="245"/>
      <c r="CJ58" s="245"/>
      <c r="CK58" s="245"/>
      <c r="CL58" s="245"/>
      <c r="CM58" s="245"/>
      <c r="CN58" s="245"/>
      <c r="CO58" s="245"/>
      <c r="CP58" s="245"/>
      <c r="CQ58" s="245"/>
      <c r="CR58" s="245"/>
      <c r="CS58" s="245"/>
      <c r="CT58" s="245"/>
      <c r="CU58" s="245"/>
      <c r="CV58" s="245"/>
      <c r="CW58" s="245"/>
      <c r="CX58" s="245"/>
      <c r="CY58" s="245"/>
      <c r="CZ58" s="245"/>
      <c r="DA58" s="245"/>
      <c r="DB58" s="245"/>
      <c r="DC58" s="245"/>
      <c r="DD58" s="245"/>
      <c r="DE58" s="245"/>
      <c r="DF58" s="245"/>
      <c r="DG58" s="245"/>
      <c r="DH58" s="245"/>
      <c r="DI58" s="245"/>
      <c r="DJ58" s="245"/>
      <c r="DK58" s="245"/>
      <c r="DL58" s="245"/>
      <c r="DM58" s="245"/>
      <c r="DN58" s="245"/>
      <c r="DO58" s="245"/>
      <c r="DP58" s="245"/>
      <c r="DQ58" s="245"/>
      <c r="DR58" s="245"/>
      <c r="DS58" s="245"/>
      <c r="DT58" s="245"/>
      <c r="DU58" s="245"/>
      <c r="DV58" s="245"/>
      <c r="DW58" s="245"/>
      <c r="DX58" s="245"/>
      <c r="DY58" s="245"/>
      <c r="DZ58" s="245"/>
      <c r="EA58" s="245"/>
      <c r="EB58" s="245"/>
      <c r="EC58" s="245"/>
      <c r="ED58" s="245"/>
      <c r="EE58" s="245"/>
      <c r="EF58" s="245"/>
      <c r="EG58" s="245"/>
      <c r="EH58" s="245"/>
      <c r="EI58" s="245"/>
      <c r="EJ58" s="245"/>
      <c r="EK58" s="245"/>
      <c r="EL58" s="245"/>
      <c r="EM58" s="245"/>
      <c r="EN58" s="245"/>
      <c r="EO58" s="245"/>
      <c r="EP58" s="245"/>
      <c r="EQ58" s="245"/>
      <c r="ER58" s="245"/>
      <c r="ES58" s="245"/>
      <c r="ET58" s="245"/>
      <c r="EU58" s="245"/>
      <c r="EV58" s="245"/>
      <c r="EW58" s="245"/>
      <c r="EX58" s="245"/>
      <c r="EY58" s="245"/>
      <c r="EZ58" s="245"/>
      <c r="FA58" s="245"/>
      <c r="FB58" s="245"/>
      <c r="FC58" s="245"/>
      <c r="FD58" s="245"/>
      <c r="FE58" s="245"/>
      <c r="FF58" s="245"/>
      <c r="FG58" s="245"/>
      <c r="FH58" s="245"/>
      <c r="FI58" s="245"/>
      <c r="FJ58" s="245"/>
      <c r="FK58" s="245"/>
      <c r="FL58" s="245"/>
      <c r="FM58" s="245"/>
      <c r="FN58" s="245"/>
      <c r="FO58" s="245"/>
      <c r="FP58" s="245"/>
      <c r="FQ58" s="245"/>
      <c r="FR58" s="245"/>
      <c r="FS58" s="245"/>
      <c r="FT58" s="245"/>
      <c r="FU58" s="245"/>
      <c r="FV58" s="245"/>
      <c r="FW58" s="245"/>
      <c r="FX58" s="245"/>
      <c r="FY58" s="245"/>
      <c r="FZ58" s="245"/>
      <c r="GA58" s="245"/>
      <c r="GB58" s="245"/>
      <c r="GC58" s="245"/>
      <c r="GD58" s="245"/>
      <c r="GE58" s="245"/>
      <c r="GF58" s="245"/>
      <c r="GG58" s="245"/>
      <c r="GH58" s="245"/>
      <c r="GI58" s="245"/>
      <c r="GJ58" s="245"/>
      <c r="GK58" s="245"/>
      <c r="GL58" s="245"/>
      <c r="GM58" s="245"/>
      <c r="GN58" s="245"/>
      <c r="GO58" s="245"/>
      <c r="GP58" s="245"/>
      <c r="GQ58" s="245"/>
      <c r="GR58" s="245"/>
      <c r="GS58" s="245"/>
      <c r="GT58" s="245"/>
      <c r="GU58" s="245"/>
      <c r="GV58" s="245"/>
      <c r="GW58" s="245"/>
      <c r="GX58" s="245"/>
      <c r="GY58" s="245"/>
      <c r="GZ58" s="245"/>
      <c r="HA58" s="245"/>
      <c r="HB58" s="245"/>
      <c r="HC58" s="245"/>
      <c r="HD58" s="245"/>
      <c r="HE58" s="245"/>
      <c r="HF58" s="245"/>
      <c r="HG58" s="245"/>
      <c r="HH58" s="245"/>
      <c r="HI58" s="245"/>
      <c r="HJ58" s="245"/>
      <c r="HK58" s="245"/>
      <c r="HL58" s="245"/>
      <c r="HM58" s="245"/>
      <c r="HN58" s="245"/>
      <c r="HO58" s="245"/>
      <c r="HP58" s="245"/>
      <c r="HQ58" s="245"/>
      <c r="HR58" s="245"/>
      <c r="HS58" s="245"/>
      <c r="HT58" s="245"/>
      <c r="HU58" s="245"/>
      <c r="HV58" s="245"/>
      <c r="HW58" s="245"/>
      <c r="HX58" s="245"/>
      <c r="HY58" s="245"/>
      <c r="HZ58" s="245"/>
      <c r="IA58" s="245"/>
      <c r="IB58" s="245"/>
      <c r="IC58" s="245"/>
      <c r="ID58" s="245"/>
      <c r="IE58" s="245"/>
      <c r="IF58" s="245"/>
      <c r="IG58" s="245"/>
      <c r="IH58" s="245"/>
      <c r="II58" s="245"/>
      <c r="IJ58" s="245"/>
      <c r="IK58" s="245"/>
      <c r="IL58" s="245"/>
    </row>
    <row r="59" spans="1:246" s="228" customFormat="1" ht="17.100000000000001" customHeight="1">
      <c r="A59" s="38"/>
      <c r="B59" s="754" t="s">
        <v>104</v>
      </c>
      <c r="C59" s="129" t="s">
        <v>105</v>
      </c>
      <c r="D59" s="403">
        <v>20</v>
      </c>
      <c r="E59" s="403">
        <v>20</v>
      </c>
      <c r="F59" s="404">
        <v>0.43029200000000001</v>
      </c>
      <c r="G59" s="403">
        <v>0</v>
      </c>
      <c r="H59" s="403">
        <v>0</v>
      </c>
      <c r="I59" s="404">
        <v>0</v>
      </c>
      <c r="J59" s="403">
        <v>3</v>
      </c>
      <c r="K59" s="403">
        <v>3</v>
      </c>
      <c r="L59" s="404">
        <v>0.13519999999999999</v>
      </c>
      <c r="M59" s="403">
        <v>24</v>
      </c>
      <c r="N59" s="403">
        <v>24</v>
      </c>
      <c r="O59" s="404">
        <v>0.65677799999999997</v>
      </c>
      <c r="P59" s="403">
        <v>47</v>
      </c>
      <c r="Q59" s="403">
        <v>47</v>
      </c>
      <c r="R59" s="405">
        <v>1.2222700000000002</v>
      </c>
      <c r="S59" s="754" t="s">
        <v>104</v>
      </c>
      <c r="T59" s="129" t="s">
        <v>105</v>
      </c>
      <c r="U59" s="403">
        <v>58</v>
      </c>
      <c r="V59" s="403">
        <v>58</v>
      </c>
      <c r="W59" s="406">
        <v>2.1430629999999997</v>
      </c>
      <c r="X59" s="403">
        <v>2</v>
      </c>
      <c r="Y59" s="403">
        <v>2</v>
      </c>
      <c r="Z59" s="406">
        <v>0.13950000000000001</v>
      </c>
      <c r="AA59" s="403">
        <v>1</v>
      </c>
      <c r="AB59" s="403">
        <v>1</v>
      </c>
      <c r="AC59" s="406">
        <v>7.9899999999999999E-2</v>
      </c>
      <c r="AD59" s="403">
        <v>14</v>
      </c>
      <c r="AE59" s="403">
        <v>14</v>
      </c>
      <c r="AF59" s="406">
        <v>1.4296</v>
      </c>
      <c r="AG59" s="403">
        <v>75</v>
      </c>
      <c r="AH59" s="403">
        <v>75</v>
      </c>
      <c r="AI59" s="407">
        <v>3.7920629999999997</v>
      </c>
      <c r="AJ59" s="754" t="s">
        <v>104</v>
      </c>
      <c r="AK59" s="129" t="s">
        <v>105</v>
      </c>
      <c r="AL59" s="408">
        <v>0</v>
      </c>
      <c r="AM59" s="408">
        <v>0</v>
      </c>
      <c r="AN59" s="409">
        <v>0</v>
      </c>
      <c r="AO59" s="408">
        <v>0</v>
      </c>
      <c r="AP59" s="408">
        <v>0</v>
      </c>
      <c r="AQ59" s="409">
        <v>0</v>
      </c>
      <c r="AR59" s="408">
        <v>0</v>
      </c>
      <c r="AS59" s="408">
        <v>0</v>
      </c>
      <c r="AT59" s="409">
        <v>0</v>
      </c>
      <c r="AU59" s="408">
        <v>0</v>
      </c>
      <c r="AV59" s="408">
        <v>0</v>
      </c>
      <c r="AW59" s="409">
        <v>0</v>
      </c>
      <c r="AX59" s="408">
        <v>0</v>
      </c>
      <c r="AY59" s="408">
        <v>0</v>
      </c>
      <c r="AZ59" s="409">
        <v>0</v>
      </c>
      <c r="BA59" s="754" t="s">
        <v>104</v>
      </c>
      <c r="BB59" s="129" t="s">
        <v>105</v>
      </c>
      <c r="BC59" s="403">
        <v>0</v>
      </c>
      <c r="BD59" s="403">
        <v>0</v>
      </c>
      <c r="BE59" s="406">
        <v>0</v>
      </c>
      <c r="BF59" s="403">
        <v>0</v>
      </c>
      <c r="BG59" s="403">
        <v>0</v>
      </c>
      <c r="BH59" s="406">
        <v>0</v>
      </c>
      <c r="BI59" s="403">
        <v>0</v>
      </c>
      <c r="BJ59" s="403">
        <v>0</v>
      </c>
      <c r="BK59" s="406">
        <v>0</v>
      </c>
      <c r="BL59" s="403">
        <v>0</v>
      </c>
      <c r="BM59" s="403">
        <v>0</v>
      </c>
      <c r="BN59" s="406">
        <v>0</v>
      </c>
      <c r="BO59" s="403">
        <v>0</v>
      </c>
      <c r="BP59" s="403">
        <v>0</v>
      </c>
      <c r="BQ59" s="407">
        <v>0</v>
      </c>
      <c r="BR59" s="754" t="s">
        <v>104</v>
      </c>
      <c r="BS59" s="129" t="s">
        <v>105</v>
      </c>
      <c r="BT59" s="408">
        <v>0</v>
      </c>
      <c r="BU59" s="408">
        <v>0</v>
      </c>
      <c r="BV59" s="409">
        <v>0</v>
      </c>
      <c r="BW59" s="408">
        <v>0</v>
      </c>
      <c r="BX59" s="408">
        <v>0</v>
      </c>
      <c r="BY59" s="409">
        <v>0</v>
      </c>
      <c r="BZ59" s="408">
        <v>0</v>
      </c>
      <c r="CA59" s="408">
        <v>0</v>
      </c>
      <c r="CB59" s="409">
        <v>0</v>
      </c>
      <c r="CC59" s="408">
        <v>0</v>
      </c>
      <c r="CD59" s="408">
        <v>0</v>
      </c>
      <c r="CE59" s="409">
        <v>0</v>
      </c>
      <c r="CF59" s="408">
        <v>0</v>
      </c>
      <c r="CG59" s="408">
        <v>0</v>
      </c>
      <c r="CH59" s="410">
        <v>0</v>
      </c>
      <c r="CI59" s="245"/>
      <c r="CJ59" s="245"/>
      <c r="CK59" s="245"/>
      <c r="CL59" s="245"/>
      <c r="CM59" s="245"/>
      <c r="CN59" s="245"/>
      <c r="CO59" s="245"/>
      <c r="CP59" s="245"/>
      <c r="CQ59" s="245"/>
      <c r="CR59" s="245"/>
      <c r="CS59" s="245"/>
      <c r="CT59" s="245"/>
      <c r="CU59" s="245"/>
      <c r="CV59" s="245"/>
      <c r="CW59" s="245"/>
      <c r="CX59" s="245"/>
      <c r="CY59" s="245"/>
      <c r="CZ59" s="245"/>
      <c r="DA59" s="245"/>
      <c r="DB59" s="245"/>
      <c r="DC59" s="245"/>
      <c r="DD59" s="245"/>
      <c r="DE59" s="245"/>
      <c r="DF59" s="245"/>
      <c r="DG59" s="245"/>
      <c r="DH59" s="245"/>
      <c r="DI59" s="245"/>
      <c r="DJ59" s="245"/>
      <c r="DK59" s="245"/>
      <c r="DL59" s="245"/>
      <c r="DM59" s="245"/>
      <c r="DN59" s="245"/>
      <c r="DO59" s="245"/>
      <c r="DP59" s="245"/>
      <c r="DQ59" s="245"/>
      <c r="DR59" s="245"/>
      <c r="DS59" s="245"/>
      <c r="DT59" s="245"/>
      <c r="DU59" s="245"/>
      <c r="DV59" s="245"/>
      <c r="DW59" s="245"/>
      <c r="DX59" s="245"/>
      <c r="DY59" s="245"/>
      <c r="DZ59" s="245"/>
      <c r="EA59" s="245"/>
      <c r="EB59" s="245"/>
      <c r="EC59" s="245"/>
      <c r="ED59" s="245"/>
      <c r="EE59" s="245"/>
      <c r="EF59" s="245"/>
      <c r="EG59" s="245"/>
      <c r="EH59" s="245"/>
      <c r="EI59" s="245"/>
      <c r="EJ59" s="245"/>
      <c r="EK59" s="245"/>
      <c r="EL59" s="245"/>
      <c r="EM59" s="245"/>
      <c r="EN59" s="245"/>
      <c r="EO59" s="245"/>
      <c r="EP59" s="245"/>
      <c r="EQ59" s="245"/>
      <c r="ER59" s="245"/>
      <c r="ES59" s="245"/>
      <c r="ET59" s="245"/>
      <c r="EU59" s="245"/>
      <c r="EV59" s="245"/>
      <c r="EW59" s="245"/>
      <c r="EX59" s="245"/>
      <c r="EY59" s="245"/>
      <c r="EZ59" s="245"/>
      <c r="FA59" s="245"/>
      <c r="FB59" s="245"/>
      <c r="FC59" s="245"/>
      <c r="FD59" s="245"/>
      <c r="FE59" s="245"/>
      <c r="FF59" s="245"/>
      <c r="FG59" s="245"/>
      <c r="FH59" s="245"/>
      <c r="FI59" s="245"/>
      <c r="FJ59" s="245"/>
      <c r="FK59" s="245"/>
      <c r="FL59" s="245"/>
      <c r="FM59" s="245"/>
      <c r="FN59" s="245"/>
      <c r="FO59" s="245"/>
      <c r="FP59" s="245"/>
      <c r="FQ59" s="245"/>
      <c r="FR59" s="245"/>
      <c r="FS59" s="245"/>
      <c r="FT59" s="245"/>
      <c r="FU59" s="245"/>
      <c r="FV59" s="245"/>
      <c r="FW59" s="245"/>
      <c r="FX59" s="245"/>
      <c r="FY59" s="245"/>
      <c r="FZ59" s="245"/>
      <c r="GA59" s="245"/>
      <c r="GB59" s="245"/>
      <c r="GC59" s="245"/>
      <c r="GD59" s="245"/>
      <c r="GE59" s="245"/>
      <c r="GF59" s="245"/>
      <c r="GG59" s="245"/>
      <c r="GH59" s="245"/>
      <c r="GI59" s="245"/>
      <c r="GJ59" s="245"/>
      <c r="GK59" s="245"/>
      <c r="GL59" s="245"/>
      <c r="GM59" s="245"/>
      <c r="GN59" s="245"/>
      <c r="GO59" s="245"/>
      <c r="GP59" s="245"/>
      <c r="GQ59" s="245"/>
      <c r="GR59" s="245"/>
      <c r="GS59" s="245"/>
      <c r="GT59" s="245"/>
      <c r="GU59" s="245"/>
      <c r="GV59" s="245"/>
      <c r="GW59" s="245"/>
      <c r="GX59" s="245"/>
      <c r="GY59" s="245"/>
      <c r="GZ59" s="245"/>
      <c r="HA59" s="245"/>
      <c r="HB59" s="245"/>
      <c r="HC59" s="245"/>
      <c r="HD59" s="245"/>
      <c r="HE59" s="245"/>
      <c r="HF59" s="245"/>
      <c r="HG59" s="245"/>
      <c r="HH59" s="245"/>
      <c r="HI59" s="245"/>
      <c r="HJ59" s="245"/>
      <c r="HK59" s="245"/>
      <c r="HL59" s="245"/>
      <c r="HM59" s="245"/>
      <c r="HN59" s="245"/>
      <c r="HO59" s="245"/>
      <c r="HP59" s="245"/>
      <c r="HQ59" s="245"/>
      <c r="HR59" s="245"/>
      <c r="HS59" s="245"/>
      <c r="HT59" s="245"/>
      <c r="HU59" s="245"/>
      <c r="HV59" s="245"/>
      <c r="HW59" s="245"/>
      <c r="HX59" s="245"/>
      <c r="HY59" s="245"/>
      <c r="HZ59" s="245"/>
      <c r="IA59" s="245"/>
      <c r="IB59" s="245"/>
      <c r="IC59" s="245"/>
      <c r="ID59" s="245"/>
      <c r="IE59" s="245"/>
      <c r="IF59" s="245"/>
      <c r="IG59" s="245"/>
      <c r="IH59" s="245"/>
      <c r="II59" s="245"/>
      <c r="IJ59" s="245"/>
      <c r="IK59" s="245"/>
      <c r="IL59" s="245"/>
    </row>
    <row r="60" spans="1:246" s="228" customFormat="1" ht="17.100000000000001" customHeight="1">
      <c r="A60" s="38"/>
      <c r="B60" s="752"/>
      <c r="C60" s="129" t="s">
        <v>106</v>
      </c>
      <c r="D60" s="403">
        <v>157</v>
      </c>
      <c r="E60" s="403">
        <v>157</v>
      </c>
      <c r="F60" s="404">
        <v>3.3618139999999999</v>
      </c>
      <c r="G60" s="403">
        <v>0</v>
      </c>
      <c r="H60" s="403">
        <v>0</v>
      </c>
      <c r="I60" s="404">
        <v>0</v>
      </c>
      <c r="J60" s="403">
        <v>0</v>
      </c>
      <c r="K60" s="403">
        <v>0</v>
      </c>
      <c r="L60" s="404">
        <v>0</v>
      </c>
      <c r="M60" s="403">
        <v>33</v>
      </c>
      <c r="N60" s="403">
        <v>33</v>
      </c>
      <c r="O60" s="404">
        <v>0.18330000000000002</v>
      </c>
      <c r="P60" s="403">
        <v>190</v>
      </c>
      <c r="Q60" s="403">
        <v>190</v>
      </c>
      <c r="R60" s="405">
        <v>3.5451139999999999</v>
      </c>
      <c r="S60" s="752"/>
      <c r="T60" s="129" t="s">
        <v>106</v>
      </c>
      <c r="U60" s="403">
        <v>19</v>
      </c>
      <c r="V60" s="403">
        <v>19</v>
      </c>
      <c r="W60" s="406">
        <v>0.461949</v>
      </c>
      <c r="X60" s="403">
        <v>0</v>
      </c>
      <c r="Y60" s="403">
        <v>0</v>
      </c>
      <c r="Z60" s="406">
        <v>0</v>
      </c>
      <c r="AA60" s="403">
        <v>26</v>
      </c>
      <c r="AB60" s="403">
        <v>26</v>
      </c>
      <c r="AC60" s="406">
        <v>0.93531000000000009</v>
      </c>
      <c r="AD60" s="403">
        <v>4</v>
      </c>
      <c r="AE60" s="403">
        <v>4</v>
      </c>
      <c r="AF60" s="406">
        <v>6.2400000000000004E-2</v>
      </c>
      <c r="AG60" s="403">
        <v>49</v>
      </c>
      <c r="AH60" s="403">
        <v>49</v>
      </c>
      <c r="AI60" s="407">
        <v>1.459659</v>
      </c>
      <c r="AJ60" s="752"/>
      <c r="AK60" s="129" t="s">
        <v>106</v>
      </c>
      <c r="AL60" s="408">
        <v>0</v>
      </c>
      <c r="AM60" s="408">
        <v>0</v>
      </c>
      <c r="AN60" s="409">
        <v>0</v>
      </c>
      <c r="AO60" s="408">
        <v>0</v>
      </c>
      <c r="AP60" s="408">
        <v>0</v>
      </c>
      <c r="AQ60" s="409">
        <v>0</v>
      </c>
      <c r="AR60" s="408">
        <v>0</v>
      </c>
      <c r="AS60" s="408">
        <v>0</v>
      </c>
      <c r="AT60" s="409">
        <v>0</v>
      </c>
      <c r="AU60" s="408">
        <v>0</v>
      </c>
      <c r="AV60" s="408">
        <v>0</v>
      </c>
      <c r="AW60" s="409">
        <v>0</v>
      </c>
      <c r="AX60" s="408">
        <v>0</v>
      </c>
      <c r="AY60" s="408">
        <v>0</v>
      </c>
      <c r="AZ60" s="409">
        <v>0</v>
      </c>
      <c r="BA60" s="752"/>
      <c r="BB60" s="129" t="s">
        <v>106</v>
      </c>
      <c r="BC60" s="403">
        <v>0</v>
      </c>
      <c r="BD60" s="403">
        <v>0</v>
      </c>
      <c r="BE60" s="406">
        <v>0</v>
      </c>
      <c r="BF60" s="403">
        <v>0</v>
      </c>
      <c r="BG60" s="403">
        <v>0</v>
      </c>
      <c r="BH60" s="406">
        <v>0</v>
      </c>
      <c r="BI60" s="403">
        <v>0</v>
      </c>
      <c r="BJ60" s="403">
        <v>0</v>
      </c>
      <c r="BK60" s="406">
        <v>0</v>
      </c>
      <c r="BL60" s="403">
        <v>0</v>
      </c>
      <c r="BM60" s="403">
        <v>0</v>
      </c>
      <c r="BN60" s="406">
        <v>0</v>
      </c>
      <c r="BO60" s="403">
        <v>0</v>
      </c>
      <c r="BP60" s="403">
        <v>0</v>
      </c>
      <c r="BQ60" s="407">
        <v>0</v>
      </c>
      <c r="BR60" s="752"/>
      <c r="BS60" s="129" t="s">
        <v>106</v>
      </c>
      <c r="BT60" s="408">
        <v>0</v>
      </c>
      <c r="BU60" s="408">
        <v>0</v>
      </c>
      <c r="BV60" s="409">
        <v>0</v>
      </c>
      <c r="BW60" s="408">
        <v>0</v>
      </c>
      <c r="BX60" s="408">
        <v>0</v>
      </c>
      <c r="BY60" s="409">
        <v>0</v>
      </c>
      <c r="BZ60" s="408">
        <v>0</v>
      </c>
      <c r="CA60" s="408">
        <v>0</v>
      </c>
      <c r="CB60" s="409">
        <v>0</v>
      </c>
      <c r="CC60" s="408">
        <v>0</v>
      </c>
      <c r="CD60" s="408">
        <v>0</v>
      </c>
      <c r="CE60" s="409">
        <v>0</v>
      </c>
      <c r="CF60" s="408">
        <v>0</v>
      </c>
      <c r="CG60" s="408">
        <v>0</v>
      </c>
      <c r="CH60" s="410">
        <v>0</v>
      </c>
      <c r="CI60" s="245"/>
      <c r="CJ60" s="245"/>
      <c r="CK60" s="245"/>
      <c r="CL60" s="245"/>
      <c r="CM60" s="245"/>
      <c r="CN60" s="245"/>
      <c r="CO60" s="245"/>
      <c r="CP60" s="245"/>
      <c r="CQ60" s="245"/>
      <c r="CR60" s="245"/>
      <c r="CS60" s="245"/>
      <c r="CT60" s="245"/>
      <c r="CU60" s="245"/>
      <c r="CV60" s="245"/>
      <c r="CW60" s="245"/>
      <c r="CX60" s="245"/>
      <c r="CY60" s="245"/>
      <c r="CZ60" s="245"/>
      <c r="DA60" s="245"/>
      <c r="DB60" s="245"/>
      <c r="DC60" s="245"/>
      <c r="DD60" s="245"/>
      <c r="DE60" s="245"/>
      <c r="DF60" s="245"/>
      <c r="DG60" s="245"/>
      <c r="DH60" s="245"/>
      <c r="DI60" s="245"/>
      <c r="DJ60" s="245"/>
      <c r="DK60" s="245"/>
      <c r="DL60" s="245"/>
      <c r="DM60" s="245"/>
      <c r="DN60" s="245"/>
      <c r="DO60" s="245"/>
      <c r="DP60" s="245"/>
      <c r="DQ60" s="245"/>
      <c r="DR60" s="245"/>
      <c r="DS60" s="245"/>
      <c r="DT60" s="245"/>
      <c r="DU60" s="245"/>
      <c r="DV60" s="245"/>
      <c r="DW60" s="245"/>
      <c r="DX60" s="245"/>
      <c r="DY60" s="245"/>
      <c r="DZ60" s="245"/>
      <c r="EA60" s="245"/>
      <c r="EB60" s="245"/>
      <c r="EC60" s="245"/>
      <c r="ED60" s="245"/>
      <c r="EE60" s="245"/>
      <c r="EF60" s="245"/>
      <c r="EG60" s="245"/>
      <c r="EH60" s="245"/>
      <c r="EI60" s="245"/>
      <c r="EJ60" s="245"/>
      <c r="EK60" s="245"/>
      <c r="EL60" s="245"/>
      <c r="EM60" s="245"/>
      <c r="EN60" s="245"/>
      <c r="EO60" s="245"/>
      <c r="EP60" s="245"/>
      <c r="EQ60" s="245"/>
      <c r="ER60" s="245"/>
      <c r="ES60" s="245"/>
      <c r="ET60" s="245"/>
      <c r="EU60" s="245"/>
      <c r="EV60" s="245"/>
      <c r="EW60" s="245"/>
      <c r="EX60" s="245"/>
      <c r="EY60" s="245"/>
      <c r="EZ60" s="245"/>
      <c r="FA60" s="245"/>
      <c r="FB60" s="245"/>
      <c r="FC60" s="245"/>
      <c r="FD60" s="245"/>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5"/>
      <c r="GX60" s="245"/>
      <c r="GY60" s="245"/>
      <c r="GZ60" s="245"/>
      <c r="HA60" s="245"/>
      <c r="HB60" s="245"/>
      <c r="HC60" s="245"/>
      <c r="HD60" s="245"/>
      <c r="HE60" s="245"/>
      <c r="HF60" s="245"/>
      <c r="HG60" s="245"/>
      <c r="HH60" s="245"/>
      <c r="HI60" s="245"/>
      <c r="HJ60" s="245"/>
      <c r="HK60" s="245"/>
      <c r="HL60" s="245"/>
      <c r="HM60" s="245"/>
      <c r="HN60" s="245"/>
      <c r="HO60" s="245"/>
      <c r="HP60" s="245"/>
      <c r="HQ60" s="245"/>
      <c r="HR60" s="245"/>
      <c r="HS60" s="245"/>
      <c r="HT60" s="245"/>
      <c r="HU60" s="245"/>
      <c r="HV60" s="245"/>
      <c r="HW60" s="245"/>
      <c r="HX60" s="245"/>
      <c r="HY60" s="245"/>
      <c r="HZ60" s="245"/>
      <c r="IA60" s="245"/>
      <c r="IB60" s="245"/>
      <c r="IC60" s="245"/>
      <c r="ID60" s="245"/>
      <c r="IE60" s="245"/>
      <c r="IF60" s="245"/>
      <c r="IG60" s="245"/>
      <c r="IH60" s="245"/>
      <c r="II60" s="245"/>
      <c r="IJ60" s="245"/>
      <c r="IK60" s="245"/>
      <c r="IL60" s="245"/>
    </row>
    <row r="61" spans="1:246" s="228" customFormat="1" ht="17.100000000000001" customHeight="1">
      <c r="A61" s="38"/>
      <c r="B61" s="752"/>
      <c r="C61" s="129" t="s">
        <v>107</v>
      </c>
      <c r="D61" s="403">
        <v>9</v>
      </c>
      <c r="E61" s="403">
        <v>9</v>
      </c>
      <c r="F61" s="404">
        <v>0.55020000000000002</v>
      </c>
      <c r="G61" s="403">
        <v>2</v>
      </c>
      <c r="H61" s="403">
        <v>2</v>
      </c>
      <c r="I61" s="404">
        <v>0.104</v>
      </c>
      <c r="J61" s="403">
        <v>1</v>
      </c>
      <c r="K61" s="403">
        <v>1</v>
      </c>
      <c r="L61" s="404">
        <v>0.28100000000000003</v>
      </c>
      <c r="M61" s="403">
        <v>10</v>
      </c>
      <c r="N61" s="403">
        <v>10</v>
      </c>
      <c r="O61" s="404">
        <v>0.22167799999999999</v>
      </c>
      <c r="P61" s="403">
        <v>22</v>
      </c>
      <c r="Q61" s="403">
        <v>22</v>
      </c>
      <c r="R61" s="405">
        <v>1.1568779999999999</v>
      </c>
      <c r="S61" s="752"/>
      <c r="T61" s="129" t="s">
        <v>107</v>
      </c>
      <c r="U61" s="403">
        <v>22</v>
      </c>
      <c r="V61" s="403">
        <v>22</v>
      </c>
      <c r="W61" s="406">
        <v>1.1772100000000001</v>
      </c>
      <c r="X61" s="403">
        <v>2</v>
      </c>
      <c r="Y61" s="403">
        <v>2</v>
      </c>
      <c r="Z61" s="406">
        <v>0.15439999999999998</v>
      </c>
      <c r="AA61" s="403">
        <v>2</v>
      </c>
      <c r="AB61" s="403">
        <v>2</v>
      </c>
      <c r="AC61" s="406">
        <v>0.4975</v>
      </c>
      <c r="AD61" s="403">
        <v>5</v>
      </c>
      <c r="AE61" s="403">
        <v>5</v>
      </c>
      <c r="AF61" s="406">
        <v>0.28510000000000002</v>
      </c>
      <c r="AG61" s="403">
        <v>31</v>
      </c>
      <c r="AH61" s="403">
        <v>31</v>
      </c>
      <c r="AI61" s="407">
        <v>2.1142099999999999</v>
      </c>
      <c r="AJ61" s="752"/>
      <c r="AK61" s="129" t="s">
        <v>107</v>
      </c>
      <c r="AL61" s="408">
        <v>0</v>
      </c>
      <c r="AM61" s="408">
        <v>0</v>
      </c>
      <c r="AN61" s="409">
        <v>0</v>
      </c>
      <c r="AO61" s="408">
        <v>0</v>
      </c>
      <c r="AP61" s="408">
        <v>0</v>
      </c>
      <c r="AQ61" s="409">
        <v>0</v>
      </c>
      <c r="AR61" s="408">
        <v>0</v>
      </c>
      <c r="AS61" s="408">
        <v>0</v>
      </c>
      <c r="AT61" s="409">
        <v>0</v>
      </c>
      <c r="AU61" s="408">
        <v>0</v>
      </c>
      <c r="AV61" s="408">
        <v>0</v>
      </c>
      <c r="AW61" s="409">
        <v>0</v>
      </c>
      <c r="AX61" s="408">
        <v>0</v>
      </c>
      <c r="AY61" s="408">
        <v>0</v>
      </c>
      <c r="AZ61" s="409">
        <v>0</v>
      </c>
      <c r="BA61" s="752"/>
      <c r="BB61" s="129" t="s">
        <v>107</v>
      </c>
      <c r="BC61" s="403">
        <v>0</v>
      </c>
      <c r="BD61" s="403">
        <v>0</v>
      </c>
      <c r="BE61" s="406">
        <v>0</v>
      </c>
      <c r="BF61" s="403">
        <v>0</v>
      </c>
      <c r="BG61" s="403">
        <v>0</v>
      </c>
      <c r="BH61" s="406">
        <v>0</v>
      </c>
      <c r="BI61" s="403">
        <v>0</v>
      </c>
      <c r="BJ61" s="403">
        <v>0</v>
      </c>
      <c r="BK61" s="406">
        <v>0</v>
      </c>
      <c r="BL61" s="403">
        <v>0</v>
      </c>
      <c r="BM61" s="403">
        <v>0</v>
      </c>
      <c r="BN61" s="406">
        <v>0</v>
      </c>
      <c r="BO61" s="403">
        <v>0</v>
      </c>
      <c r="BP61" s="403">
        <v>0</v>
      </c>
      <c r="BQ61" s="407">
        <v>0</v>
      </c>
      <c r="BR61" s="752"/>
      <c r="BS61" s="129" t="s">
        <v>107</v>
      </c>
      <c r="BT61" s="408">
        <v>0</v>
      </c>
      <c r="BU61" s="408">
        <v>0</v>
      </c>
      <c r="BV61" s="409">
        <v>0</v>
      </c>
      <c r="BW61" s="408">
        <v>0</v>
      </c>
      <c r="BX61" s="408">
        <v>0</v>
      </c>
      <c r="BY61" s="409">
        <v>0</v>
      </c>
      <c r="BZ61" s="408">
        <v>0</v>
      </c>
      <c r="CA61" s="408">
        <v>0</v>
      </c>
      <c r="CB61" s="409">
        <v>0</v>
      </c>
      <c r="CC61" s="408">
        <v>0</v>
      </c>
      <c r="CD61" s="408">
        <v>0</v>
      </c>
      <c r="CE61" s="409">
        <v>0</v>
      </c>
      <c r="CF61" s="408">
        <v>0</v>
      </c>
      <c r="CG61" s="408">
        <v>0</v>
      </c>
      <c r="CH61" s="410">
        <v>0</v>
      </c>
      <c r="CI61" s="245"/>
      <c r="CJ61" s="245"/>
      <c r="CK61" s="245"/>
      <c r="CL61" s="245"/>
      <c r="CM61" s="245"/>
      <c r="CN61" s="245"/>
      <c r="CO61" s="245"/>
      <c r="CP61" s="245"/>
      <c r="CQ61" s="245"/>
      <c r="CR61" s="245"/>
      <c r="CS61" s="245"/>
      <c r="CT61" s="245"/>
      <c r="CU61" s="245"/>
      <c r="CV61" s="245"/>
      <c r="CW61" s="245"/>
      <c r="CX61" s="245"/>
      <c r="CY61" s="245"/>
      <c r="CZ61" s="245"/>
      <c r="DA61" s="245"/>
      <c r="DB61" s="245"/>
      <c r="DC61" s="245"/>
      <c r="DD61" s="245"/>
      <c r="DE61" s="245"/>
      <c r="DF61" s="245"/>
      <c r="DG61" s="245"/>
      <c r="DH61" s="245"/>
      <c r="DI61" s="245"/>
      <c r="DJ61" s="245"/>
      <c r="DK61" s="245"/>
      <c r="DL61" s="245"/>
      <c r="DM61" s="245"/>
      <c r="DN61" s="245"/>
      <c r="DO61" s="245"/>
      <c r="DP61" s="245"/>
      <c r="DQ61" s="245"/>
      <c r="DR61" s="245"/>
      <c r="DS61" s="245"/>
      <c r="DT61" s="245"/>
      <c r="DU61" s="245"/>
      <c r="DV61" s="245"/>
      <c r="DW61" s="245"/>
      <c r="DX61" s="245"/>
      <c r="DY61" s="245"/>
      <c r="DZ61" s="245"/>
      <c r="EA61" s="245"/>
      <c r="EB61" s="245"/>
      <c r="EC61" s="245"/>
      <c r="ED61" s="245"/>
      <c r="EE61" s="245"/>
      <c r="EF61" s="245"/>
      <c r="EG61" s="245"/>
      <c r="EH61" s="245"/>
      <c r="EI61" s="245"/>
      <c r="EJ61" s="245"/>
      <c r="EK61" s="245"/>
      <c r="EL61" s="245"/>
      <c r="EM61" s="245"/>
      <c r="EN61" s="245"/>
      <c r="EO61" s="245"/>
      <c r="EP61" s="245"/>
      <c r="EQ61" s="245"/>
      <c r="ER61" s="245"/>
      <c r="ES61" s="245"/>
      <c r="ET61" s="245"/>
      <c r="EU61" s="245"/>
      <c r="EV61" s="245"/>
      <c r="EW61" s="245"/>
      <c r="EX61" s="245"/>
      <c r="EY61" s="245"/>
      <c r="EZ61" s="245"/>
      <c r="FA61" s="245"/>
      <c r="FB61" s="245"/>
      <c r="FC61" s="245"/>
      <c r="FD61" s="245"/>
      <c r="FE61" s="245"/>
      <c r="FF61" s="245"/>
      <c r="FG61" s="245"/>
      <c r="FH61" s="245"/>
      <c r="FI61" s="245"/>
      <c r="FJ61" s="245"/>
      <c r="FK61" s="245"/>
      <c r="FL61" s="245"/>
      <c r="FM61" s="245"/>
      <c r="FN61" s="245"/>
      <c r="FO61" s="245"/>
      <c r="FP61" s="245"/>
      <c r="FQ61" s="245"/>
      <c r="FR61" s="245"/>
      <c r="FS61" s="245"/>
      <c r="FT61" s="245"/>
      <c r="FU61" s="245"/>
      <c r="FV61" s="245"/>
      <c r="FW61" s="245"/>
      <c r="FX61" s="245"/>
      <c r="FY61" s="245"/>
      <c r="FZ61" s="245"/>
      <c r="GA61" s="245"/>
      <c r="GB61" s="245"/>
      <c r="GC61" s="245"/>
      <c r="GD61" s="245"/>
      <c r="GE61" s="245"/>
      <c r="GF61" s="245"/>
      <c r="GG61" s="245"/>
      <c r="GH61" s="245"/>
      <c r="GI61" s="245"/>
      <c r="GJ61" s="245"/>
      <c r="GK61" s="245"/>
      <c r="GL61" s="245"/>
      <c r="GM61" s="245"/>
      <c r="GN61" s="245"/>
      <c r="GO61" s="245"/>
      <c r="GP61" s="245"/>
      <c r="GQ61" s="245"/>
      <c r="GR61" s="245"/>
      <c r="GS61" s="245"/>
      <c r="GT61" s="245"/>
      <c r="GU61" s="245"/>
      <c r="GV61" s="245"/>
      <c r="GW61" s="245"/>
      <c r="GX61" s="245"/>
      <c r="GY61" s="245"/>
      <c r="GZ61" s="245"/>
      <c r="HA61" s="245"/>
      <c r="HB61" s="245"/>
      <c r="HC61" s="245"/>
      <c r="HD61" s="245"/>
      <c r="HE61" s="245"/>
      <c r="HF61" s="245"/>
      <c r="HG61" s="245"/>
      <c r="HH61" s="245"/>
      <c r="HI61" s="245"/>
      <c r="HJ61" s="245"/>
      <c r="HK61" s="245"/>
      <c r="HL61" s="245"/>
      <c r="HM61" s="245"/>
      <c r="HN61" s="245"/>
      <c r="HO61" s="245"/>
      <c r="HP61" s="245"/>
      <c r="HQ61" s="245"/>
      <c r="HR61" s="245"/>
      <c r="HS61" s="245"/>
      <c r="HT61" s="245"/>
      <c r="HU61" s="245"/>
      <c r="HV61" s="245"/>
      <c r="HW61" s="245"/>
      <c r="HX61" s="245"/>
      <c r="HY61" s="245"/>
      <c r="HZ61" s="245"/>
      <c r="IA61" s="245"/>
      <c r="IB61" s="245"/>
      <c r="IC61" s="245"/>
      <c r="ID61" s="245"/>
      <c r="IE61" s="245"/>
      <c r="IF61" s="245"/>
      <c r="IG61" s="245"/>
      <c r="IH61" s="245"/>
      <c r="II61" s="245"/>
      <c r="IJ61" s="245"/>
      <c r="IK61" s="245"/>
      <c r="IL61" s="245"/>
    </row>
    <row r="62" spans="1:246" s="228" customFormat="1" ht="17.100000000000001" customHeight="1">
      <c r="A62" s="38"/>
      <c r="B62" s="753"/>
      <c r="C62" s="44" t="s">
        <v>46</v>
      </c>
      <c r="D62" s="395">
        <f t="shared" ref="D62:R62" si="45">SUM(D59:D61)</f>
        <v>186</v>
      </c>
      <c r="E62" s="395">
        <f t="shared" si="45"/>
        <v>186</v>
      </c>
      <c r="F62" s="396">
        <f t="shared" si="45"/>
        <v>4.3423059999999998</v>
      </c>
      <c r="G62" s="395">
        <f t="shared" si="45"/>
        <v>2</v>
      </c>
      <c r="H62" s="395">
        <f t="shared" si="45"/>
        <v>2</v>
      </c>
      <c r="I62" s="396">
        <f t="shared" si="45"/>
        <v>0.104</v>
      </c>
      <c r="J62" s="395">
        <f t="shared" si="45"/>
        <v>4</v>
      </c>
      <c r="K62" s="395">
        <f t="shared" si="45"/>
        <v>4</v>
      </c>
      <c r="L62" s="396">
        <f t="shared" si="45"/>
        <v>0.41620000000000001</v>
      </c>
      <c r="M62" s="395">
        <f t="shared" si="45"/>
        <v>67</v>
      </c>
      <c r="N62" s="395">
        <f t="shared" si="45"/>
        <v>67</v>
      </c>
      <c r="O62" s="396">
        <f t="shared" si="45"/>
        <v>1.0617559999999999</v>
      </c>
      <c r="P62" s="395">
        <f t="shared" si="45"/>
        <v>259</v>
      </c>
      <c r="Q62" s="395">
        <f t="shared" si="45"/>
        <v>259</v>
      </c>
      <c r="R62" s="397">
        <f t="shared" si="45"/>
        <v>5.9242619999999997</v>
      </c>
      <c r="S62" s="753"/>
      <c r="T62" s="44" t="s">
        <v>46</v>
      </c>
      <c r="U62" s="395">
        <f t="shared" ref="U62:AI62" si="46">SUM(U59:U61)</f>
        <v>99</v>
      </c>
      <c r="V62" s="395">
        <f t="shared" si="46"/>
        <v>99</v>
      </c>
      <c r="W62" s="398">
        <f t="shared" si="46"/>
        <v>3.782222</v>
      </c>
      <c r="X62" s="395">
        <f t="shared" si="46"/>
        <v>4</v>
      </c>
      <c r="Y62" s="395">
        <f t="shared" si="46"/>
        <v>4</v>
      </c>
      <c r="Z62" s="398">
        <f t="shared" si="46"/>
        <v>0.29389999999999999</v>
      </c>
      <c r="AA62" s="395">
        <f t="shared" si="46"/>
        <v>29</v>
      </c>
      <c r="AB62" s="395">
        <f t="shared" si="46"/>
        <v>29</v>
      </c>
      <c r="AC62" s="398">
        <f t="shared" si="46"/>
        <v>1.5127100000000002</v>
      </c>
      <c r="AD62" s="395">
        <f t="shared" si="46"/>
        <v>23</v>
      </c>
      <c r="AE62" s="395">
        <f t="shared" si="46"/>
        <v>23</v>
      </c>
      <c r="AF62" s="398">
        <f t="shared" si="46"/>
        <v>1.7770999999999999</v>
      </c>
      <c r="AG62" s="395">
        <f t="shared" si="46"/>
        <v>155</v>
      </c>
      <c r="AH62" s="395">
        <f t="shared" si="46"/>
        <v>155</v>
      </c>
      <c r="AI62" s="399">
        <f t="shared" si="46"/>
        <v>7.3659319999999999</v>
      </c>
      <c r="AJ62" s="753"/>
      <c r="AK62" s="44" t="s">
        <v>46</v>
      </c>
      <c r="AL62" s="400">
        <f t="shared" ref="AL62:AZ62" si="47">SUM(AL59:AL61)</f>
        <v>0</v>
      </c>
      <c r="AM62" s="400">
        <f t="shared" si="47"/>
        <v>0</v>
      </c>
      <c r="AN62" s="401">
        <f t="shared" si="47"/>
        <v>0</v>
      </c>
      <c r="AO62" s="400">
        <f t="shared" si="47"/>
        <v>0</v>
      </c>
      <c r="AP62" s="400">
        <f t="shared" si="47"/>
        <v>0</v>
      </c>
      <c r="AQ62" s="401">
        <f t="shared" si="47"/>
        <v>0</v>
      </c>
      <c r="AR62" s="400">
        <f t="shared" si="47"/>
        <v>0</v>
      </c>
      <c r="AS62" s="400">
        <f t="shared" si="47"/>
        <v>0</v>
      </c>
      <c r="AT62" s="401">
        <f t="shared" si="47"/>
        <v>0</v>
      </c>
      <c r="AU62" s="400">
        <f t="shared" si="47"/>
        <v>0</v>
      </c>
      <c r="AV62" s="400">
        <f t="shared" si="47"/>
        <v>0</v>
      </c>
      <c r="AW62" s="401">
        <f t="shared" si="47"/>
        <v>0</v>
      </c>
      <c r="AX62" s="400">
        <f t="shared" si="47"/>
        <v>0</v>
      </c>
      <c r="AY62" s="400">
        <f t="shared" si="47"/>
        <v>0</v>
      </c>
      <c r="AZ62" s="401">
        <f t="shared" si="47"/>
        <v>0</v>
      </c>
      <c r="BA62" s="753"/>
      <c r="BB62" s="44" t="s">
        <v>46</v>
      </c>
      <c r="BC62" s="395">
        <f t="shared" ref="BC62:BQ62" si="48">SUM(BC59:BC61)</f>
        <v>0</v>
      </c>
      <c r="BD62" s="395">
        <f t="shared" si="48"/>
        <v>0</v>
      </c>
      <c r="BE62" s="398">
        <f t="shared" si="48"/>
        <v>0</v>
      </c>
      <c r="BF62" s="395">
        <f t="shared" si="48"/>
        <v>0</v>
      </c>
      <c r="BG62" s="395">
        <f t="shared" si="48"/>
        <v>0</v>
      </c>
      <c r="BH62" s="398">
        <f t="shared" si="48"/>
        <v>0</v>
      </c>
      <c r="BI62" s="395">
        <f t="shared" si="48"/>
        <v>0</v>
      </c>
      <c r="BJ62" s="395">
        <f t="shared" si="48"/>
        <v>0</v>
      </c>
      <c r="BK62" s="398">
        <f t="shared" si="48"/>
        <v>0</v>
      </c>
      <c r="BL62" s="395">
        <f t="shared" si="48"/>
        <v>0</v>
      </c>
      <c r="BM62" s="395">
        <f t="shared" si="48"/>
        <v>0</v>
      </c>
      <c r="BN62" s="398">
        <f t="shared" si="48"/>
        <v>0</v>
      </c>
      <c r="BO62" s="395">
        <f t="shared" si="48"/>
        <v>0</v>
      </c>
      <c r="BP62" s="395">
        <f t="shared" si="48"/>
        <v>0</v>
      </c>
      <c r="BQ62" s="399">
        <f t="shared" si="48"/>
        <v>0</v>
      </c>
      <c r="BR62" s="753"/>
      <c r="BS62" s="44" t="s">
        <v>46</v>
      </c>
      <c r="BT62" s="400">
        <f t="shared" ref="BT62:CH62" si="49">SUM(BT59:BT61)</f>
        <v>0</v>
      </c>
      <c r="BU62" s="400">
        <f t="shared" si="49"/>
        <v>0</v>
      </c>
      <c r="BV62" s="401">
        <f t="shared" si="49"/>
        <v>0</v>
      </c>
      <c r="BW62" s="400">
        <f t="shared" si="49"/>
        <v>0</v>
      </c>
      <c r="BX62" s="400">
        <f t="shared" si="49"/>
        <v>0</v>
      </c>
      <c r="BY62" s="401">
        <f t="shared" si="49"/>
        <v>0</v>
      </c>
      <c r="BZ62" s="400">
        <f t="shared" si="49"/>
        <v>0</v>
      </c>
      <c r="CA62" s="400">
        <f t="shared" si="49"/>
        <v>0</v>
      </c>
      <c r="CB62" s="401">
        <f t="shared" si="49"/>
        <v>0</v>
      </c>
      <c r="CC62" s="400">
        <f t="shared" si="49"/>
        <v>0</v>
      </c>
      <c r="CD62" s="400">
        <f t="shared" si="49"/>
        <v>0</v>
      </c>
      <c r="CE62" s="401">
        <f t="shared" si="49"/>
        <v>0</v>
      </c>
      <c r="CF62" s="400">
        <f t="shared" si="49"/>
        <v>0</v>
      </c>
      <c r="CG62" s="400">
        <f t="shared" si="49"/>
        <v>0</v>
      </c>
      <c r="CH62" s="402">
        <f t="shared" si="49"/>
        <v>0</v>
      </c>
      <c r="CI62" s="245"/>
      <c r="CJ62" s="245"/>
      <c r="CK62" s="245"/>
      <c r="CL62" s="245"/>
      <c r="CM62" s="245"/>
      <c r="CN62" s="245"/>
      <c r="CO62" s="245"/>
      <c r="CP62" s="245"/>
      <c r="CQ62" s="245"/>
      <c r="CR62" s="245"/>
      <c r="CS62" s="245"/>
      <c r="CT62" s="245"/>
      <c r="CU62" s="245"/>
      <c r="CV62" s="245"/>
      <c r="CW62" s="245"/>
      <c r="CX62" s="245"/>
      <c r="CY62" s="245"/>
      <c r="CZ62" s="245"/>
      <c r="DA62" s="245"/>
      <c r="DB62" s="245"/>
      <c r="DC62" s="245"/>
      <c r="DD62" s="245"/>
      <c r="DE62" s="245"/>
      <c r="DF62" s="245"/>
      <c r="DG62" s="245"/>
      <c r="DH62" s="245"/>
      <c r="DI62" s="245"/>
      <c r="DJ62" s="245"/>
      <c r="DK62" s="245"/>
      <c r="DL62" s="245"/>
      <c r="DM62" s="245"/>
      <c r="DN62" s="245"/>
      <c r="DO62" s="245"/>
      <c r="DP62" s="245"/>
      <c r="DQ62" s="245"/>
      <c r="DR62" s="245"/>
      <c r="DS62" s="245"/>
      <c r="DT62" s="245"/>
      <c r="DU62" s="245"/>
      <c r="DV62" s="245"/>
      <c r="DW62" s="245"/>
      <c r="DX62" s="245"/>
      <c r="DY62" s="245"/>
      <c r="DZ62" s="245"/>
      <c r="EA62" s="245"/>
      <c r="EB62" s="245"/>
      <c r="EC62" s="245"/>
      <c r="ED62" s="245"/>
      <c r="EE62" s="245"/>
      <c r="EF62" s="245"/>
      <c r="EG62" s="245"/>
      <c r="EH62" s="245"/>
      <c r="EI62" s="245"/>
      <c r="EJ62" s="245"/>
      <c r="EK62" s="245"/>
      <c r="EL62" s="245"/>
      <c r="EM62" s="245"/>
      <c r="EN62" s="245"/>
      <c r="EO62" s="245"/>
      <c r="EP62" s="245"/>
      <c r="EQ62" s="245"/>
      <c r="ER62" s="245"/>
      <c r="ES62" s="245"/>
      <c r="ET62" s="245"/>
      <c r="EU62" s="245"/>
      <c r="EV62" s="245"/>
      <c r="EW62" s="245"/>
      <c r="EX62" s="245"/>
      <c r="EY62" s="245"/>
      <c r="EZ62" s="245"/>
      <c r="FA62" s="245"/>
      <c r="FB62" s="245"/>
      <c r="FC62" s="245"/>
      <c r="FD62" s="245"/>
      <c r="FE62" s="245"/>
      <c r="FF62" s="245"/>
      <c r="FG62" s="245"/>
      <c r="FH62" s="245"/>
      <c r="FI62" s="245"/>
      <c r="FJ62" s="245"/>
      <c r="FK62" s="245"/>
      <c r="FL62" s="245"/>
      <c r="FM62" s="245"/>
      <c r="FN62" s="245"/>
      <c r="FO62" s="245"/>
      <c r="FP62" s="245"/>
      <c r="FQ62" s="245"/>
      <c r="FR62" s="245"/>
      <c r="FS62" s="245"/>
      <c r="FT62" s="245"/>
      <c r="FU62" s="245"/>
      <c r="FV62" s="245"/>
      <c r="FW62" s="245"/>
      <c r="FX62" s="245"/>
      <c r="FY62" s="245"/>
      <c r="FZ62" s="245"/>
      <c r="GA62" s="245"/>
      <c r="GB62" s="245"/>
      <c r="GC62" s="245"/>
      <c r="GD62" s="245"/>
      <c r="GE62" s="245"/>
      <c r="GF62" s="245"/>
      <c r="GG62" s="245"/>
      <c r="GH62" s="245"/>
      <c r="GI62" s="245"/>
      <c r="GJ62" s="245"/>
      <c r="GK62" s="245"/>
      <c r="GL62" s="245"/>
      <c r="GM62" s="245"/>
      <c r="GN62" s="245"/>
      <c r="GO62" s="245"/>
      <c r="GP62" s="245"/>
      <c r="GQ62" s="245"/>
      <c r="GR62" s="245"/>
      <c r="GS62" s="245"/>
      <c r="GT62" s="245"/>
      <c r="GU62" s="245"/>
      <c r="GV62" s="245"/>
      <c r="GW62" s="245"/>
      <c r="GX62" s="245"/>
      <c r="GY62" s="245"/>
      <c r="GZ62" s="245"/>
      <c r="HA62" s="245"/>
      <c r="HB62" s="245"/>
      <c r="HC62" s="245"/>
      <c r="HD62" s="245"/>
      <c r="HE62" s="245"/>
      <c r="HF62" s="245"/>
      <c r="HG62" s="245"/>
      <c r="HH62" s="245"/>
      <c r="HI62" s="245"/>
      <c r="HJ62" s="245"/>
      <c r="HK62" s="245"/>
      <c r="HL62" s="245"/>
      <c r="HM62" s="245"/>
      <c r="HN62" s="245"/>
      <c r="HO62" s="245"/>
      <c r="HP62" s="245"/>
      <c r="HQ62" s="245"/>
      <c r="HR62" s="245"/>
      <c r="HS62" s="245"/>
      <c r="HT62" s="245"/>
      <c r="HU62" s="245"/>
      <c r="HV62" s="245"/>
      <c r="HW62" s="245"/>
      <c r="HX62" s="245"/>
      <c r="HY62" s="245"/>
      <c r="HZ62" s="245"/>
      <c r="IA62" s="245"/>
      <c r="IB62" s="245"/>
      <c r="IC62" s="245"/>
      <c r="ID62" s="245"/>
      <c r="IE62" s="245"/>
      <c r="IF62" s="245"/>
      <c r="IG62" s="245"/>
      <c r="IH62" s="245"/>
      <c r="II62" s="245"/>
      <c r="IJ62" s="245"/>
      <c r="IK62" s="245"/>
      <c r="IL62" s="245"/>
    </row>
    <row r="63" spans="1:246" s="228" customFormat="1" ht="17.100000000000001" customHeight="1">
      <c r="A63" s="38"/>
      <c r="B63" s="78" t="s">
        <v>108</v>
      </c>
      <c r="C63" s="64" t="s">
        <v>109</v>
      </c>
      <c r="D63" s="395">
        <v>26</v>
      </c>
      <c r="E63" s="395">
        <v>26</v>
      </c>
      <c r="F63" s="396">
        <v>0.53508</v>
      </c>
      <c r="G63" s="395">
        <v>0</v>
      </c>
      <c r="H63" s="395">
        <v>0</v>
      </c>
      <c r="I63" s="396">
        <v>0</v>
      </c>
      <c r="J63" s="395">
        <v>15</v>
      </c>
      <c r="K63" s="395">
        <v>15</v>
      </c>
      <c r="L63" s="396">
        <v>4.0821000000000017E-2</v>
      </c>
      <c r="M63" s="395">
        <v>18</v>
      </c>
      <c r="N63" s="395">
        <v>18</v>
      </c>
      <c r="O63" s="396">
        <v>0.35039700000000007</v>
      </c>
      <c r="P63" s="395">
        <v>59</v>
      </c>
      <c r="Q63" s="395">
        <v>59</v>
      </c>
      <c r="R63" s="397">
        <v>0.92629799999999995</v>
      </c>
      <c r="S63" s="78" t="s">
        <v>108</v>
      </c>
      <c r="T63" s="64" t="s">
        <v>109</v>
      </c>
      <c r="U63" s="395">
        <v>8</v>
      </c>
      <c r="V63" s="395">
        <v>8</v>
      </c>
      <c r="W63" s="398">
        <v>0.19610000000000002</v>
      </c>
      <c r="X63" s="395">
        <v>0</v>
      </c>
      <c r="Y63" s="395">
        <v>0</v>
      </c>
      <c r="Z63" s="398">
        <v>0</v>
      </c>
      <c r="AA63" s="395">
        <v>27</v>
      </c>
      <c r="AB63" s="395">
        <v>27</v>
      </c>
      <c r="AC63" s="398">
        <v>6.6853999999999997E-2</v>
      </c>
      <c r="AD63" s="395">
        <v>34</v>
      </c>
      <c r="AE63" s="395">
        <v>33</v>
      </c>
      <c r="AF63" s="398">
        <v>1.44475</v>
      </c>
      <c r="AG63" s="395">
        <v>69</v>
      </c>
      <c r="AH63" s="395">
        <v>68</v>
      </c>
      <c r="AI63" s="399">
        <v>1.7077040000000001</v>
      </c>
      <c r="AJ63" s="78" t="s">
        <v>108</v>
      </c>
      <c r="AK63" s="64" t="s">
        <v>109</v>
      </c>
      <c r="AL63" s="400">
        <v>0</v>
      </c>
      <c r="AM63" s="400">
        <v>0</v>
      </c>
      <c r="AN63" s="401">
        <v>0</v>
      </c>
      <c r="AO63" s="400">
        <v>0</v>
      </c>
      <c r="AP63" s="400">
        <v>0</v>
      </c>
      <c r="AQ63" s="401">
        <v>0</v>
      </c>
      <c r="AR63" s="400">
        <v>0</v>
      </c>
      <c r="AS63" s="400">
        <v>0</v>
      </c>
      <c r="AT63" s="401">
        <v>0</v>
      </c>
      <c r="AU63" s="400">
        <v>0</v>
      </c>
      <c r="AV63" s="400">
        <v>0</v>
      </c>
      <c r="AW63" s="401">
        <v>0</v>
      </c>
      <c r="AX63" s="400">
        <v>0</v>
      </c>
      <c r="AY63" s="400">
        <v>0</v>
      </c>
      <c r="AZ63" s="401">
        <v>0</v>
      </c>
      <c r="BA63" s="78" t="s">
        <v>108</v>
      </c>
      <c r="BB63" s="64" t="s">
        <v>109</v>
      </c>
      <c r="BC63" s="395">
        <v>0</v>
      </c>
      <c r="BD63" s="395">
        <v>0</v>
      </c>
      <c r="BE63" s="398">
        <v>0</v>
      </c>
      <c r="BF63" s="395">
        <v>0</v>
      </c>
      <c r="BG63" s="395">
        <v>0</v>
      </c>
      <c r="BH63" s="398">
        <v>0</v>
      </c>
      <c r="BI63" s="395">
        <v>0</v>
      </c>
      <c r="BJ63" s="395">
        <v>0</v>
      </c>
      <c r="BK63" s="398">
        <v>0</v>
      </c>
      <c r="BL63" s="395">
        <v>0</v>
      </c>
      <c r="BM63" s="395">
        <v>0</v>
      </c>
      <c r="BN63" s="398">
        <v>0</v>
      </c>
      <c r="BO63" s="395">
        <v>0</v>
      </c>
      <c r="BP63" s="395">
        <v>0</v>
      </c>
      <c r="BQ63" s="399">
        <v>0</v>
      </c>
      <c r="BR63" s="78" t="s">
        <v>108</v>
      </c>
      <c r="BS63" s="64" t="s">
        <v>109</v>
      </c>
      <c r="BT63" s="400">
        <v>0</v>
      </c>
      <c r="BU63" s="400">
        <v>0</v>
      </c>
      <c r="BV63" s="401">
        <v>0</v>
      </c>
      <c r="BW63" s="400">
        <v>0</v>
      </c>
      <c r="BX63" s="400">
        <v>0</v>
      </c>
      <c r="BY63" s="401">
        <v>0</v>
      </c>
      <c r="BZ63" s="400">
        <v>0</v>
      </c>
      <c r="CA63" s="400">
        <v>0</v>
      </c>
      <c r="CB63" s="401">
        <v>0</v>
      </c>
      <c r="CC63" s="400">
        <v>0</v>
      </c>
      <c r="CD63" s="400">
        <v>0</v>
      </c>
      <c r="CE63" s="401">
        <v>0</v>
      </c>
      <c r="CF63" s="400">
        <v>0</v>
      </c>
      <c r="CG63" s="400">
        <v>0</v>
      </c>
      <c r="CH63" s="402">
        <v>0</v>
      </c>
      <c r="CI63" s="245"/>
      <c r="CJ63" s="245"/>
      <c r="CK63" s="245"/>
      <c r="CL63" s="245"/>
      <c r="CM63" s="245"/>
      <c r="CN63" s="245"/>
      <c r="CO63" s="245"/>
      <c r="CP63" s="245"/>
      <c r="CQ63" s="245"/>
      <c r="CR63" s="245"/>
      <c r="CS63" s="245"/>
      <c r="CT63" s="245"/>
      <c r="CU63" s="245"/>
      <c r="CV63" s="245"/>
      <c r="CW63" s="245"/>
      <c r="CX63" s="245"/>
      <c r="CY63" s="245"/>
      <c r="CZ63" s="245"/>
      <c r="DA63" s="245"/>
      <c r="DB63" s="245"/>
      <c r="DC63" s="245"/>
      <c r="DD63" s="245"/>
      <c r="DE63" s="245"/>
      <c r="DF63" s="245"/>
      <c r="DG63" s="245"/>
      <c r="DH63" s="245"/>
      <c r="DI63" s="245"/>
      <c r="DJ63" s="245"/>
      <c r="DK63" s="245"/>
      <c r="DL63" s="245"/>
      <c r="DM63" s="245"/>
      <c r="DN63" s="245"/>
      <c r="DO63" s="245"/>
      <c r="DP63" s="245"/>
      <c r="DQ63" s="245"/>
      <c r="DR63" s="245"/>
      <c r="DS63" s="245"/>
      <c r="DT63" s="245"/>
      <c r="DU63" s="245"/>
      <c r="DV63" s="245"/>
      <c r="DW63" s="245"/>
      <c r="DX63" s="245"/>
      <c r="DY63" s="245"/>
      <c r="DZ63" s="245"/>
      <c r="EA63" s="245"/>
      <c r="EB63" s="245"/>
      <c r="EC63" s="245"/>
      <c r="ED63" s="245"/>
      <c r="EE63" s="245"/>
      <c r="EF63" s="245"/>
      <c r="EG63" s="245"/>
      <c r="EH63" s="245"/>
      <c r="EI63" s="245"/>
      <c r="EJ63" s="245"/>
      <c r="EK63" s="245"/>
      <c r="EL63" s="245"/>
      <c r="EM63" s="245"/>
      <c r="EN63" s="245"/>
      <c r="EO63" s="245"/>
      <c r="EP63" s="245"/>
      <c r="EQ63" s="245"/>
      <c r="ER63" s="245"/>
      <c r="ES63" s="245"/>
      <c r="ET63" s="245"/>
      <c r="EU63" s="245"/>
      <c r="EV63" s="245"/>
      <c r="EW63" s="245"/>
      <c r="EX63" s="245"/>
      <c r="EY63" s="245"/>
      <c r="EZ63" s="245"/>
      <c r="FA63" s="245"/>
      <c r="FB63" s="245"/>
      <c r="FC63" s="245"/>
      <c r="FD63" s="245"/>
      <c r="FE63" s="245"/>
      <c r="FF63" s="245"/>
      <c r="FG63" s="245"/>
      <c r="FH63" s="245"/>
      <c r="FI63" s="245"/>
      <c r="FJ63" s="245"/>
      <c r="FK63" s="245"/>
      <c r="FL63" s="245"/>
      <c r="FM63" s="245"/>
      <c r="FN63" s="245"/>
      <c r="FO63" s="245"/>
      <c r="FP63" s="245"/>
      <c r="FQ63" s="245"/>
      <c r="FR63" s="245"/>
      <c r="FS63" s="245"/>
      <c r="FT63" s="245"/>
      <c r="FU63" s="245"/>
      <c r="FV63" s="245"/>
      <c r="FW63" s="245"/>
      <c r="FX63" s="245"/>
      <c r="FY63" s="245"/>
      <c r="FZ63" s="245"/>
      <c r="GA63" s="245"/>
      <c r="GB63" s="245"/>
      <c r="GC63" s="245"/>
      <c r="GD63" s="245"/>
      <c r="GE63" s="245"/>
      <c r="GF63" s="245"/>
      <c r="GG63" s="245"/>
      <c r="GH63" s="245"/>
      <c r="GI63" s="245"/>
      <c r="GJ63" s="245"/>
      <c r="GK63" s="245"/>
      <c r="GL63" s="245"/>
      <c r="GM63" s="245"/>
      <c r="GN63" s="245"/>
      <c r="GO63" s="245"/>
      <c r="GP63" s="245"/>
      <c r="GQ63" s="245"/>
      <c r="GR63" s="245"/>
      <c r="GS63" s="245"/>
      <c r="GT63" s="245"/>
      <c r="GU63" s="245"/>
      <c r="GV63" s="245"/>
      <c r="GW63" s="245"/>
      <c r="GX63" s="245"/>
      <c r="GY63" s="245"/>
      <c r="GZ63" s="245"/>
      <c r="HA63" s="245"/>
      <c r="HB63" s="245"/>
      <c r="HC63" s="245"/>
      <c r="HD63" s="245"/>
      <c r="HE63" s="245"/>
      <c r="HF63" s="245"/>
      <c r="HG63" s="245"/>
      <c r="HH63" s="245"/>
      <c r="HI63" s="245"/>
      <c r="HJ63" s="245"/>
      <c r="HK63" s="245"/>
      <c r="HL63" s="245"/>
      <c r="HM63" s="245"/>
      <c r="HN63" s="245"/>
      <c r="HO63" s="245"/>
      <c r="HP63" s="245"/>
      <c r="HQ63" s="245"/>
      <c r="HR63" s="245"/>
      <c r="HS63" s="245"/>
      <c r="HT63" s="245"/>
      <c r="HU63" s="245"/>
      <c r="HV63" s="245"/>
      <c r="HW63" s="245"/>
      <c r="HX63" s="245"/>
      <c r="HY63" s="245"/>
      <c r="HZ63" s="245"/>
      <c r="IA63" s="245"/>
      <c r="IB63" s="245"/>
      <c r="IC63" s="245"/>
      <c r="ID63" s="245"/>
      <c r="IE63" s="245"/>
      <c r="IF63" s="245"/>
      <c r="IG63" s="245"/>
      <c r="IH63" s="245"/>
      <c r="II63" s="245"/>
      <c r="IJ63" s="245"/>
      <c r="IK63" s="245"/>
      <c r="IL63" s="245"/>
    </row>
    <row r="64" spans="1:246" s="228" customFormat="1" ht="17.100000000000001" customHeight="1">
      <c r="A64" s="38"/>
      <c r="B64" s="755" t="s">
        <v>110</v>
      </c>
      <c r="C64" s="129" t="s">
        <v>111</v>
      </c>
      <c r="D64" s="403">
        <v>16</v>
      </c>
      <c r="E64" s="403">
        <v>16</v>
      </c>
      <c r="F64" s="404">
        <v>0.27039999999999997</v>
      </c>
      <c r="G64" s="403">
        <v>0</v>
      </c>
      <c r="H64" s="403">
        <v>0</v>
      </c>
      <c r="I64" s="404">
        <v>0</v>
      </c>
      <c r="J64" s="403">
        <v>0</v>
      </c>
      <c r="K64" s="403">
        <v>0</v>
      </c>
      <c r="L64" s="404">
        <v>0</v>
      </c>
      <c r="M64" s="403">
        <v>4</v>
      </c>
      <c r="N64" s="403">
        <v>4</v>
      </c>
      <c r="O64" s="404">
        <v>7.4200000000000002E-2</v>
      </c>
      <c r="P64" s="403">
        <v>20</v>
      </c>
      <c r="Q64" s="403">
        <v>20</v>
      </c>
      <c r="R64" s="405">
        <v>0.34459999999999996</v>
      </c>
      <c r="S64" s="755" t="s">
        <v>110</v>
      </c>
      <c r="T64" s="129" t="s">
        <v>111</v>
      </c>
      <c r="U64" s="403">
        <v>10</v>
      </c>
      <c r="V64" s="403">
        <v>10</v>
      </c>
      <c r="W64" s="406">
        <v>0.32060000000000005</v>
      </c>
      <c r="X64" s="403">
        <v>0</v>
      </c>
      <c r="Y64" s="403">
        <v>0</v>
      </c>
      <c r="Z64" s="406">
        <v>0</v>
      </c>
      <c r="AA64" s="403">
        <v>0</v>
      </c>
      <c r="AB64" s="403">
        <v>0</v>
      </c>
      <c r="AC64" s="406">
        <v>0</v>
      </c>
      <c r="AD64" s="403">
        <v>8</v>
      </c>
      <c r="AE64" s="403">
        <v>8</v>
      </c>
      <c r="AF64" s="406">
        <v>0.3196</v>
      </c>
      <c r="AG64" s="403">
        <v>18</v>
      </c>
      <c r="AH64" s="403">
        <v>18</v>
      </c>
      <c r="AI64" s="407">
        <v>0.64019999999999999</v>
      </c>
      <c r="AJ64" s="755" t="s">
        <v>110</v>
      </c>
      <c r="AK64" s="129" t="s">
        <v>111</v>
      </c>
      <c r="AL64" s="408">
        <v>0</v>
      </c>
      <c r="AM64" s="408">
        <v>0</v>
      </c>
      <c r="AN64" s="409">
        <v>0</v>
      </c>
      <c r="AO64" s="408">
        <v>0</v>
      </c>
      <c r="AP64" s="408">
        <v>0</v>
      </c>
      <c r="AQ64" s="409">
        <v>0</v>
      </c>
      <c r="AR64" s="408">
        <v>0</v>
      </c>
      <c r="AS64" s="408">
        <v>0</v>
      </c>
      <c r="AT64" s="409">
        <v>0</v>
      </c>
      <c r="AU64" s="408">
        <v>0</v>
      </c>
      <c r="AV64" s="408">
        <v>0</v>
      </c>
      <c r="AW64" s="409">
        <v>0</v>
      </c>
      <c r="AX64" s="408">
        <v>0</v>
      </c>
      <c r="AY64" s="408">
        <v>0</v>
      </c>
      <c r="AZ64" s="409">
        <v>0</v>
      </c>
      <c r="BA64" s="755" t="s">
        <v>110</v>
      </c>
      <c r="BB64" s="129" t="s">
        <v>111</v>
      </c>
      <c r="BC64" s="403">
        <v>0</v>
      </c>
      <c r="BD64" s="403">
        <v>0</v>
      </c>
      <c r="BE64" s="406">
        <v>0</v>
      </c>
      <c r="BF64" s="403">
        <v>0</v>
      </c>
      <c r="BG64" s="403">
        <v>0</v>
      </c>
      <c r="BH64" s="406">
        <v>0</v>
      </c>
      <c r="BI64" s="403">
        <v>0</v>
      </c>
      <c r="BJ64" s="403">
        <v>0</v>
      </c>
      <c r="BK64" s="406">
        <v>0</v>
      </c>
      <c r="BL64" s="403">
        <v>0</v>
      </c>
      <c r="BM64" s="403">
        <v>0</v>
      </c>
      <c r="BN64" s="406">
        <v>0</v>
      </c>
      <c r="BO64" s="403">
        <v>0</v>
      </c>
      <c r="BP64" s="403">
        <v>0</v>
      </c>
      <c r="BQ64" s="407">
        <v>0</v>
      </c>
      <c r="BR64" s="755" t="s">
        <v>110</v>
      </c>
      <c r="BS64" s="129" t="s">
        <v>111</v>
      </c>
      <c r="BT64" s="408">
        <v>0</v>
      </c>
      <c r="BU64" s="408">
        <v>0</v>
      </c>
      <c r="BV64" s="409">
        <v>0</v>
      </c>
      <c r="BW64" s="408">
        <v>0</v>
      </c>
      <c r="BX64" s="408">
        <v>0</v>
      </c>
      <c r="BY64" s="409">
        <v>0</v>
      </c>
      <c r="BZ64" s="408">
        <v>0</v>
      </c>
      <c r="CA64" s="408">
        <v>0</v>
      </c>
      <c r="CB64" s="409">
        <v>0</v>
      </c>
      <c r="CC64" s="408">
        <v>0</v>
      </c>
      <c r="CD64" s="408">
        <v>0</v>
      </c>
      <c r="CE64" s="409">
        <v>0</v>
      </c>
      <c r="CF64" s="408">
        <v>0</v>
      </c>
      <c r="CG64" s="408">
        <v>0</v>
      </c>
      <c r="CH64" s="410">
        <v>0</v>
      </c>
      <c r="CI64" s="245"/>
      <c r="CJ64" s="245"/>
      <c r="CK64" s="245"/>
      <c r="CL64" s="245"/>
      <c r="CM64" s="245"/>
      <c r="CN64" s="245"/>
      <c r="CO64" s="245"/>
      <c r="CP64" s="245"/>
      <c r="CQ64" s="245"/>
      <c r="CR64" s="245"/>
      <c r="CS64" s="245"/>
      <c r="CT64" s="245"/>
      <c r="CU64" s="245"/>
      <c r="CV64" s="245"/>
      <c r="CW64" s="245"/>
      <c r="CX64" s="245"/>
      <c r="CY64" s="245"/>
      <c r="CZ64" s="245"/>
      <c r="DA64" s="245"/>
      <c r="DB64" s="245"/>
      <c r="DC64" s="245"/>
      <c r="DD64" s="245"/>
      <c r="DE64" s="245"/>
      <c r="DF64" s="245"/>
      <c r="DG64" s="245"/>
      <c r="DH64" s="245"/>
      <c r="DI64" s="245"/>
      <c r="DJ64" s="245"/>
      <c r="DK64" s="245"/>
      <c r="DL64" s="245"/>
      <c r="DM64" s="245"/>
      <c r="DN64" s="245"/>
      <c r="DO64" s="245"/>
      <c r="DP64" s="245"/>
      <c r="DQ64" s="245"/>
      <c r="DR64" s="245"/>
      <c r="DS64" s="245"/>
      <c r="DT64" s="245"/>
      <c r="DU64" s="245"/>
      <c r="DV64" s="245"/>
      <c r="DW64" s="245"/>
      <c r="DX64" s="245"/>
      <c r="DY64" s="245"/>
      <c r="DZ64" s="245"/>
      <c r="EA64" s="245"/>
      <c r="EB64" s="245"/>
      <c r="EC64" s="245"/>
      <c r="ED64" s="245"/>
      <c r="EE64" s="245"/>
      <c r="EF64" s="245"/>
      <c r="EG64" s="245"/>
      <c r="EH64" s="245"/>
      <c r="EI64" s="245"/>
      <c r="EJ64" s="245"/>
      <c r="EK64" s="245"/>
      <c r="EL64" s="245"/>
      <c r="EM64" s="245"/>
      <c r="EN64" s="245"/>
      <c r="EO64" s="245"/>
      <c r="EP64" s="245"/>
      <c r="EQ64" s="245"/>
      <c r="ER64" s="245"/>
      <c r="ES64" s="245"/>
      <c r="ET64" s="245"/>
      <c r="EU64" s="245"/>
      <c r="EV64" s="245"/>
      <c r="EW64" s="245"/>
      <c r="EX64" s="245"/>
      <c r="EY64" s="245"/>
      <c r="EZ64" s="245"/>
      <c r="FA64" s="245"/>
      <c r="FB64" s="245"/>
      <c r="FC64" s="245"/>
      <c r="FD64" s="245"/>
      <c r="FE64" s="245"/>
      <c r="FF64" s="245"/>
      <c r="FG64" s="245"/>
      <c r="FH64" s="245"/>
      <c r="FI64" s="245"/>
      <c r="FJ64" s="245"/>
      <c r="FK64" s="245"/>
      <c r="FL64" s="245"/>
      <c r="FM64" s="245"/>
      <c r="FN64" s="245"/>
      <c r="FO64" s="245"/>
      <c r="FP64" s="245"/>
      <c r="FQ64" s="245"/>
      <c r="FR64" s="245"/>
      <c r="FS64" s="245"/>
      <c r="FT64" s="245"/>
      <c r="FU64" s="245"/>
      <c r="FV64" s="245"/>
      <c r="FW64" s="245"/>
      <c r="FX64" s="245"/>
      <c r="FY64" s="245"/>
      <c r="FZ64" s="245"/>
      <c r="GA64" s="245"/>
      <c r="GB64" s="245"/>
      <c r="GC64" s="245"/>
      <c r="GD64" s="245"/>
      <c r="GE64" s="245"/>
      <c r="GF64" s="245"/>
      <c r="GG64" s="245"/>
      <c r="GH64" s="245"/>
      <c r="GI64" s="245"/>
      <c r="GJ64" s="245"/>
      <c r="GK64" s="245"/>
      <c r="GL64" s="245"/>
      <c r="GM64" s="245"/>
      <c r="GN64" s="245"/>
      <c r="GO64" s="245"/>
      <c r="GP64" s="245"/>
      <c r="GQ64" s="245"/>
      <c r="GR64" s="245"/>
      <c r="GS64" s="245"/>
      <c r="GT64" s="245"/>
      <c r="GU64" s="245"/>
      <c r="GV64" s="245"/>
      <c r="GW64" s="245"/>
      <c r="GX64" s="245"/>
      <c r="GY64" s="245"/>
      <c r="GZ64" s="245"/>
      <c r="HA64" s="245"/>
      <c r="HB64" s="245"/>
      <c r="HC64" s="245"/>
      <c r="HD64" s="245"/>
      <c r="HE64" s="245"/>
      <c r="HF64" s="245"/>
      <c r="HG64" s="245"/>
      <c r="HH64" s="245"/>
      <c r="HI64" s="245"/>
      <c r="HJ64" s="245"/>
      <c r="HK64" s="245"/>
      <c r="HL64" s="245"/>
      <c r="HM64" s="245"/>
      <c r="HN64" s="245"/>
      <c r="HO64" s="245"/>
      <c r="HP64" s="245"/>
      <c r="HQ64" s="245"/>
      <c r="HR64" s="245"/>
      <c r="HS64" s="245"/>
      <c r="HT64" s="245"/>
      <c r="HU64" s="245"/>
      <c r="HV64" s="245"/>
      <c r="HW64" s="245"/>
      <c r="HX64" s="245"/>
      <c r="HY64" s="245"/>
      <c r="HZ64" s="245"/>
      <c r="IA64" s="245"/>
      <c r="IB64" s="245"/>
      <c r="IC64" s="245"/>
      <c r="ID64" s="245"/>
      <c r="IE64" s="245"/>
      <c r="IF64" s="245"/>
      <c r="IG64" s="245"/>
      <c r="IH64" s="245"/>
      <c r="II64" s="245"/>
      <c r="IJ64" s="245"/>
      <c r="IK64" s="245"/>
      <c r="IL64" s="245"/>
    </row>
    <row r="65" spans="1:246" s="228" customFormat="1" ht="17.100000000000001" customHeight="1">
      <c r="A65" s="38"/>
      <c r="B65" s="756"/>
      <c r="C65" s="129" t="s">
        <v>112</v>
      </c>
      <c r="D65" s="403">
        <v>12</v>
      </c>
      <c r="E65" s="403">
        <v>12</v>
      </c>
      <c r="F65" s="404">
        <v>0.34560000000000002</v>
      </c>
      <c r="G65" s="403">
        <v>3</v>
      </c>
      <c r="H65" s="403">
        <v>3</v>
      </c>
      <c r="I65" s="404">
        <v>0.16189999999999999</v>
      </c>
      <c r="J65" s="403">
        <v>0</v>
      </c>
      <c r="K65" s="403">
        <v>0</v>
      </c>
      <c r="L65" s="404">
        <v>0</v>
      </c>
      <c r="M65" s="403">
        <v>4</v>
      </c>
      <c r="N65" s="403">
        <v>4</v>
      </c>
      <c r="O65" s="404">
        <v>0.17820000000000003</v>
      </c>
      <c r="P65" s="403">
        <v>19</v>
      </c>
      <c r="Q65" s="403">
        <v>19</v>
      </c>
      <c r="R65" s="405">
        <v>0.68569999999999998</v>
      </c>
      <c r="S65" s="756"/>
      <c r="T65" s="129" t="s">
        <v>112</v>
      </c>
      <c r="U65" s="403">
        <v>2</v>
      </c>
      <c r="V65" s="403">
        <v>2</v>
      </c>
      <c r="W65" s="406">
        <v>4.8500000000000001E-2</v>
      </c>
      <c r="X65" s="403">
        <v>0</v>
      </c>
      <c r="Y65" s="403">
        <v>0</v>
      </c>
      <c r="Z65" s="406">
        <v>0</v>
      </c>
      <c r="AA65" s="403">
        <v>0</v>
      </c>
      <c r="AB65" s="403">
        <v>0</v>
      </c>
      <c r="AC65" s="406">
        <v>0</v>
      </c>
      <c r="AD65" s="403">
        <v>2</v>
      </c>
      <c r="AE65" s="403">
        <v>2</v>
      </c>
      <c r="AF65" s="406">
        <v>0.62453000000000014</v>
      </c>
      <c r="AG65" s="403">
        <v>4</v>
      </c>
      <c r="AH65" s="403">
        <v>4</v>
      </c>
      <c r="AI65" s="407">
        <v>0.67303000000000002</v>
      </c>
      <c r="AJ65" s="756"/>
      <c r="AK65" s="129" t="s">
        <v>112</v>
      </c>
      <c r="AL65" s="408">
        <v>0</v>
      </c>
      <c r="AM65" s="408">
        <v>0</v>
      </c>
      <c r="AN65" s="409">
        <v>0</v>
      </c>
      <c r="AO65" s="408">
        <v>0</v>
      </c>
      <c r="AP65" s="408">
        <v>0</v>
      </c>
      <c r="AQ65" s="409">
        <v>0</v>
      </c>
      <c r="AR65" s="408">
        <v>0</v>
      </c>
      <c r="AS65" s="408">
        <v>0</v>
      </c>
      <c r="AT65" s="409">
        <v>0</v>
      </c>
      <c r="AU65" s="408">
        <v>0</v>
      </c>
      <c r="AV65" s="408">
        <v>0</v>
      </c>
      <c r="AW65" s="409">
        <v>0</v>
      </c>
      <c r="AX65" s="408">
        <v>0</v>
      </c>
      <c r="AY65" s="408">
        <v>0</v>
      </c>
      <c r="AZ65" s="409">
        <v>0</v>
      </c>
      <c r="BA65" s="756"/>
      <c r="BB65" s="129" t="s">
        <v>112</v>
      </c>
      <c r="BC65" s="403">
        <v>0</v>
      </c>
      <c r="BD65" s="403">
        <v>0</v>
      </c>
      <c r="BE65" s="406">
        <v>0</v>
      </c>
      <c r="BF65" s="403">
        <v>0</v>
      </c>
      <c r="BG65" s="403">
        <v>0</v>
      </c>
      <c r="BH65" s="406">
        <v>0</v>
      </c>
      <c r="BI65" s="403">
        <v>0</v>
      </c>
      <c r="BJ65" s="403">
        <v>0</v>
      </c>
      <c r="BK65" s="406">
        <v>0</v>
      </c>
      <c r="BL65" s="403">
        <v>0</v>
      </c>
      <c r="BM65" s="403">
        <v>0</v>
      </c>
      <c r="BN65" s="406">
        <v>0</v>
      </c>
      <c r="BO65" s="403">
        <v>0</v>
      </c>
      <c r="BP65" s="403">
        <v>0</v>
      </c>
      <c r="BQ65" s="407">
        <v>0</v>
      </c>
      <c r="BR65" s="756"/>
      <c r="BS65" s="129" t="s">
        <v>112</v>
      </c>
      <c r="BT65" s="408">
        <v>1</v>
      </c>
      <c r="BU65" s="408">
        <v>1</v>
      </c>
      <c r="BV65" s="409">
        <v>3.6799999999999999E-2</v>
      </c>
      <c r="BW65" s="408">
        <v>0</v>
      </c>
      <c r="BX65" s="408">
        <v>0</v>
      </c>
      <c r="BY65" s="409">
        <v>0</v>
      </c>
      <c r="BZ65" s="408">
        <v>0</v>
      </c>
      <c r="CA65" s="408">
        <v>0</v>
      </c>
      <c r="CB65" s="409">
        <v>0</v>
      </c>
      <c r="CC65" s="408">
        <v>0</v>
      </c>
      <c r="CD65" s="408">
        <v>0</v>
      </c>
      <c r="CE65" s="409">
        <v>0</v>
      </c>
      <c r="CF65" s="408">
        <v>1</v>
      </c>
      <c r="CG65" s="408">
        <v>1</v>
      </c>
      <c r="CH65" s="410">
        <v>3.6799999999999999E-2</v>
      </c>
      <c r="CI65" s="245"/>
      <c r="CJ65" s="245"/>
      <c r="CK65" s="245"/>
      <c r="CL65" s="245"/>
      <c r="CM65" s="245"/>
      <c r="CN65" s="245"/>
      <c r="CO65" s="245"/>
      <c r="CP65" s="245"/>
      <c r="CQ65" s="245"/>
      <c r="CR65" s="245"/>
      <c r="CS65" s="245"/>
      <c r="CT65" s="245"/>
      <c r="CU65" s="245"/>
      <c r="CV65" s="245"/>
      <c r="CW65" s="245"/>
      <c r="CX65" s="245"/>
      <c r="CY65" s="245"/>
      <c r="CZ65" s="245"/>
      <c r="DA65" s="245"/>
      <c r="DB65" s="245"/>
      <c r="DC65" s="245"/>
      <c r="DD65" s="245"/>
      <c r="DE65" s="245"/>
      <c r="DF65" s="245"/>
      <c r="DG65" s="245"/>
      <c r="DH65" s="245"/>
      <c r="DI65" s="245"/>
      <c r="DJ65" s="245"/>
      <c r="DK65" s="245"/>
      <c r="DL65" s="245"/>
      <c r="DM65" s="245"/>
      <c r="DN65" s="245"/>
      <c r="DO65" s="245"/>
      <c r="DP65" s="245"/>
      <c r="DQ65" s="245"/>
      <c r="DR65" s="245"/>
      <c r="DS65" s="245"/>
      <c r="DT65" s="245"/>
      <c r="DU65" s="245"/>
      <c r="DV65" s="245"/>
      <c r="DW65" s="245"/>
      <c r="DX65" s="245"/>
      <c r="DY65" s="245"/>
      <c r="DZ65" s="245"/>
      <c r="EA65" s="245"/>
      <c r="EB65" s="245"/>
      <c r="EC65" s="245"/>
      <c r="ED65" s="245"/>
      <c r="EE65" s="245"/>
      <c r="EF65" s="245"/>
      <c r="EG65" s="245"/>
      <c r="EH65" s="245"/>
      <c r="EI65" s="245"/>
      <c r="EJ65" s="245"/>
      <c r="EK65" s="245"/>
      <c r="EL65" s="245"/>
      <c r="EM65" s="245"/>
      <c r="EN65" s="245"/>
      <c r="EO65" s="245"/>
      <c r="EP65" s="245"/>
      <c r="EQ65" s="245"/>
      <c r="ER65" s="245"/>
      <c r="ES65" s="245"/>
      <c r="ET65" s="245"/>
      <c r="EU65" s="245"/>
      <c r="EV65" s="245"/>
      <c r="EW65" s="245"/>
      <c r="EX65" s="245"/>
      <c r="EY65" s="245"/>
      <c r="EZ65" s="245"/>
      <c r="FA65" s="245"/>
      <c r="FB65" s="245"/>
      <c r="FC65" s="245"/>
      <c r="FD65" s="245"/>
      <c r="FE65" s="245"/>
      <c r="FF65" s="245"/>
      <c r="FG65" s="245"/>
      <c r="FH65" s="245"/>
      <c r="FI65" s="245"/>
      <c r="FJ65" s="245"/>
      <c r="FK65" s="245"/>
      <c r="FL65" s="245"/>
      <c r="FM65" s="245"/>
      <c r="FN65" s="245"/>
      <c r="FO65" s="245"/>
      <c r="FP65" s="245"/>
      <c r="FQ65" s="245"/>
      <c r="FR65" s="245"/>
      <c r="FS65" s="245"/>
      <c r="FT65" s="245"/>
      <c r="FU65" s="245"/>
      <c r="FV65" s="245"/>
      <c r="FW65" s="245"/>
      <c r="FX65" s="245"/>
      <c r="FY65" s="245"/>
      <c r="FZ65" s="245"/>
      <c r="GA65" s="245"/>
      <c r="GB65" s="245"/>
      <c r="GC65" s="245"/>
      <c r="GD65" s="245"/>
      <c r="GE65" s="245"/>
      <c r="GF65" s="245"/>
      <c r="GG65" s="245"/>
      <c r="GH65" s="245"/>
      <c r="GI65" s="245"/>
      <c r="GJ65" s="245"/>
      <c r="GK65" s="245"/>
      <c r="GL65" s="245"/>
      <c r="GM65" s="245"/>
      <c r="GN65" s="245"/>
      <c r="GO65" s="245"/>
      <c r="GP65" s="245"/>
      <c r="GQ65" s="245"/>
      <c r="GR65" s="245"/>
      <c r="GS65" s="245"/>
      <c r="GT65" s="245"/>
      <c r="GU65" s="245"/>
      <c r="GV65" s="245"/>
      <c r="GW65" s="245"/>
      <c r="GX65" s="245"/>
      <c r="GY65" s="245"/>
      <c r="GZ65" s="245"/>
      <c r="HA65" s="245"/>
      <c r="HB65" s="245"/>
      <c r="HC65" s="245"/>
      <c r="HD65" s="245"/>
      <c r="HE65" s="245"/>
      <c r="HF65" s="245"/>
      <c r="HG65" s="245"/>
      <c r="HH65" s="245"/>
      <c r="HI65" s="245"/>
      <c r="HJ65" s="245"/>
      <c r="HK65" s="245"/>
      <c r="HL65" s="245"/>
      <c r="HM65" s="245"/>
      <c r="HN65" s="245"/>
      <c r="HO65" s="245"/>
      <c r="HP65" s="245"/>
      <c r="HQ65" s="245"/>
      <c r="HR65" s="245"/>
      <c r="HS65" s="245"/>
      <c r="HT65" s="245"/>
      <c r="HU65" s="245"/>
      <c r="HV65" s="245"/>
      <c r="HW65" s="245"/>
      <c r="HX65" s="245"/>
      <c r="HY65" s="245"/>
      <c r="HZ65" s="245"/>
      <c r="IA65" s="245"/>
      <c r="IB65" s="245"/>
      <c r="IC65" s="245"/>
      <c r="ID65" s="245"/>
      <c r="IE65" s="245"/>
      <c r="IF65" s="245"/>
      <c r="IG65" s="245"/>
      <c r="IH65" s="245"/>
      <c r="II65" s="245"/>
      <c r="IJ65" s="245"/>
      <c r="IK65" s="245"/>
      <c r="IL65" s="245"/>
    </row>
    <row r="66" spans="1:246" s="228" customFormat="1" ht="17.100000000000001" customHeight="1">
      <c r="A66" s="38"/>
      <c r="B66" s="756"/>
      <c r="C66" s="129" t="s">
        <v>113</v>
      </c>
      <c r="D66" s="403">
        <v>4</v>
      </c>
      <c r="E66" s="403">
        <v>4</v>
      </c>
      <c r="F66" s="404">
        <v>0.1421</v>
      </c>
      <c r="G66" s="403">
        <v>0</v>
      </c>
      <c r="H66" s="403">
        <v>0</v>
      </c>
      <c r="I66" s="404">
        <v>0</v>
      </c>
      <c r="J66" s="403">
        <v>0</v>
      </c>
      <c r="K66" s="403">
        <v>0</v>
      </c>
      <c r="L66" s="404">
        <v>0</v>
      </c>
      <c r="M66" s="403">
        <v>0</v>
      </c>
      <c r="N66" s="403">
        <v>0</v>
      </c>
      <c r="O66" s="404">
        <v>0</v>
      </c>
      <c r="P66" s="403">
        <v>4</v>
      </c>
      <c r="Q66" s="403">
        <v>4</v>
      </c>
      <c r="R66" s="405">
        <v>0.1421</v>
      </c>
      <c r="S66" s="756"/>
      <c r="T66" s="129" t="s">
        <v>113</v>
      </c>
      <c r="U66" s="403">
        <v>5</v>
      </c>
      <c r="V66" s="403">
        <v>5</v>
      </c>
      <c r="W66" s="406">
        <v>0.17950000000000002</v>
      </c>
      <c r="X66" s="403">
        <v>0</v>
      </c>
      <c r="Y66" s="403">
        <v>0</v>
      </c>
      <c r="Z66" s="406">
        <v>0</v>
      </c>
      <c r="AA66" s="403">
        <v>0</v>
      </c>
      <c r="AB66" s="403">
        <v>0</v>
      </c>
      <c r="AC66" s="406">
        <v>0</v>
      </c>
      <c r="AD66" s="403">
        <v>5</v>
      </c>
      <c r="AE66" s="403">
        <v>5</v>
      </c>
      <c r="AF66" s="406">
        <v>0.16020000000000001</v>
      </c>
      <c r="AG66" s="403">
        <v>10</v>
      </c>
      <c r="AH66" s="403">
        <v>10</v>
      </c>
      <c r="AI66" s="407">
        <v>0.3397</v>
      </c>
      <c r="AJ66" s="756"/>
      <c r="AK66" s="129" t="s">
        <v>113</v>
      </c>
      <c r="AL66" s="408">
        <v>0</v>
      </c>
      <c r="AM66" s="408">
        <v>0</v>
      </c>
      <c r="AN66" s="409">
        <v>0</v>
      </c>
      <c r="AO66" s="408">
        <v>0</v>
      </c>
      <c r="AP66" s="408">
        <v>0</v>
      </c>
      <c r="AQ66" s="409">
        <v>0</v>
      </c>
      <c r="AR66" s="408">
        <v>0</v>
      </c>
      <c r="AS66" s="408">
        <v>0</v>
      </c>
      <c r="AT66" s="409">
        <v>0</v>
      </c>
      <c r="AU66" s="408">
        <v>0</v>
      </c>
      <c r="AV66" s="408">
        <v>0</v>
      </c>
      <c r="AW66" s="409">
        <v>0</v>
      </c>
      <c r="AX66" s="408">
        <v>0</v>
      </c>
      <c r="AY66" s="408">
        <v>0</v>
      </c>
      <c r="AZ66" s="409">
        <v>0</v>
      </c>
      <c r="BA66" s="756"/>
      <c r="BB66" s="129" t="s">
        <v>113</v>
      </c>
      <c r="BC66" s="403">
        <v>0</v>
      </c>
      <c r="BD66" s="403">
        <v>0</v>
      </c>
      <c r="BE66" s="406">
        <v>0</v>
      </c>
      <c r="BF66" s="403">
        <v>0</v>
      </c>
      <c r="BG66" s="403">
        <v>0</v>
      </c>
      <c r="BH66" s="406">
        <v>0</v>
      </c>
      <c r="BI66" s="403">
        <v>0</v>
      </c>
      <c r="BJ66" s="403">
        <v>0</v>
      </c>
      <c r="BK66" s="406">
        <v>0</v>
      </c>
      <c r="BL66" s="403">
        <v>0</v>
      </c>
      <c r="BM66" s="403">
        <v>0</v>
      </c>
      <c r="BN66" s="406">
        <v>0</v>
      </c>
      <c r="BO66" s="403">
        <v>0</v>
      </c>
      <c r="BP66" s="403">
        <v>0</v>
      </c>
      <c r="BQ66" s="407">
        <v>0</v>
      </c>
      <c r="BR66" s="756"/>
      <c r="BS66" s="129" t="s">
        <v>113</v>
      </c>
      <c r="BT66" s="408">
        <v>0</v>
      </c>
      <c r="BU66" s="408">
        <v>0</v>
      </c>
      <c r="BV66" s="409">
        <v>0</v>
      </c>
      <c r="BW66" s="408">
        <v>0</v>
      </c>
      <c r="BX66" s="408">
        <v>0</v>
      </c>
      <c r="BY66" s="409">
        <v>0</v>
      </c>
      <c r="BZ66" s="408">
        <v>0</v>
      </c>
      <c r="CA66" s="408">
        <v>0</v>
      </c>
      <c r="CB66" s="409">
        <v>0</v>
      </c>
      <c r="CC66" s="408">
        <v>0</v>
      </c>
      <c r="CD66" s="408">
        <v>0</v>
      </c>
      <c r="CE66" s="409">
        <v>0</v>
      </c>
      <c r="CF66" s="408">
        <v>0</v>
      </c>
      <c r="CG66" s="408">
        <v>0</v>
      </c>
      <c r="CH66" s="410">
        <v>0</v>
      </c>
      <c r="CI66" s="245"/>
      <c r="CJ66" s="245"/>
      <c r="CK66" s="245"/>
      <c r="CL66" s="245"/>
      <c r="CM66" s="245"/>
      <c r="CN66" s="245"/>
      <c r="CO66" s="245"/>
      <c r="CP66" s="245"/>
      <c r="CQ66" s="245"/>
      <c r="CR66" s="245"/>
      <c r="CS66" s="245"/>
      <c r="CT66" s="245"/>
      <c r="CU66" s="245"/>
      <c r="CV66" s="245"/>
      <c r="CW66" s="245"/>
      <c r="CX66" s="245"/>
      <c r="CY66" s="245"/>
      <c r="CZ66" s="245"/>
      <c r="DA66" s="245"/>
      <c r="DB66" s="245"/>
      <c r="DC66" s="245"/>
      <c r="DD66" s="245"/>
      <c r="DE66" s="245"/>
      <c r="DF66" s="245"/>
      <c r="DG66" s="245"/>
      <c r="DH66" s="245"/>
      <c r="DI66" s="245"/>
      <c r="DJ66" s="245"/>
      <c r="DK66" s="245"/>
      <c r="DL66" s="245"/>
      <c r="DM66" s="245"/>
      <c r="DN66" s="245"/>
      <c r="DO66" s="245"/>
      <c r="DP66" s="245"/>
      <c r="DQ66" s="245"/>
      <c r="DR66" s="245"/>
      <c r="DS66" s="245"/>
      <c r="DT66" s="245"/>
      <c r="DU66" s="245"/>
      <c r="DV66" s="245"/>
      <c r="DW66" s="245"/>
      <c r="DX66" s="245"/>
      <c r="DY66" s="245"/>
      <c r="DZ66" s="245"/>
      <c r="EA66" s="245"/>
      <c r="EB66" s="245"/>
      <c r="EC66" s="245"/>
      <c r="ED66" s="245"/>
      <c r="EE66" s="245"/>
      <c r="EF66" s="245"/>
      <c r="EG66" s="245"/>
      <c r="EH66" s="245"/>
      <c r="EI66" s="245"/>
      <c r="EJ66" s="245"/>
      <c r="EK66" s="245"/>
      <c r="EL66" s="245"/>
      <c r="EM66" s="245"/>
      <c r="EN66" s="245"/>
      <c r="EO66" s="245"/>
      <c r="EP66" s="245"/>
      <c r="EQ66" s="245"/>
      <c r="ER66" s="245"/>
      <c r="ES66" s="245"/>
      <c r="ET66" s="245"/>
      <c r="EU66" s="245"/>
      <c r="EV66" s="245"/>
      <c r="EW66" s="245"/>
      <c r="EX66" s="245"/>
      <c r="EY66" s="245"/>
      <c r="EZ66" s="245"/>
      <c r="FA66" s="245"/>
      <c r="FB66" s="245"/>
      <c r="FC66" s="245"/>
      <c r="FD66" s="245"/>
      <c r="FE66" s="245"/>
      <c r="FF66" s="245"/>
      <c r="FG66" s="245"/>
      <c r="FH66" s="245"/>
      <c r="FI66" s="245"/>
      <c r="FJ66" s="245"/>
      <c r="FK66" s="245"/>
      <c r="FL66" s="245"/>
      <c r="FM66" s="245"/>
      <c r="FN66" s="245"/>
      <c r="FO66" s="245"/>
      <c r="FP66" s="245"/>
      <c r="FQ66" s="245"/>
      <c r="FR66" s="245"/>
      <c r="FS66" s="245"/>
      <c r="FT66" s="245"/>
      <c r="FU66" s="245"/>
      <c r="FV66" s="245"/>
      <c r="FW66" s="245"/>
      <c r="FX66" s="245"/>
      <c r="FY66" s="245"/>
      <c r="FZ66" s="245"/>
      <c r="GA66" s="245"/>
      <c r="GB66" s="245"/>
      <c r="GC66" s="245"/>
      <c r="GD66" s="245"/>
      <c r="GE66" s="245"/>
      <c r="GF66" s="245"/>
      <c r="GG66" s="245"/>
      <c r="GH66" s="245"/>
      <c r="GI66" s="245"/>
      <c r="GJ66" s="245"/>
      <c r="GK66" s="245"/>
      <c r="GL66" s="245"/>
      <c r="GM66" s="245"/>
      <c r="GN66" s="245"/>
      <c r="GO66" s="245"/>
      <c r="GP66" s="245"/>
      <c r="GQ66" s="245"/>
      <c r="GR66" s="245"/>
      <c r="GS66" s="245"/>
      <c r="GT66" s="245"/>
      <c r="GU66" s="245"/>
      <c r="GV66" s="245"/>
      <c r="GW66" s="245"/>
      <c r="GX66" s="245"/>
      <c r="GY66" s="245"/>
      <c r="GZ66" s="245"/>
      <c r="HA66" s="245"/>
      <c r="HB66" s="245"/>
      <c r="HC66" s="245"/>
      <c r="HD66" s="245"/>
      <c r="HE66" s="245"/>
      <c r="HF66" s="245"/>
      <c r="HG66" s="245"/>
      <c r="HH66" s="245"/>
      <c r="HI66" s="245"/>
      <c r="HJ66" s="245"/>
      <c r="HK66" s="245"/>
      <c r="HL66" s="245"/>
      <c r="HM66" s="245"/>
      <c r="HN66" s="245"/>
      <c r="HO66" s="245"/>
      <c r="HP66" s="245"/>
      <c r="HQ66" s="245"/>
      <c r="HR66" s="245"/>
      <c r="HS66" s="245"/>
      <c r="HT66" s="245"/>
      <c r="HU66" s="245"/>
      <c r="HV66" s="245"/>
      <c r="HW66" s="245"/>
      <c r="HX66" s="245"/>
      <c r="HY66" s="245"/>
      <c r="HZ66" s="245"/>
      <c r="IA66" s="245"/>
      <c r="IB66" s="245"/>
      <c r="IC66" s="245"/>
      <c r="ID66" s="245"/>
      <c r="IE66" s="245"/>
      <c r="IF66" s="245"/>
      <c r="IG66" s="245"/>
      <c r="IH66" s="245"/>
      <c r="II66" s="245"/>
      <c r="IJ66" s="245"/>
      <c r="IK66" s="245"/>
      <c r="IL66" s="245"/>
    </row>
    <row r="67" spans="1:246" s="228" customFormat="1" ht="17.100000000000001" customHeight="1">
      <c r="A67" s="38"/>
      <c r="B67" s="757"/>
      <c r="C67" s="44" t="s">
        <v>46</v>
      </c>
      <c r="D67" s="395">
        <f t="shared" ref="D67:R67" si="50">SUM(D64:D66)</f>
        <v>32</v>
      </c>
      <c r="E67" s="395">
        <f t="shared" si="50"/>
        <v>32</v>
      </c>
      <c r="F67" s="396">
        <f t="shared" si="50"/>
        <v>0.7581</v>
      </c>
      <c r="G67" s="395">
        <f t="shared" si="50"/>
        <v>3</v>
      </c>
      <c r="H67" s="395">
        <f t="shared" si="50"/>
        <v>3</v>
      </c>
      <c r="I67" s="396">
        <f t="shared" si="50"/>
        <v>0.16189999999999999</v>
      </c>
      <c r="J67" s="395">
        <f t="shared" si="50"/>
        <v>0</v>
      </c>
      <c r="K67" s="395">
        <f t="shared" si="50"/>
        <v>0</v>
      </c>
      <c r="L67" s="396">
        <f t="shared" si="50"/>
        <v>0</v>
      </c>
      <c r="M67" s="395">
        <f t="shared" si="50"/>
        <v>8</v>
      </c>
      <c r="N67" s="395">
        <f t="shared" si="50"/>
        <v>8</v>
      </c>
      <c r="O67" s="396">
        <f t="shared" si="50"/>
        <v>0.25240000000000001</v>
      </c>
      <c r="P67" s="395">
        <f t="shared" si="50"/>
        <v>43</v>
      </c>
      <c r="Q67" s="395">
        <f t="shared" si="50"/>
        <v>43</v>
      </c>
      <c r="R67" s="397">
        <f t="shared" si="50"/>
        <v>1.1724000000000001</v>
      </c>
      <c r="S67" s="757"/>
      <c r="T67" s="44" t="s">
        <v>46</v>
      </c>
      <c r="U67" s="395">
        <f t="shared" ref="U67:AI67" si="51">SUM(U64:U66)</f>
        <v>17</v>
      </c>
      <c r="V67" s="395">
        <f t="shared" si="51"/>
        <v>17</v>
      </c>
      <c r="W67" s="398">
        <f t="shared" si="51"/>
        <v>0.54860000000000009</v>
      </c>
      <c r="X67" s="395">
        <f t="shared" si="51"/>
        <v>0</v>
      </c>
      <c r="Y67" s="395">
        <f t="shared" si="51"/>
        <v>0</v>
      </c>
      <c r="Z67" s="398">
        <f t="shared" si="51"/>
        <v>0</v>
      </c>
      <c r="AA67" s="395">
        <f t="shared" si="51"/>
        <v>0</v>
      </c>
      <c r="AB67" s="395">
        <f t="shared" si="51"/>
        <v>0</v>
      </c>
      <c r="AC67" s="398">
        <f t="shared" si="51"/>
        <v>0</v>
      </c>
      <c r="AD67" s="395">
        <f t="shared" si="51"/>
        <v>15</v>
      </c>
      <c r="AE67" s="395">
        <f t="shared" si="51"/>
        <v>15</v>
      </c>
      <c r="AF67" s="398">
        <f t="shared" si="51"/>
        <v>1.10433</v>
      </c>
      <c r="AG67" s="395">
        <f t="shared" si="51"/>
        <v>32</v>
      </c>
      <c r="AH67" s="395">
        <f t="shared" si="51"/>
        <v>32</v>
      </c>
      <c r="AI67" s="399">
        <f t="shared" si="51"/>
        <v>1.65293</v>
      </c>
      <c r="AJ67" s="757"/>
      <c r="AK67" s="44" t="s">
        <v>46</v>
      </c>
      <c r="AL67" s="400">
        <f t="shared" ref="AL67:AZ67" si="52">SUM(AL64:AL66)</f>
        <v>0</v>
      </c>
      <c r="AM67" s="400">
        <f t="shared" si="52"/>
        <v>0</v>
      </c>
      <c r="AN67" s="401">
        <f t="shared" si="52"/>
        <v>0</v>
      </c>
      <c r="AO67" s="400">
        <f t="shared" si="52"/>
        <v>0</v>
      </c>
      <c r="AP67" s="400">
        <f t="shared" si="52"/>
        <v>0</v>
      </c>
      <c r="AQ67" s="401">
        <f t="shared" si="52"/>
        <v>0</v>
      </c>
      <c r="AR67" s="400">
        <f t="shared" si="52"/>
        <v>0</v>
      </c>
      <c r="AS67" s="400">
        <f t="shared" si="52"/>
        <v>0</v>
      </c>
      <c r="AT67" s="401">
        <f t="shared" si="52"/>
        <v>0</v>
      </c>
      <c r="AU67" s="400">
        <f t="shared" si="52"/>
        <v>0</v>
      </c>
      <c r="AV67" s="400">
        <f t="shared" si="52"/>
        <v>0</v>
      </c>
      <c r="AW67" s="401">
        <f t="shared" si="52"/>
        <v>0</v>
      </c>
      <c r="AX67" s="400">
        <f t="shared" si="52"/>
        <v>0</v>
      </c>
      <c r="AY67" s="400">
        <f t="shared" si="52"/>
        <v>0</v>
      </c>
      <c r="AZ67" s="401">
        <f t="shared" si="52"/>
        <v>0</v>
      </c>
      <c r="BA67" s="757"/>
      <c r="BB67" s="44" t="s">
        <v>46</v>
      </c>
      <c r="BC67" s="395">
        <f t="shared" ref="BC67:BQ67" si="53">SUM(BC64:BC66)</f>
        <v>0</v>
      </c>
      <c r="BD67" s="395">
        <f t="shared" si="53"/>
        <v>0</v>
      </c>
      <c r="BE67" s="398">
        <f t="shared" si="53"/>
        <v>0</v>
      </c>
      <c r="BF67" s="395">
        <f t="shared" si="53"/>
        <v>0</v>
      </c>
      <c r="BG67" s="395">
        <f t="shared" si="53"/>
        <v>0</v>
      </c>
      <c r="BH67" s="398">
        <f t="shared" si="53"/>
        <v>0</v>
      </c>
      <c r="BI67" s="395">
        <f t="shared" si="53"/>
        <v>0</v>
      </c>
      <c r="BJ67" s="395">
        <f t="shared" si="53"/>
        <v>0</v>
      </c>
      <c r="BK67" s="398">
        <f t="shared" si="53"/>
        <v>0</v>
      </c>
      <c r="BL67" s="395">
        <f t="shared" si="53"/>
        <v>0</v>
      </c>
      <c r="BM67" s="395">
        <f t="shared" si="53"/>
        <v>0</v>
      </c>
      <c r="BN67" s="398">
        <f t="shared" si="53"/>
        <v>0</v>
      </c>
      <c r="BO67" s="395">
        <f t="shared" si="53"/>
        <v>0</v>
      </c>
      <c r="BP67" s="395">
        <f t="shared" si="53"/>
        <v>0</v>
      </c>
      <c r="BQ67" s="399">
        <f t="shared" si="53"/>
        <v>0</v>
      </c>
      <c r="BR67" s="757"/>
      <c r="BS67" s="44" t="s">
        <v>46</v>
      </c>
      <c r="BT67" s="400">
        <f t="shared" ref="BT67:CH67" si="54">SUM(BT64:BT66)</f>
        <v>1</v>
      </c>
      <c r="BU67" s="400">
        <f t="shared" si="54"/>
        <v>1</v>
      </c>
      <c r="BV67" s="401">
        <f t="shared" si="54"/>
        <v>3.6799999999999999E-2</v>
      </c>
      <c r="BW67" s="400">
        <f t="shared" si="54"/>
        <v>0</v>
      </c>
      <c r="BX67" s="400">
        <f t="shared" si="54"/>
        <v>0</v>
      </c>
      <c r="BY67" s="401">
        <f t="shared" si="54"/>
        <v>0</v>
      </c>
      <c r="BZ67" s="400">
        <f t="shared" si="54"/>
        <v>0</v>
      </c>
      <c r="CA67" s="400">
        <f t="shared" si="54"/>
        <v>0</v>
      </c>
      <c r="CB67" s="401">
        <f t="shared" si="54"/>
        <v>0</v>
      </c>
      <c r="CC67" s="400">
        <f t="shared" si="54"/>
        <v>0</v>
      </c>
      <c r="CD67" s="400">
        <f t="shared" si="54"/>
        <v>0</v>
      </c>
      <c r="CE67" s="401">
        <f t="shared" si="54"/>
        <v>0</v>
      </c>
      <c r="CF67" s="400">
        <f t="shared" si="54"/>
        <v>1</v>
      </c>
      <c r="CG67" s="400">
        <f t="shared" si="54"/>
        <v>1</v>
      </c>
      <c r="CH67" s="402">
        <f t="shared" si="54"/>
        <v>3.6799999999999999E-2</v>
      </c>
      <c r="CI67" s="245"/>
      <c r="CJ67" s="245"/>
      <c r="CK67" s="245"/>
      <c r="CL67" s="245"/>
      <c r="CM67" s="245"/>
      <c r="CN67" s="245"/>
      <c r="CO67" s="245"/>
      <c r="CP67" s="245"/>
      <c r="CQ67" s="245"/>
      <c r="CR67" s="245"/>
      <c r="CS67" s="245"/>
      <c r="CT67" s="245"/>
      <c r="CU67" s="245"/>
      <c r="CV67" s="245"/>
      <c r="CW67" s="245"/>
      <c r="CX67" s="245"/>
      <c r="CY67" s="245"/>
      <c r="CZ67" s="245"/>
      <c r="DA67" s="245"/>
      <c r="DB67" s="245"/>
      <c r="DC67" s="245"/>
      <c r="DD67" s="245"/>
      <c r="DE67" s="245"/>
      <c r="DF67" s="245"/>
      <c r="DG67" s="245"/>
      <c r="DH67" s="245"/>
      <c r="DI67" s="245"/>
      <c r="DJ67" s="245"/>
      <c r="DK67" s="245"/>
      <c r="DL67" s="245"/>
      <c r="DM67" s="245"/>
      <c r="DN67" s="245"/>
      <c r="DO67" s="245"/>
      <c r="DP67" s="245"/>
      <c r="DQ67" s="245"/>
      <c r="DR67" s="245"/>
      <c r="DS67" s="245"/>
      <c r="DT67" s="245"/>
      <c r="DU67" s="245"/>
      <c r="DV67" s="245"/>
      <c r="DW67" s="245"/>
      <c r="DX67" s="245"/>
      <c r="DY67" s="245"/>
      <c r="DZ67" s="245"/>
      <c r="EA67" s="245"/>
      <c r="EB67" s="245"/>
      <c r="EC67" s="245"/>
      <c r="ED67" s="245"/>
      <c r="EE67" s="245"/>
      <c r="EF67" s="245"/>
      <c r="EG67" s="245"/>
      <c r="EH67" s="245"/>
      <c r="EI67" s="245"/>
      <c r="EJ67" s="245"/>
      <c r="EK67" s="245"/>
      <c r="EL67" s="245"/>
      <c r="EM67" s="245"/>
      <c r="EN67" s="245"/>
      <c r="EO67" s="245"/>
      <c r="EP67" s="245"/>
      <c r="EQ67" s="245"/>
      <c r="ER67" s="245"/>
      <c r="ES67" s="245"/>
      <c r="ET67" s="245"/>
      <c r="EU67" s="245"/>
      <c r="EV67" s="245"/>
      <c r="EW67" s="245"/>
      <c r="EX67" s="245"/>
      <c r="EY67" s="245"/>
      <c r="EZ67" s="245"/>
      <c r="FA67" s="245"/>
      <c r="FB67" s="245"/>
      <c r="FC67" s="245"/>
      <c r="FD67" s="245"/>
      <c r="FE67" s="245"/>
      <c r="FF67" s="245"/>
      <c r="FG67" s="245"/>
      <c r="FH67" s="245"/>
      <c r="FI67" s="245"/>
      <c r="FJ67" s="245"/>
      <c r="FK67" s="245"/>
      <c r="FL67" s="245"/>
      <c r="FM67" s="245"/>
      <c r="FN67" s="245"/>
      <c r="FO67" s="245"/>
      <c r="FP67" s="245"/>
      <c r="FQ67" s="245"/>
      <c r="FR67" s="245"/>
      <c r="FS67" s="245"/>
      <c r="FT67" s="245"/>
      <c r="FU67" s="245"/>
      <c r="FV67" s="245"/>
      <c r="FW67" s="245"/>
      <c r="FX67" s="245"/>
      <c r="FY67" s="245"/>
      <c r="FZ67" s="245"/>
      <c r="GA67" s="245"/>
      <c r="GB67" s="245"/>
      <c r="GC67" s="245"/>
      <c r="GD67" s="245"/>
      <c r="GE67" s="245"/>
      <c r="GF67" s="245"/>
      <c r="GG67" s="245"/>
      <c r="GH67" s="245"/>
      <c r="GI67" s="245"/>
      <c r="GJ67" s="245"/>
      <c r="GK67" s="245"/>
      <c r="GL67" s="245"/>
      <c r="GM67" s="245"/>
      <c r="GN67" s="245"/>
      <c r="GO67" s="245"/>
      <c r="GP67" s="245"/>
      <c r="GQ67" s="245"/>
      <c r="GR67" s="245"/>
      <c r="GS67" s="245"/>
      <c r="GT67" s="245"/>
      <c r="GU67" s="245"/>
      <c r="GV67" s="245"/>
      <c r="GW67" s="245"/>
      <c r="GX67" s="245"/>
      <c r="GY67" s="245"/>
      <c r="GZ67" s="245"/>
      <c r="HA67" s="245"/>
      <c r="HB67" s="245"/>
      <c r="HC67" s="245"/>
      <c r="HD67" s="245"/>
      <c r="HE67" s="245"/>
      <c r="HF67" s="245"/>
      <c r="HG67" s="245"/>
      <c r="HH67" s="245"/>
      <c r="HI67" s="245"/>
      <c r="HJ67" s="245"/>
      <c r="HK67" s="245"/>
      <c r="HL67" s="245"/>
      <c r="HM67" s="245"/>
      <c r="HN67" s="245"/>
      <c r="HO67" s="245"/>
      <c r="HP67" s="245"/>
      <c r="HQ67" s="245"/>
      <c r="HR67" s="245"/>
      <c r="HS67" s="245"/>
      <c r="HT67" s="245"/>
      <c r="HU67" s="245"/>
      <c r="HV67" s="245"/>
      <c r="HW67" s="245"/>
      <c r="HX67" s="245"/>
      <c r="HY67" s="245"/>
      <c r="HZ67" s="245"/>
      <c r="IA67" s="245"/>
      <c r="IB67" s="245"/>
      <c r="IC67" s="245"/>
      <c r="ID67" s="245"/>
      <c r="IE67" s="245"/>
      <c r="IF67" s="245"/>
      <c r="IG67" s="245"/>
      <c r="IH67" s="245"/>
      <c r="II67" s="245"/>
      <c r="IJ67" s="245"/>
      <c r="IK67" s="245"/>
      <c r="IL67" s="245"/>
    </row>
    <row r="68" spans="1:246" s="228" customFormat="1" ht="17.100000000000001" customHeight="1">
      <c r="A68" s="65"/>
      <c r="B68" s="131" t="s">
        <v>114</v>
      </c>
      <c r="C68" s="55" t="s">
        <v>115</v>
      </c>
      <c r="D68" s="395">
        <v>0</v>
      </c>
      <c r="E68" s="395">
        <v>0</v>
      </c>
      <c r="F68" s="396">
        <v>0</v>
      </c>
      <c r="G68" s="395">
        <v>0</v>
      </c>
      <c r="H68" s="395">
        <v>0</v>
      </c>
      <c r="I68" s="396">
        <v>0</v>
      </c>
      <c r="J68" s="395">
        <v>0</v>
      </c>
      <c r="K68" s="395">
        <v>0</v>
      </c>
      <c r="L68" s="396">
        <v>0</v>
      </c>
      <c r="M68" s="395">
        <v>0</v>
      </c>
      <c r="N68" s="395">
        <v>0</v>
      </c>
      <c r="O68" s="396">
        <v>0</v>
      </c>
      <c r="P68" s="395">
        <v>0</v>
      </c>
      <c r="Q68" s="395">
        <v>0</v>
      </c>
      <c r="R68" s="397">
        <v>0</v>
      </c>
      <c r="S68" s="131" t="s">
        <v>114</v>
      </c>
      <c r="T68" s="55" t="s">
        <v>115</v>
      </c>
      <c r="U68" s="395">
        <v>0</v>
      </c>
      <c r="V68" s="395">
        <v>0</v>
      </c>
      <c r="W68" s="398">
        <v>0</v>
      </c>
      <c r="X68" s="395">
        <v>0</v>
      </c>
      <c r="Y68" s="395">
        <v>0</v>
      </c>
      <c r="Z68" s="398">
        <v>0</v>
      </c>
      <c r="AA68" s="395">
        <v>0</v>
      </c>
      <c r="AB68" s="395">
        <v>0</v>
      </c>
      <c r="AC68" s="398">
        <v>0</v>
      </c>
      <c r="AD68" s="395">
        <v>0</v>
      </c>
      <c r="AE68" s="395">
        <v>0</v>
      </c>
      <c r="AF68" s="398">
        <v>0</v>
      </c>
      <c r="AG68" s="395">
        <v>0</v>
      </c>
      <c r="AH68" s="395">
        <v>0</v>
      </c>
      <c r="AI68" s="399">
        <v>0</v>
      </c>
      <c r="AJ68" s="131" t="s">
        <v>114</v>
      </c>
      <c r="AK68" s="55" t="s">
        <v>115</v>
      </c>
      <c r="AL68" s="400">
        <v>0</v>
      </c>
      <c r="AM68" s="400">
        <v>0</v>
      </c>
      <c r="AN68" s="401">
        <v>0</v>
      </c>
      <c r="AO68" s="400">
        <v>0</v>
      </c>
      <c r="AP68" s="400">
        <v>0</v>
      </c>
      <c r="AQ68" s="401">
        <v>0</v>
      </c>
      <c r="AR68" s="400">
        <v>0</v>
      </c>
      <c r="AS68" s="400">
        <v>0</v>
      </c>
      <c r="AT68" s="401">
        <v>0</v>
      </c>
      <c r="AU68" s="400">
        <v>0</v>
      </c>
      <c r="AV68" s="400">
        <v>0</v>
      </c>
      <c r="AW68" s="401">
        <v>0</v>
      </c>
      <c r="AX68" s="400">
        <v>0</v>
      </c>
      <c r="AY68" s="400">
        <v>0</v>
      </c>
      <c r="AZ68" s="401">
        <v>0</v>
      </c>
      <c r="BA68" s="131" t="s">
        <v>114</v>
      </c>
      <c r="BB68" s="55" t="s">
        <v>115</v>
      </c>
      <c r="BC68" s="395">
        <v>6</v>
      </c>
      <c r="BD68" s="395">
        <v>6</v>
      </c>
      <c r="BE68" s="398">
        <v>0.32990000000000003</v>
      </c>
      <c r="BF68" s="395">
        <v>0</v>
      </c>
      <c r="BG68" s="395">
        <v>0</v>
      </c>
      <c r="BH68" s="398">
        <v>0</v>
      </c>
      <c r="BI68" s="395">
        <v>1</v>
      </c>
      <c r="BJ68" s="395">
        <v>1</v>
      </c>
      <c r="BK68" s="398">
        <v>0.14580000000000001</v>
      </c>
      <c r="BL68" s="395">
        <v>12</v>
      </c>
      <c r="BM68" s="395">
        <v>12</v>
      </c>
      <c r="BN68" s="398">
        <v>0.80559999999999998</v>
      </c>
      <c r="BO68" s="395">
        <v>19</v>
      </c>
      <c r="BP68" s="395">
        <v>19</v>
      </c>
      <c r="BQ68" s="399">
        <v>1.2812999999999999</v>
      </c>
      <c r="BR68" s="131" t="s">
        <v>114</v>
      </c>
      <c r="BS68" s="55" t="s">
        <v>115</v>
      </c>
      <c r="BT68" s="400">
        <v>0</v>
      </c>
      <c r="BU68" s="400">
        <v>0</v>
      </c>
      <c r="BV68" s="401">
        <v>0</v>
      </c>
      <c r="BW68" s="400">
        <v>0</v>
      </c>
      <c r="BX68" s="400">
        <v>0</v>
      </c>
      <c r="BY68" s="401">
        <v>0</v>
      </c>
      <c r="BZ68" s="400">
        <v>0</v>
      </c>
      <c r="CA68" s="400">
        <v>0</v>
      </c>
      <c r="CB68" s="401">
        <v>0</v>
      </c>
      <c r="CC68" s="400">
        <v>0</v>
      </c>
      <c r="CD68" s="400">
        <v>0</v>
      </c>
      <c r="CE68" s="401">
        <v>0</v>
      </c>
      <c r="CF68" s="400">
        <v>0</v>
      </c>
      <c r="CG68" s="400">
        <v>0</v>
      </c>
      <c r="CH68" s="402">
        <v>0</v>
      </c>
      <c r="CI68" s="245"/>
      <c r="CJ68" s="245"/>
      <c r="CK68" s="245"/>
      <c r="CL68" s="245"/>
      <c r="CM68" s="245"/>
      <c r="CN68" s="245"/>
      <c r="CO68" s="245"/>
      <c r="CP68" s="245"/>
      <c r="CQ68" s="245"/>
      <c r="CR68" s="245"/>
      <c r="CS68" s="245"/>
      <c r="CT68" s="245"/>
      <c r="CU68" s="245"/>
      <c r="CV68" s="245"/>
      <c r="CW68" s="245"/>
      <c r="CX68" s="245"/>
      <c r="CY68" s="245"/>
      <c r="CZ68" s="245"/>
      <c r="DA68" s="245"/>
      <c r="DB68" s="245"/>
      <c r="DC68" s="245"/>
      <c r="DD68" s="245"/>
      <c r="DE68" s="245"/>
      <c r="DF68" s="245"/>
      <c r="DG68" s="245"/>
      <c r="DH68" s="245"/>
      <c r="DI68" s="245"/>
      <c r="DJ68" s="245"/>
      <c r="DK68" s="245"/>
      <c r="DL68" s="245"/>
      <c r="DM68" s="245"/>
      <c r="DN68" s="245"/>
      <c r="DO68" s="245"/>
      <c r="DP68" s="245"/>
      <c r="DQ68" s="245"/>
      <c r="DR68" s="245"/>
      <c r="DS68" s="245"/>
      <c r="DT68" s="245"/>
      <c r="DU68" s="245"/>
      <c r="DV68" s="245"/>
      <c r="DW68" s="245"/>
      <c r="DX68" s="245"/>
      <c r="DY68" s="245"/>
      <c r="DZ68" s="245"/>
      <c r="EA68" s="245"/>
      <c r="EB68" s="245"/>
      <c r="EC68" s="245"/>
      <c r="ED68" s="245"/>
      <c r="EE68" s="245"/>
      <c r="EF68" s="245"/>
      <c r="EG68" s="245"/>
      <c r="EH68" s="245"/>
      <c r="EI68" s="245"/>
      <c r="EJ68" s="245"/>
      <c r="EK68" s="245"/>
      <c r="EL68" s="245"/>
      <c r="EM68" s="245"/>
      <c r="EN68" s="245"/>
      <c r="EO68" s="245"/>
      <c r="EP68" s="245"/>
      <c r="EQ68" s="245"/>
      <c r="ER68" s="245"/>
      <c r="ES68" s="245"/>
      <c r="ET68" s="245"/>
      <c r="EU68" s="245"/>
      <c r="EV68" s="245"/>
      <c r="EW68" s="245"/>
      <c r="EX68" s="245"/>
      <c r="EY68" s="245"/>
      <c r="EZ68" s="245"/>
      <c r="FA68" s="245"/>
      <c r="FB68" s="245"/>
      <c r="FC68" s="245"/>
      <c r="FD68" s="245"/>
      <c r="FE68" s="245"/>
      <c r="FF68" s="245"/>
      <c r="FG68" s="245"/>
      <c r="FH68" s="245"/>
      <c r="FI68" s="245"/>
      <c r="FJ68" s="245"/>
      <c r="FK68" s="245"/>
      <c r="FL68" s="245"/>
      <c r="FM68" s="245"/>
      <c r="FN68" s="245"/>
      <c r="FO68" s="245"/>
      <c r="FP68" s="245"/>
      <c r="FQ68" s="245"/>
      <c r="FR68" s="245"/>
      <c r="FS68" s="245"/>
      <c r="FT68" s="245"/>
      <c r="FU68" s="245"/>
      <c r="FV68" s="245"/>
      <c r="FW68" s="245"/>
      <c r="FX68" s="245"/>
      <c r="FY68" s="245"/>
      <c r="FZ68" s="245"/>
      <c r="GA68" s="245"/>
      <c r="GB68" s="245"/>
      <c r="GC68" s="245"/>
      <c r="GD68" s="245"/>
      <c r="GE68" s="245"/>
      <c r="GF68" s="245"/>
      <c r="GG68" s="245"/>
      <c r="GH68" s="245"/>
      <c r="GI68" s="245"/>
      <c r="GJ68" s="245"/>
      <c r="GK68" s="245"/>
      <c r="GL68" s="245"/>
      <c r="GM68" s="245"/>
      <c r="GN68" s="245"/>
      <c r="GO68" s="245"/>
      <c r="GP68" s="245"/>
      <c r="GQ68" s="245"/>
      <c r="GR68" s="245"/>
      <c r="GS68" s="245"/>
      <c r="GT68" s="245"/>
      <c r="GU68" s="245"/>
      <c r="GV68" s="245"/>
      <c r="GW68" s="245"/>
      <c r="GX68" s="245"/>
      <c r="GY68" s="245"/>
      <c r="GZ68" s="245"/>
      <c r="HA68" s="245"/>
      <c r="HB68" s="245"/>
      <c r="HC68" s="245"/>
      <c r="HD68" s="245"/>
      <c r="HE68" s="245"/>
      <c r="HF68" s="245"/>
      <c r="HG68" s="245"/>
      <c r="HH68" s="245"/>
      <c r="HI68" s="245"/>
      <c r="HJ68" s="245"/>
      <c r="HK68" s="245"/>
      <c r="HL68" s="245"/>
      <c r="HM68" s="245"/>
      <c r="HN68" s="245"/>
      <c r="HO68" s="245"/>
      <c r="HP68" s="245"/>
      <c r="HQ68" s="245"/>
      <c r="HR68" s="245"/>
      <c r="HS68" s="245"/>
      <c r="HT68" s="245"/>
      <c r="HU68" s="245"/>
      <c r="HV68" s="245"/>
      <c r="HW68" s="245"/>
      <c r="HX68" s="245"/>
      <c r="HY68" s="245"/>
      <c r="HZ68" s="245"/>
      <c r="IA68" s="245"/>
      <c r="IB68" s="245"/>
      <c r="IC68" s="245"/>
      <c r="ID68" s="245"/>
      <c r="IE68" s="245"/>
      <c r="IF68" s="245"/>
      <c r="IG68" s="245"/>
      <c r="IH68" s="245"/>
      <c r="II68" s="245"/>
      <c r="IJ68" s="245"/>
      <c r="IK68" s="245"/>
      <c r="IL68" s="245"/>
    </row>
    <row r="69" spans="1:246" s="228" customFormat="1" ht="17.100000000000001" customHeight="1" thickBot="1">
      <c r="A69" s="38"/>
      <c r="B69" s="721" t="s">
        <v>183</v>
      </c>
      <c r="C69" s="722"/>
      <c r="D69" s="419">
        <f t="shared" ref="D69:R69" si="55">SUM(D33:D37,D42:D45,D48:D52,D55,D58,D62:D63,D67:D68)</f>
        <v>2641</v>
      </c>
      <c r="E69" s="419">
        <f t="shared" si="55"/>
        <v>2599</v>
      </c>
      <c r="F69" s="420">
        <f t="shared" si="55"/>
        <v>80.218349999999987</v>
      </c>
      <c r="G69" s="419">
        <f t="shared" si="55"/>
        <v>50</v>
      </c>
      <c r="H69" s="419">
        <f t="shared" si="55"/>
        <v>47</v>
      </c>
      <c r="I69" s="420">
        <f t="shared" si="55"/>
        <v>4.8407900000000001</v>
      </c>
      <c r="J69" s="419">
        <f t="shared" si="55"/>
        <v>114</v>
      </c>
      <c r="K69" s="419">
        <f t="shared" si="55"/>
        <v>111</v>
      </c>
      <c r="L69" s="420">
        <f t="shared" si="55"/>
        <v>1.8336560000000002</v>
      </c>
      <c r="M69" s="419">
        <f t="shared" si="55"/>
        <v>781</v>
      </c>
      <c r="N69" s="419">
        <f t="shared" si="55"/>
        <v>773</v>
      </c>
      <c r="O69" s="420">
        <f t="shared" si="55"/>
        <v>32.012595000000005</v>
      </c>
      <c r="P69" s="419">
        <f t="shared" si="55"/>
        <v>3586</v>
      </c>
      <c r="Q69" s="419">
        <f t="shared" si="55"/>
        <v>3530</v>
      </c>
      <c r="R69" s="421">
        <f t="shared" si="55"/>
        <v>118.90539100000002</v>
      </c>
      <c r="S69" s="721" t="s">
        <v>183</v>
      </c>
      <c r="T69" s="722"/>
      <c r="U69" s="419">
        <f t="shared" ref="U69:AI69" si="56">SUM(U33:U37,U42:U45,U48:U52,U55,U58,U62:U63,U67:U68)</f>
        <v>1150</v>
      </c>
      <c r="V69" s="419">
        <f t="shared" si="56"/>
        <v>1122</v>
      </c>
      <c r="W69" s="422">
        <f t="shared" si="56"/>
        <v>46.759333999999996</v>
      </c>
      <c r="X69" s="419">
        <f t="shared" si="56"/>
        <v>120</v>
      </c>
      <c r="Y69" s="419">
        <f t="shared" si="56"/>
        <v>118</v>
      </c>
      <c r="Z69" s="422">
        <f t="shared" si="56"/>
        <v>9.783921000000003</v>
      </c>
      <c r="AA69" s="419">
        <f t="shared" si="56"/>
        <v>188</v>
      </c>
      <c r="AB69" s="419">
        <f t="shared" si="56"/>
        <v>188</v>
      </c>
      <c r="AC69" s="422">
        <f t="shared" si="56"/>
        <v>7.2039139999999993</v>
      </c>
      <c r="AD69" s="419">
        <f t="shared" si="56"/>
        <v>802</v>
      </c>
      <c r="AE69" s="419">
        <f t="shared" si="56"/>
        <v>794</v>
      </c>
      <c r="AF69" s="422">
        <f t="shared" si="56"/>
        <v>65.846251000000009</v>
      </c>
      <c r="AG69" s="419">
        <f t="shared" si="56"/>
        <v>2260</v>
      </c>
      <c r="AH69" s="419">
        <f t="shared" si="56"/>
        <v>2222</v>
      </c>
      <c r="AI69" s="423">
        <f t="shared" si="56"/>
        <v>129.59342000000001</v>
      </c>
      <c r="AJ69" s="721" t="s">
        <v>183</v>
      </c>
      <c r="AK69" s="722"/>
      <c r="AL69" s="424">
        <f t="shared" ref="AL69:AZ69" si="57">SUM(AL33:AL37,AL42:AL45,AL48:AL52,AL55,AL58,AL62:AL63,AL67:AL68)</f>
        <v>0</v>
      </c>
      <c r="AM69" s="424">
        <f t="shared" si="57"/>
        <v>0</v>
      </c>
      <c r="AN69" s="425">
        <f t="shared" si="57"/>
        <v>0</v>
      </c>
      <c r="AO69" s="424">
        <f t="shared" si="57"/>
        <v>0</v>
      </c>
      <c r="AP69" s="424">
        <f t="shared" si="57"/>
        <v>0</v>
      </c>
      <c r="AQ69" s="425">
        <f t="shared" si="57"/>
        <v>0</v>
      </c>
      <c r="AR69" s="424">
        <f t="shared" si="57"/>
        <v>0</v>
      </c>
      <c r="AS69" s="424">
        <f t="shared" si="57"/>
        <v>0</v>
      </c>
      <c r="AT69" s="425">
        <f t="shared" si="57"/>
        <v>0</v>
      </c>
      <c r="AU69" s="424">
        <f t="shared" si="57"/>
        <v>0</v>
      </c>
      <c r="AV69" s="424">
        <f t="shared" si="57"/>
        <v>0</v>
      </c>
      <c r="AW69" s="425">
        <f t="shared" si="57"/>
        <v>0</v>
      </c>
      <c r="AX69" s="424">
        <f t="shared" si="57"/>
        <v>0</v>
      </c>
      <c r="AY69" s="424">
        <f t="shared" si="57"/>
        <v>0</v>
      </c>
      <c r="AZ69" s="425">
        <f t="shared" si="57"/>
        <v>0</v>
      </c>
      <c r="BA69" s="721" t="s">
        <v>183</v>
      </c>
      <c r="BB69" s="722"/>
      <c r="BC69" s="419">
        <f t="shared" ref="BC69:BQ69" si="58">SUM(BC33:BC37,BC42:BC45,BC48:BC52,BC55,BC58,BC62:BC63,BC67:BC68)</f>
        <v>19</v>
      </c>
      <c r="BD69" s="419">
        <f t="shared" si="58"/>
        <v>19</v>
      </c>
      <c r="BE69" s="422">
        <f t="shared" si="58"/>
        <v>0.86840000000000006</v>
      </c>
      <c r="BF69" s="419">
        <f t="shared" si="58"/>
        <v>2</v>
      </c>
      <c r="BG69" s="419">
        <f t="shared" si="58"/>
        <v>2</v>
      </c>
      <c r="BH69" s="422">
        <f t="shared" si="58"/>
        <v>0.14990000000000001</v>
      </c>
      <c r="BI69" s="419">
        <f t="shared" si="58"/>
        <v>1</v>
      </c>
      <c r="BJ69" s="419">
        <f t="shared" si="58"/>
        <v>1</v>
      </c>
      <c r="BK69" s="422">
        <f t="shared" si="58"/>
        <v>0.14580000000000001</v>
      </c>
      <c r="BL69" s="419">
        <f t="shared" si="58"/>
        <v>26</v>
      </c>
      <c r="BM69" s="419">
        <f t="shared" si="58"/>
        <v>26</v>
      </c>
      <c r="BN69" s="422">
        <f t="shared" si="58"/>
        <v>2.8552</v>
      </c>
      <c r="BO69" s="419">
        <f t="shared" si="58"/>
        <v>48</v>
      </c>
      <c r="BP69" s="419">
        <f t="shared" si="58"/>
        <v>48</v>
      </c>
      <c r="BQ69" s="423">
        <f t="shared" si="58"/>
        <v>4.0192999999999994</v>
      </c>
      <c r="BR69" s="721" t="s">
        <v>183</v>
      </c>
      <c r="BS69" s="722"/>
      <c r="BT69" s="424">
        <f t="shared" ref="BT69:CH69" si="59">SUM(BT33:BT37,BT42:BT45,BT48:BT52,BT55,BT58,BT62:BT63,BT67:BT68)</f>
        <v>7</v>
      </c>
      <c r="BU69" s="424">
        <f t="shared" si="59"/>
        <v>7</v>
      </c>
      <c r="BV69" s="425">
        <f t="shared" si="59"/>
        <v>0.2344</v>
      </c>
      <c r="BW69" s="424">
        <f t="shared" si="59"/>
        <v>0</v>
      </c>
      <c r="BX69" s="424">
        <f t="shared" si="59"/>
        <v>0</v>
      </c>
      <c r="BY69" s="425">
        <f t="shared" si="59"/>
        <v>0</v>
      </c>
      <c r="BZ69" s="424">
        <f t="shared" si="59"/>
        <v>0</v>
      </c>
      <c r="CA69" s="424">
        <f t="shared" si="59"/>
        <v>0</v>
      </c>
      <c r="CB69" s="425">
        <f t="shared" si="59"/>
        <v>0</v>
      </c>
      <c r="CC69" s="424">
        <f t="shared" si="59"/>
        <v>6</v>
      </c>
      <c r="CD69" s="424">
        <f t="shared" si="59"/>
        <v>6</v>
      </c>
      <c r="CE69" s="425">
        <f t="shared" si="59"/>
        <v>9.5638000000000015E-2</v>
      </c>
      <c r="CF69" s="424">
        <f t="shared" si="59"/>
        <v>13</v>
      </c>
      <c r="CG69" s="424">
        <f t="shared" si="59"/>
        <v>13</v>
      </c>
      <c r="CH69" s="426">
        <f t="shared" si="59"/>
        <v>0.330038</v>
      </c>
      <c r="CI69" s="245"/>
      <c r="CJ69" s="245"/>
      <c r="CK69" s="245"/>
      <c r="CL69" s="245"/>
      <c r="CM69" s="245"/>
      <c r="CN69" s="245"/>
      <c r="CO69" s="245"/>
      <c r="CP69" s="245"/>
      <c r="CQ69" s="245"/>
      <c r="CR69" s="245"/>
      <c r="CS69" s="245"/>
      <c r="CT69" s="245"/>
      <c r="CU69" s="245"/>
      <c r="CV69" s="245"/>
      <c r="CW69" s="245"/>
      <c r="CX69" s="245"/>
      <c r="CY69" s="245"/>
      <c r="CZ69" s="245"/>
      <c r="DA69" s="245"/>
      <c r="DB69" s="245"/>
      <c r="DC69" s="245"/>
      <c r="DD69" s="245"/>
      <c r="DE69" s="245"/>
      <c r="DF69" s="245"/>
      <c r="DG69" s="245"/>
      <c r="DH69" s="245"/>
      <c r="DI69" s="245"/>
      <c r="DJ69" s="245"/>
      <c r="DK69" s="245"/>
      <c r="DL69" s="245"/>
      <c r="DM69" s="245"/>
      <c r="DN69" s="245"/>
      <c r="DO69" s="245"/>
      <c r="DP69" s="245"/>
      <c r="DQ69" s="245"/>
      <c r="DR69" s="245"/>
      <c r="DS69" s="245"/>
      <c r="DT69" s="245"/>
      <c r="DU69" s="245"/>
      <c r="DV69" s="245"/>
      <c r="DW69" s="245"/>
      <c r="DX69" s="245"/>
      <c r="DY69" s="245"/>
      <c r="DZ69" s="245"/>
      <c r="EA69" s="245"/>
      <c r="EB69" s="245"/>
      <c r="EC69" s="245"/>
      <c r="ED69" s="245"/>
      <c r="EE69" s="245"/>
      <c r="EF69" s="245"/>
      <c r="EG69" s="245"/>
      <c r="EH69" s="245"/>
      <c r="EI69" s="245"/>
      <c r="EJ69" s="245"/>
      <c r="EK69" s="245"/>
      <c r="EL69" s="245"/>
      <c r="EM69" s="245"/>
      <c r="EN69" s="245"/>
      <c r="EO69" s="245"/>
      <c r="EP69" s="245"/>
      <c r="EQ69" s="245"/>
      <c r="ER69" s="245"/>
      <c r="ES69" s="245"/>
      <c r="ET69" s="245"/>
      <c r="EU69" s="245"/>
      <c r="EV69" s="245"/>
      <c r="EW69" s="245"/>
      <c r="EX69" s="245"/>
      <c r="EY69" s="245"/>
      <c r="EZ69" s="245"/>
      <c r="FA69" s="245"/>
      <c r="FB69" s="245"/>
      <c r="FC69" s="245"/>
      <c r="FD69" s="245"/>
      <c r="FE69" s="245"/>
      <c r="FF69" s="245"/>
      <c r="FG69" s="245"/>
      <c r="FH69" s="245"/>
      <c r="FI69" s="245"/>
      <c r="FJ69" s="245"/>
      <c r="FK69" s="245"/>
      <c r="FL69" s="245"/>
      <c r="FM69" s="245"/>
      <c r="FN69" s="245"/>
      <c r="FO69" s="245"/>
      <c r="FP69" s="245"/>
      <c r="FQ69" s="245"/>
      <c r="FR69" s="245"/>
      <c r="FS69" s="245"/>
      <c r="FT69" s="245"/>
      <c r="FU69" s="245"/>
      <c r="FV69" s="245"/>
      <c r="FW69" s="245"/>
      <c r="FX69" s="245"/>
      <c r="FY69" s="245"/>
      <c r="FZ69" s="245"/>
      <c r="GA69" s="245"/>
      <c r="GB69" s="245"/>
      <c r="GC69" s="245"/>
      <c r="GD69" s="245"/>
      <c r="GE69" s="245"/>
      <c r="GF69" s="245"/>
      <c r="GG69" s="245"/>
      <c r="GH69" s="245"/>
      <c r="GI69" s="245"/>
      <c r="GJ69" s="245"/>
      <c r="GK69" s="245"/>
      <c r="GL69" s="245"/>
      <c r="GM69" s="245"/>
      <c r="GN69" s="245"/>
      <c r="GO69" s="245"/>
      <c r="GP69" s="245"/>
      <c r="GQ69" s="245"/>
      <c r="GR69" s="245"/>
      <c r="GS69" s="245"/>
      <c r="GT69" s="245"/>
      <c r="GU69" s="245"/>
      <c r="GV69" s="245"/>
      <c r="GW69" s="245"/>
      <c r="GX69" s="245"/>
      <c r="GY69" s="245"/>
      <c r="GZ69" s="245"/>
      <c r="HA69" s="245"/>
      <c r="HB69" s="245"/>
      <c r="HC69" s="245"/>
      <c r="HD69" s="245"/>
      <c r="HE69" s="245"/>
      <c r="HF69" s="245"/>
      <c r="HG69" s="245"/>
      <c r="HH69" s="245"/>
      <c r="HI69" s="245"/>
      <c r="HJ69" s="245"/>
      <c r="HK69" s="245"/>
      <c r="HL69" s="245"/>
      <c r="HM69" s="245"/>
      <c r="HN69" s="245"/>
      <c r="HO69" s="245"/>
      <c r="HP69" s="245"/>
      <c r="HQ69" s="245"/>
      <c r="HR69" s="245"/>
      <c r="HS69" s="245"/>
      <c r="HT69" s="245"/>
      <c r="HU69" s="245"/>
      <c r="HV69" s="245"/>
      <c r="HW69" s="245"/>
      <c r="HX69" s="245"/>
      <c r="HY69" s="245"/>
      <c r="HZ69" s="245"/>
      <c r="IA69" s="245"/>
      <c r="IB69" s="245"/>
      <c r="IC69" s="245"/>
      <c r="ID69" s="245"/>
      <c r="IE69" s="245"/>
      <c r="IF69" s="245"/>
      <c r="IG69" s="245"/>
      <c r="IH69" s="245"/>
      <c r="II69" s="245"/>
      <c r="IJ69" s="245"/>
      <c r="IK69" s="245"/>
      <c r="IL69" s="245"/>
    </row>
    <row r="70" spans="1:246" s="228" customFormat="1" ht="17.100000000000001" customHeight="1">
      <c r="A70" s="38"/>
      <c r="B70" s="132" t="s">
        <v>117</v>
      </c>
      <c r="C70" s="68" t="s">
        <v>118</v>
      </c>
      <c r="D70" s="436">
        <v>160</v>
      </c>
      <c r="E70" s="436">
        <v>160</v>
      </c>
      <c r="F70" s="437">
        <v>6.6196529999999996</v>
      </c>
      <c r="G70" s="436">
        <v>5</v>
      </c>
      <c r="H70" s="436">
        <v>5</v>
      </c>
      <c r="I70" s="437">
        <v>0.54920000000000002</v>
      </c>
      <c r="J70" s="436">
        <v>19</v>
      </c>
      <c r="K70" s="436">
        <v>19</v>
      </c>
      <c r="L70" s="437">
        <v>0.51907900000000007</v>
      </c>
      <c r="M70" s="436">
        <v>67</v>
      </c>
      <c r="N70" s="436">
        <v>67</v>
      </c>
      <c r="O70" s="437">
        <v>4.5266520000000003</v>
      </c>
      <c r="P70" s="436">
        <v>251</v>
      </c>
      <c r="Q70" s="436">
        <v>251</v>
      </c>
      <c r="R70" s="438">
        <v>12.214583999999999</v>
      </c>
      <c r="S70" s="132" t="s">
        <v>117</v>
      </c>
      <c r="T70" s="68" t="s">
        <v>118</v>
      </c>
      <c r="U70" s="436">
        <v>131</v>
      </c>
      <c r="V70" s="436">
        <v>131</v>
      </c>
      <c r="W70" s="439">
        <v>4.5986089999999997</v>
      </c>
      <c r="X70" s="436">
        <v>6</v>
      </c>
      <c r="Y70" s="436">
        <v>6</v>
      </c>
      <c r="Z70" s="439">
        <v>2.8813</v>
      </c>
      <c r="AA70" s="436">
        <v>59</v>
      </c>
      <c r="AB70" s="436">
        <v>59</v>
      </c>
      <c r="AC70" s="439">
        <v>1.1402809999999999</v>
      </c>
      <c r="AD70" s="436">
        <v>68</v>
      </c>
      <c r="AE70" s="436">
        <v>68</v>
      </c>
      <c r="AF70" s="439">
        <v>6.6731299999999996</v>
      </c>
      <c r="AG70" s="436">
        <v>264</v>
      </c>
      <c r="AH70" s="436">
        <v>264</v>
      </c>
      <c r="AI70" s="440">
        <v>15.29332</v>
      </c>
      <c r="AJ70" s="132" t="s">
        <v>117</v>
      </c>
      <c r="AK70" s="68" t="s">
        <v>118</v>
      </c>
      <c r="AL70" s="441">
        <v>0</v>
      </c>
      <c r="AM70" s="441">
        <v>0</v>
      </c>
      <c r="AN70" s="442">
        <v>0</v>
      </c>
      <c r="AO70" s="441">
        <v>0</v>
      </c>
      <c r="AP70" s="441">
        <v>0</v>
      </c>
      <c r="AQ70" s="442">
        <v>0</v>
      </c>
      <c r="AR70" s="441">
        <v>0</v>
      </c>
      <c r="AS70" s="441">
        <v>0</v>
      </c>
      <c r="AT70" s="442">
        <v>0</v>
      </c>
      <c r="AU70" s="441">
        <v>0</v>
      </c>
      <c r="AV70" s="441">
        <v>0</v>
      </c>
      <c r="AW70" s="442">
        <v>0</v>
      </c>
      <c r="AX70" s="441">
        <v>0</v>
      </c>
      <c r="AY70" s="441">
        <v>0</v>
      </c>
      <c r="AZ70" s="442">
        <v>0</v>
      </c>
      <c r="BA70" s="132" t="s">
        <v>117</v>
      </c>
      <c r="BB70" s="68" t="s">
        <v>118</v>
      </c>
      <c r="BC70" s="436">
        <v>0</v>
      </c>
      <c r="BD70" s="436">
        <v>0</v>
      </c>
      <c r="BE70" s="439">
        <v>0</v>
      </c>
      <c r="BF70" s="436">
        <v>0</v>
      </c>
      <c r="BG70" s="436">
        <v>0</v>
      </c>
      <c r="BH70" s="439">
        <v>0</v>
      </c>
      <c r="BI70" s="436">
        <v>0</v>
      </c>
      <c r="BJ70" s="436">
        <v>0</v>
      </c>
      <c r="BK70" s="439">
        <v>0</v>
      </c>
      <c r="BL70" s="436">
        <v>0</v>
      </c>
      <c r="BM70" s="436">
        <v>0</v>
      </c>
      <c r="BN70" s="439">
        <v>0</v>
      </c>
      <c r="BO70" s="436">
        <v>0</v>
      </c>
      <c r="BP70" s="436">
        <v>0</v>
      </c>
      <c r="BQ70" s="440">
        <v>0</v>
      </c>
      <c r="BR70" s="132" t="s">
        <v>117</v>
      </c>
      <c r="BS70" s="68" t="s">
        <v>118</v>
      </c>
      <c r="BT70" s="441">
        <v>0</v>
      </c>
      <c r="BU70" s="441">
        <v>0</v>
      </c>
      <c r="BV70" s="442">
        <v>0</v>
      </c>
      <c r="BW70" s="441">
        <v>0</v>
      </c>
      <c r="BX70" s="441">
        <v>0</v>
      </c>
      <c r="BY70" s="442">
        <v>0</v>
      </c>
      <c r="BZ70" s="441">
        <v>0</v>
      </c>
      <c r="CA70" s="441">
        <v>0</v>
      </c>
      <c r="CB70" s="442">
        <v>0</v>
      </c>
      <c r="CC70" s="441">
        <v>0</v>
      </c>
      <c r="CD70" s="441">
        <v>0</v>
      </c>
      <c r="CE70" s="442">
        <v>0</v>
      </c>
      <c r="CF70" s="441">
        <v>0</v>
      </c>
      <c r="CG70" s="441">
        <v>0</v>
      </c>
      <c r="CH70" s="443">
        <v>0</v>
      </c>
      <c r="CI70" s="245"/>
      <c r="CJ70" s="245"/>
      <c r="CK70" s="245"/>
      <c r="CL70" s="245"/>
      <c r="CM70" s="245"/>
      <c r="CN70" s="245"/>
      <c r="CO70" s="245"/>
      <c r="CP70" s="245"/>
      <c r="CQ70" s="245"/>
      <c r="CR70" s="245"/>
      <c r="CS70" s="245"/>
      <c r="CT70" s="245"/>
      <c r="CU70" s="245"/>
      <c r="CV70" s="245"/>
      <c r="CW70" s="245"/>
      <c r="CX70" s="245"/>
      <c r="CY70" s="245"/>
      <c r="CZ70" s="245"/>
      <c r="DA70" s="245"/>
      <c r="DB70" s="245"/>
      <c r="DC70" s="245"/>
      <c r="DD70" s="245"/>
      <c r="DE70" s="245"/>
      <c r="DF70" s="245"/>
      <c r="DG70" s="245"/>
      <c r="DH70" s="245"/>
      <c r="DI70" s="245"/>
      <c r="DJ70" s="245"/>
      <c r="DK70" s="245"/>
      <c r="DL70" s="245"/>
      <c r="DM70" s="245"/>
      <c r="DN70" s="245"/>
      <c r="DO70" s="245"/>
      <c r="DP70" s="245"/>
      <c r="DQ70" s="245"/>
      <c r="DR70" s="245"/>
      <c r="DS70" s="245"/>
      <c r="DT70" s="245"/>
      <c r="DU70" s="245"/>
      <c r="DV70" s="245"/>
      <c r="DW70" s="245"/>
      <c r="DX70" s="245"/>
      <c r="DY70" s="245"/>
      <c r="DZ70" s="245"/>
      <c r="EA70" s="245"/>
      <c r="EB70" s="245"/>
      <c r="EC70" s="245"/>
      <c r="ED70" s="245"/>
      <c r="EE70" s="245"/>
      <c r="EF70" s="245"/>
      <c r="EG70" s="245"/>
      <c r="EH70" s="245"/>
      <c r="EI70" s="245"/>
      <c r="EJ70" s="245"/>
      <c r="EK70" s="245"/>
      <c r="EL70" s="245"/>
      <c r="EM70" s="245"/>
      <c r="EN70" s="245"/>
      <c r="EO70" s="245"/>
      <c r="EP70" s="245"/>
      <c r="EQ70" s="245"/>
      <c r="ER70" s="245"/>
      <c r="ES70" s="245"/>
      <c r="ET70" s="245"/>
      <c r="EU70" s="245"/>
      <c r="EV70" s="245"/>
      <c r="EW70" s="245"/>
      <c r="EX70" s="245"/>
      <c r="EY70" s="245"/>
      <c r="EZ70" s="245"/>
      <c r="FA70" s="245"/>
      <c r="FB70" s="245"/>
      <c r="FC70" s="245"/>
      <c r="FD70" s="245"/>
      <c r="FE70" s="245"/>
      <c r="FF70" s="245"/>
      <c r="FG70" s="245"/>
      <c r="FH70" s="245"/>
      <c r="FI70" s="245"/>
      <c r="FJ70" s="245"/>
      <c r="FK70" s="245"/>
      <c r="FL70" s="245"/>
      <c r="FM70" s="245"/>
      <c r="FN70" s="245"/>
      <c r="FO70" s="245"/>
      <c r="FP70" s="245"/>
      <c r="FQ70" s="245"/>
      <c r="FR70" s="245"/>
      <c r="FS70" s="245"/>
      <c r="FT70" s="245"/>
      <c r="FU70" s="245"/>
      <c r="FV70" s="245"/>
      <c r="FW70" s="245"/>
      <c r="FX70" s="245"/>
      <c r="FY70" s="245"/>
      <c r="FZ70" s="245"/>
      <c r="GA70" s="245"/>
      <c r="GB70" s="245"/>
      <c r="GC70" s="245"/>
      <c r="GD70" s="245"/>
      <c r="GE70" s="245"/>
      <c r="GF70" s="245"/>
      <c r="GG70" s="245"/>
      <c r="GH70" s="245"/>
      <c r="GI70" s="245"/>
      <c r="GJ70" s="245"/>
      <c r="GK70" s="245"/>
      <c r="GL70" s="245"/>
      <c r="GM70" s="245"/>
      <c r="GN70" s="245"/>
      <c r="GO70" s="245"/>
      <c r="GP70" s="245"/>
      <c r="GQ70" s="245"/>
      <c r="GR70" s="245"/>
      <c r="GS70" s="245"/>
      <c r="GT70" s="245"/>
      <c r="GU70" s="245"/>
      <c r="GV70" s="245"/>
      <c r="GW70" s="245"/>
      <c r="GX70" s="245"/>
      <c r="GY70" s="245"/>
      <c r="GZ70" s="245"/>
      <c r="HA70" s="245"/>
      <c r="HB70" s="245"/>
      <c r="HC70" s="245"/>
      <c r="HD70" s="245"/>
      <c r="HE70" s="245"/>
      <c r="HF70" s="245"/>
      <c r="HG70" s="245"/>
      <c r="HH70" s="245"/>
      <c r="HI70" s="245"/>
      <c r="HJ70" s="245"/>
      <c r="HK70" s="245"/>
      <c r="HL70" s="245"/>
      <c r="HM70" s="245"/>
      <c r="HN70" s="245"/>
      <c r="HO70" s="245"/>
      <c r="HP70" s="245"/>
      <c r="HQ70" s="245"/>
      <c r="HR70" s="245"/>
      <c r="HS70" s="245"/>
      <c r="HT70" s="245"/>
      <c r="HU70" s="245"/>
      <c r="HV70" s="245"/>
      <c r="HW70" s="245"/>
      <c r="HX70" s="245"/>
      <c r="HY70" s="245"/>
      <c r="HZ70" s="245"/>
      <c r="IA70" s="245"/>
      <c r="IB70" s="245"/>
      <c r="IC70" s="245"/>
      <c r="ID70" s="245"/>
      <c r="IE70" s="245"/>
      <c r="IF70" s="245"/>
      <c r="IG70" s="245"/>
      <c r="IH70" s="245"/>
      <c r="II70" s="245"/>
      <c r="IJ70" s="245"/>
      <c r="IK70" s="245"/>
      <c r="IL70" s="245"/>
    </row>
    <row r="71" spans="1:246" s="228" customFormat="1" ht="17.100000000000001" customHeight="1">
      <c r="A71" s="38"/>
      <c r="B71" s="133"/>
      <c r="C71" s="134" t="s">
        <v>184</v>
      </c>
      <c r="D71" s="411">
        <v>70</v>
      </c>
      <c r="E71" s="411">
        <v>69</v>
      </c>
      <c r="F71" s="412">
        <v>2.7951999999999999</v>
      </c>
      <c r="G71" s="411">
        <v>3</v>
      </c>
      <c r="H71" s="411">
        <v>3</v>
      </c>
      <c r="I71" s="412">
        <v>0.18890000000000001</v>
      </c>
      <c r="J71" s="411">
        <v>1</v>
      </c>
      <c r="K71" s="411">
        <v>1</v>
      </c>
      <c r="L71" s="412">
        <v>7.9000000000000008E-3</v>
      </c>
      <c r="M71" s="411">
        <v>28</v>
      </c>
      <c r="N71" s="411">
        <v>28</v>
      </c>
      <c r="O71" s="412">
        <v>1.7615000000000001</v>
      </c>
      <c r="P71" s="411">
        <v>102</v>
      </c>
      <c r="Q71" s="411">
        <v>101</v>
      </c>
      <c r="R71" s="413">
        <v>4.7534999999999998</v>
      </c>
      <c r="S71" s="133"/>
      <c r="T71" s="134" t="s">
        <v>184</v>
      </c>
      <c r="U71" s="411">
        <v>22</v>
      </c>
      <c r="V71" s="411">
        <v>22</v>
      </c>
      <c r="W71" s="414">
        <v>1.281636</v>
      </c>
      <c r="X71" s="411">
        <v>1</v>
      </c>
      <c r="Y71" s="411">
        <v>1</v>
      </c>
      <c r="Z71" s="414">
        <v>6.5699999999999995E-2</v>
      </c>
      <c r="AA71" s="411">
        <v>2</v>
      </c>
      <c r="AB71" s="411">
        <v>2</v>
      </c>
      <c r="AC71" s="414">
        <v>0.37241600000000002</v>
      </c>
      <c r="AD71" s="411">
        <v>9</v>
      </c>
      <c r="AE71" s="411">
        <v>9</v>
      </c>
      <c r="AF71" s="414">
        <v>0.66547600000000007</v>
      </c>
      <c r="AG71" s="411">
        <v>34</v>
      </c>
      <c r="AH71" s="411">
        <v>34</v>
      </c>
      <c r="AI71" s="415">
        <v>2.3852280000000001</v>
      </c>
      <c r="AJ71" s="133"/>
      <c r="AK71" s="134" t="s">
        <v>184</v>
      </c>
      <c r="AL71" s="416">
        <v>20</v>
      </c>
      <c r="AM71" s="416">
        <v>20</v>
      </c>
      <c r="AN71" s="417">
        <v>0.86640000000000006</v>
      </c>
      <c r="AO71" s="416">
        <v>2</v>
      </c>
      <c r="AP71" s="416">
        <v>2</v>
      </c>
      <c r="AQ71" s="417">
        <v>0.1116</v>
      </c>
      <c r="AR71" s="416">
        <v>0</v>
      </c>
      <c r="AS71" s="416">
        <v>0</v>
      </c>
      <c r="AT71" s="417">
        <v>0</v>
      </c>
      <c r="AU71" s="416">
        <v>7</v>
      </c>
      <c r="AV71" s="416">
        <v>7</v>
      </c>
      <c r="AW71" s="417">
        <v>1.0185999999999999</v>
      </c>
      <c r="AX71" s="416">
        <v>29</v>
      </c>
      <c r="AY71" s="416">
        <v>29</v>
      </c>
      <c r="AZ71" s="417">
        <v>1.9966000000000002</v>
      </c>
      <c r="BA71" s="133"/>
      <c r="BB71" s="134" t="s">
        <v>184</v>
      </c>
      <c r="BC71" s="411">
        <v>14</v>
      </c>
      <c r="BD71" s="411">
        <v>14</v>
      </c>
      <c r="BE71" s="414">
        <v>0.52158000000000004</v>
      </c>
      <c r="BF71" s="411">
        <v>5</v>
      </c>
      <c r="BG71" s="411">
        <v>5</v>
      </c>
      <c r="BH71" s="414">
        <v>0.68139999999999989</v>
      </c>
      <c r="BI71" s="411">
        <v>0</v>
      </c>
      <c r="BJ71" s="411">
        <v>0</v>
      </c>
      <c r="BK71" s="414">
        <v>0</v>
      </c>
      <c r="BL71" s="411">
        <v>33</v>
      </c>
      <c r="BM71" s="411">
        <v>33</v>
      </c>
      <c r="BN71" s="414">
        <v>4.2745829999999998</v>
      </c>
      <c r="BO71" s="411">
        <v>52</v>
      </c>
      <c r="BP71" s="411">
        <v>52</v>
      </c>
      <c r="BQ71" s="415">
        <v>5.4775630000000008</v>
      </c>
      <c r="BR71" s="133"/>
      <c r="BS71" s="134" t="s">
        <v>184</v>
      </c>
      <c r="BT71" s="416">
        <v>0</v>
      </c>
      <c r="BU71" s="416">
        <v>0</v>
      </c>
      <c r="BV71" s="417">
        <v>0</v>
      </c>
      <c r="BW71" s="416">
        <v>0</v>
      </c>
      <c r="BX71" s="416">
        <v>0</v>
      </c>
      <c r="BY71" s="417">
        <v>0</v>
      </c>
      <c r="BZ71" s="416">
        <v>0</v>
      </c>
      <c r="CA71" s="416">
        <v>0</v>
      </c>
      <c r="CB71" s="417">
        <v>0</v>
      </c>
      <c r="CC71" s="416">
        <v>4</v>
      </c>
      <c r="CD71" s="416">
        <v>4</v>
      </c>
      <c r="CE71" s="417">
        <v>0.64899999999999991</v>
      </c>
      <c r="CF71" s="416">
        <v>4</v>
      </c>
      <c r="CG71" s="416">
        <v>4</v>
      </c>
      <c r="CH71" s="418">
        <v>0.64899999999999991</v>
      </c>
      <c r="CI71" s="245"/>
      <c r="CJ71" s="245"/>
      <c r="CK71" s="245"/>
      <c r="CL71" s="245"/>
      <c r="CM71" s="245"/>
      <c r="CN71" s="245"/>
      <c r="CO71" s="245"/>
      <c r="CP71" s="245"/>
      <c r="CQ71" s="245"/>
      <c r="CR71" s="245"/>
      <c r="CS71" s="245"/>
      <c r="CT71" s="245"/>
      <c r="CU71" s="245"/>
      <c r="CV71" s="245"/>
      <c r="CW71" s="245"/>
      <c r="CX71" s="245"/>
      <c r="CY71" s="245"/>
      <c r="CZ71" s="245"/>
      <c r="DA71" s="245"/>
      <c r="DB71" s="245"/>
      <c r="DC71" s="245"/>
      <c r="DD71" s="245"/>
      <c r="DE71" s="245"/>
      <c r="DF71" s="245"/>
      <c r="DG71" s="245"/>
      <c r="DH71" s="245"/>
      <c r="DI71" s="245"/>
      <c r="DJ71" s="245"/>
      <c r="DK71" s="245"/>
      <c r="DL71" s="245"/>
      <c r="DM71" s="245"/>
      <c r="DN71" s="245"/>
      <c r="DO71" s="245"/>
      <c r="DP71" s="245"/>
      <c r="DQ71" s="245"/>
      <c r="DR71" s="245"/>
      <c r="DS71" s="245"/>
      <c r="DT71" s="245"/>
      <c r="DU71" s="245"/>
      <c r="DV71" s="245"/>
      <c r="DW71" s="245"/>
      <c r="DX71" s="245"/>
      <c r="DY71" s="245"/>
      <c r="DZ71" s="245"/>
      <c r="EA71" s="245"/>
      <c r="EB71" s="245"/>
      <c r="EC71" s="245"/>
      <c r="ED71" s="245"/>
      <c r="EE71" s="245"/>
      <c r="EF71" s="245"/>
      <c r="EG71" s="245"/>
      <c r="EH71" s="245"/>
      <c r="EI71" s="245"/>
      <c r="EJ71" s="245"/>
      <c r="EK71" s="245"/>
      <c r="EL71" s="245"/>
      <c r="EM71" s="245"/>
      <c r="EN71" s="245"/>
      <c r="EO71" s="245"/>
      <c r="EP71" s="245"/>
      <c r="EQ71" s="245"/>
      <c r="ER71" s="245"/>
      <c r="ES71" s="245"/>
      <c r="ET71" s="245"/>
      <c r="EU71" s="245"/>
      <c r="EV71" s="245"/>
      <c r="EW71" s="245"/>
      <c r="EX71" s="245"/>
      <c r="EY71" s="245"/>
      <c r="EZ71" s="245"/>
      <c r="FA71" s="245"/>
      <c r="FB71" s="245"/>
      <c r="FC71" s="245"/>
      <c r="FD71" s="245"/>
      <c r="FE71" s="245"/>
      <c r="FF71" s="245"/>
      <c r="FG71" s="245"/>
      <c r="FH71" s="245"/>
      <c r="FI71" s="245"/>
      <c r="FJ71" s="245"/>
      <c r="FK71" s="245"/>
      <c r="FL71" s="245"/>
      <c r="FM71" s="245"/>
      <c r="FN71" s="245"/>
      <c r="FO71" s="245"/>
      <c r="FP71" s="245"/>
      <c r="FQ71" s="245"/>
      <c r="FR71" s="245"/>
      <c r="FS71" s="245"/>
      <c r="FT71" s="245"/>
      <c r="FU71" s="245"/>
      <c r="FV71" s="245"/>
      <c r="FW71" s="245"/>
      <c r="FX71" s="245"/>
      <c r="FY71" s="245"/>
      <c r="FZ71" s="245"/>
      <c r="GA71" s="245"/>
      <c r="GB71" s="245"/>
      <c r="GC71" s="245"/>
      <c r="GD71" s="245"/>
      <c r="GE71" s="245"/>
      <c r="GF71" s="245"/>
      <c r="GG71" s="245"/>
      <c r="GH71" s="245"/>
      <c r="GI71" s="245"/>
      <c r="GJ71" s="245"/>
      <c r="GK71" s="245"/>
      <c r="GL71" s="245"/>
      <c r="GM71" s="245"/>
      <c r="GN71" s="245"/>
      <c r="GO71" s="245"/>
      <c r="GP71" s="245"/>
      <c r="GQ71" s="245"/>
      <c r="GR71" s="245"/>
      <c r="GS71" s="245"/>
      <c r="GT71" s="245"/>
      <c r="GU71" s="245"/>
      <c r="GV71" s="245"/>
      <c r="GW71" s="245"/>
      <c r="GX71" s="245"/>
      <c r="GY71" s="245"/>
      <c r="GZ71" s="245"/>
      <c r="HA71" s="245"/>
      <c r="HB71" s="245"/>
      <c r="HC71" s="245"/>
      <c r="HD71" s="245"/>
      <c r="HE71" s="245"/>
      <c r="HF71" s="245"/>
      <c r="HG71" s="245"/>
      <c r="HH71" s="245"/>
      <c r="HI71" s="245"/>
      <c r="HJ71" s="245"/>
      <c r="HK71" s="245"/>
      <c r="HL71" s="245"/>
      <c r="HM71" s="245"/>
      <c r="HN71" s="245"/>
      <c r="HO71" s="245"/>
      <c r="HP71" s="245"/>
      <c r="HQ71" s="245"/>
      <c r="HR71" s="245"/>
      <c r="HS71" s="245"/>
      <c r="HT71" s="245"/>
      <c r="HU71" s="245"/>
      <c r="HV71" s="245"/>
      <c r="HW71" s="245"/>
      <c r="HX71" s="245"/>
      <c r="HY71" s="245"/>
      <c r="HZ71" s="245"/>
      <c r="IA71" s="245"/>
      <c r="IB71" s="245"/>
      <c r="IC71" s="245"/>
      <c r="ID71" s="245"/>
      <c r="IE71" s="245"/>
      <c r="IF71" s="245"/>
      <c r="IG71" s="245"/>
      <c r="IH71" s="245"/>
      <c r="II71" s="245"/>
      <c r="IJ71" s="245"/>
      <c r="IK71" s="245"/>
      <c r="IL71" s="245"/>
    </row>
    <row r="72" spans="1:246" s="228" customFormat="1" ht="17.100000000000001" customHeight="1">
      <c r="A72" s="38"/>
      <c r="B72" s="128" t="s">
        <v>120</v>
      </c>
      <c r="C72" s="44" t="s">
        <v>185</v>
      </c>
      <c r="D72" s="395">
        <v>70</v>
      </c>
      <c r="E72" s="395">
        <v>69</v>
      </c>
      <c r="F72" s="396">
        <v>2.7951999999999999</v>
      </c>
      <c r="G72" s="395">
        <v>3</v>
      </c>
      <c r="H72" s="395">
        <v>3</v>
      </c>
      <c r="I72" s="396">
        <v>0.18890000000000001</v>
      </c>
      <c r="J72" s="395">
        <v>1</v>
      </c>
      <c r="K72" s="395">
        <v>1</v>
      </c>
      <c r="L72" s="396">
        <v>7.9000000000000008E-3</v>
      </c>
      <c r="M72" s="395">
        <v>28</v>
      </c>
      <c r="N72" s="395">
        <v>28</v>
      </c>
      <c r="O72" s="396">
        <v>1.7615000000000001</v>
      </c>
      <c r="P72" s="395">
        <v>102</v>
      </c>
      <c r="Q72" s="395">
        <v>101</v>
      </c>
      <c r="R72" s="397">
        <v>4.7534999999999998</v>
      </c>
      <c r="S72" s="128" t="s">
        <v>120</v>
      </c>
      <c r="T72" s="44" t="s">
        <v>185</v>
      </c>
      <c r="U72" s="395">
        <v>22</v>
      </c>
      <c r="V72" s="395">
        <v>22</v>
      </c>
      <c r="W72" s="398">
        <v>1.281636</v>
      </c>
      <c r="X72" s="395">
        <v>1</v>
      </c>
      <c r="Y72" s="395">
        <v>1</v>
      </c>
      <c r="Z72" s="398">
        <v>6.5699999999999995E-2</v>
      </c>
      <c r="AA72" s="395">
        <v>2</v>
      </c>
      <c r="AB72" s="395">
        <v>2</v>
      </c>
      <c r="AC72" s="398">
        <v>0.37241600000000002</v>
      </c>
      <c r="AD72" s="395">
        <v>9</v>
      </c>
      <c r="AE72" s="395">
        <v>9</v>
      </c>
      <c r="AF72" s="398">
        <v>0.66547600000000007</v>
      </c>
      <c r="AG72" s="395">
        <v>34</v>
      </c>
      <c r="AH72" s="395">
        <v>34</v>
      </c>
      <c r="AI72" s="399">
        <v>2.3852280000000001</v>
      </c>
      <c r="AJ72" s="128" t="s">
        <v>120</v>
      </c>
      <c r="AK72" s="44" t="s">
        <v>185</v>
      </c>
      <c r="AL72" s="400">
        <v>0</v>
      </c>
      <c r="AM72" s="400">
        <v>0</v>
      </c>
      <c r="AN72" s="401">
        <v>0</v>
      </c>
      <c r="AO72" s="400">
        <v>0</v>
      </c>
      <c r="AP72" s="400">
        <v>0</v>
      </c>
      <c r="AQ72" s="401">
        <v>0</v>
      </c>
      <c r="AR72" s="400">
        <v>0</v>
      </c>
      <c r="AS72" s="400">
        <v>0</v>
      </c>
      <c r="AT72" s="401">
        <v>0</v>
      </c>
      <c r="AU72" s="400">
        <v>0</v>
      </c>
      <c r="AV72" s="400">
        <v>0</v>
      </c>
      <c r="AW72" s="401">
        <v>0</v>
      </c>
      <c r="AX72" s="400">
        <v>0</v>
      </c>
      <c r="AY72" s="400">
        <v>0</v>
      </c>
      <c r="AZ72" s="401">
        <v>0</v>
      </c>
      <c r="BA72" s="128" t="s">
        <v>120</v>
      </c>
      <c r="BB72" s="44" t="s">
        <v>185</v>
      </c>
      <c r="BC72" s="395">
        <v>0</v>
      </c>
      <c r="BD72" s="395">
        <v>0</v>
      </c>
      <c r="BE72" s="398">
        <v>0</v>
      </c>
      <c r="BF72" s="395">
        <v>0</v>
      </c>
      <c r="BG72" s="395">
        <v>0</v>
      </c>
      <c r="BH72" s="398">
        <v>0</v>
      </c>
      <c r="BI72" s="395">
        <v>0</v>
      </c>
      <c r="BJ72" s="395">
        <v>0</v>
      </c>
      <c r="BK72" s="398">
        <v>0</v>
      </c>
      <c r="BL72" s="395">
        <v>0</v>
      </c>
      <c r="BM72" s="395">
        <v>0</v>
      </c>
      <c r="BN72" s="398">
        <v>0</v>
      </c>
      <c r="BO72" s="395">
        <v>0</v>
      </c>
      <c r="BP72" s="395">
        <v>0</v>
      </c>
      <c r="BQ72" s="399">
        <v>0</v>
      </c>
      <c r="BR72" s="128" t="s">
        <v>120</v>
      </c>
      <c r="BS72" s="44" t="s">
        <v>185</v>
      </c>
      <c r="BT72" s="400">
        <v>0</v>
      </c>
      <c r="BU72" s="400">
        <v>0</v>
      </c>
      <c r="BV72" s="401">
        <v>0</v>
      </c>
      <c r="BW72" s="400">
        <v>0</v>
      </c>
      <c r="BX72" s="400">
        <v>0</v>
      </c>
      <c r="BY72" s="401">
        <v>0</v>
      </c>
      <c r="BZ72" s="400">
        <v>0</v>
      </c>
      <c r="CA72" s="400">
        <v>0</v>
      </c>
      <c r="CB72" s="401">
        <v>0</v>
      </c>
      <c r="CC72" s="400">
        <v>0</v>
      </c>
      <c r="CD72" s="400">
        <v>0</v>
      </c>
      <c r="CE72" s="401">
        <v>0</v>
      </c>
      <c r="CF72" s="400">
        <v>0</v>
      </c>
      <c r="CG72" s="400">
        <v>0</v>
      </c>
      <c r="CH72" s="402">
        <v>0</v>
      </c>
      <c r="CI72" s="245"/>
      <c r="CJ72" s="245"/>
      <c r="CK72" s="245"/>
      <c r="CL72" s="245"/>
      <c r="CM72" s="245"/>
      <c r="CN72" s="245"/>
      <c r="CO72" s="245"/>
      <c r="CP72" s="245"/>
      <c r="CQ72" s="245"/>
      <c r="CR72" s="245"/>
      <c r="CS72" s="245"/>
      <c r="CT72" s="245"/>
      <c r="CU72" s="245"/>
      <c r="CV72" s="245"/>
      <c r="CW72" s="245"/>
      <c r="CX72" s="245"/>
      <c r="CY72" s="245"/>
      <c r="CZ72" s="245"/>
      <c r="DA72" s="245"/>
      <c r="DB72" s="245"/>
      <c r="DC72" s="245"/>
      <c r="DD72" s="245"/>
      <c r="DE72" s="245"/>
      <c r="DF72" s="245"/>
      <c r="DG72" s="245"/>
      <c r="DH72" s="245"/>
      <c r="DI72" s="245"/>
      <c r="DJ72" s="245"/>
      <c r="DK72" s="245"/>
      <c r="DL72" s="245"/>
      <c r="DM72" s="245"/>
      <c r="DN72" s="245"/>
      <c r="DO72" s="245"/>
      <c r="DP72" s="245"/>
      <c r="DQ72" s="245"/>
      <c r="DR72" s="245"/>
      <c r="DS72" s="245"/>
      <c r="DT72" s="245"/>
      <c r="DU72" s="245"/>
      <c r="DV72" s="245"/>
      <c r="DW72" s="245"/>
      <c r="DX72" s="245"/>
      <c r="DY72" s="245"/>
      <c r="DZ72" s="245"/>
      <c r="EA72" s="245"/>
      <c r="EB72" s="245"/>
      <c r="EC72" s="245"/>
      <c r="ED72" s="245"/>
      <c r="EE72" s="245"/>
      <c r="EF72" s="245"/>
      <c r="EG72" s="245"/>
      <c r="EH72" s="245"/>
      <c r="EI72" s="245"/>
      <c r="EJ72" s="245"/>
      <c r="EK72" s="245"/>
      <c r="EL72" s="245"/>
      <c r="EM72" s="245"/>
      <c r="EN72" s="245"/>
      <c r="EO72" s="245"/>
      <c r="EP72" s="245"/>
      <c r="EQ72" s="245"/>
      <c r="ER72" s="245"/>
      <c r="ES72" s="245"/>
      <c r="ET72" s="245"/>
      <c r="EU72" s="245"/>
      <c r="EV72" s="245"/>
      <c r="EW72" s="245"/>
      <c r="EX72" s="245"/>
      <c r="EY72" s="245"/>
      <c r="EZ72" s="245"/>
      <c r="FA72" s="245"/>
      <c r="FB72" s="245"/>
      <c r="FC72" s="245"/>
      <c r="FD72" s="245"/>
      <c r="FE72" s="245"/>
      <c r="FF72" s="245"/>
      <c r="FG72" s="245"/>
      <c r="FH72" s="245"/>
      <c r="FI72" s="245"/>
      <c r="FJ72" s="245"/>
      <c r="FK72" s="245"/>
      <c r="FL72" s="245"/>
      <c r="FM72" s="245"/>
      <c r="FN72" s="245"/>
      <c r="FO72" s="245"/>
      <c r="FP72" s="245"/>
      <c r="FQ72" s="245"/>
      <c r="FR72" s="245"/>
      <c r="FS72" s="245"/>
      <c r="FT72" s="245"/>
      <c r="FU72" s="245"/>
      <c r="FV72" s="245"/>
      <c r="FW72" s="245"/>
      <c r="FX72" s="245"/>
      <c r="FY72" s="245"/>
      <c r="FZ72" s="245"/>
      <c r="GA72" s="245"/>
      <c r="GB72" s="245"/>
      <c r="GC72" s="245"/>
      <c r="GD72" s="245"/>
      <c r="GE72" s="245"/>
      <c r="GF72" s="245"/>
      <c r="GG72" s="245"/>
      <c r="GH72" s="245"/>
      <c r="GI72" s="245"/>
      <c r="GJ72" s="245"/>
      <c r="GK72" s="245"/>
      <c r="GL72" s="245"/>
      <c r="GM72" s="245"/>
      <c r="GN72" s="245"/>
      <c r="GO72" s="245"/>
      <c r="GP72" s="245"/>
      <c r="GQ72" s="245"/>
      <c r="GR72" s="245"/>
      <c r="GS72" s="245"/>
      <c r="GT72" s="245"/>
      <c r="GU72" s="245"/>
      <c r="GV72" s="245"/>
      <c r="GW72" s="245"/>
      <c r="GX72" s="245"/>
      <c r="GY72" s="245"/>
      <c r="GZ72" s="245"/>
      <c r="HA72" s="245"/>
      <c r="HB72" s="245"/>
      <c r="HC72" s="245"/>
      <c r="HD72" s="245"/>
      <c r="HE72" s="245"/>
      <c r="HF72" s="245"/>
      <c r="HG72" s="245"/>
      <c r="HH72" s="245"/>
      <c r="HI72" s="245"/>
      <c r="HJ72" s="245"/>
      <c r="HK72" s="245"/>
      <c r="HL72" s="245"/>
      <c r="HM72" s="245"/>
      <c r="HN72" s="245"/>
      <c r="HO72" s="245"/>
      <c r="HP72" s="245"/>
      <c r="HQ72" s="245"/>
      <c r="HR72" s="245"/>
      <c r="HS72" s="245"/>
      <c r="HT72" s="245"/>
      <c r="HU72" s="245"/>
      <c r="HV72" s="245"/>
      <c r="HW72" s="245"/>
      <c r="HX72" s="245"/>
      <c r="HY72" s="245"/>
      <c r="HZ72" s="245"/>
      <c r="IA72" s="245"/>
      <c r="IB72" s="245"/>
      <c r="IC72" s="245"/>
      <c r="ID72" s="245"/>
      <c r="IE72" s="245"/>
      <c r="IF72" s="245"/>
      <c r="IG72" s="245"/>
      <c r="IH72" s="245"/>
      <c r="II72" s="245"/>
      <c r="IJ72" s="245"/>
      <c r="IK72" s="245"/>
      <c r="IL72" s="245"/>
    </row>
    <row r="73" spans="1:246" s="228" customFormat="1" ht="17.100000000000001" customHeight="1">
      <c r="A73" s="38"/>
      <c r="B73" s="133"/>
      <c r="C73" s="134" t="s">
        <v>186</v>
      </c>
      <c r="D73" s="411">
        <v>162</v>
      </c>
      <c r="E73" s="411">
        <v>162</v>
      </c>
      <c r="F73" s="412">
        <v>5.5601500000000001</v>
      </c>
      <c r="G73" s="411">
        <v>1</v>
      </c>
      <c r="H73" s="411">
        <v>1</v>
      </c>
      <c r="I73" s="412">
        <v>3.3000000000000002E-2</v>
      </c>
      <c r="J73" s="411">
        <v>14</v>
      </c>
      <c r="K73" s="411">
        <v>14</v>
      </c>
      <c r="L73" s="412">
        <v>0.15934999999999996</v>
      </c>
      <c r="M73" s="411">
        <v>42</v>
      </c>
      <c r="N73" s="411">
        <v>42</v>
      </c>
      <c r="O73" s="412">
        <v>1.849675</v>
      </c>
      <c r="P73" s="411">
        <v>219</v>
      </c>
      <c r="Q73" s="411">
        <v>219</v>
      </c>
      <c r="R73" s="413">
        <v>7.6021749999999999</v>
      </c>
      <c r="S73" s="133"/>
      <c r="T73" s="134" t="s">
        <v>186</v>
      </c>
      <c r="U73" s="411">
        <v>142</v>
      </c>
      <c r="V73" s="411">
        <v>142</v>
      </c>
      <c r="W73" s="414">
        <v>4.9903399999999998</v>
      </c>
      <c r="X73" s="411">
        <v>6</v>
      </c>
      <c r="Y73" s="411">
        <v>6</v>
      </c>
      <c r="Z73" s="414">
        <v>0.3468</v>
      </c>
      <c r="AA73" s="411">
        <v>1</v>
      </c>
      <c r="AB73" s="411">
        <v>1</v>
      </c>
      <c r="AC73" s="414">
        <v>3.3E-3</v>
      </c>
      <c r="AD73" s="411">
        <v>42</v>
      </c>
      <c r="AE73" s="411">
        <v>42</v>
      </c>
      <c r="AF73" s="414">
        <v>3.1309270000000002</v>
      </c>
      <c r="AG73" s="411">
        <v>191</v>
      </c>
      <c r="AH73" s="411">
        <v>191</v>
      </c>
      <c r="AI73" s="415">
        <v>8.4713670000000025</v>
      </c>
      <c r="AJ73" s="133"/>
      <c r="AK73" s="134" t="s">
        <v>186</v>
      </c>
      <c r="AL73" s="416">
        <v>17</v>
      </c>
      <c r="AM73" s="416">
        <v>17</v>
      </c>
      <c r="AN73" s="417">
        <v>0.46032800000000001</v>
      </c>
      <c r="AO73" s="416">
        <v>0</v>
      </c>
      <c r="AP73" s="416">
        <v>0</v>
      </c>
      <c r="AQ73" s="417">
        <v>0</v>
      </c>
      <c r="AR73" s="416">
        <v>0</v>
      </c>
      <c r="AS73" s="416">
        <v>0</v>
      </c>
      <c r="AT73" s="417">
        <v>0</v>
      </c>
      <c r="AU73" s="416">
        <v>4</v>
      </c>
      <c r="AV73" s="416">
        <v>4</v>
      </c>
      <c r="AW73" s="417">
        <v>0.19310000000000002</v>
      </c>
      <c r="AX73" s="416">
        <v>21</v>
      </c>
      <c r="AY73" s="416">
        <v>21</v>
      </c>
      <c r="AZ73" s="417">
        <v>0.65342800000000001</v>
      </c>
      <c r="BA73" s="133"/>
      <c r="BB73" s="134" t="s">
        <v>186</v>
      </c>
      <c r="BC73" s="411">
        <v>29</v>
      </c>
      <c r="BD73" s="411">
        <v>29</v>
      </c>
      <c r="BE73" s="414">
        <v>1.0144</v>
      </c>
      <c r="BF73" s="411">
        <v>9</v>
      </c>
      <c r="BG73" s="411">
        <v>9</v>
      </c>
      <c r="BH73" s="414">
        <v>1.3444</v>
      </c>
      <c r="BI73" s="411">
        <v>0</v>
      </c>
      <c r="BJ73" s="411">
        <v>0</v>
      </c>
      <c r="BK73" s="414">
        <v>0</v>
      </c>
      <c r="BL73" s="411">
        <v>22</v>
      </c>
      <c r="BM73" s="411">
        <v>22</v>
      </c>
      <c r="BN73" s="414">
        <v>2.2289949999999998</v>
      </c>
      <c r="BO73" s="411">
        <v>60</v>
      </c>
      <c r="BP73" s="411">
        <v>60</v>
      </c>
      <c r="BQ73" s="415">
        <v>4.5877949999999998</v>
      </c>
      <c r="BR73" s="133"/>
      <c r="BS73" s="134" t="s">
        <v>186</v>
      </c>
      <c r="BT73" s="416">
        <v>14</v>
      </c>
      <c r="BU73" s="416">
        <v>14</v>
      </c>
      <c r="BV73" s="417">
        <v>0.624</v>
      </c>
      <c r="BW73" s="416">
        <v>3</v>
      </c>
      <c r="BX73" s="416">
        <v>3</v>
      </c>
      <c r="BY73" s="417">
        <v>0.35070000000000001</v>
      </c>
      <c r="BZ73" s="416">
        <v>4</v>
      </c>
      <c r="CA73" s="416">
        <v>4</v>
      </c>
      <c r="CB73" s="417">
        <v>4.6000000000000006E-2</v>
      </c>
      <c r="CC73" s="416">
        <v>9</v>
      </c>
      <c r="CD73" s="416">
        <v>9</v>
      </c>
      <c r="CE73" s="417">
        <v>0.54420000000000002</v>
      </c>
      <c r="CF73" s="416">
        <v>30</v>
      </c>
      <c r="CG73" s="416">
        <v>30</v>
      </c>
      <c r="CH73" s="418">
        <v>1.5649</v>
      </c>
      <c r="CI73" s="435"/>
      <c r="CJ73" s="245"/>
      <c r="CK73" s="245"/>
      <c r="CL73" s="245"/>
      <c r="CM73" s="245"/>
      <c r="CN73" s="245"/>
      <c r="CO73" s="245"/>
      <c r="CP73" s="245"/>
      <c r="CQ73" s="245"/>
      <c r="CR73" s="245"/>
      <c r="CS73" s="245"/>
      <c r="CT73" s="245"/>
      <c r="CU73" s="245"/>
      <c r="CV73" s="245"/>
      <c r="CW73" s="245"/>
      <c r="CX73" s="245"/>
      <c r="CY73" s="245"/>
      <c r="CZ73" s="245"/>
      <c r="DA73" s="245"/>
      <c r="DB73" s="245"/>
      <c r="DC73" s="245"/>
      <c r="DD73" s="245"/>
      <c r="DE73" s="245"/>
      <c r="DF73" s="245"/>
      <c r="DG73" s="245"/>
      <c r="DH73" s="245"/>
      <c r="DI73" s="245"/>
      <c r="DJ73" s="245"/>
      <c r="DK73" s="245"/>
      <c r="DL73" s="245"/>
      <c r="DM73" s="245"/>
      <c r="DN73" s="245"/>
      <c r="DO73" s="245"/>
      <c r="DP73" s="245"/>
      <c r="DQ73" s="245"/>
      <c r="DR73" s="245"/>
      <c r="DS73" s="245"/>
      <c r="DT73" s="245"/>
      <c r="DU73" s="245"/>
      <c r="DV73" s="245"/>
      <c r="DW73" s="245"/>
      <c r="DX73" s="245"/>
      <c r="DY73" s="245"/>
      <c r="DZ73" s="245"/>
      <c r="EA73" s="245"/>
      <c r="EB73" s="245"/>
      <c r="EC73" s="245"/>
      <c r="ED73" s="245"/>
      <c r="EE73" s="245"/>
      <c r="EF73" s="245"/>
      <c r="EG73" s="245"/>
      <c r="EH73" s="245"/>
      <c r="EI73" s="245"/>
      <c r="EJ73" s="245"/>
      <c r="EK73" s="245"/>
      <c r="EL73" s="245"/>
      <c r="EM73" s="245"/>
      <c r="EN73" s="245"/>
      <c r="EO73" s="245"/>
      <c r="EP73" s="245"/>
      <c r="EQ73" s="245"/>
      <c r="ER73" s="245"/>
      <c r="ES73" s="245"/>
      <c r="ET73" s="245"/>
      <c r="EU73" s="245"/>
      <c r="EV73" s="245"/>
      <c r="EW73" s="245"/>
      <c r="EX73" s="245"/>
      <c r="EY73" s="245"/>
      <c r="EZ73" s="245"/>
      <c r="FA73" s="245"/>
      <c r="FB73" s="245"/>
      <c r="FC73" s="245"/>
      <c r="FD73" s="245"/>
      <c r="FE73" s="245"/>
      <c r="FF73" s="245"/>
      <c r="FG73" s="245"/>
      <c r="FH73" s="245"/>
      <c r="FI73" s="245"/>
      <c r="FJ73" s="245"/>
      <c r="FK73" s="245"/>
      <c r="FL73" s="245"/>
      <c r="FM73" s="245"/>
      <c r="FN73" s="245"/>
      <c r="FO73" s="245"/>
      <c r="FP73" s="245"/>
      <c r="FQ73" s="245"/>
      <c r="FR73" s="245"/>
      <c r="FS73" s="245"/>
      <c r="FT73" s="245"/>
      <c r="FU73" s="245"/>
      <c r="FV73" s="245"/>
      <c r="FW73" s="245"/>
      <c r="FX73" s="245"/>
      <c r="FY73" s="245"/>
      <c r="FZ73" s="245"/>
      <c r="GA73" s="245"/>
      <c r="GB73" s="245"/>
      <c r="GC73" s="245"/>
      <c r="GD73" s="245"/>
      <c r="GE73" s="245"/>
      <c r="GF73" s="245"/>
      <c r="GG73" s="245"/>
      <c r="GH73" s="245"/>
      <c r="GI73" s="245"/>
      <c r="GJ73" s="245"/>
      <c r="GK73" s="245"/>
      <c r="GL73" s="245"/>
      <c r="GM73" s="245"/>
      <c r="GN73" s="245"/>
      <c r="GO73" s="245"/>
      <c r="GP73" s="245"/>
      <c r="GQ73" s="245"/>
      <c r="GR73" s="245"/>
      <c r="GS73" s="245"/>
      <c r="GT73" s="245"/>
      <c r="GU73" s="245"/>
      <c r="GV73" s="245"/>
      <c r="GW73" s="245"/>
      <c r="GX73" s="245"/>
      <c r="GY73" s="245"/>
      <c r="GZ73" s="245"/>
      <c r="HA73" s="245"/>
      <c r="HB73" s="245"/>
      <c r="HC73" s="245"/>
      <c r="HD73" s="245"/>
      <c r="HE73" s="245"/>
      <c r="HF73" s="245"/>
      <c r="HG73" s="245"/>
      <c r="HH73" s="245"/>
      <c r="HI73" s="245"/>
      <c r="HJ73" s="245"/>
      <c r="HK73" s="245"/>
      <c r="HL73" s="245"/>
      <c r="HM73" s="245"/>
      <c r="HN73" s="245"/>
      <c r="HO73" s="245"/>
      <c r="HP73" s="245"/>
      <c r="HQ73" s="245"/>
      <c r="HR73" s="245"/>
      <c r="HS73" s="245"/>
      <c r="HT73" s="245"/>
      <c r="HU73" s="245"/>
      <c r="HV73" s="245"/>
      <c r="HW73" s="245"/>
      <c r="HX73" s="245"/>
      <c r="HY73" s="245"/>
      <c r="HZ73" s="245"/>
      <c r="IA73" s="245"/>
      <c r="IB73" s="245"/>
      <c r="IC73" s="245"/>
      <c r="ID73" s="245"/>
      <c r="IE73" s="245"/>
      <c r="IF73" s="245"/>
      <c r="IG73" s="245"/>
      <c r="IH73" s="245"/>
      <c r="II73" s="245"/>
      <c r="IJ73" s="245"/>
      <c r="IK73" s="245"/>
      <c r="IL73" s="245"/>
    </row>
    <row r="74" spans="1:246" s="228" customFormat="1" ht="17.100000000000001" customHeight="1">
      <c r="A74" s="38"/>
      <c r="B74" s="128" t="s">
        <v>123</v>
      </c>
      <c r="C74" s="59" t="s">
        <v>187</v>
      </c>
      <c r="D74" s="395">
        <v>162</v>
      </c>
      <c r="E74" s="395">
        <v>162</v>
      </c>
      <c r="F74" s="396">
        <v>5.5601500000000001</v>
      </c>
      <c r="G74" s="395">
        <v>1</v>
      </c>
      <c r="H74" s="395">
        <v>1</v>
      </c>
      <c r="I74" s="396">
        <v>3.3000000000000002E-2</v>
      </c>
      <c r="J74" s="395">
        <v>14</v>
      </c>
      <c r="K74" s="395">
        <v>14</v>
      </c>
      <c r="L74" s="396">
        <v>0.15934999999999996</v>
      </c>
      <c r="M74" s="395">
        <v>42</v>
      </c>
      <c r="N74" s="395">
        <v>42</v>
      </c>
      <c r="O74" s="396">
        <v>1.849675</v>
      </c>
      <c r="P74" s="395">
        <v>219</v>
      </c>
      <c r="Q74" s="395">
        <v>219</v>
      </c>
      <c r="R74" s="397">
        <v>7.6021749999999999</v>
      </c>
      <c r="S74" s="128" t="s">
        <v>123</v>
      </c>
      <c r="T74" s="59" t="s">
        <v>187</v>
      </c>
      <c r="U74" s="395">
        <v>142</v>
      </c>
      <c r="V74" s="395">
        <v>142</v>
      </c>
      <c r="W74" s="398">
        <v>4.9903399999999998</v>
      </c>
      <c r="X74" s="395">
        <v>6</v>
      </c>
      <c r="Y74" s="395">
        <v>6</v>
      </c>
      <c r="Z74" s="398">
        <v>0.3468</v>
      </c>
      <c r="AA74" s="395">
        <v>1</v>
      </c>
      <c r="AB74" s="395">
        <v>1</v>
      </c>
      <c r="AC74" s="398">
        <v>3.3E-3</v>
      </c>
      <c r="AD74" s="395">
        <v>42</v>
      </c>
      <c r="AE74" s="395">
        <v>42</v>
      </c>
      <c r="AF74" s="398">
        <v>3.1309270000000002</v>
      </c>
      <c r="AG74" s="395">
        <v>191</v>
      </c>
      <c r="AH74" s="395">
        <v>191</v>
      </c>
      <c r="AI74" s="399">
        <v>8.4713670000000025</v>
      </c>
      <c r="AJ74" s="128" t="s">
        <v>123</v>
      </c>
      <c r="AK74" s="59" t="s">
        <v>187</v>
      </c>
      <c r="AL74" s="400">
        <v>0</v>
      </c>
      <c r="AM74" s="400">
        <v>0</v>
      </c>
      <c r="AN74" s="401">
        <v>0</v>
      </c>
      <c r="AO74" s="400">
        <v>0</v>
      </c>
      <c r="AP74" s="400">
        <v>0</v>
      </c>
      <c r="AQ74" s="401">
        <v>0</v>
      </c>
      <c r="AR74" s="400">
        <v>0</v>
      </c>
      <c r="AS74" s="400">
        <v>0</v>
      </c>
      <c r="AT74" s="401">
        <v>0</v>
      </c>
      <c r="AU74" s="400">
        <v>0</v>
      </c>
      <c r="AV74" s="400">
        <v>0</v>
      </c>
      <c r="AW74" s="401">
        <v>0</v>
      </c>
      <c r="AX74" s="400">
        <v>0</v>
      </c>
      <c r="AY74" s="400">
        <v>0</v>
      </c>
      <c r="AZ74" s="401">
        <v>0</v>
      </c>
      <c r="BA74" s="128" t="s">
        <v>123</v>
      </c>
      <c r="BB74" s="59" t="s">
        <v>187</v>
      </c>
      <c r="BC74" s="395">
        <v>0</v>
      </c>
      <c r="BD74" s="395">
        <v>0</v>
      </c>
      <c r="BE74" s="398">
        <v>0</v>
      </c>
      <c r="BF74" s="395">
        <v>0</v>
      </c>
      <c r="BG74" s="395">
        <v>0</v>
      </c>
      <c r="BH74" s="398">
        <v>0</v>
      </c>
      <c r="BI74" s="395">
        <v>0</v>
      </c>
      <c r="BJ74" s="395">
        <v>0</v>
      </c>
      <c r="BK74" s="398">
        <v>0</v>
      </c>
      <c r="BL74" s="395">
        <v>0</v>
      </c>
      <c r="BM74" s="395">
        <v>0</v>
      </c>
      <c r="BN74" s="398">
        <v>0</v>
      </c>
      <c r="BO74" s="395">
        <v>0</v>
      </c>
      <c r="BP74" s="395">
        <v>0</v>
      </c>
      <c r="BQ74" s="399">
        <v>0</v>
      </c>
      <c r="BR74" s="128" t="s">
        <v>123</v>
      </c>
      <c r="BS74" s="59" t="s">
        <v>187</v>
      </c>
      <c r="BT74" s="400">
        <v>14</v>
      </c>
      <c r="BU74" s="400">
        <v>14</v>
      </c>
      <c r="BV74" s="401">
        <v>0.624</v>
      </c>
      <c r="BW74" s="400">
        <v>3</v>
      </c>
      <c r="BX74" s="400">
        <v>3</v>
      </c>
      <c r="BY74" s="401">
        <v>0.35070000000000001</v>
      </c>
      <c r="BZ74" s="400">
        <v>4</v>
      </c>
      <c r="CA74" s="400">
        <v>4</v>
      </c>
      <c r="CB74" s="401">
        <v>4.6000000000000006E-2</v>
      </c>
      <c r="CC74" s="400">
        <v>9</v>
      </c>
      <c r="CD74" s="400">
        <v>9</v>
      </c>
      <c r="CE74" s="401">
        <v>0.54420000000000002</v>
      </c>
      <c r="CF74" s="400">
        <v>30</v>
      </c>
      <c r="CG74" s="400">
        <v>30</v>
      </c>
      <c r="CH74" s="402">
        <v>1.5649</v>
      </c>
      <c r="CI74" s="245"/>
      <c r="CJ74" s="245"/>
      <c r="CK74" s="245"/>
      <c r="CL74" s="245"/>
      <c r="CM74" s="245"/>
      <c r="CN74" s="245"/>
      <c r="CO74" s="245"/>
      <c r="CP74" s="245"/>
      <c r="CQ74" s="245"/>
      <c r="CR74" s="245"/>
      <c r="CS74" s="245"/>
      <c r="CT74" s="245"/>
      <c r="CU74" s="245"/>
      <c r="CV74" s="245"/>
      <c r="CW74" s="245"/>
      <c r="CX74" s="245"/>
      <c r="CY74" s="245"/>
      <c r="CZ74" s="245"/>
      <c r="DA74" s="245"/>
      <c r="DB74" s="245"/>
      <c r="DC74" s="245"/>
      <c r="DD74" s="245"/>
      <c r="DE74" s="245"/>
      <c r="DF74" s="245"/>
      <c r="DG74" s="245"/>
      <c r="DH74" s="245"/>
      <c r="DI74" s="245"/>
      <c r="DJ74" s="245"/>
      <c r="DK74" s="245"/>
      <c r="DL74" s="245"/>
      <c r="DM74" s="245"/>
      <c r="DN74" s="245"/>
      <c r="DO74" s="245"/>
      <c r="DP74" s="245"/>
      <c r="DQ74" s="245"/>
      <c r="DR74" s="245"/>
      <c r="DS74" s="245"/>
      <c r="DT74" s="245"/>
      <c r="DU74" s="245"/>
      <c r="DV74" s="245"/>
      <c r="DW74" s="245"/>
      <c r="DX74" s="245"/>
      <c r="DY74" s="245"/>
      <c r="DZ74" s="245"/>
      <c r="EA74" s="245"/>
      <c r="EB74" s="245"/>
      <c r="EC74" s="245"/>
      <c r="ED74" s="245"/>
      <c r="EE74" s="245"/>
      <c r="EF74" s="245"/>
      <c r="EG74" s="245"/>
      <c r="EH74" s="245"/>
      <c r="EI74" s="245"/>
      <c r="EJ74" s="245"/>
      <c r="EK74" s="245"/>
      <c r="EL74" s="245"/>
      <c r="EM74" s="245"/>
      <c r="EN74" s="245"/>
      <c r="EO74" s="245"/>
      <c r="EP74" s="245"/>
      <c r="EQ74" s="245"/>
      <c r="ER74" s="245"/>
      <c r="ES74" s="245"/>
      <c r="ET74" s="245"/>
      <c r="EU74" s="245"/>
      <c r="EV74" s="245"/>
      <c r="EW74" s="245"/>
      <c r="EX74" s="245"/>
      <c r="EY74" s="245"/>
      <c r="EZ74" s="245"/>
      <c r="FA74" s="245"/>
      <c r="FB74" s="245"/>
      <c r="FC74" s="245"/>
      <c r="FD74" s="245"/>
      <c r="FE74" s="245"/>
      <c r="FF74" s="245"/>
      <c r="FG74" s="245"/>
      <c r="FH74" s="245"/>
      <c r="FI74" s="245"/>
      <c r="FJ74" s="245"/>
      <c r="FK74" s="245"/>
      <c r="FL74" s="245"/>
      <c r="FM74" s="245"/>
      <c r="FN74" s="245"/>
      <c r="FO74" s="245"/>
      <c r="FP74" s="245"/>
      <c r="FQ74" s="245"/>
      <c r="FR74" s="245"/>
      <c r="FS74" s="245"/>
      <c r="FT74" s="245"/>
      <c r="FU74" s="245"/>
      <c r="FV74" s="245"/>
      <c r="FW74" s="245"/>
      <c r="FX74" s="245"/>
      <c r="FY74" s="245"/>
      <c r="FZ74" s="245"/>
      <c r="GA74" s="245"/>
      <c r="GB74" s="245"/>
      <c r="GC74" s="245"/>
      <c r="GD74" s="245"/>
      <c r="GE74" s="245"/>
      <c r="GF74" s="245"/>
      <c r="GG74" s="245"/>
      <c r="GH74" s="245"/>
      <c r="GI74" s="245"/>
      <c r="GJ74" s="245"/>
      <c r="GK74" s="245"/>
      <c r="GL74" s="245"/>
      <c r="GM74" s="245"/>
      <c r="GN74" s="245"/>
      <c r="GO74" s="245"/>
      <c r="GP74" s="245"/>
      <c r="GQ74" s="245"/>
      <c r="GR74" s="245"/>
      <c r="GS74" s="245"/>
      <c r="GT74" s="245"/>
      <c r="GU74" s="245"/>
      <c r="GV74" s="245"/>
      <c r="GW74" s="245"/>
      <c r="GX74" s="245"/>
      <c r="GY74" s="245"/>
      <c r="GZ74" s="245"/>
      <c r="HA74" s="245"/>
      <c r="HB74" s="245"/>
      <c r="HC74" s="245"/>
      <c r="HD74" s="245"/>
      <c r="HE74" s="245"/>
      <c r="HF74" s="245"/>
      <c r="HG74" s="245"/>
      <c r="HH74" s="245"/>
      <c r="HI74" s="245"/>
      <c r="HJ74" s="245"/>
      <c r="HK74" s="245"/>
      <c r="HL74" s="245"/>
      <c r="HM74" s="245"/>
      <c r="HN74" s="245"/>
      <c r="HO74" s="245"/>
      <c r="HP74" s="245"/>
      <c r="HQ74" s="245"/>
      <c r="HR74" s="245"/>
      <c r="HS74" s="245"/>
      <c r="HT74" s="245"/>
      <c r="HU74" s="245"/>
      <c r="HV74" s="245"/>
      <c r="HW74" s="245"/>
      <c r="HX74" s="245"/>
      <c r="HY74" s="245"/>
      <c r="HZ74" s="245"/>
      <c r="IA74" s="245"/>
      <c r="IB74" s="245"/>
      <c r="IC74" s="245"/>
      <c r="ID74" s="245"/>
      <c r="IE74" s="245"/>
      <c r="IF74" s="245"/>
      <c r="IG74" s="245"/>
      <c r="IH74" s="245"/>
      <c r="II74" s="245"/>
      <c r="IJ74" s="245"/>
      <c r="IK74" s="245"/>
      <c r="IL74" s="245"/>
    </row>
    <row r="75" spans="1:246" s="228" customFormat="1" ht="17.100000000000001" customHeight="1">
      <c r="A75" s="38"/>
      <c r="B75" s="754" t="s">
        <v>125</v>
      </c>
      <c r="C75" s="135" t="s">
        <v>188</v>
      </c>
      <c r="D75" s="403">
        <v>0</v>
      </c>
      <c r="E75" s="403">
        <v>0</v>
      </c>
      <c r="F75" s="404">
        <v>0</v>
      </c>
      <c r="G75" s="403">
        <v>0</v>
      </c>
      <c r="H75" s="403">
        <v>0</v>
      </c>
      <c r="I75" s="404">
        <v>0</v>
      </c>
      <c r="J75" s="403">
        <v>0</v>
      </c>
      <c r="K75" s="403">
        <v>0</v>
      </c>
      <c r="L75" s="404">
        <v>0</v>
      </c>
      <c r="M75" s="403">
        <v>0</v>
      </c>
      <c r="N75" s="403">
        <v>0</v>
      </c>
      <c r="O75" s="404">
        <v>0</v>
      </c>
      <c r="P75" s="403">
        <v>0</v>
      </c>
      <c r="Q75" s="403">
        <v>0</v>
      </c>
      <c r="R75" s="405">
        <v>0</v>
      </c>
      <c r="S75" s="754" t="s">
        <v>125</v>
      </c>
      <c r="T75" s="135" t="s">
        <v>188</v>
      </c>
      <c r="U75" s="403">
        <v>0</v>
      </c>
      <c r="V75" s="403">
        <v>0</v>
      </c>
      <c r="W75" s="406">
        <v>0</v>
      </c>
      <c r="X75" s="403">
        <v>0</v>
      </c>
      <c r="Y75" s="403">
        <v>0</v>
      </c>
      <c r="Z75" s="406">
        <v>0</v>
      </c>
      <c r="AA75" s="403">
        <v>0</v>
      </c>
      <c r="AB75" s="403">
        <v>0</v>
      </c>
      <c r="AC75" s="406">
        <v>0</v>
      </c>
      <c r="AD75" s="403">
        <v>0</v>
      </c>
      <c r="AE75" s="403">
        <v>0</v>
      </c>
      <c r="AF75" s="406">
        <v>0</v>
      </c>
      <c r="AG75" s="403">
        <v>0</v>
      </c>
      <c r="AH75" s="403">
        <v>0</v>
      </c>
      <c r="AI75" s="407">
        <v>0</v>
      </c>
      <c r="AJ75" s="754" t="s">
        <v>125</v>
      </c>
      <c r="AK75" s="135" t="s">
        <v>188</v>
      </c>
      <c r="AL75" s="408">
        <v>20</v>
      </c>
      <c r="AM75" s="408">
        <v>20</v>
      </c>
      <c r="AN75" s="409">
        <v>0.86640000000000006</v>
      </c>
      <c r="AO75" s="408">
        <v>2</v>
      </c>
      <c r="AP75" s="408">
        <v>2</v>
      </c>
      <c r="AQ75" s="409">
        <v>0.1116</v>
      </c>
      <c r="AR75" s="408">
        <v>0</v>
      </c>
      <c r="AS75" s="408">
        <v>0</v>
      </c>
      <c r="AT75" s="409">
        <v>0</v>
      </c>
      <c r="AU75" s="408">
        <v>7</v>
      </c>
      <c r="AV75" s="408">
        <v>7</v>
      </c>
      <c r="AW75" s="409">
        <v>1.0185999999999999</v>
      </c>
      <c r="AX75" s="408">
        <v>29</v>
      </c>
      <c r="AY75" s="408">
        <v>29</v>
      </c>
      <c r="AZ75" s="409">
        <v>1.9966000000000002</v>
      </c>
      <c r="BA75" s="754" t="s">
        <v>125</v>
      </c>
      <c r="BB75" s="135" t="s">
        <v>188</v>
      </c>
      <c r="BC75" s="403">
        <v>14</v>
      </c>
      <c r="BD75" s="403">
        <v>14</v>
      </c>
      <c r="BE75" s="406">
        <v>0.52158000000000004</v>
      </c>
      <c r="BF75" s="403">
        <v>5</v>
      </c>
      <c r="BG75" s="403">
        <v>5</v>
      </c>
      <c r="BH75" s="406">
        <v>0.68139999999999989</v>
      </c>
      <c r="BI75" s="403">
        <v>0</v>
      </c>
      <c r="BJ75" s="403">
        <v>0</v>
      </c>
      <c r="BK75" s="406">
        <v>0</v>
      </c>
      <c r="BL75" s="403">
        <v>33</v>
      </c>
      <c r="BM75" s="403">
        <v>33</v>
      </c>
      <c r="BN75" s="406">
        <v>4.2745829999999998</v>
      </c>
      <c r="BO75" s="403">
        <v>52</v>
      </c>
      <c r="BP75" s="403">
        <v>52</v>
      </c>
      <c r="BQ75" s="407">
        <v>5.4775630000000008</v>
      </c>
      <c r="BR75" s="754" t="s">
        <v>125</v>
      </c>
      <c r="BS75" s="135" t="s">
        <v>188</v>
      </c>
      <c r="BT75" s="408">
        <v>0</v>
      </c>
      <c r="BU75" s="408">
        <v>0</v>
      </c>
      <c r="BV75" s="409">
        <v>0</v>
      </c>
      <c r="BW75" s="408">
        <v>0</v>
      </c>
      <c r="BX75" s="408">
        <v>0</v>
      </c>
      <c r="BY75" s="409">
        <v>0</v>
      </c>
      <c r="BZ75" s="408">
        <v>0</v>
      </c>
      <c r="CA75" s="408">
        <v>0</v>
      </c>
      <c r="CB75" s="409">
        <v>0</v>
      </c>
      <c r="CC75" s="408">
        <v>4</v>
      </c>
      <c r="CD75" s="408">
        <v>4</v>
      </c>
      <c r="CE75" s="409">
        <v>0.64899999999999991</v>
      </c>
      <c r="CF75" s="408">
        <v>4</v>
      </c>
      <c r="CG75" s="408">
        <v>4</v>
      </c>
      <c r="CH75" s="410">
        <v>0.64899999999999991</v>
      </c>
      <c r="CI75" s="245"/>
      <c r="CJ75" s="245"/>
      <c r="CK75" s="245"/>
      <c r="CL75" s="245"/>
      <c r="CM75" s="245"/>
      <c r="CN75" s="245"/>
      <c r="CO75" s="245"/>
      <c r="CP75" s="245"/>
      <c r="CQ75" s="245"/>
      <c r="CR75" s="245"/>
      <c r="CS75" s="245"/>
      <c r="CT75" s="245"/>
      <c r="CU75" s="245"/>
      <c r="CV75" s="245"/>
      <c r="CW75" s="245"/>
      <c r="CX75" s="245"/>
      <c r="CY75" s="245"/>
      <c r="CZ75" s="245"/>
      <c r="DA75" s="245"/>
      <c r="DB75" s="245"/>
      <c r="DC75" s="245"/>
      <c r="DD75" s="245"/>
      <c r="DE75" s="245"/>
      <c r="DF75" s="245"/>
      <c r="DG75" s="245"/>
      <c r="DH75" s="245"/>
      <c r="DI75" s="245"/>
      <c r="DJ75" s="245"/>
      <c r="DK75" s="245"/>
      <c r="DL75" s="245"/>
      <c r="DM75" s="245"/>
      <c r="DN75" s="245"/>
      <c r="DO75" s="245"/>
      <c r="DP75" s="245"/>
      <c r="DQ75" s="245"/>
      <c r="DR75" s="245"/>
      <c r="DS75" s="245"/>
      <c r="DT75" s="245"/>
      <c r="DU75" s="245"/>
      <c r="DV75" s="245"/>
      <c r="DW75" s="245"/>
      <c r="DX75" s="245"/>
      <c r="DY75" s="245"/>
      <c r="DZ75" s="245"/>
      <c r="EA75" s="245"/>
      <c r="EB75" s="245"/>
      <c r="EC75" s="245"/>
      <c r="ED75" s="245"/>
      <c r="EE75" s="245"/>
      <c r="EF75" s="245"/>
      <c r="EG75" s="245"/>
      <c r="EH75" s="245"/>
      <c r="EI75" s="245"/>
      <c r="EJ75" s="245"/>
      <c r="EK75" s="245"/>
      <c r="EL75" s="245"/>
      <c r="EM75" s="245"/>
      <c r="EN75" s="245"/>
      <c r="EO75" s="245"/>
      <c r="EP75" s="245"/>
      <c r="EQ75" s="245"/>
      <c r="ER75" s="245"/>
      <c r="ES75" s="245"/>
      <c r="ET75" s="245"/>
      <c r="EU75" s="245"/>
      <c r="EV75" s="245"/>
      <c r="EW75" s="245"/>
      <c r="EX75" s="245"/>
      <c r="EY75" s="245"/>
      <c r="EZ75" s="245"/>
      <c r="FA75" s="245"/>
      <c r="FB75" s="245"/>
      <c r="FC75" s="245"/>
      <c r="FD75" s="245"/>
      <c r="FE75" s="245"/>
      <c r="FF75" s="245"/>
      <c r="FG75" s="245"/>
      <c r="FH75" s="245"/>
      <c r="FI75" s="245"/>
      <c r="FJ75" s="245"/>
      <c r="FK75" s="245"/>
      <c r="FL75" s="245"/>
      <c r="FM75" s="245"/>
      <c r="FN75" s="245"/>
      <c r="FO75" s="245"/>
      <c r="FP75" s="245"/>
      <c r="FQ75" s="245"/>
      <c r="FR75" s="245"/>
      <c r="FS75" s="245"/>
      <c r="FT75" s="245"/>
      <c r="FU75" s="245"/>
      <c r="FV75" s="245"/>
      <c r="FW75" s="245"/>
      <c r="FX75" s="245"/>
      <c r="FY75" s="245"/>
      <c r="FZ75" s="245"/>
      <c r="GA75" s="245"/>
      <c r="GB75" s="245"/>
      <c r="GC75" s="245"/>
      <c r="GD75" s="245"/>
      <c r="GE75" s="245"/>
      <c r="GF75" s="245"/>
      <c r="GG75" s="245"/>
      <c r="GH75" s="245"/>
      <c r="GI75" s="245"/>
      <c r="GJ75" s="245"/>
      <c r="GK75" s="245"/>
      <c r="GL75" s="245"/>
      <c r="GM75" s="245"/>
      <c r="GN75" s="245"/>
      <c r="GO75" s="245"/>
      <c r="GP75" s="245"/>
      <c r="GQ75" s="245"/>
      <c r="GR75" s="245"/>
      <c r="GS75" s="245"/>
      <c r="GT75" s="245"/>
      <c r="GU75" s="245"/>
      <c r="GV75" s="245"/>
      <c r="GW75" s="245"/>
      <c r="GX75" s="245"/>
      <c r="GY75" s="245"/>
      <c r="GZ75" s="245"/>
      <c r="HA75" s="245"/>
      <c r="HB75" s="245"/>
      <c r="HC75" s="245"/>
      <c r="HD75" s="245"/>
      <c r="HE75" s="245"/>
      <c r="HF75" s="245"/>
      <c r="HG75" s="245"/>
      <c r="HH75" s="245"/>
      <c r="HI75" s="245"/>
      <c r="HJ75" s="245"/>
      <c r="HK75" s="245"/>
      <c r="HL75" s="245"/>
      <c r="HM75" s="245"/>
      <c r="HN75" s="245"/>
      <c r="HO75" s="245"/>
      <c r="HP75" s="245"/>
      <c r="HQ75" s="245"/>
      <c r="HR75" s="245"/>
      <c r="HS75" s="245"/>
      <c r="HT75" s="245"/>
      <c r="HU75" s="245"/>
      <c r="HV75" s="245"/>
      <c r="HW75" s="245"/>
      <c r="HX75" s="245"/>
      <c r="HY75" s="245"/>
      <c r="HZ75" s="245"/>
      <c r="IA75" s="245"/>
      <c r="IB75" s="245"/>
      <c r="IC75" s="245"/>
      <c r="ID75" s="245"/>
      <c r="IE75" s="245"/>
      <c r="IF75" s="245"/>
      <c r="IG75" s="245"/>
      <c r="IH75" s="245"/>
      <c r="II75" s="245"/>
      <c r="IJ75" s="245"/>
      <c r="IK75" s="245"/>
      <c r="IL75" s="245"/>
    </row>
    <row r="76" spans="1:246" s="228" customFormat="1" ht="17.100000000000001" customHeight="1">
      <c r="A76" s="38"/>
      <c r="B76" s="752"/>
      <c r="C76" s="136" t="s">
        <v>127</v>
      </c>
      <c r="D76" s="403">
        <v>0</v>
      </c>
      <c r="E76" s="403">
        <v>0</v>
      </c>
      <c r="F76" s="404">
        <v>0</v>
      </c>
      <c r="G76" s="403">
        <v>0</v>
      </c>
      <c r="H76" s="403">
        <v>0</v>
      </c>
      <c r="I76" s="404">
        <v>0</v>
      </c>
      <c r="J76" s="403">
        <v>0</v>
      </c>
      <c r="K76" s="403">
        <v>0</v>
      </c>
      <c r="L76" s="404">
        <v>0</v>
      </c>
      <c r="M76" s="403">
        <v>0</v>
      </c>
      <c r="N76" s="403">
        <v>0</v>
      </c>
      <c r="O76" s="404">
        <v>0</v>
      </c>
      <c r="P76" s="403">
        <v>0</v>
      </c>
      <c r="Q76" s="403">
        <v>0</v>
      </c>
      <c r="R76" s="405">
        <v>0</v>
      </c>
      <c r="S76" s="752"/>
      <c r="T76" s="136" t="s">
        <v>127</v>
      </c>
      <c r="U76" s="403">
        <v>0</v>
      </c>
      <c r="V76" s="403">
        <v>0</v>
      </c>
      <c r="W76" s="406">
        <v>0</v>
      </c>
      <c r="X76" s="403">
        <v>0</v>
      </c>
      <c r="Y76" s="403">
        <v>0</v>
      </c>
      <c r="Z76" s="406">
        <v>0</v>
      </c>
      <c r="AA76" s="403">
        <v>0</v>
      </c>
      <c r="AB76" s="403">
        <v>0</v>
      </c>
      <c r="AC76" s="406">
        <v>0</v>
      </c>
      <c r="AD76" s="403">
        <v>0</v>
      </c>
      <c r="AE76" s="403">
        <v>0</v>
      </c>
      <c r="AF76" s="406">
        <v>0</v>
      </c>
      <c r="AG76" s="403">
        <v>0</v>
      </c>
      <c r="AH76" s="403">
        <v>0</v>
      </c>
      <c r="AI76" s="407">
        <v>0</v>
      </c>
      <c r="AJ76" s="752"/>
      <c r="AK76" s="136" t="s">
        <v>127</v>
      </c>
      <c r="AL76" s="408">
        <v>0</v>
      </c>
      <c r="AM76" s="408">
        <v>0</v>
      </c>
      <c r="AN76" s="409">
        <v>0</v>
      </c>
      <c r="AO76" s="408">
        <v>0</v>
      </c>
      <c r="AP76" s="408">
        <v>0</v>
      </c>
      <c r="AQ76" s="409">
        <v>0</v>
      </c>
      <c r="AR76" s="408">
        <v>0</v>
      </c>
      <c r="AS76" s="408">
        <v>0</v>
      </c>
      <c r="AT76" s="409">
        <v>0</v>
      </c>
      <c r="AU76" s="408">
        <v>0</v>
      </c>
      <c r="AV76" s="408">
        <v>0</v>
      </c>
      <c r="AW76" s="409">
        <v>0</v>
      </c>
      <c r="AX76" s="408">
        <v>0</v>
      </c>
      <c r="AY76" s="408">
        <v>0</v>
      </c>
      <c r="AZ76" s="409">
        <v>0</v>
      </c>
      <c r="BA76" s="752"/>
      <c r="BB76" s="136" t="s">
        <v>127</v>
      </c>
      <c r="BC76" s="403">
        <v>49</v>
      </c>
      <c r="BD76" s="403">
        <v>49</v>
      </c>
      <c r="BE76" s="406">
        <v>1.6604999999999999</v>
      </c>
      <c r="BF76" s="403">
        <v>39</v>
      </c>
      <c r="BG76" s="403">
        <v>39</v>
      </c>
      <c r="BH76" s="406">
        <v>2.5739999999999998</v>
      </c>
      <c r="BI76" s="403">
        <v>0</v>
      </c>
      <c r="BJ76" s="403">
        <v>0</v>
      </c>
      <c r="BK76" s="406">
        <v>0</v>
      </c>
      <c r="BL76" s="403">
        <v>15</v>
      </c>
      <c r="BM76" s="403">
        <v>15</v>
      </c>
      <c r="BN76" s="406">
        <v>0.69630000000000003</v>
      </c>
      <c r="BO76" s="403">
        <v>103</v>
      </c>
      <c r="BP76" s="403">
        <v>103</v>
      </c>
      <c r="BQ76" s="407">
        <v>4.9307999999999996</v>
      </c>
      <c r="BR76" s="752"/>
      <c r="BS76" s="136" t="s">
        <v>127</v>
      </c>
      <c r="BT76" s="408">
        <v>0</v>
      </c>
      <c r="BU76" s="408">
        <v>0</v>
      </c>
      <c r="BV76" s="409">
        <v>0</v>
      </c>
      <c r="BW76" s="408">
        <v>0</v>
      </c>
      <c r="BX76" s="408">
        <v>0</v>
      </c>
      <c r="BY76" s="409">
        <v>0</v>
      </c>
      <c r="BZ76" s="408">
        <v>0</v>
      </c>
      <c r="CA76" s="408">
        <v>0</v>
      </c>
      <c r="CB76" s="409">
        <v>0</v>
      </c>
      <c r="CC76" s="408">
        <v>0</v>
      </c>
      <c r="CD76" s="408">
        <v>0</v>
      </c>
      <c r="CE76" s="409">
        <v>0</v>
      </c>
      <c r="CF76" s="408">
        <v>0</v>
      </c>
      <c r="CG76" s="408">
        <v>0</v>
      </c>
      <c r="CH76" s="410">
        <v>0</v>
      </c>
      <c r="CI76" s="245"/>
      <c r="CJ76" s="245"/>
      <c r="CK76" s="245"/>
      <c r="CL76" s="245"/>
      <c r="CM76" s="245"/>
      <c r="CN76" s="245"/>
      <c r="CO76" s="245"/>
      <c r="CP76" s="245"/>
      <c r="CQ76" s="245"/>
      <c r="CR76" s="245"/>
      <c r="CS76" s="245"/>
      <c r="CT76" s="245"/>
      <c r="CU76" s="245"/>
      <c r="CV76" s="245"/>
      <c r="CW76" s="245"/>
      <c r="CX76" s="245"/>
      <c r="CY76" s="245"/>
      <c r="CZ76" s="245"/>
      <c r="DA76" s="245"/>
      <c r="DB76" s="245"/>
      <c r="DC76" s="245"/>
      <c r="DD76" s="245"/>
      <c r="DE76" s="245"/>
      <c r="DF76" s="245"/>
      <c r="DG76" s="245"/>
      <c r="DH76" s="245"/>
      <c r="DI76" s="245"/>
      <c r="DJ76" s="245"/>
      <c r="DK76" s="245"/>
      <c r="DL76" s="245"/>
      <c r="DM76" s="245"/>
      <c r="DN76" s="245"/>
      <c r="DO76" s="245"/>
      <c r="DP76" s="245"/>
      <c r="DQ76" s="245"/>
      <c r="DR76" s="245"/>
      <c r="DS76" s="245"/>
      <c r="DT76" s="245"/>
      <c r="DU76" s="245"/>
      <c r="DV76" s="245"/>
      <c r="DW76" s="245"/>
      <c r="DX76" s="245"/>
      <c r="DY76" s="245"/>
      <c r="DZ76" s="245"/>
      <c r="EA76" s="245"/>
      <c r="EB76" s="245"/>
      <c r="EC76" s="245"/>
      <c r="ED76" s="245"/>
      <c r="EE76" s="245"/>
      <c r="EF76" s="245"/>
      <c r="EG76" s="245"/>
      <c r="EH76" s="245"/>
      <c r="EI76" s="245"/>
      <c r="EJ76" s="245"/>
      <c r="EK76" s="245"/>
      <c r="EL76" s="245"/>
      <c r="EM76" s="245"/>
      <c r="EN76" s="245"/>
      <c r="EO76" s="245"/>
      <c r="EP76" s="245"/>
      <c r="EQ76" s="245"/>
      <c r="ER76" s="245"/>
      <c r="ES76" s="245"/>
      <c r="ET76" s="245"/>
      <c r="EU76" s="245"/>
      <c r="EV76" s="245"/>
      <c r="EW76" s="245"/>
      <c r="EX76" s="245"/>
      <c r="EY76" s="245"/>
      <c r="EZ76" s="245"/>
      <c r="FA76" s="245"/>
      <c r="FB76" s="245"/>
      <c r="FC76" s="245"/>
      <c r="FD76" s="245"/>
      <c r="FE76" s="245"/>
      <c r="FF76" s="245"/>
      <c r="FG76" s="245"/>
      <c r="FH76" s="245"/>
      <c r="FI76" s="245"/>
      <c r="FJ76" s="245"/>
      <c r="FK76" s="245"/>
      <c r="FL76" s="245"/>
      <c r="FM76" s="245"/>
      <c r="FN76" s="245"/>
      <c r="FO76" s="245"/>
      <c r="FP76" s="245"/>
      <c r="FQ76" s="245"/>
      <c r="FR76" s="245"/>
      <c r="FS76" s="245"/>
      <c r="FT76" s="245"/>
      <c r="FU76" s="245"/>
      <c r="FV76" s="245"/>
      <c r="FW76" s="245"/>
      <c r="FX76" s="245"/>
      <c r="FY76" s="245"/>
      <c r="FZ76" s="245"/>
      <c r="GA76" s="245"/>
      <c r="GB76" s="245"/>
      <c r="GC76" s="245"/>
      <c r="GD76" s="245"/>
      <c r="GE76" s="245"/>
      <c r="GF76" s="245"/>
      <c r="GG76" s="245"/>
      <c r="GH76" s="245"/>
      <c r="GI76" s="245"/>
      <c r="GJ76" s="245"/>
      <c r="GK76" s="245"/>
      <c r="GL76" s="245"/>
      <c r="GM76" s="245"/>
      <c r="GN76" s="245"/>
      <c r="GO76" s="245"/>
      <c r="GP76" s="245"/>
      <c r="GQ76" s="245"/>
      <c r="GR76" s="245"/>
      <c r="GS76" s="245"/>
      <c r="GT76" s="245"/>
      <c r="GU76" s="245"/>
      <c r="GV76" s="245"/>
      <c r="GW76" s="245"/>
      <c r="GX76" s="245"/>
      <c r="GY76" s="245"/>
      <c r="GZ76" s="245"/>
      <c r="HA76" s="245"/>
      <c r="HB76" s="245"/>
      <c r="HC76" s="245"/>
      <c r="HD76" s="245"/>
      <c r="HE76" s="245"/>
      <c r="HF76" s="245"/>
      <c r="HG76" s="245"/>
      <c r="HH76" s="245"/>
      <c r="HI76" s="245"/>
      <c r="HJ76" s="245"/>
      <c r="HK76" s="245"/>
      <c r="HL76" s="245"/>
      <c r="HM76" s="245"/>
      <c r="HN76" s="245"/>
      <c r="HO76" s="245"/>
      <c r="HP76" s="245"/>
      <c r="HQ76" s="245"/>
      <c r="HR76" s="245"/>
      <c r="HS76" s="245"/>
      <c r="HT76" s="245"/>
      <c r="HU76" s="245"/>
      <c r="HV76" s="245"/>
      <c r="HW76" s="245"/>
      <c r="HX76" s="245"/>
      <c r="HY76" s="245"/>
      <c r="HZ76" s="245"/>
      <c r="IA76" s="245"/>
      <c r="IB76" s="245"/>
      <c r="IC76" s="245"/>
      <c r="ID76" s="245"/>
      <c r="IE76" s="245"/>
      <c r="IF76" s="245"/>
      <c r="IG76" s="245"/>
      <c r="IH76" s="245"/>
      <c r="II76" s="245"/>
      <c r="IJ76" s="245"/>
      <c r="IK76" s="245"/>
      <c r="IL76" s="245"/>
    </row>
    <row r="77" spans="1:246" ht="17.100000000000001" customHeight="1">
      <c r="A77" s="38"/>
      <c r="B77" s="752"/>
      <c r="C77" s="137" t="s">
        <v>128</v>
      </c>
      <c r="D77" s="403">
        <v>0</v>
      </c>
      <c r="E77" s="403">
        <v>0</v>
      </c>
      <c r="F77" s="404">
        <v>0</v>
      </c>
      <c r="G77" s="403">
        <v>0</v>
      </c>
      <c r="H77" s="403">
        <v>0</v>
      </c>
      <c r="I77" s="404">
        <v>0</v>
      </c>
      <c r="J77" s="403">
        <v>0</v>
      </c>
      <c r="K77" s="403">
        <v>0</v>
      </c>
      <c r="L77" s="404">
        <v>0</v>
      </c>
      <c r="M77" s="403">
        <v>0</v>
      </c>
      <c r="N77" s="403">
        <v>0</v>
      </c>
      <c r="O77" s="404">
        <v>0</v>
      </c>
      <c r="P77" s="403">
        <v>0</v>
      </c>
      <c r="Q77" s="403">
        <v>0</v>
      </c>
      <c r="R77" s="405">
        <v>0</v>
      </c>
      <c r="S77" s="752"/>
      <c r="T77" s="137" t="s">
        <v>128</v>
      </c>
      <c r="U77" s="403">
        <v>0</v>
      </c>
      <c r="V77" s="403">
        <v>0</v>
      </c>
      <c r="W77" s="406">
        <v>0</v>
      </c>
      <c r="X77" s="403">
        <v>0</v>
      </c>
      <c r="Y77" s="403">
        <v>0</v>
      </c>
      <c r="Z77" s="406">
        <v>0</v>
      </c>
      <c r="AA77" s="403">
        <v>0</v>
      </c>
      <c r="AB77" s="403">
        <v>0</v>
      </c>
      <c r="AC77" s="406">
        <v>0</v>
      </c>
      <c r="AD77" s="403">
        <v>0</v>
      </c>
      <c r="AE77" s="403">
        <v>0</v>
      </c>
      <c r="AF77" s="406">
        <v>0</v>
      </c>
      <c r="AG77" s="403">
        <v>0</v>
      </c>
      <c r="AH77" s="403">
        <v>0</v>
      </c>
      <c r="AI77" s="407">
        <v>0</v>
      </c>
      <c r="AJ77" s="752"/>
      <c r="AK77" s="137" t="s">
        <v>128</v>
      </c>
      <c r="AL77" s="408">
        <v>0</v>
      </c>
      <c r="AM77" s="408">
        <v>0</v>
      </c>
      <c r="AN77" s="409">
        <v>0</v>
      </c>
      <c r="AO77" s="408">
        <v>0</v>
      </c>
      <c r="AP77" s="408">
        <v>0</v>
      </c>
      <c r="AQ77" s="409">
        <v>0</v>
      </c>
      <c r="AR77" s="408">
        <v>0</v>
      </c>
      <c r="AS77" s="408">
        <v>0</v>
      </c>
      <c r="AT77" s="409">
        <v>0</v>
      </c>
      <c r="AU77" s="408">
        <v>0</v>
      </c>
      <c r="AV77" s="408">
        <v>0</v>
      </c>
      <c r="AW77" s="409">
        <v>0</v>
      </c>
      <c r="AX77" s="408">
        <v>0</v>
      </c>
      <c r="AY77" s="408">
        <v>0</v>
      </c>
      <c r="AZ77" s="409">
        <v>0</v>
      </c>
      <c r="BA77" s="752"/>
      <c r="BB77" s="137" t="s">
        <v>128</v>
      </c>
      <c r="BC77" s="403">
        <v>26</v>
      </c>
      <c r="BD77" s="403">
        <v>26</v>
      </c>
      <c r="BE77" s="406">
        <v>0.87019999999999997</v>
      </c>
      <c r="BF77" s="403">
        <v>29</v>
      </c>
      <c r="BG77" s="403">
        <v>29</v>
      </c>
      <c r="BH77" s="406">
        <v>2.9990999999999999</v>
      </c>
      <c r="BI77" s="403">
        <v>0</v>
      </c>
      <c r="BJ77" s="403">
        <v>0</v>
      </c>
      <c r="BK77" s="406">
        <v>0</v>
      </c>
      <c r="BL77" s="403">
        <v>3</v>
      </c>
      <c r="BM77" s="403">
        <v>3</v>
      </c>
      <c r="BN77" s="406">
        <v>0.13240000000000002</v>
      </c>
      <c r="BO77" s="403">
        <v>58</v>
      </c>
      <c r="BP77" s="403">
        <v>58</v>
      </c>
      <c r="BQ77" s="407">
        <v>4.0017000000000005</v>
      </c>
      <c r="BR77" s="752"/>
      <c r="BS77" s="137" t="s">
        <v>128</v>
      </c>
      <c r="BT77" s="408">
        <v>0</v>
      </c>
      <c r="BU77" s="408">
        <v>0</v>
      </c>
      <c r="BV77" s="409">
        <v>0</v>
      </c>
      <c r="BW77" s="408">
        <v>2</v>
      </c>
      <c r="BX77" s="408">
        <v>2</v>
      </c>
      <c r="BY77" s="409">
        <v>0.24529999999999999</v>
      </c>
      <c r="BZ77" s="408">
        <v>0</v>
      </c>
      <c r="CA77" s="408">
        <v>0</v>
      </c>
      <c r="CB77" s="409">
        <v>0</v>
      </c>
      <c r="CC77" s="408">
        <v>0</v>
      </c>
      <c r="CD77" s="408">
        <v>0</v>
      </c>
      <c r="CE77" s="409">
        <v>0</v>
      </c>
      <c r="CF77" s="408">
        <v>2</v>
      </c>
      <c r="CG77" s="408">
        <v>2</v>
      </c>
      <c r="CH77" s="410">
        <v>0.24529999999999999</v>
      </c>
      <c r="CI77" s="43"/>
      <c r="CJ77" s="245"/>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row>
    <row r="78" spans="1:246" s="228" customFormat="1" ht="17.100000000000001" customHeight="1">
      <c r="A78" s="38"/>
      <c r="B78" s="752"/>
      <c r="C78" s="136" t="s">
        <v>129</v>
      </c>
      <c r="D78" s="403">
        <v>0</v>
      </c>
      <c r="E78" s="403">
        <v>0</v>
      </c>
      <c r="F78" s="404">
        <v>0</v>
      </c>
      <c r="G78" s="403">
        <v>0</v>
      </c>
      <c r="H78" s="403">
        <v>0</v>
      </c>
      <c r="I78" s="404">
        <v>0</v>
      </c>
      <c r="J78" s="403">
        <v>0</v>
      </c>
      <c r="K78" s="403">
        <v>0</v>
      </c>
      <c r="L78" s="404">
        <v>0</v>
      </c>
      <c r="M78" s="403">
        <v>0</v>
      </c>
      <c r="N78" s="403">
        <v>0</v>
      </c>
      <c r="O78" s="404">
        <v>0</v>
      </c>
      <c r="P78" s="403">
        <v>0</v>
      </c>
      <c r="Q78" s="403">
        <v>0</v>
      </c>
      <c r="R78" s="405">
        <v>0</v>
      </c>
      <c r="S78" s="752"/>
      <c r="T78" s="136" t="s">
        <v>129</v>
      </c>
      <c r="U78" s="403">
        <v>0</v>
      </c>
      <c r="V78" s="403">
        <v>0</v>
      </c>
      <c r="W78" s="406">
        <v>0</v>
      </c>
      <c r="X78" s="403">
        <v>0</v>
      </c>
      <c r="Y78" s="403">
        <v>0</v>
      </c>
      <c r="Z78" s="406">
        <v>0</v>
      </c>
      <c r="AA78" s="403">
        <v>0</v>
      </c>
      <c r="AB78" s="403">
        <v>0</v>
      </c>
      <c r="AC78" s="406">
        <v>0</v>
      </c>
      <c r="AD78" s="403">
        <v>0</v>
      </c>
      <c r="AE78" s="403">
        <v>0</v>
      </c>
      <c r="AF78" s="406">
        <v>0</v>
      </c>
      <c r="AG78" s="403">
        <v>0</v>
      </c>
      <c r="AH78" s="403">
        <v>0</v>
      </c>
      <c r="AI78" s="407">
        <v>0</v>
      </c>
      <c r="AJ78" s="752"/>
      <c r="AK78" s="136" t="s">
        <v>129</v>
      </c>
      <c r="AL78" s="408">
        <v>14</v>
      </c>
      <c r="AM78" s="408">
        <v>14</v>
      </c>
      <c r="AN78" s="409">
        <v>0.76359999999999995</v>
      </c>
      <c r="AO78" s="408">
        <v>0</v>
      </c>
      <c r="AP78" s="408">
        <v>0</v>
      </c>
      <c r="AQ78" s="409">
        <v>0</v>
      </c>
      <c r="AR78" s="408">
        <v>0</v>
      </c>
      <c r="AS78" s="408">
        <v>0</v>
      </c>
      <c r="AT78" s="409">
        <v>0</v>
      </c>
      <c r="AU78" s="408">
        <v>6</v>
      </c>
      <c r="AV78" s="408">
        <v>6</v>
      </c>
      <c r="AW78" s="409">
        <v>0.67520000000000002</v>
      </c>
      <c r="AX78" s="408">
        <v>20</v>
      </c>
      <c r="AY78" s="408">
        <v>20</v>
      </c>
      <c r="AZ78" s="409">
        <v>1.4388000000000001</v>
      </c>
      <c r="BA78" s="752"/>
      <c r="BB78" s="136" t="s">
        <v>129</v>
      </c>
      <c r="BC78" s="403">
        <v>35</v>
      </c>
      <c r="BD78" s="403">
        <v>34</v>
      </c>
      <c r="BE78" s="406">
        <v>1.581</v>
      </c>
      <c r="BF78" s="403">
        <v>1</v>
      </c>
      <c r="BG78" s="403">
        <v>1</v>
      </c>
      <c r="BH78" s="406">
        <v>1.3100000000000001E-2</v>
      </c>
      <c r="BI78" s="403">
        <v>0</v>
      </c>
      <c r="BJ78" s="403">
        <v>0</v>
      </c>
      <c r="BK78" s="406">
        <v>0</v>
      </c>
      <c r="BL78" s="403">
        <v>18</v>
      </c>
      <c r="BM78" s="403">
        <v>16</v>
      </c>
      <c r="BN78" s="406">
        <v>3.5607000000000002</v>
      </c>
      <c r="BO78" s="403">
        <v>54</v>
      </c>
      <c r="BP78" s="403">
        <v>51</v>
      </c>
      <c r="BQ78" s="407">
        <v>5.1548000000000007</v>
      </c>
      <c r="BR78" s="752"/>
      <c r="BS78" s="136" t="s">
        <v>129</v>
      </c>
      <c r="BT78" s="408">
        <v>0</v>
      </c>
      <c r="BU78" s="408">
        <v>0</v>
      </c>
      <c r="BV78" s="409">
        <v>0</v>
      </c>
      <c r="BW78" s="408">
        <v>0</v>
      </c>
      <c r="BX78" s="408">
        <v>0</v>
      </c>
      <c r="BY78" s="409">
        <v>0</v>
      </c>
      <c r="BZ78" s="408">
        <v>0</v>
      </c>
      <c r="CA78" s="408">
        <v>0</v>
      </c>
      <c r="CB78" s="409">
        <v>0</v>
      </c>
      <c r="CC78" s="408">
        <v>0</v>
      </c>
      <c r="CD78" s="408">
        <v>0</v>
      </c>
      <c r="CE78" s="409">
        <v>0</v>
      </c>
      <c r="CF78" s="408">
        <v>0</v>
      </c>
      <c r="CG78" s="408">
        <v>0</v>
      </c>
      <c r="CH78" s="410">
        <v>0</v>
      </c>
      <c r="CI78" s="245"/>
      <c r="CJ78" s="245"/>
      <c r="CK78" s="245"/>
      <c r="CL78" s="245"/>
      <c r="CM78" s="245"/>
      <c r="CN78" s="245"/>
      <c r="CO78" s="245"/>
      <c r="CP78" s="245"/>
      <c r="CQ78" s="245"/>
      <c r="CR78" s="245"/>
      <c r="CS78" s="245"/>
      <c r="CT78" s="245"/>
      <c r="CU78" s="245"/>
      <c r="CV78" s="245"/>
      <c r="CW78" s="245"/>
      <c r="CX78" s="245"/>
      <c r="CY78" s="245"/>
      <c r="CZ78" s="245"/>
      <c r="DA78" s="245"/>
      <c r="DB78" s="245"/>
      <c r="DC78" s="245"/>
      <c r="DD78" s="245"/>
      <c r="DE78" s="245"/>
      <c r="DF78" s="245"/>
      <c r="DG78" s="245"/>
      <c r="DH78" s="245"/>
      <c r="DI78" s="245"/>
      <c r="DJ78" s="245"/>
      <c r="DK78" s="245"/>
      <c r="DL78" s="245"/>
      <c r="DM78" s="245"/>
      <c r="DN78" s="245"/>
      <c r="DO78" s="245"/>
      <c r="DP78" s="245"/>
      <c r="DQ78" s="245"/>
      <c r="DR78" s="245"/>
      <c r="DS78" s="245"/>
      <c r="DT78" s="245"/>
      <c r="DU78" s="245"/>
      <c r="DV78" s="245"/>
      <c r="DW78" s="245"/>
      <c r="DX78" s="245"/>
      <c r="DY78" s="245"/>
      <c r="DZ78" s="245"/>
      <c r="EA78" s="245"/>
      <c r="EB78" s="245"/>
      <c r="EC78" s="245"/>
      <c r="ED78" s="245"/>
      <c r="EE78" s="245"/>
      <c r="EF78" s="245"/>
      <c r="EG78" s="245"/>
      <c r="EH78" s="245"/>
      <c r="EI78" s="245"/>
      <c r="EJ78" s="245"/>
      <c r="EK78" s="245"/>
      <c r="EL78" s="245"/>
      <c r="EM78" s="245"/>
      <c r="EN78" s="245"/>
      <c r="EO78" s="245"/>
      <c r="EP78" s="245"/>
      <c r="EQ78" s="245"/>
      <c r="ER78" s="245"/>
      <c r="ES78" s="245"/>
      <c r="ET78" s="245"/>
      <c r="EU78" s="245"/>
      <c r="EV78" s="245"/>
      <c r="EW78" s="245"/>
      <c r="EX78" s="245"/>
      <c r="EY78" s="245"/>
      <c r="EZ78" s="245"/>
      <c r="FA78" s="245"/>
      <c r="FB78" s="245"/>
      <c r="FC78" s="245"/>
      <c r="FD78" s="245"/>
      <c r="FE78" s="245"/>
      <c r="FF78" s="245"/>
      <c r="FG78" s="245"/>
      <c r="FH78" s="245"/>
      <c r="FI78" s="245"/>
      <c r="FJ78" s="245"/>
      <c r="FK78" s="245"/>
      <c r="FL78" s="245"/>
      <c r="FM78" s="245"/>
      <c r="FN78" s="245"/>
      <c r="FO78" s="245"/>
      <c r="FP78" s="245"/>
      <c r="FQ78" s="245"/>
      <c r="FR78" s="245"/>
      <c r="FS78" s="245"/>
      <c r="FT78" s="245"/>
      <c r="FU78" s="245"/>
      <c r="FV78" s="245"/>
      <c r="FW78" s="245"/>
      <c r="FX78" s="245"/>
      <c r="FY78" s="245"/>
      <c r="FZ78" s="245"/>
      <c r="GA78" s="245"/>
      <c r="GB78" s="245"/>
      <c r="GC78" s="245"/>
      <c r="GD78" s="245"/>
      <c r="GE78" s="245"/>
      <c r="GF78" s="245"/>
      <c r="GG78" s="245"/>
      <c r="GH78" s="245"/>
      <c r="GI78" s="245"/>
      <c r="GJ78" s="245"/>
      <c r="GK78" s="245"/>
      <c r="GL78" s="245"/>
      <c r="GM78" s="245"/>
      <c r="GN78" s="245"/>
      <c r="GO78" s="245"/>
      <c r="GP78" s="245"/>
      <c r="GQ78" s="245"/>
      <c r="GR78" s="245"/>
      <c r="GS78" s="245"/>
      <c r="GT78" s="245"/>
      <c r="GU78" s="245"/>
      <c r="GV78" s="245"/>
      <c r="GW78" s="245"/>
      <c r="GX78" s="245"/>
      <c r="GY78" s="245"/>
      <c r="GZ78" s="245"/>
      <c r="HA78" s="245"/>
      <c r="HB78" s="245"/>
      <c r="HC78" s="245"/>
      <c r="HD78" s="245"/>
      <c r="HE78" s="245"/>
      <c r="HF78" s="245"/>
      <c r="HG78" s="245"/>
      <c r="HH78" s="245"/>
      <c r="HI78" s="245"/>
      <c r="HJ78" s="245"/>
      <c r="HK78" s="245"/>
      <c r="HL78" s="245"/>
      <c r="HM78" s="245"/>
      <c r="HN78" s="245"/>
      <c r="HO78" s="245"/>
      <c r="HP78" s="245"/>
      <c r="HQ78" s="245"/>
      <c r="HR78" s="245"/>
      <c r="HS78" s="245"/>
      <c r="HT78" s="245"/>
      <c r="HU78" s="245"/>
      <c r="HV78" s="245"/>
      <c r="HW78" s="245"/>
      <c r="HX78" s="245"/>
      <c r="HY78" s="245"/>
      <c r="HZ78" s="245"/>
      <c r="IA78" s="245"/>
      <c r="IB78" s="245"/>
      <c r="IC78" s="245"/>
      <c r="ID78" s="245"/>
      <c r="IE78" s="245"/>
      <c r="IF78" s="245"/>
      <c r="IG78" s="245"/>
      <c r="IH78" s="245"/>
      <c r="II78" s="245"/>
      <c r="IJ78" s="245"/>
      <c r="IK78" s="245"/>
      <c r="IL78" s="245"/>
    </row>
    <row r="79" spans="1:246" s="228" customFormat="1" ht="17.100000000000001" customHeight="1">
      <c r="A79" s="38"/>
      <c r="B79" s="753"/>
      <c r="C79" s="44" t="s">
        <v>46</v>
      </c>
      <c r="D79" s="395">
        <f t="shared" ref="D79:R79" si="60">SUM(D75:D78)</f>
        <v>0</v>
      </c>
      <c r="E79" s="395">
        <f t="shared" si="60"/>
        <v>0</v>
      </c>
      <c r="F79" s="396">
        <f t="shared" si="60"/>
        <v>0</v>
      </c>
      <c r="G79" s="395">
        <f t="shared" si="60"/>
        <v>0</v>
      </c>
      <c r="H79" s="395">
        <f t="shared" si="60"/>
        <v>0</v>
      </c>
      <c r="I79" s="396">
        <f t="shared" si="60"/>
        <v>0</v>
      </c>
      <c r="J79" s="395">
        <f t="shared" si="60"/>
        <v>0</v>
      </c>
      <c r="K79" s="395">
        <f t="shared" si="60"/>
        <v>0</v>
      </c>
      <c r="L79" s="396">
        <f t="shared" si="60"/>
        <v>0</v>
      </c>
      <c r="M79" s="395">
        <f t="shared" si="60"/>
        <v>0</v>
      </c>
      <c r="N79" s="395">
        <f t="shared" si="60"/>
        <v>0</v>
      </c>
      <c r="O79" s="396">
        <f t="shared" si="60"/>
        <v>0</v>
      </c>
      <c r="P79" s="395">
        <f t="shared" si="60"/>
        <v>0</v>
      </c>
      <c r="Q79" s="395">
        <f t="shared" si="60"/>
        <v>0</v>
      </c>
      <c r="R79" s="397">
        <f t="shared" si="60"/>
        <v>0</v>
      </c>
      <c r="S79" s="753"/>
      <c r="T79" s="44" t="s">
        <v>46</v>
      </c>
      <c r="U79" s="395">
        <f t="shared" ref="U79:AI79" si="61">SUM(U75:U78)</f>
        <v>0</v>
      </c>
      <c r="V79" s="395">
        <f t="shared" si="61"/>
        <v>0</v>
      </c>
      <c r="W79" s="398">
        <f t="shared" si="61"/>
        <v>0</v>
      </c>
      <c r="X79" s="395">
        <f t="shared" si="61"/>
        <v>0</v>
      </c>
      <c r="Y79" s="395">
        <f t="shared" si="61"/>
        <v>0</v>
      </c>
      <c r="Z79" s="398">
        <f t="shared" si="61"/>
        <v>0</v>
      </c>
      <c r="AA79" s="395">
        <f t="shared" si="61"/>
        <v>0</v>
      </c>
      <c r="AB79" s="395">
        <f t="shared" si="61"/>
        <v>0</v>
      </c>
      <c r="AC79" s="398">
        <f t="shared" si="61"/>
        <v>0</v>
      </c>
      <c r="AD79" s="395">
        <f t="shared" si="61"/>
        <v>0</v>
      </c>
      <c r="AE79" s="395">
        <f t="shared" si="61"/>
        <v>0</v>
      </c>
      <c r="AF79" s="398">
        <f t="shared" si="61"/>
        <v>0</v>
      </c>
      <c r="AG79" s="395">
        <f t="shared" si="61"/>
        <v>0</v>
      </c>
      <c r="AH79" s="395">
        <f t="shared" si="61"/>
        <v>0</v>
      </c>
      <c r="AI79" s="399">
        <f t="shared" si="61"/>
        <v>0</v>
      </c>
      <c r="AJ79" s="753"/>
      <c r="AK79" s="44" t="s">
        <v>46</v>
      </c>
      <c r="AL79" s="400">
        <f t="shared" ref="AL79:AZ79" si="62">SUM(AL75:AL78)</f>
        <v>34</v>
      </c>
      <c r="AM79" s="400">
        <f t="shared" si="62"/>
        <v>34</v>
      </c>
      <c r="AN79" s="401">
        <f t="shared" si="62"/>
        <v>1.63</v>
      </c>
      <c r="AO79" s="400">
        <f t="shared" si="62"/>
        <v>2</v>
      </c>
      <c r="AP79" s="400">
        <f t="shared" si="62"/>
        <v>2</v>
      </c>
      <c r="AQ79" s="401">
        <f t="shared" si="62"/>
        <v>0.1116</v>
      </c>
      <c r="AR79" s="400">
        <f t="shared" si="62"/>
        <v>0</v>
      </c>
      <c r="AS79" s="400">
        <f t="shared" si="62"/>
        <v>0</v>
      </c>
      <c r="AT79" s="401">
        <f t="shared" si="62"/>
        <v>0</v>
      </c>
      <c r="AU79" s="400">
        <f t="shared" si="62"/>
        <v>13</v>
      </c>
      <c r="AV79" s="400">
        <f t="shared" si="62"/>
        <v>13</v>
      </c>
      <c r="AW79" s="401">
        <f t="shared" si="62"/>
        <v>1.6938</v>
      </c>
      <c r="AX79" s="400">
        <f t="shared" si="62"/>
        <v>49</v>
      </c>
      <c r="AY79" s="400">
        <f t="shared" si="62"/>
        <v>49</v>
      </c>
      <c r="AZ79" s="401">
        <f t="shared" si="62"/>
        <v>3.4354000000000005</v>
      </c>
      <c r="BA79" s="753"/>
      <c r="BB79" s="44" t="s">
        <v>46</v>
      </c>
      <c r="BC79" s="395">
        <f t="shared" ref="BC79:BQ79" si="63">SUM(BC75:BC78)</f>
        <v>124</v>
      </c>
      <c r="BD79" s="395">
        <f t="shared" si="63"/>
        <v>123</v>
      </c>
      <c r="BE79" s="398">
        <f t="shared" si="63"/>
        <v>4.6332800000000001</v>
      </c>
      <c r="BF79" s="395">
        <f t="shared" si="63"/>
        <v>74</v>
      </c>
      <c r="BG79" s="395">
        <f t="shared" si="63"/>
        <v>74</v>
      </c>
      <c r="BH79" s="398">
        <f t="shared" si="63"/>
        <v>6.2675999999999998</v>
      </c>
      <c r="BI79" s="395">
        <f t="shared" si="63"/>
        <v>0</v>
      </c>
      <c r="BJ79" s="395">
        <f t="shared" si="63"/>
        <v>0</v>
      </c>
      <c r="BK79" s="398">
        <f t="shared" si="63"/>
        <v>0</v>
      </c>
      <c r="BL79" s="395">
        <f t="shared" si="63"/>
        <v>69</v>
      </c>
      <c r="BM79" s="395">
        <f t="shared" si="63"/>
        <v>67</v>
      </c>
      <c r="BN79" s="398">
        <f t="shared" si="63"/>
        <v>8.663983</v>
      </c>
      <c r="BO79" s="395">
        <f t="shared" si="63"/>
        <v>267</v>
      </c>
      <c r="BP79" s="395">
        <f t="shared" si="63"/>
        <v>264</v>
      </c>
      <c r="BQ79" s="399">
        <f t="shared" si="63"/>
        <v>19.564863000000003</v>
      </c>
      <c r="BR79" s="753"/>
      <c r="BS79" s="44" t="s">
        <v>46</v>
      </c>
      <c r="BT79" s="400">
        <f t="shared" ref="BT79:CH79" si="64">SUM(BT75:BT78)</f>
        <v>0</v>
      </c>
      <c r="BU79" s="400">
        <f t="shared" si="64"/>
        <v>0</v>
      </c>
      <c r="BV79" s="401">
        <f t="shared" si="64"/>
        <v>0</v>
      </c>
      <c r="BW79" s="400">
        <f t="shared" si="64"/>
        <v>2</v>
      </c>
      <c r="BX79" s="400">
        <f t="shared" si="64"/>
        <v>2</v>
      </c>
      <c r="BY79" s="401">
        <f t="shared" si="64"/>
        <v>0.24529999999999999</v>
      </c>
      <c r="BZ79" s="400">
        <f t="shared" si="64"/>
        <v>0</v>
      </c>
      <c r="CA79" s="400">
        <f t="shared" si="64"/>
        <v>0</v>
      </c>
      <c r="CB79" s="401">
        <f t="shared" si="64"/>
        <v>0</v>
      </c>
      <c r="CC79" s="400">
        <f t="shared" si="64"/>
        <v>4</v>
      </c>
      <c r="CD79" s="400">
        <f t="shared" si="64"/>
        <v>4</v>
      </c>
      <c r="CE79" s="401">
        <f t="shared" si="64"/>
        <v>0.64899999999999991</v>
      </c>
      <c r="CF79" s="400">
        <f t="shared" si="64"/>
        <v>6</v>
      </c>
      <c r="CG79" s="400">
        <f t="shared" si="64"/>
        <v>6</v>
      </c>
      <c r="CH79" s="402">
        <f t="shared" si="64"/>
        <v>0.89429999999999987</v>
      </c>
      <c r="CI79" s="245"/>
      <c r="CJ79" s="245"/>
      <c r="CK79" s="245"/>
      <c r="CL79" s="245"/>
      <c r="CM79" s="245"/>
      <c r="CN79" s="245"/>
      <c r="CO79" s="245"/>
      <c r="CP79" s="245"/>
      <c r="CQ79" s="245"/>
      <c r="CR79" s="245"/>
      <c r="CS79" s="245"/>
      <c r="CT79" s="245"/>
      <c r="CU79" s="245"/>
      <c r="CV79" s="245"/>
      <c r="CW79" s="245"/>
      <c r="CX79" s="245"/>
      <c r="CY79" s="245"/>
      <c r="CZ79" s="245"/>
      <c r="DA79" s="245"/>
      <c r="DB79" s="245"/>
      <c r="DC79" s="245"/>
      <c r="DD79" s="245"/>
      <c r="DE79" s="245"/>
      <c r="DF79" s="245"/>
      <c r="DG79" s="245"/>
      <c r="DH79" s="245"/>
      <c r="DI79" s="245"/>
      <c r="DJ79" s="245"/>
      <c r="DK79" s="245"/>
      <c r="DL79" s="245"/>
      <c r="DM79" s="245"/>
      <c r="DN79" s="245"/>
      <c r="DO79" s="245"/>
      <c r="DP79" s="245"/>
      <c r="DQ79" s="245"/>
      <c r="DR79" s="245"/>
      <c r="DS79" s="245"/>
      <c r="DT79" s="245"/>
      <c r="DU79" s="245"/>
      <c r="DV79" s="245"/>
      <c r="DW79" s="245"/>
      <c r="DX79" s="245"/>
      <c r="DY79" s="245"/>
      <c r="DZ79" s="245"/>
      <c r="EA79" s="245"/>
      <c r="EB79" s="245"/>
      <c r="EC79" s="245"/>
      <c r="ED79" s="245"/>
      <c r="EE79" s="245"/>
      <c r="EF79" s="245"/>
      <c r="EG79" s="245"/>
      <c r="EH79" s="245"/>
      <c r="EI79" s="245"/>
      <c r="EJ79" s="245"/>
      <c r="EK79" s="245"/>
      <c r="EL79" s="245"/>
      <c r="EM79" s="245"/>
      <c r="EN79" s="245"/>
      <c r="EO79" s="245"/>
      <c r="EP79" s="245"/>
      <c r="EQ79" s="245"/>
      <c r="ER79" s="245"/>
      <c r="ES79" s="245"/>
      <c r="ET79" s="245"/>
      <c r="EU79" s="245"/>
      <c r="EV79" s="245"/>
      <c r="EW79" s="245"/>
      <c r="EX79" s="245"/>
      <c r="EY79" s="245"/>
      <c r="EZ79" s="245"/>
      <c r="FA79" s="245"/>
      <c r="FB79" s="245"/>
      <c r="FC79" s="245"/>
      <c r="FD79" s="245"/>
      <c r="FE79" s="245"/>
      <c r="FF79" s="245"/>
      <c r="FG79" s="245"/>
      <c r="FH79" s="245"/>
      <c r="FI79" s="245"/>
      <c r="FJ79" s="245"/>
      <c r="FK79" s="245"/>
      <c r="FL79" s="245"/>
      <c r="FM79" s="245"/>
      <c r="FN79" s="245"/>
      <c r="FO79" s="245"/>
      <c r="FP79" s="245"/>
      <c r="FQ79" s="245"/>
      <c r="FR79" s="245"/>
      <c r="FS79" s="245"/>
      <c r="FT79" s="245"/>
      <c r="FU79" s="245"/>
      <c r="FV79" s="245"/>
      <c r="FW79" s="245"/>
      <c r="FX79" s="245"/>
      <c r="FY79" s="245"/>
      <c r="FZ79" s="245"/>
      <c r="GA79" s="245"/>
      <c r="GB79" s="245"/>
      <c r="GC79" s="245"/>
      <c r="GD79" s="245"/>
      <c r="GE79" s="245"/>
      <c r="GF79" s="245"/>
      <c r="GG79" s="245"/>
      <c r="GH79" s="245"/>
      <c r="GI79" s="245"/>
      <c r="GJ79" s="245"/>
      <c r="GK79" s="245"/>
      <c r="GL79" s="245"/>
      <c r="GM79" s="245"/>
      <c r="GN79" s="245"/>
      <c r="GO79" s="245"/>
      <c r="GP79" s="245"/>
      <c r="GQ79" s="245"/>
      <c r="GR79" s="245"/>
      <c r="GS79" s="245"/>
      <c r="GT79" s="245"/>
      <c r="GU79" s="245"/>
      <c r="GV79" s="245"/>
      <c r="GW79" s="245"/>
      <c r="GX79" s="245"/>
      <c r="GY79" s="245"/>
      <c r="GZ79" s="245"/>
      <c r="HA79" s="245"/>
      <c r="HB79" s="245"/>
      <c r="HC79" s="245"/>
      <c r="HD79" s="245"/>
      <c r="HE79" s="245"/>
      <c r="HF79" s="245"/>
      <c r="HG79" s="245"/>
      <c r="HH79" s="245"/>
      <c r="HI79" s="245"/>
      <c r="HJ79" s="245"/>
      <c r="HK79" s="245"/>
      <c r="HL79" s="245"/>
      <c r="HM79" s="245"/>
      <c r="HN79" s="245"/>
      <c r="HO79" s="245"/>
      <c r="HP79" s="245"/>
      <c r="HQ79" s="245"/>
      <c r="HR79" s="245"/>
      <c r="HS79" s="245"/>
      <c r="HT79" s="245"/>
      <c r="HU79" s="245"/>
      <c r="HV79" s="245"/>
      <c r="HW79" s="245"/>
      <c r="HX79" s="245"/>
      <c r="HY79" s="245"/>
      <c r="HZ79" s="245"/>
      <c r="IA79" s="245"/>
      <c r="IB79" s="245"/>
      <c r="IC79" s="245"/>
      <c r="ID79" s="245"/>
      <c r="IE79" s="245"/>
      <c r="IF79" s="245"/>
      <c r="IG79" s="245"/>
      <c r="IH79" s="245"/>
      <c r="II79" s="245"/>
      <c r="IJ79" s="245"/>
      <c r="IK79" s="245"/>
      <c r="IL79" s="245"/>
    </row>
    <row r="80" spans="1:246" s="228" customFormat="1" ht="17.100000000000001" customHeight="1">
      <c r="A80" s="38"/>
      <c r="B80" s="754" t="s">
        <v>130</v>
      </c>
      <c r="C80" s="135" t="s">
        <v>189</v>
      </c>
      <c r="D80" s="403">
        <v>0</v>
      </c>
      <c r="E80" s="403">
        <v>0</v>
      </c>
      <c r="F80" s="403">
        <v>0</v>
      </c>
      <c r="G80" s="403">
        <v>0</v>
      </c>
      <c r="H80" s="403">
        <v>0</v>
      </c>
      <c r="I80" s="403">
        <v>0</v>
      </c>
      <c r="J80" s="403">
        <v>0</v>
      </c>
      <c r="K80" s="403">
        <v>0</v>
      </c>
      <c r="L80" s="403">
        <v>0</v>
      </c>
      <c r="M80" s="403">
        <v>0</v>
      </c>
      <c r="N80" s="403">
        <v>0</v>
      </c>
      <c r="O80" s="403">
        <v>0</v>
      </c>
      <c r="P80" s="403">
        <v>0</v>
      </c>
      <c r="Q80" s="403">
        <v>0</v>
      </c>
      <c r="R80" s="403">
        <v>0</v>
      </c>
      <c r="S80" s="754" t="s">
        <v>130</v>
      </c>
      <c r="T80" s="135" t="s">
        <v>189</v>
      </c>
      <c r="U80" s="403">
        <v>0</v>
      </c>
      <c r="V80" s="403">
        <v>0</v>
      </c>
      <c r="W80" s="406">
        <v>0</v>
      </c>
      <c r="X80" s="403">
        <v>0</v>
      </c>
      <c r="Y80" s="403">
        <v>0</v>
      </c>
      <c r="Z80" s="406">
        <v>0</v>
      </c>
      <c r="AA80" s="403">
        <v>0</v>
      </c>
      <c r="AB80" s="403">
        <v>0</v>
      </c>
      <c r="AC80" s="406">
        <v>0</v>
      </c>
      <c r="AD80" s="403">
        <v>0</v>
      </c>
      <c r="AE80" s="403">
        <v>0</v>
      </c>
      <c r="AF80" s="406">
        <v>0</v>
      </c>
      <c r="AG80" s="403">
        <v>0</v>
      </c>
      <c r="AH80" s="403">
        <v>0</v>
      </c>
      <c r="AI80" s="407">
        <v>0</v>
      </c>
      <c r="AJ80" s="754" t="s">
        <v>130</v>
      </c>
      <c r="AK80" s="135" t="s">
        <v>189</v>
      </c>
      <c r="AL80" s="408">
        <v>17</v>
      </c>
      <c r="AM80" s="408">
        <v>17</v>
      </c>
      <c r="AN80" s="409">
        <v>0.46032800000000001</v>
      </c>
      <c r="AO80" s="408">
        <v>0</v>
      </c>
      <c r="AP80" s="408">
        <v>0</v>
      </c>
      <c r="AQ80" s="409">
        <v>0</v>
      </c>
      <c r="AR80" s="408">
        <v>0</v>
      </c>
      <c r="AS80" s="408">
        <v>0</v>
      </c>
      <c r="AT80" s="409">
        <v>0</v>
      </c>
      <c r="AU80" s="408">
        <v>4</v>
      </c>
      <c r="AV80" s="408">
        <v>4</v>
      </c>
      <c r="AW80" s="409">
        <v>0.19310000000000002</v>
      </c>
      <c r="AX80" s="408">
        <v>21</v>
      </c>
      <c r="AY80" s="408">
        <v>21</v>
      </c>
      <c r="AZ80" s="409">
        <v>0.65342800000000001</v>
      </c>
      <c r="BA80" s="754" t="s">
        <v>130</v>
      </c>
      <c r="BB80" s="135" t="s">
        <v>189</v>
      </c>
      <c r="BC80" s="403">
        <v>29</v>
      </c>
      <c r="BD80" s="403">
        <v>29</v>
      </c>
      <c r="BE80" s="406">
        <v>1.0144</v>
      </c>
      <c r="BF80" s="403">
        <v>9</v>
      </c>
      <c r="BG80" s="403">
        <v>9</v>
      </c>
      <c r="BH80" s="406">
        <v>1.3444</v>
      </c>
      <c r="BI80" s="403">
        <v>0</v>
      </c>
      <c r="BJ80" s="403">
        <v>0</v>
      </c>
      <c r="BK80" s="406">
        <v>0</v>
      </c>
      <c r="BL80" s="403">
        <v>22</v>
      </c>
      <c r="BM80" s="403">
        <v>22</v>
      </c>
      <c r="BN80" s="406">
        <v>2.2289949999999998</v>
      </c>
      <c r="BO80" s="403">
        <v>60</v>
      </c>
      <c r="BP80" s="403">
        <v>60</v>
      </c>
      <c r="BQ80" s="407">
        <v>4.5877949999999998</v>
      </c>
      <c r="BR80" s="754" t="s">
        <v>130</v>
      </c>
      <c r="BS80" s="135" t="s">
        <v>189</v>
      </c>
      <c r="BT80" s="408">
        <v>0</v>
      </c>
      <c r="BU80" s="408">
        <v>0</v>
      </c>
      <c r="BV80" s="409">
        <v>0</v>
      </c>
      <c r="BW80" s="408">
        <v>0</v>
      </c>
      <c r="BX80" s="408">
        <v>0</v>
      </c>
      <c r="BY80" s="409">
        <v>0</v>
      </c>
      <c r="BZ80" s="408">
        <v>0</v>
      </c>
      <c r="CA80" s="408">
        <v>0</v>
      </c>
      <c r="CB80" s="409">
        <v>0</v>
      </c>
      <c r="CC80" s="408">
        <v>0</v>
      </c>
      <c r="CD80" s="408">
        <v>0</v>
      </c>
      <c r="CE80" s="409">
        <v>0</v>
      </c>
      <c r="CF80" s="408">
        <v>0</v>
      </c>
      <c r="CG80" s="408">
        <v>0</v>
      </c>
      <c r="CH80" s="410">
        <v>0</v>
      </c>
      <c r="CI80" s="245"/>
      <c r="CJ80" s="245"/>
      <c r="CK80" s="245"/>
      <c r="CL80" s="245"/>
      <c r="CM80" s="245"/>
      <c r="CN80" s="245"/>
      <c r="CO80" s="245"/>
      <c r="CP80" s="245"/>
      <c r="CQ80" s="245"/>
      <c r="CR80" s="245"/>
      <c r="CS80" s="245"/>
      <c r="CT80" s="245"/>
      <c r="CU80" s="245"/>
      <c r="CV80" s="245"/>
      <c r="CW80" s="245"/>
      <c r="CX80" s="245"/>
      <c r="CY80" s="245"/>
      <c r="CZ80" s="245"/>
      <c r="DA80" s="245"/>
      <c r="DB80" s="245"/>
      <c r="DC80" s="245"/>
      <c r="DD80" s="245"/>
      <c r="DE80" s="245"/>
      <c r="DF80" s="245"/>
      <c r="DG80" s="245"/>
      <c r="DH80" s="245"/>
      <c r="DI80" s="245"/>
      <c r="DJ80" s="245"/>
      <c r="DK80" s="245"/>
      <c r="DL80" s="245"/>
      <c r="DM80" s="245"/>
      <c r="DN80" s="245"/>
      <c r="DO80" s="245"/>
      <c r="DP80" s="245"/>
      <c r="DQ80" s="245"/>
      <c r="DR80" s="245"/>
      <c r="DS80" s="245"/>
      <c r="DT80" s="245"/>
      <c r="DU80" s="245"/>
      <c r="DV80" s="245"/>
      <c r="DW80" s="245"/>
      <c r="DX80" s="245"/>
      <c r="DY80" s="245"/>
      <c r="DZ80" s="245"/>
      <c r="EA80" s="245"/>
      <c r="EB80" s="245"/>
      <c r="EC80" s="245"/>
      <c r="ED80" s="245"/>
      <c r="EE80" s="245"/>
      <c r="EF80" s="245"/>
      <c r="EG80" s="245"/>
      <c r="EH80" s="245"/>
      <c r="EI80" s="245"/>
      <c r="EJ80" s="245"/>
      <c r="EK80" s="245"/>
      <c r="EL80" s="245"/>
      <c r="EM80" s="245"/>
      <c r="EN80" s="245"/>
      <c r="EO80" s="245"/>
      <c r="EP80" s="245"/>
      <c r="EQ80" s="245"/>
      <c r="ER80" s="245"/>
      <c r="ES80" s="245"/>
      <c r="ET80" s="245"/>
      <c r="EU80" s="245"/>
      <c r="EV80" s="245"/>
      <c r="EW80" s="245"/>
      <c r="EX80" s="245"/>
      <c r="EY80" s="245"/>
      <c r="EZ80" s="245"/>
      <c r="FA80" s="245"/>
      <c r="FB80" s="245"/>
      <c r="FC80" s="245"/>
      <c r="FD80" s="245"/>
      <c r="FE80" s="245"/>
      <c r="FF80" s="245"/>
      <c r="FG80" s="245"/>
      <c r="FH80" s="245"/>
      <c r="FI80" s="245"/>
      <c r="FJ80" s="245"/>
      <c r="FK80" s="245"/>
      <c r="FL80" s="245"/>
      <c r="FM80" s="245"/>
      <c r="FN80" s="245"/>
      <c r="FO80" s="245"/>
      <c r="FP80" s="245"/>
      <c r="FQ80" s="245"/>
      <c r="FR80" s="245"/>
      <c r="FS80" s="245"/>
      <c r="FT80" s="245"/>
      <c r="FU80" s="245"/>
      <c r="FV80" s="245"/>
      <c r="FW80" s="245"/>
      <c r="FX80" s="245"/>
      <c r="FY80" s="245"/>
      <c r="FZ80" s="245"/>
      <c r="GA80" s="245"/>
      <c r="GB80" s="245"/>
      <c r="GC80" s="245"/>
      <c r="GD80" s="245"/>
      <c r="GE80" s="245"/>
      <c r="GF80" s="245"/>
      <c r="GG80" s="245"/>
      <c r="GH80" s="245"/>
      <c r="GI80" s="245"/>
      <c r="GJ80" s="245"/>
      <c r="GK80" s="245"/>
      <c r="GL80" s="245"/>
      <c r="GM80" s="245"/>
      <c r="GN80" s="245"/>
      <c r="GO80" s="245"/>
      <c r="GP80" s="245"/>
      <c r="GQ80" s="245"/>
      <c r="GR80" s="245"/>
      <c r="GS80" s="245"/>
      <c r="GT80" s="245"/>
      <c r="GU80" s="245"/>
      <c r="GV80" s="245"/>
      <c r="GW80" s="245"/>
      <c r="GX80" s="245"/>
      <c r="GY80" s="245"/>
      <c r="GZ80" s="245"/>
      <c r="HA80" s="245"/>
      <c r="HB80" s="245"/>
      <c r="HC80" s="245"/>
      <c r="HD80" s="245"/>
      <c r="HE80" s="245"/>
      <c r="HF80" s="245"/>
      <c r="HG80" s="245"/>
      <c r="HH80" s="245"/>
      <c r="HI80" s="245"/>
      <c r="HJ80" s="245"/>
      <c r="HK80" s="245"/>
      <c r="HL80" s="245"/>
      <c r="HM80" s="245"/>
      <c r="HN80" s="245"/>
      <c r="HO80" s="245"/>
      <c r="HP80" s="245"/>
      <c r="HQ80" s="245"/>
      <c r="HR80" s="245"/>
      <c r="HS80" s="245"/>
      <c r="HT80" s="245"/>
      <c r="HU80" s="245"/>
      <c r="HV80" s="245"/>
      <c r="HW80" s="245"/>
      <c r="HX80" s="245"/>
      <c r="HY80" s="245"/>
      <c r="HZ80" s="245"/>
      <c r="IA80" s="245"/>
      <c r="IB80" s="245"/>
      <c r="IC80" s="245"/>
      <c r="ID80" s="245"/>
      <c r="IE80" s="245"/>
      <c r="IF80" s="245"/>
      <c r="IG80" s="245"/>
      <c r="IH80" s="245"/>
      <c r="II80" s="245"/>
      <c r="IJ80" s="245"/>
      <c r="IK80" s="245"/>
      <c r="IL80" s="245"/>
    </row>
    <row r="81" spans="1:246" s="228" customFormat="1" ht="17.100000000000001" customHeight="1">
      <c r="A81" s="38"/>
      <c r="B81" s="752"/>
      <c r="C81" s="129" t="s">
        <v>132</v>
      </c>
      <c r="D81" s="403">
        <v>0</v>
      </c>
      <c r="E81" s="403">
        <v>0</v>
      </c>
      <c r="F81" s="404">
        <v>0</v>
      </c>
      <c r="G81" s="403">
        <v>0</v>
      </c>
      <c r="H81" s="403">
        <v>0</v>
      </c>
      <c r="I81" s="404">
        <v>0</v>
      </c>
      <c r="J81" s="403">
        <v>0</v>
      </c>
      <c r="K81" s="403">
        <v>0</v>
      </c>
      <c r="L81" s="404">
        <v>0</v>
      </c>
      <c r="M81" s="403">
        <v>0</v>
      </c>
      <c r="N81" s="403">
        <v>0</v>
      </c>
      <c r="O81" s="404">
        <v>0</v>
      </c>
      <c r="P81" s="403">
        <v>0</v>
      </c>
      <c r="Q81" s="403">
        <v>0</v>
      </c>
      <c r="R81" s="405">
        <v>0</v>
      </c>
      <c r="S81" s="752"/>
      <c r="T81" s="129" t="s">
        <v>132</v>
      </c>
      <c r="U81" s="403">
        <v>0</v>
      </c>
      <c r="V81" s="403">
        <v>0</v>
      </c>
      <c r="W81" s="406">
        <v>0</v>
      </c>
      <c r="X81" s="403">
        <v>0</v>
      </c>
      <c r="Y81" s="403">
        <v>0</v>
      </c>
      <c r="Z81" s="406">
        <v>0</v>
      </c>
      <c r="AA81" s="403">
        <v>0</v>
      </c>
      <c r="AB81" s="403">
        <v>0</v>
      </c>
      <c r="AC81" s="406">
        <v>0</v>
      </c>
      <c r="AD81" s="403">
        <v>0</v>
      </c>
      <c r="AE81" s="403">
        <v>0</v>
      </c>
      <c r="AF81" s="406">
        <v>0</v>
      </c>
      <c r="AG81" s="403">
        <v>0</v>
      </c>
      <c r="AH81" s="403">
        <v>0</v>
      </c>
      <c r="AI81" s="407">
        <v>0</v>
      </c>
      <c r="AJ81" s="752"/>
      <c r="AK81" s="129" t="s">
        <v>132</v>
      </c>
      <c r="AL81" s="408">
        <v>8</v>
      </c>
      <c r="AM81" s="408">
        <v>8</v>
      </c>
      <c r="AN81" s="409">
        <v>0.66680000000000006</v>
      </c>
      <c r="AO81" s="408">
        <v>0</v>
      </c>
      <c r="AP81" s="408">
        <v>0</v>
      </c>
      <c r="AQ81" s="409">
        <v>0</v>
      </c>
      <c r="AR81" s="408">
        <v>0</v>
      </c>
      <c r="AS81" s="408">
        <v>0</v>
      </c>
      <c r="AT81" s="409">
        <v>0</v>
      </c>
      <c r="AU81" s="408">
        <v>5</v>
      </c>
      <c r="AV81" s="408">
        <v>5</v>
      </c>
      <c r="AW81" s="409">
        <v>0.36399999999999999</v>
      </c>
      <c r="AX81" s="408">
        <v>13</v>
      </c>
      <c r="AY81" s="408">
        <v>13</v>
      </c>
      <c r="AZ81" s="409">
        <v>1.0307999999999999</v>
      </c>
      <c r="BA81" s="752"/>
      <c r="BB81" s="129" t="s">
        <v>132</v>
      </c>
      <c r="BC81" s="403">
        <v>35</v>
      </c>
      <c r="BD81" s="403">
        <v>35</v>
      </c>
      <c r="BE81" s="406">
        <v>1.3507</v>
      </c>
      <c r="BF81" s="403">
        <v>0</v>
      </c>
      <c r="BG81" s="403">
        <v>0</v>
      </c>
      <c r="BH81" s="406">
        <v>0</v>
      </c>
      <c r="BI81" s="403">
        <v>0</v>
      </c>
      <c r="BJ81" s="403">
        <v>0</v>
      </c>
      <c r="BK81" s="406">
        <v>0</v>
      </c>
      <c r="BL81" s="403">
        <v>20</v>
      </c>
      <c r="BM81" s="403">
        <v>19</v>
      </c>
      <c r="BN81" s="406">
        <v>2.5257000000000001</v>
      </c>
      <c r="BO81" s="403">
        <v>55</v>
      </c>
      <c r="BP81" s="403">
        <v>54</v>
      </c>
      <c r="BQ81" s="407">
        <v>3.8764000000000003</v>
      </c>
      <c r="BR81" s="752"/>
      <c r="BS81" s="129" t="s">
        <v>132</v>
      </c>
      <c r="BT81" s="408">
        <v>0</v>
      </c>
      <c r="BU81" s="408">
        <v>0</v>
      </c>
      <c r="BV81" s="409">
        <v>0</v>
      </c>
      <c r="BW81" s="408">
        <v>0</v>
      </c>
      <c r="BX81" s="408">
        <v>0</v>
      </c>
      <c r="BY81" s="409">
        <v>0</v>
      </c>
      <c r="BZ81" s="408">
        <v>0</v>
      </c>
      <c r="CA81" s="408">
        <v>0</v>
      </c>
      <c r="CB81" s="409">
        <v>0</v>
      </c>
      <c r="CC81" s="408">
        <v>0</v>
      </c>
      <c r="CD81" s="408">
        <v>0</v>
      </c>
      <c r="CE81" s="409">
        <v>0</v>
      </c>
      <c r="CF81" s="408">
        <v>0</v>
      </c>
      <c r="CG81" s="408">
        <v>0</v>
      </c>
      <c r="CH81" s="410">
        <v>0</v>
      </c>
      <c r="CI81" s="245"/>
      <c r="CJ81" s="245"/>
      <c r="CK81" s="245"/>
      <c r="CL81" s="245"/>
      <c r="CM81" s="245"/>
      <c r="CN81" s="245"/>
      <c r="CO81" s="245"/>
      <c r="CP81" s="245"/>
      <c r="CQ81" s="245"/>
      <c r="CR81" s="245"/>
      <c r="CS81" s="245"/>
      <c r="CT81" s="245"/>
      <c r="CU81" s="245"/>
      <c r="CV81" s="245"/>
      <c r="CW81" s="245"/>
      <c r="CX81" s="245"/>
      <c r="CY81" s="245"/>
      <c r="CZ81" s="245"/>
      <c r="DA81" s="245"/>
      <c r="DB81" s="245"/>
      <c r="DC81" s="245"/>
      <c r="DD81" s="245"/>
      <c r="DE81" s="245"/>
      <c r="DF81" s="245"/>
      <c r="DG81" s="245"/>
      <c r="DH81" s="245"/>
      <c r="DI81" s="245"/>
      <c r="DJ81" s="245"/>
      <c r="DK81" s="245"/>
      <c r="DL81" s="245"/>
      <c r="DM81" s="245"/>
      <c r="DN81" s="245"/>
      <c r="DO81" s="245"/>
      <c r="DP81" s="245"/>
      <c r="DQ81" s="245"/>
      <c r="DR81" s="245"/>
      <c r="DS81" s="245"/>
      <c r="DT81" s="245"/>
      <c r="DU81" s="245"/>
      <c r="DV81" s="245"/>
      <c r="DW81" s="245"/>
      <c r="DX81" s="245"/>
      <c r="DY81" s="245"/>
      <c r="DZ81" s="245"/>
      <c r="EA81" s="245"/>
      <c r="EB81" s="245"/>
      <c r="EC81" s="245"/>
      <c r="ED81" s="245"/>
      <c r="EE81" s="245"/>
      <c r="EF81" s="245"/>
      <c r="EG81" s="245"/>
      <c r="EH81" s="245"/>
      <c r="EI81" s="245"/>
      <c r="EJ81" s="245"/>
      <c r="EK81" s="245"/>
      <c r="EL81" s="245"/>
      <c r="EM81" s="245"/>
      <c r="EN81" s="245"/>
      <c r="EO81" s="245"/>
      <c r="EP81" s="245"/>
      <c r="EQ81" s="245"/>
      <c r="ER81" s="245"/>
      <c r="ES81" s="245"/>
      <c r="ET81" s="245"/>
      <c r="EU81" s="245"/>
      <c r="EV81" s="245"/>
      <c r="EW81" s="245"/>
      <c r="EX81" s="245"/>
      <c r="EY81" s="245"/>
      <c r="EZ81" s="245"/>
      <c r="FA81" s="245"/>
      <c r="FB81" s="245"/>
      <c r="FC81" s="245"/>
      <c r="FD81" s="245"/>
      <c r="FE81" s="245"/>
      <c r="FF81" s="245"/>
      <c r="FG81" s="245"/>
      <c r="FH81" s="245"/>
      <c r="FI81" s="245"/>
      <c r="FJ81" s="245"/>
      <c r="FK81" s="245"/>
      <c r="FL81" s="245"/>
      <c r="FM81" s="245"/>
      <c r="FN81" s="245"/>
      <c r="FO81" s="245"/>
      <c r="FP81" s="245"/>
      <c r="FQ81" s="245"/>
      <c r="FR81" s="245"/>
      <c r="FS81" s="245"/>
      <c r="FT81" s="245"/>
      <c r="FU81" s="245"/>
      <c r="FV81" s="245"/>
      <c r="FW81" s="245"/>
      <c r="FX81" s="245"/>
      <c r="FY81" s="245"/>
      <c r="FZ81" s="245"/>
      <c r="GA81" s="245"/>
      <c r="GB81" s="245"/>
      <c r="GC81" s="245"/>
      <c r="GD81" s="245"/>
      <c r="GE81" s="245"/>
      <c r="GF81" s="245"/>
      <c r="GG81" s="245"/>
      <c r="GH81" s="245"/>
      <c r="GI81" s="245"/>
      <c r="GJ81" s="245"/>
      <c r="GK81" s="245"/>
      <c r="GL81" s="245"/>
      <c r="GM81" s="245"/>
      <c r="GN81" s="245"/>
      <c r="GO81" s="245"/>
      <c r="GP81" s="245"/>
      <c r="GQ81" s="245"/>
      <c r="GR81" s="245"/>
      <c r="GS81" s="245"/>
      <c r="GT81" s="245"/>
      <c r="GU81" s="245"/>
      <c r="GV81" s="245"/>
      <c r="GW81" s="245"/>
      <c r="GX81" s="245"/>
      <c r="GY81" s="245"/>
      <c r="GZ81" s="245"/>
      <c r="HA81" s="245"/>
      <c r="HB81" s="245"/>
      <c r="HC81" s="245"/>
      <c r="HD81" s="245"/>
      <c r="HE81" s="245"/>
      <c r="HF81" s="245"/>
      <c r="HG81" s="245"/>
      <c r="HH81" s="245"/>
      <c r="HI81" s="245"/>
      <c r="HJ81" s="245"/>
      <c r="HK81" s="245"/>
      <c r="HL81" s="245"/>
      <c r="HM81" s="245"/>
      <c r="HN81" s="245"/>
      <c r="HO81" s="245"/>
      <c r="HP81" s="245"/>
      <c r="HQ81" s="245"/>
      <c r="HR81" s="245"/>
      <c r="HS81" s="245"/>
      <c r="HT81" s="245"/>
      <c r="HU81" s="245"/>
      <c r="HV81" s="245"/>
      <c r="HW81" s="245"/>
      <c r="HX81" s="245"/>
      <c r="HY81" s="245"/>
      <c r="HZ81" s="245"/>
      <c r="IA81" s="245"/>
      <c r="IB81" s="245"/>
      <c r="IC81" s="245"/>
      <c r="ID81" s="245"/>
      <c r="IE81" s="245"/>
      <c r="IF81" s="245"/>
      <c r="IG81" s="245"/>
      <c r="IH81" s="245"/>
      <c r="II81" s="245"/>
      <c r="IJ81" s="245"/>
      <c r="IK81" s="245"/>
      <c r="IL81" s="245"/>
    </row>
    <row r="82" spans="1:246" ht="17.100000000000001" customHeight="1">
      <c r="A82" s="38"/>
      <c r="B82" s="753"/>
      <c r="C82" s="55" t="s">
        <v>46</v>
      </c>
      <c r="D82" s="395">
        <f t="shared" ref="D82:R82" si="65">SUM(D80:D81)</f>
        <v>0</v>
      </c>
      <c r="E82" s="395">
        <f t="shared" si="65"/>
        <v>0</v>
      </c>
      <c r="F82" s="396">
        <f t="shared" si="65"/>
        <v>0</v>
      </c>
      <c r="G82" s="395">
        <f t="shared" si="65"/>
        <v>0</v>
      </c>
      <c r="H82" s="395">
        <f t="shared" si="65"/>
        <v>0</v>
      </c>
      <c r="I82" s="396">
        <f t="shared" si="65"/>
        <v>0</v>
      </c>
      <c r="J82" s="395">
        <f t="shared" si="65"/>
        <v>0</v>
      </c>
      <c r="K82" s="395">
        <f t="shared" si="65"/>
        <v>0</v>
      </c>
      <c r="L82" s="396">
        <f t="shared" si="65"/>
        <v>0</v>
      </c>
      <c r="M82" s="395">
        <f t="shared" si="65"/>
        <v>0</v>
      </c>
      <c r="N82" s="395">
        <f t="shared" si="65"/>
        <v>0</v>
      </c>
      <c r="O82" s="396">
        <f t="shared" si="65"/>
        <v>0</v>
      </c>
      <c r="P82" s="395">
        <f t="shared" si="65"/>
        <v>0</v>
      </c>
      <c r="Q82" s="395">
        <f t="shared" si="65"/>
        <v>0</v>
      </c>
      <c r="R82" s="397">
        <f t="shared" si="65"/>
        <v>0</v>
      </c>
      <c r="S82" s="753"/>
      <c r="T82" s="55" t="s">
        <v>46</v>
      </c>
      <c r="U82" s="395">
        <f t="shared" ref="U82:AI82" si="66">SUM(U80:U81)</f>
        <v>0</v>
      </c>
      <c r="V82" s="395">
        <f t="shared" si="66"/>
        <v>0</v>
      </c>
      <c r="W82" s="398">
        <f t="shared" si="66"/>
        <v>0</v>
      </c>
      <c r="X82" s="395">
        <f t="shared" si="66"/>
        <v>0</v>
      </c>
      <c r="Y82" s="395">
        <f t="shared" si="66"/>
        <v>0</v>
      </c>
      <c r="Z82" s="398">
        <f t="shared" si="66"/>
        <v>0</v>
      </c>
      <c r="AA82" s="395">
        <f t="shared" si="66"/>
        <v>0</v>
      </c>
      <c r="AB82" s="395">
        <f t="shared" si="66"/>
        <v>0</v>
      </c>
      <c r="AC82" s="398">
        <f t="shared" si="66"/>
        <v>0</v>
      </c>
      <c r="AD82" s="395">
        <f t="shared" si="66"/>
        <v>0</v>
      </c>
      <c r="AE82" s="395">
        <f t="shared" si="66"/>
        <v>0</v>
      </c>
      <c r="AF82" s="398">
        <f t="shared" si="66"/>
        <v>0</v>
      </c>
      <c r="AG82" s="395">
        <f t="shared" si="66"/>
        <v>0</v>
      </c>
      <c r="AH82" s="395">
        <f t="shared" si="66"/>
        <v>0</v>
      </c>
      <c r="AI82" s="399">
        <f t="shared" si="66"/>
        <v>0</v>
      </c>
      <c r="AJ82" s="753"/>
      <c r="AK82" s="55" t="s">
        <v>46</v>
      </c>
      <c r="AL82" s="400">
        <f t="shared" ref="AL82:AZ82" si="67">SUM(AL80:AL81)</f>
        <v>25</v>
      </c>
      <c r="AM82" s="400">
        <f t="shared" si="67"/>
        <v>25</v>
      </c>
      <c r="AN82" s="401">
        <f t="shared" si="67"/>
        <v>1.1271280000000001</v>
      </c>
      <c r="AO82" s="400">
        <f t="shared" si="67"/>
        <v>0</v>
      </c>
      <c r="AP82" s="400">
        <f t="shared" si="67"/>
        <v>0</v>
      </c>
      <c r="AQ82" s="401">
        <f t="shared" si="67"/>
        <v>0</v>
      </c>
      <c r="AR82" s="400">
        <f t="shared" si="67"/>
        <v>0</v>
      </c>
      <c r="AS82" s="400">
        <f t="shared" si="67"/>
        <v>0</v>
      </c>
      <c r="AT82" s="401">
        <f t="shared" si="67"/>
        <v>0</v>
      </c>
      <c r="AU82" s="400">
        <f t="shared" si="67"/>
        <v>9</v>
      </c>
      <c r="AV82" s="400">
        <f t="shared" si="67"/>
        <v>9</v>
      </c>
      <c r="AW82" s="401">
        <f t="shared" si="67"/>
        <v>0.55710000000000004</v>
      </c>
      <c r="AX82" s="400">
        <f t="shared" si="67"/>
        <v>34</v>
      </c>
      <c r="AY82" s="400">
        <f t="shared" si="67"/>
        <v>34</v>
      </c>
      <c r="AZ82" s="401">
        <f t="shared" si="67"/>
        <v>1.6842280000000001</v>
      </c>
      <c r="BA82" s="753"/>
      <c r="BB82" s="55" t="s">
        <v>46</v>
      </c>
      <c r="BC82" s="395">
        <f t="shared" ref="BC82:BQ82" si="68">SUM(BC80:BC81)</f>
        <v>64</v>
      </c>
      <c r="BD82" s="395">
        <f t="shared" si="68"/>
        <v>64</v>
      </c>
      <c r="BE82" s="398">
        <f t="shared" si="68"/>
        <v>2.3651</v>
      </c>
      <c r="BF82" s="395">
        <f t="shared" si="68"/>
        <v>9</v>
      </c>
      <c r="BG82" s="395">
        <f t="shared" si="68"/>
        <v>9</v>
      </c>
      <c r="BH82" s="398">
        <f t="shared" si="68"/>
        <v>1.3444</v>
      </c>
      <c r="BI82" s="395">
        <f t="shared" si="68"/>
        <v>0</v>
      </c>
      <c r="BJ82" s="395">
        <f t="shared" si="68"/>
        <v>0</v>
      </c>
      <c r="BK82" s="398">
        <f t="shared" si="68"/>
        <v>0</v>
      </c>
      <c r="BL82" s="395">
        <f t="shared" si="68"/>
        <v>42</v>
      </c>
      <c r="BM82" s="395">
        <f t="shared" si="68"/>
        <v>41</v>
      </c>
      <c r="BN82" s="398">
        <f t="shared" si="68"/>
        <v>4.7546949999999999</v>
      </c>
      <c r="BO82" s="395">
        <f t="shared" si="68"/>
        <v>115</v>
      </c>
      <c r="BP82" s="395">
        <f t="shared" si="68"/>
        <v>114</v>
      </c>
      <c r="BQ82" s="399">
        <f t="shared" si="68"/>
        <v>8.4641950000000001</v>
      </c>
      <c r="BR82" s="753"/>
      <c r="BS82" s="55" t="s">
        <v>46</v>
      </c>
      <c r="BT82" s="400">
        <f t="shared" ref="BT82:CH82" si="69">SUM(BT80:BT81)</f>
        <v>0</v>
      </c>
      <c r="BU82" s="400">
        <f t="shared" si="69"/>
        <v>0</v>
      </c>
      <c r="BV82" s="401">
        <f t="shared" si="69"/>
        <v>0</v>
      </c>
      <c r="BW82" s="400">
        <f t="shared" si="69"/>
        <v>0</v>
      </c>
      <c r="BX82" s="400">
        <f t="shared" si="69"/>
        <v>0</v>
      </c>
      <c r="BY82" s="401">
        <f t="shared" si="69"/>
        <v>0</v>
      </c>
      <c r="BZ82" s="400">
        <f t="shared" si="69"/>
        <v>0</v>
      </c>
      <c r="CA82" s="400">
        <f t="shared" si="69"/>
        <v>0</v>
      </c>
      <c r="CB82" s="401">
        <f t="shared" si="69"/>
        <v>0</v>
      </c>
      <c r="CC82" s="400">
        <f t="shared" si="69"/>
        <v>0</v>
      </c>
      <c r="CD82" s="400">
        <f t="shared" si="69"/>
        <v>0</v>
      </c>
      <c r="CE82" s="401">
        <f t="shared" si="69"/>
        <v>0</v>
      </c>
      <c r="CF82" s="400">
        <f t="shared" si="69"/>
        <v>0</v>
      </c>
      <c r="CG82" s="400">
        <f t="shared" si="69"/>
        <v>0</v>
      </c>
      <c r="CH82" s="402">
        <f t="shared" si="69"/>
        <v>0</v>
      </c>
      <c r="CI82" s="81"/>
      <c r="CJ82" s="245"/>
      <c r="CK82" s="81"/>
      <c r="CL82" s="81"/>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row>
    <row r="83" spans="1:246" ht="17.100000000000001" customHeight="1" thickBot="1">
      <c r="A83" s="38"/>
      <c r="B83" s="721" t="s">
        <v>133</v>
      </c>
      <c r="C83" s="722"/>
      <c r="D83" s="419">
        <f t="shared" ref="D83:R83" si="70">SUM(D70,D72,D74,D79,D82)</f>
        <v>392</v>
      </c>
      <c r="E83" s="419">
        <f t="shared" si="70"/>
        <v>391</v>
      </c>
      <c r="F83" s="420">
        <f t="shared" si="70"/>
        <v>14.975002999999999</v>
      </c>
      <c r="G83" s="419">
        <f t="shared" si="70"/>
        <v>9</v>
      </c>
      <c r="H83" s="419">
        <f t="shared" si="70"/>
        <v>9</v>
      </c>
      <c r="I83" s="420">
        <f t="shared" si="70"/>
        <v>0.77110000000000001</v>
      </c>
      <c r="J83" s="419">
        <f t="shared" si="70"/>
        <v>34</v>
      </c>
      <c r="K83" s="419">
        <f t="shared" si="70"/>
        <v>34</v>
      </c>
      <c r="L83" s="420">
        <f t="shared" si="70"/>
        <v>0.68632900000000008</v>
      </c>
      <c r="M83" s="419">
        <f t="shared" si="70"/>
        <v>137</v>
      </c>
      <c r="N83" s="419">
        <f t="shared" si="70"/>
        <v>137</v>
      </c>
      <c r="O83" s="420">
        <f t="shared" si="70"/>
        <v>8.1378269999999997</v>
      </c>
      <c r="P83" s="419">
        <f t="shared" si="70"/>
        <v>572</v>
      </c>
      <c r="Q83" s="419">
        <f t="shared" si="70"/>
        <v>571</v>
      </c>
      <c r="R83" s="421">
        <f t="shared" si="70"/>
        <v>24.570258999999997</v>
      </c>
      <c r="S83" s="721" t="s">
        <v>133</v>
      </c>
      <c r="T83" s="722"/>
      <c r="U83" s="419">
        <f t="shared" ref="U83:AI83" si="71">SUM(U70,U72,U74,U79,U82)</f>
        <v>295</v>
      </c>
      <c r="V83" s="419">
        <f t="shared" si="71"/>
        <v>295</v>
      </c>
      <c r="W83" s="422">
        <f t="shared" si="71"/>
        <v>10.870584999999998</v>
      </c>
      <c r="X83" s="419">
        <f t="shared" si="71"/>
        <v>13</v>
      </c>
      <c r="Y83" s="419">
        <f t="shared" si="71"/>
        <v>13</v>
      </c>
      <c r="Z83" s="422">
        <f t="shared" si="71"/>
        <v>3.2938000000000001</v>
      </c>
      <c r="AA83" s="419">
        <f t="shared" si="71"/>
        <v>62</v>
      </c>
      <c r="AB83" s="419">
        <f t="shared" si="71"/>
        <v>62</v>
      </c>
      <c r="AC83" s="422">
        <f t="shared" si="71"/>
        <v>1.515997</v>
      </c>
      <c r="AD83" s="419">
        <f t="shared" si="71"/>
        <v>119</v>
      </c>
      <c r="AE83" s="419">
        <f t="shared" si="71"/>
        <v>119</v>
      </c>
      <c r="AF83" s="422">
        <f t="shared" si="71"/>
        <v>10.469533</v>
      </c>
      <c r="AG83" s="419">
        <f t="shared" si="71"/>
        <v>489</v>
      </c>
      <c r="AH83" s="419">
        <f t="shared" si="71"/>
        <v>489</v>
      </c>
      <c r="AI83" s="423">
        <f t="shared" si="71"/>
        <v>26.149915</v>
      </c>
      <c r="AJ83" s="721" t="s">
        <v>133</v>
      </c>
      <c r="AK83" s="722"/>
      <c r="AL83" s="424">
        <f t="shared" ref="AL83:AZ83" si="72">SUM(AL70,AL72,AL74,AL79,AL82)</f>
        <v>59</v>
      </c>
      <c r="AM83" s="424">
        <f t="shared" si="72"/>
        <v>59</v>
      </c>
      <c r="AN83" s="425">
        <f t="shared" si="72"/>
        <v>2.7571279999999998</v>
      </c>
      <c r="AO83" s="424">
        <f t="shared" si="72"/>
        <v>2</v>
      </c>
      <c r="AP83" s="424">
        <f t="shared" si="72"/>
        <v>2</v>
      </c>
      <c r="AQ83" s="425">
        <f t="shared" si="72"/>
        <v>0.1116</v>
      </c>
      <c r="AR83" s="424">
        <f t="shared" si="72"/>
        <v>0</v>
      </c>
      <c r="AS83" s="424">
        <f t="shared" si="72"/>
        <v>0</v>
      </c>
      <c r="AT83" s="425">
        <f t="shared" si="72"/>
        <v>0</v>
      </c>
      <c r="AU83" s="424">
        <f t="shared" si="72"/>
        <v>22</v>
      </c>
      <c r="AV83" s="424">
        <f t="shared" si="72"/>
        <v>22</v>
      </c>
      <c r="AW83" s="425">
        <f t="shared" si="72"/>
        <v>2.2509000000000001</v>
      </c>
      <c r="AX83" s="424">
        <f t="shared" si="72"/>
        <v>83</v>
      </c>
      <c r="AY83" s="424">
        <f t="shared" si="72"/>
        <v>83</v>
      </c>
      <c r="AZ83" s="425">
        <f t="shared" si="72"/>
        <v>5.1196280000000005</v>
      </c>
      <c r="BA83" s="721" t="s">
        <v>133</v>
      </c>
      <c r="BB83" s="722"/>
      <c r="BC83" s="419">
        <f t="shared" ref="BC83:BQ83" si="73">SUM(BC70,BC72,BC74,BC79,BC82)</f>
        <v>188</v>
      </c>
      <c r="BD83" s="419">
        <f t="shared" si="73"/>
        <v>187</v>
      </c>
      <c r="BE83" s="422">
        <f t="shared" si="73"/>
        <v>6.99838</v>
      </c>
      <c r="BF83" s="419">
        <f t="shared" si="73"/>
        <v>83</v>
      </c>
      <c r="BG83" s="419">
        <f t="shared" si="73"/>
        <v>83</v>
      </c>
      <c r="BH83" s="422">
        <f t="shared" si="73"/>
        <v>7.6120000000000001</v>
      </c>
      <c r="BI83" s="419">
        <f t="shared" si="73"/>
        <v>0</v>
      </c>
      <c r="BJ83" s="419">
        <f t="shared" si="73"/>
        <v>0</v>
      </c>
      <c r="BK83" s="422">
        <f t="shared" si="73"/>
        <v>0</v>
      </c>
      <c r="BL83" s="419">
        <f t="shared" si="73"/>
        <v>111</v>
      </c>
      <c r="BM83" s="419">
        <f t="shared" si="73"/>
        <v>108</v>
      </c>
      <c r="BN83" s="422">
        <f t="shared" si="73"/>
        <v>13.418678</v>
      </c>
      <c r="BO83" s="419">
        <f t="shared" si="73"/>
        <v>382</v>
      </c>
      <c r="BP83" s="419">
        <f t="shared" si="73"/>
        <v>378</v>
      </c>
      <c r="BQ83" s="423">
        <f t="shared" si="73"/>
        <v>28.029058000000003</v>
      </c>
      <c r="BR83" s="721" t="s">
        <v>133</v>
      </c>
      <c r="BS83" s="722"/>
      <c r="BT83" s="424">
        <f t="shared" ref="BT83:CH83" si="74">SUM(BT70,BT72,BT74,BT79,BT82)</f>
        <v>14</v>
      </c>
      <c r="BU83" s="424">
        <f t="shared" si="74"/>
        <v>14</v>
      </c>
      <c r="BV83" s="425">
        <f t="shared" si="74"/>
        <v>0.624</v>
      </c>
      <c r="BW83" s="424">
        <f t="shared" si="74"/>
        <v>5</v>
      </c>
      <c r="BX83" s="424">
        <f t="shared" si="74"/>
        <v>5</v>
      </c>
      <c r="BY83" s="425">
        <f t="shared" si="74"/>
        <v>0.59599999999999997</v>
      </c>
      <c r="BZ83" s="424">
        <f t="shared" si="74"/>
        <v>4</v>
      </c>
      <c r="CA83" s="424">
        <f t="shared" si="74"/>
        <v>4</v>
      </c>
      <c r="CB83" s="425">
        <f t="shared" si="74"/>
        <v>4.6000000000000006E-2</v>
      </c>
      <c r="CC83" s="424">
        <f t="shared" si="74"/>
        <v>13</v>
      </c>
      <c r="CD83" s="424">
        <f t="shared" si="74"/>
        <v>13</v>
      </c>
      <c r="CE83" s="425">
        <f t="shared" si="74"/>
        <v>1.1932</v>
      </c>
      <c r="CF83" s="424">
        <f t="shared" si="74"/>
        <v>36</v>
      </c>
      <c r="CG83" s="424">
        <f t="shared" si="74"/>
        <v>36</v>
      </c>
      <c r="CH83" s="426">
        <f t="shared" si="74"/>
        <v>2.4592000000000001</v>
      </c>
      <c r="CI83" s="81"/>
      <c r="CJ83" s="245"/>
      <c r="CK83" s="81"/>
      <c r="CL83" s="81"/>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row>
    <row r="84" spans="1:246" ht="17.100000000000001" customHeight="1">
      <c r="A84" s="38"/>
      <c r="B84" s="751" t="s">
        <v>134</v>
      </c>
      <c r="C84" s="129" t="s">
        <v>135</v>
      </c>
      <c r="D84" s="411">
        <v>0</v>
      </c>
      <c r="E84" s="411">
        <v>0</v>
      </c>
      <c r="F84" s="412">
        <v>0</v>
      </c>
      <c r="G84" s="411">
        <v>0</v>
      </c>
      <c r="H84" s="411">
        <v>0</v>
      </c>
      <c r="I84" s="412">
        <v>0</v>
      </c>
      <c r="J84" s="411">
        <v>0</v>
      </c>
      <c r="K84" s="411">
        <v>0</v>
      </c>
      <c r="L84" s="412">
        <v>0</v>
      </c>
      <c r="M84" s="411">
        <v>0</v>
      </c>
      <c r="N84" s="411">
        <v>0</v>
      </c>
      <c r="O84" s="412">
        <v>0</v>
      </c>
      <c r="P84" s="411">
        <v>0</v>
      </c>
      <c r="Q84" s="411">
        <v>0</v>
      </c>
      <c r="R84" s="413">
        <v>0</v>
      </c>
      <c r="S84" s="751" t="s">
        <v>134</v>
      </c>
      <c r="T84" s="129" t="s">
        <v>135</v>
      </c>
      <c r="U84" s="411">
        <v>0</v>
      </c>
      <c r="V84" s="411">
        <v>0</v>
      </c>
      <c r="W84" s="414">
        <v>0</v>
      </c>
      <c r="X84" s="411">
        <v>0</v>
      </c>
      <c r="Y84" s="411">
        <v>0</v>
      </c>
      <c r="Z84" s="414">
        <v>0</v>
      </c>
      <c r="AA84" s="411">
        <v>0</v>
      </c>
      <c r="AB84" s="411">
        <v>0</v>
      </c>
      <c r="AC84" s="414">
        <v>0</v>
      </c>
      <c r="AD84" s="411">
        <v>0</v>
      </c>
      <c r="AE84" s="411">
        <v>0</v>
      </c>
      <c r="AF84" s="414">
        <v>0</v>
      </c>
      <c r="AG84" s="411">
        <v>0</v>
      </c>
      <c r="AH84" s="411">
        <v>0</v>
      </c>
      <c r="AI84" s="415">
        <v>0</v>
      </c>
      <c r="AJ84" s="751" t="s">
        <v>134</v>
      </c>
      <c r="AK84" s="129" t="s">
        <v>135</v>
      </c>
      <c r="AL84" s="416">
        <v>35</v>
      </c>
      <c r="AM84" s="416">
        <v>35</v>
      </c>
      <c r="AN84" s="417">
        <v>0.85070200000000007</v>
      </c>
      <c r="AO84" s="416">
        <v>1</v>
      </c>
      <c r="AP84" s="416">
        <v>1</v>
      </c>
      <c r="AQ84" s="417">
        <v>3.3000000000000002E-2</v>
      </c>
      <c r="AR84" s="416">
        <v>2</v>
      </c>
      <c r="AS84" s="416">
        <v>2</v>
      </c>
      <c r="AT84" s="417">
        <v>0.10340000000000001</v>
      </c>
      <c r="AU84" s="416">
        <v>27</v>
      </c>
      <c r="AV84" s="416">
        <v>27</v>
      </c>
      <c r="AW84" s="417">
        <v>1.0892029999999999</v>
      </c>
      <c r="AX84" s="416">
        <v>65</v>
      </c>
      <c r="AY84" s="416">
        <v>65</v>
      </c>
      <c r="AZ84" s="417">
        <v>2.0763049999999996</v>
      </c>
      <c r="BA84" s="751" t="s">
        <v>134</v>
      </c>
      <c r="BB84" s="129" t="s">
        <v>135</v>
      </c>
      <c r="BC84" s="411">
        <v>47</v>
      </c>
      <c r="BD84" s="411">
        <v>47</v>
      </c>
      <c r="BE84" s="414">
        <v>1.4156389999999999</v>
      </c>
      <c r="BF84" s="411">
        <v>18</v>
      </c>
      <c r="BG84" s="411">
        <v>18</v>
      </c>
      <c r="BH84" s="414">
        <v>0.75250200000000012</v>
      </c>
      <c r="BI84" s="411">
        <v>0</v>
      </c>
      <c r="BJ84" s="411">
        <v>0</v>
      </c>
      <c r="BK84" s="414">
        <v>0</v>
      </c>
      <c r="BL84" s="411">
        <v>39</v>
      </c>
      <c r="BM84" s="411">
        <v>39</v>
      </c>
      <c r="BN84" s="414">
        <v>2.1055860000000002</v>
      </c>
      <c r="BO84" s="411">
        <v>104</v>
      </c>
      <c r="BP84" s="411">
        <v>104</v>
      </c>
      <c r="BQ84" s="415">
        <v>4.2737270000000001</v>
      </c>
      <c r="BR84" s="751" t="s">
        <v>134</v>
      </c>
      <c r="BS84" s="129" t="s">
        <v>135</v>
      </c>
      <c r="BT84" s="416">
        <v>22</v>
      </c>
      <c r="BU84" s="416">
        <v>22</v>
      </c>
      <c r="BV84" s="417">
        <v>0.62359999999999993</v>
      </c>
      <c r="BW84" s="416">
        <v>20</v>
      </c>
      <c r="BX84" s="416">
        <v>20</v>
      </c>
      <c r="BY84" s="417">
        <v>0.74769999999999992</v>
      </c>
      <c r="BZ84" s="416">
        <v>0</v>
      </c>
      <c r="CA84" s="416">
        <v>0</v>
      </c>
      <c r="CB84" s="417">
        <v>0</v>
      </c>
      <c r="CC84" s="416">
        <v>49</v>
      </c>
      <c r="CD84" s="416">
        <v>49</v>
      </c>
      <c r="CE84" s="417">
        <v>2.9485999999999999</v>
      </c>
      <c r="CF84" s="416">
        <v>91</v>
      </c>
      <c r="CG84" s="416">
        <v>91</v>
      </c>
      <c r="CH84" s="418">
        <v>4.3198999999999996</v>
      </c>
      <c r="CI84" s="81"/>
      <c r="CJ84" s="245"/>
      <c r="CK84" s="81"/>
      <c r="CL84" s="81"/>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row>
    <row r="85" spans="1:246" ht="17.100000000000001" customHeight="1">
      <c r="A85" s="38"/>
      <c r="B85" s="752"/>
      <c r="C85" s="129" t="s">
        <v>136</v>
      </c>
      <c r="D85" s="403">
        <v>0</v>
      </c>
      <c r="E85" s="403">
        <v>0</v>
      </c>
      <c r="F85" s="404">
        <v>0</v>
      </c>
      <c r="G85" s="403">
        <v>0</v>
      </c>
      <c r="H85" s="403">
        <v>0</v>
      </c>
      <c r="I85" s="404">
        <v>0</v>
      </c>
      <c r="J85" s="403">
        <v>0</v>
      </c>
      <c r="K85" s="403">
        <v>0</v>
      </c>
      <c r="L85" s="404">
        <v>0</v>
      </c>
      <c r="M85" s="403">
        <v>0</v>
      </c>
      <c r="N85" s="403">
        <v>0</v>
      </c>
      <c r="O85" s="404">
        <v>0</v>
      </c>
      <c r="P85" s="403">
        <v>0</v>
      </c>
      <c r="Q85" s="403">
        <v>0</v>
      </c>
      <c r="R85" s="405">
        <v>0</v>
      </c>
      <c r="S85" s="752"/>
      <c r="T85" s="129" t="s">
        <v>136</v>
      </c>
      <c r="U85" s="403">
        <v>0</v>
      </c>
      <c r="V85" s="403">
        <v>0</v>
      </c>
      <c r="W85" s="406">
        <v>0</v>
      </c>
      <c r="X85" s="403">
        <v>0</v>
      </c>
      <c r="Y85" s="403">
        <v>0</v>
      </c>
      <c r="Z85" s="406">
        <v>0</v>
      </c>
      <c r="AA85" s="403">
        <v>0</v>
      </c>
      <c r="AB85" s="403">
        <v>0</v>
      </c>
      <c r="AC85" s="406">
        <v>0</v>
      </c>
      <c r="AD85" s="403">
        <v>0</v>
      </c>
      <c r="AE85" s="403">
        <v>0</v>
      </c>
      <c r="AF85" s="406">
        <v>0</v>
      </c>
      <c r="AG85" s="403">
        <v>0</v>
      </c>
      <c r="AH85" s="403">
        <v>0</v>
      </c>
      <c r="AI85" s="407">
        <v>0</v>
      </c>
      <c r="AJ85" s="752"/>
      <c r="AK85" s="129" t="s">
        <v>136</v>
      </c>
      <c r="AL85" s="408">
        <v>3</v>
      </c>
      <c r="AM85" s="408">
        <v>3</v>
      </c>
      <c r="AN85" s="409">
        <v>6.6699999999999995E-2</v>
      </c>
      <c r="AO85" s="408">
        <v>0</v>
      </c>
      <c r="AP85" s="408">
        <v>0</v>
      </c>
      <c r="AQ85" s="409">
        <v>0</v>
      </c>
      <c r="AR85" s="408">
        <v>0</v>
      </c>
      <c r="AS85" s="408">
        <v>0</v>
      </c>
      <c r="AT85" s="409">
        <v>0</v>
      </c>
      <c r="AU85" s="408">
        <v>0</v>
      </c>
      <c r="AV85" s="408">
        <v>0</v>
      </c>
      <c r="AW85" s="409">
        <v>0</v>
      </c>
      <c r="AX85" s="408">
        <v>3</v>
      </c>
      <c r="AY85" s="408">
        <v>3</v>
      </c>
      <c r="AZ85" s="409">
        <v>6.6699999999999995E-2</v>
      </c>
      <c r="BA85" s="752"/>
      <c r="BB85" s="129" t="s">
        <v>136</v>
      </c>
      <c r="BC85" s="403">
        <v>9</v>
      </c>
      <c r="BD85" s="403">
        <v>9</v>
      </c>
      <c r="BE85" s="406">
        <v>0.312417</v>
      </c>
      <c r="BF85" s="403">
        <v>2</v>
      </c>
      <c r="BG85" s="403">
        <v>2</v>
      </c>
      <c r="BH85" s="406">
        <v>0.17549999999999999</v>
      </c>
      <c r="BI85" s="403">
        <v>0</v>
      </c>
      <c r="BJ85" s="403">
        <v>0</v>
      </c>
      <c r="BK85" s="406">
        <v>0</v>
      </c>
      <c r="BL85" s="403">
        <v>5</v>
      </c>
      <c r="BM85" s="403">
        <v>5</v>
      </c>
      <c r="BN85" s="406">
        <v>0.29541699999999999</v>
      </c>
      <c r="BO85" s="403">
        <v>16</v>
      </c>
      <c r="BP85" s="403">
        <v>16</v>
      </c>
      <c r="BQ85" s="407">
        <v>0.78333399999999997</v>
      </c>
      <c r="BR85" s="752"/>
      <c r="BS85" s="129" t="s">
        <v>136</v>
      </c>
      <c r="BT85" s="408">
        <v>1</v>
      </c>
      <c r="BU85" s="408">
        <v>1</v>
      </c>
      <c r="BV85" s="409">
        <v>3.04E-2</v>
      </c>
      <c r="BW85" s="408">
        <v>0</v>
      </c>
      <c r="BX85" s="408">
        <v>0</v>
      </c>
      <c r="BY85" s="409">
        <v>0</v>
      </c>
      <c r="BZ85" s="408">
        <v>2</v>
      </c>
      <c r="CA85" s="408">
        <v>1</v>
      </c>
      <c r="CB85" s="409">
        <v>3.4700000000000002E-2</v>
      </c>
      <c r="CC85" s="408">
        <v>4</v>
      </c>
      <c r="CD85" s="408">
        <v>2</v>
      </c>
      <c r="CE85" s="409">
        <v>0.10170000000000001</v>
      </c>
      <c r="CF85" s="408">
        <v>7</v>
      </c>
      <c r="CG85" s="408">
        <v>4</v>
      </c>
      <c r="CH85" s="410">
        <v>0.1668</v>
      </c>
      <c r="CI85" s="81"/>
      <c r="CJ85" s="245"/>
      <c r="CK85" s="81"/>
      <c r="CL85" s="81"/>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row>
    <row r="86" spans="1:246" ht="17.100000000000001" customHeight="1">
      <c r="A86" s="38"/>
      <c r="B86" s="752"/>
      <c r="C86" s="136" t="s">
        <v>137</v>
      </c>
      <c r="D86" s="403">
        <v>0</v>
      </c>
      <c r="E86" s="403">
        <v>0</v>
      </c>
      <c r="F86" s="404">
        <v>0</v>
      </c>
      <c r="G86" s="403">
        <v>0</v>
      </c>
      <c r="H86" s="403">
        <v>0</v>
      </c>
      <c r="I86" s="404">
        <v>0</v>
      </c>
      <c r="J86" s="403">
        <v>0</v>
      </c>
      <c r="K86" s="403">
        <v>0</v>
      </c>
      <c r="L86" s="404">
        <v>0</v>
      </c>
      <c r="M86" s="403">
        <v>0</v>
      </c>
      <c r="N86" s="403">
        <v>0</v>
      </c>
      <c r="O86" s="404">
        <v>0</v>
      </c>
      <c r="P86" s="403">
        <v>0</v>
      </c>
      <c r="Q86" s="403">
        <v>0</v>
      </c>
      <c r="R86" s="405">
        <v>0</v>
      </c>
      <c r="S86" s="752"/>
      <c r="T86" s="136" t="s">
        <v>137</v>
      </c>
      <c r="U86" s="403">
        <v>0</v>
      </c>
      <c r="V86" s="403">
        <v>0</v>
      </c>
      <c r="W86" s="406">
        <v>0</v>
      </c>
      <c r="X86" s="403">
        <v>0</v>
      </c>
      <c r="Y86" s="403">
        <v>0</v>
      </c>
      <c r="Z86" s="406">
        <v>0</v>
      </c>
      <c r="AA86" s="403">
        <v>0</v>
      </c>
      <c r="AB86" s="403">
        <v>0</v>
      </c>
      <c r="AC86" s="406">
        <v>0</v>
      </c>
      <c r="AD86" s="403">
        <v>0</v>
      </c>
      <c r="AE86" s="403">
        <v>0</v>
      </c>
      <c r="AF86" s="406">
        <v>0</v>
      </c>
      <c r="AG86" s="403">
        <v>0</v>
      </c>
      <c r="AH86" s="403">
        <v>0</v>
      </c>
      <c r="AI86" s="407">
        <v>0</v>
      </c>
      <c r="AJ86" s="752"/>
      <c r="AK86" s="136" t="s">
        <v>137</v>
      </c>
      <c r="AL86" s="408">
        <v>14</v>
      </c>
      <c r="AM86" s="408">
        <v>14</v>
      </c>
      <c r="AN86" s="409">
        <v>0.34483000000000003</v>
      </c>
      <c r="AO86" s="408">
        <v>4</v>
      </c>
      <c r="AP86" s="408">
        <v>4</v>
      </c>
      <c r="AQ86" s="409">
        <v>0.19979999999999998</v>
      </c>
      <c r="AR86" s="408">
        <v>0</v>
      </c>
      <c r="AS86" s="408">
        <v>0</v>
      </c>
      <c r="AT86" s="409">
        <v>0</v>
      </c>
      <c r="AU86" s="408">
        <v>4</v>
      </c>
      <c r="AV86" s="408">
        <v>4</v>
      </c>
      <c r="AW86" s="409">
        <v>8.8300000000000003E-2</v>
      </c>
      <c r="AX86" s="408">
        <v>22</v>
      </c>
      <c r="AY86" s="408">
        <v>22</v>
      </c>
      <c r="AZ86" s="409">
        <v>0.6329300000000001</v>
      </c>
      <c r="BA86" s="752"/>
      <c r="BB86" s="136" t="s">
        <v>137</v>
      </c>
      <c r="BC86" s="403">
        <v>8</v>
      </c>
      <c r="BD86" s="403">
        <v>8</v>
      </c>
      <c r="BE86" s="406">
        <v>0.25340000000000001</v>
      </c>
      <c r="BF86" s="403">
        <v>0</v>
      </c>
      <c r="BG86" s="403">
        <v>0</v>
      </c>
      <c r="BH86" s="406">
        <v>0</v>
      </c>
      <c r="BI86" s="403">
        <v>0</v>
      </c>
      <c r="BJ86" s="403">
        <v>0</v>
      </c>
      <c r="BK86" s="406">
        <v>0</v>
      </c>
      <c r="BL86" s="403">
        <v>8</v>
      </c>
      <c r="BM86" s="403">
        <v>8</v>
      </c>
      <c r="BN86" s="406">
        <v>0.10289999999999999</v>
      </c>
      <c r="BO86" s="403">
        <v>16</v>
      </c>
      <c r="BP86" s="403">
        <v>16</v>
      </c>
      <c r="BQ86" s="407">
        <v>0.35630000000000001</v>
      </c>
      <c r="BR86" s="752"/>
      <c r="BS86" s="136" t="s">
        <v>137</v>
      </c>
      <c r="BT86" s="408">
        <v>8</v>
      </c>
      <c r="BU86" s="408">
        <v>8</v>
      </c>
      <c r="BV86" s="409">
        <v>0.25070000000000003</v>
      </c>
      <c r="BW86" s="408">
        <v>3</v>
      </c>
      <c r="BX86" s="408">
        <v>3</v>
      </c>
      <c r="BY86" s="409">
        <v>0.26819999999999999</v>
      </c>
      <c r="BZ86" s="408">
        <v>0</v>
      </c>
      <c r="CA86" s="408">
        <v>0</v>
      </c>
      <c r="CB86" s="409">
        <v>0</v>
      </c>
      <c r="CC86" s="408">
        <v>6</v>
      </c>
      <c r="CD86" s="408">
        <v>6</v>
      </c>
      <c r="CE86" s="409">
        <v>0.43780000000000002</v>
      </c>
      <c r="CF86" s="408">
        <v>17</v>
      </c>
      <c r="CG86" s="408">
        <v>17</v>
      </c>
      <c r="CH86" s="410">
        <v>0.95669999999999999</v>
      </c>
      <c r="CI86" s="81"/>
      <c r="CJ86" s="245"/>
      <c r="CK86" s="81"/>
      <c r="CL86" s="81"/>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row>
    <row r="87" spans="1:246" ht="17.100000000000001" customHeight="1">
      <c r="A87" s="38"/>
      <c r="B87" s="753"/>
      <c r="C87" s="44" t="s">
        <v>46</v>
      </c>
      <c r="D87" s="395">
        <f t="shared" ref="D87:R87" si="75">SUM(D84:D86)</f>
        <v>0</v>
      </c>
      <c r="E87" s="395">
        <f t="shared" si="75"/>
        <v>0</v>
      </c>
      <c r="F87" s="396">
        <f t="shared" si="75"/>
        <v>0</v>
      </c>
      <c r="G87" s="395">
        <f t="shared" si="75"/>
        <v>0</v>
      </c>
      <c r="H87" s="395">
        <f t="shared" si="75"/>
        <v>0</v>
      </c>
      <c r="I87" s="396">
        <f t="shared" si="75"/>
        <v>0</v>
      </c>
      <c r="J87" s="395">
        <f t="shared" si="75"/>
        <v>0</v>
      </c>
      <c r="K87" s="395">
        <f t="shared" si="75"/>
        <v>0</v>
      </c>
      <c r="L87" s="396">
        <f t="shared" si="75"/>
        <v>0</v>
      </c>
      <c r="M87" s="395">
        <f t="shared" si="75"/>
        <v>0</v>
      </c>
      <c r="N87" s="395">
        <f t="shared" si="75"/>
        <v>0</v>
      </c>
      <c r="O87" s="396">
        <f t="shared" si="75"/>
        <v>0</v>
      </c>
      <c r="P87" s="395">
        <f t="shared" si="75"/>
        <v>0</v>
      </c>
      <c r="Q87" s="395">
        <f t="shared" si="75"/>
        <v>0</v>
      </c>
      <c r="R87" s="397">
        <f t="shared" si="75"/>
        <v>0</v>
      </c>
      <c r="S87" s="753"/>
      <c r="T87" s="44" t="s">
        <v>46</v>
      </c>
      <c r="U87" s="395">
        <f t="shared" ref="U87:AI87" si="76">SUM(U84:U86)</f>
        <v>0</v>
      </c>
      <c r="V87" s="395">
        <f t="shared" si="76"/>
        <v>0</v>
      </c>
      <c r="W87" s="398">
        <f t="shared" si="76"/>
        <v>0</v>
      </c>
      <c r="X87" s="395">
        <f t="shared" si="76"/>
        <v>0</v>
      </c>
      <c r="Y87" s="395">
        <f t="shared" si="76"/>
        <v>0</v>
      </c>
      <c r="Z87" s="398">
        <f t="shared" si="76"/>
        <v>0</v>
      </c>
      <c r="AA87" s="395">
        <f t="shared" si="76"/>
        <v>0</v>
      </c>
      <c r="AB87" s="395">
        <f t="shared" si="76"/>
        <v>0</v>
      </c>
      <c r="AC87" s="398">
        <f t="shared" si="76"/>
        <v>0</v>
      </c>
      <c r="AD87" s="395">
        <f t="shared" si="76"/>
        <v>0</v>
      </c>
      <c r="AE87" s="395">
        <f t="shared" si="76"/>
        <v>0</v>
      </c>
      <c r="AF87" s="398">
        <f t="shared" si="76"/>
        <v>0</v>
      </c>
      <c r="AG87" s="395">
        <f t="shared" si="76"/>
        <v>0</v>
      </c>
      <c r="AH87" s="395">
        <f t="shared" si="76"/>
        <v>0</v>
      </c>
      <c r="AI87" s="399">
        <f t="shared" si="76"/>
        <v>0</v>
      </c>
      <c r="AJ87" s="753"/>
      <c r="AK87" s="44" t="s">
        <v>46</v>
      </c>
      <c r="AL87" s="400">
        <f t="shared" ref="AL87:AZ87" si="77">SUM(AL84:AL86)</f>
        <v>52</v>
      </c>
      <c r="AM87" s="400">
        <f t="shared" si="77"/>
        <v>52</v>
      </c>
      <c r="AN87" s="401">
        <f t="shared" si="77"/>
        <v>1.262232</v>
      </c>
      <c r="AO87" s="400">
        <f t="shared" si="77"/>
        <v>5</v>
      </c>
      <c r="AP87" s="400">
        <f t="shared" si="77"/>
        <v>5</v>
      </c>
      <c r="AQ87" s="401">
        <f t="shared" si="77"/>
        <v>0.23279999999999998</v>
      </c>
      <c r="AR87" s="400">
        <f t="shared" si="77"/>
        <v>2</v>
      </c>
      <c r="AS87" s="400">
        <f t="shared" si="77"/>
        <v>2</v>
      </c>
      <c r="AT87" s="401">
        <f t="shared" si="77"/>
        <v>0.10340000000000001</v>
      </c>
      <c r="AU87" s="400">
        <f t="shared" si="77"/>
        <v>31</v>
      </c>
      <c r="AV87" s="400">
        <f t="shared" si="77"/>
        <v>31</v>
      </c>
      <c r="AW87" s="401">
        <f t="shared" si="77"/>
        <v>1.177503</v>
      </c>
      <c r="AX87" s="400">
        <f t="shared" si="77"/>
        <v>90</v>
      </c>
      <c r="AY87" s="400">
        <f t="shared" si="77"/>
        <v>90</v>
      </c>
      <c r="AZ87" s="401">
        <f t="shared" si="77"/>
        <v>2.7759349999999996</v>
      </c>
      <c r="BA87" s="753"/>
      <c r="BB87" s="44" t="s">
        <v>46</v>
      </c>
      <c r="BC87" s="395">
        <f t="shared" ref="BC87:BQ87" si="78">SUM(BC84:BC86)</f>
        <v>64</v>
      </c>
      <c r="BD87" s="395">
        <f t="shared" si="78"/>
        <v>64</v>
      </c>
      <c r="BE87" s="398">
        <f t="shared" si="78"/>
        <v>1.9814559999999999</v>
      </c>
      <c r="BF87" s="395">
        <f t="shared" si="78"/>
        <v>20</v>
      </c>
      <c r="BG87" s="395">
        <f t="shared" si="78"/>
        <v>20</v>
      </c>
      <c r="BH87" s="398">
        <f t="shared" si="78"/>
        <v>0.9280020000000001</v>
      </c>
      <c r="BI87" s="395">
        <f t="shared" si="78"/>
        <v>0</v>
      </c>
      <c r="BJ87" s="395">
        <f t="shared" si="78"/>
        <v>0</v>
      </c>
      <c r="BK87" s="398">
        <f t="shared" si="78"/>
        <v>0</v>
      </c>
      <c r="BL87" s="395">
        <f t="shared" si="78"/>
        <v>52</v>
      </c>
      <c r="BM87" s="395">
        <f t="shared" si="78"/>
        <v>52</v>
      </c>
      <c r="BN87" s="398">
        <f t="shared" si="78"/>
        <v>2.5039030000000002</v>
      </c>
      <c r="BO87" s="395">
        <f t="shared" si="78"/>
        <v>136</v>
      </c>
      <c r="BP87" s="395">
        <f t="shared" si="78"/>
        <v>136</v>
      </c>
      <c r="BQ87" s="399">
        <f t="shared" si="78"/>
        <v>5.4133610000000001</v>
      </c>
      <c r="BR87" s="753"/>
      <c r="BS87" s="44" t="s">
        <v>46</v>
      </c>
      <c r="BT87" s="400">
        <f t="shared" ref="BT87:CH87" si="79">SUM(BT84:BT86)</f>
        <v>31</v>
      </c>
      <c r="BU87" s="400">
        <f t="shared" si="79"/>
        <v>31</v>
      </c>
      <c r="BV87" s="401">
        <f t="shared" si="79"/>
        <v>0.90469999999999995</v>
      </c>
      <c r="BW87" s="400">
        <f t="shared" si="79"/>
        <v>23</v>
      </c>
      <c r="BX87" s="400">
        <f t="shared" si="79"/>
        <v>23</v>
      </c>
      <c r="BY87" s="401">
        <f t="shared" si="79"/>
        <v>1.0158999999999998</v>
      </c>
      <c r="BZ87" s="400">
        <f t="shared" si="79"/>
        <v>2</v>
      </c>
      <c r="CA87" s="400">
        <f t="shared" si="79"/>
        <v>1</v>
      </c>
      <c r="CB87" s="401">
        <f t="shared" si="79"/>
        <v>3.4700000000000002E-2</v>
      </c>
      <c r="CC87" s="400">
        <f t="shared" si="79"/>
        <v>59</v>
      </c>
      <c r="CD87" s="400">
        <f t="shared" si="79"/>
        <v>57</v>
      </c>
      <c r="CE87" s="401">
        <f t="shared" si="79"/>
        <v>3.4881000000000002</v>
      </c>
      <c r="CF87" s="400">
        <f t="shared" si="79"/>
        <v>115</v>
      </c>
      <c r="CG87" s="400">
        <f t="shared" si="79"/>
        <v>112</v>
      </c>
      <c r="CH87" s="402">
        <f t="shared" si="79"/>
        <v>5.4433999999999996</v>
      </c>
      <c r="CI87" s="43"/>
      <c r="CJ87" s="245"/>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row>
    <row r="88" spans="1:246" ht="17.100000000000001" customHeight="1">
      <c r="A88" s="38"/>
      <c r="B88" s="138" t="s">
        <v>138</v>
      </c>
      <c r="C88" s="76" t="s">
        <v>139</v>
      </c>
      <c r="D88" s="395">
        <v>0</v>
      </c>
      <c r="E88" s="395">
        <v>0</v>
      </c>
      <c r="F88" s="396">
        <v>0</v>
      </c>
      <c r="G88" s="395">
        <v>0</v>
      </c>
      <c r="H88" s="395">
        <v>0</v>
      </c>
      <c r="I88" s="396">
        <v>0</v>
      </c>
      <c r="J88" s="395">
        <v>0</v>
      </c>
      <c r="K88" s="395">
        <v>0</v>
      </c>
      <c r="L88" s="396">
        <v>0</v>
      </c>
      <c r="M88" s="395">
        <v>0</v>
      </c>
      <c r="N88" s="395">
        <v>0</v>
      </c>
      <c r="O88" s="396">
        <v>0</v>
      </c>
      <c r="P88" s="395">
        <v>0</v>
      </c>
      <c r="Q88" s="395">
        <v>0</v>
      </c>
      <c r="R88" s="397">
        <v>0</v>
      </c>
      <c r="S88" s="138" t="s">
        <v>138</v>
      </c>
      <c r="T88" s="76" t="s">
        <v>139</v>
      </c>
      <c r="U88" s="395">
        <v>0</v>
      </c>
      <c r="V88" s="395">
        <v>0</v>
      </c>
      <c r="W88" s="398">
        <v>0</v>
      </c>
      <c r="X88" s="395">
        <v>0</v>
      </c>
      <c r="Y88" s="395">
        <v>0</v>
      </c>
      <c r="Z88" s="398">
        <v>0</v>
      </c>
      <c r="AA88" s="395">
        <v>0</v>
      </c>
      <c r="AB88" s="395">
        <v>0</v>
      </c>
      <c r="AC88" s="398">
        <v>0</v>
      </c>
      <c r="AD88" s="395">
        <v>0</v>
      </c>
      <c r="AE88" s="395">
        <v>0</v>
      </c>
      <c r="AF88" s="398">
        <v>0</v>
      </c>
      <c r="AG88" s="395">
        <v>0</v>
      </c>
      <c r="AH88" s="395">
        <v>0</v>
      </c>
      <c r="AI88" s="399">
        <v>0</v>
      </c>
      <c r="AJ88" s="138" t="s">
        <v>138</v>
      </c>
      <c r="AK88" s="76" t="s">
        <v>139</v>
      </c>
      <c r="AL88" s="400">
        <v>0</v>
      </c>
      <c r="AM88" s="400">
        <v>0</v>
      </c>
      <c r="AN88" s="401">
        <v>0</v>
      </c>
      <c r="AO88" s="400">
        <v>0</v>
      </c>
      <c r="AP88" s="400">
        <v>0</v>
      </c>
      <c r="AQ88" s="401">
        <v>0</v>
      </c>
      <c r="AR88" s="400">
        <v>0</v>
      </c>
      <c r="AS88" s="400">
        <v>0</v>
      </c>
      <c r="AT88" s="401">
        <v>0</v>
      </c>
      <c r="AU88" s="400">
        <v>0</v>
      </c>
      <c r="AV88" s="400">
        <v>0</v>
      </c>
      <c r="AW88" s="401">
        <v>0</v>
      </c>
      <c r="AX88" s="400">
        <v>0</v>
      </c>
      <c r="AY88" s="400">
        <v>0</v>
      </c>
      <c r="AZ88" s="401">
        <v>0</v>
      </c>
      <c r="BA88" s="138" t="s">
        <v>138</v>
      </c>
      <c r="BB88" s="76" t="s">
        <v>139</v>
      </c>
      <c r="BC88" s="395">
        <v>15</v>
      </c>
      <c r="BD88" s="395">
        <v>15</v>
      </c>
      <c r="BE88" s="398">
        <v>0.36759999999999998</v>
      </c>
      <c r="BF88" s="395">
        <v>10</v>
      </c>
      <c r="BG88" s="395">
        <v>10</v>
      </c>
      <c r="BH88" s="398">
        <v>1.1613</v>
      </c>
      <c r="BI88" s="395">
        <v>0</v>
      </c>
      <c r="BJ88" s="395">
        <v>0</v>
      </c>
      <c r="BK88" s="398">
        <v>0</v>
      </c>
      <c r="BL88" s="395">
        <v>15</v>
      </c>
      <c r="BM88" s="395">
        <v>15</v>
      </c>
      <c r="BN88" s="398">
        <v>0.83350000000000002</v>
      </c>
      <c r="BO88" s="395">
        <v>40</v>
      </c>
      <c r="BP88" s="395">
        <v>40</v>
      </c>
      <c r="BQ88" s="399">
        <v>2.3624000000000001</v>
      </c>
      <c r="BR88" s="138" t="s">
        <v>138</v>
      </c>
      <c r="BS88" s="76" t="s">
        <v>139</v>
      </c>
      <c r="BT88" s="400">
        <v>3</v>
      </c>
      <c r="BU88" s="400">
        <v>3</v>
      </c>
      <c r="BV88" s="401">
        <v>0.1024</v>
      </c>
      <c r="BW88" s="400">
        <v>0</v>
      </c>
      <c r="BX88" s="400">
        <v>0</v>
      </c>
      <c r="BY88" s="401">
        <v>0</v>
      </c>
      <c r="BZ88" s="400">
        <v>0</v>
      </c>
      <c r="CA88" s="400">
        <v>0</v>
      </c>
      <c r="CB88" s="401">
        <v>0</v>
      </c>
      <c r="CC88" s="400">
        <v>11</v>
      </c>
      <c r="CD88" s="400">
        <v>11</v>
      </c>
      <c r="CE88" s="401">
        <v>0.82079999999999997</v>
      </c>
      <c r="CF88" s="400">
        <v>14</v>
      </c>
      <c r="CG88" s="400">
        <v>14</v>
      </c>
      <c r="CH88" s="402">
        <v>0.92320000000000002</v>
      </c>
      <c r="CI88" s="43"/>
      <c r="CJ88" s="245"/>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row>
    <row r="89" spans="1:246" ht="17.100000000000001" customHeight="1" thickBot="1">
      <c r="A89" s="38"/>
      <c r="B89" s="721" t="s">
        <v>140</v>
      </c>
      <c r="C89" s="722"/>
      <c r="D89" s="419">
        <f t="shared" ref="D89:R89" si="80">SUM(D87:D88)</f>
        <v>0</v>
      </c>
      <c r="E89" s="419">
        <f t="shared" si="80"/>
        <v>0</v>
      </c>
      <c r="F89" s="420">
        <f t="shared" si="80"/>
        <v>0</v>
      </c>
      <c r="G89" s="419">
        <f t="shared" si="80"/>
        <v>0</v>
      </c>
      <c r="H89" s="419">
        <f t="shared" si="80"/>
        <v>0</v>
      </c>
      <c r="I89" s="420">
        <f t="shared" si="80"/>
        <v>0</v>
      </c>
      <c r="J89" s="419">
        <f t="shared" si="80"/>
        <v>0</v>
      </c>
      <c r="K89" s="419">
        <f t="shared" si="80"/>
        <v>0</v>
      </c>
      <c r="L89" s="420">
        <f t="shared" si="80"/>
        <v>0</v>
      </c>
      <c r="M89" s="419">
        <f t="shared" si="80"/>
        <v>0</v>
      </c>
      <c r="N89" s="419">
        <f t="shared" si="80"/>
        <v>0</v>
      </c>
      <c r="O89" s="420">
        <f t="shared" si="80"/>
        <v>0</v>
      </c>
      <c r="P89" s="419">
        <f t="shared" si="80"/>
        <v>0</v>
      </c>
      <c r="Q89" s="419">
        <f t="shared" si="80"/>
        <v>0</v>
      </c>
      <c r="R89" s="421">
        <f t="shared" si="80"/>
        <v>0</v>
      </c>
      <c r="S89" s="721" t="s">
        <v>140</v>
      </c>
      <c r="T89" s="722"/>
      <c r="U89" s="419">
        <f t="shared" ref="U89:AI89" si="81">SUM(U87:U88)</f>
        <v>0</v>
      </c>
      <c r="V89" s="419">
        <f t="shared" si="81"/>
        <v>0</v>
      </c>
      <c r="W89" s="422">
        <f t="shared" si="81"/>
        <v>0</v>
      </c>
      <c r="X89" s="419">
        <f t="shared" si="81"/>
        <v>0</v>
      </c>
      <c r="Y89" s="419">
        <f t="shared" si="81"/>
        <v>0</v>
      </c>
      <c r="Z89" s="422">
        <f t="shared" si="81"/>
        <v>0</v>
      </c>
      <c r="AA89" s="419">
        <f t="shared" si="81"/>
        <v>0</v>
      </c>
      <c r="AB89" s="419">
        <f t="shared" si="81"/>
        <v>0</v>
      </c>
      <c r="AC89" s="422">
        <f t="shared" si="81"/>
        <v>0</v>
      </c>
      <c r="AD89" s="419">
        <f t="shared" si="81"/>
        <v>0</v>
      </c>
      <c r="AE89" s="419">
        <f t="shared" si="81"/>
        <v>0</v>
      </c>
      <c r="AF89" s="422">
        <f t="shared" si="81"/>
        <v>0</v>
      </c>
      <c r="AG89" s="419">
        <f t="shared" si="81"/>
        <v>0</v>
      </c>
      <c r="AH89" s="419">
        <f t="shared" si="81"/>
        <v>0</v>
      </c>
      <c r="AI89" s="423">
        <f t="shared" si="81"/>
        <v>0</v>
      </c>
      <c r="AJ89" s="721" t="s">
        <v>140</v>
      </c>
      <c r="AK89" s="722"/>
      <c r="AL89" s="424">
        <f t="shared" ref="AL89:AZ89" si="82">SUM(AL87:AL88)</f>
        <v>52</v>
      </c>
      <c r="AM89" s="424">
        <f t="shared" si="82"/>
        <v>52</v>
      </c>
      <c r="AN89" s="425">
        <f t="shared" si="82"/>
        <v>1.262232</v>
      </c>
      <c r="AO89" s="424">
        <f t="shared" si="82"/>
        <v>5</v>
      </c>
      <c r="AP89" s="424">
        <f t="shared" si="82"/>
        <v>5</v>
      </c>
      <c r="AQ89" s="425">
        <f t="shared" si="82"/>
        <v>0.23279999999999998</v>
      </c>
      <c r="AR89" s="424">
        <f t="shared" si="82"/>
        <v>2</v>
      </c>
      <c r="AS89" s="424">
        <f t="shared" si="82"/>
        <v>2</v>
      </c>
      <c r="AT89" s="425">
        <f t="shared" si="82"/>
        <v>0.10340000000000001</v>
      </c>
      <c r="AU89" s="424">
        <f t="shared" si="82"/>
        <v>31</v>
      </c>
      <c r="AV89" s="424">
        <f t="shared" si="82"/>
        <v>31</v>
      </c>
      <c r="AW89" s="425">
        <f t="shared" si="82"/>
        <v>1.177503</v>
      </c>
      <c r="AX89" s="424">
        <f t="shared" si="82"/>
        <v>90</v>
      </c>
      <c r="AY89" s="424">
        <f t="shared" si="82"/>
        <v>90</v>
      </c>
      <c r="AZ89" s="425">
        <f t="shared" si="82"/>
        <v>2.7759349999999996</v>
      </c>
      <c r="BA89" s="721" t="s">
        <v>140</v>
      </c>
      <c r="BB89" s="722"/>
      <c r="BC89" s="419">
        <f t="shared" ref="BC89:BQ89" si="83">SUM(BC87:BC88)</f>
        <v>79</v>
      </c>
      <c r="BD89" s="419">
        <f t="shared" si="83"/>
        <v>79</v>
      </c>
      <c r="BE89" s="422">
        <f t="shared" si="83"/>
        <v>2.349056</v>
      </c>
      <c r="BF89" s="419">
        <f t="shared" si="83"/>
        <v>30</v>
      </c>
      <c r="BG89" s="419">
        <f t="shared" si="83"/>
        <v>30</v>
      </c>
      <c r="BH89" s="422">
        <f t="shared" si="83"/>
        <v>2.089302</v>
      </c>
      <c r="BI89" s="419">
        <f t="shared" si="83"/>
        <v>0</v>
      </c>
      <c r="BJ89" s="419">
        <f t="shared" si="83"/>
        <v>0</v>
      </c>
      <c r="BK89" s="422">
        <f t="shared" si="83"/>
        <v>0</v>
      </c>
      <c r="BL89" s="419">
        <f t="shared" si="83"/>
        <v>67</v>
      </c>
      <c r="BM89" s="419">
        <f t="shared" si="83"/>
        <v>67</v>
      </c>
      <c r="BN89" s="422">
        <f t="shared" si="83"/>
        <v>3.3374030000000001</v>
      </c>
      <c r="BO89" s="419">
        <f t="shared" si="83"/>
        <v>176</v>
      </c>
      <c r="BP89" s="419">
        <f t="shared" si="83"/>
        <v>176</v>
      </c>
      <c r="BQ89" s="423">
        <f t="shared" si="83"/>
        <v>7.7757610000000001</v>
      </c>
      <c r="BR89" s="721" t="s">
        <v>140</v>
      </c>
      <c r="BS89" s="722"/>
      <c r="BT89" s="424">
        <f t="shared" ref="BT89:CH89" si="84">SUM(BT87:BT88)</f>
        <v>34</v>
      </c>
      <c r="BU89" s="424">
        <f t="shared" si="84"/>
        <v>34</v>
      </c>
      <c r="BV89" s="425">
        <f t="shared" si="84"/>
        <v>1.0070999999999999</v>
      </c>
      <c r="BW89" s="424">
        <f t="shared" si="84"/>
        <v>23</v>
      </c>
      <c r="BX89" s="424">
        <f t="shared" si="84"/>
        <v>23</v>
      </c>
      <c r="BY89" s="425">
        <f t="shared" si="84"/>
        <v>1.0158999999999998</v>
      </c>
      <c r="BZ89" s="424">
        <f t="shared" si="84"/>
        <v>2</v>
      </c>
      <c r="CA89" s="424">
        <f t="shared" si="84"/>
        <v>1</v>
      </c>
      <c r="CB89" s="425">
        <f t="shared" si="84"/>
        <v>3.4700000000000002E-2</v>
      </c>
      <c r="CC89" s="424">
        <f t="shared" si="84"/>
        <v>70</v>
      </c>
      <c r="CD89" s="424">
        <f t="shared" si="84"/>
        <v>68</v>
      </c>
      <c r="CE89" s="425">
        <f t="shared" si="84"/>
        <v>4.3089000000000004</v>
      </c>
      <c r="CF89" s="424">
        <f t="shared" si="84"/>
        <v>129</v>
      </c>
      <c r="CG89" s="424">
        <f t="shared" si="84"/>
        <v>126</v>
      </c>
      <c r="CH89" s="426">
        <f t="shared" si="84"/>
        <v>6.3666</v>
      </c>
      <c r="CI89" s="43"/>
      <c r="CJ89" s="245"/>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row>
    <row r="90" spans="1:246" ht="17.100000000000001" customHeight="1">
      <c r="A90" s="38"/>
      <c r="B90" s="78"/>
      <c r="C90" s="129" t="s">
        <v>141</v>
      </c>
      <c r="D90" s="411">
        <v>0</v>
      </c>
      <c r="E90" s="411">
        <v>0</v>
      </c>
      <c r="F90" s="412">
        <v>0</v>
      </c>
      <c r="G90" s="411">
        <v>0</v>
      </c>
      <c r="H90" s="411">
        <v>0</v>
      </c>
      <c r="I90" s="412">
        <v>0</v>
      </c>
      <c r="J90" s="411">
        <v>0</v>
      </c>
      <c r="K90" s="411">
        <v>0</v>
      </c>
      <c r="L90" s="412">
        <v>0</v>
      </c>
      <c r="M90" s="411">
        <v>0</v>
      </c>
      <c r="N90" s="411">
        <v>0</v>
      </c>
      <c r="O90" s="412">
        <v>0</v>
      </c>
      <c r="P90" s="411">
        <v>0</v>
      </c>
      <c r="Q90" s="411">
        <v>0</v>
      </c>
      <c r="R90" s="413">
        <v>0</v>
      </c>
      <c r="S90" s="78"/>
      <c r="T90" s="129" t="s">
        <v>141</v>
      </c>
      <c r="U90" s="411">
        <v>0</v>
      </c>
      <c r="V90" s="411">
        <v>0</v>
      </c>
      <c r="W90" s="414">
        <v>0</v>
      </c>
      <c r="X90" s="411">
        <v>0</v>
      </c>
      <c r="Y90" s="411">
        <v>0</v>
      </c>
      <c r="Z90" s="414">
        <v>0</v>
      </c>
      <c r="AA90" s="411">
        <v>0</v>
      </c>
      <c r="AB90" s="411">
        <v>0</v>
      </c>
      <c r="AC90" s="414">
        <v>0</v>
      </c>
      <c r="AD90" s="411">
        <v>0</v>
      </c>
      <c r="AE90" s="411">
        <v>0</v>
      </c>
      <c r="AF90" s="414">
        <v>0</v>
      </c>
      <c r="AG90" s="411">
        <v>0</v>
      </c>
      <c r="AH90" s="411">
        <v>0</v>
      </c>
      <c r="AI90" s="415">
        <v>0</v>
      </c>
      <c r="AJ90" s="78"/>
      <c r="AK90" s="129" t="s">
        <v>141</v>
      </c>
      <c r="AL90" s="416">
        <v>0</v>
      </c>
      <c r="AM90" s="416">
        <v>0</v>
      </c>
      <c r="AN90" s="417">
        <v>0</v>
      </c>
      <c r="AO90" s="416">
        <v>0</v>
      </c>
      <c r="AP90" s="416">
        <v>0</v>
      </c>
      <c r="AQ90" s="417">
        <v>0</v>
      </c>
      <c r="AR90" s="416">
        <v>0</v>
      </c>
      <c r="AS90" s="416">
        <v>0</v>
      </c>
      <c r="AT90" s="417">
        <v>0</v>
      </c>
      <c r="AU90" s="416">
        <v>0</v>
      </c>
      <c r="AV90" s="416">
        <v>0</v>
      </c>
      <c r="AW90" s="417">
        <v>0</v>
      </c>
      <c r="AX90" s="416">
        <v>0</v>
      </c>
      <c r="AY90" s="416">
        <v>0</v>
      </c>
      <c r="AZ90" s="417">
        <v>0</v>
      </c>
      <c r="BA90" s="78"/>
      <c r="BB90" s="129" t="s">
        <v>141</v>
      </c>
      <c r="BC90" s="411">
        <v>0</v>
      </c>
      <c r="BD90" s="411">
        <v>0</v>
      </c>
      <c r="BE90" s="414">
        <v>0</v>
      </c>
      <c r="BF90" s="411">
        <v>0</v>
      </c>
      <c r="BG90" s="411">
        <v>0</v>
      </c>
      <c r="BH90" s="414">
        <v>0</v>
      </c>
      <c r="BI90" s="411">
        <v>0</v>
      </c>
      <c r="BJ90" s="411">
        <v>0</v>
      </c>
      <c r="BK90" s="414">
        <v>0</v>
      </c>
      <c r="BL90" s="411">
        <v>0</v>
      </c>
      <c r="BM90" s="411">
        <v>0</v>
      </c>
      <c r="BN90" s="414">
        <v>0</v>
      </c>
      <c r="BO90" s="411">
        <v>0</v>
      </c>
      <c r="BP90" s="411">
        <v>0</v>
      </c>
      <c r="BQ90" s="415">
        <v>0</v>
      </c>
      <c r="BR90" s="78"/>
      <c r="BS90" s="129" t="s">
        <v>141</v>
      </c>
      <c r="BT90" s="416">
        <v>11</v>
      </c>
      <c r="BU90" s="416">
        <v>11</v>
      </c>
      <c r="BV90" s="417">
        <v>0.32270000000000004</v>
      </c>
      <c r="BW90" s="416">
        <v>0</v>
      </c>
      <c r="BX90" s="416">
        <v>0</v>
      </c>
      <c r="BY90" s="417">
        <v>0</v>
      </c>
      <c r="BZ90" s="416">
        <v>0</v>
      </c>
      <c r="CA90" s="416">
        <v>0</v>
      </c>
      <c r="CB90" s="417">
        <v>0</v>
      </c>
      <c r="CC90" s="416">
        <v>20</v>
      </c>
      <c r="CD90" s="416">
        <v>20</v>
      </c>
      <c r="CE90" s="417">
        <v>1.5820000000000001</v>
      </c>
      <c r="CF90" s="416">
        <v>31</v>
      </c>
      <c r="CG90" s="416">
        <v>31</v>
      </c>
      <c r="CH90" s="418">
        <v>1.9047000000000001</v>
      </c>
      <c r="CI90" s="43"/>
      <c r="CJ90" s="245"/>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row>
    <row r="91" spans="1:246" ht="17.100000000000001" customHeight="1" thickBot="1">
      <c r="A91" s="38"/>
      <c r="B91" s="78"/>
      <c r="C91" s="129" t="s">
        <v>142</v>
      </c>
      <c r="D91" s="444">
        <v>0</v>
      </c>
      <c r="E91" s="444">
        <v>0</v>
      </c>
      <c r="F91" s="445">
        <v>0</v>
      </c>
      <c r="G91" s="444">
        <v>0</v>
      </c>
      <c r="H91" s="444">
        <v>0</v>
      </c>
      <c r="I91" s="445">
        <v>0</v>
      </c>
      <c r="J91" s="444">
        <v>0</v>
      </c>
      <c r="K91" s="444">
        <v>0</v>
      </c>
      <c r="L91" s="445">
        <v>0</v>
      </c>
      <c r="M91" s="444">
        <v>0</v>
      </c>
      <c r="N91" s="444">
        <v>0</v>
      </c>
      <c r="O91" s="445">
        <v>0</v>
      </c>
      <c r="P91" s="444">
        <v>0</v>
      </c>
      <c r="Q91" s="444">
        <v>0</v>
      </c>
      <c r="R91" s="446">
        <v>0</v>
      </c>
      <c r="S91" s="78"/>
      <c r="T91" s="129" t="s">
        <v>142</v>
      </c>
      <c r="U91" s="444">
        <v>0</v>
      </c>
      <c r="V91" s="444">
        <v>0</v>
      </c>
      <c r="W91" s="447">
        <v>0</v>
      </c>
      <c r="X91" s="444">
        <v>0</v>
      </c>
      <c r="Y91" s="444">
        <v>0</v>
      </c>
      <c r="Z91" s="447">
        <v>0</v>
      </c>
      <c r="AA91" s="444">
        <v>0</v>
      </c>
      <c r="AB91" s="444">
        <v>0</v>
      </c>
      <c r="AC91" s="447">
        <v>0</v>
      </c>
      <c r="AD91" s="444">
        <v>0</v>
      </c>
      <c r="AE91" s="444">
        <v>0</v>
      </c>
      <c r="AF91" s="447">
        <v>0</v>
      </c>
      <c r="AG91" s="444">
        <v>0</v>
      </c>
      <c r="AH91" s="444">
        <v>0</v>
      </c>
      <c r="AI91" s="448">
        <v>0</v>
      </c>
      <c r="AJ91" s="78"/>
      <c r="AK91" s="129" t="s">
        <v>142</v>
      </c>
      <c r="AL91" s="449">
        <v>0</v>
      </c>
      <c r="AM91" s="449">
        <v>0</v>
      </c>
      <c r="AN91" s="450">
        <v>0</v>
      </c>
      <c r="AO91" s="449">
        <v>0</v>
      </c>
      <c r="AP91" s="449">
        <v>0</v>
      </c>
      <c r="AQ91" s="450">
        <v>0</v>
      </c>
      <c r="AR91" s="449">
        <v>0</v>
      </c>
      <c r="AS91" s="449">
        <v>0</v>
      </c>
      <c r="AT91" s="450">
        <v>0</v>
      </c>
      <c r="AU91" s="449">
        <v>0</v>
      </c>
      <c r="AV91" s="449">
        <v>0</v>
      </c>
      <c r="AW91" s="450">
        <v>0</v>
      </c>
      <c r="AX91" s="449">
        <v>0</v>
      </c>
      <c r="AY91" s="449">
        <v>0</v>
      </c>
      <c r="AZ91" s="450">
        <v>0</v>
      </c>
      <c r="BA91" s="78"/>
      <c r="BB91" s="129" t="s">
        <v>142</v>
      </c>
      <c r="BC91" s="444">
        <v>0</v>
      </c>
      <c r="BD91" s="444">
        <v>0</v>
      </c>
      <c r="BE91" s="447">
        <v>0</v>
      </c>
      <c r="BF91" s="444">
        <v>0</v>
      </c>
      <c r="BG91" s="444">
        <v>0</v>
      </c>
      <c r="BH91" s="447">
        <v>0</v>
      </c>
      <c r="BI91" s="444">
        <v>0</v>
      </c>
      <c r="BJ91" s="444">
        <v>0</v>
      </c>
      <c r="BK91" s="447">
        <v>0</v>
      </c>
      <c r="BL91" s="444">
        <v>0</v>
      </c>
      <c r="BM91" s="444">
        <v>0</v>
      </c>
      <c r="BN91" s="447">
        <v>0</v>
      </c>
      <c r="BO91" s="444">
        <v>0</v>
      </c>
      <c r="BP91" s="444">
        <v>0</v>
      </c>
      <c r="BQ91" s="448">
        <v>0</v>
      </c>
      <c r="BR91" s="78"/>
      <c r="BS91" s="129" t="s">
        <v>142</v>
      </c>
      <c r="BT91" s="449">
        <v>2</v>
      </c>
      <c r="BU91" s="449">
        <v>2</v>
      </c>
      <c r="BV91" s="450">
        <v>0.1052</v>
      </c>
      <c r="BW91" s="449">
        <v>0</v>
      </c>
      <c r="BX91" s="449">
        <v>0</v>
      </c>
      <c r="BY91" s="450">
        <v>0</v>
      </c>
      <c r="BZ91" s="449">
        <v>0</v>
      </c>
      <c r="CA91" s="449">
        <v>0</v>
      </c>
      <c r="CB91" s="450">
        <v>0</v>
      </c>
      <c r="CC91" s="449">
        <v>0</v>
      </c>
      <c r="CD91" s="449">
        <v>0</v>
      </c>
      <c r="CE91" s="450">
        <v>0</v>
      </c>
      <c r="CF91" s="449">
        <v>2</v>
      </c>
      <c r="CG91" s="449">
        <v>2</v>
      </c>
      <c r="CH91" s="451">
        <v>0.1052</v>
      </c>
      <c r="CI91" s="43"/>
      <c r="CJ91" s="245"/>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row>
    <row r="92" spans="1:246" ht="17.100000000000001" customHeight="1" thickTop="1">
      <c r="A92" s="38"/>
      <c r="B92" s="723" t="s">
        <v>143</v>
      </c>
      <c r="C92" s="724"/>
      <c r="D92" s="411">
        <f t="shared" ref="D92:R92" si="85">SUM(D7:D8,D9:D10,D14,D18:D24,D28,D33:D36,D42:D45,D48:D52,D55,D58,D62:D63,D67,D70,D72,D74)</f>
        <v>6082</v>
      </c>
      <c r="E92" s="411">
        <f t="shared" si="85"/>
        <v>5929</v>
      </c>
      <c r="F92" s="412">
        <f t="shared" si="85"/>
        <v>196.51085299999997</v>
      </c>
      <c r="G92" s="411">
        <f t="shared" si="85"/>
        <v>126</v>
      </c>
      <c r="H92" s="411">
        <f t="shared" si="85"/>
        <v>123</v>
      </c>
      <c r="I92" s="412">
        <f t="shared" si="85"/>
        <v>10.490151000000003</v>
      </c>
      <c r="J92" s="411">
        <f t="shared" si="85"/>
        <v>230</v>
      </c>
      <c r="K92" s="411">
        <f t="shared" si="85"/>
        <v>223</v>
      </c>
      <c r="L92" s="412">
        <f t="shared" si="85"/>
        <v>5.6253959999999994</v>
      </c>
      <c r="M92" s="411">
        <f t="shared" si="85"/>
        <v>1865</v>
      </c>
      <c r="N92" s="411">
        <f t="shared" si="85"/>
        <v>1843</v>
      </c>
      <c r="O92" s="412">
        <f t="shared" si="85"/>
        <v>87.658041000000011</v>
      </c>
      <c r="P92" s="411">
        <f t="shared" si="85"/>
        <v>8303</v>
      </c>
      <c r="Q92" s="411">
        <f t="shared" si="85"/>
        <v>8164</v>
      </c>
      <c r="R92" s="413">
        <f t="shared" si="85"/>
        <v>300.28444100000002</v>
      </c>
      <c r="S92" s="723" t="s">
        <v>143</v>
      </c>
      <c r="T92" s="724"/>
      <c r="U92" s="411">
        <f t="shared" ref="U92:AI92" si="86">SUM(U7:U8,U9:U10,U14,U18:U24,U28,U33:U36,U42:U45,U48:U52,U55,U58,U62:U63,U67,U70,U72,U74)</f>
        <v>1967</v>
      </c>
      <c r="V92" s="411">
        <f t="shared" si="86"/>
        <v>1937</v>
      </c>
      <c r="W92" s="414">
        <f t="shared" si="86"/>
        <v>79.873450999999989</v>
      </c>
      <c r="X92" s="411">
        <f t="shared" si="86"/>
        <v>181</v>
      </c>
      <c r="Y92" s="411">
        <f t="shared" si="86"/>
        <v>179</v>
      </c>
      <c r="Z92" s="414">
        <f t="shared" si="86"/>
        <v>18.489296000000003</v>
      </c>
      <c r="AA92" s="411">
        <f t="shared" si="86"/>
        <v>313</v>
      </c>
      <c r="AB92" s="411">
        <f t="shared" si="86"/>
        <v>302</v>
      </c>
      <c r="AC92" s="414">
        <f t="shared" si="86"/>
        <v>12.221023999999998</v>
      </c>
      <c r="AD92" s="411">
        <f t="shared" si="86"/>
        <v>1462</v>
      </c>
      <c r="AE92" s="411">
        <f t="shared" si="86"/>
        <v>1450</v>
      </c>
      <c r="AF92" s="414">
        <f t="shared" si="86"/>
        <v>127.28952800000002</v>
      </c>
      <c r="AG92" s="411">
        <f t="shared" si="86"/>
        <v>3923</v>
      </c>
      <c r="AH92" s="411">
        <f t="shared" si="86"/>
        <v>3869</v>
      </c>
      <c r="AI92" s="415">
        <f t="shared" si="86"/>
        <v>237.87329900000003</v>
      </c>
      <c r="AJ92" s="723" t="s">
        <v>143</v>
      </c>
      <c r="AK92" s="724"/>
      <c r="AL92" s="416">
        <f t="shared" ref="AL92:AZ92" si="87">SUM(AL7:AL8,AL9:AL10,AL14,AL18:AL24,AL28,AL33:AL36,AL42:AL45,AL48:AL52,AL55,AL58,AL62:AL63,AL67,AL70,AL72,AL74)</f>
        <v>0</v>
      </c>
      <c r="AM92" s="416">
        <f t="shared" si="87"/>
        <v>0</v>
      </c>
      <c r="AN92" s="417">
        <f t="shared" si="87"/>
        <v>0</v>
      </c>
      <c r="AO92" s="416">
        <f t="shared" si="87"/>
        <v>0</v>
      </c>
      <c r="AP92" s="416">
        <f t="shared" si="87"/>
        <v>0</v>
      </c>
      <c r="AQ92" s="417">
        <f t="shared" si="87"/>
        <v>0</v>
      </c>
      <c r="AR92" s="416">
        <f t="shared" si="87"/>
        <v>0</v>
      </c>
      <c r="AS92" s="416">
        <f t="shared" si="87"/>
        <v>0</v>
      </c>
      <c r="AT92" s="417">
        <f t="shared" si="87"/>
        <v>0</v>
      </c>
      <c r="AU92" s="416">
        <f t="shared" si="87"/>
        <v>0</v>
      </c>
      <c r="AV92" s="416">
        <f t="shared" si="87"/>
        <v>0</v>
      </c>
      <c r="AW92" s="417">
        <f t="shared" si="87"/>
        <v>0</v>
      </c>
      <c r="AX92" s="416">
        <f t="shared" si="87"/>
        <v>0</v>
      </c>
      <c r="AY92" s="416">
        <f t="shared" si="87"/>
        <v>0</v>
      </c>
      <c r="AZ92" s="417">
        <f t="shared" si="87"/>
        <v>0</v>
      </c>
      <c r="BA92" s="723" t="s">
        <v>143</v>
      </c>
      <c r="BB92" s="724"/>
      <c r="BC92" s="411">
        <f t="shared" ref="BC92:BQ92" si="88">SUM(BC7:BC8,BC9:BC10,BC14,BC18:BC24,BC28,BC33:BC36,BC42:BC45,BC48:BC52,BC55,BC58,BC62:BC63,BC67,BC70,BC72,BC74)</f>
        <v>0</v>
      </c>
      <c r="BD92" s="411">
        <f t="shared" si="88"/>
        <v>0</v>
      </c>
      <c r="BE92" s="414">
        <f t="shared" si="88"/>
        <v>0</v>
      </c>
      <c r="BF92" s="411">
        <f t="shared" si="88"/>
        <v>0</v>
      </c>
      <c r="BG92" s="411">
        <f t="shared" si="88"/>
        <v>0</v>
      </c>
      <c r="BH92" s="414">
        <f t="shared" si="88"/>
        <v>0</v>
      </c>
      <c r="BI92" s="411">
        <f t="shared" si="88"/>
        <v>0</v>
      </c>
      <c r="BJ92" s="411">
        <f t="shared" si="88"/>
        <v>0</v>
      </c>
      <c r="BK92" s="414">
        <f t="shared" si="88"/>
        <v>0</v>
      </c>
      <c r="BL92" s="411">
        <f t="shared" si="88"/>
        <v>0</v>
      </c>
      <c r="BM92" s="411">
        <f t="shared" si="88"/>
        <v>0</v>
      </c>
      <c r="BN92" s="414">
        <f t="shared" si="88"/>
        <v>0</v>
      </c>
      <c r="BO92" s="411">
        <f t="shared" si="88"/>
        <v>0</v>
      </c>
      <c r="BP92" s="411">
        <f t="shared" si="88"/>
        <v>0</v>
      </c>
      <c r="BQ92" s="415">
        <f t="shared" si="88"/>
        <v>0</v>
      </c>
      <c r="BR92" s="723" t="s">
        <v>143</v>
      </c>
      <c r="BS92" s="724"/>
      <c r="BT92" s="416">
        <v>0</v>
      </c>
      <c r="BU92" s="416">
        <v>0</v>
      </c>
      <c r="BV92" s="417">
        <v>0</v>
      </c>
      <c r="BW92" s="416">
        <v>0</v>
      </c>
      <c r="BX92" s="416">
        <v>0</v>
      </c>
      <c r="BY92" s="417">
        <v>0</v>
      </c>
      <c r="BZ92" s="416">
        <v>0</v>
      </c>
      <c r="CA92" s="416">
        <v>0</v>
      </c>
      <c r="CB92" s="417">
        <v>0</v>
      </c>
      <c r="CC92" s="416">
        <v>0</v>
      </c>
      <c r="CD92" s="416">
        <v>0</v>
      </c>
      <c r="CE92" s="417">
        <v>0</v>
      </c>
      <c r="CF92" s="416">
        <v>0</v>
      </c>
      <c r="CG92" s="416">
        <v>0</v>
      </c>
      <c r="CH92" s="418">
        <v>0</v>
      </c>
      <c r="CJ92" s="245"/>
    </row>
    <row r="93" spans="1:246" ht="17.100000000000001" customHeight="1">
      <c r="A93" s="38"/>
      <c r="B93" s="717" t="s">
        <v>144</v>
      </c>
      <c r="C93" s="718"/>
      <c r="D93" s="403">
        <f t="shared" ref="D93:R93" si="89">SUM(D37,D68,D79,D82,D87,D88)</f>
        <v>0</v>
      </c>
      <c r="E93" s="403">
        <f t="shared" si="89"/>
        <v>0</v>
      </c>
      <c r="F93" s="404">
        <f t="shared" si="89"/>
        <v>0</v>
      </c>
      <c r="G93" s="403">
        <f t="shared" si="89"/>
        <v>0</v>
      </c>
      <c r="H93" s="403">
        <f t="shared" si="89"/>
        <v>0</v>
      </c>
      <c r="I93" s="404">
        <f t="shared" si="89"/>
        <v>0</v>
      </c>
      <c r="J93" s="403">
        <f t="shared" si="89"/>
        <v>0</v>
      </c>
      <c r="K93" s="403">
        <f t="shared" si="89"/>
        <v>0</v>
      </c>
      <c r="L93" s="404">
        <f t="shared" si="89"/>
        <v>0</v>
      </c>
      <c r="M93" s="403">
        <f t="shared" si="89"/>
        <v>0</v>
      </c>
      <c r="N93" s="403">
        <f t="shared" si="89"/>
        <v>0</v>
      </c>
      <c r="O93" s="404">
        <f t="shared" si="89"/>
        <v>0</v>
      </c>
      <c r="P93" s="403">
        <f t="shared" si="89"/>
        <v>0</v>
      </c>
      <c r="Q93" s="403">
        <f t="shared" si="89"/>
        <v>0</v>
      </c>
      <c r="R93" s="405">
        <f t="shared" si="89"/>
        <v>0</v>
      </c>
      <c r="S93" s="717" t="s">
        <v>144</v>
      </c>
      <c r="T93" s="718"/>
      <c r="U93" s="403">
        <f t="shared" ref="U93:AI93" si="90">SUM(U37,U68,U79,U82,U87,U88)</f>
        <v>0</v>
      </c>
      <c r="V93" s="403">
        <f t="shared" si="90"/>
        <v>0</v>
      </c>
      <c r="W93" s="406">
        <f t="shared" si="90"/>
        <v>0</v>
      </c>
      <c r="X93" s="403">
        <f t="shared" si="90"/>
        <v>0</v>
      </c>
      <c r="Y93" s="403">
        <f t="shared" si="90"/>
        <v>0</v>
      </c>
      <c r="Z93" s="406">
        <f t="shared" si="90"/>
        <v>0</v>
      </c>
      <c r="AA93" s="403">
        <f t="shared" si="90"/>
        <v>0</v>
      </c>
      <c r="AB93" s="403">
        <f t="shared" si="90"/>
        <v>0</v>
      </c>
      <c r="AC93" s="406">
        <f t="shared" si="90"/>
        <v>0</v>
      </c>
      <c r="AD93" s="403">
        <f t="shared" si="90"/>
        <v>0</v>
      </c>
      <c r="AE93" s="403">
        <f t="shared" si="90"/>
        <v>0</v>
      </c>
      <c r="AF93" s="406">
        <f t="shared" si="90"/>
        <v>0</v>
      </c>
      <c r="AG93" s="403">
        <f t="shared" si="90"/>
        <v>0</v>
      </c>
      <c r="AH93" s="403">
        <f t="shared" si="90"/>
        <v>0</v>
      </c>
      <c r="AI93" s="407">
        <f t="shared" si="90"/>
        <v>0</v>
      </c>
      <c r="AJ93" s="717" t="s">
        <v>144</v>
      </c>
      <c r="AK93" s="718"/>
      <c r="AL93" s="408">
        <f t="shared" ref="AL93:AZ93" si="91">SUM(AL37,AL68,AL79,AL82,AL87,AL88)</f>
        <v>111</v>
      </c>
      <c r="AM93" s="408">
        <f t="shared" si="91"/>
        <v>111</v>
      </c>
      <c r="AN93" s="409">
        <f t="shared" si="91"/>
        <v>4.0193599999999998</v>
      </c>
      <c r="AO93" s="408">
        <f t="shared" si="91"/>
        <v>7</v>
      </c>
      <c r="AP93" s="408">
        <f t="shared" si="91"/>
        <v>7</v>
      </c>
      <c r="AQ93" s="409">
        <f t="shared" si="91"/>
        <v>0.34439999999999998</v>
      </c>
      <c r="AR93" s="408">
        <f t="shared" si="91"/>
        <v>2</v>
      </c>
      <c r="AS93" s="408">
        <f t="shared" si="91"/>
        <v>2</v>
      </c>
      <c r="AT93" s="409">
        <f t="shared" si="91"/>
        <v>0.10340000000000001</v>
      </c>
      <c r="AU93" s="408">
        <f t="shared" si="91"/>
        <v>53</v>
      </c>
      <c r="AV93" s="408">
        <f t="shared" si="91"/>
        <v>53</v>
      </c>
      <c r="AW93" s="409">
        <f t="shared" si="91"/>
        <v>3.4284030000000003</v>
      </c>
      <c r="AX93" s="408">
        <f t="shared" si="91"/>
        <v>173</v>
      </c>
      <c r="AY93" s="408">
        <f t="shared" si="91"/>
        <v>173</v>
      </c>
      <c r="AZ93" s="409">
        <f t="shared" si="91"/>
        <v>7.8955630000000001</v>
      </c>
      <c r="BA93" s="717" t="s">
        <v>144</v>
      </c>
      <c r="BB93" s="718"/>
      <c r="BC93" s="403">
        <f t="shared" ref="BC93:BQ93" si="92">SUM(BC37,BC68,BC79,BC82,BC87,BC88)</f>
        <v>286</v>
      </c>
      <c r="BD93" s="403">
        <f t="shared" si="92"/>
        <v>285</v>
      </c>
      <c r="BE93" s="406">
        <f t="shared" si="92"/>
        <v>10.215835999999999</v>
      </c>
      <c r="BF93" s="403">
        <f t="shared" si="92"/>
        <v>115</v>
      </c>
      <c r="BG93" s="403">
        <f t="shared" si="92"/>
        <v>115</v>
      </c>
      <c r="BH93" s="406">
        <f t="shared" si="92"/>
        <v>9.8512020000000007</v>
      </c>
      <c r="BI93" s="403">
        <f t="shared" si="92"/>
        <v>1</v>
      </c>
      <c r="BJ93" s="403">
        <f t="shared" si="92"/>
        <v>1</v>
      </c>
      <c r="BK93" s="406">
        <f t="shared" si="92"/>
        <v>0.14580000000000001</v>
      </c>
      <c r="BL93" s="403">
        <f t="shared" si="92"/>
        <v>204</v>
      </c>
      <c r="BM93" s="403">
        <f t="shared" si="92"/>
        <v>201</v>
      </c>
      <c r="BN93" s="406">
        <f t="shared" si="92"/>
        <v>19.611281000000002</v>
      </c>
      <c r="BO93" s="403">
        <f t="shared" si="92"/>
        <v>606</v>
      </c>
      <c r="BP93" s="403">
        <f t="shared" si="92"/>
        <v>602</v>
      </c>
      <c r="BQ93" s="407">
        <f t="shared" si="92"/>
        <v>39.82411900000001</v>
      </c>
      <c r="BR93" s="717" t="s">
        <v>144</v>
      </c>
      <c r="BS93" s="718"/>
      <c r="BT93" s="408">
        <v>0</v>
      </c>
      <c r="BU93" s="408">
        <v>0</v>
      </c>
      <c r="BV93" s="409">
        <v>0</v>
      </c>
      <c r="BW93" s="408">
        <v>0</v>
      </c>
      <c r="BX93" s="408">
        <v>0</v>
      </c>
      <c r="BY93" s="409">
        <v>0</v>
      </c>
      <c r="BZ93" s="408">
        <v>0</v>
      </c>
      <c r="CA93" s="408">
        <v>0</v>
      </c>
      <c r="CB93" s="409">
        <v>0</v>
      </c>
      <c r="CC93" s="408">
        <v>0</v>
      </c>
      <c r="CD93" s="408">
        <v>0</v>
      </c>
      <c r="CE93" s="409">
        <v>0</v>
      </c>
      <c r="CF93" s="408">
        <v>0</v>
      </c>
      <c r="CG93" s="408">
        <v>0</v>
      </c>
      <c r="CH93" s="410">
        <v>0</v>
      </c>
      <c r="CJ93" s="245"/>
    </row>
    <row r="94" spans="1:246" ht="17.100000000000001" customHeight="1">
      <c r="A94" s="38"/>
      <c r="B94" s="719" t="s">
        <v>145</v>
      </c>
      <c r="C94" s="720"/>
      <c r="D94" s="403">
        <f t="shared" ref="D94:R94" si="93">SUM(D90:D91)</f>
        <v>0</v>
      </c>
      <c r="E94" s="403">
        <f t="shared" si="93"/>
        <v>0</v>
      </c>
      <c r="F94" s="404">
        <f t="shared" si="93"/>
        <v>0</v>
      </c>
      <c r="G94" s="403">
        <f t="shared" si="93"/>
        <v>0</v>
      </c>
      <c r="H94" s="403">
        <f t="shared" si="93"/>
        <v>0</v>
      </c>
      <c r="I94" s="404">
        <f t="shared" si="93"/>
        <v>0</v>
      </c>
      <c r="J94" s="403">
        <f t="shared" si="93"/>
        <v>0</v>
      </c>
      <c r="K94" s="403">
        <f t="shared" si="93"/>
        <v>0</v>
      </c>
      <c r="L94" s="404">
        <f t="shared" si="93"/>
        <v>0</v>
      </c>
      <c r="M94" s="403">
        <f t="shared" si="93"/>
        <v>0</v>
      </c>
      <c r="N94" s="403">
        <f t="shared" si="93"/>
        <v>0</v>
      </c>
      <c r="O94" s="404">
        <f t="shared" si="93"/>
        <v>0</v>
      </c>
      <c r="P94" s="403">
        <f t="shared" si="93"/>
        <v>0</v>
      </c>
      <c r="Q94" s="403">
        <f t="shared" si="93"/>
        <v>0</v>
      </c>
      <c r="R94" s="405">
        <f t="shared" si="93"/>
        <v>0</v>
      </c>
      <c r="S94" s="719" t="s">
        <v>145</v>
      </c>
      <c r="T94" s="720"/>
      <c r="U94" s="403">
        <f t="shared" ref="U94:AI94" si="94">SUM(U90:U91)</f>
        <v>0</v>
      </c>
      <c r="V94" s="403">
        <f t="shared" si="94"/>
        <v>0</v>
      </c>
      <c r="W94" s="406">
        <f t="shared" si="94"/>
        <v>0</v>
      </c>
      <c r="X94" s="403">
        <f t="shared" si="94"/>
        <v>0</v>
      </c>
      <c r="Y94" s="403">
        <f t="shared" si="94"/>
        <v>0</v>
      </c>
      <c r="Z94" s="406">
        <f t="shared" si="94"/>
        <v>0</v>
      </c>
      <c r="AA94" s="403">
        <f t="shared" si="94"/>
        <v>0</v>
      </c>
      <c r="AB94" s="403">
        <f t="shared" si="94"/>
        <v>0</v>
      </c>
      <c r="AC94" s="406">
        <f t="shared" si="94"/>
        <v>0</v>
      </c>
      <c r="AD94" s="403">
        <f t="shared" si="94"/>
        <v>0</v>
      </c>
      <c r="AE94" s="403">
        <f t="shared" si="94"/>
        <v>0</v>
      </c>
      <c r="AF94" s="406">
        <f t="shared" si="94"/>
        <v>0</v>
      </c>
      <c r="AG94" s="403">
        <f t="shared" si="94"/>
        <v>0</v>
      </c>
      <c r="AH94" s="403">
        <f t="shared" si="94"/>
        <v>0</v>
      </c>
      <c r="AI94" s="407">
        <f t="shared" si="94"/>
        <v>0</v>
      </c>
      <c r="AJ94" s="719" t="s">
        <v>145</v>
      </c>
      <c r="AK94" s="720"/>
      <c r="AL94" s="408">
        <f t="shared" ref="AL94:AZ94" si="95">SUM(AL90:AL91)</f>
        <v>0</v>
      </c>
      <c r="AM94" s="408">
        <f t="shared" si="95"/>
        <v>0</v>
      </c>
      <c r="AN94" s="409">
        <f t="shared" si="95"/>
        <v>0</v>
      </c>
      <c r="AO94" s="408">
        <f t="shared" si="95"/>
        <v>0</v>
      </c>
      <c r="AP94" s="408">
        <f t="shared" si="95"/>
        <v>0</v>
      </c>
      <c r="AQ94" s="409">
        <f t="shared" si="95"/>
        <v>0</v>
      </c>
      <c r="AR94" s="408">
        <f t="shared" si="95"/>
        <v>0</v>
      </c>
      <c r="AS94" s="408">
        <f t="shared" si="95"/>
        <v>0</v>
      </c>
      <c r="AT94" s="409">
        <f t="shared" si="95"/>
        <v>0</v>
      </c>
      <c r="AU94" s="408">
        <f t="shared" si="95"/>
        <v>0</v>
      </c>
      <c r="AV94" s="408">
        <f t="shared" si="95"/>
        <v>0</v>
      </c>
      <c r="AW94" s="409">
        <f t="shared" si="95"/>
        <v>0</v>
      </c>
      <c r="AX94" s="408">
        <f t="shared" si="95"/>
        <v>0</v>
      </c>
      <c r="AY94" s="408">
        <f t="shared" si="95"/>
        <v>0</v>
      </c>
      <c r="AZ94" s="409">
        <f t="shared" si="95"/>
        <v>0</v>
      </c>
      <c r="BA94" s="719" t="s">
        <v>145</v>
      </c>
      <c r="BB94" s="720"/>
      <c r="BC94" s="403">
        <f t="shared" ref="BC94:BQ94" si="96">SUM(BC90:BC91)</f>
        <v>0</v>
      </c>
      <c r="BD94" s="403">
        <f t="shared" si="96"/>
        <v>0</v>
      </c>
      <c r="BE94" s="406">
        <f t="shared" si="96"/>
        <v>0</v>
      </c>
      <c r="BF94" s="403">
        <f t="shared" si="96"/>
        <v>0</v>
      </c>
      <c r="BG94" s="403">
        <f t="shared" si="96"/>
        <v>0</v>
      </c>
      <c r="BH94" s="406">
        <f t="shared" si="96"/>
        <v>0</v>
      </c>
      <c r="BI94" s="403">
        <f t="shared" si="96"/>
        <v>0</v>
      </c>
      <c r="BJ94" s="403">
        <f t="shared" si="96"/>
        <v>0</v>
      </c>
      <c r="BK94" s="406">
        <f t="shared" si="96"/>
        <v>0</v>
      </c>
      <c r="BL94" s="403">
        <f t="shared" si="96"/>
        <v>0</v>
      </c>
      <c r="BM94" s="403">
        <f t="shared" si="96"/>
        <v>0</v>
      </c>
      <c r="BN94" s="406">
        <f t="shared" si="96"/>
        <v>0</v>
      </c>
      <c r="BO94" s="403">
        <f t="shared" si="96"/>
        <v>0</v>
      </c>
      <c r="BP94" s="403">
        <f t="shared" si="96"/>
        <v>0</v>
      </c>
      <c r="BQ94" s="407">
        <f t="shared" si="96"/>
        <v>0</v>
      </c>
      <c r="BR94" s="719" t="s">
        <v>145</v>
      </c>
      <c r="BS94" s="720"/>
      <c r="BT94" s="408">
        <v>68</v>
      </c>
      <c r="BU94" s="408">
        <v>68</v>
      </c>
      <c r="BV94" s="409">
        <v>2.2934000000000001</v>
      </c>
      <c r="BW94" s="408">
        <v>28</v>
      </c>
      <c r="BX94" s="408">
        <v>28</v>
      </c>
      <c r="BY94" s="409">
        <v>1.6118999999999999</v>
      </c>
      <c r="BZ94" s="408">
        <v>6</v>
      </c>
      <c r="CA94" s="408">
        <v>5</v>
      </c>
      <c r="CB94" s="409">
        <v>8.0700000000000008E-2</v>
      </c>
      <c r="CC94" s="408">
        <v>109</v>
      </c>
      <c r="CD94" s="408">
        <v>107</v>
      </c>
      <c r="CE94" s="409">
        <v>7.1797380000000004</v>
      </c>
      <c r="CF94" s="408">
        <v>211</v>
      </c>
      <c r="CG94" s="408">
        <v>208</v>
      </c>
      <c r="CH94" s="410">
        <v>11.165737999999999</v>
      </c>
      <c r="CJ94" s="245"/>
    </row>
    <row r="95" spans="1:246" ht="17.100000000000001" customHeight="1" thickBot="1">
      <c r="A95" s="38"/>
      <c r="B95" s="715" t="s">
        <v>21</v>
      </c>
      <c r="C95" s="716"/>
      <c r="D95" s="452">
        <f t="shared" ref="D95:R95" si="97">SUM(D92:D94)</f>
        <v>6082</v>
      </c>
      <c r="E95" s="452">
        <f t="shared" si="97"/>
        <v>5929</v>
      </c>
      <c r="F95" s="453">
        <f t="shared" si="97"/>
        <v>196.51085299999997</v>
      </c>
      <c r="G95" s="452">
        <f t="shared" si="97"/>
        <v>126</v>
      </c>
      <c r="H95" s="452">
        <f t="shared" si="97"/>
        <v>123</v>
      </c>
      <c r="I95" s="453">
        <f t="shared" si="97"/>
        <v>10.490151000000003</v>
      </c>
      <c r="J95" s="452">
        <f t="shared" si="97"/>
        <v>230</v>
      </c>
      <c r="K95" s="452">
        <f t="shared" si="97"/>
        <v>223</v>
      </c>
      <c r="L95" s="453">
        <f t="shared" si="97"/>
        <v>5.6253959999999994</v>
      </c>
      <c r="M95" s="452">
        <f t="shared" si="97"/>
        <v>1865</v>
      </c>
      <c r="N95" s="452">
        <f t="shared" si="97"/>
        <v>1843</v>
      </c>
      <c r="O95" s="453">
        <f t="shared" si="97"/>
        <v>87.658041000000011</v>
      </c>
      <c r="P95" s="452">
        <f t="shared" si="97"/>
        <v>8303</v>
      </c>
      <c r="Q95" s="452">
        <f t="shared" si="97"/>
        <v>8164</v>
      </c>
      <c r="R95" s="454">
        <f t="shared" si="97"/>
        <v>300.28444100000002</v>
      </c>
      <c r="S95" s="715" t="s">
        <v>21</v>
      </c>
      <c r="T95" s="716"/>
      <c r="U95" s="452">
        <f t="shared" ref="U95:AI95" si="98">SUM(U92:U94)</f>
        <v>1967</v>
      </c>
      <c r="V95" s="452">
        <f t="shared" si="98"/>
        <v>1937</v>
      </c>
      <c r="W95" s="455">
        <f t="shared" si="98"/>
        <v>79.873450999999989</v>
      </c>
      <c r="X95" s="452">
        <f t="shared" si="98"/>
        <v>181</v>
      </c>
      <c r="Y95" s="452">
        <f t="shared" si="98"/>
        <v>179</v>
      </c>
      <c r="Z95" s="455">
        <f t="shared" si="98"/>
        <v>18.489296000000003</v>
      </c>
      <c r="AA95" s="452">
        <f t="shared" si="98"/>
        <v>313</v>
      </c>
      <c r="AB95" s="452">
        <f t="shared" si="98"/>
        <v>302</v>
      </c>
      <c r="AC95" s="455">
        <f t="shared" si="98"/>
        <v>12.221023999999998</v>
      </c>
      <c r="AD95" s="452">
        <f t="shared" si="98"/>
        <v>1462</v>
      </c>
      <c r="AE95" s="452">
        <f t="shared" si="98"/>
        <v>1450</v>
      </c>
      <c r="AF95" s="455">
        <f t="shared" si="98"/>
        <v>127.28952800000002</v>
      </c>
      <c r="AG95" s="452">
        <f t="shared" si="98"/>
        <v>3923</v>
      </c>
      <c r="AH95" s="452">
        <f t="shared" si="98"/>
        <v>3869</v>
      </c>
      <c r="AI95" s="456">
        <f t="shared" si="98"/>
        <v>237.87329900000003</v>
      </c>
      <c r="AJ95" s="715" t="s">
        <v>21</v>
      </c>
      <c r="AK95" s="716"/>
      <c r="AL95" s="457">
        <f t="shared" ref="AL95:AZ95" si="99">SUM(AL92:AL94)</f>
        <v>111</v>
      </c>
      <c r="AM95" s="457">
        <f t="shared" si="99"/>
        <v>111</v>
      </c>
      <c r="AN95" s="458">
        <f t="shared" si="99"/>
        <v>4.0193599999999998</v>
      </c>
      <c r="AO95" s="457">
        <f t="shared" si="99"/>
        <v>7</v>
      </c>
      <c r="AP95" s="457">
        <f t="shared" si="99"/>
        <v>7</v>
      </c>
      <c r="AQ95" s="458">
        <f t="shared" si="99"/>
        <v>0.34439999999999998</v>
      </c>
      <c r="AR95" s="457">
        <f t="shared" si="99"/>
        <v>2</v>
      </c>
      <c r="AS95" s="457">
        <f t="shared" si="99"/>
        <v>2</v>
      </c>
      <c r="AT95" s="458">
        <f t="shared" si="99"/>
        <v>0.10340000000000001</v>
      </c>
      <c r="AU95" s="457">
        <f t="shared" si="99"/>
        <v>53</v>
      </c>
      <c r="AV95" s="457">
        <f t="shared" si="99"/>
        <v>53</v>
      </c>
      <c r="AW95" s="458">
        <f t="shared" si="99"/>
        <v>3.4284030000000003</v>
      </c>
      <c r="AX95" s="457">
        <f t="shared" si="99"/>
        <v>173</v>
      </c>
      <c r="AY95" s="457">
        <f t="shared" si="99"/>
        <v>173</v>
      </c>
      <c r="AZ95" s="458">
        <f t="shared" si="99"/>
        <v>7.8955630000000001</v>
      </c>
      <c r="BA95" s="715" t="s">
        <v>21</v>
      </c>
      <c r="BB95" s="716"/>
      <c r="BC95" s="452">
        <f t="shared" ref="BC95:BQ95" si="100">SUM(BC92:BC94)</f>
        <v>286</v>
      </c>
      <c r="BD95" s="452">
        <f t="shared" si="100"/>
        <v>285</v>
      </c>
      <c r="BE95" s="455">
        <f t="shared" si="100"/>
        <v>10.215835999999999</v>
      </c>
      <c r="BF95" s="452">
        <f t="shared" si="100"/>
        <v>115</v>
      </c>
      <c r="BG95" s="452">
        <f t="shared" si="100"/>
        <v>115</v>
      </c>
      <c r="BH95" s="455">
        <f t="shared" si="100"/>
        <v>9.8512020000000007</v>
      </c>
      <c r="BI95" s="452">
        <f t="shared" si="100"/>
        <v>1</v>
      </c>
      <c r="BJ95" s="452">
        <f t="shared" si="100"/>
        <v>1</v>
      </c>
      <c r="BK95" s="455">
        <f t="shared" si="100"/>
        <v>0.14580000000000001</v>
      </c>
      <c r="BL95" s="452">
        <f t="shared" si="100"/>
        <v>204</v>
      </c>
      <c r="BM95" s="452">
        <f t="shared" si="100"/>
        <v>201</v>
      </c>
      <c r="BN95" s="455">
        <f t="shared" si="100"/>
        <v>19.611281000000002</v>
      </c>
      <c r="BO95" s="452">
        <f t="shared" si="100"/>
        <v>606</v>
      </c>
      <c r="BP95" s="452">
        <f t="shared" si="100"/>
        <v>602</v>
      </c>
      <c r="BQ95" s="456">
        <f t="shared" si="100"/>
        <v>39.82411900000001</v>
      </c>
      <c r="BR95" s="715" t="s">
        <v>21</v>
      </c>
      <c r="BS95" s="716"/>
      <c r="BT95" s="457">
        <f>SUM(BT29,BT69,BT83,BT89,BT90:BT91)</f>
        <v>68</v>
      </c>
      <c r="BU95" s="457">
        <f t="shared" ref="BU95:CH95" si="101">SUM(BU29,BU69,BU83,BU89,BU90:BU91)</f>
        <v>68</v>
      </c>
      <c r="BV95" s="458">
        <f t="shared" si="101"/>
        <v>2.2934000000000001</v>
      </c>
      <c r="BW95" s="457">
        <f t="shared" si="101"/>
        <v>28</v>
      </c>
      <c r="BX95" s="457">
        <f t="shared" si="101"/>
        <v>28</v>
      </c>
      <c r="BY95" s="458">
        <f t="shared" si="101"/>
        <v>1.6118999999999999</v>
      </c>
      <c r="BZ95" s="457">
        <f t="shared" si="101"/>
        <v>6</v>
      </c>
      <c r="CA95" s="457">
        <f t="shared" si="101"/>
        <v>5</v>
      </c>
      <c r="CB95" s="458">
        <f t="shared" si="101"/>
        <v>8.0700000000000008E-2</v>
      </c>
      <c r="CC95" s="457">
        <f t="shared" si="101"/>
        <v>109</v>
      </c>
      <c r="CD95" s="457">
        <f t="shared" si="101"/>
        <v>107</v>
      </c>
      <c r="CE95" s="458">
        <f t="shared" si="101"/>
        <v>7.1797380000000004</v>
      </c>
      <c r="CF95" s="457">
        <f t="shared" si="101"/>
        <v>211</v>
      </c>
      <c r="CG95" s="457">
        <f t="shared" si="101"/>
        <v>208</v>
      </c>
      <c r="CH95" s="459">
        <f t="shared" si="101"/>
        <v>11.165737999999999</v>
      </c>
      <c r="CJ95" s="245"/>
    </row>
    <row r="96" spans="1:246" ht="16.5" customHeight="1">
      <c r="A96" s="38"/>
      <c r="B96" s="86" t="s">
        <v>146</v>
      </c>
      <c r="C96" s="38"/>
      <c r="D96" s="460"/>
      <c r="E96" s="124"/>
      <c r="F96" s="461"/>
      <c r="G96" s="460"/>
      <c r="H96" s="124"/>
      <c r="I96" s="462"/>
      <c r="J96" s="463"/>
      <c r="K96" s="43"/>
      <c r="L96" s="462"/>
      <c r="M96" s="463"/>
      <c r="N96" s="43"/>
      <c r="O96" s="462"/>
      <c r="P96" s="463"/>
      <c r="Q96" s="86"/>
      <c r="R96" s="464"/>
      <c r="S96" s="86" t="s">
        <v>146</v>
      </c>
      <c r="T96" s="38"/>
      <c r="U96" s="460"/>
      <c r="V96" s="124"/>
      <c r="W96" s="461"/>
      <c r="X96" s="460"/>
      <c r="Y96" s="124"/>
      <c r="Z96" s="462"/>
      <c r="AA96" s="463"/>
      <c r="AB96" s="43"/>
      <c r="AC96" s="462"/>
      <c r="AD96" s="463"/>
      <c r="AE96" s="43"/>
      <c r="AF96" s="462"/>
      <c r="AG96" s="463"/>
      <c r="AH96" s="86"/>
      <c r="AI96" s="464"/>
      <c r="AJ96" s="86" t="s">
        <v>146</v>
      </c>
      <c r="AK96" s="38"/>
      <c r="AL96" s="460"/>
      <c r="AM96" s="124"/>
      <c r="AN96" s="461"/>
      <c r="AO96" s="460"/>
      <c r="AP96" s="124"/>
      <c r="AQ96" s="462"/>
      <c r="AR96" s="463"/>
      <c r="AS96" s="43"/>
      <c r="AT96" s="462"/>
      <c r="AU96" s="463"/>
      <c r="AV96" s="43"/>
      <c r="AW96" s="462"/>
      <c r="AX96" s="463"/>
      <c r="AY96" s="86"/>
      <c r="AZ96" s="464"/>
      <c r="BA96" s="86" t="s">
        <v>146</v>
      </c>
      <c r="BB96" s="38"/>
      <c r="BC96" s="460"/>
      <c r="BD96" s="124"/>
      <c r="BE96" s="461"/>
      <c r="BF96" s="460"/>
      <c r="BG96" s="124"/>
      <c r="BH96" s="462"/>
      <c r="BI96" s="463"/>
      <c r="BJ96" s="43"/>
      <c r="BK96" s="462"/>
      <c r="BL96" s="463"/>
      <c r="BM96" s="43"/>
      <c r="BN96" s="462"/>
      <c r="BO96" s="463"/>
      <c r="BP96" s="86"/>
      <c r="BQ96" s="464"/>
      <c r="BR96" s="86" t="s">
        <v>146</v>
      </c>
      <c r="BS96" s="38"/>
      <c r="BT96" s="460"/>
      <c r="BU96" s="124"/>
      <c r="BV96" s="461"/>
      <c r="BW96" s="460"/>
      <c r="BX96" s="124"/>
      <c r="BY96" s="462"/>
      <c r="BZ96" s="463"/>
      <c r="CA96" s="43"/>
      <c r="CB96" s="462"/>
      <c r="CC96" s="463"/>
      <c r="CD96" s="245"/>
      <c r="CE96" s="462"/>
      <c r="CF96" s="463"/>
      <c r="CG96" s="86"/>
      <c r="CH96" s="464"/>
      <c r="CI96" s="43"/>
      <c r="CJ96" s="245"/>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row>
    <row r="97" spans="1:246" ht="16.5" customHeight="1">
      <c r="A97" s="38"/>
      <c r="B97" s="86" t="s">
        <v>190</v>
      </c>
      <c r="C97" s="38"/>
      <c r="D97" s="460"/>
      <c r="E97" s="124"/>
      <c r="F97" s="461"/>
      <c r="G97" s="460"/>
      <c r="H97" s="124"/>
      <c r="I97" s="462"/>
      <c r="J97" s="463"/>
      <c r="K97" s="43"/>
      <c r="L97" s="462"/>
      <c r="M97" s="463"/>
      <c r="N97" s="43"/>
      <c r="O97" s="462"/>
      <c r="P97" s="463"/>
      <c r="Q97" s="86"/>
      <c r="R97" s="464"/>
      <c r="S97" s="86" t="s">
        <v>190</v>
      </c>
      <c r="T97" s="38"/>
      <c r="U97" s="460"/>
      <c r="V97" s="124"/>
      <c r="W97" s="461"/>
      <c r="X97" s="460"/>
      <c r="Y97" s="124"/>
      <c r="Z97" s="462"/>
      <c r="AA97" s="463"/>
      <c r="AB97" s="43"/>
      <c r="AC97" s="462"/>
      <c r="AD97" s="463"/>
      <c r="AE97" s="43"/>
      <c r="AF97" s="462"/>
      <c r="AG97" s="463"/>
      <c r="AH97" s="86"/>
      <c r="AI97" s="464"/>
      <c r="AJ97" s="86" t="s">
        <v>190</v>
      </c>
      <c r="AK97" s="38"/>
      <c r="AL97" s="460"/>
      <c r="AM97" s="124"/>
      <c r="AN97" s="461"/>
      <c r="AO97" s="460"/>
      <c r="AP97" s="124"/>
      <c r="AQ97" s="462"/>
      <c r="AR97" s="463"/>
      <c r="AS97" s="43"/>
      <c r="AT97" s="462"/>
      <c r="AU97" s="463"/>
      <c r="AV97" s="43"/>
      <c r="AW97" s="462"/>
      <c r="AX97" s="463"/>
      <c r="AY97" s="86"/>
      <c r="AZ97" s="464"/>
      <c r="BA97" s="86" t="s">
        <v>190</v>
      </c>
      <c r="BB97" s="38"/>
      <c r="BC97" s="460"/>
      <c r="BD97" s="124"/>
      <c r="BE97" s="461"/>
      <c r="BF97" s="460"/>
      <c r="BG97" s="124"/>
      <c r="BH97" s="462"/>
      <c r="BI97" s="463"/>
      <c r="BJ97" s="43"/>
      <c r="BK97" s="462"/>
      <c r="BL97" s="463"/>
      <c r="BM97" s="43"/>
      <c r="BN97" s="462"/>
      <c r="BO97" s="463"/>
      <c r="BP97" s="86"/>
      <c r="BQ97" s="464"/>
      <c r="BR97" s="86" t="s">
        <v>190</v>
      </c>
      <c r="BS97" s="38"/>
      <c r="BT97" s="460"/>
      <c r="BU97" s="124"/>
      <c r="BV97" s="461"/>
      <c r="BW97" s="460"/>
      <c r="BX97" s="124"/>
      <c r="BY97" s="462"/>
      <c r="BZ97" s="463"/>
      <c r="CA97" s="43"/>
      <c r="CB97" s="462"/>
      <c r="CC97" s="463"/>
      <c r="CD97" s="245"/>
      <c r="CE97" s="462"/>
      <c r="CF97" s="463"/>
      <c r="CG97" s="86"/>
      <c r="CH97" s="464"/>
      <c r="CI97" s="43"/>
      <c r="CJ97" s="245"/>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row>
    <row r="98" spans="1:246" ht="16.5" customHeight="1">
      <c r="A98" s="38"/>
      <c r="B98" s="96" t="s">
        <v>191</v>
      </c>
      <c r="C98" s="38"/>
      <c r="D98" s="460"/>
      <c r="E98" s="124"/>
      <c r="F98" s="461"/>
      <c r="G98" s="460"/>
      <c r="H98" s="124"/>
      <c r="I98" s="462"/>
      <c r="J98" s="463"/>
      <c r="K98" s="43"/>
      <c r="L98" s="462"/>
      <c r="M98" s="463"/>
      <c r="N98" s="43"/>
      <c r="O98" s="462"/>
      <c r="P98" s="463"/>
      <c r="Q98" s="86"/>
      <c r="R98" s="464"/>
      <c r="S98" s="96" t="s">
        <v>191</v>
      </c>
      <c r="T98" s="38"/>
      <c r="U98" s="460"/>
      <c r="V98" s="124"/>
      <c r="W98" s="461"/>
      <c r="X98" s="460"/>
      <c r="Y98" s="124"/>
      <c r="Z98" s="462"/>
      <c r="AA98" s="463"/>
      <c r="AB98" s="43"/>
      <c r="AC98" s="462"/>
      <c r="AD98" s="463"/>
      <c r="AE98" s="43"/>
      <c r="AF98" s="462"/>
      <c r="AG98" s="463"/>
      <c r="AH98" s="86"/>
      <c r="AI98" s="464"/>
      <c r="AJ98" s="96" t="s">
        <v>191</v>
      </c>
      <c r="AK98" s="38"/>
      <c r="AL98" s="460"/>
      <c r="AM98" s="124"/>
      <c r="AN98" s="461"/>
      <c r="AO98" s="460"/>
      <c r="AP98" s="124"/>
      <c r="AQ98" s="462"/>
      <c r="AR98" s="463"/>
      <c r="AS98" s="43"/>
      <c r="AT98" s="462"/>
      <c r="AU98" s="463"/>
      <c r="AV98" s="43"/>
      <c r="AW98" s="462"/>
      <c r="AX98" s="463"/>
      <c r="AY98" s="86"/>
      <c r="AZ98" s="464"/>
      <c r="BA98" s="96" t="s">
        <v>191</v>
      </c>
      <c r="BB98" s="38"/>
      <c r="BC98" s="460"/>
      <c r="BD98" s="124"/>
      <c r="BE98" s="461"/>
      <c r="BF98" s="460"/>
      <c r="BG98" s="124"/>
      <c r="BH98" s="462"/>
      <c r="BI98" s="463"/>
      <c r="BJ98" s="43"/>
      <c r="BK98" s="462"/>
      <c r="BL98" s="463"/>
      <c r="BM98" s="43"/>
      <c r="BN98" s="462"/>
      <c r="BO98" s="463"/>
      <c r="BP98" s="86"/>
      <c r="BQ98" s="464"/>
      <c r="BR98" s="96" t="s">
        <v>191</v>
      </c>
      <c r="BS98" s="38"/>
      <c r="BT98" s="460"/>
      <c r="BU98" s="124"/>
      <c r="BV98" s="461"/>
      <c r="BW98" s="460"/>
      <c r="BX98" s="124"/>
      <c r="BY98" s="462"/>
      <c r="BZ98" s="463"/>
      <c r="CA98" s="43"/>
      <c r="CB98" s="462"/>
      <c r="CC98" s="463"/>
      <c r="CD98" s="245"/>
      <c r="CE98" s="462"/>
      <c r="CF98" s="463"/>
      <c r="CG98" s="86"/>
      <c r="CH98" s="464"/>
      <c r="CI98" s="43"/>
      <c r="CJ98" s="245"/>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row>
    <row r="99" spans="1:246" ht="16.5" customHeight="1">
      <c r="A99" s="38"/>
      <c r="B99" s="96" t="s">
        <v>192</v>
      </c>
      <c r="C99" s="38"/>
      <c r="D99" s="460"/>
      <c r="E99" s="124"/>
      <c r="F99" s="461"/>
      <c r="G99" s="460"/>
      <c r="H99" s="124"/>
      <c r="I99" s="462"/>
      <c r="J99" s="463"/>
      <c r="K99" s="43"/>
      <c r="L99" s="462"/>
      <c r="M99" s="463"/>
      <c r="N99" s="43"/>
      <c r="O99" s="462"/>
      <c r="P99" s="463"/>
      <c r="Q99" s="86"/>
      <c r="R99" s="464"/>
      <c r="S99" s="96" t="s">
        <v>192</v>
      </c>
      <c r="T99" s="38"/>
      <c r="U99" s="460"/>
      <c r="V99" s="124"/>
      <c r="W99" s="461"/>
      <c r="X99" s="460"/>
      <c r="Y99" s="124"/>
      <c r="Z99" s="462"/>
      <c r="AA99" s="463"/>
      <c r="AB99" s="43"/>
      <c r="AC99" s="462"/>
      <c r="AD99" s="463"/>
      <c r="AE99" s="43"/>
      <c r="AF99" s="462"/>
      <c r="AG99" s="463"/>
      <c r="AH99" s="86"/>
      <c r="AI99" s="464"/>
      <c r="AJ99" s="96" t="s">
        <v>192</v>
      </c>
      <c r="AK99" s="38"/>
      <c r="AL99" s="460"/>
      <c r="AM99" s="124"/>
      <c r="AN99" s="461"/>
      <c r="AO99" s="460"/>
      <c r="AP99" s="124"/>
      <c r="AQ99" s="462"/>
      <c r="AR99" s="463"/>
      <c r="AS99" s="43"/>
      <c r="AT99" s="462"/>
      <c r="AU99" s="463"/>
      <c r="AV99" s="43"/>
      <c r="AW99" s="462"/>
      <c r="AX99" s="463"/>
      <c r="AY99" s="86"/>
      <c r="AZ99" s="464"/>
      <c r="BA99" s="96" t="s">
        <v>192</v>
      </c>
      <c r="BB99" s="38"/>
      <c r="BC99" s="460"/>
      <c r="BD99" s="124"/>
      <c r="BE99" s="461"/>
      <c r="BF99" s="460"/>
      <c r="BG99" s="124"/>
      <c r="BH99" s="462"/>
      <c r="BI99" s="463"/>
      <c r="BJ99" s="43"/>
      <c r="BK99" s="462"/>
      <c r="BL99" s="463"/>
      <c r="BM99" s="43"/>
      <c r="BN99" s="462"/>
      <c r="BO99" s="463"/>
      <c r="BP99" s="86"/>
      <c r="BQ99" s="464"/>
      <c r="BR99" s="96" t="s">
        <v>192</v>
      </c>
      <c r="BS99" s="38"/>
      <c r="BT99" s="460"/>
      <c r="BU99" s="124"/>
      <c r="BV99" s="461"/>
      <c r="BW99" s="460"/>
      <c r="BX99" s="124"/>
      <c r="BY99" s="462"/>
      <c r="BZ99" s="463"/>
      <c r="CA99" s="43"/>
      <c r="CB99" s="462"/>
      <c r="CC99" s="463"/>
      <c r="CD99" s="245"/>
      <c r="CE99" s="462"/>
      <c r="CF99" s="463"/>
      <c r="CG99" s="86"/>
      <c r="CH99" s="464"/>
      <c r="CI99" s="43"/>
      <c r="CJ99" s="245"/>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row>
    <row r="100" spans="1:246" ht="16.5" customHeight="1">
      <c r="A100" s="38"/>
      <c r="B100" s="96" t="s">
        <v>193</v>
      </c>
      <c r="C100" s="38"/>
      <c r="D100" s="460"/>
      <c r="E100" s="124"/>
      <c r="F100" s="461"/>
      <c r="G100" s="460"/>
      <c r="H100" s="124"/>
      <c r="I100" s="462"/>
      <c r="J100" s="463"/>
      <c r="K100" s="43"/>
      <c r="L100" s="462"/>
      <c r="M100" s="463"/>
      <c r="N100" s="43"/>
      <c r="O100" s="462"/>
      <c r="P100" s="463"/>
      <c r="Q100" s="86"/>
      <c r="R100" s="464"/>
      <c r="S100" s="96" t="s">
        <v>193</v>
      </c>
      <c r="T100" s="38"/>
      <c r="U100" s="460"/>
      <c r="V100" s="124"/>
      <c r="W100" s="461"/>
      <c r="X100" s="460"/>
      <c r="Y100" s="124"/>
      <c r="Z100" s="462"/>
      <c r="AA100" s="463"/>
      <c r="AB100" s="43"/>
      <c r="AC100" s="462"/>
      <c r="AD100" s="463"/>
      <c r="AE100" s="43"/>
      <c r="AF100" s="462"/>
      <c r="AG100" s="463"/>
      <c r="AH100" s="86"/>
      <c r="AI100" s="464"/>
      <c r="AJ100" s="96" t="s">
        <v>193</v>
      </c>
      <c r="AK100" s="38"/>
      <c r="AL100" s="460"/>
      <c r="AM100" s="124"/>
      <c r="AN100" s="461"/>
      <c r="AO100" s="460"/>
      <c r="AP100" s="124"/>
      <c r="AQ100" s="462"/>
      <c r="AR100" s="463"/>
      <c r="AS100" s="43"/>
      <c r="AT100" s="462"/>
      <c r="AU100" s="463"/>
      <c r="AV100" s="43"/>
      <c r="AW100" s="462"/>
      <c r="AX100" s="463"/>
      <c r="AY100" s="86"/>
      <c r="AZ100" s="464"/>
      <c r="BA100" s="96" t="s">
        <v>193</v>
      </c>
      <c r="BB100" s="38"/>
      <c r="BC100" s="460"/>
      <c r="BD100" s="124"/>
      <c r="BE100" s="461"/>
      <c r="BF100" s="460"/>
      <c r="BG100" s="124"/>
      <c r="BH100" s="462"/>
      <c r="BI100" s="463"/>
      <c r="BJ100" s="43"/>
      <c r="BK100" s="462"/>
      <c r="BL100" s="463"/>
      <c r="BM100" s="43"/>
      <c r="BN100" s="462"/>
      <c r="BO100" s="463"/>
      <c r="BP100" s="86"/>
      <c r="BQ100" s="464"/>
      <c r="BR100" s="96" t="s">
        <v>193</v>
      </c>
      <c r="BS100" s="38"/>
      <c r="BT100" s="460"/>
      <c r="BU100" s="124"/>
      <c r="BV100" s="461"/>
      <c r="BW100" s="460"/>
      <c r="BX100" s="124"/>
      <c r="BY100" s="462"/>
      <c r="BZ100" s="463"/>
      <c r="CA100" s="43"/>
      <c r="CB100" s="462"/>
      <c r="CC100" s="463"/>
      <c r="CD100" s="245"/>
      <c r="CE100" s="462"/>
      <c r="CF100" s="463"/>
      <c r="CG100" s="86"/>
      <c r="CH100" s="464"/>
      <c r="CI100" s="43"/>
      <c r="CJ100" s="245"/>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row>
    <row r="101" spans="1:246">
      <c r="A101" s="38"/>
      <c r="B101" s="96" t="s">
        <v>194</v>
      </c>
      <c r="C101" s="38"/>
      <c r="D101" s="460"/>
      <c r="E101" s="124"/>
      <c r="F101" s="461"/>
      <c r="G101" s="460"/>
      <c r="H101" s="124"/>
      <c r="I101" s="462"/>
      <c r="J101" s="463"/>
      <c r="K101" s="43"/>
      <c r="L101" s="462"/>
      <c r="M101" s="463"/>
      <c r="N101" s="43"/>
      <c r="O101" s="462"/>
      <c r="P101" s="463"/>
      <c r="Q101" s="86"/>
      <c r="R101" s="464"/>
      <c r="S101" s="96" t="s">
        <v>194</v>
      </c>
      <c r="T101" s="38"/>
      <c r="U101" s="460"/>
      <c r="V101" s="124"/>
      <c r="W101" s="461"/>
      <c r="X101" s="460"/>
      <c r="Y101" s="124"/>
      <c r="Z101" s="462"/>
      <c r="AA101" s="463"/>
      <c r="AB101" s="43"/>
      <c r="AC101" s="462"/>
      <c r="AD101" s="463"/>
      <c r="AE101" s="43"/>
      <c r="AF101" s="462"/>
      <c r="AG101" s="463"/>
      <c r="AH101" s="86"/>
      <c r="AI101" s="464"/>
      <c r="AJ101" s="96" t="s">
        <v>194</v>
      </c>
      <c r="AK101" s="38"/>
      <c r="AL101" s="460"/>
      <c r="AM101" s="124"/>
      <c r="AN101" s="461"/>
      <c r="AO101" s="460"/>
      <c r="AP101" s="124"/>
      <c r="AQ101" s="462"/>
      <c r="AR101" s="463"/>
      <c r="AS101" s="43"/>
      <c r="AT101" s="462"/>
      <c r="AU101" s="463"/>
      <c r="AV101" s="43"/>
      <c r="AW101" s="462"/>
      <c r="AX101" s="463"/>
      <c r="AY101" s="86"/>
      <c r="AZ101" s="464"/>
      <c r="BA101" s="96" t="s">
        <v>194</v>
      </c>
      <c r="BB101" s="38"/>
      <c r="BC101" s="460"/>
      <c r="BD101" s="124"/>
      <c r="BE101" s="461"/>
      <c r="BF101" s="460"/>
      <c r="BG101" s="124"/>
      <c r="BH101" s="462"/>
      <c r="BI101" s="463"/>
      <c r="BJ101" s="43"/>
      <c r="BK101" s="462"/>
      <c r="BL101" s="463"/>
      <c r="BM101" s="43"/>
      <c r="BN101" s="462"/>
      <c r="BO101" s="463"/>
      <c r="BP101" s="86"/>
      <c r="BQ101" s="464"/>
      <c r="BR101" s="96" t="s">
        <v>194</v>
      </c>
      <c r="BS101" s="38"/>
      <c r="BT101" s="460"/>
      <c r="BU101" s="124"/>
      <c r="BV101" s="461"/>
      <c r="BW101" s="460"/>
      <c r="BX101" s="124"/>
      <c r="BY101" s="462"/>
      <c r="BZ101" s="463"/>
      <c r="CA101" s="43"/>
      <c r="CB101" s="462"/>
      <c r="CC101" s="463"/>
      <c r="CD101" s="245"/>
      <c r="CE101" s="462"/>
      <c r="CF101" s="463"/>
      <c r="CG101" s="86"/>
      <c r="CH101" s="464"/>
      <c r="CI101" s="43"/>
      <c r="CJ101" s="245"/>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row>
    <row r="102" spans="1:246" ht="16.5" customHeight="1">
      <c r="A102" s="38"/>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3"/>
      <c r="CJ102" s="245"/>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row>
    <row r="103" spans="1:246" ht="16.5" customHeight="1">
      <c r="A103" s="38"/>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3"/>
      <c r="CJ103" s="245"/>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row>
    <row r="104" spans="1:246" ht="16.5" customHeight="1">
      <c r="A104" s="38"/>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3"/>
      <c r="CJ104" s="245"/>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S104" s="43"/>
      <c r="ET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row>
    <row r="105" spans="1:246" ht="16.5" customHeight="1">
      <c r="A105" s="38"/>
      <c r="D105" s="124"/>
      <c r="E105" s="124"/>
      <c r="F105" s="461"/>
      <c r="G105" s="124"/>
      <c r="H105" s="124"/>
      <c r="I105" s="461"/>
      <c r="J105" s="124"/>
      <c r="K105" s="43"/>
      <c r="L105" s="462"/>
      <c r="M105" s="43"/>
      <c r="N105" s="43"/>
      <c r="O105" s="462"/>
      <c r="P105" s="43"/>
      <c r="Q105" s="43"/>
      <c r="R105" s="462"/>
      <c r="S105" s="86"/>
      <c r="T105" s="38"/>
      <c r="U105" s="43"/>
      <c r="V105" s="43"/>
      <c r="W105" s="462"/>
      <c r="X105" s="43"/>
      <c r="Y105" s="43"/>
      <c r="Z105" s="462"/>
      <c r="AA105" s="43"/>
      <c r="AB105" s="43"/>
      <c r="AC105" s="462"/>
      <c r="AD105" s="43"/>
      <c r="AE105" s="43"/>
      <c r="AF105" s="462"/>
      <c r="AG105" s="43"/>
      <c r="AH105" s="43"/>
      <c r="AI105" s="462"/>
      <c r="AJ105" s="86"/>
      <c r="AK105" s="38"/>
      <c r="AL105" s="43"/>
      <c r="AM105" s="43"/>
      <c r="AN105" s="462"/>
      <c r="AO105" s="43"/>
      <c r="AP105" s="43"/>
      <c r="AQ105" s="462"/>
      <c r="AR105" s="43"/>
      <c r="AS105" s="43"/>
      <c r="AT105" s="462"/>
      <c r="AU105" s="43"/>
      <c r="AV105" s="43"/>
      <c r="AW105" s="462"/>
      <c r="AX105" s="43"/>
      <c r="AY105" s="43"/>
      <c r="AZ105" s="462"/>
      <c r="BA105" s="86"/>
      <c r="BB105" s="38"/>
      <c r="BC105" s="43"/>
      <c r="BD105" s="43"/>
      <c r="BE105" s="462"/>
      <c r="BF105" s="43"/>
      <c r="BG105" s="43"/>
      <c r="BH105" s="462"/>
      <c r="BI105" s="43"/>
      <c r="BJ105" s="43"/>
      <c r="BK105" s="462"/>
      <c r="BL105" s="43"/>
      <c r="BM105" s="43"/>
      <c r="BN105" s="462"/>
      <c r="BO105" s="43"/>
      <c r="BP105" s="43"/>
      <c r="BQ105" s="462"/>
      <c r="BR105" s="86"/>
      <c r="BS105" s="38"/>
      <c r="BT105" s="43"/>
      <c r="BU105" s="43"/>
      <c r="BV105" s="462"/>
      <c r="BW105" s="43"/>
      <c r="BX105" s="43"/>
      <c r="BY105" s="462"/>
      <c r="BZ105" s="43"/>
      <c r="CA105" s="43"/>
      <c r="CB105" s="462"/>
      <c r="CC105" s="43"/>
      <c r="CD105" s="245"/>
      <c r="CE105" s="462"/>
      <c r="CF105" s="43"/>
      <c r="CG105" s="43"/>
      <c r="CH105" s="462"/>
      <c r="CI105" s="43"/>
      <c r="CJ105" s="245"/>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S105" s="43"/>
      <c r="ET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row>
    <row r="106" spans="1:246" ht="16.5" customHeight="1">
      <c r="A106" s="38"/>
      <c r="S106" s="96"/>
      <c r="T106" s="38"/>
      <c r="AJ106" s="96"/>
      <c r="AK106" s="38"/>
      <c r="BA106" s="96"/>
      <c r="BB106" s="38"/>
      <c r="BR106" s="96"/>
      <c r="BS106" s="38"/>
    </row>
    <row r="107" spans="1:246" ht="16.5" customHeight="1">
      <c r="A107" s="38"/>
      <c r="S107" s="86"/>
      <c r="T107" s="38"/>
      <c r="AJ107" s="86"/>
      <c r="AK107" s="38"/>
      <c r="BA107" s="86"/>
      <c r="BB107" s="38"/>
      <c r="BR107" s="86"/>
      <c r="BS107" s="38"/>
    </row>
    <row r="108" spans="1:246" ht="16.5" customHeight="1">
      <c r="A108" s="38"/>
      <c r="S108" s="96"/>
      <c r="T108" s="38"/>
      <c r="AJ108" s="96"/>
      <c r="AK108" s="38"/>
      <c r="BA108" s="96"/>
      <c r="BB108" s="38"/>
      <c r="BR108" s="96"/>
      <c r="BS108" s="38"/>
    </row>
    <row r="109" spans="1:246">
      <c r="S109" s="96"/>
      <c r="T109" s="38"/>
      <c r="AJ109" s="96"/>
      <c r="AK109" s="38"/>
      <c r="BA109" s="96"/>
      <c r="BB109" s="38"/>
      <c r="BR109" s="96"/>
      <c r="BS109" s="38"/>
    </row>
    <row r="113" spans="6:86">
      <c r="F113" s="252"/>
      <c r="I113" s="252"/>
      <c r="K113" s="252"/>
      <c r="L113" s="252"/>
      <c r="M113" s="252"/>
      <c r="N113" s="252"/>
      <c r="O113" s="252"/>
      <c r="P113" s="252"/>
      <c r="Q113" s="252"/>
      <c r="R113" s="252"/>
      <c r="S113" s="252"/>
      <c r="T113" s="252"/>
      <c r="U113" s="252"/>
      <c r="V113" s="252"/>
      <c r="W113" s="252"/>
      <c r="X113" s="252"/>
      <c r="Y113" s="252"/>
      <c r="Z113" s="252"/>
      <c r="AA113" s="252"/>
      <c r="AB113" s="252"/>
      <c r="AC113" s="252"/>
      <c r="AD113" s="252"/>
      <c r="AE113" s="252"/>
      <c r="AF113" s="252"/>
      <c r="AG113" s="252"/>
      <c r="AH113" s="252"/>
      <c r="AI113" s="252"/>
      <c r="AJ113" s="252"/>
      <c r="AK113" s="252"/>
      <c r="AL113" s="252"/>
      <c r="AM113" s="252"/>
      <c r="AN113" s="252"/>
      <c r="AO113" s="252"/>
      <c r="AP113" s="252"/>
      <c r="AQ113" s="252"/>
      <c r="AR113" s="252"/>
      <c r="AS113" s="252"/>
      <c r="AT113" s="252"/>
      <c r="AU113" s="252"/>
      <c r="AV113" s="252"/>
      <c r="AW113" s="252"/>
      <c r="AX113" s="252"/>
      <c r="AY113" s="252"/>
      <c r="AZ113" s="252"/>
      <c r="BA113" s="252"/>
      <c r="BB113" s="252"/>
      <c r="BC113" s="252"/>
      <c r="BD113" s="252"/>
      <c r="BE113" s="252"/>
      <c r="BF113" s="252"/>
      <c r="BG113" s="252"/>
      <c r="BH113" s="252"/>
      <c r="BI113" s="252"/>
      <c r="BJ113" s="252"/>
      <c r="BK113" s="252"/>
      <c r="BL113" s="252"/>
      <c r="BM113" s="252"/>
      <c r="BN113" s="252"/>
      <c r="BO113" s="252"/>
      <c r="BP113" s="252"/>
      <c r="BQ113" s="252"/>
      <c r="BR113" s="252"/>
      <c r="BS113" s="252"/>
      <c r="BT113" s="252"/>
      <c r="BU113" s="252"/>
      <c r="BV113" s="252"/>
      <c r="BW113" s="252"/>
      <c r="BX113" s="252"/>
      <c r="BY113" s="252"/>
      <c r="BZ113" s="252"/>
      <c r="CA113" s="252"/>
      <c r="CB113" s="252"/>
      <c r="CC113" s="252"/>
      <c r="CD113" s="252"/>
      <c r="CE113" s="252"/>
      <c r="CF113" s="252"/>
      <c r="CG113" s="252"/>
      <c r="CH113" s="252"/>
    </row>
  </sheetData>
  <mergeCells count="140">
    <mergeCell ref="BZ4:CB4"/>
    <mergeCell ref="CC4:CE4"/>
    <mergeCell ref="CF4:CH4"/>
    <mergeCell ref="B11:B14"/>
    <mergeCell ref="S11:S14"/>
    <mergeCell ref="AJ11:AJ14"/>
    <mergeCell ref="BA11:BA14"/>
    <mergeCell ref="BR11:BR14"/>
    <mergeCell ref="BF4:BH4"/>
    <mergeCell ref="BI4:BK4"/>
    <mergeCell ref="BL4:BN4"/>
    <mergeCell ref="BO4:BQ4"/>
    <mergeCell ref="BT4:BV4"/>
    <mergeCell ref="BW4:BY4"/>
    <mergeCell ref="AL4:AN4"/>
    <mergeCell ref="AO4:AQ4"/>
    <mergeCell ref="AR4:AT4"/>
    <mergeCell ref="AU4:AW4"/>
    <mergeCell ref="AX4:AZ4"/>
    <mergeCell ref="BC4:BE4"/>
    <mergeCell ref="AJ3:AJ6"/>
    <mergeCell ref="AK3:AK6"/>
    <mergeCell ref="X4:Z4"/>
    <mergeCell ref="AA4:AC4"/>
    <mergeCell ref="BA3:BA6"/>
    <mergeCell ref="BB3:BB6"/>
    <mergeCell ref="BR3:BR6"/>
    <mergeCell ref="BS3:BS6"/>
    <mergeCell ref="B15:B18"/>
    <mergeCell ref="S15:S18"/>
    <mergeCell ref="AJ15:AJ18"/>
    <mergeCell ref="BA15:BA18"/>
    <mergeCell ref="BR15:BR18"/>
    <mergeCell ref="B3:B6"/>
    <mergeCell ref="C3:C6"/>
    <mergeCell ref="S3:S6"/>
    <mergeCell ref="T3:T6"/>
    <mergeCell ref="AD4:AF4"/>
    <mergeCell ref="AG4:AI4"/>
    <mergeCell ref="D4:F4"/>
    <mergeCell ref="G4:I4"/>
    <mergeCell ref="J4:L4"/>
    <mergeCell ref="M4:O4"/>
    <mergeCell ref="P4:R4"/>
    <mergeCell ref="U4:W4"/>
    <mergeCell ref="B25:B28"/>
    <mergeCell ref="S25:S28"/>
    <mergeCell ref="AJ25:AJ28"/>
    <mergeCell ref="BA25:BA28"/>
    <mergeCell ref="BR25:BR28"/>
    <mergeCell ref="B29:C29"/>
    <mergeCell ref="S29:T29"/>
    <mergeCell ref="AJ29:AK29"/>
    <mergeCell ref="BA29:BB29"/>
    <mergeCell ref="BR29:BS29"/>
    <mergeCell ref="B30:B33"/>
    <mergeCell ref="S30:S33"/>
    <mergeCell ref="AJ30:AJ33"/>
    <mergeCell ref="BA30:BA33"/>
    <mergeCell ref="BR30:BR33"/>
    <mergeCell ref="B38:B42"/>
    <mergeCell ref="S38:S42"/>
    <mergeCell ref="AJ38:AJ42"/>
    <mergeCell ref="BA38:BA42"/>
    <mergeCell ref="BR38:BR42"/>
    <mergeCell ref="B46:B48"/>
    <mergeCell ref="S46:S48"/>
    <mergeCell ref="AJ46:AJ48"/>
    <mergeCell ref="BA46:BA48"/>
    <mergeCell ref="BR46:BR48"/>
    <mergeCell ref="B53:B55"/>
    <mergeCell ref="S53:S55"/>
    <mergeCell ref="AJ53:AJ55"/>
    <mergeCell ref="BA53:BA55"/>
    <mergeCell ref="BR53:BR55"/>
    <mergeCell ref="B56:B58"/>
    <mergeCell ref="S56:S58"/>
    <mergeCell ref="AJ56:AJ58"/>
    <mergeCell ref="BA56:BA58"/>
    <mergeCell ref="BR56:BR58"/>
    <mergeCell ref="B59:B62"/>
    <mergeCell ref="S59:S62"/>
    <mergeCell ref="AJ59:AJ62"/>
    <mergeCell ref="BA59:BA62"/>
    <mergeCell ref="BR59:BR62"/>
    <mergeCell ref="B64:B67"/>
    <mergeCell ref="S64:S67"/>
    <mergeCell ref="AJ64:AJ67"/>
    <mergeCell ref="BA64:BA67"/>
    <mergeCell ref="BR64:BR67"/>
    <mergeCell ref="B69:C69"/>
    <mergeCell ref="S69:T69"/>
    <mergeCell ref="AJ69:AK69"/>
    <mergeCell ref="BA69:BB69"/>
    <mergeCell ref="BR69:BS69"/>
    <mergeCell ref="B75:B79"/>
    <mergeCell ref="S75:S79"/>
    <mergeCell ref="AJ75:AJ79"/>
    <mergeCell ref="BA75:BA79"/>
    <mergeCell ref="BR75:BR79"/>
    <mergeCell ref="B80:B82"/>
    <mergeCell ref="S80:S82"/>
    <mergeCell ref="AJ80:AJ82"/>
    <mergeCell ref="BA80:BA82"/>
    <mergeCell ref="BR80:BR82"/>
    <mergeCell ref="B83:C83"/>
    <mergeCell ref="S83:T83"/>
    <mergeCell ref="AJ83:AK83"/>
    <mergeCell ref="BA83:BB83"/>
    <mergeCell ref="BR83:BS83"/>
    <mergeCell ref="B84:B87"/>
    <mergeCell ref="S84:S87"/>
    <mergeCell ref="AJ84:AJ87"/>
    <mergeCell ref="BA84:BA87"/>
    <mergeCell ref="BR84:BR87"/>
    <mergeCell ref="B89:C89"/>
    <mergeCell ref="S89:T89"/>
    <mergeCell ref="AJ89:AK89"/>
    <mergeCell ref="BA89:BB89"/>
    <mergeCell ref="BR89:BS89"/>
    <mergeCell ref="B92:C92"/>
    <mergeCell ref="S92:T92"/>
    <mergeCell ref="AJ92:AK92"/>
    <mergeCell ref="BA92:BB92"/>
    <mergeCell ref="BR92:BS92"/>
    <mergeCell ref="B95:C95"/>
    <mergeCell ref="S95:T95"/>
    <mergeCell ref="AJ95:AK95"/>
    <mergeCell ref="BA95:BB95"/>
    <mergeCell ref="BR95:BS95"/>
    <mergeCell ref="B93:C93"/>
    <mergeCell ref="S93:T93"/>
    <mergeCell ref="AJ93:AK93"/>
    <mergeCell ref="BA93:BB93"/>
    <mergeCell ref="BR93:BS93"/>
    <mergeCell ref="B94:C94"/>
    <mergeCell ref="S94:T94"/>
    <mergeCell ref="AJ94:AK94"/>
    <mergeCell ref="BA94:BB94"/>
    <mergeCell ref="BR94:BS94"/>
  </mergeCells>
  <phoneticPr fontId="11"/>
  <printOptions horizontalCentered="1"/>
  <pageMargins left="0.39370078740157483" right="0.39370078740157483" top="0.59055118110236227" bottom="0.59055118110236227" header="0.39370078740157483" footer="0.31496062992125984"/>
  <pageSetup paperSize="9" scale="60" fitToWidth="2" fitToHeight="2" orientation="portrait" r:id="rId1"/>
  <headerFooter alignWithMargins="0"/>
  <rowBreaks count="1" manualBreakCount="1">
    <brk id="69" min="1" max="85" man="1"/>
  </rowBreaks>
  <colBreaks count="4" manualBreakCount="4">
    <brk id="18" max="100" man="1"/>
    <brk id="35" max="100" man="1"/>
    <brk id="52" max="100" man="1"/>
    <brk id="69" max="100"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00B0F0"/>
  </sheetPr>
  <dimension ref="A1:IL113"/>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2" customWidth="1"/>
    <col min="3" max="3" width="16.625" style="12" customWidth="1"/>
    <col min="4" max="5" width="8.5" style="252" customWidth="1"/>
    <col min="6" max="6" width="8.5" style="371" customWidth="1"/>
    <col min="7" max="8" width="8.5" style="252" customWidth="1"/>
    <col min="9" max="9" width="8.5" style="371" customWidth="1"/>
    <col min="10" max="10" width="8.5" style="252" customWidth="1"/>
    <col min="11" max="11" width="8.5" style="1" customWidth="1"/>
    <col min="12" max="12" width="8.5" style="372" customWidth="1"/>
    <col min="13" max="14" width="8.5" style="1" customWidth="1"/>
    <col min="15" max="15" width="8.5" style="372" customWidth="1"/>
    <col min="16" max="17" width="8.5" style="1" customWidth="1"/>
    <col min="18" max="18" width="8.5" style="372" customWidth="1"/>
    <col min="19" max="19" width="10.25" style="12" customWidth="1"/>
    <col min="20" max="20" width="16.625" style="12" customWidth="1"/>
    <col min="21" max="22" width="8.5" style="1" customWidth="1"/>
    <col min="23" max="23" width="8.5" style="372" customWidth="1"/>
    <col min="24" max="25" width="8.5" style="1" customWidth="1"/>
    <col min="26" max="26" width="8.5" style="372" customWidth="1"/>
    <col min="27" max="28" width="8.5" style="1" customWidth="1"/>
    <col min="29" max="29" width="8.5" style="372" customWidth="1"/>
    <col min="30" max="31" width="8.5" style="1" customWidth="1"/>
    <col min="32" max="32" width="8.5" style="372" customWidth="1"/>
    <col min="33" max="34" width="8.5" style="1" customWidth="1"/>
    <col min="35" max="35" width="8.5" style="372" customWidth="1"/>
    <col min="36" max="36" width="10.25" style="12" customWidth="1"/>
    <col min="37" max="37" width="16.625" style="12" customWidth="1"/>
    <col min="38" max="39" width="8.5" style="1" customWidth="1"/>
    <col min="40" max="40" width="8.5" style="372" customWidth="1"/>
    <col min="41" max="42" width="8.5" style="1" customWidth="1"/>
    <col min="43" max="43" width="8.5" style="372" customWidth="1"/>
    <col min="44" max="45" width="8.5" style="1" customWidth="1"/>
    <col min="46" max="46" width="8.5" style="372" customWidth="1"/>
    <col min="47" max="48" width="8.5" style="1" customWidth="1"/>
    <col min="49" max="49" width="8.5" style="372" customWidth="1"/>
    <col min="50" max="51" width="8.5" style="1" customWidth="1"/>
    <col min="52" max="52" width="8.5" style="372" customWidth="1"/>
    <col min="53" max="53" width="10.25" style="12" customWidth="1"/>
    <col min="54" max="54" width="16.625" style="12" customWidth="1"/>
    <col min="55" max="56" width="8.5" style="1" customWidth="1"/>
    <col min="57" max="57" width="8.5" style="372" customWidth="1"/>
    <col min="58" max="59" width="8.5" style="1" customWidth="1"/>
    <col min="60" max="60" width="8.5" style="372" customWidth="1"/>
    <col min="61" max="62" width="8.5" style="1" customWidth="1"/>
    <col min="63" max="63" width="8.5" style="372" customWidth="1"/>
    <col min="64" max="65" width="8.5" style="1" customWidth="1"/>
    <col min="66" max="66" width="8.5" style="372" customWidth="1"/>
    <col min="67" max="68" width="8.5" style="1" customWidth="1"/>
    <col min="69" max="69" width="8.5" style="372" customWidth="1"/>
    <col min="70" max="70" width="10.25" style="12" customWidth="1"/>
    <col min="71" max="71" width="16.625" style="12" customWidth="1"/>
    <col min="72" max="73" width="8.5" style="1" customWidth="1"/>
    <col min="74" max="74" width="8.5" style="372" customWidth="1"/>
    <col min="75" max="76" width="8.5" style="1" customWidth="1"/>
    <col min="77" max="77" width="8.5" style="372" customWidth="1"/>
    <col min="78" max="79" width="8.5" style="1" customWidth="1"/>
    <col min="80" max="80" width="8.5" style="372" customWidth="1"/>
    <col min="81" max="81" width="8.5" style="1" customWidth="1"/>
    <col min="82" max="82" width="8.5" style="228" customWidth="1"/>
    <col min="83" max="83" width="8.5" style="372" customWidth="1"/>
    <col min="84" max="85" width="8.5" style="1" customWidth="1"/>
    <col min="86" max="86" width="8.5" style="372" customWidth="1"/>
    <col min="87" max="87" width="7.25" style="1" customWidth="1"/>
    <col min="88" max="88" width="7.25" style="228" customWidth="1"/>
    <col min="89" max="189" width="7.25" style="1" customWidth="1"/>
    <col min="190" max="16384" width="7.875" style="1"/>
  </cols>
  <sheetData>
    <row r="1" spans="1:246" ht="14.25" customHeight="1">
      <c r="B1" s="2"/>
      <c r="C1" s="2"/>
      <c r="D1" s="370"/>
      <c r="S1" s="373"/>
      <c r="T1" s="373"/>
      <c r="U1" s="140"/>
      <c r="AJ1" s="373"/>
      <c r="AK1" s="373"/>
      <c r="AL1" s="140"/>
      <c r="BA1" s="373"/>
      <c r="BB1" s="373"/>
      <c r="BC1" s="140"/>
      <c r="BR1" s="373"/>
      <c r="BS1" s="373"/>
      <c r="BT1" s="140"/>
    </row>
    <row r="2" spans="1:246" ht="21.75" thickBot="1">
      <c r="B2" s="262" t="s">
        <v>329</v>
      </c>
      <c r="C2" s="6"/>
      <c r="D2" s="374"/>
      <c r="G2" s="374"/>
      <c r="I2" s="372"/>
      <c r="J2" s="375"/>
      <c r="M2" s="375"/>
      <c r="P2" s="375"/>
      <c r="Q2" s="11"/>
      <c r="R2" s="376"/>
      <c r="S2" s="142" t="s">
        <v>330</v>
      </c>
      <c r="T2" s="1"/>
      <c r="U2" s="375"/>
      <c r="X2" s="375"/>
      <c r="AA2" s="375"/>
      <c r="AD2" s="375"/>
      <c r="AG2" s="375"/>
      <c r="AH2" s="11"/>
      <c r="AI2" s="376"/>
      <c r="AJ2" s="142" t="s">
        <v>331</v>
      </c>
      <c r="AK2" s="1"/>
      <c r="AL2" s="375"/>
      <c r="AO2" s="375"/>
      <c r="AR2" s="375"/>
      <c r="AU2" s="375"/>
      <c r="AX2" s="375"/>
      <c r="AY2" s="11"/>
      <c r="AZ2" s="376"/>
      <c r="BA2" s="142" t="s">
        <v>332</v>
      </c>
      <c r="BB2" s="1"/>
      <c r="BC2" s="375"/>
      <c r="BF2" s="375"/>
      <c r="BI2" s="375"/>
      <c r="BL2" s="375"/>
      <c r="BO2" s="375"/>
      <c r="BP2" s="11"/>
      <c r="BQ2" s="376"/>
      <c r="BR2" s="142" t="s">
        <v>333</v>
      </c>
      <c r="BS2" s="1"/>
      <c r="BT2" s="375"/>
      <c r="BW2" s="375"/>
      <c r="BZ2" s="375"/>
      <c r="CC2" s="375"/>
      <c r="CF2" s="375"/>
    </row>
    <row r="3" spans="1:246" s="14" customFormat="1" ht="16.899999999999999" customHeight="1">
      <c r="B3" s="735" t="s">
        <v>5</v>
      </c>
      <c r="C3" s="738" t="s">
        <v>6</v>
      </c>
      <c r="D3" s="377"/>
      <c r="E3" s="378"/>
      <c r="F3" s="379"/>
      <c r="G3" s="378"/>
      <c r="H3" s="378"/>
      <c r="I3" s="379"/>
      <c r="J3" s="378"/>
      <c r="K3" s="378" t="s">
        <v>319</v>
      </c>
      <c r="L3" s="379"/>
      <c r="M3" s="378"/>
      <c r="N3" s="378"/>
      <c r="O3" s="379"/>
      <c r="P3" s="378"/>
      <c r="Q3" s="378"/>
      <c r="R3" s="380"/>
      <c r="S3" s="735" t="s">
        <v>5</v>
      </c>
      <c r="T3" s="738" t="s">
        <v>6</v>
      </c>
      <c r="U3" s="377"/>
      <c r="V3" s="378"/>
      <c r="W3" s="379"/>
      <c r="X3" s="378"/>
      <c r="Y3" s="378"/>
      <c r="Z3" s="379"/>
      <c r="AA3" s="378"/>
      <c r="AB3" s="378" t="s">
        <v>11</v>
      </c>
      <c r="AC3" s="379"/>
      <c r="AD3" s="378"/>
      <c r="AE3" s="378"/>
      <c r="AF3" s="379"/>
      <c r="AG3" s="378"/>
      <c r="AH3" s="378"/>
      <c r="AI3" s="380"/>
      <c r="AJ3" s="735" t="s">
        <v>5</v>
      </c>
      <c r="AK3" s="738" t="s">
        <v>6</v>
      </c>
      <c r="AL3" s="377"/>
      <c r="AM3" s="378"/>
      <c r="AN3" s="379"/>
      <c r="AO3" s="378"/>
      <c r="AP3" s="378"/>
      <c r="AQ3" s="379"/>
      <c r="AR3" s="378"/>
      <c r="AS3" s="378" t="s">
        <v>262</v>
      </c>
      <c r="AT3" s="379"/>
      <c r="AU3" s="378"/>
      <c r="AV3" s="378"/>
      <c r="AW3" s="379"/>
      <c r="AX3" s="378"/>
      <c r="AY3" s="378"/>
      <c r="AZ3" s="380"/>
      <c r="BA3" s="735" t="s">
        <v>5</v>
      </c>
      <c r="BB3" s="738" t="s">
        <v>6</v>
      </c>
      <c r="BC3" s="377"/>
      <c r="BD3" s="378"/>
      <c r="BE3" s="379"/>
      <c r="BF3" s="378"/>
      <c r="BG3" s="378"/>
      <c r="BH3" s="379"/>
      <c r="BI3" s="378"/>
      <c r="BJ3" s="378" t="s">
        <v>320</v>
      </c>
      <c r="BK3" s="379"/>
      <c r="BL3" s="378"/>
      <c r="BM3" s="378"/>
      <c r="BN3" s="379"/>
      <c r="BO3" s="378"/>
      <c r="BP3" s="378"/>
      <c r="BQ3" s="380"/>
      <c r="BR3" s="735" t="s">
        <v>5</v>
      </c>
      <c r="BS3" s="738" t="s">
        <v>6</v>
      </c>
      <c r="BT3" s="377"/>
      <c r="BU3" s="378"/>
      <c r="BV3" s="379"/>
      <c r="BW3" s="378"/>
      <c r="BX3" s="378"/>
      <c r="BY3" s="379"/>
      <c r="BZ3" s="378"/>
      <c r="CA3" s="378" t="s">
        <v>14</v>
      </c>
      <c r="CB3" s="379"/>
      <c r="CC3" s="378"/>
      <c r="CD3" s="378"/>
      <c r="CE3" s="379"/>
      <c r="CF3" s="378"/>
      <c r="CG3" s="378"/>
      <c r="CH3" s="380"/>
      <c r="CJ3" s="234"/>
    </row>
    <row r="4" spans="1:246" s="14" customFormat="1" ht="16.899999999999999" customHeight="1">
      <c r="B4" s="736"/>
      <c r="C4" s="739"/>
      <c r="D4" s="790" t="s">
        <v>321</v>
      </c>
      <c r="E4" s="790"/>
      <c r="F4" s="791"/>
      <c r="G4" s="790" t="s">
        <v>322</v>
      </c>
      <c r="H4" s="790"/>
      <c r="I4" s="791"/>
      <c r="J4" s="790" t="s">
        <v>323</v>
      </c>
      <c r="K4" s="790"/>
      <c r="L4" s="791"/>
      <c r="M4" s="790" t="s">
        <v>324</v>
      </c>
      <c r="N4" s="790"/>
      <c r="O4" s="791"/>
      <c r="P4" s="790" t="s">
        <v>21</v>
      </c>
      <c r="Q4" s="790"/>
      <c r="R4" s="792"/>
      <c r="S4" s="736"/>
      <c r="T4" s="739"/>
      <c r="U4" s="790" t="s">
        <v>321</v>
      </c>
      <c r="V4" s="790"/>
      <c r="W4" s="791"/>
      <c r="X4" s="790" t="s">
        <v>322</v>
      </c>
      <c r="Y4" s="790"/>
      <c r="Z4" s="791"/>
      <c r="AA4" s="790" t="s">
        <v>323</v>
      </c>
      <c r="AB4" s="790"/>
      <c r="AC4" s="791"/>
      <c r="AD4" s="790" t="s">
        <v>324</v>
      </c>
      <c r="AE4" s="790"/>
      <c r="AF4" s="791"/>
      <c r="AG4" s="790" t="s">
        <v>21</v>
      </c>
      <c r="AH4" s="790"/>
      <c r="AI4" s="792"/>
      <c r="AJ4" s="736"/>
      <c r="AK4" s="739"/>
      <c r="AL4" s="790" t="s">
        <v>321</v>
      </c>
      <c r="AM4" s="790"/>
      <c r="AN4" s="791"/>
      <c r="AO4" s="790" t="s">
        <v>322</v>
      </c>
      <c r="AP4" s="790"/>
      <c r="AQ4" s="791"/>
      <c r="AR4" s="790" t="s">
        <v>323</v>
      </c>
      <c r="AS4" s="790"/>
      <c r="AT4" s="791"/>
      <c r="AU4" s="790" t="s">
        <v>324</v>
      </c>
      <c r="AV4" s="790"/>
      <c r="AW4" s="791"/>
      <c r="AX4" s="790" t="s">
        <v>21</v>
      </c>
      <c r="AY4" s="790"/>
      <c r="AZ4" s="792"/>
      <c r="BA4" s="736"/>
      <c r="BB4" s="739"/>
      <c r="BC4" s="790" t="s">
        <v>321</v>
      </c>
      <c r="BD4" s="790"/>
      <c r="BE4" s="791"/>
      <c r="BF4" s="790" t="s">
        <v>322</v>
      </c>
      <c r="BG4" s="790"/>
      <c r="BH4" s="791"/>
      <c r="BI4" s="790" t="s">
        <v>323</v>
      </c>
      <c r="BJ4" s="790"/>
      <c r="BK4" s="791"/>
      <c r="BL4" s="790" t="s">
        <v>324</v>
      </c>
      <c r="BM4" s="790"/>
      <c r="BN4" s="791"/>
      <c r="BO4" s="790" t="s">
        <v>21</v>
      </c>
      <c r="BP4" s="790"/>
      <c r="BQ4" s="792"/>
      <c r="BR4" s="736"/>
      <c r="BS4" s="739"/>
      <c r="BT4" s="790" t="s">
        <v>321</v>
      </c>
      <c r="BU4" s="790"/>
      <c r="BV4" s="791"/>
      <c r="BW4" s="790" t="s">
        <v>322</v>
      </c>
      <c r="BX4" s="790"/>
      <c r="BY4" s="791"/>
      <c r="BZ4" s="790" t="s">
        <v>323</v>
      </c>
      <c r="CA4" s="790"/>
      <c r="CB4" s="791"/>
      <c r="CC4" s="790" t="s">
        <v>324</v>
      </c>
      <c r="CD4" s="790"/>
      <c r="CE4" s="791"/>
      <c r="CF4" s="790" t="s">
        <v>21</v>
      </c>
      <c r="CG4" s="790"/>
      <c r="CH4" s="792"/>
      <c r="CJ4" s="234"/>
    </row>
    <row r="5" spans="1:246" s="14" customFormat="1" ht="16.899999999999999" customHeight="1">
      <c r="B5" s="736"/>
      <c r="C5" s="739"/>
      <c r="D5" s="381" t="s">
        <v>325</v>
      </c>
      <c r="E5" s="381" t="s">
        <v>326</v>
      </c>
      <c r="F5" s="382" t="s">
        <v>327</v>
      </c>
      <c r="G5" s="381" t="s">
        <v>325</v>
      </c>
      <c r="H5" s="381" t="s">
        <v>326</v>
      </c>
      <c r="I5" s="382" t="s">
        <v>327</v>
      </c>
      <c r="J5" s="381" t="s">
        <v>325</v>
      </c>
      <c r="K5" s="381" t="s">
        <v>326</v>
      </c>
      <c r="L5" s="382" t="s">
        <v>327</v>
      </c>
      <c r="M5" s="381" t="s">
        <v>325</v>
      </c>
      <c r="N5" s="381" t="s">
        <v>326</v>
      </c>
      <c r="O5" s="382" t="s">
        <v>327</v>
      </c>
      <c r="P5" s="381" t="s">
        <v>325</v>
      </c>
      <c r="Q5" s="381" t="s">
        <v>326</v>
      </c>
      <c r="R5" s="383" t="s">
        <v>327</v>
      </c>
      <c r="S5" s="736"/>
      <c r="T5" s="739"/>
      <c r="U5" s="381" t="s">
        <v>325</v>
      </c>
      <c r="V5" s="381" t="s">
        <v>326</v>
      </c>
      <c r="W5" s="382" t="s">
        <v>327</v>
      </c>
      <c r="X5" s="381" t="s">
        <v>325</v>
      </c>
      <c r="Y5" s="381" t="s">
        <v>326</v>
      </c>
      <c r="Z5" s="382" t="s">
        <v>327</v>
      </c>
      <c r="AA5" s="381" t="s">
        <v>325</v>
      </c>
      <c r="AB5" s="381" t="s">
        <v>326</v>
      </c>
      <c r="AC5" s="382" t="s">
        <v>327</v>
      </c>
      <c r="AD5" s="381" t="s">
        <v>325</v>
      </c>
      <c r="AE5" s="381" t="s">
        <v>326</v>
      </c>
      <c r="AF5" s="382" t="s">
        <v>327</v>
      </c>
      <c r="AG5" s="381" t="s">
        <v>325</v>
      </c>
      <c r="AH5" s="381" t="s">
        <v>326</v>
      </c>
      <c r="AI5" s="383" t="s">
        <v>327</v>
      </c>
      <c r="AJ5" s="736"/>
      <c r="AK5" s="739"/>
      <c r="AL5" s="381" t="s">
        <v>325</v>
      </c>
      <c r="AM5" s="381" t="s">
        <v>326</v>
      </c>
      <c r="AN5" s="382" t="s">
        <v>327</v>
      </c>
      <c r="AO5" s="381" t="s">
        <v>325</v>
      </c>
      <c r="AP5" s="381" t="s">
        <v>326</v>
      </c>
      <c r="AQ5" s="382" t="s">
        <v>327</v>
      </c>
      <c r="AR5" s="381" t="s">
        <v>325</v>
      </c>
      <c r="AS5" s="381" t="s">
        <v>326</v>
      </c>
      <c r="AT5" s="382" t="s">
        <v>327</v>
      </c>
      <c r="AU5" s="381" t="s">
        <v>325</v>
      </c>
      <c r="AV5" s="381" t="s">
        <v>326</v>
      </c>
      <c r="AW5" s="382" t="s">
        <v>327</v>
      </c>
      <c r="AX5" s="381" t="s">
        <v>325</v>
      </c>
      <c r="AY5" s="381" t="s">
        <v>326</v>
      </c>
      <c r="AZ5" s="383" t="s">
        <v>327</v>
      </c>
      <c r="BA5" s="736"/>
      <c r="BB5" s="739"/>
      <c r="BC5" s="381" t="s">
        <v>325</v>
      </c>
      <c r="BD5" s="381" t="s">
        <v>326</v>
      </c>
      <c r="BE5" s="382" t="s">
        <v>327</v>
      </c>
      <c r="BF5" s="381" t="s">
        <v>325</v>
      </c>
      <c r="BG5" s="381" t="s">
        <v>326</v>
      </c>
      <c r="BH5" s="382" t="s">
        <v>327</v>
      </c>
      <c r="BI5" s="381" t="s">
        <v>325</v>
      </c>
      <c r="BJ5" s="381" t="s">
        <v>326</v>
      </c>
      <c r="BK5" s="382" t="s">
        <v>327</v>
      </c>
      <c r="BL5" s="381" t="s">
        <v>325</v>
      </c>
      <c r="BM5" s="381" t="s">
        <v>326</v>
      </c>
      <c r="BN5" s="382" t="s">
        <v>327</v>
      </c>
      <c r="BO5" s="381" t="s">
        <v>325</v>
      </c>
      <c r="BP5" s="381" t="s">
        <v>326</v>
      </c>
      <c r="BQ5" s="383" t="s">
        <v>327</v>
      </c>
      <c r="BR5" s="736"/>
      <c r="BS5" s="739"/>
      <c r="BT5" s="381" t="s">
        <v>325</v>
      </c>
      <c r="BU5" s="381" t="s">
        <v>326</v>
      </c>
      <c r="BV5" s="382" t="s">
        <v>327</v>
      </c>
      <c r="BW5" s="381" t="s">
        <v>325</v>
      </c>
      <c r="BX5" s="381" t="s">
        <v>326</v>
      </c>
      <c r="BY5" s="382" t="s">
        <v>327</v>
      </c>
      <c r="BZ5" s="381" t="s">
        <v>325</v>
      </c>
      <c r="CA5" s="381" t="s">
        <v>326</v>
      </c>
      <c r="CB5" s="382" t="s">
        <v>327</v>
      </c>
      <c r="CC5" s="381" t="s">
        <v>325</v>
      </c>
      <c r="CD5" s="381" t="s">
        <v>326</v>
      </c>
      <c r="CE5" s="382" t="s">
        <v>327</v>
      </c>
      <c r="CF5" s="381" t="s">
        <v>325</v>
      </c>
      <c r="CG5" s="381" t="s">
        <v>326</v>
      </c>
      <c r="CH5" s="383" t="s">
        <v>327</v>
      </c>
      <c r="CJ5" s="234"/>
    </row>
    <row r="6" spans="1:246" s="14" customFormat="1" ht="16.899999999999999" customHeight="1" thickBot="1">
      <c r="B6" s="737"/>
      <c r="C6" s="740"/>
      <c r="D6" s="384" t="s">
        <v>328</v>
      </c>
      <c r="E6" s="384" t="s">
        <v>328</v>
      </c>
      <c r="F6" s="385" t="s">
        <v>26</v>
      </c>
      <c r="G6" s="384" t="s">
        <v>328</v>
      </c>
      <c r="H6" s="384" t="s">
        <v>328</v>
      </c>
      <c r="I6" s="385" t="s">
        <v>26</v>
      </c>
      <c r="J6" s="384" t="s">
        <v>328</v>
      </c>
      <c r="K6" s="384" t="s">
        <v>328</v>
      </c>
      <c r="L6" s="385" t="s">
        <v>26</v>
      </c>
      <c r="M6" s="384" t="s">
        <v>328</v>
      </c>
      <c r="N6" s="384" t="s">
        <v>328</v>
      </c>
      <c r="O6" s="385" t="s">
        <v>26</v>
      </c>
      <c r="P6" s="384" t="s">
        <v>328</v>
      </c>
      <c r="Q6" s="384" t="s">
        <v>328</v>
      </c>
      <c r="R6" s="386" t="s">
        <v>26</v>
      </c>
      <c r="S6" s="737"/>
      <c r="T6" s="740"/>
      <c r="U6" s="384" t="s">
        <v>328</v>
      </c>
      <c r="V6" s="384" t="s">
        <v>328</v>
      </c>
      <c r="W6" s="385" t="s">
        <v>26</v>
      </c>
      <c r="X6" s="384" t="s">
        <v>328</v>
      </c>
      <c r="Y6" s="384" t="s">
        <v>328</v>
      </c>
      <c r="Z6" s="385" t="s">
        <v>26</v>
      </c>
      <c r="AA6" s="384" t="s">
        <v>328</v>
      </c>
      <c r="AB6" s="384" t="s">
        <v>328</v>
      </c>
      <c r="AC6" s="385" t="s">
        <v>26</v>
      </c>
      <c r="AD6" s="384" t="s">
        <v>328</v>
      </c>
      <c r="AE6" s="384" t="s">
        <v>328</v>
      </c>
      <c r="AF6" s="385" t="s">
        <v>26</v>
      </c>
      <c r="AG6" s="384" t="s">
        <v>328</v>
      </c>
      <c r="AH6" s="384" t="s">
        <v>328</v>
      </c>
      <c r="AI6" s="386" t="s">
        <v>26</v>
      </c>
      <c r="AJ6" s="737"/>
      <c r="AK6" s="740"/>
      <c r="AL6" s="384" t="s">
        <v>328</v>
      </c>
      <c r="AM6" s="384" t="s">
        <v>328</v>
      </c>
      <c r="AN6" s="385" t="s">
        <v>26</v>
      </c>
      <c r="AO6" s="384" t="s">
        <v>328</v>
      </c>
      <c r="AP6" s="384" t="s">
        <v>328</v>
      </c>
      <c r="AQ6" s="385" t="s">
        <v>26</v>
      </c>
      <c r="AR6" s="384" t="s">
        <v>328</v>
      </c>
      <c r="AS6" s="384" t="s">
        <v>328</v>
      </c>
      <c r="AT6" s="385" t="s">
        <v>26</v>
      </c>
      <c r="AU6" s="384" t="s">
        <v>328</v>
      </c>
      <c r="AV6" s="384" t="s">
        <v>328</v>
      </c>
      <c r="AW6" s="385" t="s">
        <v>26</v>
      </c>
      <c r="AX6" s="384" t="s">
        <v>328</v>
      </c>
      <c r="AY6" s="384" t="s">
        <v>328</v>
      </c>
      <c r="AZ6" s="386" t="s">
        <v>26</v>
      </c>
      <c r="BA6" s="737"/>
      <c r="BB6" s="740"/>
      <c r="BC6" s="384" t="s">
        <v>328</v>
      </c>
      <c r="BD6" s="384" t="s">
        <v>328</v>
      </c>
      <c r="BE6" s="385" t="s">
        <v>26</v>
      </c>
      <c r="BF6" s="384" t="s">
        <v>328</v>
      </c>
      <c r="BG6" s="384" t="s">
        <v>328</v>
      </c>
      <c r="BH6" s="385" t="s">
        <v>26</v>
      </c>
      <c r="BI6" s="384" t="s">
        <v>328</v>
      </c>
      <c r="BJ6" s="384" t="s">
        <v>328</v>
      </c>
      <c r="BK6" s="385" t="s">
        <v>26</v>
      </c>
      <c r="BL6" s="384" t="s">
        <v>328</v>
      </c>
      <c r="BM6" s="384" t="s">
        <v>328</v>
      </c>
      <c r="BN6" s="385" t="s">
        <v>26</v>
      </c>
      <c r="BO6" s="384" t="s">
        <v>328</v>
      </c>
      <c r="BP6" s="384" t="s">
        <v>328</v>
      </c>
      <c r="BQ6" s="386" t="s">
        <v>26</v>
      </c>
      <c r="BR6" s="737"/>
      <c r="BS6" s="740"/>
      <c r="BT6" s="384" t="s">
        <v>328</v>
      </c>
      <c r="BU6" s="384" t="s">
        <v>328</v>
      </c>
      <c r="BV6" s="385" t="s">
        <v>26</v>
      </c>
      <c r="BW6" s="384" t="s">
        <v>328</v>
      </c>
      <c r="BX6" s="384" t="s">
        <v>328</v>
      </c>
      <c r="BY6" s="385" t="s">
        <v>26</v>
      </c>
      <c r="BZ6" s="384" t="s">
        <v>328</v>
      </c>
      <c r="CA6" s="384" t="s">
        <v>328</v>
      </c>
      <c r="CB6" s="385" t="s">
        <v>26</v>
      </c>
      <c r="CC6" s="384" t="s">
        <v>328</v>
      </c>
      <c r="CD6" s="384" t="s">
        <v>328</v>
      </c>
      <c r="CE6" s="385" t="s">
        <v>26</v>
      </c>
      <c r="CF6" s="384" t="s">
        <v>328</v>
      </c>
      <c r="CG6" s="384" t="s">
        <v>328</v>
      </c>
      <c r="CH6" s="386" t="s">
        <v>26</v>
      </c>
      <c r="CJ6" s="234"/>
    </row>
    <row r="7" spans="1:246" s="228" customFormat="1" ht="17.100000000000001" customHeight="1">
      <c r="A7" s="38"/>
      <c r="B7" s="125" t="s">
        <v>27</v>
      </c>
      <c r="C7" s="40" t="s">
        <v>28</v>
      </c>
      <c r="D7" s="387">
        <v>1068</v>
      </c>
      <c r="E7" s="387">
        <v>1066</v>
      </c>
      <c r="F7" s="388">
        <v>39.279991999999993</v>
      </c>
      <c r="G7" s="387">
        <v>3</v>
      </c>
      <c r="H7" s="387">
        <v>3</v>
      </c>
      <c r="I7" s="388">
        <v>0.13240000000000002</v>
      </c>
      <c r="J7" s="387">
        <v>1</v>
      </c>
      <c r="K7" s="387">
        <v>1</v>
      </c>
      <c r="L7" s="388">
        <v>4.02E-2</v>
      </c>
      <c r="M7" s="387">
        <v>349</v>
      </c>
      <c r="N7" s="387">
        <v>347</v>
      </c>
      <c r="O7" s="388">
        <v>31.783083000000001</v>
      </c>
      <c r="P7" s="387">
        <v>1421</v>
      </c>
      <c r="Q7" s="387">
        <v>1417</v>
      </c>
      <c r="R7" s="389">
        <v>71.235674999999972</v>
      </c>
      <c r="S7" s="125" t="s">
        <v>27</v>
      </c>
      <c r="T7" s="40" t="s">
        <v>28</v>
      </c>
      <c r="U7" s="387">
        <v>64</v>
      </c>
      <c r="V7" s="387">
        <v>63</v>
      </c>
      <c r="W7" s="390">
        <v>1.9725429999999999</v>
      </c>
      <c r="X7" s="387">
        <v>2</v>
      </c>
      <c r="Y7" s="387">
        <v>2</v>
      </c>
      <c r="Z7" s="390">
        <v>0.19610000000000002</v>
      </c>
      <c r="AA7" s="387">
        <v>0</v>
      </c>
      <c r="AB7" s="387">
        <v>0</v>
      </c>
      <c r="AC7" s="390">
        <v>0</v>
      </c>
      <c r="AD7" s="387">
        <v>107</v>
      </c>
      <c r="AE7" s="387">
        <v>106</v>
      </c>
      <c r="AF7" s="390">
        <v>9.3917473250000008</v>
      </c>
      <c r="AG7" s="387">
        <v>173</v>
      </c>
      <c r="AH7" s="387">
        <v>171</v>
      </c>
      <c r="AI7" s="391">
        <v>11.560390325</v>
      </c>
      <c r="AJ7" s="125" t="s">
        <v>27</v>
      </c>
      <c r="AK7" s="40" t="s">
        <v>28</v>
      </c>
      <c r="AL7" s="392">
        <v>0</v>
      </c>
      <c r="AM7" s="392">
        <v>0</v>
      </c>
      <c r="AN7" s="393">
        <v>0</v>
      </c>
      <c r="AO7" s="392">
        <v>0</v>
      </c>
      <c r="AP7" s="392">
        <v>0</v>
      </c>
      <c r="AQ7" s="393">
        <v>0</v>
      </c>
      <c r="AR7" s="392">
        <v>0</v>
      </c>
      <c r="AS7" s="392">
        <v>0</v>
      </c>
      <c r="AT7" s="393">
        <v>0</v>
      </c>
      <c r="AU7" s="392">
        <v>0</v>
      </c>
      <c r="AV7" s="392">
        <v>0</v>
      </c>
      <c r="AW7" s="393">
        <v>0</v>
      </c>
      <c r="AX7" s="392">
        <v>0</v>
      </c>
      <c r="AY7" s="392">
        <v>0</v>
      </c>
      <c r="AZ7" s="393">
        <v>0</v>
      </c>
      <c r="BA7" s="125" t="s">
        <v>27</v>
      </c>
      <c r="BB7" s="40" t="s">
        <v>28</v>
      </c>
      <c r="BC7" s="387">
        <v>0</v>
      </c>
      <c r="BD7" s="387">
        <v>0</v>
      </c>
      <c r="BE7" s="390">
        <v>0</v>
      </c>
      <c r="BF7" s="387">
        <v>0</v>
      </c>
      <c r="BG7" s="387">
        <v>0</v>
      </c>
      <c r="BH7" s="390">
        <v>0</v>
      </c>
      <c r="BI7" s="387">
        <v>0</v>
      </c>
      <c r="BJ7" s="387">
        <v>0</v>
      </c>
      <c r="BK7" s="390">
        <v>0</v>
      </c>
      <c r="BL7" s="387">
        <v>0</v>
      </c>
      <c r="BM7" s="387">
        <v>0</v>
      </c>
      <c r="BN7" s="390">
        <v>0</v>
      </c>
      <c r="BO7" s="387">
        <v>0</v>
      </c>
      <c r="BP7" s="387">
        <v>0</v>
      </c>
      <c r="BQ7" s="391">
        <v>0</v>
      </c>
      <c r="BR7" s="125" t="s">
        <v>27</v>
      </c>
      <c r="BS7" s="40" t="s">
        <v>28</v>
      </c>
      <c r="BT7" s="392">
        <v>0</v>
      </c>
      <c r="BU7" s="392">
        <v>0</v>
      </c>
      <c r="BV7" s="393">
        <v>0</v>
      </c>
      <c r="BW7" s="392">
        <v>0</v>
      </c>
      <c r="BX7" s="392">
        <v>0</v>
      </c>
      <c r="BY7" s="393">
        <v>0</v>
      </c>
      <c r="BZ7" s="392">
        <v>0</v>
      </c>
      <c r="CA7" s="392">
        <v>0</v>
      </c>
      <c r="CB7" s="393">
        <v>0</v>
      </c>
      <c r="CC7" s="392">
        <v>0</v>
      </c>
      <c r="CD7" s="392">
        <v>0</v>
      </c>
      <c r="CE7" s="393">
        <v>0</v>
      </c>
      <c r="CF7" s="392">
        <v>0</v>
      </c>
      <c r="CG7" s="392">
        <v>0</v>
      </c>
      <c r="CH7" s="394">
        <v>0</v>
      </c>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c r="DN7" s="245"/>
      <c r="DO7" s="245"/>
      <c r="DP7" s="245"/>
      <c r="DQ7" s="245"/>
      <c r="DR7" s="245"/>
      <c r="DS7" s="245"/>
      <c r="DT7" s="245"/>
      <c r="DU7" s="245"/>
      <c r="DV7" s="245"/>
      <c r="DW7" s="245"/>
      <c r="DX7" s="245"/>
      <c r="DY7" s="245"/>
      <c r="DZ7" s="245"/>
      <c r="EA7" s="245"/>
      <c r="EB7" s="245"/>
      <c r="EC7" s="245"/>
      <c r="ED7" s="245"/>
      <c r="EE7" s="245"/>
      <c r="EF7" s="245"/>
      <c r="EG7" s="245"/>
      <c r="EH7" s="245"/>
      <c r="EI7" s="245"/>
      <c r="EJ7" s="245"/>
      <c r="EK7" s="245"/>
      <c r="EL7" s="245"/>
      <c r="EM7" s="245"/>
      <c r="EN7" s="245"/>
      <c r="EO7" s="245"/>
      <c r="EP7" s="245"/>
      <c r="EQ7" s="245"/>
      <c r="ER7" s="245"/>
      <c r="ES7" s="245"/>
      <c r="ET7" s="245"/>
      <c r="EU7" s="245"/>
      <c r="EV7" s="245"/>
      <c r="EW7" s="245"/>
      <c r="EX7" s="245"/>
      <c r="EY7" s="245"/>
      <c r="EZ7" s="245"/>
      <c r="FA7" s="245"/>
      <c r="FB7" s="245"/>
      <c r="FC7" s="245"/>
      <c r="FD7" s="245"/>
      <c r="FE7" s="245"/>
      <c r="FF7" s="245"/>
      <c r="FG7" s="245"/>
      <c r="FH7" s="245"/>
      <c r="FI7" s="245"/>
      <c r="FJ7" s="245"/>
      <c r="FK7" s="245"/>
      <c r="FL7" s="245"/>
      <c r="FM7" s="245"/>
      <c r="FN7" s="245"/>
      <c r="FO7" s="245"/>
      <c r="FP7" s="245"/>
      <c r="FQ7" s="245"/>
      <c r="FR7" s="245"/>
      <c r="FS7" s="245"/>
      <c r="FT7" s="245"/>
      <c r="FU7" s="245"/>
      <c r="FV7" s="245"/>
      <c r="FW7" s="245"/>
      <c r="FX7" s="245"/>
      <c r="FY7" s="245"/>
      <c r="FZ7" s="245"/>
      <c r="GA7" s="245"/>
      <c r="GB7" s="245"/>
      <c r="GC7" s="245"/>
      <c r="GD7" s="245"/>
      <c r="GE7" s="245"/>
      <c r="GF7" s="245"/>
      <c r="GG7" s="245"/>
      <c r="GH7" s="245"/>
      <c r="GI7" s="245"/>
      <c r="GJ7" s="245"/>
      <c r="GK7" s="245"/>
      <c r="GL7" s="245"/>
      <c r="GM7" s="245"/>
      <c r="GN7" s="245"/>
      <c r="GO7" s="245"/>
      <c r="GP7" s="245"/>
      <c r="GQ7" s="245"/>
      <c r="GR7" s="245"/>
      <c r="GS7" s="245"/>
      <c r="GT7" s="245"/>
      <c r="GU7" s="245"/>
      <c r="GV7" s="245"/>
      <c r="GW7" s="245"/>
      <c r="GX7" s="245"/>
      <c r="GY7" s="245"/>
      <c r="GZ7" s="245"/>
      <c r="HA7" s="245"/>
      <c r="HB7" s="245"/>
      <c r="HC7" s="245"/>
      <c r="HD7" s="245"/>
      <c r="HE7" s="245"/>
      <c r="HF7" s="245"/>
      <c r="HG7" s="245"/>
      <c r="HH7" s="245"/>
      <c r="HI7" s="245"/>
      <c r="HJ7" s="245"/>
      <c r="HK7" s="245"/>
      <c r="HL7" s="245"/>
      <c r="HM7" s="245"/>
      <c r="HN7" s="245"/>
      <c r="HO7" s="245"/>
      <c r="HP7" s="245"/>
      <c r="HQ7" s="245"/>
      <c r="HR7" s="245"/>
      <c r="HS7" s="245"/>
      <c r="HT7" s="245"/>
      <c r="HU7" s="245"/>
      <c r="HV7" s="245"/>
      <c r="HW7" s="245"/>
      <c r="HX7" s="245"/>
      <c r="HY7" s="245"/>
      <c r="HZ7" s="245"/>
      <c r="IA7" s="245"/>
      <c r="IB7" s="245"/>
      <c r="IC7" s="245"/>
      <c r="ID7" s="245"/>
      <c r="IE7" s="245"/>
      <c r="IF7" s="245"/>
      <c r="IG7" s="245"/>
      <c r="IH7" s="245"/>
      <c r="II7" s="245"/>
      <c r="IJ7" s="245"/>
      <c r="IK7" s="245"/>
      <c r="IL7" s="245"/>
    </row>
    <row r="8" spans="1:246" s="228" customFormat="1" ht="17.100000000000001" customHeight="1">
      <c r="A8" s="38"/>
      <c r="B8" s="128" t="s">
        <v>174</v>
      </c>
      <c r="C8" s="44" t="s">
        <v>175</v>
      </c>
      <c r="D8" s="395">
        <v>283</v>
      </c>
      <c r="E8" s="395">
        <v>281</v>
      </c>
      <c r="F8" s="396">
        <v>12.060390000000003</v>
      </c>
      <c r="G8" s="395">
        <v>29</v>
      </c>
      <c r="H8" s="395">
        <v>28</v>
      </c>
      <c r="I8" s="396">
        <v>2.3940629999999996</v>
      </c>
      <c r="J8" s="395">
        <v>6</v>
      </c>
      <c r="K8" s="395">
        <v>6</v>
      </c>
      <c r="L8" s="396">
        <v>0.83250000000000002</v>
      </c>
      <c r="M8" s="395">
        <v>81</v>
      </c>
      <c r="N8" s="395">
        <v>81</v>
      </c>
      <c r="O8" s="396">
        <v>4.2574570000000005</v>
      </c>
      <c r="P8" s="395">
        <v>399</v>
      </c>
      <c r="Q8" s="395">
        <v>396</v>
      </c>
      <c r="R8" s="397">
        <v>19.544409999999999</v>
      </c>
      <c r="S8" s="128" t="s">
        <v>174</v>
      </c>
      <c r="T8" s="44" t="s">
        <v>175</v>
      </c>
      <c r="U8" s="395">
        <v>1</v>
      </c>
      <c r="V8" s="395">
        <v>1</v>
      </c>
      <c r="W8" s="398">
        <v>1.4700000000000001E-2</v>
      </c>
      <c r="X8" s="395">
        <v>3</v>
      </c>
      <c r="Y8" s="395">
        <v>3</v>
      </c>
      <c r="Z8" s="398">
        <v>0.32380200000000003</v>
      </c>
      <c r="AA8" s="395">
        <v>0</v>
      </c>
      <c r="AB8" s="395">
        <v>0</v>
      </c>
      <c r="AC8" s="398">
        <v>0</v>
      </c>
      <c r="AD8" s="395">
        <v>8</v>
      </c>
      <c r="AE8" s="395">
        <v>8</v>
      </c>
      <c r="AF8" s="398">
        <v>0.94379999999999997</v>
      </c>
      <c r="AG8" s="395">
        <v>12</v>
      </c>
      <c r="AH8" s="395">
        <v>12</v>
      </c>
      <c r="AI8" s="399">
        <v>1.2823019999999998</v>
      </c>
      <c r="AJ8" s="128" t="s">
        <v>174</v>
      </c>
      <c r="AK8" s="44" t="s">
        <v>175</v>
      </c>
      <c r="AL8" s="400">
        <v>0</v>
      </c>
      <c r="AM8" s="400">
        <v>0</v>
      </c>
      <c r="AN8" s="401">
        <v>0</v>
      </c>
      <c r="AO8" s="400">
        <v>0</v>
      </c>
      <c r="AP8" s="400">
        <v>0</v>
      </c>
      <c r="AQ8" s="401">
        <v>0</v>
      </c>
      <c r="AR8" s="400">
        <v>0</v>
      </c>
      <c r="AS8" s="400">
        <v>0</v>
      </c>
      <c r="AT8" s="401">
        <v>0</v>
      </c>
      <c r="AU8" s="400">
        <v>0</v>
      </c>
      <c r="AV8" s="400">
        <v>0</v>
      </c>
      <c r="AW8" s="401">
        <v>0</v>
      </c>
      <c r="AX8" s="400">
        <v>0</v>
      </c>
      <c r="AY8" s="400">
        <v>0</v>
      </c>
      <c r="AZ8" s="401">
        <v>0</v>
      </c>
      <c r="BA8" s="128" t="s">
        <v>174</v>
      </c>
      <c r="BB8" s="44" t="s">
        <v>175</v>
      </c>
      <c r="BC8" s="395">
        <v>0</v>
      </c>
      <c r="BD8" s="395">
        <v>0</v>
      </c>
      <c r="BE8" s="398">
        <v>0</v>
      </c>
      <c r="BF8" s="395">
        <v>0</v>
      </c>
      <c r="BG8" s="395">
        <v>0</v>
      </c>
      <c r="BH8" s="398">
        <v>0</v>
      </c>
      <c r="BI8" s="395">
        <v>0</v>
      </c>
      <c r="BJ8" s="395">
        <v>0</v>
      </c>
      <c r="BK8" s="398">
        <v>0</v>
      </c>
      <c r="BL8" s="395">
        <v>0</v>
      </c>
      <c r="BM8" s="395">
        <v>0</v>
      </c>
      <c r="BN8" s="398">
        <v>0</v>
      </c>
      <c r="BO8" s="395">
        <v>0</v>
      </c>
      <c r="BP8" s="395">
        <v>0</v>
      </c>
      <c r="BQ8" s="399">
        <v>0</v>
      </c>
      <c r="BR8" s="128" t="s">
        <v>174</v>
      </c>
      <c r="BS8" s="44" t="s">
        <v>175</v>
      </c>
      <c r="BT8" s="400">
        <v>0</v>
      </c>
      <c r="BU8" s="400">
        <v>0</v>
      </c>
      <c r="BV8" s="401">
        <v>0</v>
      </c>
      <c r="BW8" s="400">
        <v>0</v>
      </c>
      <c r="BX8" s="400">
        <v>0</v>
      </c>
      <c r="BY8" s="401">
        <v>0</v>
      </c>
      <c r="BZ8" s="400">
        <v>0</v>
      </c>
      <c r="CA8" s="400">
        <v>0</v>
      </c>
      <c r="CB8" s="401">
        <v>0</v>
      </c>
      <c r="CC8" s="400">
        <v>0</v>
      </c>
      <c r="CD8" s="400">
        <v>0</v>
      </c>
      <c r="CE8" s="401">
        <v>0</v>
      </c>
      <c r="CF8" s="400">
        <v>0</v>
      </c>
      <c r="CG8" s="400">
        <v>0</v>
      </c>
      <c r="CH8" s="402">
        <v>0</v>
      </c>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c r="DN8" s="245"/>
      <c r="DO8" s="245"/>
      <c r="DP8" s="245"/>
      <c r="DQ8" s="245"/>
      <c r="DR8" s="245"/>
      <c r="DS8" s="245"/>
      <c r="DT8" s="245"/>
      <c r="DU8" s="245"/>
      <c r="DV8" s="245"/>
      <c r="DW8" s="245"/>
      <c r="DX8" s="245"/>
      <c r="DY8" s="245"/>
      <c r="DZ8" s="245"/>
      <c r="EA8" s="245"/>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5"/>
      <c r="HG8" s="245"/>
      <c r="HH8" s="245"/>
      <c r="HI8" s="245"/>
      <c r="HJ8" s="245"/>
      <c r="HK8" s="245"/>
      <c r="HL8" s="245"/>
      <c r="HM8" s="245"/>
      <c r="HN8" s="245"/>
      <c r="HO8" s="245"/>
      <c r="HP8" s="245"/>
      <c r="HQ8" s="245"/>
      <c r="HR8" s="245"/>
      <c r="HS8" s="245"/>
      <c r="HT8" s="245"/>
      <c r="HU8" s="245"/>
      <c r="HV8" s="245"/>
      <c r="HW8" s="245"/>
      <c r="HX8" s="245"/>
      <c r="HY8" s="245"/>
      <c r="HZ8" s="245"/>
      <c r="IA8" s="245"/>
      <c r="IB8" s="245"/>
      <c r="IC8" s="245"/>
      <c r="ID8" s="245"/>
      <c r="IE8" s="245"/>
      <c r="IF8" s="245"/>
      <c r="IG8" s="245"/>
      <c r="IH8" s="245"/>
      <c r="II8" s="245"/>
      <c r="IJ8" s="245"/>
      <c r="IK8" s="245"/>
      <c r="IL8" s="245"/>
    </row>
    <row r="9" spans="1:246" s="228" customFormat="1" ht="17.100000000000001" customHeight="1">
      <c r="A9" s="38"/>
      <c r="B9" s="78" t="s">
        <v>33</v>
      </c>
      <c r="C9" s="44" t="s">
        <v>34</v>
      </c>
      <c r="D9" s="395">
        <v>271</v>
      </c>
      <c r="E9" s="395">
        <v>271</v>
      </c>
      <c r="F9" s="396">
        <v>5.7278500000000001</v>
      </c>
      <c r="G9" s="395">
        <v>27</v>
      </c>
      <c r="H9" s="395">
        <v>27</v>
      </c>
      <c r="I9" s="396">
        <v>1.127958</v>
      </c>
      <c r="J9" s="395">
        <v>25</v>
      </c>
      <c r="K9" s="395">
        <v>25</v>
      </c>
      <c r="L9" s="396">
        <v>0.42625899999999994</v>
      </c>
      <c r="M9" s="395">
        <v>71</v>
      </c>
      <c r="N9" s="395">
        <v>71</v>
      </c>
      <c r="O9" s="396">
        <v>2.2067129999999997</v>
      </c>
      <c r="P9" s="395">
        <v>394</v>
      </c>
      <c r="Q9" s="395">
        <v>394</v>
      </c>
      <c r="R9" s="397">
        <v>9.4887800000000002</v>
      </c>
      <c r="S9" s="78" t="s">
        <v>33</v>
      </c>
      <c r="T9" s="44" t="s">
        <v>34</v>
      </c>
      <c r="U9" s="395">
        <v>17</v>
      </c>
      <c r="V9" s="395">
        <v>17</v>
      </c>
      <c r="W9" s="398">
        <v>0.292711</v>
      </c>
      <c r="X9" s="395">
        <v>22</v>
      </c>
      <c r="Y9" s="395">
        <v>22</v>
      </c>
      <c r="Z9" s="398">
        <v>1.6515</v>
      </c>
      <c r="AA9" s="395">
        <v>6</v>
      </c>
      <c r="AB9" s="395">
        <v>6</v>
      </c>
      <c r="AC9" s="398">
        <v>0.13348399999999999</v>
      </c>
      <c r="AD9" s="395">
        <v>69</v>
      </c>
      <c r="AE9" s="395">
        <v>69</v>
      </c>
      <c r="AF9" s="398">
        <v>4.4158179999999998</v>
      </c>
      <c r="AG9" s="395">
        <v>114</v>
      </c>
      <c r="AH9" s="395">
        <v>114</v>
      </c>
      <c r="AI9" s="399">
        <v>6.4935130000000001</v>
      </c>
      <c r="AJ9" s="78" t="s">
        <v>33</v>
      </c>
      <c r="AK9" s="44" t="s">
        <v>34</v>
      </c>
      <c r="AL9" s="400">
        <v>0</v>
      </c>
      <c r="AM9" s="400">
        <v>0</v>
      </c>
      <c r="AN9" s="401">
        <v>0</v>
      </c>
      <c r="AO9" s="400">
        <v>0</v>
      </c>
      <c r="AP9" s="400">
        <v>0</v>
      </c>
      <c r="AQ9" s="401">
        <v>0</v>
      </c>
      <c r="AR9" s="400">
        <v>0</v>
      </c>
      <c r="AS9" s="400">
        <v>0</v>
      </c>
      <c r="AT9" s="401">
        <v>0</v>
      </c>
      <c r="AU9" s="400">
        <v>0</v>
      </c>
      <c r="AV9" s="400">
        <v>0</v>
      </c>
      <c r="AW9" s="401">
        <v>0</v>
      </c>
      <c r="AX9" s="400">
        <v>0</v>
      </c>
      <c r="AY9" s="400">
        <v>0</v>
      </c>
      <c r="AZ9" s="401">
        <v>0</v>
      </c>
      <c r="BA9" s="78" t="s">
        <v>33</v>
      </c>
      <c r="BB9" s="44" t="s">
        <v>34</v>
      </c>
      <c r="BC9" s="395">
        <v>0</v>
      </c>
      <c r="BD9" s="395">
        <v>0</v>
      </c>
      <c r="BE9" s="398">
        <v>0</v>
      </c>
      <c r="BF9" s="395">
        <v>0</v>
      </c>
      <c r="BG9" s="395">
        <v>0</v>
      </c>
      <c r="BH9" s="398">
        <v>0</v>
      </c>
      <c r="BI9" s="395">
        <v>0</v>
      </c>
      <c r="BJ9" s="395">
        <v>0</v>
      </c>
      <c r="BK9" s="398">
        <v>0</v>
      </c>
      <c r="BL9" s="395">
        <v>0</v>
      </c>
      <c r="BM9" s="395">
        <v>0</v>
      </c>
      <c r="BN9" s="398">
        <v>0</v>
      </c>
      <c r="BO9" s="395">
        <v>0</v>
      </c>
      <c r="BP9" s="395">
        <v>0</v>
      </c>
      <c r="BQ9" s="399">
        <v>0</v>
      </c>
      <c r="BR9" s="78" t="s">
        <v>33</v>
      </c>
      <c r="BS9" s="44" t="s">
        <v>34</v>
      </c>
      <c r="BT9" s="400">
        <v>0</v>
      </c>
      <c r="BU9" s="400">
        <v>0</v>
      </c>
      <c r="BV9" s="401">
        <v>0</v>
      </c>
      <c r="BW9" s="400">
        <v>0</v>
      </c>
      <c r="BX9" s="400">
        <v>0</v>
      </c>
      <c r="BY9" s="401">
        <v>0</v>
      </c>
      <c r="BZ9" s="400">
        <v>0</v>
      </c>
      <c r="CA9" s="400">
        <v>0</v>
      </c>
      <c r="CB9" s="401">
        <v>0</v>
      </c>
      <c r="CC9" s="400">
        <v>0</v>
      </c>
      <c r="CD9" s="400">
        <v>0</v>
      </c>
      <c r="CE9" s="401">
        <v>0</v>
      </c>
      <c r="CF9" s="400">
        <v>0</v>
      </c>
      <c r="CG9" s="400">
        <v>0</v>
      </c>
      <c r="CH9" s="402">
        <v>0</v>
      </c>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c r="DN9" s="245"/>
      <c r="DO9" s="245"/>
      <c r="DP9" s="245"/>
      <c r="DQ9" s="245"/>
      <c r="DR9" s="245"/>
      <c r="DS9" s="245"/>
      <c r="DT9" s="245"/>
      <c r="DU9" s="245"/>
      <c r="DV9" s="245"/>
      <c r="DW9" s="245"/>
      <c r="DX9" s="245"/>
      <c r="DY9" s="245"/>
      <c r="DZ9" s="245"/>
      <c r="EA9" s="245"/>
      <c r="EB9" s="245"/>
      <c r="EC9" s="245"/>
      <c r="ED9" s="245"/>
      <c r="EE9" s="245"/>
      <c r="EF9" s="245"/>
      <c r="EG9" s="245"/>
      <c r="EH9" s="245"/>
      <c r="EI9" s="245"/>
      <c r="EJ9" s="245"/>
      <c r="EK9" s="245"/>
      <c r="EL9" s="245"/>
      <c r="EM9" s="245"/>
      <c r="EN9" s="245"/>
      <c r="EO9" s="245"/>
      <c r="EP9" s="245"/>
      <c r="EQ9" s="245"/>
      <c r="ER9" s="245"/>
      <c r="ES9" s="245"/>
      <c r="ET9" s="245"/>
      <c r="EU9" s="245"/>
      <c r="EV9" s="245"/>
      <c r="EW9" s="245"/>
      <c r="EX9" s="245"/>
      <c r="EY9" s="245"/>
      <c r="EZ9" s="245"/>
      <c r="FA9" s="245"/>
      <c r="FB9" s="245"/>
      <c r="FC9" s="245"/>
      <c r="FD9" s="245"/>
      <c r="FE9" s="245"/>
      <c r="FF9" s="245"/>
      <c r="FG9" s="245"/>
      <c r="FH9" s="245"/>
      <c r="FI9" s="245"/>
      <c r="FJ9" s="245"/>
      <c r="FK9" s="245"/>
      <c r="FL9" s="245"/>
      <c r="FM9" s="245"/>
      <c r="FN9" s="245"/>
      <c r="FO9" s="245"/>
      <c r="FP9" s="245"/>
      <c r="FQ9" s="245"/>
      <c r="FR9" s="245"/>
      <c r="FS9" s="245"/>
      <c r="FT9" s="245"/>
      <c r="FU9" s="245"/>
      <c r="FV9" s="245"/>
      <c r="FW9" s="245"/>
      <c r="FX9" s="245"/>
      <c r="FY9" s="245"/>
      <c r="FZ9" s="245"/>
      <c r="GA9" s="245"/>
      <c r="GB9" s="245"/>
      <c r="GC9" s="245"/>
      <c r="GD9" s="245"/>
      <c r="GE9" s="245"/>
      <c r="GF9" s="245"/>
      <c r="GG9" s="245"/>
      <c r="GH9" s="245"/>
      <c r="GI9" s="245"/>
      <c r="GJ9" s="245"/>
      <c r="GK9" s="245"/>
      <c r="GL9" s="245"/>
      <c r="GM9" s="245"/>
      <c r="GN9" s="245"/>
      <c r="GO9" s="245"/>
      <c r="GP9" s="245"/>
      <c r="GQ9" s="245"/>
      <c r="GR9" s="245"/>
      <c r="GS9" s="245"/>
      <c r="GT9" s="245"/>
      <c r="GU9" s="245"/>
      <c r="GV9" s="245"/>
      <c r="GW9" s="245"/>
      <c r="GX9" s="245"/>
      <c r="GY9" s="245"/>
      <c r="GZ9" s="245"/>
      <c r="HA9" s="245"/>
      <c r="HB9" s="245"/>
      <c r="HC9" s="245"/>
      <c r="HD9" s="245"/>
      <c r="HE9" s="245"/>
      <c r="HF9" s="245"/>
      <c r="HG9" s="245"/>
      <c r="HH9" s="245"/>
      <c r="HI9" s="245"/>
      <c r="HJ9" s="245"/>
      <c r="HK9" s="245"/>
      <c r="HL9" s="245"/>
      <c r="HM9" s="245"/>
      <c r="HN9" s="245"/>
      <c r="HO9" s="245"/>
      <c r="HP9" s="245"/>
      <c r="HQ9" s="245"/>
      <c r="HR9" s="245"/>
      <c r="HS9" s="245"/>
      <c r="HT9" s="245"/>
      <c r="HU9" s="245"/>
      <c r="HV9" s="245"/>
      <c r="HW9" s="245"/>
      <c r="HX9" s="245"/>
      <c r="HY9" s="245"/>
      <c r="HZ9" s="245"/>
      <c r="IA9" s="245"/>
      <c r="IB9" s="245"/>
      <c r="IC9" s="245"/>
      <c r="ID9" s="245"/>
      <c r="IE9" s="245"/>
      <c r="IF9" s="245"/>
      <c r="IG9" s="245"/>
      <c r="IH9" s="245"/>
      <c r="II9" s="245"/>
      <c r="IJ9" s="245"/>
      <c r="IK9" s="245"/>
      <c r="IL9" s="245"/>
    </row>
    <row r="10" spans="1:246" s="228" customFormat="1" ht="17.100000000000001" customHeight="1">
      <c r="A10" s="38"/>
      <c r="B10" s="78" t="s">
        <v>35</v>
      </c>
      <c r="C10" s="44" t="s">
        <v>36</v>
      </c>
      <c r="D10" s="395">
        <v>107</v>
      </c>
      <c r="E10" s="395">
        <v>106</v>
      </c>
      <c r="F10" s="396">
        <v>3.7302</v>
      </c>
      <c r="G10" s="395">
        <v>2</v>
      </c>
      <c r="H10" s="395">
        <v>2</v>
      </c>
      <c r="I10" s="396">
        <v>0.109</v>
      </c>
      <c r="J10" s="395">
        <v>8</v>
      </c>
      <c r="K10" s="395">
        <v>7</v>
      </c>
      <c r="L10" s="396">
        <v>3.6299999999999999E-2</v>
      </c>
      <c r="M10" s="395">
        <v>32</v>
      </c>
      <c r="N10" s="395">
        <v>32</v>
      </c>
      <c r="O10" s="396">
        <v>1.4408000000000001</v>
      </c>
      <c r="P10" s="395">
        <v>149</v>
      </c>
      <c r="Q10" s="395">
        <v>147</v>
      </c>
      <c r="R10" s="397">
        <v>5.3163</v>
      </c>
      <c r="S10" s="78" t="s">
        <v>35</v>
      </c>
      <c r="T10" s="44" t="s">
        <v>36</v>
      </c>
      <c r="U10" s="395">
        <v>75</v>
      </c>
      <c r="V10" s="395">
        <v>74</v>
      </c>
      <c r="W10" s="398">
        <v>5.0391000000000004</v>
      </c>
      <c r="X10" s="395">
        <v>5</v>
      </c>
      <c r="Y10" s="395">
        <v>5</v>
      </c>
      <c r="Z10" s="398">
        <v>4.1086</v>
      </c>
      <c r="AA10" s="395">
        <v>3</v>
      </c>
      <c r="AB10" s="395">
        <v>3</v>
      </c>
      <c r="AC10" s="398">
        <v>0.14779999999999999</v>
      </c>
      <c r="AD10" s="395">
        <v>26</v>
      </c>
      <c r="AE10" s="395">
        <v>25</v>
      </c>
      <c r="AF10" s="398">
        <v>3.9224000000000001</v>
      </c>
      <c r="AG10" s="395">
        <v>109</v>
      </c>
      <c r="AH10" s="395">
        <v>107</v>
      </c>
      <c r="AI10" s="399">
        <v>13.2179</v>
      </c>
      <c r="AJ10" s="78" t="s">
        <v>35</v>
      </c>
      <c r="AK10" s="44" t="s">
        <v>36</v>
      </c>
      <c r="AL10" s="400">
        <v>0</v>
      </c>
      <c r="AM10" s="400">
        <v>0</v>
      </c>
      <c r="AN10" s="401">
        <v>0</v>
      </c>
      <c r="AO10" s="400">
        <v>0</v>
      </c>
      <c r="AP10" s="400">
        <v>0</v>
      </c>
      <c r="AQ10" s="401">
        <v>0</v>
      </c>
      <c r="AR10" s="400">
        <v>0</v>
      </c>
      <c r="AS10" s="400">
        <v>0</v>
      </c>
      <c r="AT10" s="401">
        <v>0</v>
      </c>
      <c r="AU10" s="400">
        <v>0</v>
      </c>
      <c r="AV10" s="400">
        <v>0</v>
      </c>
      <c r="AW10" s="401">
        <v>0</v>
      </c>
      <c r="AX10" s="400">
        <v>0</v>
      </c>
      <c r="AY10" s="400">
        <v>0</v>
      </c>
      <c r="AZ10" s="401">
        <v>0</v>
      </c>
      <c r="BA10" s="78" t="s">
        <v>35</v>
      </c>
      <c r="BB10" s="44" t="s">
        <v>36</v>
      </c>
      <c r="BC10" s="395">
        <v>0</v>
      </c>
      <c r="BD10" s="395">
        <v>0</v>
      </c>
      <c r="BE10" s="398">
        <v>0</v>
      </c>
      <c r="BF10" s="395">
        <v>0</v>
      </c>
      <c r="BG10" s="395">
        <v>0</v>
      </c>
      <c r="BH10" s="398">
        <v>0</v>
      </c>
      <c r="BI10" s="395">
        <v>0</v>
      </c>
      <c r="BJ10" s="395">
        <v>0</v>
      </c>
      <c r="BK10" s="398">
        <v>0</v>
      </c>
      <c r="BL10" s="395">
        <v>0</v>
      </c>
      <c r="BM10" s="395">
        <v>0</v>
      </c>
      <c r="BN10" s="398">
        <v>0</v>
      </c>
      <c r="BO10" s="395">
        <v>0</v>
      </c>
      <c r="BP10" s="395">
        <v>0</v>
      </c>
      <c r="BQ10" s="399">
        <v>0</v>
      </c>
      <c r="BR10" s="78" t="s">
        <v>35</v>
      </c>
      <c r="BS10" s="44" t="s">
        <v>36</v>
      </c>
      <c r="BT10" s="400">
        <v>0</v>
      </c>
      <c r="BU10" s="400">
        <v>0</v>
      </c>
      <c r="BV10" s="401">
        <v>0</v>
      </c>
      <c r="BW10" s="400">
        <v>0</v>
      </c>
      <c r="BX10" s="400">
        <v>0</v>
      </c>
      <c r="BY10" s="401">
        <v>0</v>
      </c>
      <c r="BZ10" s="400">
        <v>0</v>
      </c>
      <c r="CA10" s="400">
        <v>0</v>
      </c>
      <c r="CB10" s="401">
        <v>0</v>
      </c>
      <c r="CC10" s="400">
        <v>0</v>
      </c>
      <c r="CD10" s="400">
        <v>0</v>
      </c>
      <c r="CE10" s="401">
        <v>0</v>
      </c>
      <c r="CF10" s="400">
        <v>0</v>
      </c>
      <c r="CG10" s="400">
        <v>0</v>
      </c>
      <c r="CH10" s="402">
        <v>0</v>
      </c>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c r="DN10" s="245"/>
      <c r="DO10" s="245"/>
      <c r="DP10" s="245"/>
      <c r="DQ10" s="245"/>
      <c r="DR10" s="245"/>
      <c r="DS10" s="245"/>
      <c r="DT10" s="245"/>
      <c r="DU10" s="245"/>
      <c r="DV10" s="245"/>
      <c r="DW10" s="245"/>
      <c r="DX10" s="245"/>
      <c r="DY10" s="245"/>
      <c r="DZ10" s="245"/>
      <c r="EA10" s="245"/>
      <c r="EB10" s="245"/>
      <c r="EC10" s="245"/>
      <c r="ED10" s="245"/>
      <c r="EE10" s="245"/>
      <c r="EF10" s="245"/>
      <c r="EG10" s="245"/>
      <c r="EH10" s="245"/>
      <c r="EI10" s="245"/>
      <c r="EJ10" s="245"/>
      <c r="EK10" s="245"/>
      <c r="EL10" s="245"/>
      <c r="EM10" s="245"/>
      <c r="EN10" s="245"/>
      <c r="EO10" s="245"/>
      <c r="EP10" s="245"/>
      <c r="EQ10" s="245"/>
      <c r="ER10" s="245"/>
      <c r="ES10" s="245"/>
      <c r="ET10" s="245"/>
      <c r="EU10" s="245"/>
      <c r="EV10" s="245"/>
      <c r="EW10" s="245"/>
      <c r="EX10" s="245"/>
      <c r="EY10" s="245"/>
      <c r="EZ10" s="245"/>
      <c r="FA10" s="245"/>
      <c r="FB10" s="245"/>
      <c r="FC10" s="245"/>
      <c r="FD10" s="245"/>
      <c r="FE10" s="245"/>
      <c r="FF10" s="245"/>
      <c r="FG10" s="245"/>
      <c r="FH10" s="245"/>
      <c r="FI10" s="245"/>
      <c r="FJ10" s="245"/>
      <c r="FK10" s="245"/>
      <c r="FL10" s="245"/>
      <c r="FM10" s="245"/>
      <c r="FN10" s="245"/>
      <c r="FO10" s="245"/>
      <c r="FP10" s="245"/>
      <c r="FQ10" s="245"/>
      <c r="FR10" s="245"/>
      <c r="FS10" s="245"/>
      <c r="FT10" s="245"/>
      <c r="FU10" s="245"/>
      <c r="FV10" s="245"/>
      <c r="FW10" s="245"/>
      <c r="FX10" s="245"/>
      <c r="FY10" s="245"/>
      <c r="FZ10" s="245"/>
      <c r="GA10" s="245"/>
      <c r="GB10" s="245"/>
      <c r="GC10" s="245"/>
      <c r="GD10" s="245"/>
      <c r="GE10" s="245"/>
      <c r="GF10" s="245"/>
      <c r="GG10" s="245"/>
      <c r="GH10" s="245"/>
      <c r="GI10" s="245"/>
      <c r="GJ10" s="245"/>
      <c r="GK10" s="245"/>
      <c r="GL10" s="245"/>
      <c r="GM10" s="245"/>
      <c r="GN10" s="245"/>
      <c r="GO10" s="245"/>
      <c r="GP10" s="245"/>
      <c r="GQ10" s="245"/>
      <c r="GR10" s="245"/>
      <c r="GS10" s="245"/>
      <c r="GT10" s="245"/>
      <c r="GU10" s="245"/>
      <c r="GV10" s="245"/>
      <c r="GW10" s="245"/>
      <c r="GX10" s="245"/>
      <c r="GY10" s="245"/>
      <c r="GZ10" s="245"/>
      <c r="HA10" s="245"/>
      <c r="HB10" s="245"/>
      <c r="HC10" s="245"/>
      <c r="HD10" s="245"/>
      <c r="HE10" s="245"/>
      <c r="HF10" s="245"/>
      <c r="HG10" s="245"/>
      <c r="HH10" s="245"/>
      <c r="HI10" s="245"/>
      <c r="HJ10" s="245"/>
      <c r="HK10" s="245"/>
      <c r="HL10" s="245"/>
      <c r="HM10" s="245"/>
      <c r="HN10" s="245"/>
      <c r="HO10" s="245"/>
      <c r="HP10" s="245"/>
      <c r="HQ10" s="245"/>
      <c r="HR10" s="245"/>
      <c r="HS10" s="245"/>
      <c r="HT10" s="245"/>
      <c r="HU10" s="245"/>
      <c r="HV10" s="245"/>
      <c r="HW10" s="245"/>
      <c r="HX10" s="245"/>
      <c r="HY10" s="245"/>
      <c r="HZ10" s="245"/>
      <c r="IA10" s="245"/>
      <c r="IB10" s="245"/>
      <c r="IC10" s="245"/>
      <c r="ID10" s="245"/>
      <c r="IE10" s="245"/>
      <c r="IF10" s="245"/>
      <c r="IG10" s="245"/>
      <c r="IH10" s="245"/>
      <c r="II10" s="245"/>
      <c r="IJ10" s="245"/>
      <c r="IK10" s="245"/>
      <c r="IL10" s="245"/>
    </row>
    <row r="11" spans="1:246" s="228" customFormat="1" ht="17.100000000000001" customHeight="1">
      <c r="A11" s="38"/>
      <c r="B11" s="754" t="s">
        <v>37</v>
      </c>
      <c r="C11" s="129" t="s">
        <v>38</v>
      </c>
      <c r="D11" s="403">
        <v>261</v>
      </c>
      <c r="E11" s="403">
        <v>255</v>
      </c>
      <c r="F11" s="404">
        <v>6.2512040000000013</v>
      </c>
      <c r="G11" s="403">
        <v>23</v>
      </c>
      <c r="H11" s="403">
        <v>23</v>
      </c>
      <c r="I11" s="404">
        <v>0.30676999999999999</v>
      </c>
      <c r="J11" s="403">
        <v>35</v>
      </c>
      <c r="K11" s="403">
        <v>33</v>
      </c>
      <c r="L11" s="404">
        <v>5.5313099999999995</v>
      </c>
      <c r="M11" s="403">
        <v>121</v>
      </c>
      <c r="N11" s="403">
        <v>120</v>
      </c>
      <c r="O11" s="404">
        <v>2.5823610000000001</v>
      </c>
      <c r="P11" s="403">
        <v>440</v>
      </c>
      <c r="Q11" s="403">
        <v>431</v>
      </c>
      <c r="R11" s="405">
        <v>14.671645000000002</v>
      </c>
      <c r="S11" s="754" t="s">
        <v>37</v>
      </c>
      <c r="T11" s="129" t="s">
        <v>38</v>
      </c>
      <c r="U11" s="403">
        <v>1</v>
      </c>
      <c r="V11" s="403">
        <v>1</v>
      </c>
      <c r="W11" s="406">
        <v>3.9900000000000005E-2</v>
      </c>
      <c r="X11" s="403">
        <v>19</v>
      </c>
      <c r="Y11" s="403">
        <v>19</v>
      </c>
      <c r="Z11" s="406">
        <v>1.5969000000000002</v>
      </c>
      <c r="AA11" s="403">
        <v>1</v>
      </c>
      <c r="AB11" s="403">
        <v>0</v>
      </c>
      <c r="AC11" s="406">
        <v>0</v>
      </c>
      <c r="AD11" s="403">
        <v>9</v>
      </c>
      <c r="AE11" s="403">
        <v>9</v>
      </c>
      <c r="AF11" s="406">
        <v>0.19489999999999999</v>
      </c>
      <c r="AG11" s="403">
        <v>30</v>
      </c>
      <c r="AH11" s="403">
        <v>29</v>
      </c>
      <c r="AI11" s="407">
        <v>1.8317000000000001</v>
      </c>
      <c r="AJ11" s="754" t="s">
        <v>37</v>
      </c>
      <c r="AK11" s="129" t="s">
        <v>38</v>
      </c>
      <c r="AL11" s="408">
        <v>0</v>
      </c>
      <c r="AM11" s="408">
        <v>0</v>
      </c>
      <c r="AN11" s="409">
        <v>0</v>
      </c>
      <c r="AO11" s="408">
        <v>0</v>
      </c>
      <c r="AP11" s="408">
        <v>0</v>
      </c>
      <c r="AQ11" s="409">
        <v>0</v>
      </c>
      <c r="AR11" s="408">
        <v>0</v>
      </c>
      <c r="AS11" s="408">
        <v>0</v>
      </c>
      <c r="AT11" s="409">
        <v>0</v>
      </c>
      <c r="AU11" s="408">
        <v>0</v>
      </c>
      <c r="AV11" s="408">
        <v>0</v>
      </c>
      <c r="AW11" s="409">
        <v>0</v>
      </c>
      <c r="AX11" s="408">
        <v>0</v>
      </c>
      <c r="AY11" s="408">
        <v>0</v>
      </c>
      <c r="AZ11" s="409">
        <v>0</v>
      </c>
      <c r="BA11" s="754" t="s">
        <v>37</v>
      </c>
      <c r="BB11" s="129" t="s">
        <v>38</v>
      </c>
      <c r="BC11" s="403">
        <v>0</v>
      </c>
      <c r="BD11" s="403">
        <v>0</v>
      </c>
      <c r="BE11" s="406">
        <v>0</v>
      </c>
      <c r="BF11" s="403">
        <v>0</v>
      </c>
      <c r="BG11" s="403">
        <v>0</v>
      </c>
      <c r="BH11" s="406">
        <v>0</v>
      </c>
      <c r="BI11" s="403">
        <v>0</v>
      </c>
      <c r="BJ11" s="403">
        <v>0</v>
      </c>
      <c r="BK11" s="406">
        <v>0</v>
      </c>
      <c r="BL11" s="403">
        <v>0</v>
      </c>
      <c r="BM11" s="403">
        <v>0</v>
      </c>
      <c r="BN11" s="406">
        <v>0</v>
      </c>
      <c r="BO11" s="403">
        <v>0</v>
      </c>
      <c r="BP11" s="403">
        <v>0</v>
      </c>
      <c r="BQ11" s="407">
        <v>0</v>
      </c>
      <c r="BR11" s="754" t="s">
        <v>37</v>
      </c>
      <c r="BS11" s="129" t="s">
        <v>38</v>
      </c>
      <c r="BT11" s="408">
        <v>0</v>
      </c>
      <c r="BU11" s="408">
        <v>0</v>
      </c>
      <c r="BV11" s="409">
        <v>0</v>
      </c>
      <c r="BW11" s="408">
        <v>0</v>
      </c>
      <c r="BX11" s="408">
        <v>0</v>
      </c>
      <c r="BY11" s="409">
        <v>0</v>
      </c>
      <c r="BZ11" s="408">
        <v>0</v>
      </c>
      <c r="CA11" s="408">
        <v>0</v>
      </c>
      <c r="CB11" s="409">
        <v>0</v>
      </c>
      <c r="CC11" s="408">
        <v>0</v>
      </c>
      <c r="CD11" s="408">
        <v>0</v>
      </c>
      <c r="CE11" s="409">
        <v>0</v>
      </c>
      <c r="CF11" s="408">
        <v>0</v>
      </c>
      <c r="CG11" s="408">
        <v>0</v>
      </c>
      <c r="CH11" s="410">
        <v>0</v>
      </c>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c r="DN11" s="245"/>
      <c r="DO11" s="245"/>
      <c r="DP11" s="245"/>
      <c r="DQ11" s="245"/>
      <c r="DR11" s="245"/>
      <c r="DS11" s="245"/>
      <c r="DT11" s="245"/>
      <c r="DU11" s="245"/>
      <c r="DV11" s="245"/>
      <c r="DW11" s="245"/>
      <c r="DX11" s="245"/>
      <c r="DY11" s="245"/>
      <c r="DZ11" s="245"/>
      <c r="EA11" s="245"/>
      <c r="EB11" s="245"/>
      <c r="EC11" s="245"/>
      <c r="ED11" s="245"/>
      <c r="EE11" s="245"/>
      <c r="EF11" s="245"/>
      <c r="EG11" s="245"/>
      <c r="EH11" s="245"/>
      <c r="EI11" s="245"/>
      <c r="EJ11" s="245"/>
      <c r="EK11" s="245"/>
      <c r="EL11" s="245"/>
      <c r="EM11" s="245"/>
      <c r="EN11" s="245"/>
      <c r="EO11" s="245"/>
      <c r="EP11" s="245"/>
      <c r="EQ11" s="245"/>
      <c r="ER11" s="245"/>
      <c r="ES11" s="245"/>
      <c r="ET11" s="245"/>
      <c r="EU11" s="245"/>
      <c r="EV11" s="245"/>
      <c r="EW11" s="245"/>
      <c r="EX11" s="245"/>
      <c r="EY11" s="245"/>
      <c r="EZ11" s="245"/>
      <c r="FA11" s="245"/>
      <c r="FB11" s="245"/>
      <c r="FC11" s="245"/>
      <c r="FD11" s="245"/>
      <c r="FE11" s="245"/>
      <c r="FF11" s="245"/>
      <c r="FG11" s="245"/>
      <c r="FH11" s="245"/>
      <c r="FI11" s="245"/>
      <c r="FJ11" s="245"/>
      <c r="FK11" s="245"/>
      <c r="FL11" s="245"/>
      <c r="FM11" s="245"/>
      <c r="FN11" s="245"/>
      <c r="FO11" s="245"/>
      <c r="FP11" s="245"/>
      <c r="FQ11" s="245"/>
      <c r="FR11" s="245"/>
      <c r="FS11" s="245"/>
      <c r="FT11" s="245"/>
      <c r="FU11" s="245"/>
      <c r="FV11" s="245"/>
      <c r="FW11" s="245"/>
      <c r="FX11" s="245"/>
      <c r="FY11" s="245"/>
      <c r="FZ11" s="245"/>
      <c r="GA11" s="245"/>
      <c r="GB11" s="245"/>
      <c r="GC11" s="245"/>
      <c r="GD11" s="245"/>
      <c r="GE11" s="245"/>
      <c r="GF11" s="245"/>
      <c r="GG11" s="245"/>
      <c r="GH11" s="245"/>
      <c r="GI11" s="245"/>
      <c r="GJ11" s="245"/>
      <c r="GK11" s="245"/>
      <c r="GL11" s="245"/>
      <c r="GM11" s="245"/>
      <c r="GN11" s="245"/>
      <c r="GO11" s="245"/>
      <c r="GP11" s="245"/>
      <c r="GQ11" s="245"/>
      <c r="GR11" s="245"/>
      <c r="GS11" s="245"/>
      <c r="GT11" s="245"/>
      <c r="GU11" s="245"/>
      <c r="GV11" s="245"/>
      <c r="GW11" s="245"/>
      <c r="GX11" s="245"/>
      <c r="GY11" s="245"/>
      <c r="GZ11" s="245"/>
      <c r="HA11" s="245"/>
      <c r="HB11" s="245"/>
      <c r="HC11" s="245"/>
      <c r="HD11" s="245"/>
      <c r="HE11" s="245"/>
      <c r="HF11" s="245"/>
      <c r="HG11" s="245"/>
      <c r="HH11" s="245"/>
      <c r="HI11" s="245"/>
      <c r="HJ11" s="245"/>
      <c r="HK11" s="245"/>
      <c r="HL11" s="245"/>
      <c r="HM11" s="245"/>
      <c r="HN11" s="245"/>
      <c r="HO11" s="245"/>
      <c r="HP11" s="245"/>
      <c r="HQ11" s="245"/>
      <c r="HR11" s="245"/>
      <c r="HS11" s="245"/>
      <c r="HT11" s="245"/>
      <c r="HU11" s="245"/>
      <c r="HV11" s="245"/>
      <c r="HW11" s="245"/>
      <c r="HX11" s="245"/>
      <c r="HY11" s="245"/>
      <c r="HZ11" s="245"/>
      <c r="IA11" s="245"/>
      <c r="IB11" s="245"/>
      <c r="IC11" s="245"/>
      <c r="ID11" s="245"/>
      <c r="IE11" s="245"/>
      <c r="IF11" s="245"/>
      <c r="IG11" s="245"/>
      <c r="IH11" s="245"/>
      <c r="II11" s="245"/>
      <c r="IJ11" s="245"/>
      <c r="IK11" s="245"/>
      <c r="IL11" s="245"/>
    </row>
    <row r="12" spans="1:246" s="228" customFormat="1" ht="17.100000000000001" customHeight="1">
      <c r="A12" s="38"/>
      <c r="B12" s="752"/>
      <c r="C12" s="129" t="s">
        <v>39</v>
      </c>
      <c r="D12" s="403">
        <v>147</v>
      </c>
      <c r="E12" s="403">
        <v>147</v>
      </c>
      <c r="F12" s="404">
        <v>5.9111000000000002</v>
      </c>
      <c r="G12" s="403">
        <v>7</v>
      </c>
      <c r="H12" s="403">
        <v>7</v>
      </c>
      <c r="I12" s="404">
        <v>0.65320000000000011</v>
      </c>
      <c r="J12" s="403">
        <v>5</v>
      </c>
      <c r="K12" s="403">
        <v>5</v>
      </c>
      <c r="L12" s="404">
        <v>4.4199999999999996E-2</v>
      </c>
      <c r="M12" s="403">
        <v>45</v>
      </c>
      <c r="N12" s="403">
        <v>45</v>
      </c>
      <c r="O12" s="404">
        <v>2.383</v>
      </c>
      <c r="P12" s="403">
        <v>204</v>
      </c>
      <c r="Q12" s="403">
        <v>204</v>
      </c>
      <c r="R12" s="405">
        <v>8.9915000000000003</v>
      </c>
      <c r="S12" s="752"/>
      <c r="T12" s="129" t="s">
        <v>39</v>
      </c>
      <c r="U12" s="403">
        <v>0</v>
      </c>
      <c r="V12" s="403">
        <v>0</v>
      </c>
      <c r="W12" s="406">
        <v>0</v>
      </c>
      <c r="X12" s="403">
        <v>0</v>
      </c>
      <c r="Y12" s="403">
        <v>0</v>
      </c>
      <c r="Z12" s="406">
        <v>0</v>
      </c>
      <c r="AA12" s="403">
        <v>3</v>
      </c>
      <c r="AB12" s="403">
        <v>3</v>
      </c>
      <c r="AC12" s="406">
        <v>2.5700000000000001E-2</v>
      </c>
      <c r="AD12" s="403">
        <v>6</v>
      </c>
      <c r="AE12" s="403">
        <v>6</v>
      </c>
      <c r="AF12" s="406">
        <v>0.27129999999999999</v>
      </c>
      <c r="AG12" s="403">
        <v>9</v>
      </c>
      <c r="AH12" s="403">
        <v>9</v>
      </c>
      <c r="AI12" s="407">
        <v>0.29699999999999999</v>
      </c>
      <c r="AJ12" s="752"/>
      <c r="AK12" s="129" t="s">
        <v>39</v>
      </c>
      <c r="AL12" s="408">
        <v>0</v>
      </c>
      <c r="AM12" s="408">
        <v>0</v>
      </c>
      <c r="AN12" s="409">
        <v>0</v>
      </c>
      <c r="AO12" s="408">
        <v>0</v>
      </c>
      <c r="AP12" s="408">
        <v>0</v>
      </c>
      <c r="AQ12" s="409">
        <v>0</v>
      </c>
      <c r="AR12" s="408">
        <v>0</v>
      </c>
      <c r="AS12" s="408">
        <v>0</v>
      </c>
      <c r="AT12" s="409">
        <v>0</v>
      </c>
      <c r="AU12" s="408">
        <v>0</v>
      </c>
      <c r="AV12" s="408">
        <v>0</v>
      </c>
      <c r="AW12" s="409">
        <v>0</v>
      </c>
      <c r="AX12" s="408">
        <v>0</v>
      </c>
      <c r="AY12" s="408">
        <v>0</v>
      </c>
      <c r="AZ12" s="409">
        <v>0</v>
      </c>
      <c r="BA12" s="752"/>
      <c r="BB12" s="129" t="s">
        <v>39</v>
      </c>
      <c r="BC12" s="403">
        <v>0</v>
      </c>
      <c r="BD12" s="403">
        <v>0</v>
      </c>
      <c r="BE12" s="406">
        <v>0</v>
      </c>
      <c r="BF12" s="403">
        <v>0</v>
      </c>
      <c r="BG12" s="403">
        <v>0</v>
      </c>
      <c r="BH12" s="406">
        <v>0</v>
      </c>
      <c r="BI12" s="403">
        <v>0</v>
      </c>
      <c r="BJ12" s="403">
        <v>0</v>
      </c>
      <c r="BK12" s="406">
        <v>0</v>
      </c>
      <c r="BL12" s="403">
        <v>0</v>
      </c>
      <c r="BM12" s="403">
        <v>0</v>
      </c>
      <c r="BN12" s="406">
        <v>0</v>
      </c>
      <c r="BO12" s="403">
        <v>0</v>
      </c>
      <c r="BP12" s="403">
        <v>0</v>
      </c>
      <c r="BQ12" s="407">
        <v>0</v>
      </c>
      <c r="BR12" s="752"/>
      <c r="BS12" s="129" t="s">
        <v>39</v>
      </c>
      <c r="BT12" s="408">
        <v>0</v>
      </c>
      <c r="BU12" s="408">
        <v>0</v>
      </c>
      <c r="BV12" s="409">
        <v>0</v>
      </c>
      <c r="BW12" s="408">
        <v>0</v>
      </c>
      <c r="BX12" s="408">
        <v>0</v>
      </c>
      <c r="BY12" s="409">
        <v>0</v>
      </c>
      <c r="BZ12" s="408">
        <v>0</v>
      </c>
      <c r="CA12" s="408">
        <v>0</v>
      </c>
      <c r="CB12" s="409">
        <v>0</v>
      </c>
      <c r="CC12" s="408">
        <v>0</v>
      </c>
      <c r="CD12" s="408">
        <v>0</v>
      </c>
      <c r="CE12" s="409">
        <v>0</v>
      </c>
      <c r="CF12" s="408">
        <v>0</v>
      </c>
      <c r="CG12" s="408">
        <v>0</v>
      </c>
      <c r="CH12" s="410">
        <v>0</v>
      </c>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c r="DN12" s="245"/>
      <c r="DO12" s="245"/>
      <c r="DP12" s="245"/>
      <c r="DQ12" s="245"/>
      <c r="DR12" s="245"/>
      <c r="DS12" s="245"/>
      <c r="DT12" s="245"/>
      <c r="DU12" s="245"/>
      <c r="DV12" s="245"/>
      <c r="DW12" s="245"/>
      <c r="DX12" s="245"/>
      <c r="DY12" s="245"/>
      <c r="DZ12" s="245"/>
      <c r="EA12" s="245"/>
      <c r="EB12" s="245"/>
      <c r="EC12" s="245"/>
      <c r="ED12" s="245"/>
      <c r="EE12" s="245"/>
      <c r="EF12" s="245"/>
      <c r="EG12" s="245"/>
      <c r="EH12" s="245"/>
      <c r="EI12" s="245"/>
      <c r="EJ12" s="245"/>
      <c r="EK12" s="245"/>
      <c r="EL12" s="245"/>
      <c r="EM12" s="245"/>
      <c r="EN12" s="245"/>
      <c r="EO12" s="245"/>
      <c r="EP12" s="245"/>
      <c r="EQ12" s="245"/>
      <c r="ER12" s="245"/>
      <c r="ES12" s="245"/>
      <c r="ET12" s="245"/>
      <c r="EU12" s="245"/>
      <c r="EV12" s="245"/>
      <c r="EW12" s="245"/>
      <c r="EX12" s="245"/>
      <c r="EY12" s="245"/>
      <c r="EZ12" s="245"/>
      <c r="FA12" s="245"/>
      <c r="FB12" s="245"/>
      <c r="FC12" s="245"/>
      <c r="FD12" s="245"/>
      <c r="FE12" s="245"/>
      <c r="FF12" s="245"/>
      <c r="FG12" s="245"/>
      <c r="FH12" s="245"/>
      <c r="FI12" s="245"/>
      <c r="FJ12" s="245"/>
      <c r="FK12" s="245"/>
      <c r="FL12" s="245"/>
      <c r="FM12" s="245"/>
      <c r="FN12" s="245"/>
      <c r="FO12" s="245"/>
      <c r="FP12" s="245"/>
      <c r="FQ12" s="245"/>
      <c r="FR12" s="245"/>
      <c r="FS12" s="245"/>
      <c r="FT12" s="245"/>
      <c r="FU12" s="245"/>
      <c r="FV12" s="245"/>
      <c r="FW12" s="245"/>
      <c r="FX12" s="245"/>
      <c r="FY12" s="245"/>
      <c r="FZ12" s="245"/>
      <c r="GA12" s="245"/>
      <c r="GB12" s="245"/>
      <c r="GC12" s="245"/>
      <c r="GD12" s="245"/>
      <c r="GE12" s="245"/>
      <c r="GF12" s="245"/>
      <c r="GG12" s="245"/>
      <c r="GH12" s="245"/>
      <c r="GI12" s="245"/>
      <c r="GJ12" s="245"/>
      <c r="GK12" s="245"/>
      <c r="GL12" s="245"/>
      <c r="GM12" s="245"/>
      <c r="GN12" s="245"/>
      <c r="GO12" s="245"/>
      <c r="GP12" s="245"/>
      <c r="GQ12" s="245"/>
      <c r="GR12" s="245"/>
      <c r="GS12" s="245"/>
      <c r="GT12" s="245"/>
      <c r="GU12" s="245"/>
      <c r="GV12" s="245"/>
      <c r="GW12" s="245"/>
      <c r="GX12" s="245"/>
      <c r="GY12" s="245"/>
      <c r="GZ12" s="245"/>
      <c r="HA12" s="245"/>
      <c r="HB12" s="245"/>
      <c r="HC12" s="245"/>
      <c r="HD12" s="245"/>
      <c r="HE12" s="245"/>
      <c r="HF12" s="245"/>
      <c r="HG12" s="245"/>
      <c r="HH12" s="245"/>
      <c r="HI12" s="245"/>
      <c r="HJ12" s="245"/>
      <c r="HK12" s="245"/>
      <c r="HL12" s="245"/>
      <c r="HM12" s="245"/>
      <c r="HN12" s="245"/>
      <c r="HO12" s="245"/>
      <c r="HP12" s="245"/>
      <c r="HQ12" s="245"/>
      <c r="HR12" s="245"/>
      <c r="HS12" s="245"/>
      <c r="HT12" s="245"/>
      <c r="HU12" s="245"/>
      <c r="HV12" s="245"/>
      <c r="HW12" s="245"/>
      <c r="HX12" s="245"/>
      <c r="HY12" s="245"/>
      <c r="HZ12" s="245"/>
      <c r="IA12" s="245"/>
      <c r="IB12" s="245"/>
      <c r="IC12" s="245"/>
      <c r="ID12" s="245"/>
      <c r="IE12" s="245"/>
      <c r="IF12" s="245"/>
      <c r="IG12" s="245"/>
      <c r="IH12" s="245"/>
      <c r="II12" s="245"/>
      <c r="IJ12" s="245"/>
      <c r="IK12" s="245"/>
      <c r="IL12" s="245"/>
    </row>
    <row r="13" spans="1:246" s="228" customFormat="1" ht="17.100000000000001" customHeight="1">
      <c r="A13" s="38"/>
      <c r="B13" s="752"/>
      <c r="C13" s="129" t="s">
        <v>40</v>
      </c>
      <c r="D13" s="403">
        <v>81</v>
      </c>
      <c r="E13" s="403">
        <v>81</v>
      </c>
      <c r="F13" s="404">
        <v>2.456137</v>
      </c>
      <c r="G13" s="403">
        <v>6</v>
      </c>
      <c r="H13" s="403">
        <v>6</v>
      </c>
      <c r="I13" s="404">
        <v>0.20780000000000001</v>
      </c>
      <c r="J13" s="403">
        <v>1</v>
      </c>
      <c r="K13" s="403">
        <v>1</v>
      </c>
      <c r="L13" s="404">
        <v>4.1300000000000003E-2</v>
      </c>
      <c r="M13" s="403">
        <v>42</v>
      </c>
      <c r="N13" s="403">
        <v>42</v>
      </c>
      <c r="O13" s="404">
        <v>1.8481379999999998</v>
      </c>
      <c r="P13" s="403">
        <v>130</v>
      </c>
      <c r="Q13" s="403">
        <v>130</v>
      </c>
      <c r="R13" s="405">
        <v>4.553375</v>
      </c>
      <c r="S13" s="752"/>
      <c r="T13" s="129" t="s">
        <v>40</v>
      </c>
      <c r="U13" s="403">
        <v>27</v>
      </c>
      <c r="V13" s="403">
        <v>27</v>
      </c>
      <c r="W13" s="406">
        <v>0.55581800000000003</v>
      </c>
      <c r="X13" s="403">
        <v>0</v>
      </c>
      <c r="Y13" s="403">
        <v>0</v>
      </c>
      <c r="Z13" s="406">
        <v>0</v>
      </c>
      <c r="AA13" s="403">
        <v>18</v>
      </c>
      <c r="AB13" s="403">
        <v>18</v>
      </c>
      <c r="AC13" s="406">
        <v>1.4777</v>
      </c>
      <c r="AD13" s="403">
        <v>65</v>
      </c>
      <c r="AE13" s="403">
        <v>65</v>
      </c>
      <c r="AF13" s="406">
        <v>3.8220300000000003</v>
      </c>
      <c r="AG13" s="403">
        <v>110</v>
      </c>
      <c r="AH13" s="403">
        <v>110</v>
      </c>
      <c r="AI13" s="407">
        <v>5.8555479999999998</v>
      </c>
      <c r="AJ13" s="752"/>
      <c r="AK13" s="129" t="s">
        <v>40</v>
      </c>
      <c r="AL13" s="408">
        <v>0</v>
      </c>
      <c r="AM13" s="408">
        <v>0</v>
      </c>
      <c r="AN13" s="409">
        <v>0</v>
      </c>
      <c r="AO13" s="408">
        <v>0</v>
      </c>
      <c r="AP13" s="408">
        <v>0</v>
      </c>
      <c r="AQ13" s="409">
        <v>0</v>
      </c>
      <c r="AR13" s="408">
        <v>0</v>
      </c>
      <c r="AS13" s="408">
        <v>0</v>
      </c>
      <c r="AT13" s="409">
        <v>0</v>
      </c>
      <c r="AU13" s="408">
        <v>0</v>
      </c>
      <c r="AV13" s="408">
        <v>0</v>
      </c>
      <c r="AW13" s="409">
        <v>0</v>
      </c>
      <c r="AX13" s="408">
        <v>0</v>
      </c>
      <c r="AY13" s="408">
        <v>0</v>
      </c>
      <c r="AZ13" s="409">
        <v>0</v>
      </c>
      <c r="BA13" s="752"/>
      <c r="BB13" s="129" t="s">
        <v>40</v>
      </c>
      <c r="BC13" s="403">
        <v>0</v>
      </c>
      <c r="BD13" s="403">
        <v>0</v>
      </c>
      <c r="BE13" s="406">
        <v>0</v>
      </c>
      <c r="BF13" s="403">
        <v>0</v>
      </c>
      <c r="BG13" s="403">
        <v>0</v>
      </c>
      <c r="BH13" s="406">
        <v>0</v>
      </c>
      <c r="BI13" s="403">
        <v>0</v>
      </c>
      <c r="BJ13" s="403">
        <v>0</v>
      </c>
      <c r="BK13" s="406">
        <v>0</v>
      </c>
      <c r="BL13" s="403">
        <v>0</v>
      </c>
      <c r="BM13" s="403">
        <v>0</v>
      </c>
      <c r="BN13" s="406">
        <v>0</v>
      </c>
      <c r="BO13" s="403">
        <v>0</v>
      </c>
      <c r="BP13" s="403">
        <v>0</v>
      </c>
      <c r="BQ13" s="407">
        <v>0</v>
      </c>
      <c r="BR13" s="752"/>
      <c r="BS13" s="129" t="s">
        <v>40</v>
      </c>
      <c r="BT13" s="408">
        <v>0</v>
      </c>
      <c r="BU13" s="408">
        <v>0</v>
      </c>
      <c r="BV13" s="409">
        <v>0</v>
      </c>
      <c r="BW13" s="408">
        <v>0</v>
      </c>
      <c r="BX13" s="408">
        <v>0</v>
      </c>
      <c r="BY13" s="409">
        <v>0</v>
      </c>
      <c r="BZ13" s="408">
        <v>0</v>
      </c>
      <c r="CA13" s="408">
        <v>0</v>
      </c>
      <c r="CB13" s="409">
        <v>0</v>
      </c>
      <c r="CC13" s="408">
        <v>0</v>
      </c>
      <c r="CD13" s="408">
        <v>0</v>
      </c>
      <c r="CE13" s="409">
        <v>0</v>
      </c>
      <c r="CF13" s="408">
        <v>0</v>
      </c>
      <c r="CG13" s="408">
        <v>0</v>
      </c>
      <c r="CH13" s="410">
        <v>0</v>
      </c>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c r="DN13" s="245"/>
      <c r="DO13" s="245"/>
      <c r="DP13" s="245"/>
      <c r="DQ13" s="245"/>
      <c r="DR13" s="245"/>
      <c r="DS13" s="245"/>
      <c r="DT13" s="245"/>
      <c r="DU13" s="245"/>
      <c r="DV13" s="245"/>
      <c r="DW13" s="245"/>
      <c r="DX13" s="245"/>
      <c r="DY13" s="245"/>
      <c r="DZ13" s="245"/>
      <c r="EA13" s="245"/>
      <c r="EB13" s="245"/>
      <c r="EC13" s="245"/>
      <c r="ED13" s="245"/>
      <c r="EE13" s="245"/>
      <c r="EF13" s="245"/>
      <c r="EG13" s="245"/>
      <c r="EH13" s="245"/>
      <c r="EI13" s="245"/>
      <c r="EJ13" s="245"/>
      <c r="EK13" s="245"/>
      <c r="EL13" s="245"/>
      <c r="EM13" s="245"/>
      <c r="EN13" s="245"/>
      <c r="EO13" s="245"/>
      <c r="EP13" s="245"/>
      <c r="EQ13" s="245"/>
      <c r="ER13" s="245"/>
      <c r="ES13" s="245"/>
      <c r="ET13" s="245"/>
      <c r="EU13" s="245"/>
      <c r="EV13" s="245"/>
      <c r="EW13" s="245"/>
      <c r="EX13" s="245"/>
      <c r="EY13" s="245"/>
      <c r="EZ13" s="245"/>
      <c r="FA13" s="245"/>
      <c r="FB13" s="245"/>
      <c r="FC13" s="245"/>
      <c r="FD13" s="245"/>
      <c r="FE13" s="245"/>
      <c r="FF13" s="245"/>
      <c r="FG13" s="245"/>
      <c r="FH13" s="245"/>
      <c r="FI13" s="245"/>
      <c r="FJ13" s="245"/>
      <c r="FK13" s="245"/>
      <c r="FL13" s="245"/>
      <c r="FM13" s="245"/>
      <c r="FN13" s="245"/>
      <c r="FO13" s="245"/>
      <c r="FP13" s="245"/>
      <c r="FQ13" s="245"/>
      <c r="FR13" s="245"/>
      <c r="FS13" s="245"/>
      <c r="FT13" s="245"/>
      <c r="FU13" s="245"/>
      <c r="FV13" s="245"/>
      <c r="FW13" s="245"/>
      <c r="FX13" s="245"/>
      <c r="FY13" s="245"/>
      <c r="FZ13" s="245"/>
      <c r="GA13" s="245"/>
      <c r="GB13" s="245"/>
      <c r="GC13" s="245"/>
      <c r="GD13" s="245"/>
      <c r="GE13" s="245"/>
      <c r="GF13" s="245"/>
      <c r="GG13" s="245"/>
      <c r="GH13" s="245"/>
      <c r="GI13" s="245"/>
      <c r="GJ13" s="245"/>
      <c r="GK13" s="245"/>
      <c r="GL13" s="245"/>
      <c r="GM13" s="245"/>
      <c r="GN13" s="245"/>
      <c r="GO13" s="245"/>
      <c r="GP13" s="245"/>
      <c r="GQ13" s="245"/>
      <c r="GR13" s="245"/>
      <c r="GS13" s="245"/>
      <c r="GT13" s="245"/>
      <c r="GU13" s="245"/>
      <c r="GV13" s="245"/>
      <c r="GW13" s="245"/>
      <c r="GX13" s="245"/>
      <c r="GY13" s="245"/>
      <c r="GZ13" s="245"/>
      <c r="HA13" s="245"/>
      <c r="HB13" s="245"/>
      <c r="HC13" s="245"/>
      <c r="HD13" s="245"/>
      <c r="HE13" s="245"/>
      <c r="HF13" s="245"/>
      <c r="HG13" s="245"/>
      <c r="HH13" s="245"/>
      <c r="HI13" s="245"/>
      <c r="HJ13" s="245"/>
      <c r="HK13" s="245"/>
      <c r="HL13" s="245"/>
      <c r="HM13" s="245"/>
      <c r="HN13" s="245"/>
      <c r="HO13" s="245"/>
      <c r="HP13" s="245"/>
      <c r="HQ13" s="245"/>
      <c r="HR13" s="245"/>
      <c r="HS13" s="245"/>
      <c r="HT13" s="245"/>
      <c r="HU13" s="245"/>
      <c r="HV13" s="245"/>
      <c r="HW13" s="245"/>
      <c r="HX13" s="245"/>
      <c r="HY13" s="245"/>
      <c r="HZ13" s="245"/>
      <c r="IA13" s="245"/>
      <c r="IB13" s="245"/>
      <c r="IC13" s="245"/>
      <c r="ID13" s="245"/>
      <c r="IE13" s="245"/>
      <c r="IF13" s="245"/>
      <c r="IG13" s="245"/>
      <c r="IH13" s="245"/>
      <c r="II13" s="245"/>
      <c r="IJ13" s="245"/>
      <c r="IK13" s="245"/>
      <c r="IL13" s="245"/>
    </row>
    <row r="14" spans="1:246" s="228" customFormat="1" ht="17.100000000000001" customHeight="1">
      <c r="A14" s="38"/>
      <c r="B14" s="753"/>
      <c r="C14" s="44" t="s">
        <v>41</v>
      </c>
      <c r="D14" s="395">
        <f t="shared" ref="D14:R14" si="0">SUM(D11:D13)</f>
        <v>489</v>
      </c>
      <c r="E14" s="395">
        <f t="shared" si="0"/>
        <v>483</v>
      </c>
      <c r="F14" s="396">
        <f t="shared" si="0"/>
        <v>14.618441000000002</v>
      </c>
      <c r="G14" s="395">
        <f t="shared" si="0"/>
        <v>36</v>
      </c>
      <c r="H14" s="395">
        <f t="shared" si="0"/>
        <v>36</v>
      </c>
      <c r="I14" s="396">
        <f t="shared" si="0"/>
        <v>1.1677700000000002</v>
      </c>
      <c r="J14" s="395">
        <f t="shared" si="0"/>
        <v>41</v>
      </c>
      <c r="K14" s="395">
        <f t="shared" si="0"/>
        <v>39</v>
      </c>
      <c r="L14" s="396">
        <f t="shared" si="0"/>
        <v>5.6168099999999992</v>
      </c>
      <c r="M14" s="395">
        <f t="shared" si="0"/>
        <v>208</v>
      </c>
      <c r="N14" s="395">
        <f t="shared" si="0"/>
        <v>207</v>
      </c>
      <c r="O14" s="396">
        <f t="shared" si="0"/>
        <v>6.8134989999999993</v>
      </c>
      <c r="P14" s="395">
        <f t="shared" si="0"/>
        <v>774</v>
      </c>
      <c r="Q14" s="395">
        <f t="shared" si="0"/>
        <v>765</v>
      </c>
      <c r="R14" s="397">
        <f t="shared" si="0"/>
        <v>28.216519999999999</v>
      </c>
      <c r="S14" s="753"/>
      <c r="T14" s="44" t="s">
        <v>41</v>
      </c>
      <c r="U14" s="395">
        <f t="shared" ref="U14:AI14" si="1">SUM(U11:U13)</f>
        <v>28</v>
      </c>
      <c r="V14" s="395">
        <f t="shared" si="1"/>
        <v>28</v>
      </c>
      <c r="W14" s="398">
        <f t="shared" si="1"/>
        <v>0.59571800000000008</v>
      </c>
      <c r="X14" s="395">
        <f t="shared" si="1"/>
        <v>19</v>
      </c>
      <c r="Y14" s="395">
        <f t="shared" si="1"/>
        <v>19</v>
      </c>
      <c r="Z14" s="398">
        <f t="shared" si="1"/>
        <v>1.5969000000000002</v>
      </c>
      <c r="AA14" s="395">
        <f t="shared" si="1"/>
        <v>22</v>
      </c>
      <c r="AB14" s="395">
        <f t="shared" si="1"/>
        <v>21</v>
      </c>
      <c r="AC14" s="398">
        <f t="shared" si="1"/>
        <v>1.5034000000000001</v>
      </c>
      <c r="AD14" s="395">
        <f t="shared" si="1"/>
        <v>80</v>
      </c>
      <c r="AE14" s="395">
        <f t="shared" si="1"/>
        <v>80</v>
      </c>
      <c r="AF14" s="398">
        <f t="shared" si="1"/>
        <v>4.2882300000000004</v>
      </c>
      <c r="AG14" s="395">
        <f t="shared" si="1"/>
        <v>149</v>
      </c>
      <c r="AH14" s="395">
        <f t="shared" si="1"/>
        <v>148</v>
      </c>
      <c r="AI14" s="399">
        <f t="shared" si="1"/>
        <v>7.984248</v>
      </c>
      <c r="AJ14" s="753"/>
      <c r="AK14" s="44" t="s">
        <v>41</v>
      </c>
      <c r="AL14" s="400">
        <f t="shared" ref="AL14:AZ14" si="2">SUM(AL11:AL13)</f>
        <v>0</v>
      </c>
      <c r="AM14" s="400">
        <f t="shared" si="2"/>
        <v>0</v>
      </c>
      <c r="AN14" s="401">
        <f t="shared" si="2"/>
        <v>0</v>
      </c>
      <c r="AO14" s="400">
        <f t="shared" si="2"/>
        <v>0</v>
      </c>
      <c r="AP14" s="400">
        <f t="shared" si="2"/>
        <v>0</v>
      </c>
      <c r="AQ14" s="401">
        <f t="shared" si="2"/>
        <v>0</v>
      </c>
      <c r="AR14" s="400">
        <f t="shared" si="2"/>
        <v>0</v>
      </c>
      <c r="AS14" s="400">
        <f t="shared" si="2"/>
        <v>0</v>
      </c>
      <c r="AT14" s="401">
        <f t="shared" si="2"/>
        <v>0</v>
      </c>
      <c r="AU14" s="400">
        <f t="shared" si="2"/>
        <v>0</v>
      </c>
      <c r="AV14" s="400">
        <f t="shared" si="2"/>
        <v>0</v>
      </c>
      <c r="AW14" s="401">
        <f t="shared" si="2"/>
        <v>0</v>
      </c>
      <c r="AX14" s="400">
        <f t="shared" si="2"/>
        <v>0</v>
      </c>
      <c r="AY14" s="400">
        <f t="shared" si="2"/>
        <v>0</v>
      </c>
      <c r="AZ14" s="401">
        <f t="shared" si="2"/>
        <v>0</v>
      </c>
      <c r="BA14" s="753"/>
      <c r="BB14" s="44" t="s">
        <v>41</v>
      </c>
      <c r="BC14" s="395">
        <f t="shared" ref="BC14:BQ14" si="3">SUM(BC11:BC13)</f>
        <v>0</v>
      </c>
      <c r="BD14" s="395">
        <f t="shared" si="3"/>
        <v>0</v>
      </c>
      <c r="BE14" s="398">
        <f t="shared" si="3"/>
        <v>0</v>
      </c>
      <c r="BF14" s="395">
        <f t="shared" si="3"/>
        <v>0</v>
      </c>
      <c r="BG14" s="395">
        <f t="shared" si="3"/>
        <v>0</v>
      </c>
      <c r="BH14" s="398">
        <f t="shared" si="3"/>
        <v>0</v>
      </c>
      <c r="BI14" s="395">
        <f t="shared" si="3"/>
        <v>0</v>
      </c>
      <c r="BJ14" s="395">
        <f t="shared" si="3"/>
        <v>0</v>
      </c>
      <c r="BK14" s="398">
        <f t="shared" si="3"/>
        <v>0</v>
      </c>
      <c r="BL14" s="395">
        <f t="shared" si="3"/>
        <v>0</v>
      </c>
      <c r="BM14" s="395">
        <f t="shared" si="3"/>
        <v>0</v>
      </c>
      <c r="BN14" s="398">
        <f t="shared" si="3"/>
        <v>0</v>
      </c>
      <c r="BO14" s="395">
        <f t="shared" si="3"/>
        <v>0</v>
      </c>
      <c r="BP14" s="395">
        <f t="shared" si="3"/>
        <v>0</v>
      </c>
      <c r="BQ14" s="399">
        <f t="shared" si="3"/>
        <v>0</v>
      </c>
      <c r="BR14" s="753"/>
      <c r="BS14" s="44" t="s">
        <v>41</v>
      </c>
      <c r="BT14" s="400">
        <f t="shared" ref="BT14:CH14" si="4">SUM(BT11:BT13)</f>
        <v>0</v>
      </c>
      <c r="BU14" s="400">
        <f t="shared" si="4"/>
        <v>0</v>
      </c>
      <c r="BV14" s="401">
        <f t="shared" si="4"/>
        <v>0</v>
      </c>
      <c r="BW14" s="400">
        <f t="shared" si="4"/>
        <v>0</v>
      </c>
      <c r="BX14" s="400">
        <f t="shared" si="4"/>
        <v>0</v>
      </c>
      <c r="BY14" s="401">
        <f t="shared" si="4"/>
        <v>0</v>
      </c>
      <c r="BZ14" s="400">
        <f t="shared" si="4"/>
        <v>0</v>
      </c>
      <c r="CA14" s="400">
        <f t="shared" si="4"/>
        <v>0</v>
      </c>
      <c r="CB14" s="401">
        <f t="shared" si="4"/>
        <v>0</v>
      </c>
      <c r="CC14" s="400">
        <f t="shared" si="4"/>
        <v>0</v>
      </c>
      <c r="CD14" s="400">
        <f t="shared" si="4"/>
        <v>0</v>
      </c>
      <c r="CE14" s="401">
        <f t="shared" si="4"/>
        <v>0</v>
      </c>
      <c r="CF14" s="400">
        <f t="shared" si="4"/>
        <v>0</v>
      </c>
      <c r="CG14" s="400">
        <f t="shared" si="4"/>
        <v>0</v>
      </c>
      <c r="CH14" s="402">
        <f t="shared" si="4"/>
        <v>0</v>
      </c>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c r="DN14" s="245"/>
      <c r="DO14" s="245"/>
      <c r="DP14" s="245"/>
      <c r="DQ14" s="245"/>
      <c r="DR14" s="245"/>
      <c r="DS14" s="245"/>
      <c r="DT14" s="245"/>
      <c r="DU14" s="245"/>
      <c r="DV14" s="245"/>
      <c r="DW14" s="245"/>
      <c r="DX14" s="245"/>
      <c r="DY14" s="245"/>
      <c r="DZ14" s="245"/>
      <c r="EA14" s="245"/>
      <c r="EB14" s="245"/>
      <c r="EC14" s="245"/>
      <c r="ED14" s="245"/>
      <c r="EE14" s="245"/>
      <c r="EF14" s="245"/>
      <c r="EG14" s="245"/>
      <c r="EH14" s="245"/>
      <c r="EI14" s="245"/>
      <c r="EJ14" s="245"/>
      <c r="EK14" s="245"/>
      <c r="EL14" s="245"/>
      <c r="EM14" s="245"/>
      <c r="EN14" s="245"/>
      <c r="EO14" s="245"/>
      <c r="EP14" s="245"/>
      <c r="EQ14" s="245"/>
      <c r="ER14" s="245"/>
      <c r="ES14" s="245"/>
      <c r="ET14" s="245"/>
      <c r="EU14" s="245"/>
      <c r="EV14" s="245"/>
      <c r="EW14" s="245"/>
      <c r="EX14" s="245"/>
      <c r="EY14" s="245"/>
      <c r="EZ14" s="245"/>
      <c r="FA14" s="245"/>
      <c r="FB14" s="245"/>
      <c r="FC14" s="245"/>
      <c r="FD14" s="245"/>
      <c r="FE14" s="245"/>
      <c r="FF14" s="245"/>
      <c r="FG14" s="245"/>
      <c r="FH14" s="245"/>
      <c r="FI14" s="245"/>
      <c r="FJ14" s="245"/>
      <c r="FK14" s="245"/>
      <c r="FL14" s="245"/>
      <c r="FM14" s="245"/>
      <c r="FN14" s="245"/>
      <c r="FO14" s="245"/>
      <c r="FP14" s="245"/>
      <c r="FQ14" s="245"/>
      <c r="FR14" s="245"/>
      <c r="FS14" s="245"/>
      <c r="FT14" s="245"/>
      <c r="FU14" s="245"/>
      <c r="FV14" s="245"/>
      <c r="FW14" s="245"/>
      <c r="FX14" s="245"/>
      <c r="FY14" s="245"/>
      <c r="FZ14" s="245"/>
      <c r="GA14" s="245"/>
      <c r="GB14" s="245"/>
      <c r="GC14" s="245"/>
      <c r="GD14" s="245"/>
      <c r="GE14" s="245"/>
      <c r="GF14" s="245"/>
      <c r="GG14" s="245"/>
      <c r="GH14" s="245"/>
      <c r="GI14" s="245"/>
      <c r="GJ14" s="245"/>
      <c r="GK14" s="245"/>
      <c r="GL14" s="245"/>
      <c r="GM14" s="245"/>
      <c r="GN14" s="245"/>
      <c r="GO14" s="245"/>
      <c r="GP14" s="245"/>
      <c r="GQ14" s="245"/>
      <c r="GR14" s="245"/>
      <c r="GS14" s="245"/>
      <c r="GT14" s="245"/>
      <c r="GU14" s="245"/>
      <c r="GV14" s="245"/>
      <c r="GW14" s="245"/>
      <c r="GX14" s="245"/>
      <c r="GY14" s="245"/>
      <c r="GZ14" s="245"/>
      <c r="HA14" s="245"/>
      <c r="HB14" s="245"/>
      <c r="HC14" s="245"/>
      <c r="HD14" s="245"/>
      <c r="HE14" s="245"/>
      <c r="HF14" s="245"/>
      <c r="HG14" s="245"/>
      <c r="HH14" s="245"/>
      <c r="HI14" s="245"/>
      <c r="HJ14" s="245"/>
      <c r="HK14" s="245"/>
      <c r="HL14" s="245"/>
      <c r="HM14" s="245"/>
      <c r="HN14" s="245"/>
      <c r="HO14" s="245"/>
      <c r="HP14" s="245"/>
      <c r="HQ14" s="245"/>
      <c r="HR14" s="245"/>
      <c r="HS14" s="245"/>
      <c r="HT14" s="245"/>
      <c r="HU14" s="245"/>
      <c r="HV14" s="245"/>
      <c r="HW14" s="245"/>
      <c r="HX14" s="245"/>
      <c r="HY14" s="245"/>
      <c r="HZ14" s="245"/>
      <c r="IA14" s="245"/>
      <c r="IB14" s="245"/>
      <c r="IC14" s="245"/>
      <c r="ID14" s="245"/>
      <c r="IE14" s="245"/>
      <c r="IF14" s="245"/>
      <c r="IG14" s="245"/>
      <c r="IH14" s="245"/>
      <c r="II14" s="245"/>
      <c r="IJ14" s="245"/>
      <c r="IK14" s="245"/>
      <c r="IL14" s="245"/>
    </row>
    <row r="15" spans="1:246" s="228" customFormat="1" ht="17.100000000000001" customHeight="1">
      <c r="A15" s="38"/>
      <c r="B15" s="754" t="s">
        <v>42</v>
      </c>
      <c r="C15" s="129" t="s">
        <v>43</v>
      </c>
      <c r="D15" s="403">
        <v>177</v>
      </c>
      <c r="E15" s="403">
        <v>174</v>
      </c>
      <c r="F15" s="404">
        <v>5.8968900000000009</v>
      </c>
      <c r="G15" s="403">
        <v>0</v>
      </c>
      <c r="H15" s="403">
        <v>0</v>
      </c>
      <c r="I15" s="404">
        <v>0</v>
      </c>
      <c r="J15" s="403">
        <v>3</v>
      </c>
      <c r="K15" s="403">
        <v>2</v>
      </c>
      <c r="L15" s="404">
        <v>7.0749999999999993E-2</v>
      </c>
      <c r="M15" s="403">
        <v>25</v>
      </c>
      <c r="N15" s="403">
        <v>25</v>
      </c>
      <c r="O15" s="404">
        <v>0.82295200000000013</v>
      </c>
      <c r="P15" s="403">
        <v>205</v>
      </c>
      <c r="Q15" s="403">
        <v>201</v>
      </c>
      <c r="R15" s="405">
        <v>6.7905919999999993</v>
      </c>
      <c r="S15" s="754" t="s">
        <v>42</v>
      </c>
      <c r="T15" s="129" t="s">
        <v>43</v>
      </c>
      <c r="U15" s="403">
        <v>59</v>
      </c>
      <c r="V15" s="403">
        <v>58</v>
      </c>
      <c r="W15" s="406">
        <v>1.59639</v>
      </c>
      <c r="X15" s="403">
        <v>0</v>
      </c>
      <c r="Y15" s="403">
        <v>0</v>
      </c>
      <c r="Z15" s="406">
        <v>0</v>
      </c>
      <c r="AA15" s="403">
        <v>5</v>
      </c>
      <c r="AB15" s="403">
        <v>4</v>
      </c>
      <c r="AC15" s="406">
        <v>0.19646399999999997</v>
      </c>
      <c r="AD15" s="403">
        <v>61</v>
      </c>
      <c r="AE15" s="403">
        <v>60</v>
      </c>
      <c r="AF15" s="406">
        <v>4.9069219999999998</v>
      </c>
      <c r="AG15" s="403">
        <v>125</v>
      </c>
      <c r="AH15" s="403">
        <v>122</v>
      </c>
      <c r="AI15" s="407">
        <v>6.699776</v>
      </c>
      <c r="AJ15" s="754" t="s">
        <v>42</v>
      </c>
      <c r="AK15" s="129" t="s">
        <v>43</v>
      </c>
      <c r="AL15" s="408">
        <v>0</v>
      </c>
      <c r="AM15" s="408">
        <v>0</v>
      </c>
      <c r="AN15" s="409">
        <v>0</v>
      </c>
      <c r="AO15" s="408">
        <v>0</v>
      </c>
      <c r="AP15" s="408">
        <v>0</v>
      </c>
      <c r="AQ15" s="409">
        <v>0</v>
      </c>
      <c r="AR15" s="408">
        <v>0</v>
      </c>
      <c r="AS15" s="408">
        <v>0</v>
      </c>
      <c r="AT15" s="409">
        <v>0</v>
      </c>
      <c r="AU15" s="408">
        <v>0</v>
      </c>
      <c r="AV15" s="408">
        <v>0</v>
      </c>
      <c r="AW15" s="409">
        <v>0</v>
      </c>
      <c r="AX15" s="408">
        <v>0</v>
      </c>
      <c r="AY15" s="408">
        <v>0</v>
      </c>
      <c r="AZ15" s="409">
        <v>0</v>
      </c>
      <c r="BA15" s="754" t="s">
        <v>42</v>
      </c>
      <c r="BB15" s="129" t="s">
        <v>43</v>
      </c>
      <c r="BC15" s="403">
        <v>0</v>
      </c>
      <c r="BD15" s="403">
        <v>0</v>
      </c>
      <c r="BE15" s="406">
        <v>0</v>
      </c>
      <c r="BF15" s="403">
        <v>0</v>
      </c>
      <c r="BG15" s="403">
        <v>0</v>
      </c>
      <c r="BH15" s="406">
        <v>0</v>
      </c>
      <c r="BI15" s="403">
        <v>0</v>
      </c>
      <c r="BJ15" s="403">
        <v>0</v>
      </c>
      <c r="BK15" s="406">
        <v>0</v>
      </c>
      <c r="BL15" s="403">
        <v>0</v>
      </c>
      <c r="BM15" s="403">
        <v>0</v>
      </c>
      <c r="BN15" s="406">
        <v>0</v>
      </c>
      <c r="BO15" s="403">
        <v>0</v>
      </c>
      <c r="BP15" s="403">
        <v>0</v>
      </c>
      <c r="BQ15" s="407">
        <v>0</v>
      </c>
      <c r="BR15" s="754" t="s">
        <v>42</v>
      </c>
      <c r="BS15" s="129" t="s">
        <v>43</v>
      </c>
      <c r="BT15" s="408">
        <v>0</v>
      </c>
      <c r="BU15" s="408">
        <v>0</v>
      </c>
      <c r="BV15" s="409">
        <v>0</v>
      </c>
      <c r="BW15" s="408">
        <v>0</v>
      </c>
      <c r="BX15" s="408">
        <v>0</v>
      </c>
      <c r="BY15" s="409">
        <v>0</v>
      </c>
      <c r="BZ15" s="408">
        <v>0</v>
      </c>
      <c r="CA15" s="408">
        <v>0</v>
      </c>
      <c r="CB15" s="409">
        <v>0</v>
      </c>
      <c r="CC15" s="408">
        <v>0</v>
      </c>
      <c r="CD15" s="408">
        <v>0</v>
      </c>
      <c r="CE15" s="409">
        <v>0</v>
      </c>
      <c r="CF15" s="408">
        <v>0</v>
      </c>
      <c r="CG15" s="408">
        <v>0</v>
      </c>
      <c r="CH15" s="410">
        <v>0</v>
      </c>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c r="DN15" s="245"/>
      <c r="DO15" s="245"/>
      <c r="DP15" s="245"/>
      <c r="DQ15" s="245"/>
      <c r="DR15" s="245"/>
      <c r="DS15" s="245"/>
      <c r="DT15" s="245"/>
      <c r="DU15" s="245"/>
      <c r="DV15" s="245"/>
      <c r="DW15" s="245"/>
      <c r="DX15" s="245"/>
      <c r="DY15" s="245"/>
      <c r="DZ15" s="245"/>
      <c r="EA15" s="245"/>
      <c r="EB15" s="245"/>
      <c r="EC15" s="245"/>
      <c r="ED15" s="245"/>
      <c r="EE15" s="245"/>
      <c r="EF15" s="245"/>
      <c r="EG15" s="245"/>
      <c r="EH15" s="245"/>
      <c r="EI15" s="245"/>
      <c r="EJ15" s="245"/>
      <c r="EK15" s="245"/>
      <c r="EL15" s="245"/>
      <c r="EM15" s="245"/>
      <c r="EN15" s="245"/>
      <c r="EO15" s="245"/>
      <c r="EP15" s="245"/>
      <c r="EQ15" s="245"/>
      <c r="ER15" s="245"/>
      <c r="ES15" s="245"/>
      <c r="ET15" s="245"/>
      <c r="EU15" s="245"/>
      <c r="EV15" s="245"/>
      <c r="EW15" s="245"/>
      <c r="EX15" s="245"/>
      <c r="EY15" s="245"/>
      <c r="EZ15" s="245"/>
      <c r="FA15" s="245"/>
      <c r="FB15" s="245"/>
      <c r="FC15" s="245"/>
      <c r="FD15" s="245"/>
      <c r="FE15" s="245"/>
      <c r="FF15" s="245"/>
      <c r="FG15" s="245"/>
      <c r="FH15" s="245"/>
      <c r="FI15" s="245"/>
      <c r="FJ15" s="245"/>
      <c r="FK15" s="245"/>
      <c r="FL15" s="245"/>
      <c r="FM15" s="245"/>
      <c r="FN15" s="245"/>
      <c r="FO15" s="245"/>
      <c r="FP15" s="245"/>
      <c r="FQ15" s="245"/>
      <c r="FR15" s="245"/>
      <c r="FS15" s="245"/>
      <c r="FT15" s="245"/>
      <c r="FU15" s="245"/>
      <c r="FV15" s="245"/>
      <c r="FW15" s="245"/>
      <c r="FX15" s="245"/>
      <c r="FY15" s="245"/>
      <c r="FZ15" s="245"/>
      <c r="GA15" s="245"/>
      <c r="GB15" s="245"/>
      <c r="GC15" s="245"/>
      <c r="GD15" s="245"/>
      <c r="GE15" s="245"/>
      <c r="GF15" s="245"/>
      <c r="GG15" s="245"/>
      <c r="GH15" s="245"/>
      <c r="GI15" s="245"/>
      <c r="GJ15" s="245"/>
      <c r="GK15" s="245"/>
      <c r="GL15" s="245"/>
      <c r="GM15" s="245"/>
      <c r="GN15" s="245"/>
      <c r="GO15" s="245"/>
      <c r="GP15" s="245"/>
      <c r="GQ15" s="245"/>
      <c r="GR15" s="245"/>
      <c r="GS15" s="245"/>
      <c r="GT15" s="245"/>
      <c r="GU15" s="245"/>
      <c r="GV15" s="245"/>
      <c r="GW15" s="245"/>
      <c r="GX15" s="245"/>
      <c r="GY15" s="245"/>
      <c r="GZ15" s="245"/>
      <c r="HA15" s="245"/>
      <c r="HB15" s="245"/>
      <c r="HC15" s="245"/>
      <c r="HD15" s="245"/>
      <c r="HE15" s="245"/>
      <c r="HF15" s="245"/>
      <c r="HG15" s="245"/>
      <c r="HH15" s="245"/>
      <c r="HI15" s="245"/>
      <c r="HJ15" s="245"/>
      <c r="HK15" s="245"/>
      <c r="HL15" s="245"/>
      <c r="HM15" s="245"/>
      <c r="HN15" s="245"/>
      <c r="HO15" s="245"/>
      <c r="HP15" s="245"/>
      <c r="HQ15" s="245"/>
      <c r="HR15" s="245"/>
      <c r="HS15" s="245"/>
      <c r="HT15" s="245"/>
      <c r="HU15" s="245"/>
      <c r="HV15" s="245"/>
      <c r="HW15" s="245"/>
      <c r="HX15" s="245"/>
      <c r="HY15" s="245"/>
      <c r="HZ15" s="245"/>
      <c r="IA15" s="245"/>
      <c r="IB15" s="245"/>
      <c r="IC15" s="245"/>
      <c r="ID15" s="245"/>
      <c r="IE15" s="245"/>
      <c r="IF15" s="245"/>
      <c r="IG15" s="245"/>
      <c r="IH15" s="245"/>
      <c r="II15" s="245"/>
      <c r="IJ15" s="245"/>
      <c r="IK15" s="245"/>
      <c r="IL15" s="245"/>
    </row>
    <row r="16" spans="1:246" s="228" customFormat="1" ht="17.100000000000001" customHeight="1">
      <c r="A16" s="38"/>
      <c r="B16" s="752"/>
      <c r="C16" s="129" t="s">
        <v>44</v>
      </c>
      <c r="D16" s="411">
        <v>63</v>
      </c>
      <c r="E16" s="411">
        <v>63</v>
      </c>
      <c r="F16" s="412">
        <v>1.4447029999999998</v>
      </c>
      <c r="G16" s="411">
        <v>2</v>
      </c>
      <c r="H16" s="411">
        <v>2</v>
      </c>
      <c r="I16" s="412">
        <v>0.17899999999999999</v>
      </c>
      <c r="J16" s="411">
        <v>2</v>
      </c>
      <c r="K16" s="411">
        <v>2</v>
      </c>
      <c r="L16" s="412">
        <v>5.8800000000000005E-2</v>
      </c>
      <c r="M16" s="411">
        <v>88</v>
      </c>
      <c r="N16" s="411">
        <v>88</v>
      </c>
      <c r="O16" s="412">
        <v>6.0102000000000002</v>
      </c>
      <c r="P16" s="411">
        <v>155</v>
      </c>
      <c r="Q16" s="411">
        <v>155</v>
      </c>
      <c r="R16" s="413">
        <v>7.6927029999999998</v>
      </c>
      <c r="S16" s="752"/>
      <c r="T16" s="129" t="s">
        <v>44</v>
      </c>
      <c r="U16" s="411">
        <v>16</v>
      </c>
      <c r="V16" s="411">
        <v>16</v>
      </c>
      <c r="W16" s="414">
        <v>0.39889400000000003</v>
      </c>
      <c r="X16" s="411">
        <v>5</v>
      </c>
      <c r="Y16" s="411">
        <v>5</v>
      </c>
      <c r="Z16" s="414">
        <v>0.3362</v>
      </c>
      <c r="AA16" s="411">
        <v>0</v>
      </c>
      <c r="AB16" s="411">
        <v>0</v>
      </c>
      <c r="AC16" s="414">
        <v>0</v>
      </c>
      <c r="AD16" s="411">
        <v>18</v>
      </c>
      <c r="AE16" s="411">
        <v>18</v>
      </c>
      <c r="AF16" s="414">
        <v>2.3897889999999999</v>
      </c>
      <c r="AG16" s="411">
        <v>39</v>
      </c>
      <c r="AH16" s="411">
        <v>39</v>
      </c>
      <c r="AI16" s="415">
        <v>3.1248830000000001</v>
      </c>
      <c r="AJ16" s="752"/>
      <c r="AK16" s="129" t="s">
        <v>44</v>
      </c>
      <c r="AL16" s="416">
        <v>0</v>
      </c>
      <c r="AM16" s="416">
        <v>0</v>
      </c>
      <c r="AN16" s="417">
        <v>0</v>
      </c>
      <c r="AO16" s="416">
        <v>0</v>
      </c>
      <c r="AP16" s="416">
        <v>0</v>
      </c>
      <c r="AQ16" s="417">
        <v>0</v>
      </c>
      <c r="AR16" s="416">
        <v>0</v>
      </c>
      <c r="AS16" s="416">
        <v>0</v>
      </c>
      <c r="AT16" s="417">
        <v>0</v>
      </c>
      <c r="AU16" s="416">
        <v>0</v>
      </c>
      <c r="AV16" s="416">
        <v>0</v>
      </c>
      <c r="AW16" s="417">
        <v>0</v>
      </c>
      <c r="AX16" s="416">
        <v>0</v>
      </c>
      <c r="AY16" s="416">
        <v>0</v>
      </c>
      <c r="AZ16" s="417">
        <v>0</v>
      </c>
      <c r="BA16" s="752"/>
      <c r="BB16" s="129" t="s">
        <v>44</v>
      </c>
      <c r="BC16" s="411">
        <v>0</v>
      </c>
      <c r="BD16" s="411">
        <v>0</v>
      </c>
      <c r="BE16" s="414">
        <v>0</v>
      </c>
      <c r="BF16" s="411">
        <v>0</v>
      </c>
      <c r="BG16" s="411">
        <v>0</v>
      </c>
      <c r="BH16" s="414">
        <v>0</v>
      </c>
      <c r="BI16" s="411">
        <v>0</v>
      </c>
      <c r="BJ16" s="411">
        <v>0</v>
      </c>
      <c r="BK16" s="414">
        <v>0</v>
      </c>
      <c r="BL16" s="411">
        <v>0</v>
      </c>
      <c r="BM16" s="411">
        <v>0</v>
      </c>
      <c r="BN16" s="414">
        <v>0</v>
      </c>
      <c r="BO16" s="411">
        <v>0</v>
      </c>
      <c r="BP16" s="411">
        <v>0</v>
      </c>
      <c r="BQ16" s="415">
        <v>0</v>
      </c>
      <c r="BR16" s="752"/>
      <c r="BS16" s="129" t="s">
        <v>44</v>
      </c>
      <c r="BT16" s="416">
        <v>0</v>
      </c>
      <c r="BU16" s="416">
        <v>0</v>
      </c>
      <c r="BV16" s="417">
        <v>0</v>
      </c>
      <c r="BW16" s="416">
        <v>0</v>
      </c>
      <c r="BX16" s="416">
        <v>0</v>
      </c>
      <c r="BY16" s="417">
        <v>0</v>
      </c>
      <c r="BZ16" s="416">
        <v>0</v>
      </c>
      <c r="CA16" s="416">
        <v>0</v>
      </c>
      <c r="CB16" s="417">
        <v>0</v>
      </c>
      <c r="CC16" s="416">
        <v>0</v>
      </c>
      <c r="CD16" s="416">
        <v>0</v>
      </c>
      <c r="CE16" s="417">
        <v>0</v>
      </c>
      <c r="CF16" s="416">
        <v>0</v>
      </c>
      <c r="CG16" s="416">
        <v>0</v>
      </c>
      <c r="CH16" s="418">
        <v>0</v>
      </c>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c r="DN16" s="245"/>
      <c r="DO16" s="245"/>
      <c r="DP16" s="245"/>
      <c r="DQ16" s="245"/>
      <c r="DR16" s="245"/>
      <c r="DS16" s="245"/>
      <c r="DT16" s="245"/>
      <c r="DU16" s="245"/>
      <c r="DV16" s="245"/>
      <c r="DW16" s="245"/>
      <c r="DX16" s="245"/>
      <c r="DY16" s="245"/>
      <c r="DZ16" s="245"/>
      <c r="EA16" s="245"/>
      <c r="EB16" s="245"/>
      <c r="EC16" s="245"/>
      <c r="ED16" s="245"/>
      <c r="EE16" s="245"/>
      <c r="EF16" s="245"/>
      <c r="EG16" s="245"/>
      <c r="EH16" s="245"/>
      <c r="EI16" s="245"/>
      <c r="EJ16" s="245"/>
      <c r="EK16" s="245"/>
      <c r="EL16" s="245"/>
      <c r="EM16" s="245"/>
      <c r="EN16" s="245"/>
      <c r="EO16" s="245"/>
      <c r="EP16" s="245"/>
      <c r="EQ16" s="245"/>
      <c r="ER16" s="245"/>
      <c r="ES16" s="245"/>
      <c r="ET16" s="245"/>
      <c r="EU16" s="245"/>
      <c r="EV16" s="245"/>
      <c r="EW16" s="245"/>
      <c r="EX16" s="245"/>
      <c r="EY16" s="245"/>
      <c r="EZ16" s="245"/>
      <c r="FA16" s="245"/>
      <c r="FB16" s="245"/>
      <c r="FC16" s="245"/>
      <c r="FD16" s="245"/>
      <c r="FE16" s="245"/>
      <c r="FF16" s="245"/>
      <c r="FG16" s="245"/>
      <c r="FH16" s="245"/>
      <c r="FI16" s="245"/>
      <c r="FJ16" s="245"/>
      <c r="FK16" s="245"/>
      <c r="FL16" s="245"/>
      <c r="FM16" s="245"/>
      <c r="FN16" s="245"/>
      <c r="FO16" s="245"/>
      <c r="FP16" s="245"/>
      <c r="FQ16" s="245"/>
      <c r="FR16" s="245"/>
      <c r="FS16" s="245"/>
      <c r="FT16" s="245"/>
      <c r="FU16" s="245"/>
      <c r="FV16" s="245"/>
      <c r="FW16" s="245"/>
      <c r="FX16" s="245"/>
      <c r="FY16" s="245"/>
      <c r="FZ16" s="245"/>
      <c r="GA16" s="245"/>
      <c r="GB16" s="245"/>
      <c r="GC16" s="245"/>
      <c r="GD16" s="245"/>
      <c r="GE16" s="245"/>
      <c r="GF16" s="245"/>
      <c r="GG16" s="245"/>
      <c r="GH16" s="245"/>
      <c r="GI16" s="245"/>
      <c r="GJ16" s="245"/>
      <c r="GK16" s="245"/>
      <c r="GL16" s="245"/>
      <c r="GM16" s="245"/>
      <c r="GN16" s="245"/>
      <c r="GO16" s="245"/>
      <c r="GP16" s="245"/>
      <c r="GQ16" s="245"/>
      <c r="GR16" s="245"/>
      <c r="GS16" s="245"/>
      <c r="GT16" s="245"/>
      <c r="GU16" s="245"/>
      <c r="GV16" s="245"/>
      <c r="GW16" s="245"/>
      <c r="GX16" s="245"/>
      <c r="GY16" s="245"/>
      <c r="GZ16" s="245"/>
      <c r="HA16" s="245"/>
      <c r="HB16" s="245"/>
      <c r="HC16" s="245"/>
      <c r="HD16" s="245"/>
      <c r="HE16" s="245"/>
      <c r="HF16" s="245"/>
      <c r="HG16" s="245"/>
      <c r="HH16" s="245"/>
      <c r="HI16" s="245"/>
      <c r="HJ16" s="245"/>
      <c r="HK16" s="245"/>
      <c r="HL16" s="245"/>
      <c r="HM16" s="245"/>
      <c r="HN16" s="245"/>
      <c r="HO16" s="245"/>
      <c r="HP16" s="245"/>
      <c r="HQ16" s="245"/>
      <c r="HR16" s="245"/>
      <c r="HS16" s="245"/>
      <c r="HT16" s="245"/>
      <c r="HU16" s="245"/>
      <c r="HV16" s="245"/>
      <c r="HW16" s="245"/>
      <c r="HX16" s="245"/>
      <c r="HY16" s="245"/>
      <c r="HZ16" s="245"/>
      <c r="IA16" s="245"/>
      <c r="IB16" s="245"/>
      <c r="IC16" s="245"/>
      <c r="ID16" s="245"/>
      <c r="IE16" s="245"/>
      <c r="IF16" s="245"/>
      <c r="IG16" s="245"/>
      <c r="IH16" s="245"/>
      <c r="II16" s="245"/>
      <c r="IJ16" s="245"/>
      <c r="IK16" s="245"/>
      <c r="IL16" s="245"/>
    </row>
    <row r="17" spans="1:246" s="228" customFormat="1" ht="17.100000000000001" customHeight="1">
      <c r="A17" s="38"/>
      <c r="B17" s="752"/>
      <c r="C17" s="129" t="s">
        <v>45</v>
      </c>
      <c r="D17" s="403">
        <v>29</v>
      </c>
      <c r="E17" s="403">
        <v>29</v>
      </c>
      <c r="F17" s="404">
        <v>0.69430000000000003</v>
      </c>
      <c r="G17" s="403">
        <v>0</v>
      </c>
      <c r="H17" s="403">
        <v>0</v>
      </c>
      <c r="I17" s="404">
        <v>0</v>
      </c>
      <c r="J17" s="403">
        <v>0</v>
      </c>
      <c r="K17" s="403">
        <v>0</v>
      </c>
      <c r="L17" s="404">
        <v>0</v>
      </c>
      <c r="M17" s="403">
        <v>11</v>
      </c>
      <c r="N17" s="403">
        <v>11</v>
      </c>
      <c r="O17" s="404">
        <v>0.41389999999999999</v>
      </c>
      <c r="P17" s="403">
        <v>40</v>
      </c>
      <c r="Q17" s="403">
        <v>40</v>
      </c>
      <c r="R17" s="405">
        <v>1.1082000000000001</v>
      </c>
      <c r="S17" s="752"/>
      <c r="T17" s="129" t="s">
        <v>45</v>
      </c>
      <c r="U17" s="403">
        <v>14</v>
      </c>
      <c r="V17" s="403">
        <v>14</v>
      </c>
      <c r="W17" s="406">
        <v>0.31309999999999999</v>
      </c>
      <c r="X17" s="403">
        <v>7</v>
      </c>
      <c r="Y17" s="403">
        <v>7</v>
      </c>
      <c r="Z17" s="406">
        <v>0.20729999999999998</v>
      </c>
      <c r="AA17" s="403">
        <v>5</v>
      </c>
      <c r="AB17" s="403">
        <v>2</v>
      </c>
      <c r="AC17" s="406">
        <v>0.77569999999999995</v>
      </c>
      <c r="AD17" s="403">
        <v>144</v>
      </c>
      <c r="AE17" s="403">
        <v>144</v>
      </c>
      <c r="AF17" s="406">
        <v>5.8898000000000001</v>
      </c>
      <c r="AG17" s="403">
        <v>170</v>
      </c>
      <c r="AH17" s="403">
        <v>167</v>
      </c>
      <c r="AI17" s="407">
        <v>7.1859000000000002</v>
      </c>
      <c r="AJ17" s="752"/>
      <c r="AK17" s="129" t="s">
        <v>45</v>
      </c>
      <c r="AL17" s="408">
        <v>0</v>
      </c>
      <c r="AM17" s="408">
        <v>0</v>
      </c>
      <c r="AN17" s="409">
        <v>0</v>
      </c>
      <c r="AO17" s="408">
        <v>0</v>
      </c>
      <c r="AP17" s="408">
        <v>0</v>
      </c>
      <c r="AQ17" s="409">
        <v>0</v>
      </c>
      <c r="AR17" s="408">
        <v>0</v>
      </c>
      <c r="AS17" s="408">
        <v>0</v>
      </c>
      <c r="AT17" s="409">
        <v>0</v>
      </c>
      <c r="AU17" s="408">
        <v>0</v>
      </c>
      <c r="AV17" s="408">
        <v>0</v>
      </c>
      <c r="AW17" s="409">
        <v>0</v>
      </c>
      <c r="AX17" s="408">
        <v>0</v>
      </c>
      <c r="AY17" s="408">
        <v>0</v>
      </c>
      <c r="AZ17" s="409">
        <v>0</v>
      </c>
      <c r="BA17" s="752"/>
      <c r="BB17" s="129" t="s">
        <v>45</v>
      </c>
      <c r="BC17" s="403">
        <v>0</v>
      </c>
      <c r="BD17" s="403">
        <v>0</v>
      </c>
      <c r="BE17" s="406">
        <v>0</v>
      </c>
      <c r="BF17" s="403">
        <v>0</v>
      </c>
      <c r="BG17" s="403">
        <v>0</v>
      </c>
      <c r="BH17" s="406">
        <v>0</v>
      </c>
      <c r="BI17" s="403">
        <v>0</v>
      </c>
      <c r="BJ17" s="403">
        <v>0</v>
      </c>
      <c r="BK17" s="406">
        <v>0</v>
      </c>
      <c r="BL17" s="403">
        <v>0</v>
      </c>
      <c r="BM17" s="403">
        <v>0</v>
      </c>
      <c r="BN17" s="406">
        <v>0</v>
      </c>
      <c r="BO17" s="403">
        <v>0</v>
      </c>
      <c r="BP17" s="403">
        <v>0</v>
      </c>
      <c r="BQ17" s="407">
        <v>0</v>
      </c>
      <c r="BR17" s="752"/>
      <c r="BS17" s="129" t="s">
        <v>45</v>
      </c>
      <c r="BT17" s="408">
        <v>0</v>
      </c>
      <c r="BU17" s="408">
        <v>0</v>
      </c>
      <c r="BV17" s="409">
        <v>0</v>
      </c>
      <c r="BW17" s="408">
        <v>0</v>
      </c>
      <c r="BX17" s="408">
        <v>0</v>
      </c>
      <c r="BY17" s="409">
        <v>0</v>
      </c>
      <c r="BZ17" s="408">
        <v>0</v>
      </c>
      <c r="CA17" s="408">
        <v>0</v>
      </c>
      <c r="CB17" s="409">
        <v>0</v>
      </c>
      <c r="CC17" s="408">
        <v>0</v>
      </c>
      <c r="CD17" s="408">
        <v>0</v>
      </c>
      <c r="CE17" s="409">
        <v>0</v>
      </c>
      <c r="CF17" s="408">
        <v>0</v>
      </c>
      <c r="CG17" s="408">
        <v>0</v>
      </c>
      <c r="CH17" s="410">
        <v>0</v>
      </c>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c r="DN17" s="245"/>
      <c r="DO17" s="245"/>
      <c r="DP17" s="245"/>
      <c r="DQ17" s="245"/>
      <c r="DR17" s="245"/>
      <c r="DS17" s="245"/>
      <c r="DT17" s="245"/>
      <c r="DU17" s="245"/>
      <c r="DV17" s="245"/>
      <c r="DW17" s="245"/>
      <c r="DX17" s="245"/>
      <c r="DY17" s="245"/>
      <c r="DZ17" s="245"/>
      <c r="EA17" s="245"/>
      <c r="EB17" s="245"/>
      <c r="EC17" s="245"/>
      <c r="ED17" s="245"/>
      <c r="EE17" s="245"/>
      <c r="EF17" s="245"/>
      <c r="EG17" s="245"/>
      <c r="EH17" s="245"/>
      <c r="EI17" s="245"/>
      <c r="EJ17" s="245"/>
      <c r="EK17" s="245"/>
      <c r="EL17" s="245"/>
      <c r="EM17" s="245"/>
      <c r="EN17" s="245"/>
      <c r="EO17" s="245"/>
      <c r="EP17" s="245"/>
      <c r="EQ17" s="245"/>
      <c r="ER17" s="245"/>
      <c r="ES17" s="245"/>
      <c r="ET17" s="245"/>
      <c r="EU17" s="245"/>
      <c r="EV17" s="245"/>
      <c r="EW17" s="245"/>
      <c r="EX17" s="245"/>
      <c r="EY17" s="245"/>
      <c r="EZ17" s="245"/>
      <c r="FA17" s="245"/>
      <c r="FB17" s="245"/>
      <c r="FC17" s="245"/>
      <c r="FD17" s="245"/>
      <c r="FE17" s="245"/>
      <c r="FF17" s="245"/>
      <c r="FG17" s="245"/>
      <c r="FH17" s="245"/>
      <c r="FI17" s="245"/>
      <c r="FJ17" s="245"/>
      <c r="FK17" s="245"/>
      <c r="FL17" s="245"/>
      <c r="FM17" s="245"/>
      <c r="FN17" s="245"/>
      <c r="FO17" s="245"/>
      <c r="FP17" s="245"/>
      <c r="FQ17" s="245"/>
      <c r="FR17" s="245"/>
      <c r="FS17" s="245"/>
      <c r="FT17" s="245"/>
      <c r="FU17" s="245"/>
      <c r="FV17" s="245"/>
      <c r="FW17" s="245"/>
      <c r="FX17" s="245"/>
      <c r="FY17" s="245"/>
      <c r="FZ17" s="245"/>
      <c r="GA17" s="245"/>
      <c r="GB17" s="245"/>
      <c r="GC17" s="245"/>
      <c r="GD17" s="245"/>
      <c r="GE17" s="245"/>
      <c r="GF17" s="245"/>
      <c r="GG17" s="245"/>
      <c r="GH17" s="245"/>
      <c r="GI17" s="245"/>
      <c r="GJ17" s="245"/>
      <c r="GK17" s="245"/>
      <c r="GL17" s="245"/>
      <c r="GM17" s="245"/>
      <c r="GN17" s="245"/>
      <c r="GO17" s="245"/>
      <c r="GP17" s="245"/>
      <c r="GQ17" s="245"/>
      <c r="GR17" s="245"/>
      <c r="GS17" s="245"/>
      <c r="GT17" s="245"/>
      <c r="GU17" s="245"/>
      <c r="GV17" s="245"/>
      <c r="GW17" s="245"/>
      <c r="GX17" s="245"/>
      <c r="GY17" s="245"/>
      <c r="GZ17" s="245"/>
      <c r="HA17" s="245"/>
      <c r="HB17" s="245"/>
      <c r="HC17" s="245"/>
      <c r="HD17" s="245"/>
      <c r="HE17" s="245"/>
      <c r="HF17" s="245"/>
      <c r="HG17" s="245"/>
      <c r="HH17" s="245"/>
      <c r="HI17" s="245"/>
      <c r="HJ17" s="245"/>
      <c r="HK17" s="245"/>
      <c r="HL17" s="245"/>
      <c r="HM17" s="245"/>
      <c r="HN17" s="245"/>
      <c r="HO17" s="245"/>
      <c r="HP17" s="245"/>
      <c r="HQ17" s="245"/>
      <c r="HR17" s="245"/>
      <c r="HS17" s="245"/>
      <c r="HT17" s="245"/>
      <c r="HU17" s="245"/>
      <c r="HV17" s="245"/>
      <c r="HW17" s="245"/>
      <c r="HX17" s="245"/>
      <c r="HY17" s="245"/>
      <c r="HZ17" s="245"/>
      <c r="IA17" s="245"/>
      <c r="IB17" s="245"/>
      <c r="IC17" s="245"/>
      <c r="ID17" s="245"/>
      <c r="IE17" s="245"/>
      <c r="IF17" s="245"/>
      <c r="IG17" s="245"/>
      <c r="IH17" s="245"/>
      <c r="II17" s="245"/>
      <c r="IJ17" s="245"/>
      <c r="IK17" s="245"/>
      <c r="IL17" s="245"/>
    </row>
    <row r="18" spans="1:246" s="228" customFormat="1" ht="17.100000000000001" customHeight="1">
      <c r="A18" s="38"/>
      <c r="B18" s="753"/>
      <c r="C18" s="44" t="s">
        <v>46</v>
      </c>
      <c r="D18" s="395">
        <f t="shared" ref="D18:R18" si="5">SUM(D15:D17)</f>
        <v>269</v>
      </c>
      <c r="E18" s="395">
        <f t="shared" si="5"/>
        <v>266</v>
      </c>
      <c r="F18" s="396">
        <f t="shared" si="5"/>
        <v>8.0358929999999997</v>
      </c>
      <c r="G18" s="395">
        <f t="shared" si="5"/>
        <v>2</v>
      </c>
      <c r="H18" s="395">
        <f t="shared" si="5"/>
        <v>2</v>
      </c>
      <c r="I18" s="396">
        <f t="shared" si="5"/>
        <v>0.17899999999999999</v>
      </c>
      <c r="J18" s="395">
        <f t="shared" si="5"/>
        <v>5</v>
      </c>
      <c r="K18" s="395">
        <f t="shared" si="5"/>
        <v>4</v>
      </c>
      <c r="L18" s="396">
        <f t="shared" si="5"/>
        <v>0.12955</v>
      </c>
      <c r="M18" s="395">
        <f t="shared" si="5"/>
        <v>124</v>
      </c>
      <c r="N18" s="395">
        <f t="shared" si="5"/>
        <v>124</v>
      </c>
      <c r="O18" s="396">
        <f t="shared" si="5"/>
        <v>7.247052</v>
      </c>
      <c r="P18" s="395">
        <f t="shared" si="5"/>
        <v>400</v>
      </c>
      <c r="Q18" s="395">
        <f t="shared" si="5"/>
        <v>396</v>
      </c>
      <c r="R18" s="397">
        <f t="shared" si="5"/>
        <v>15.591494999999998</v>
      </c>
      <c r="S18" s="753"/>
      <c r="T18" s="44" t="s">
        <v>46</v>
      </c>
      <c r="U18" s="395">
        <f t="shared" ref="U18:AI18" si="6">SUM(U15:U17)</f>
        <v>89</v>
      </c>
      <c r="V18" s="395">
        <f t="shared" si="6"/>
        <v>88</v>
      </c>
      <c r="W18" s="398">
        <f t="shared" si="6"/>
        <v>2.3083840000000002</v>
      </c>
      <c r="X18" s="395">
        <f t="shared" si="6"/>
        <v>12</v>
      </c>
      <c r="Y18" s="395">
        <f t="shared" si="6"/>
        <v>12</v>
      </c>
      <c r="Z18" s="398">
        <f t="shared" si="6"/>
        <v>0.54349999999999998</v>
      </c>
      <c r="AA18" s="395">
        <f t="shared" si="6"/>
        <v>10</v>
      </c>
      <c r="AB18" s="395">
        <f t="shared" si="6"/>
        <v>6</v>
      </c>
      <c r="AC18" s="398">
        <f t="shared" si="6"/>
        <v>0.97216399999999992</v>
      </c>
      <c r="AD18" s="395">
        <f t="shared" si="6"/>
        <v>223</v>
      </c>
      <c r="AE18" s="395">
        <f t="shared" si="6"/>
        <v>222</v>
      </c>
      <c r="AF18" s="398">
        <f t="shared" si="6"/>
        <v>13.186510999999999</v>
      </c>
      <c r="AG18" s="395">
        <f t="shared" si="6"/>
        <v>334</v>
      </c>
      <c r="AH18" s="395">
        <f t="shared" si="6"/>
        <v>328</v>
      </c>
      <c r="AI18" s="399">
        <f t="shared" si="6"/>
        <v>17.010559000000001</v>
      </c>
      <c r="AJ18" s="753"/>
      <c r="AK18" s="44" t="s">
        <v>46</v>
      </c>
      <c r="AL18" s="400">
        <f t="shared" ref="AL18:AZ18" si="7">SUM(AL15:AL17)</f>
        <v>0</v>
      </c>
      <c r="AM18" s="400">
        <f t="shared" si="7"/>
        <v>0</v>
      </c>
      <c r="AN18" s="401">
        <f t="shared" si="7"/>
        <v>0</v>
      </c>
      <c r="AO18" s="400">
        <f t="shared" si="7"/>
        <v>0</v>
      </c>
      <c r="AP18" s="400">
        <f t="shared" si="7"/>
        <v>0</v>
      </c>
      <c r="AQ18" s="401">
        <f t="shared" si="7"/>
        <v>0</v>
      </c>
      <c r="AR18" s="400">
        <f t="shared" si="7"/>
        <v>0</v>
      </c>
      <c r="AS18" s="400">
        <f t="shared" si="7"/>
        <v>0</v>
      </c>
      <c r="AT18" s="401">
        <f t="shared" si="7"/>
        <v>0</v>
      </c>
      <c r="AU18" s="400">
        <f t="shared" si="7"/>
        <v>0</v>
      </c>
      <c r="AV18" s="400">
        <f t="shared" si="7"/>
        <v>0</v>
      </c>
      <c r="AW18" s="401">
        <f t="shared" si="7"/>
        <v>0</v>
      </c>
      <c r="AX18" s="400">
        <f t="shared" si="7"/>
        <v>0</v>
      </c>
      <c r="AY18" s="400">
        <f t="shared" si="7"/>
        <v>0</v>
      </c>
      <c r="AZ18" s="401">
        <f t="shared" si="7"/>
        <v>0</v>
      </c>
      <c r="BA18" s="753"/>
      <c r="BB18" s="44" t="s">
        <v>46</v>
      </c>
      <c r="BC18" s="395">
        <f t="shared" ref="BC18:BQ18" si="8">SUM(BC15:BC17)</f>
        <v>0</v>
      </c>
      <c r="BD18" s="395">
        <f t="shared" si="8"/>
        <v>0</v>
      </c>
      <c r="BE18" s="398">
        <f t="shared" si="8"/>
        <v>0</v>
      </c>
      <c r="BF18" s="395">
        <f t="shared" si="8"/>
        <v>0</v>
      </c>
      <c r="BG18" s="395">
        <f t="shared" si="8"/>
        <v>0</v>
      </c>
      <c r="BH18" s="398">
        <f t="shared" si="8"/>
        <v>0</v>
      </c>
      <c r="BI18" s="395">
        <f t="shared" si="8"/>
        <v>0</v>
      </c>
      <c r="BJ18" s="395">
        <f t="shared" si="8"/>
        <v>0</v>
      </c>
      <c r="BK18" s="398">
        <f t="shared" si="8"/>
        <v>0</v>
      </c>
      <c r="BL18" s="395">
        <f t="shared" si="8"/>
        <v>0</v>
      </c>
      <c r="BM18" s="395">
        <f t="shared" si="8"/>
        <v>0</v>
      </c>
      <c r="BN18" s="398">
        <f t="shared" si="8"/>
        <v>0</v>
      </c>
      <c r="BO18" s="395">
        <f t="shared" si="8"/>
        <v>0</v>
      </c>
      <c r="BP18" s="395">
        <f t="shared" si="8"/>
        <v>0</v>
      </c>
      <c r="BQ18" s="399">
        <f t="shared" si="8"/>
        <v>0</v>
      </c>
      <c r="BR18" s="753"/>
      <c r="BS18" s="44" t="s">
        <v>46</v>
      </c>
      <c r="BT18" s="400">
        <f t="shared" ref="BT18:CH18" si="9">SUM(BT15:BT17)</f>
        <v>0</v>
      </c>
      <c r="BU18" s="400">
        <f t="shared" si="9"/>
        <v>0</v>
      </c>
      <c r="BV18" s="401">
        <f t="shared" si="9"/>
        <v>0</v>
      </c>
      <c r="BW18" s="400">
        <f t="shared" si="9"/>
        <v>0</v>
      </c>
      <c r="BX18" s="400">
        <f t="shared" si="9"/>
        <v>0</v>
      </c>
      <c r="BY18" s="401">
        <f t="shared" si="9"/>
        <v>0</v>
      </c>
      <c r="BZ18" s="400">
        <f t="shared" si="9"/>
        <v>0</v>
      </c>
      <c r="CA18" s="400">
        <f t="shared" si="9"/>
        <v>0</v>
      </c>
      <c r="CB18" s="401">
        <f t="shared" si="9"/>
        <v>0</v>
      </c>
      <c r="CC18" s="400">
        <f t="shared" si="9"/>
        <v>0</v>
      </c>
      <c r="CD18" s="400">
        <f t="shared" si="9"/>
        <v>0</v>
      </c>
      <c r="CE18" s="401">
        <f t="shared" si="9"/>
        <v>0</v>
      </c>
      <c r="CF18" s="400">
        <f t="shared" si="9"/>
        <v>0</v>
      </c>
      <c r="CG18" s="400">
        <f t="shared" si="9"/>
        <v>0</v>
      </c>
      <c r="CH18" s="402">
        <f t="shared" si="9"/>
        <v>0</v>
      </c>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c r="DN18" s="245"/>
      <c r="DO18" s="245"/>
      <c r="DP18" s="245"/>
      <c r="DQ18" s="245"/>
      <c r="DR18" s="245"/>
      <c r="DS18" s="245"/>
      <c r="DT18" s="245"/>
      <c r="DU18" s="245"/>
      <c r="DV18" s="245"/>
      <c r="DW18" s="245"/>
      <c r="DX18" s="245"/>
      <c r="DY18" s="245"/>
      <c r="DZ18" s="245"/>
      <c r="EA18" s="245"/>
      <c r="EB18" s="245"/>
      <c r="EC18" s="245"/>
      <c r="ED18" s="245"/>
      <c r="EE18" s="245"/>
      <c r="EF18" s="245"/>
      <c r="EG18" s="245"/>
      <c r="EH18" s="245"/>
      <c r="EI18" s="245"/>
      <c r="EJ18" s="245"/>
      <c r="EK18" s="245"/>
      <c r="EL18" s="245"/>
      <c r="EM18" s="245"/>
      <c r="EN18" s="245"/>
      <c r="EO18" s="245"/>
      <c r="EP18" s="245"/>
      <c r="EQ18" s="245"/>
      <c r="ER18" s="245"/>
      <c r="ES18" s="245"/>
      <c r="ET18" s="245"/>
      <c r="EU18" s="245"/>
      <c r="EV18" s="245"/>
      <c r="EW18" s="245"/>
      <c r="EX18" s="245"/>
      <c r="EY18" s="245"/>
      <c r="EZ18" s="245"/>
      <c r="FA18" s="245"/>
      <c r="FB18" s="245"/>
      <c r="FC18" s="245"/>
      <c r="FD18" s="245"/>
      <c r="FE18" s="245"/>
      <c r="FF18" s="245"/>
      <c r="FG18" s="245"/>
      <c r="FH18" s="245"/>
      <c r="FI18" s="245"/>
      <c r="FJ18" s="245"/>
      <c r="FK18" s="245"/>
      <c r="FL18" s="245"/>
      <c r="FM18" s="245"/>
      <c r="FN18" s="245"/>
      <c r="FO18" s="245"/>
      <c r="FP18" s="245"/>
      <c r="FQ18" s="245"/>
      <c r="FR18" s="245"/>
      <c r="FS18" s="245"/>
      <c r="FT18" s="245"/>
      <c r="FU18" s="245"/>
      <c r="FV18" s="245"/>
      <c r="FW18" s="245"/>
      <c r="FX18" s="245"/>
      <c r="FY18" s="245"/>
      <c r="FZ18" s="245"/>
      <c r="GA18" s="245"/>
      <c r="GB18" s="245"/>
      <c r="GC18" s="245"/>
      <c r="GD18" s="245"/>
      <c r="GE18" s="245"/>
      <c r="GF18" s="245"/>
      <c r="GG18" s="245"/>
      <c r="GH18" s="245"/>
      <c r="GI18" s="245"/>
      <c r="GJ18" s="245"/>
      <c r="GK18" s="245"/>
      <c r="GL18" s="245"/>
      <c r="GM18" s="245"/>
      <c r="GN18" s="245"/>
      <c r="GO18" s="245"/>
      <c r="GP18" s="245"/>
      <c r="GQ18" s="245"/>
      <c r="GR18" s="245"/>
      <c r="GS18" s="245"/>
      <c r="GT18" s="245"/>
      <c r="GU18" s="245"/>
      <c r="GV18" s="245"/>
      <c r="GW18" s="245"/>
      <c r="GX18" s="245"/>
      <c r="GY18" s="245"/>
      <c r="GZ18" s="245"/>
      <c r="HA18" s="245"/>
      <c r="HB18" s="245"/>
      <c r="HC18" s="245"/>
      <c r="HD18" s="245"/>
      <c r="HE18" s="245"/>
      <c r="HF18" s="245"/>
      <c r="HG18" s="245"/>
      <c r="HH18" s="245"/>
      <c r="HI18" s="245"/>
      <c r="HJ18" s="245"/>
      <c r="HK18" s="245"/>
      <c r="HL18" s="245"/>
      <c r="HM18" s="245"/>
      <c r="HN18" s="245"/>
      <c r="HO18" s="245"/>
      <c r="HP18" s="245"/>
      <c r="HQ18" s="245"/>
      <c r="HR18" s="245"/>
      <c r="HS18" s="245"/>
      <c r="HT18" s="245"/>
      <c r="HU18" s="245"/>
      <c r="HV18" s="245"/>
      <c r="HW18" s="245"/>
      <c r="HX18" s="245"/>
      <c r="HY18" s="245"/>
      <c r="HZ18" s="245"/>
      <c r="IA18" s="245"/>
      <c r="IB18" s="245"/>
      <c r="IC18" s="245"/>
      <c r="ID18" s="245"/>
      <c r="IE18" s="245"/>
      <c r="IF18" s="245"/>
      <c r="IG18" s="245"/>
      <c r="IH18" s="245"/>
      <c r="II18" s="245"/>
      <c r="IJ18" s="245"/>
      <c r="IK18" s="245"/>
      <c r="IL18" s="245"/>
    </row>
    <row r="19" spans="1:246" s="228" customFormat="1" ht="17.100000000000001" customHeight="1">
      <c r="A19" s="38"/>
      <c r="B19" s="78" t="s">
        <v>47</v>
      </c>
      <c r="C19" s="44" t="s">
        <v>48</v>
      </c>
      <c r="D19" s="395">
        <v>14</v>
      </c>
      <c r="E19" s="395">
        <v>14</v>
      </c>
      <c r="F19" s="396">
        <v>0.39230000000000004</v>
      </c>
      <c r="G19" s="395">
        <v>0</v>
      </c>
      <c r="H19" s="395">
        <v>0</v>
      </c>
      <c r="I19" s="396">
        <v>0</v>
      </c>
      <c r="J19" s="395">
        <v>0</v>
      </c>
      <c r="K19" s="395">
        <v>0</v>
      </c>
      <c r="L19" s="396">
        <v>0</v>
      </c>
      <c r="M19" s="395">
        <v>5</v>
      </c>
      <c r="N19" s="395">
        <v>5</v>
      </c>
      <c r="O19" s="396">
        <v>0.20190000000000002</v>
      </c>
      <c r="P19" s="395">
        <v>19</v>
      </c>
      <c r="Q19" s="395">
        <v>19</v>
      </c>
      <c r="R19" s="397">
        <v>0.59419999999999995</v>
      </c>
      <c r="S19" s="78" t="s">
        <v>47</v>
      </c>
      <c r="T19" s="44" t="s">
        <v>48</v>
      </c>
      <c r="U19" s="395">
        <v>0</v>
      </c>
      <c r="V19" s="395">
        <v>0</v>
      </c>
      <c r="W19" s="398">
        <v>0</v>
      </c>
      <c r="X19" s="395">
        <v>0</v>
      </c>
      <c r="Y19" s="395">
        <v>0</v>
      </c>
      <c r="Z19" s="398">
        <v>0</v>
      </c>
      <c r="AA19" s="395">
        <v>0</v>
      </c>
      <c r="AB19" s="395">
        <v>0</v>
      </c>
      <c r="AC19" s="398">
        <v>0</v>
      </c>
      <c r="AD19" s="395">
        <v>0</v>
      </c>
      <c r="AE19" s="395">
        <v>0</v>
      </c>
      <c r="AF19" s="398">
        <v>0</v>
      </c>
      <c r="AG19" s="395">
        <v>0</v>
      </c>
      <c r="AH19" s="395">
        <v>0</v>
      </c>
      <c r="AI19" s="399">
        <v>0</v>
      </c>
      <c r="AJ19" s="78" t="s">
        <v>47</v>
      </c>
      <c r="AK19" s="44" t="s">
        <v>48</v>
      </c>
      <c r="AL19" s="400">
        <v>0</v>
      </c>
      <c r="AM19" s="400">
        <v>0</v>
      </c>
      <c r="AN19" s="401">
        <v>0</v>
      </c>
      <c r="AO19" s="400">
        <v>0</v>
      </c>
      <c r="AP19" s="400">
        <v>0</v>
      </c>
      <c r="AQ19" s="401">
        <v>0</v>
      </c>
      <c r="AR19" s="400">
        <v>0</v>
      </c>
      <c r="AS19" s="400">
        <v>0</v>
      </c>
      <c r="AT19" s="401">
        <v>0</v>
      </c>
      <c r="AU19" s="400">
        <v>0</v>
      </c>
      <c r="AV19" s="400">
        <v>0</v>
      </c>
      <c r="AW19" s="401">
        <v>0</v>
      </c>
      <c r="AX19" s="400">
        <v>0</v>
      </c>
      <c r="AY19" s="400">
        <v>0</v>
      </c>
      <c r="AZ19" s="401">
        <v>0</v>
      </c>
      <c r="BA19" s="78" t="s">
        <v>47</v>
      </c>
      <c r="BB19" s="44" t="s">
        <v>48</v>
      </c>
      <c r="BC19" s="395">
        <v>0</v>
      </c>
      <c r="BD19" s="395">
        <v>0</v>
      </c>
      <c r="BE19" s="398">
        <v>0</v>
      </c>
      <c r="BF19" s="395">
        <v>0</v>
      </c>
      <c r="BG19" s="395">
        <v>0</v>
      </c>
      <c r="BH19" s="398">
        <v>0</v>
      </c>
      <c r="BI19" s="395">
        <v>0</v>
      </c>
      <c r="BJ19" s="395">
        <v>0</v>
      </c>
      <c r="BK19" s="398">
        <v>0</v>
      </c>
      <c r="BL19" s="395">
        <v>0</v>
      </c>
      <c r="BM19" s="395">
        <v>0</v>
      </c>
      <c r="BN19" s="398">
        <v>0</v>
      </c>
      <c r="BO19" s="395">
        <v>0</v>
      </c>
      <c r="BP19" s="395">
        <v>0</v>
      </c>
      <c r="BQ19" s="399">
        <v>0</v>
      </c>
      <c r="BR19" s="78" t="s">
        <v>47</v>
      </c>
      <c r="BS19" s="44" t="s">
        <v>48</v>
      </c>
      <c r="BT19" s="400">
        <v>0</v>
      </c>
      <c r="BU19" s="400">
        <v>0</v>
      </c>
      <c r="BV19" s="401">
        <v>0</v>
      </c>
      <c r="BW19" s="400">
        <v>0</v>
      </c>
      <c r="BX19" s="400">
        <v>0</v>
      </c>
      <c r="BY19" s="401">
        <v>0</v>
      </c>
      <c r="BZ19" s="400">
        <v>0</v>
      </c>
      <c r="CA19" s="400">
        <v>0</v>
      </c>
      <c r="CB19" s="401">
        <v>0</v>
      </c>
      <c r="CC19" s="400">
        <v>0</v>
      </c>
      <c r="CD19" s="400">
        <v>0</v>
      </c>
      <c r="CE19" s="401">
        <v>0</v>
      </c>
      <c r="CF19" s="400">
        <v>0</v>
      </c>
      <c r="CG19" s="400">
        <v>0</v>
      </c>
      <c r="CH19" s="402">
        <v>0</v>
      </c>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c r="DN19" s="245"/>
      <c r="DO19" s="245"/>
      <c r="DP19" s="245"/>
      <c r="DQ19" s="245"/>
      <c r="DR19" s="245"/>
      <c r="DS19" s="245"/>
      <c r="DT19" s="245"/>
      <c r="DU19" s="245"/>
      <c r="DV19" s="245"/>
      <c r="DW19" s="245"/>
      <c r="DX19" s="245"/>
      <c r="DY19" s="245"/>
      <c r="DZ19" s="245"/>
      <c r="EA19" s="245"/>
      <c r="EB19" s="245"/>
      <c r="EC19" s="245"/>
      <c r="ED19" s="245"/>
      <c r="EE19" s="245"/>
      <c r="EF19" s="245"/>
      <c r="EG19" s="245"/>
      <c r="EH19" s="245"/>
      <c r="EI19" s="245"/>
      <c r="EJ19" s="245"/>
      <c r="EK19" s="245"/>
      <c r="EL19" s="245"/>
      <c r="EM19" s="245"/>
      <c r="EN19" s="245"/>
      <c r="EO19" s="245"/>
      <c r="EP19" s="245"/>
      <c r="EQ19" s="245"/>
      <c r="ER19" s="245"/>
      <c r="ES19" s="245"/>
      <c r="ET19" s="245"/>
      <c r="EU19" s="245"/>
      <c r="EV19" s="245"/>
      <c r="EW19" s="245"/>
      <c r="EX19" s="245"/>
      <c r="EY19" s="245"/>
      <c r="EZ19" s="245"/>
      <c r="FA19" s="245"/>
      <c r="FB19" s="245"/>
      <c r="FC19" s="245"/>
      <c r="FD19" s="245"/>
      <c r="FE19" s="245"/>
      <c r="FF19" s="245"/>
      <c r="FG19" s="245"/>
      <c r="FH19" s="245"/>
      <c r="FI19" s="245"/>
      <c r="FJ19" s="245"/>
      <c r="FK19" s="245"/>
      <c r="FL19" s="245"/>
      <c r="FM19" s="245"/>
      <c r="FN19" s="245"/>
      <c r="FO19" s="245"/>
      <c r="FP19" s="245"/>
      <c r="FQ19" s="245"/>
      <c r="FR19" s="245"/>
      <c r="FS19" s="245"/>
      <c r="FT19" s="245"/>
      <c r="FU19" s="245"/>
      <c r="FV19" s="245"/>
      <c r="FW19" s="245"/>
      <c r="FX19" s="245"/>
      <c r="FY19" s="245"/>
      <c r="FZ19" s="245"/>
      <c r="GA19" s="245"/>
      <c r="GB19" s="245"/>
      <c r="GC19" s="245"/>
      <c r="GD19" s="245"/>
      <c r="GE19" s="245"/>
      <c r="GF19" s="245"/>
      <c r="GG19" s="245"/>
      <c r="GH19" s="245"/>
      <c r="GI19" s="245"/>
      <c r="GJ19" s="245"/>
      <c r="GK19" s="245"/>
      <c r="GL19" s="245"/>
      <c r="GM19" s="245"/>
      <c r="GN19" s="245"/>
      <c r="GO19" s="245"/>
      <c r="GP19" s="245"/>
      <c r="GQ19" s="245"/>
      <c r="GR19" s="245"/>
      <c r="GS19" s="245"/>
      <c r="GT19" s="245"/>
      <c r="GU19" s="245"/>
      <c r="GV19" s="245"/>
      <c r="GW19" s="245"/>
      <c r="GX19" s="245"/>
      <c r="GY19" s="245"/>
      <c r="GZ19" s="245"/>
      <c r="HA19" s="245"/>
      <c r="HB19" s="245"/>
      <c r="HC19" s="245"/>
      <c r="HD19" s="245"/>
      <c r="HE19" s="245"/>
      <c r="HF19" s="245"/>
      <c r="HG19" s="245"/>
      <c r="HH19" s="245"/>
      <c r="HI19" s="245"/>
      <c r="HJ19" s="245"/>
      <c r="HK19" s="245"/>
      <c r="HL19" s="245"/>
      <c r="HM19" s="245"/>
      <c r="HN19" s="245"/>
      <c r="HO19" s="245"/>
      <c r="HP19" s="245"/>
      <c r="HQ19" s="245"/>
      <c r="HR19" s="245"/>
      <c r="HS19" s="245"/>
      <c r="HT19" s="245"/>
      <c r="HU19" s="245"/>
      <c r="HV19" s="245"/>
      <c r="HW19" s="245"/>
      <c r="HX19" s="245"/>
      <c r="HY19" s="245"/>
      <c r="HZ19" s="245"/>
      <c r="IA19" s="245"/>
      <c r="IB19" s="245"/>
      <c r="IC19" s="245"/>
      <c r="ID19" s="245"/>
      <c r="IE19" s="245"/>
      <c r="IF19" s="245"/>
      <c r="IG19" s="245"/>
      <c r="IH19" s="245"/>
      <c r="II19" s="245"/>
      <c r="IJ19" s="245"/>
      <c r="IK19" s="245"/>
      <c r="IL19" s="245"/>
    </row>
    <row r="20" spans="1:246" s="228" customFormat="1" ht="17.100000000000001" customHeight="1">
      <c r="A20" s="38"/>
      <c r="B20" s="78" t="s">
        <v>49</v>
      </c>
      <c r="C20" s="44" t="s">
        <v>50</v>
      </c>
      <c r="D20" s="395">
        <v>65</v>
      </c>
      <c r="E20" s="395">
        <v>59</v>
      </c>
      <c r="F20" s="396">
        <v>2.0581749999999999</v>
      </c>
      <c r="G20" s="395">
        <v>3</v>
      </c>
      <c r="H20" s="395">
        <v>3</v>
      </c>
      <c r="I20" s="396">
        <v>0.18390000000000001</v>
      </c>
      <c r="J20" s="395">
        <v>13</v>
      </c>
      <c r="K20" s="395">
        <v>9</v>
      </c>
      <c r="L20" s="396">
        <v>0.57207600000000003</v>
      </c>
      <c r="M20" s="395">
        <v>15</v>
      </c>
      <c r="N20" s="395">
        <v>15</v>
      </c>
      <c r="O20" s="396">
        <v>0.82440000000000002</v>
      </c>
      <c r="P20" s="395">
        <v>96</v>
      </c>
      <c r="Q20" s="395">
        <v>86</v>
      </c>
      <c r="R20" s="397">
        <v>3.6385510000000001</v>
      </c>
      <c r="S20" s="78" t="s">
        <v>49</v>
      </c>
      <c r="T20" s="44" t="s">
        <v>50</v>
      </c>
      <c r="U20" s="395">
        <v>0</v>
      </c>
      <c r="V20" s="395">
        <v>0</v>
      </c>
      <c r="W20" s="398">
        <v>0</v>
      </c>
      <c r="X20" s="395">
        <v>0</v>
      </c>
      <c r="Y20" s="395">
        <v>0</v>
      </c>
      <c r="Z20" s="398">
        <v>0</v>
      </c>
      <c r="AA20" s="395">
        <v>0</v>
      </c>
      <c r="AB20" s="395">
        <v>0</v>
      </c>
      <c r="AC20" s="398">
        <v>0</v>
      </c>
      <c r="AD20" s="395">
        <v>0</v>
      </c>
      <c r="AE20" s="395">
        <v>0</v>
      </c>
      <c r="AF20" s="398">
        <v>0</v>
      </c>
      <c r="AG20" s="395">
        <v>0</v>
      </c>
      <c r="AH20" s="395">
        <v>0</v>
      </c>
      <c r="AI20" s="399">
        <v>0</v>
      </c>
      <c r="AJ20" s="78" t="s">
        <v>49</v>
      </c>
      <c r="AK20" s="44" t="s">
        <v>50</v>
      </c>
      <c r="AL20" s="400">
        <v>0</v>
      </c>
      <c r="AM20" s="400">
        <v>0</v>
      </c>
      <c r="AN20" s="401">
        <v>0</v>
      </c>
      <c r="AO20" s="400">
        <v>0</v>
      </c>
      <c r="AP20" s="400">
        <v>0</v>
      </c>
      <c r="AQ20" s="401">
        <v>0</v>
      </c>
      <c r="AR20" s="400">
        <v>0</v>
      </c>
      <c r="AS20" s="400">
        <v>0</v>
      </c>
      <c r="AT20" s="401">
        <v>0</v>
      </c>
      <c r="AU20" s="400">
        <v>0</v>
      </c>
      <c r="AV20" s="400">
        <v>0</v>
      </c>
      <c r="AW20" s="401">
        <v>0</v>
      </c>
      <c r="AX20" s="400">
        <v>0</v>
      </c>
      <c r="AY20" s="400">
        <v>0</v>
      </c>
      <c r="AZ20" s="401">
        <v>0</v>
      </c>
      <c r="BA20" s="78" t="s">
        <v>49</v>
      </c>
      <c r="BB20" s="44" t="s">
        <v>50</v>
      </c>
      <c r="BC20" s="395">
        <v>0</v>
      </c>
      <c r="BD20" s="395">
        <v>0</v>
      </c>
      <c r="BE20" s="398">
        <v>0</v>
      </c>
      <c r="BF20" s="395">
        <v>0</v>
      </c>
      <c r="BG20" s="395">
        <v>0</v>
      </c>
      <c r="BH20" s="398">
        <v>0</v>
      </c>
      <c r="BI20" s="395">
        <v>0</v>
      </c>
      <c r="BJ20" s="395">
        <v>0</v>
      </c>
      <c r="BK20" s="398">
        <v>0</v>
      </c>
      <c r="BL20" s="395">
        <v>0</v>
      </c>
      <c r="BM20" s="395">
        <v>0</v>
      </c>
      <c r="BN20" s="398">
        <v>0</v>
      </c>
      <c r="BO20" s="395">
        <v>0</v>
      </c>
      <c r="BP20" s="395">
        <v>0</v>
      </c>
      <c r="BQ20" s="399">
        <v>0</v>
      </c>
      <c r="BR20" s="78" t="s">
        <v>49</v>
      </c>
      <c r="BS20" s="44" t="s">
        <v>50</v>
      </c>
      <c r="BT20" s="400">
        <v>0</v>
      </c>
      <c r="BU20" s="400">
        <v>0</v>
      </c>
      <c r="BV20" s="401">
        <v>0</v>
      </c>
      <c r="BW20" s="400">
        <v>0</v>
      </c>
      <c r="BX20" s="400">
        <v>0</v>
      </c>
      <c r="BY20" s="401">
        <v>0</v>
      </c>
      <c r="BZ20" s="400">
        <v>0</v>
      </c>
      <c r="CA20" s="400">
        <v>0</v>
      </c>
      <c r="CB20" s="401">
        <v>0</v>
      </c>
      <c r="CC20" s="400">
        <v>0</v>
      </c>
      <c r="CD20" s="400">
        <v>0</v>
      </c>
      <c r="CE20" s="401">
        <v>0</v>
      </c>
      <c r="CF20" s="400">
        <v>0</v>
      </c>
      <c r="CG20" s="400">
        <v>0</v>
      </c>
      <c r="CH20" s="402">
        <v>0</v>
      </c>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c r="DN20" s="245"/>
      <c r="DO20" s="245"/>
      <c r="DP20" s="245"/>
      <c r="DQ20" s="245"/>
      <c r="DR20" s="245"/>
      <c r="DS20" s="245"/>
      <c r="DT20" s="245"/>
      <c r="DU20" s="245"/>
      <c r="DV20" s="245"/>
      <c r="DW20" s="245"/>
      <c r="DX20" s="245"/>
      <c r="DY20" s="245"/>
      <c r="DZ20" s="245"/>
      <c r="EA20" s="245"/>
      <c r="EB20" s="245"/>
      <c r="EC20" s="245"/>
      <c r="ED20" s="245"/>
      <c r="EE20" s="245"/>
      <c r="EF20" s="245"/>
      <c r="EG20" s="245"/>
      <c r="EH20" s="245"/>
      <c r="EI20" s="245"/>
      <c r="EJ20" s="245"/>
      <c r="EK20" s="245"/>
      <c r="EL20" s="245"/>
      <c r="EM20" s="245"/>
      <c r="EN20" s="245"/>
      <c r="EO20" s="245"/>
      <c r="EP20" s="245"/>
      <c r="EQ20" s="245"/>
      <c r="ER20" s="245"/>
      <c r="ES20" s="245"/>
      <c r="ET20" s="245"/>
      <c r="EU20" s="245"/>
      <c r="EV20" s="245"/>
      <c r="EW20" s="245"/>
      <c r="EX20" s="245"/>
      <c r="EY20" s="245"/>
      <c r="EZ20" s="245"/>
      <c r="FA20" s="245"/>
      <c r="FB20" s="245"/>
      <c r="FC20" s="245"/>
      <c r="FD20" s="245"/>
      <c r="FE20" s="245"/>
      <c r="FF20" s="245"/>
      <c r="FG20" s="245"/>
      <c r="FH20" s="245"/>
      <c r="FI20" s="245"/>
      <c r="FJ20" s="245"/>
      <c r="FK20" s="245"/>
      <c r="FL20" s="245"/>
      <c r="FM20" s="245"/>
      <c r="FN20" s="245"/>
      <c r="FO20" s="245"/>
      <c r="FP20" s="245"/>
      <c r="FQ20" s="245"/>
      <c r="FR20" s="245"/>
      <c r="FS20" s="245"/>
      <c r="FT20" s="245"/>
      <c r="FU20" s="245"/>
      <c r="FV20" s="245"/>
      <c r="FW20" s="245"/>
      <c r="FX20" s="245"/>
      <c r="FY20" s="245"/>
      <c r="FZ20" s="245"/>
      <c r="GA20" s="245"/>
      <c r="GB20" s="245"/>
      <c r="GC20" s="245"/>
      <c r="GD20" s="245"/>
      <c r="GE20" s="245"/>
      <c r="GF20" s="245"/>
      <c r="GG20" s="245"/>
      <c r="GH20" s="245"/>
      <c r="GI20" s="245"/>
      <c r="GJ20" s="245"/>
      <c r="GK20" s="245"/>
      <c r="GL20" s="245"/>
      <c r="GM20" s="245"/>
      <c r="GN20" s="245"/>
      <c r="GO20" s="245"/>
      <c r="GP20" s="245"/>
      <c r="GQ20" s="245"/>
      <c r="GR20" s="245"/>
      <c r="GS20" s="245"/>
      <c r="GT20" s="245"/>
      <c r="GU20" s="245"/>
      <c r="GV20" s="245"/>
      <c r="GW20" s="245"/>
      <c r="GX20" s="245"/>
      <c r="GY20" s="245"/>
      <c r="GZ20" s="245"/>
      <c r="HA20" s="245"/>
      <c r="HB20" s="245"/>
      <c r="HC20" s="245"/>
      <c r="HD20" s="245"/>
      <c r="HE20" s="245"/>
      <c r="HF20" s="245"/>
      <c r="HG20" s="245"/>
      <c r="HH20" s="245"/>
      <c r="HI20" s="245"/>
      <c r="HJ20" s="245"/>
      <c r="HK20" s="245"/>
      <c r="HL20" s="245"/>
      <c r="HM20" s="245"/>
      <c r="HN20" s="245"/>
      <c r="HO20" s="245"/>
      <c r="HP20" s="245"/>
      <c r="HQ20" s="245"/>
      <c r="HR20" s="245"/>
      <c r="HS20" s="245"/>
      <c r="HT20" s="245"/>
      <c r="HU20" s="245"/>
      <c r="HV20" s="245"/>
      <c r="HW20" s="245"/>
      <c r="HX20" s="245"/>
      <c r="HY20" s="245"/>
      <c r="HZ20" s="245"/>
      <c r="IA20" s="245"/>
      <c r="IB20" s="245"/>
      <c r="IC20" s="245"/>
      <c r="ID20" s="245"/>
      <c r="IE20" s="245"/>
      <c r="IF20" s="245"/>
      <c r="IG20" s="245"/>
      <c r="IH20" s="245"/>
      <c r="II20" s="245"/>
      <c r="IJ20" s="245"/>
      <c r="IK20" s="245"/>
      <c r="IL20" s="245"/>
    </row>
    <row r="21" spans="1:246" s="228" customFormat="1" ht="17.100000000000001" customHeight="1">
      <c r="A21" s="38"/>
      <c r="B21" s="78" t="s">
        <v>51</v>
      </c>
      <c r="C21" s="44" t="s">
        <v>52</v>
      </c>
      <c r="D21" s="395">
        <v>56</v>
      </c>
      <c r="E21" s="395">
        <v>56</v>
      </c>
      <c r="F21" s="396">
        <v>2.9124999999999996</v>
      </c>
      <c r="G21" s="395">
        <v>1</v>
      </c>
      <c r="H21" s="395">
        <v>1</v>
      </c>
      <c r="I21" s="396">
        <v>4.8999999999999998E-3</v>
      </c>
      <c r="J21" s="395">
        <v>2</v>
      </c>
      <c r="K21" s="395">
        <v>2</v>
      </c>
      <c r="L21" s="396">
        <v>6.5000000000000002E-2</v>
      </c>
      <c r="M21" s="395">
        <v>15</v>
      </c>
      <c r="N21" s="395">
        <v>15</v>
      </c>
      <c r="O21" s="396">
        <v>1.5118</v>
      </c>
      <c r="P21" s="395">
        <v>74</v>
      </c>
      <c r="Q21" s="395">
        <v>74</v>
      </c>
      <c r="R21" s="397">
        <v>4.4942000000000002</v>
      </c>
      <c r="S21" s="78" t="s">
        <v>51</v>
      </c>
      <c r="T21" s="44" t="s">
        <v>52</v>
      </c>
      <c r="U21" s="395">
        <v>0</v>
      </c>
      <c r="V21" s="395">
        <v>0</v>
      </c>
      <c r="W21" s="398">
        <v>0</v>
      </c>
      <c r="X21" s="395">
        <v>0</v>
      </c>
      <c r="Y21" s="395">
        <v>0</v>
      </c>
      <c r="Z21" s="398">
        <v>0</v>
      </c>
      <c r="AA21" s="395">
        <v>0</v>
      </c>
      <c r="AB21" s="395">
        <v>0</v>
      </c>
      <c r="AC21" s="398">
        <v>0</v>
      </c>
      <c r="AD21" s="395">
        <v>22</v>
      </c>
      <c r="AE21" s="395">
        <v>21</v>
      </c>
      <c r="AF21" s="398">
        <v>2.5152999999999999</v>
      </c>
      <c r="AG21" s="395">
        <v>22</v>
      </c>
      <c r="AH21" s="395">
        <v>21</v>
      </c>
      <c r="AI21" s="399">
        <v>2.5152999999999999</v>
      </c>
      <c r="AJ21" s="78" t="s">
        <v>51</v>
      </c>
      <c r="AK21" s="44" t="s">
        <v>52</v>
      </c>
      <c r="AL21" s="400">
        <v>0</v>
      </c>
      <c r="AM21" s="400">
        <v>0</v>
      </c>
      <c r="AN21" s="401">
        <v>0</v>
      </c>
      <c r="AO21" s="400">
        <v>0</v>
      </c>
      <c r="AP21" s="400">
        <v>0</v>
      </c>
      <c r="AQ21" s="401">
        <v>0</v>
      </c>
      <c r="AR21" s="400">
        <v>0</v>
      </c>
      <c r="AS21" s="400">
        <v>0</v>
      </c>
      <c r="AT21" s="401">
        <v>0</v>
      </c>
      <c r="AU21" s="400">
        <v>0</v>
      </c>
      <c r="AV21" s="400">
        <v>0</v>
      </c>
      <c r="AW21" s="401">
        <v>0</v>
      </c>
      <c r="AX21" s="400">
        <v>0</v>
      </c>
      <c r="AY21" s="400">
        <v>0</v>
      </c>
      <c r="AZ21" s="401">
        <v>0</v>
      </c>
      <c r="BA21" s="78" t="s">
        <v>51</v>
      </c>
      <c r="BB21" s="44" t="s">
        <v>52</v>
      </c>
      <c r="BC21" s="395">
        <v>0</v>
      </c>
      <c r="BD21" s="395">
        <v>0</v>
      </c>
      <c r="BE21" s="398">
        <v>0</v>
      </c>
      <c r="BF21" s="395">
        <v>0</v>
      </c>
      <c r="BG21" s="395">
        <v>0</v>
      </c>
      <c r="BH21" s="398">
        <v>0</v>
      </c>
      <c r="BI21" s="395">
        <v>0</v>
      </c>
      <c r="BJ21" s="395">
        <v>0</v>
      </c>
      <c r="BK21" s="398">
        <v>0</v>
      </c>
      <c r="BL21" s="395">
        <v>0</v>
      </c>
      <c r="BM21" s="395">
        <v>0</v>
      </c>
      <c r="BN21" s="398">
        <v>0</v>
      </c>
      <c r="BO21" s="395">
        <v>0</v>
      </c>
      <c r="BP21" s="395">
        <v>0</v>
      </c>
      <c r="BQ21" s="399">
        <v>0</v>
      </c>
      <c r="BR21" s="78" t="s">
        <v>51</v>
      </c>
      <c r="BS21" s="44" t="s">
        <v>52</v>
      </c>
      <c r="BT21" s="400">
        <v>0</v>
      </c>
      <c r="BU21" s="400">
        <v>0</v>
      </c>
      <c r="BV21" s="401">
        <v>0</v>
      </c>
      <c r="BW21" s="400">
        <v>0</v>
      </c>
      <c r="BX21" s="400">
        <v>0</v>
      </c>
      <c r="BY21" s="401">
        <v>0</v>
      </c>
      <c r="BZ21" s="400">
        <v>0</v>
      </c>
      <c r="CA21" s="400">
        <v>0</v>
      </c>
      <c r="CB21" s="401">
        <v>0</v>
      </c>
      <c r="CC21" s="400">
        <v>0</v>
      </c>
      <c r="CD21" s="400">
        <v>0</v>
      </c>
      <c r="CE21" s="401">
        <v>0</v>
      </c>
      <c r="CF21" s="400">
        <v>0</v>
      </c>
      <c r="CG21" s="400">
        <v>0</v>
      </c>
      <c r="CH21" s="402">
        <v>0</v>
      </c>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c r="DN21" s="245"/>
      <c r="DO21" s="245"/>
      <c r="DP21" s="245"/>
      <c r="DQ21" s="245"/>
      <c r="DR21" s="245"/>
      <c r="DS21" s="245"/>
      <c r="DT21" s="245"/>
      <c r="DU21" s="245"/>
      <c r="DV21" s="245"/>
      <c r="DW21" s="245"/>
      <c r="DX21" s="245"/>
      <c r="DY21" s="245"/>
      <c r="DZ21" s="245"/>
      <c r="EA21" s="245"/>
      <c r="EB21" s="245"/>
      <c r="EC21" s="245"/>
      <c r="ED21" s="245"/>
      <c r="EE21" s="245"/>
      <c r="EF21" s="245"/>
      <c r="EG21" s="245"/>
      <c r="EH21" s="245"/>
      <c r="EI21" s="245"/>
      <c r="EJ21" s="245"/>
      <c r="EK21" s="245"/>
      <c r="EL21" s="245"/>
      <c r="EM21" s="245"/>
      <c r="EN21" s="245"/>
      <c r="EO21" s="245"/>
      <c r="EP21" s="245"/>
      <c r="EQ21" s="245"/>
      <c r="ER21" s="245"/>
      <c r="ES21" s="245"/>
      <c r="ET21" s="245"/>
      <c r="EU21" s="245"/>
      <c r="EV21" s="245"/>
      <c r="EW21" s="245"/>
      <c r="EX21" s="245"/>
      <c r="EY21" s="245"/>
      <c r="EZ21" s="245"/>
      <c r="FA21" s="245"/>
      <c r="FB21" s="245"/>
      <c r="FC21" s="245"/>
      <c r="FD21" s="245"/>
      <c r="FE21" s="245"/>
      <c r="FF21" s="245"/>
      <c r="FG21" s="245"/>
      <c r="FH21" s="245"/>
      <c r="FI21" s="245"/>
      <c r="FJ21" s="245"/>
      <c r="FK21" s="245"/>
      <c r="FL21" s="245"/>
      <c r="FM21" s="245"/>
      <c r="FN21" s="245"/>
      <c r="FO21" s="245"/>
      <c r="FP21" s="245"/>
      <c r="FQ21" s="245"/>
      <c r="FR21" s="245"/>
      <c r="FS21" s="245"/>
      <c r="FT21" s="245"/>
      <c r="FU21" s="245"/>
      <c r="FV21" s="245"/>
      <c r="FW21" s="245"/>
      <c r="FX21" s="245"/>
      <c r="FY21" s="245"/>
      <c r="FZ21" s="245"/>
      <c r="GA21" s="245"/>
      <c r="GB21" s="245"/>
      <c r="GC21" s="245"/>
      <c r="GD21" s="245"/>
      <c r="GE21" s="245"/>
      <c r="GF21" s="245"/>
      <c r="GG21" s="245"/>
      <c r="GH21" s="245"/>
      <c r="GI21" s="245"/>
      <c r="GJ21" s="245"/>
      <c r="GK21" s="245"/>
      <c r="GL21" s="245"/>
      <c r="GM21" s="245"/>
      <c r="GN21" s="245"/>
      <c r="GO21" s="245"/>
      <c r="GP21" s="245"/>
      <c r="GQ21" s="245"/>
      <c r="GR21" s="245"/>
      <c r="GS21" s="245"/>
      <c r="GT21" s="245"/>
      <c r="GU21" s="245"/>
      <c r="GV21" s="245"/>
      <c r="GW21" s="245"/>
      <c r="GX21" s="245"/>
      <c r="GY21" s="245"/>
      <c r="GZ21" s="245"/>
      <c r="HA21" s="245"/>
      <c r="HB21" s="245"/>
      <c r="HC21" s="245"/>
      <c r="HD21" s="245"/>
      <c r="HE21" s="245"/>
      <c r="HF21" s="245"/>
      <c r="HG21" s="245"/>
      <c r="HH21" s="245"/>
      <c r="HI21" s="245"/>
      <c r="HJ21" s="245"/>
      <c r="HK21" s="245"/>
      <c r="HL21" s="245"/>
      <c r="HM21" s="245"/>
      <c r="HN21" s="245"/>
      <c r="HO21" s="245"/>
      <c r="HP21" s="245"/>
      <c r="HQ21" s="245"/>
      <c r="HR21" s="245"/>
      <c r="HS21" s="245"/>
      <c r="HT21" s="245"/>
      <c r="HU21" s="245"/>
      <c r="HV21" s="245"/>
      <c r="HW21" s="245"/>
      <c r="HX21" s="245"/>
      <c r="HY21" s="245"/>
      <c r="HZ21" s="245"/>
      <c r="IA21" s="245"/>
      <c r="IB21" s="245"/>
      <c r="IC21" s="245"/>
      <c r="ID21" s="245"/>
      <c r="IE21" s="245"/>
      <c r="IF21" s="245"/>
      <c r="IG21" s="245"/>
      <c r="IH21" s="245"/>
      <c r="II21" s="245"/>
      <c r="IJ21" s="245"/>
      <c r="IK21" s="245"/>
      <c r="IL21" s="245"/>
    </row>
    <row r="22" spans="1:246" s="228" customFormat="1" ht="17.100000000000001" customHeight="1">
      <c r="A22" s="38"/>
      <c r="B22" s="78" t="s">
        <v>53</v>
      </c>
      <c r="C22" s="44" t="s">
        <v>54</v>
      </c>
      <c r="D22" s="395">
        <v>46</v>
      </c>
      <c r="E22" s="395">
        <v>0</v>
      </c>
      <c r="F22" s="396">
        <v>1.5851630000000001</v>
      </c>
      <c r="G22" s="395">
        <v>1</v>
      </c>
      <c r="H22" s="395">
        <v>0</v>
      </c>
      <c r="I22" s="396">
        <v>0.1467</v>
      </c>
      <c r="J22" s="395">
        <v>0</v>
      </c>
      <c r="K22" s="395">
        <v>0</v>
      </c>
      <c r="L22" s="396">
        <v>0</v>
      </c>
      <c r="M22" s="395">
        <v>11</v>
      </c>
      <c r="N22" s="395">
        <v>0</v>
      </c>
      <c r="O22" s="396">
        <v>0.50992700000000002</v>
      </c>
      <c r="P22" s="395">
        <v>58</v>
      </c>
      <c r="Q22" s="395">
        <v>0</v>
      </c>
      <c r="R22" s="397">
        <v>2.2417900000000004</v>
      </c>
      <c r="S22" s="78" t="s">
        <v>53</v>
      </c>
      <c r="T22" s="44" t="s">
        <v>54</v>
      </c>
      <c r="U22" s="395">
        <v>0</v>
      </c>
      <c r="V22" s="395">
        <v>0</v>
      </c>
      <c r="W22" s="398">
        <v>0</v>
      </c>
      <c r="X22" s="395">
        <v>0</v>
      </c>
      <c r="Y22" s="395">
        <v>0</v>
      </c>
      <c r="Z22" s="398">
        <v>0</v>
      </c>
      <c r="AA22" s="395">
        <v>0</v>
      </c>
      <c r="AB22" s="395">
        <v>0</v>
      </c>
      <c r="AC22" s="398">
        <v>0</v>
      </c>
      <c r="AD22" s="395">
        <v>0</v>
      </c>
      <c r="AE22" s="395">
        <v>0</v>
      </c>
      <c r="AF22" s="398">
        <v>0</v>
      </c>
      <c r="AG22" s="395">
        <v>0</v>
      </c>
      <c r="AH22" s="395">
        <v>0</v>
      </c>
      <c r="AI22" s="399">
        <v>0</v>
      </c>
      <c r="AJ22" s="78" t="s">
        <v>53</v>
      </c>
      <c r="AK22" s="44" t="s">
        <v>54</v>
      </c>
      <c r="AL22" s="400">
        <v>0</v>
      </c>
      <c r="AM22" s="400">
        <v>0</v>
      </c>
      <c r="AN22" s="401">
        <v>0</v>
      </c>
      <c r="AO22" s="400">
        <v>0</v>
      </c>
      <c r="AP22" s="400">
        <v>0</v>
      </c>
      <c r="AQ22" s="401">
        <v>0</v>
      </c>
      <c r="AR22" s="400">
        <v>0</v>
      </c>
      <c r="AS22" s="400">
        <v>0</v>
      </c>
      <c r="AT22" s="401">
        <v>0</v>
      </c>
      <c r="AU22" s="400">
        <v>0</v>
      </c>
      <c r="AV22" s="400">
        <v>0</v>
      </c>
      <c r="AW22" s="401">
        <v>0</v>
      </c>
      <c r="AX22" s="400">
        <v>0</v>
      </c>
      <c r="AY22" s="400">
        <v>0</v>
      </c>
      <c r="AZ22" s="401">
        <v>0</v>
      </c>
      <c r="BA22" s="78" t="s">
        <v>53</v>
      </c>
      <c r="BB22" s="44" t="s">
        <v>54</v>
      </c>
      <c r="BC22" s="395">
        <v>0</v>
      </c>
      <c r="BD22" s="395">
        <v>0</v>
      </c>
      <c r="BE22" s="398">
        <v>0</v>
      </c>
      <c r="BF22" s="395">
        <v>0</v>
      </c>
      <c r="BG22" s="395">
        <v>0</v>
      </c>
      <c r="BH22" s="398">
        <v>0</v>
      </c>
      <c r="BI22" s="395">
        <v>0</v>
      </c>
      <c r="BJ22" s="395">
        <v>0</v>
      </c>
      <c r="BK22" s="398">
        <v>0</v>
      </c>
      <c r="BL22" s="395">
        <v>0</v>
      </c>
      <c r="BM22" s="395">
        <v>0</v>
      </c>
      <c r="BN22" s="398">
        <v>0</v>
      </c>
      <c r="BO22" s="395">
        <v>0</v>
      </c>
      <c r="BP22" s="395">
        <v>0</v>
      </c>
      <c r="BQ22" s="399">
        <v>0</v>
      </c>
      <c r="BR22" s="78" t="s">
        <v>53</v>
      </c>
      <c r="BS22" s="44" t="s">
        <v>54</v>
      </c>
      <c r="BT22" s="400">
        <v>0</v>
      </c>
      <c r="BU22" s="400">
        <v>0</v>
      </c>
      <c r="BV22" s="401">
        <v>0</v>
      </c>
      <c r="BW22" s="400">
        <v>0</v>
      </c>
      <c r="BX22" s="400">
        <v>0</v>
      </c>
      <c r="BY22" s="401">
        <v>0</v>
      </c>
      <c r="BZ22" s="400">
        <v>0</v>
      </c>
      <c r="CA22" s="400">
        <v>0</v>
      </c>
      <c r="CB22" s="401">
        <v>0</v>
      </c>
      <c r="CC22" s="400">
        <v>0</v>
      </c>
      <c r="CD22" s="400">
        <v>0</v>
      </c>
      <c r="CE22" s="401">
        <v>0</v>
      </c>
      <c r="CF22" s="400">
        <v>0</v>
      </c>
      <c r="CG22" s="400">
        <v>0</v>
      </c>
      <c r="CH22" s="402">
        <v>0</v>
      </c>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c r="DN22" s="245"/>
      <c r="DO22" s="245"/>
      <c r="DP22" s="245"/>
      <c r="DQ22" s="245"/>
      <c r="DR22" s="245"/>
      <c r="DS22" s="245"/>
      <c r="DT22" s="245"/>
      <c r="DU22" s="245"/>
      <c r="DV22" s="245"/>
      <c r="DW22" s="245"/>
      <c r="DX22" s="245"/>
      <c r="DY22" s="245"/>
      <c r="DZ22" s="245"/>
      <c r="EA22" s="245"/>
      <c r="EB22" s="245"/>
      <c r="EC22" s="245"/>
      <c r="ED22" s="245"/>
      <c r="EE22" s="245"/>
      <c r="EF22" s="245"/>
      <c r="EG22" s="245"/>
      <c r="EH22" s="245"/>
      <c r="EI22" s="245"/>
      <c r="EJ22" s="245"/>
      <c r="EK22" s="245"/>
      <c r="EL22" s="245"/>
      <c r="EM22" s="245"/>
      <c r="EN22" s="245"/>
      <c r="EO22" s="245"/>
      <c r="EP22" s="245"/>
      <c r="EQ22" s="245"/>
      <c r="ER22" s="245"/>
      <c r="ES22" s="245"/>
      <c r="ET22" s="245"/>
      <c r="EU22" s="245"/>
      <c r="EV22" s="245"/>
      <c r="EW22" s="245"/>
      <c r="EX22" s="245"/>
      <c r="EY22" s="245"/>
      <c r="EZ22" s="245"/>
      <c r="FA22" s="245"/>
      <c r="FB22" s="245"/>
      <c r="FC22" s="245"/>
      <c r="FD22" s="245"/>
      <c r="FE22" s="245"/>
      <c r="FF22" s="245"/>
      <c r="FG22" s="245"/>
      <c r="FH22" s="245"/>
      <c r="FI22" s="245"/>
      <c r="FJ22" s="245"/>
      <c r="FK22" s="245"/>
      <c r="FL22" s="245"/>
      <c r="FM22" s="245"/>
      <c r="FN22" s="245"/>
      <c r="FO22" s="245"/>
      <c r="FP22" s="245"/>
      <c r="FQ22" s="245"/>
      <c r="FR22" s="245"/>
      <c r="FS22" s="245"/>
      <c r="FT22" s="245"/>
      <c r="FU22" s="245"/>
      <c r="FV22" s="245"/>
      <c r="FW22" s="245"/>
      <c r="FX22" s="245"/>
      <c r="FY22" s="245"/>
      <c r="FZ22" s="245"/>
      <c r="GA22" s="245"/>
      <c r="GB22" s="245"/>
      <c r="GC22" s="245"/>
      <c r="GD22" s="245"/>
      <c r="GE22" s="245"/>
      <c r="GF22" s="245"/>
      <c r="GG22" s="245"/>
      <c r="GH22" s="245"/>
      <c r="GI22" s="245"/>
      <c r="GJ22" s="245"/>
      <c r="GK22" s="245"/>
      <c r="GL22" s="245"/>
      <c r="GM22" s="245"/>
      <c r="GN22" s="245"/>
      <c r="GO22" s="245"/>
      <c r="GP22" s="245"/>
      <c r="GQ22" s="245"/>
      <c r="GR22" s="245"/>
      <c r="GS22" s="245"/>
      <c r="GT22" s="245"/>
      <c r="GU22" s="245"/>
      <c r="GV22" s="245"/>
      <c r="GW22" s="245"/>
      <c r="GX22" s="245"/>
      <c r="GY22" s="245"/>
      <c r="GZ22" s="245"/>
      <c r="HA22" s="245"/>
      <c r="HB22" s="245"/>
      <c r="HC22" s="245"/>
      <c r="HD22" s="245"/>
      <c r="HE22" s="245"/>
      <c r="HF22" s="245"/>
      <c r="HG22" s="245"/>
      <c r="HH22" s="245"/>
      <c r="HI22" s="245"/>
      <c r="HJ22" s="245"/>
      <c r="HK22" s="245"/>
      <c r="HL22" s="245"/>
      <c r="HM22" s="245"/>
      <c r="HN22" s="245"/>
      <c r="HO22" s="245"/>
      <c r="HP22" s="245"/>
      <c r="HQ22" s="245"/>
      <c r="HR22" s="245"/>
      <c r="HS22" s="245"/>
      <c r="HT22" s="245"/>
      <c r="HU22" s="245"/>
      <c r="HV22" s="245"/>
      <c r="HW22" s="245"/>
      <c r="HX22" s="245"/>
      <c r="HY22" s="245"/>
      <c r="HZ22" s="245"/>
      <c r="IA22" s="245"/>
      <c r="IB22" s="245"/>
      <c r="IC22" s="245"/>
      <c r="ID22" s="245"/>
      <c r="IE22" s="245"/>
      <c r="IF22" s="245"/>
      <c r="IG22" s="245"/>
      <c r="IH22" s="245"/>
      <c r="II22" s="245"/>
      <c r="IJ22" s="245"/>
      <c r="IK22" s="245"/>
      <c r="IL22" s="245"/>
    </row>
    <row r="23" spans="1:246" s="228" customFormat="1" ht="17.100000000000001" customHeight="1">
      <c r="A23" s="38"/>
      <c r="B23" s="78" t="s">
        <v>55</v>
      </c>
      <c r="C23" s="44" t="s">
        <v>56</v>
      </c>
      <c r="D23" s="395">
        <v>53</v>
      </c>
      <c r="E23" s="395">
        <v>53</v>
      </c>
      <c r="F23" s="396">
        <v>1.4897</v>
      </c>
      <c r="G23" s="395">
        <v>1</v>
      </c>
      <c r="H23" s="395">
        <v>1</v>
      </c>
      <c r="I23" s="396">
        <v>7.1600000000000011E-2</v>
      </c>
      <c r="J23" s="395">
        <v>1</v>
      </c>
      <c r="K23" s="395">
        <v>1</v>
      </c>
      <c r="L23" s="396">
        <v>4.0000000000000002E-4</v>
      </c>
      <c r="M23" s="395">
        <v>15</v>
      </c>
      <c r="N23" s="395">
        <v>15</v>
      </c>
      <c r="O23" s="396">
        <v>0.78129999999999999</v>
      </c>
      <c r="P23" s="395">
        <v>70</v>
      </c>
      <c r="Q23" s="395">
        <v>70</v>
      </c>
      <c r="R23" s="397">
        <v>2.343</v>
      </c>
      <c r="S23" s="78" t="s">
        <v>55</v>
      </c>
      <c r="T23" s="44" t="s">
        <v>56</v>
      </c>
      <c r="U23" s="395">
        <v>0</v>
      </c>
      <c r="V23" s="395">
        <v>0</v>
      </c>
      <c r="W23" s="398">
        <v>0</v>
      </c>
      <c r="X23" s="395">
        <v>0</v>
      </c>
      <c r="Y23" s="395">
        <v>0</v>
      </c>
      <c r="Z23" s="398">
        <v>0</v>
      </c>
      <c r="AA23" s="395">
        <v>0</v>
      </c>
      <c r="AB23" s="395">
        <v>0</v>
      </c>
      <c r="AC23" s="398">
        <v>0</v>
      </c>
      <c r="AD23" s="395">
        <v>6</v>
      </c>
      <c r="AE23" s="395">
        <v>6</v>
      </c>
      <c r="AF23" s="398">
        <v>0.623</v>
      </c>
      <c r="AG23" s="395">
        <v>6</v>
      </c>
      <c r="AH23" s="395">
        <v>6</v>
      </c>
      <c r="AI23" s="399">
        <v>0.623</v>
      </c>
      <c r="AJ23" s="78" t="s">
        <v>55</v>
      </c>
      <c r="AK23" s="44" t="s">
        <v>56</v>
      </c>
      <c r="AL23" s="400">
        <v>0</v>
      </c>
      <c r="AM23" s="400">
        <v>0</v>
      </c>
      <c r="AN23" s="401">
        <v>0</v>
      </c>
      <c r="AO23" s="400">
        <v>0</v>
      </c>
      <c r="AP23" s="400">
        <v>0</v>
      </c>
      <c r="AQ23" s="401">
        <v>0</v>
      </c>
      <c r="AR23" s="400">
        <v>0</v>
      </c>
      <c r="AS23" s="400">
        <v>0</v>
      </c>
      <c r="AT23" s="401">
        <v>0</v>
      </c>
      <c r="AU23" s="400">
        <v>0</v>
      </c>
      <c r="AV23" s="400">
        <v>0</v>
      </c>
      <c r="AW23" s="401">
        <v>0</v>
      </c>
      <c r="AX23" s="400">
        <v>0</v>
      </c>
      <c r="AY23" s="400">
        <v>0</v>
      </c>
      <c r="AZ23" s="401">
        <v>0</v>
      </c>
      <c r="BA23" s="78" t="s">
        <v>55</v>
      </c>
      <c r="BB23" s="44" t="s">
        <v>56</v>
      </c>
      <c r="BC23" s="395">
        <v>0</v>
      </c>
      <c r="BD23" s="395">
        <v>0</v>
      </c>
      <c r="BE23" s="398">
        <v>0</v>
      </c>
      <c r="BF23" s="395">
        <v>0</v>
      </c>
      <c r="BG23" s="395">
        <v>0</v>
      </c>
      <c r="BH23" s="398">
        <v>0</v>
      </c>
      <c r="BI23" s="395">
        <v>0</v>
      </c>
      <c r="BJ23" s="395">
        <v>0</v>
      </c>
      <c r="BK23" s="398">
        <v>0</v>
      </c>
      <c r="BL23" s="395">
        <v>0</v>
      </c>
      <c r="BM23" s="395">
        <v>0</v>
      </c>
      <c r="BN23" s="398">
        <v>0</v>
      </c>
      <c r="BO23" s="395">
        <v>0</v>
      </c>
      <c r="BP23" s="395">
        <v>0</v>
      </c>
      <c r="BQ23" s="399">
        <v>0</v>
      </c>
      <c r="BR23" s="78" t="s">
        <v>55</v>
      </c>
      <c r="BS23" s="44" t="s">
        <v>56</v>
      </c>
      <c r="BT23" s="400">
        <v>0</v>
      </c>
      <c r="BU23" s="400">
        <v>0</v>
      </c>
      <c r="BV23" s="401">
        <v>0</v>
      </c>
      <c r="BW23" s="400">
        <v>0</v>
      </c>
      <c r="BX23" s="400">
        <v>0</v>
      </c>
      <c r="BY23" s="401">
        <v>0</v>
      </c>
      <c r="BZ23" s="400">
        <v>0</v>
      </c>
      <c r="CA23" s="400">
        <v>0</v>
      </c>
      <c r="CB23" s="401">
        <v>0</v>
      </c>
      <c r="CC23" s="400">
        <v>0</v>
      </c>
      <c r="CD23" s="400">
        <v>0</v>
      </c>
      <c r="CE23" s="401">
        <v>0</v>
      </c>
      <c r="CF23" s="400">
        <v>0</v>
      </c>
      <c r="CG23" s="400">
        <v>0</v>
      </c>
      <c r="CH23" s="402">
        <v>0</v>
      </c>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c r="DN23" s="245"/>
      <c r="DO23" s="245"/>
      <c r="DP23" s="245"/>
      <c r="DQ23" s="245"/>
      <c r="DR23" s="245"/>
      <c r="DS23" s="245"/>
      <c r="DT23" s="245"/>
      <c r="DU23" s="245"/>
      <c r="DV23" s="245"/>
      <c r="DW23" s="245"/>
      <c r="DX23" s="245"/>
      <c r="DY23" s="245"/>
      <c r="DZ23" s="245"/>
      <c r="EA23" s="245"/>
      <c r="EB23" s="245"/>
      <c r="EC23" s="245"/>
      <c r="ED23" s="245"/>
      <c r="EE23" s="245"/>
      <c r="EF23" s="245"/>
      <c r="EG23" s="245"/>
      <c r="EH23" s="245"/>
      <c r="EI23" s="245"/>
      <c r="EJ23" s="245"/>
      <c r="EK23" s="245"/>
      <c r="EL23" s="245"/>
      <c r="EM23" s="245"/>
      <c r="EN23" s="245"/>
      <c r="EO23" s="245"/>
      <c r="EP23" s="245"/>
      <c r="EQ23" s="245"/>
      <c r="ER23" s="245"/>
      <c r="ES23" s="245"/>
      <c r="ET23" s="245"/>
      <c r="EU23" s="245"/>
      <c r="EV23" s="245"/>
      <c r="EW23" s="245"/>
      <c r="EX23" s="245"/>
      <c r="EY23" s="245"/>
      <c r="EZ23" s="245"/>
      <c r="FA23" s="245"/>
      <c r="FB23" s="245"/>
      <c r="FC23" s="245"/>
      <c r="FD23" s="245"/>
      <c r="FE23" s="245"/>
      <c r="FF23" s="245"/>
      <c r="FG23" s="245"/>
      <c r="FH23" s="245"/>
      <c r="FI23" s="245"/>
      <c r="FJ23" s="245"/>
      <c r="FK23" s="245"/>
      <c r="FL23" s="245"/>
      <c r="FM23" s="245"/>
      <c r="FN23" s="245"/>
      <c r="FO23" s="245"/>
      <c r="FP23" s="245"/>
      <c r="FQ23" s="245"/>
      <c r="FR23" s="245"/>
      <c r="FS23" s="245"/>
      <c r="FT23" s="245"/>
      <c r="FU23" s="245"/>
      <c r="FV23" s="245"/>
      <c r="FW23" s="245"/>
      <c r="FX23" s="245"/>
      <c r="FY23" s="245"/>
      <c r="FZ23" s="245"/>
      <c r="GA23" s="245"/>
      <c r="GB23" s="245"/>
      <c r="GC23" s="245"/>
      <c r="GD23" s="245"/>
      <c r="GE23" s="245"/>
      <c r="GF23" s="245"/>
      <c r="GG23" s="245"/>
      <c r="GH23" s="245"/>
      <c r="GI23" s="245"/>
      <c r="GJ23" s="245"/>
      <c r="GK23" s="245"/>
      <c r="GL23" s="245"/>
      <c r="GM23" s="245"/>
      <c r="GN23" s="245"/>
      <c r="GO23" s="245"/>
      <c r="GP23" s="245"/>
      <c r="GQ23" s="245"/>
      <c r="GR23" s="245"/>
      <c r="GS23" s="245"/>
      <c r="GT23" s="245"/>
      <c r="GU23" s="245"/>
      <c r="GV23" s="245"/>
      <c r="GW23" s="245"/>
      <c r="GX23" s="245"/>
      <c r="GY23" s="245"/>
      <c r="GZ23" s="245"/>
      <c r="HA23" s="245"/>
      <c r="HB23" s="245"/>
      <c r="HC23" s="245"/>
      <c r="HD23" s="245"/>
      <c r="HE23" s="245"/>
      <c r="HF23" s="245"/>
      <c r="HG23" s="245"/>
      <c r="HH23" s="245"/>
      <c r="HI23" s="245"/>
      <c r="HJ23" s="245"/>
      <c r="HK23" s="245"/>
      <c r="HL23" s="245"/>
      <c r="HM23" s="245"/>
      <c r="HN23" s="245"/>
      <c r="HO23" s="245"/>
      <c r="HP23" s="245"/>
      <c r="HQ23" s="245"/>
      <c r="HR23" s="245"/>
      <c r="HS23" s="245"/>
      <c r="HT23" s="245"/>
      <c r="HU23" s="245"/>
      <c r="HV23" s="245"/>
      <c r="HW23" s="245"/>
      <c r="HX23" s="245"/>
      <c r="HY23" s="245"/>
      <c r="HZ23" s="245"/>
      <c r="IA23" s="245"/>
      <c r="IB23" s="245"/>
      <c r="IC23" s="245"/>
      <c r="ID23" s="245"/>
      <c r="IE23" s="245"/>
      <c r="IF23" s="245"/>
      <c r="IG23" s="245"/>
      <c r="IH23" s="245"/>
      <c r="II23" s="245"/>
      <c r="IJ23" s="245"/>
      <c r="IK23" s="245"/>
      <c r="IL23" s="245"/>
    </row>
    <row r="24" spans="1:246" s="228" customFormat="1" ht="17.100000000000001" customHeight="1">
      <c r="A24" s="38"/>
      <c r="B24" s="78" t="s">
        <v>57</v>
      </c>
      <c r="C24" s="44" t="s">
        <v>58</v>
      </c>
      <c r="D24" s="395">
        <v>64</v>
      </c>
      <c r="E24" s="395">
        <v>64</v>
      </c>
      <c r="F24" s="396">
        <v>2.3620639999999997</v>
      </c>
      <c r="G24" s="395">
        <v>63</v>
      </c>
      <c r="H24" s="395">
        <v>63</v>
      </c>
      <c r="I24" s="396">
        <v>5.5649340000000009</v>
      </c>
      <c r="J24" s="395">
        <v>3</v>
      </c>
      <c r="K24" s="395">
        <v>3</v>
      </c>
      <c r="L24" s="396">
        <v>0.33610000000000001</v>
      </c>
      <c r="M24" s="395">
        <v>29</v>
      </c>
      <c r="N24" s="395">
        <v>29</v>
      </c>
      <c r="O24" s="396">
        <v>2.0931090000000001</v>
      </c>
      <c r="P24" s="395">
        <v>159</v>
      </c>
      <c r="Q24" s="395">
        <v>159</v>
      </c>
      <c r="R24" s="397">
        <v>10.356207000000001</v>
      </c>
      <c r="S24" s="78" t="s">
        <v>57</v>
      </c>
      <c r="T24" s="44" t="s">
        <v>58</v>
      </c>
      <c r="U24" s="395">
        <v>3</v>
      </c>
      <c r="V24" s="395">
        <v>3</v>
      </c>
      <c r="W24" s="398">
        <v>7.6538000000000009E-2</v>
      </c>
      <c r="X24" s="395">
        <v>0</v>
      </c>
      <c r="Y24" s="395">
        <v>0</v>
      </c>
      <c r="Z24" s="398">
        <v>0</v>
      </c>
      <c r="AA24" s="395">
        <v>3</v>
      </c>
      <c r="AB24" s="395">
        <v>3</v>
      </c>
      <c r="AC24" s="398">
        <v>0.59050000000000002</v>
      </c>
      <c r="AD24" s="395">
        <v>7</v>
      </c>
      <c r="AE24" s="395">
        <v>7</v>
      </c>
      <c r="AF24" s="398">
        <v>0.4592190000000001</v>
      </c>
      <c r="AG24" s="395">
        <v>13</v>
      </c>
      <c r="AH24" s="395">
        <v>13</v>
      </c>
      <c r="AI24" s="399">
        <v>1.1262570000000001</v>
      </c>
      <c r="AJ24" s="78" t="s">
        <v>57</v>
      </c>
      <c r="AK24" s="44" t="s">
        <v>58</v>
      </c>
      <c r="AL24" s="400">
        <v>0</v>
      </c>
      <c r="AM24" s="400">
        <v>0</v>
      </c>
      <c r="AN24" s="401">
        <v>0</v>
      </c>
      <c r="AO24" s="400">
        <v>0</v>
      </c>
      <c r="AP24" s="400">
        <v>0</v>
      </c>
      <c r="AQ24" s="401">
        <v>0</v>
      </c>
      <c r="AR24" s="400">
        <v>0</v>
      </c>
      <c r="AS24" s="400">
        <v>0</v>
      </c>
      <c r="AT24" s="401">
        <v>0</v>
      </c>
      <c r="AU24" s="400">
        <v>0</v>
      </c>
      <c r="AV24" s="400">
        <v>0</v>
      </c>
      <c r="AW24" s="401">
        <v>0</v>
      </c>
      <c r="AX24" s="400">
        <v>0</v>
      </c>
      <c r="AY24" s="400">
        <v>0</v>
      </c>
      <c r="AZ24" s="401">
        <v>0</v>
      </c>
      <c r="BA24" s="78" t="s">
        <v>57</v>
      </c>
      <c r="BB24" s="44" t="s">
        <v>58</v>
      </c>
      <c r="BC24" s="395">
        <v>0</v>
      </c>
      <c r="BD24" s="395">
        <v>0</v>
      </c>
      <c r="BE24" s="398">
        <v>0</v>
      </c>
      <c r="BF24" s="395">
        <v>0</v>
      </c>
      <c r="BG24" s="395">
        <v>0</v>
      </c>
      <c r="BH24" s="398">
        <v>0</v>
      </c>
      <c r="BI24" s="395">
        <v>0</v>
      </c>
      <c r="BJ24" s="395">
        <v>0</v>
      </c>
      <c r="BK24" s="398">
        <v>0</v>
      </c>
      <c r="BL24" s="395">
        <v>0</v>
      </c>
      <c r="BM24" s="395">
        <v>0</v>
      </c>
      <c r="BN24" s="398">
        <v>0</v>
      </c>
      <c r="BO24" s="395">
        <v>0</v>
      </c>
      <c r="BP24" s="395">
        <v>0</v>
      </c>
      <c r="BQ24" s="399">
        <v>0</v>
      </c>
      <c r="BR24" s="78" t="s">
        <v>57</v>
      </c>
      <c r="BS24" s="44" t="s">
        <v>58</v>
      </c>
      <c r="BT24" s="400">
        <v>0</v>
      </c>
      <c r="BU24" s="400">
        <v>0</v>
      </c>
      <c r="BV24" s="401">
        <v>0</v>
      </c>
      <c r="BW24" s="400">
        <v>0</v>
      </c>
      <c r="BX24" s="400">
        <v>0</v>
      </c>
      <c r="BY24" s="401">
        <v>0</v>
      </c>
      <c r="BZ24" s="400">
        <v>0</v>
      </c>
      <c r="CA24" s="400">
        <v>0</v>
      </c>
      <c r="CB24" s="401">
        <v>0</v>
      </c>
      <c r="CC24" s="400">
        <v>0</v>
      </c>
      <c r="CD24" s="400">
        <v>0</v>
      </c>
      <c r="CE24" s="401">
        <v>0</v>
      </c>
      <c r="CF24" s="400">
        <v>0</v>
      </c>
      <c r="CG24" s="400">
        <v>0</v>
      </c>
      <c r="CH24" s="402">
        <v>0</v>
      </c>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c r="DN24" s="245"/>
      <c r="DO24" s="245"/>
      <c r="DP24" s="245"/>
      <c r="DQ24" s="245"/>
      <c r="DR24" s="245"/>
      <c r="DS24" s="245"/>
      <c r="DT24" s="245"/>
      <c r="DU24" s="245"/>
      <c r="DV24" s="245"/>
      <c r="DW24" s="245"/>
      <c r="DX24" s="245"/>
      <c r="DY24" s="245"/>
      <c r="DZ24" s="245"/>
      <c r="EA24" s="245"/>
      <c r="EB24" s="245"/>
      <c r="EC24" s="245"/>
      <c r="ED24" s="245"/>
      <c r="EE24" s="245"/>
      <c r="EF24" s="245"/>
      <c r="EG24" s="245"/>
      <c r="EH24" s="245"/>
      <c r="EI24" s="245"/>
      <c r="EJ24" s="245"/>
      <c r="EK24" s="245"/>
      <c r="EL24" s="245"/>
      <c r="EM24" s="245"/>
      <c r="EN24" s="245"/>
      <c r="EO24" s="245"/>
      <c r="EP24" s="245"/>
      <c r="EQ24" s="245"/>
      <c r="ER24" s="245"/>
      <c r="ES24" s="245"/>
      <c r="ET24" s="245"/>
      <c r="EU24" s="245"/>
      <c r="EV24" s="245"/>
      <c r="EW24" s="245"/>
      <c r="EX24" s="245"/>
      <c r="EY24" s="245"/>
      <c r="EZ24" s="245"/>
      <c r="FA24" s="245"/>
      <c r="FB24" s="245"/>
      <c r="FC24" s="245"/>
      <c r="FD24" s="245"/>
      <c r="FE24" s="245"/>
      <c r="FF24" s="245"/>
      <c r="FG24" s="245"/>
      <c r="FH24" s="245"/>
      <c r="FI24" s="245"/>
      <c r="FJ24" s="245"/>
      <c r="FK24" s="245"/>
      <c r="FL24" s="245"/>
      <c r="FM24" s="245"/>
      <c r="FN24" s="245"/>
      <c r="FO24" s="245"/>
      <c r="FP24" s="245"/>
      <c r="FQ24" s="245"/>
      <c r="FR24" s="245"/>
      <c r="FS24" s="245"/>
      <c r="FT24" s="245"/>
      <c r="FU24" s="245"/>
      <c r="FV24" s="245"/>
      <c r="FW24" s="245"/>
      <c r="FX24" s="245"/>
      <c r="FY24" s="245"/>
      <c r="FZ24" s="245"/>
      <c r="GA24" s="245"/>
      <c r="GB24" s="245"/>
      <c r="GC24" s="245"/>
      <c r="GD24" s="245"/>
      <c r="GE24" s="245"/>
      <c r="GF24" s="245"/>
      <c r="GG24" s="245"/>
      <c r="GH24" s="245"/>
      <c r="GI24" s="245"/>
      <c r="GJ24" s="245"/>
      <c r="GK24" s="245"/>
      <c r="GL24" s="245"/>
      <c r="GM24" s="245"/>
      <c r="GN24" s="245"/>
      <c r="GO24" s="245"/>
      <c r="GP24" s="245"/>
      <c r="GQ24" s="245"/>
      <c r="GR24" s="245"/>
      <c r="GS24" s="245"/>
      <c r="GT24" s="245"/>
      <c r="GU24" s="245"/>
      <c r="GV24" s="245"/>
      <c r="GW24" s="245"/>
      <c r="GX24" s="245"/>
      <c r="GY24" s="245"/>
      <c r="GZ24" s="245"/>
      <c r="HA24" s="245"/>
      <c r="HB24" s="245"/>
      <c r="HC24" s="245"/>
      <c r="HD24" s="245"/>
      <c r="HE24" s="245"/>
      <c r="HF24" s="245"/>
      <c r="HG24" s="245"/>
      <c r="HH24" s="245"/>
      <c r="HI24" s="245"/>
      <c r="HJ24" s="245"/>
      <c r="HK24" s="245"/>
      <c r="HL24" s="245"/>
      <c r="HM24" s="245"/>
      <c r="HN24" s="245"/>
      <c r="HO24" s="245"/>
      <c r="HP24" s="245"/>
      <c r="HQ24" s="245"/>
      <c r="HR24" s="245"/>
      <c r="HS24" s="245"/>
      <c r="HT24" s="245"/>
      <c r="HU24" s="245"/>
      <c r="HV24" s="245"/>
      <c r="HW24" s="245"/>
      <c r="HX24" s="245"/>
      <c r="HY24" s="245"/>
      <c r="HZ24" s="245"/>
      <c r="IA24" s="245"/>
      <c r="IB24" s="245"/>
      <c r="IC24" s="245"/>
      <c r="ID24" s="245"/>
      <c r="IE24" s="245"/>
      <c r="IF24" s="245"/>
      <c r="IG24" s="245"/>
      <c r="IH24" s="245"/>
      <c r="II24" s="245"/>
      <c r="IJ24" s="245"/>
      <c r="IK24" s="245"/>
      <c r="IL24" s="245"/>
    </row>
    <row r="25" spans="1:246" s="228" customFormat="1" ht="17.100000000000001" customHeight="1">
      <c r="A25" s="38"/>
      <c r="B25" s="754" t="s">
        <v>59</v>
      </c>
      <c r="C25" s="129" t="s">
        <v>60</v>
      </c>
      <c r="D25" s="403">
        <v>36</v>
      </c>
      <c r="E25" s="403">
        <v>36</v>
      </c>
      <c r="F25" s="404">
        <v>1.9601000000000002</v>
      </c>
      <c r="G25" s="403">
        <v>0</v>
      </c>
      <c r="H25" s="403">
        <v>0</v>
      </c>
      <c r="I25" s="404">
        <v>0</v>
      </c>
      <c r="J25" s="403">
        <v>1</v>
      </c>
      <c r="K25" s="403">
        <v>1</v>
      </c>
      <c r="L25" s="404">
        <v>1.7000000000000001E-3</v>
      </c>
      <c r="M25" s="403">
        <v>19</v>
      </c>
      <c r="N25" s="403">
        <v>19</v>
      </c>
      <c r="O25" s="404">
        <v>1.0953999999999999</v>
      </c>
      <c r="P25" s="403">
        <v>56</v>
      </c>
      <c r="Q25" s="403">
        <v>56</v>
      </c>
      <c r="R25" s="405">
        <v>3.0571999999999999</v>
      </c>
      <c r="S25" s="754" t="s">
        <v>59</v>
      </c>
      <c r="T25" s="129" t="s">
        <v>60</v>
      </c>
      <c r="U25" s="403">
        <v>27</v>
      </c>
      <c r="V25" s="403">
        <v>27</v>
      </c>
      <c r="W25" s="406">
        <v>1.1828000000000001</v>
      </c>
      <c r="X25" s="403">
        <v>0</v>
      </c>
      <c r="Y25" s="403">
        <v>0</v>
      </c>
      <c r="Z25" s="406">
        <v>0</v>
      </c>
      <c r="AA25" s="403">
        <v>16</v>
      </c>
      <c r="AB25" s="403">
        <v>16</v>
      </c>
      <c r="AC25" s="406">
        <v>3.0700000000000002E-2</v>
      </c>
      <c r="AD25" s="403">
        <v>5</v>
      </c>
      <c r="AE25" s="403">
        <v>5</v>
      </c>
      <c r="AF25" s="406">
        <v>0.44269999999999998</v>
      </c>
      <c r="AG25" s="403">
        <v>48</v>
      </c>
      <c r="AH25" s="403">
        <v>48</v>
      </c>
      <c r="AI25" s="407">
        <v>1.6562000000000001</v>
      </c>
      <c r="AJ25" s="754" t="s">
        <v>59</v>
      </c>
      <c r="AK25" s="129" t="s">
        <v>60</v>
      </c>
      <c r="AL25" s="408">
        <v>0</v>
      </c>
      <c r="AM25" s="408">
        <v>0</v>
      </c>
      <c r="AN25" s="409">
        <v>0</v>
      </c>
      <c r="AO25" s="408">
        <v>0</v>
      </c>
      <c r="AP25" s="408">
        <v>0</v>
      </c>
      <c r="AQ25" s="409">
        <v>0</v>
      </c>
      <c r="AR25" s="408">
        <v>0</v>
      </c>
      <c r="AS25" s="408">
        <v>0</v>
      </c>
      <c r="AT25" s="409">
        <v>0</v>
      </c>
      <c r="AU25" s="408">
        <v>0</v>
      </c>
      <c r="AV25" s="408">
        <v>0</v>
      </c>
      <c r="AW25" s="409">
        <v>0</v>
      </c>
      <c r="AX25" s="408">
        <v>0</v>
      </c>
      <c r="AY25" s="408">
        <v>0</v>
      </c>
      <c r="AZ25" s="409">
        <v>0</v>
      </c>
      <c r="BA25" s="754" t="s">
        <v>59</v>
      </c>
      <c r="BB25" s="129" t="s">
        <v>60</v>
      </c>
      <c r="BC25" s="403">
        <v>0</v>
      </c>
      <c r="BD25" s="403">
        <v>0</v>
      </c>
      <c r="BE25" s="406">
        <v>0</v>
      </c>
      <c r="BF25" s="403">
        <v>0</v>
      </c>
      <c r="BG25" s="403">
        <v>0</v>
      </c>
      <c r="BH25" s="406">
        <v>0</v>
      </c>
      <c r="BI25" s="403">
        <v>0</v>
      </c>
      <c r="BJ25" s="403">
        <v>0</v>
      </c>
      <c r="BK25" s="406">
        <v>0</v>
      </c>
      <c r="BL25" s="403">
        <v>0</v>
      </c>
      <c r="BM25" s="403">
        <v>0</v>
      </c>
      <c r="BN25" s="406">
        <v>0</v>
      </c>
      <c r="BO25" s="403">
        <v>0</v>
      </c>
      <c r="BP25" s="403">
        <v>0</v>
      </c>
      <c r="BQ25" s="407">
        <v>0</v>
      </c>
      <c r="BR25" s="754" t="s">
        <v>59</v>
      </c>
      <c r="BS25" s="129" t="s">
        <v>60</v>
      </c>
      <c r="BT25" s="408">
        <v>0</v>
      </c>
      <c r="BU25" s="408">
        <v>0</v>
      </c>
      <c r="BV25" s="409">
        <v>0</v>
      </c>
      <c r="BW25" s="408">
        <v>0</v>
      </c>
      <c r="BX25" s="408">
        <v>0</v>
      </c>
      <c r="BY25" s="409">
        <v>0</v>
      </c>
      <c r="BZ25" s="408">
        <v>0</v>
      </c>
      <c r="CA25" s="408">
        <v>0</v>
      </c>
      <c r="CB25" s="409">
        <v>0</v>
      </c>
      <c r="CC25" s="408">
        <v>0</v>
      </c>
      <c r="CD25" s="408">
        <v>0</v>
      </c>
      <c r="CE25" s="409">
        <v>0</v>
      </c>
      <c r="CF25" s="408">
        <v>0</v>
      </c>
      <c r="CG25" s="408">
        <v>0</v>
      </c>
      <c r="CH25" s="410">
        <v>0</v>
      </c>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c r="DN25" s="245"/>
      <c r="DO25" s="245"/>
      <c r="DP25" s="245"/>
      <c r="DQ25" s="245"/>
      <c r="DR25" s="245"/>
      <c r="DS25" s="245"/>
      <c r="DT25" s="245"/>
      <c r="DU25" s="245"/>
      <c r="DV25" s="245"/>
      <c r="DW25" s="245"/>
      <c r="DX25" s="245"/>
      <c r="DY25" s="245"/>
      <c r="DZ25" s="245"/>
      <c r="EA25" s="245"/>
      <c r="EB25" s="245"/>
      <c r="EC25" s="245"/>
      <c r="ED25" s="245"/>
      <c r="EE25" s="245"/>
      <c r="EF25" s="245"/>
      <c r="EG25" s="245"/>
      <c r="EH25" s="245"/>
      <c r="EI25" s="245"/>
      <c r="EJ25" s="245"/>
      <c r="EK25" s="245"/>
      <c r="EL25" s="245"/>
      <c r="EM25" s="245"/>
      <c r="EN25" s="245"/>
      <c r="EO25" s="245"/>
      <c r="EP25" s="245"/>
      <c r="EQ25" s="245"/>
      <c r="ER25" s="245"/>
      <c r="ES25" s="245"/>
      <c r="ET25" s="245"/>
      <c r="EU25" s="245"/>
      <c r="EV25" s="245"/>
      <c r="EW25" s="245"/>
      <c r="EX25" s="245"/>
      <c r="EY25" s="245"/>
      <c r="EZ25" s="245"/>
      <c r="FA25" s="245"/>
      <c r="FB25" s="245"/>
      <c r="FC25" s="245"/>
      <c r="FD25" s="245"/>
      <c r="FE25" s="245"/>
      <c r="FF25" s="245"/>
      <c r="FG25" s="245"/>
      <c r="FH25" s="245"/>
      <c r="FI25" s="245"/>
      <c r="FJ25" s="245"/>
      <c r="FK25" s="245"/>
      <c r="FL25" s="245"/>
      <c r="FM25" s="245"/>
      <c r="FN25" s="245"/>
      <c r="FO25" s="245"/>
      <c r="FP25" s="245"/>
      <c r="FQ25" s="245"/>
      <c r="FR25" s="245"/>
      <c r="FS25" s="245"/>
      <c r="FT25" s="245"/>
      <c r="FU25" s="245"/>
      <c r="FV25" s="245"/>
      <c r="FW25" s="245"/>
      <c r="FX25" s="245"/>
      <c r="FY25" s="245"/>
      <c r="FZ25" s="245"/>
      <c r="GA25" s="245"/>
      <c r="GB25" s="245"/>
      <c r="GC25" s="245"/>
      <c r="GD25" s="245"/>
      <c r="GE25" s="245"/>
      <c r="GF25" s="245"/>
      <c r="GG25" s="245"/>
      <c r="GH25" s="245"/>
      <c r="GI25" s="245"/>
      <c r="GJ25" s="245"/>
      <c r="GK25" s="245"/>
      <c r="GL25" s="245"/>
      <c r="GM25" s="245"/>
      <c r="GN25" s="245"/>
      <c r="GO25" s="245"/>
      <c r="GP25" s="245"/>
      <c r="GQ25" s="245"/>
      <c r="GR25" s="245"/>
      <c r="GS25" s="245"/>
      <c r="GT25" s="245"/>
      <c r="GU25" s="245"/>
      <c r="GV25" s="245"/>
      <c r="GW25" s="245"/>
      <c r="GX25" s="245"/>
      <c r="GY25" s="245"/>
      <c r="GZ25" s="245"/>
      <c r="HA25" s="245"/>
      <c r="HB25" s="245"/>
      <c r="HC25" s="245"/>
      <c r="HD25" s="245"/>
      <c r="HE25" s="245"/>
      <c r="HF25" s="245"/>
      <c r="HG25" s="245"/>
      <c r="HH25" s="245"/>
      <c r="HI25" s="245"/>
      <c r="HJ25" s="245"/>
      <c r="HK25" s="245"/>
      <c r="HL25" s="245"/>
      <c r="HM25" s="245"/>
      <c r="HN25" s="245"/>
      <c r="HO25" s="245"/>
      <c r="HP25" s="245"/>
      <c r="HQ25" s="245"/>
      <c r="HR25" s="245"/>
      <c r="HS25" s="245"/>
      <c r="HT25" s="245"/>
      <c r="HU25" s="245"/>
      <c r="HV25" s="245"/>
      <c r="HW25" s="245"/>
      <c r="HX25" s="245"/>
      <c r="HY25" s="245"/>
      <c r="HZ25" s="245"/>
      <c r="IA25" s="245"/>
      <c r="IB25" s="245"/>
      <c r="IC25" s="245"/>
      <c r="ID25" s="245"/>
      <c r="IE25" s="245"/>
      <c r="IF25" s="245"/>
      <c r="IG25" s="245"/>
      <c r="IH25" s="245"/>
      <c r="II25" s="245"/>
      <c r="IJ25" s="245"/>
      <c r="IK25" s="245"/>
      <c r="IL25" s="245"/>
    </row>
    <row r="26" spans="1:246" s="228" customFormat="1" ht="17.100000000000001" customHeight="1">
      <c r="A26" s="38"/>
      <c r="B26" s="752"/>
      <c r="C26" s="129" t="s">
        <v>61</v>
      </c>
      <c r="D26" s="403">
        <v>58</v>
      </c>
      <c r="E26" s="403">
        <v>0</v>
      </c>
      <c r="F26" s="404">
        <v>1.9395</v>
      </c>
      <c r="G26" s="403">
        <v>0</v>
      </c>
      <c r="H26" s="403">
        <v>0</v>
      </c>
      <c r="I26" s="404">
        <v>0</v>
      </c>
      <c r="J26" s="403">
        <v>2</v>
      </c>
      <c r="K26" s="403">
        <v>0</v>
      </c>
      <c r="L26" s="404">
        <v>0.34069999999999995</v>
      </c>
      <c r="M26" s="403">
        <v>17</v>
      </c>
      <c r="N26" s="403">
        <v>0</v>
      </c>
      <c r="O26" s="404">
        <v>0.81600000000000006</v>
      </c>
      <c r="P26" s="403">
        <v>77</v>
      </c>
      <c r="Q26" s="403">
        <v>0</v>
      </c>
      <c r="R26" s="405">
        <v>3.0962000000000001</v>
      </c>
      <c r="S26" s="752"/>
      <c r="T26" s="129" t="s">
        <v>61</v>
      </c>
      <c r="U26" s="403">
        <v>7</v>
      </c>
      <c r="V26" s="403">
        <v>0</v>
      </c>
      <c r="W26" s="406">
        <v>0.17810000000000001</v>
      </c>
      <c r="X26" s="403">
        <v>3</v>
      </c>
      <c r="Y26" s="403">
        <v>0</v>
      </c>
      <c r="Z26" s="406">
        <v>0.22069999999999998</v>
      </c>
      <c r="AA26" s="403">
        <v>1</v>
      </c>
      <c r="AB26" s="403">
        <v>0</v>
      </c>
      <c r="AC26" s="406">
        <v>0.26440000000000002</v>
      </c>
      <c r="AD26" s="403">
        <v>5</v>
      </c>
      <c r="AE26" s="403" t="s">
        <v>176</v>
      </c>
      <c r="AF26" s="406">
        <v>0.34339999999999998</v>
      </c>
      <c r="AG26" s="403">
        <v>16</v>
      </c>
      <c r="AH26" s="403">
        <v>0</v>
      </c>
      <c r="AI26" s="407">
        <v>1.0065999999999999</v>
      </c>
      <c r="AJ26" s="752"/>
      <c r="AK26" s="129" t="s">
        <v>61</v>
      </c>
      <c r="AL26" s="408">
        <v>0</v>
      </c>
      <c r="AM26" s="408">
        <v>0</v>
      </c>
      <c r="AN26" s="409">
        <v>0</v>
      </c>
      <c r="AO26" s="408">
        <v>0</v>
      </c>
      <c r="AP26" s="408">
        <v>0</v>
      </c>
      <c r="AQ26" s="409">
        <v>0</v>
      </c>
      <c r="AR26" s="408">
        <v>0</v>
      </c>
      <c r="AS26" s="408">
        <v>0</v>
      </c>
      <c r="AT26" s="409">
        <v>0</v>
      </c>
      <c r="AU26" s="408">
        <v>0</v>
      </c>
      <c r="AV26" s="408">
        <v>0</v>
      </c>
      <c r="AW26" s="409">
        <v>0</v>
      </c>
      <c r="AX26" s="408">
        <v>0</v>
      </c>
      <c r="AY26" s="408">
        <v>0</v>
      </c>
      <c r="AZ26" s="409">
        <v>0</v>
      </c>
      <c r="BA26" s="752"/>
      <c r="BB26" s="129" t="s">
        <v>61</v>
      </c>
      <c r="BC26" s="403">
        <v>0</v>
      </c>
      <c r="BD26" s="403">
        <v>0</v>
      </c>
      <c r="BE26" s="406">
        <v>0</v>
      </c>
      <c r="BF26" s="403">
        <v>0</v>
      </c>
      <c r="BG26" s="403">
        <v>0</v>
      </c>
      <c r="BH26" s="406">
        <v>0</v>
      </c>
      <c r="BI26" s="403">
        <v>0</v>
      </c>
      <c r="BJ26" s="403">
        <v>0</v>
      </c>
      <c r="BK26" s="406">
        <v>0</v>
      </c>
      <c r="BL26" s="403">
        <v>0</v>
      </c>
      <c r="BM26" s="403">
        <v>0</v>
      </c>
      <c r="BN26" s="406">
        <v>0</v>
      </c>
      <c r="BO26" s="403">
        <v>0</v>
      </c>
      <c r="BP26" s="403">
        <v>0</v>
      </c>
      <c r="BQ26" s="407">
        <v>0</v>
      </c>
      <c r="BR26" s="752"/>
      <c r="BS26" s="129" t="s">
        <v>61</v>
      </c>
      <c r="BT26" s="408">
        <v>0</v>
      </c>
      <c r="BU26" s="408">
        <v>0</v>
      </c>
      <c r="BV26" s="409">
        <v>0</v>
      </c>
      <c r="BW26" s="408">
        <v>0</v>
      </c>
      <c r="BX26" s="408">
        <v>0</v>
      </c>
      <c r="BY26" s="409">
        <v>0</v>
      </c>
      <c r="BZ26" s="408">
        <v>0</v>
      </c>
      <c r="CA26" s="408">
        <v>0</v>
      </c>
      <c r="CB26" s="409">
        <v>0</v>
      </c>
      <c r="CC26" s="408">
        <v>0</v>
      </c>
      <c r="CD26" s="408">
        <v>0</v>
      </c>
      <c r="CE26" s="409">
        <v>0</v>
      </c>
      <c r="CF26" s="408">
        <v>0</v>
      </c>
      <c r="CG26" s="408">
        <v>0</v>
      </c>
      <c r="CH26" s="410">
        <v>0</v>
      </c>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c r="DN26" s="245"/>
      <c r="DO26" s="245"/>
      <c r="DP26" s="245"/>
      <c r="DQ26" s="245"/>
      <c r="DR26" s="245"/>
      <c r="DS26" s="245"/>
      <c r="DT26" s="245"/>
      <c r="DU26" s="245"/>
      <c r="DV26" s="245"/>
      <c r="DW26" s="245"/>
      <c r="DX26" s="245"/>
      <c r="DY26" s="245"/>
      <c r="DZ26" s="245"/>
      <c r="EA26" s="245"/>
      <c r="EB26" s="245"/>
      <c r="EC26" s="245"/>
      <c r="ED26" s="245"/>
      <c r="EE26" s="245"/>
      <c r="EF26" s="245"/>
      <c r="EG26" s="245"/>
      <c r="EH26" s="245"/>
      <c r="EI26" s="245"/>
      <c r="EJ26" s="245"/>
      <c r="EK26" s="245"/>
      <c r="EL26" s="245"/>
      <c r="EM26" s="245"/>
      <c r="EN26" s="245"/>
      <c r="EO26" s="245"/>
      <c r="EP26" s="245"/>
      <c r="EQ26" s="245"/>
      <c r="ER26" s="245"/>
      <c r="ES26" s="245"/>
      <c r="ET26" s="245"/>
      <c r="EU26" s="245"/>
      <c r="EV26" s="245"/>
      <c r="EW26" s="245"/>
      <c r="EX26" s="245"/>
      <c r="EY26" s="245"/>
      <c r="EZ26" s="245"/>
      <c r="FA26" s="245"/>
      <c r="FB26" s="245"/>
      <c r="FC26" s="245"/>
      <c r="FD26" s="245"/>
      <c r="FE26" s="245"/>
      <c r="FF26" s="245"/>
      <c r="FG26" s="245"/>
      <c r="FH26" s="245"/>
      <c r="FI26" s="245"/>
      <c r="FJ26" s="245"/>
      <c r="FK26" s="245"/>
      <c r="FL26" s="245"/>
      <c r="FM26" s="245"/>
      <c r="FN26" s="245"/>
      <c r="FO26" s="245"/>
      <c r="FP26" s="245"/>
      <c r="FQ26" s="245"/>
      <c r="FR26" s="245"/>
      <c r="FS26" s="245"/>
      <c r="FT26" s="245"/>
      <c r="FU26" s="245"/>
      <c r="FV26" s="245"/>
      <c r="FW26" s="245"/>
      <c r="FX26" s="245"/>
      <c r="FY26" s="245"/>
      <c r="FZ26" s="245"/>
      <c r="GA26" s="245"/>
      <c r="GB26" s="245"/>
      <c r="GC26" s="245"/>
      <c r="GD26" s="245"/>
      <c r="GE26" s="245"/>
      <c r="GF26" s="245"/>
      <c r="GG26" s="245"/>
      <c r="GH26" s="245"/>
      <c r="GI26" s="245"/>
      <c r="GJ26" s="245"/>
      <c r="GK26" s="245"/>
      <c r="GL26" s="245"/>
      <c r="GM26" s="245"/>
      <c r="GN26" s="245"/>
      <c r="GO26" s="245"/>
      <c r="GP26" s="245"/>
      <c r="GQ26" s="245"/>
      <c r="GR26" s="245"/>
      <c r="GS26" s="245"/>
      <c r="GT26" s="245"/>
      <c r="GU26" s="245"/>
      <c r="GV26" s="245"/>
      <c r="GW26" s="245"/>
      <c r="GX26" s="245"/>
      <c r="GY26" s="245"/>
      <c r="GZ26" s="245"/>
      <c r="HA26" s="245"/>
      <c r="HB26" s="245"/>
      <c r="HC26" s="245"/>
      <c r="HD26" s="245"/>
      <c r="HE26" s="245"/>
      <c r="HF26" s="245"/>
      <c r="HG26" s="245"/>
      <c r="HH26" s="245"/>
      <c r="HI26" s="245"/>
      <c r="HJ26" s="245"/>
      <c r="HK26" s="245"/>
      <c r="HL26" s="245"/>
      <c r="HM26" s="245"/>
      <c r="HN26" s="245"/>
      <c r="HO26" s="245"/>
      <c r="HP26" s="245"/>
      <c r="HQ26" s="245"/>
      <c r="HR26" s="245"/>
      <c r="HS26" s="245"/>
      <c r="HT26" s="245"/>
      <c r="HU26" s="245"/>
      <c r="HV26" s="245"/>
      <c r="HW26" s="245"/>
      <c r="HX26" s="245"/>
      <c r="HY26" s="245"/>
      <c r="HZ26" s="245"/>
      <c r="IA26" s="245"/>
      <c r="IB26" s="245"/>
      <c r="IC26" s="245"/>
      <c r="ID26" s="245"/>
      <c r="IE26" s="245"/>
      <c r="IF26" s="245"/>
      <c r="IG26" s="245"/>
      <c r="IH26" s="245"/>
      <c r="II26" s="245"/>
      <c r="IJ26" s="245"/>
      <c r="IK26" s="245"/>
      <c r="IL26" s="245"/>
    </row>
    <row r="27" spans="1:246" s="228" customFormat="1" ht="17.100000000000001" customHeight="1">
      <c r="A27" s="38"/>
      <c r="B27" s="752"/>
      <c r="C27" s="129" t="s">
        <v>62</v>
      </c>
      <c r="D27" s="403">
        <v>54</v>
      </c>
      <c r="E27" s="403">
        <v>54</v>
      </c>
      <c r="F27" s="404">
        <v>1.4989000000000001</v>
      </c>
      <c r="G27" s="403">
        <v>0</v>
      </c>
      <c r="H27" s="403">
        <v>0</v>
      </c>
      <c r="I27" s="404">
        <v>0</v>
      </c>
      <c r="J27" s="403">
        <v>0</v>
      </c>
      <c r="K27" s="403">
        <v>0</v>
      </c>
      <c r="L27" s="404">
        <v>0</v>
      </c>
      <c r="M27" s="403">
        <v>11</v>
      </c>
      <c r="N27" s="403">
        <v>11</v>
      </c>
      <c r="O27" s="404">
        <v>1.1839</v>
      </c>
      <c r="P27" s="403">
        <v>65</v>
      </c>
      <c r="Q27" s="403">
        <v>65</v>
      </c>
      <c r="R27" s="405">
        <v>2.6828000000000003</v>
      </c>
      <c r="S27" s="752"/>
      <c r="T27" s="129" t="s">
        <v>62</v>
      </c>
      <c r="U27" s="403">
        <v>6</v>
      </c>
      <c r="V27" s="403">
        <v>6</v>
      </c>
      <c r="W27" s="406">
        <v>0.158609</v>
      </c>
      <c r="X27" s="403">
        <v>2</v>
      </c>
      <c r="Y27" s="403">
        <v>2</v>
      </c>
      <c r="Z27" s="406">
        <v>0.61020000000000008</v>
      </c>
      <c r="AA27" s="403">
        <v>1</v>
      </c>
      <c r="AB27" s="403">
        <v>1</v>
      </c>
      <c r="AC27" s="406">
        <v>5.8320000000000004E-3</v>
      </c>
      <c r="AD27" s="403">
        <v>4</v>
      </c>
      <c r="AE27" s="403">
        <v>4</v>
      </c>
      <c r="AF27" s="406">
        <v>0.33629199999999998</v>
      </c>
      <c r="AG27" s="403">
        <v>13</v>
      </c>
      <c r="AH27" s="403">
        <v>13</v>
      </c>
      <c r="AI27" s="407">
        <v>1.1109329999999999</v>
      </c>
      <c r="AJ27" s="752"/>
      <c r="AK27" s="129" t="s">
        <v>62</v>
      </c>
      <c r="AL27" s="408">
        <v>0</v>
      </c>
      <c r="AM27" s="408">
        <v>0</v>
      </c>
      <c r="AN27" s="409">
        <v>0</v>
      </c>
      <c r="AO27" s="408">
        <v>0</v>
      </c>
      <c r="AP27" s="408">
        <v>0</v>
      </c>
      <c r="AQ27" s="409">
        <v>0</v>
      </c>
      <c r="AR27" s="408">
        <v>0</v>
      </c>
      <c r="AS27" s="408">
        <v>0</v>
      </c>
      <c r="AT27" s="409">
        <v>0</v>
      </c>
      <c r="AU27" s="408">
        <v>0</v>
      </c>
      <c r="AV27" s="408">
        <v>0</v>
      </c>
      <c r="AW27" s="409">
        <v>0</v>
      </c>
      <c r="AX27" s="408">
        <v>0</v>
      </c>
      <c r="AY27" s="408">
        <v>0</v>
      </c>
      <c r="AZ27" s="409">
        <v>0</v>
      </c>
      <c r="BA27" s="752"/>
      <c r="BB27" s="129" t="s">
        <v>62</v>
      </c>
      <c r="BC27" s="403">
        <v>0</v>
      </c>
      <c r="BD27" s="403">
        <v>0</v>
      </c>
      <c r="BE27" s="406">
        <v>0</v>
      </c>
      <c r="BF27" s="403">
        <v>0</v>
      </c>
      <c r="BG27" s="403">
        <v>0</v>
      </c>
      <c r="BH27" s="406">
        <v>0</v>
      </c>
      <c r="BI27" s="403">
        <v>0</v>
      </c>
      <c r="BJ27" s="403">
        <v>0</v>
      </c>
      <c r="BK27" s="406">
        <v>0</v>
      </c>
      <c r="BL27" s="403">
        <v>0</v>
      </c>
      <c r="BM27" s="403">
        <v>0</v>
      </c>
      <c r="BN27" s="406">
        <v>0</v>
      </c>
      <c r="BO27" s="403">
        <v>0</v>
      </c>
      <c r="BP27" s="403">
        <v>0</v>
      </c>
      <c r="BQ27" s="407">
        <v>0</v>
      </c>
      <c r="BR27" s="752"/>
      <c r="BS27" s="129" t="s">
        <v>62</v>
      </c>
      <c r="BT27" s="408">
        <v>0</v>
      </c>
      <c r="BU27" s="408">
        <v>0</v>
      </c>
      <c r="BV27" s="409">
        <v>0</v>
      </c>
      <c r="BW27" s="408">
        <v>0</v>
      </c>
      <c r="BX27" s="408">
        <v>0</v>
      </c>
      <c r="BY27" s="409">
        <v>0</v>
      </c>
      <c r="BZ27" s="408">
        <v>0</v>
      </c>
      <c r="CA27" s="408">
        <v>0</v>
      </c>
      <c r="CB27" s="409">
        <v>0</v>
      </c>
      <c r="CC27" s="408">
        <v>0</v>
      </c>
      <c r="CD27" s="408">
        <v>0</v>
      </c>
      <c r="CE27" s="409">
        <v>0</v>
      </c>
      <c r="CF27" s="408">
        <v>0</v>
      </c>
      <c r="CG27" s="408">
        <v>0</v>
      </c>
      <c r="CH27" s="410">
        <v>0</v>
      </c>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c r="DN27" s="245"/>
      <c r="DO27" s="245"/>
      <c r="DP27" s="245"/>
      <c r="DQ27" s="245"/>
      <c r="DR27" s="245"/>
      <c r="DS27" s="245"/>
      <c r="DT27" s="245"/>
      <c r="DU27" s="245"/>
      <c r="DV27" s="245"/>
      <c r="DW27" s="245"/>
      <c r="DX27" s="245"/>
      <c r="DY27" s="245"/>
      <c r="DZ27" s="245"/>
      <c r="EA27" s="245"/>
      <c r="EB27" s="245"/>
      <c r="EC27" s="245"/>
      <c r="ED27" s="245"/>
      <c r="EE27" s="245"/>
      <c r="EF27" s="245"/>
      <c r="EG27" s="245"/>
      <c r="EH27" s="245"/>
      <c r="EI27" s="245"/>
      <c r="EJ27" s="245"/>
      <c r="EK27" s="245"/>
      <c r="EL27" s="245"/>
      <c r="EM27" s="245"/>
      <c r="EN27" s="245"/>
      <c r="EO27" s="245"/>
      <c r="EP27" s="245"/>
      <c r="EQ27" s="245"/>
      <c r="ER27" s="245"/>
      <c r="ES27" s="245"/>
      <c r="ET27" s="245"/>
      <c r="EU27" s="245"/>
      <c r="EV27" s="245"/>
      <c r="EW27" s="245"/>
      <c r="EX27" s="245"/>
      <c r="EY27" s="245"/>
      <c r="EZ27" s="245"/>
      <c r="FA27" s="245"/>
      <c r="FB27" s="245"/>
      <c r="FC27" s="245"/>
      <c r="FD27" s="245"/>
      <c r="FE27" s="245"/>
      <c r="FF27" s="245"/>
      <c r="FG27" s="245"/>
      <c r="FH27" s="245"/>
      <c r="FI27" s="245"/>
      <c r="FJ27" s="245"/>
      <c r="FK27" s="245"/>
      <c r="FL27" s="245"/>
      <c r="FM27" s="245"/>
      <c r="FN27" s="245"/>
      <c r="FO27" s="245"/>
      <c r="FP27" s="245"/>
      <c r="FQ27" s="245"/>
      <c r="FR27" s="245"/>
      <c r="FS27" s="245"/>
      <c r="FT27" s="245"/>
      <c r="FU27" s="245"/>
      <c r="FV27" s="245"/>
      <c r="FW27" s="245"/>
      <c r="FX27" s="245"/>
      <c r="FY27" s="245"/>
      <c r="FZ27" s="245"/>
      <c r="GA27" s="245"/>
      <c r="GB27" s="245"/>
      <c r="GC27" s="245"/>
      <c r="GD27" s="245"/>
      <c r="GE27" s="245"/>
      <c r="GF27" s="245"/>
      <c r="GG27" s="245"/>
      <c r="GH27" s="245"/>
      <c r="GI27" s="245"/>
      <c r="GJ27" s="245"/>
      <c r="GK27" s="245"/>
      <c r="GL27" s="245"/>
      <c r="GM27" s="245"/>
      <c r="GN27" s="245"/>
      <c r="GO27" s="245"/>
      <c r="GP27" s="245"/>
      <c r="GQ27" s="245"/>
      <c r="GR27" s="245"/>
      <c r="GS27" s="245"/>
      <c r="GT27" s="245"/>
      <c r="GU27" s="245"/>
      <c r="GV27" s="245"/>
      <c r="GW27" s="245"/>
      <c r="GX27" s="245"/>
      <c r="GY27" s="245"/>
      <c r="GZ27" s="245"/>
      <c r="HA27" s="245"/>
      <c r="HB27" s="245"/>
      <c r="HC27" s="245"/>
      <c r="HD27" s="245"/>
      <c r="HE27" s="245"/>
      <c r="HF27" s="245"/>
      <c r="HG27" s="245"/>
      <c r="HH27" s="245"/>
      <c r="HI27" s="245"/>
      <c r="HJ27" s="245"/>
      <c r="HK27" s="245"/>
      <c r="HL27" s="245"/>
      <c r="HM27" s="245"/>
      <c r="HN27" s="245"/>
      <c r="HO27" s="245"/>
      <c r="HP27" s="245"/>
      <c r="HQ27" s="245"/>
      <c r="HR27" s="245"/>
      <c r="HS27" s="245"/>
      <c r="HT27" s="245"/>
      <c r="HU27" s="245"/>
      <c r="HV27" s="245"/>
      <c r="HW27" s="245"/>
      <c r="HX27" s="245"/>
      <c r="HY27" s="245"/>
      <c r="HZ27" s="245"/>
      <c r="IA27" s="245"/>
      <c r="IB27" s="245"/>
      <c r="IC27" s="245"/>
      <c r="ID27" s="245"/>
      <c r="IE27" s="245"/>
      <c r="IF27" s="245"/>
      <c r="IG27" s="245"/>
      <c r="IH27" s="245"/>
      <c r="II27" s="245"/>
      <c r="IJ27" s="245"/>
      <c r="IK27" s="245"/>
      <c r="IL27" s="245"/>
    </row>
    <row r="28" spans="1:246" s="228" customFormat="1" ht="17.100000000000001" customHeight="1">
      <c r="A28" s="54"/>
      <c r="B28" s="753"/>
      <c r="C28" s="55" t="s">
        <v>46</v>
      </c>
      <c r="D28" s="395">
        <f t="shared" ref="D28:R28" si="10">SUM(D25:D27)</f>
        <v>148</v>
      </c>
      <c r="E28" s="395">
        <f t="shared" si="10"/>
        <v>90</v>
      </c>
      <c r="F28" s="396">
        <f t="shared" si="10"/>
        <v>5.3985000000000003</v>
      </c>
      <c r="G28" s="395">
        <f t="shared" si="10"/>
        <v>0</v>
      </c>
      <c r="H28" s="395">
        <f t="shared" si="10"/>
        <v>0</v>
      </c>
      <c r="I28" s="396">
        <f t="shared" si="10"/>
        <v>0</v>
      </c>
      <c r="J28" s="395">
        <f t="shared" si="10"/>
        <v>3</v>
      </c>
      <c r="K28" s="395">
        <f t="shared" si="10"/>
        <v>1</v>
      </c>
      <c r="L28" s="396">
        <f t="shared" si="10"/>
        <v>0.34239999999999993</v>
      </c>
      <c r="M28" s="395">
        <f t="shared" si="10"/>
        <v>47</v>
      </c>
      <c r="N28" s="395">
        <f t="shared" si="10"/>
        <v>30</v>
      </c>
      <c r="O28" s="396">
        <f t="shared" si="10"/>
        <v>3.0952999999999999</v>
      </c>
      <c r="P28" s="395">
        <f t="shared" si="10"/>
        <v>198</v>
      </c>
      <c r="Q28" s="395">
        <f t="shared" si="10"/>
        <v>121</v>
      </c>
      <c r="R28" s="397">
        <f t="shared" si="10"/>
        <v>8.8361999999999998</v>
      </c>
      <c r="S28" s="753"/>
      <c r="T28" s="55" t="s">
        <v>46</v>
      </c>
      <c r="U28" s="395">
        <f t="shared" ref="U28:AI28" si="11">SUM(U25:U27)</f>
        <v>40</v>
      </c>
      <c r="V28" s="395">
        <f t="shared" si="11"/>
        <v>33</v>
      </c>
      <c r="W28" s="398">
        <f t="shared" si="11"/>
        <v>1.519509</v>
      </c>
      <c r="X28" s="395">
        <f t="shared" si="11"/>
        <v>5</v>
      </c>
      <c r="Y28" s="395">
        <f t="shared" si="11"/>
        <v>2</v>
      </c>
      <c r="Z28" s="398">
        <f t="shared" si="11"/>
        <v>0.83090000000000008</v>
      </c>
      <c r="AA28" s="395">
        <f t="shared" si="11"/>
        <v>18</v>
      </c>
      <c r="AB28" s="395">
        <f t="shared" si="11"/>
        <v>17</v>
      </c>
      <c r="AC28" s="398">
        <f t="shared" si="11"/>
        <v>0.30093200000000003</v>
      </c>
      <c r="AD28" s="395">
        <f t="shared" si="11"/>
        <v>14</v>
      </c>
      <c r="AE28" s="395">
        <f t="shared" si="11"/>
        <v>9</v>
      </c>
      <c r="AF28" s="398">
        <f t="shared" si="11"/>
        <v>1.1223920000000001</v>
      </c>
      <c r="AG28" s="395">
        <f t="shared" si="11"/>
        <v>77</v>
      </c>
      <c r="AH28" s="395">
        <f t="shared" si="11"/>
        <v>61</v>
      </c>
      <c r="AI28" s="399">
        <f t="shared" si="11"/>
        <v>3.773733</v>
      </c>
      <c r="AJ28" s="753"/>
      <c r="AK28" s="55" t="s">
        <v>46</v>
      </c>
      <c r="AL28" s="400">
        <f t="shared" ref="AL28:AZ28" si="12">SUM(AL25:AL27)</f>
        <v>0</v>
      </c>
      <c r="AM28" s="400">
        <f t="shared" si="12"/>
        <v>0</v>
      </c>
      <c r="AN28" s="401">
        <f t="shared" si="12"/>
        <v>0</v>
      </c>
      <c r="AO28" s="400">
        <f t="shared" si="12"/>
        <v>0</v>
      </c>
      <c r="AP28" s="400">
        <f t="shared" si="12"/>
        <v>0</v>
      </c>
      <c r="AQ28" s="401">
        <f t="shared" si="12"/>
        <v>0</v>
      </c>
      <c r="AR28" s="400">
        <f t="shared" si="12"/>
        <v>0</v>
      </c>
      <c r="AS28" s="400">
        <f t="shared" si="12"/>
        <v>0</v>
      </c>
      <c r="AT28" s="401">
        <f t="shared" si="12"/>
        <v>0</v>
      </c>
      <c r="AU28" s="400">
        <f t="shared" si="12"/>
        <v>0</v>
      </c>
      <c r="AV28" s="400">
        <f t="shared" si="12"/>
        <v>0</v>
      </c>
      <c r="AW28" s="401">
        <f t="shared" si="12"/>
        <v>0</v>
      </c>
      <c r="AX28" s="400">
        <f t="shared" si="12"/>
        <v>0</v>
      </c>
      <c r="AY28" s="400">
        <f t="shared" si="12"/>
        <v>0</v>
      </c>
      <c r="AZ28" s="401">
        <f t="shared" si="12"/>
        <v>0</v>
      </c>
      <c r="BA28" s="753"/>
      <c r="BB28" s="55" t="s">
        <v>46</v>
      </c>
      <c r="BC28" s="395">
        <f t="shared" ref="BC28:BQ28" si="13">SUM(BC25:BC27)</f>
        <v>0</v>
      </c>
      <c r="BD28" s="395">
        <f t="shared" si="13"/>
        <v>0</v>
      </c>
      <c r="BE28" s="398">
        <f t="shared" si="13"/>
        <v>0</v>
      </c>
      <c r="BF28" s="395">
        <f t="shared" si="13"/>
        <v>0</v>
      </c>
      <c r="BG28" s="395">
        <f t="shared" si="13"/>
        <v>0</v>
      </c>
      <c r="BH28" s="398">
        <f t="shared" si="13"/>
        <v>0</v>
      </c>
      <c r="BI28" s="395">
        <f t="shared" si="13"/>
        <v>0</v>
      </c>
      <c r="BJ28" s="395">
        <f t="shared" si="13"/>
        <v>0</v>
      </c>
      <c r="BK28" s="398">
        <f t="shared" si="13"/>
        <v>0</v>
      </c>
      <c r="BL28" s="395">
        <f t="shared" si="13"/>
        <v>0</v>
      </c>
      <c r="BM28" s="395">
        <f t="shared" si="13"/>
        <v>0</v>
      </c>
      <c r="BN28" s="398">
        <f t="shared" si="13"/>
        <v>0</v>
      </c>
      <c r="BO28" s="395">
        <f t="shared" si="13"/>
        <v>0</v>
      </c>
      <c r="BP28" s="395">
        <f t="shared" si="13"/>
        <v>0</v>
      </c>
      <c r="BQ28" s="399">
        <f t="shared" si="13"/>
        <v>0</v>
      </c>
      <c r="BR28" s="753"/>
      <c r="BS28" s="55" t="s">
        <v>46</v>
      </c>
      <c r="BT28" s="400">
        <f t="shared" ref="BT28:CH28" si="14">SUM(BT25:BT27)</f>
        <v>0</v>
      </c>
      <c r="BU28" s="400">
        <f t="shared" si="14"/>
        <v>0</v>
      </c>
      <c r="BV28" s="401">
        <f t="shared" si="14"/>
        <v>0</v>
      </c>
      <c r="BW28" s="400">
        <f t="shared" si="14"/>
        <v>0</v>
      </c>
      <c r="BX28" s="400">
        <f t="shared" si="14"/>
        <v>0</v>
      </c>
      <c r="BY28" s="401">
        <f t="shared" si="14"/>
        <v>0</v>
      </c>
      <c r="BZ28" s="400">
        <f t="shared" si="14"/>
        <v>0</v>
      </c>
      <c r="CA28" s="400">
        <f t="shared" si="14"/>
        <v>0</v>
      </c>
      <c r="CB28" s="401">
        <f t="shared" si="14"/>
        <v>0</v>
      </c>
      <c r="CC28" s="400">
        <f t="shared" si="14"/>
        <v>0</v>
      </c>
      <c r="CD28" s="400">
        <f t="shared" si="14"/>
        <v>0</v>
      </c>
      <c r="CE28" s="401">
        <f t="shared" si="14"/>
        <v>0</v>
      </c>
      <c r="CF28" s="400">
        <f t="shared" si="14"/>
        <v>0</v>
      </c>
      <c r="CG28" s="400">
        <f t="shared" si="14"/>
        <v>0</v>
      </c>
      <c r="CH28" s="402">
        <f t="shared" si="14"/>
        <v>0</v>
      </c>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c r="DN28" s="245"/>
      <c r="DO28" s="245"/>
      <c r="DP28" s="245"/>
      <c r="DQ28" s="245"/>
      <c r="DR28" s="245"/>
      <c r="DS28" s="245"/>
      <c r="DT28" s="245"/>
      <c r="DU28" s="245"/>
      <c r="DV28" s="245"/>
      <c r="DW28" s="245"/>
      <c r="DX28" s="245"/>
      <c r="DY28" s="245"/>
      <c r="DZ28" s="245"/>
      <c r="EA28" s="245"/>
      <c r="EB28" s="245"/>
      <c r="EC28" s="245"/>
      <c r="ED28" s="245"/>
      <c r="EE28" s="245"/>
      <c r="EF28" s="245"/>
      <c r="EG28" s="245"/>
      <c r="EH28" s="245"/>
      <c r="EI28" s="245"/>
      <c r="EJ28" s="245"/>
      <c r="EK28" s="245"/>
      <c r="EL28" s="245"/>
      <c r="EM28" s="245"/>
      <c r="EN28" s="245"/>
      <c r="EO28" s="245"/>
      <c r="EP28" s="245"/>
      <c r="EQ28" s="245"/>
      <c r="ER28" s="245"/>
      <c r="ES28" s="245"/>
      <c r="ET28" s="245"/>
      <c r="EU28" s="245"/>
      <c r="EV28" s="245"/>
      <c r="EW28" s="245"/>
      <c r="EX28" s="245"/>
      <c r="EY28" s="245"/>
      <c r="EZ28" s="245"/>
      <c r="FA28" s="245"/>
      <c r="FB28" s="245"/>
      <c r="FC28" s="245"/>
      <c r="FD28" s="245"/>
      <c r="FE28" s="245"/>
      <c r="FF28" s="245"/>
      <c r="FG28" s="245"/>
      <c r="FH28" s="245"/>
      <c r="FI28" s="245"/>
      <c r="FJ28" s="245"/>
      <c r="FK28" s="245"/>
      <c r="FL28" s="245"/>
      <c r="FM28" s="245"/>
      <c r="FN28" s="245"/>
      <c r="FO28" s="245"/>
      <c r="FP28" s="245"/>
      <c r="FQ28" s="245"/>
      <c r="FR28" s="245"/>
      <c r="FS28" s="245"/>
      <c r="FT28" s="245"/>
      <c r="FU28" s="245"/>
      <c r="FV28" s="245"/>
      <c r="FW28" s="245"/>
      <c r="FX28" s="245"/>
      <c r="FY28" s="245"/>
      <c r="FZ28" s="245"/>
      <c r="GA28" s="245"/>
      <c r="GB28" s="245"/>
      <c r="GC28" s="245"/>
      <c r="GD28" s="245"/>
      <c r="GE28" s="245"/>
      <c r="GF28" s="245"/>
      <c r="GG28" s="245"/>
      <c r="GH28" s="245"/>
      <c r="GI28" s="245"/>
      <c r="GJ28" s="245"/>
      <c r="GK28" s="245"/>
      <c r="GL28" s="245"/>
      <c r="GM28" s="245"/>
      <c r="GN28" s="245"/>
      <c r="GO28" s="245"/>
      <c r="GP28" s="245"/>
      <c r="GQ28" s="245"/>
      <c r="GR28" s="245"/>
      <c r="GS28" s="245"/>
      <c r="GT28" s="245"/>
      <c r="GU28" s="245"/>
      <c r="GV28" s="245"/>
      <c r="GW28" s="245"/>
      <c r="GX28" s="245"/>
      <c r="GY28" s="245"/>
      <c r="GZ28" s="245"/>
      <c r="HA28" s="245"/>
      <c r="HB28" s="245"/>
      <c r="HC28" s="245"/>
      <c r="HD28" s="245"/>
      <c r="HE28" s="245"/>
      <c r="HF28" s="245"/>
      <c r="HG28" s="245"/>
      <c r="HH28" s="245"/>
      <c r="HI28" s="245"/>
      <c r="HJ28" s="245"/>
      <c r="HK28" s="245"/>
      <c r="HL28" s="245"/>
      <c r="HM28" s="245"/>
      <c r="HN28" s="245"/>
      <c r="HO28" s="245"/>
      <c r="HP28" s="245"/>
      <c r="HQ28" s="245"/>
      <c r="HR28" s="245"/>
      <c r="HS28" s="245"/>
      <c r="HT28" s="245"/>
      <c r="HU28" s="245"/>
      <c r="HV28" s="245"/>
      <c r="HW28" s="245"/>
      <c r="HX28" s="245"/>
      <c r="HY28" s="245"/>
      <c r="HZ28" s="245"/>
      <c r="IA28" s="245"/>
      <c r="IB28" s="245"/>
      <c r="IC28" s="245"/>
      <c r="ID28" s="245"/>
      <c r="IE28" s="245"/>
      <c r="IF28" s="245"/>
      <c r="IG28" s="245"/>
      <c r="IH28" s="245"/>
      <c r="II28" s="245"/>
      <c r="IJ28" s="245"/>
      <c r="IK28" s="245"/>
      <c r="IL28" s="245"/>
    </row>
    <row r="29" spans="1:246" s="228" customFormat="1" ht="17.100000000000001" customHeight="1" thickBot="1">
      <c r="A29" s="38"/>
      <c r="B29" s="721" t="s">
        <v>63</v>
      </c>
      <c r="C29" s="722"/>
      <c r="D29" s="419">
        <f t="shared" ref="D29:R29" si="15">SUM(D7:D8,D9:D10,D14,D18:D24,D28)</f>
        <v>2933</v>
      </c>
      <c r="E29" s="419">
        <f t="shared" si="15"/>
        <v>2809</v>
      </c>
      <c r="F29" s="420">
        <f t="shared" si="15"/>
        <v>99.651167999999998</v>
      </c>
      <c r="G29" s="419">
        <f t="shared" si="15"/>
        <v>168</v>
      </c>
      <c r="H29" s="419">
        <f t="shared" si="15"/>
        <v>166</v>
      </c>
      <c r="I29" s="420">
        <f t="shared" si="15"/>
        <v>11.082225000000001</v>
      </c>
      <c r="J29" s="419">
        <f t="shared" si="15"/>
        <v>108</v>
      </c>
      <c r="K29" s="419">
        <f t="shared" si="15"/>
        <v>98</v>
      </c>
      <c r="L29" s="420">
        <f t="shared" si="15"/>
        <v>8.397594999999999</v>
      </c>
      <c r="M29" s="419">
        <f t="shared" si="15"/>
        <v>1002</v>
      </c>
      <c r="N29" s="419">
        <f t="shared" si="15"/>
        <v>971</v>
      </c>
      <c r="O29" s="420">
        <f t="shared" si="15"/>
        <v>62.76634</v>
      </c>
      <c r="P29" s="419">
        <f t="shared" si="15"/>
        <v>4211</v>
      </c>
      <c r="Q29" s="419">
        <f t="shared" si="15"/>
        <v>4044</v>
      </c>
      <c r="R29" s="421">
        <f t="shared" si="15"/>
        <v>181.89732799999999</v>
      </c>
      <c r="S29" s="721" t="s">
        <v>63</v>
      </c>
      <c r="T29" s="722"/>
      <c r="U29" s="419">
        <f t="shared" ref="U29:AI29" si="16">SUM(U7:U8,U9:U10,U14,U18:U24,U28)</f>
        <v>317</v>
      </c>
      <c r="V29" s="419">
        <f t="shared" si="16"/>
        <v>307</v>
      </c>
      <c r="W29" s="422">
        <f t="shared" si="16"/>
        <v>11.819202999999998</v>
      </c>
      <c r="X29" s="419">
        <f t="shared" si="16"/>
        <v>68</v>
      </c>
      <c r="Y29" s="419">
        <f t="shared" si="16"/>
        <v>65</v>
      </c>
      <c r="Z29" s="422">
        <f t="shared" si="16"/>
        <v>9.251301999999999</v>
      </c>
      <c r="AA29" s="419">
        <f t="shared" si="16"/>
        <v>62</v>
      </c>
      <c r="AB29" s="419">
        <f t="shared" si="16"/>
        <v>56</v>
      </c>
      <c r="AC29" s="422">
        <f t="shared" si="16"/>
        <v>3.6482799999999997</v>
      </c>
      <c r="AD29" s="419">
        <f t="shared" si="16"/>
        <v>562</v>
      </c>
      <c r="AE29" s="419">
        <f t="shared" si="16"/>
        <v>553</v>
      </c>
      <c r="AF29" s="422">
        <f t="shared" si="16"/>
        <v>40.868417324999989</v>
      </c>
      <c r="AG29" s="419">
        <f t="shared" si="16"/>
        <v>1009</v>
      </c>
      <c r="AH29" s="419">
        <f t="shared" si="16"/>
        <v>981</v>
      </c>
      <c r="AI29" s="423">
        <f t="shared" si="16"/>
        <v>65.587202324999993</v>
      </c>
      <c r="AJ29" s="721" t="s">
        <v>63</v>
      </c>
      <c r="AK29" s="722"/>
      <c r="AL29" s="424">
        <f t="shared" ref="AL29:AZ29" si="17">SUM(AL7:AL8,AL9:AL10,AL14,AL18:AL24,AL28)</f>
        <v>0</v>
      </c>
      <c r="AM29" s="424">
        <f t="shared" si="17"/>
        <v>0</v>
      </c>
      <c r="AN29" s="425">
        <f t="shared" si="17"/>
        <v>0</v>
      </c>
      <c r="AO29" s="424">
        <f t="shared" si="17"/>
        <v>0</v>
      </c>
      <c r="AP29" s="424">
        <f t="shared" si="17"/>
        <v>0</v>
      </c>
      <c r="AQ29" s="425">
        <f t="shared" si="17"/>
        <v>0</v>
      </c>
      <c r="AR29" s="424">
        <f t="shared" si="17"/>
        <v>0</v>
      </c>
      <c r="AS29" s="424">
        <f t="shared" si="17"/>
        <v>0</v>
      </c>
      <c r="AT29" s="425">
        <f t="shared" si="17"/>
        <v>0</v>
      </c>
      <c r="AU29" s="424">
        <f t="shared" si="17"/>
        <v>0</v>
      </c>
      <c r="AV29" s="424">
        <f t="shared" si="17"/>
        <v>0</v>
      </c>
      <c r="AW29" s="425">
        <f t="shared" si="17"/>
        <v>0</v>
      </c>
      <c r="AX29" s="424">
        <f t="shared" si="17"/>
        <v>0</v>
      </c>
      <c r="AY29" s="424">
        <f t="shared" si="17"/>
        <v>0</v>
      </c>
      <c r="AZ29" s="425">
        <f t="shared" si="17"/>
        <v>0</v>
      </c>
      <c r="BA29" s="721" t="s">
        <v>63</v>
      </c>
      <c r="BB29" s="722"/>
      <c r="BC29" s="419">
        <f t="shared" ref="BC29:BQ29" si="18">SUM(BC7:BC8,BC9:BC10,BC14,BC18:BC24,BC28)</f>
        <v>0</v>
      </c>
      <c r="BD29" s="419">
        <f t="shared" si="18"/>
        <v>0</v>
      </c>
      <c r="BE29" s="422">
        <f t="shared" si="18"/>
        <v>0</v>
      </c>
      <c r="BF29" s="419">
        <f t="shared" si="18"/>
        <v>0</v>
      </c>
      <c r="BG29" s="419">
        <f t="shared" si="18"/>
        <v>0</v>
      </c>
      <c r="BH29" s="422">
        <f t="shared" si="18"/>
        <v>0</v>
      </c>
      <c r="BI29" s="419">
        <f t="shared" si="18"/>
        <v>0</v>
      </c>
      <c r="BJ29" s="419">
        <f t="shared" si="18"/>
        <v>0</v>
      </c>
      <c r="BK29" s="422">
        <f t="shared" si="18"/>
        <v>0</v>
      </c>
      <c r="BL29" s="419">
        <f t="shared" si="18"/>
        <v>0</v>
      </c>
      <c r="BM29" s="419">
        <f t="shared" si="18"/>
        <v>0</v>
      </c>
      <c r="BN29" s="422">
        <f t="shared" si="18"/>
        <v>0</v>
      </c>
      <c r="BO29" s="419">
        <f t="shared" si="18"/>
        <v>0</v>
      </c>
      <c r="BP29" s="419">
        <f t="shared" si="18"/>
        <v>0</v>
      </c>
      <c r="BQ29" s="423">
        <f t="shared" si="18"/>
        <v>0</v>
      </c>
      <c r="BR29" s="721" t="s">
        <v>63</v>
      </c>
      <c r="BS29" s="722"/>
      <c r="BT29" s="424">
        <f t="shared" ref="BT29:CH29" si="19">SUM(BT7:BT8,BT9:BT10,BT14,BT18:BT24,BT28)</f>
        <v>0</v>
      </c>
      <c r="BU29" s="424">
        <f t="shared" si="19"/>
        <v>0</v>
      </c>
      <c r="BV29" s="425">
        <f t="shared" si="19"/>
        <v>0</v>
      </c>
      <c r="BW29" s="424">
        <f t="shared" si="19"/>
        <v>0</v>
      </c>
      <c r="BX29" s="424">
        <f t="shared" si="19"/>
        <v>0</v>
      </c>
      <c r="BY29" s="425">
        <f t="shared" si="19"/>
        <v>0</v>
      </c>
      <c r="BZ29" s="424">
        <f t="shared" si="19"/>
        <v>0</v>
      </c>
      <c r="CA29" s="424">
        <f t="shared" si="19"/>
        <v>0</v>
      </c>
      <c r="CB29" s="425">
        <f t="shared" si="19"/>
        <v>0</v>
      </c>
      <c r="CC29" s="424">
        <f t="shared" si="19"/>
        <v>0</v>
      </c>
      <c r="CD29" s="424">
        <f t="shared" si="19"/>
        <v>0</v>
      </c>
      <c r="CE29" s="425">
        <f t="shared" si="19"/>
        <v>0</v>
      </c>
      <c r="CF29" s="424">
        <f t="shared" si="19"/>
        <v>0</v>
      </c>
      <c r="CG29" s="424">
        <f t="shared" si="19"/>
        <v>0</v>
      </c>
      <c r="CH29" s="426">
        <f t="shared" si="19"/>
        <v>0</v>
      </c>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c r="DN29" s="245"/>
      <c r="DO29" s="245"/>
      <c r="DP29" s="245"/>
      <c r="DQ29" s="245"/>
      <c r="DR29" s="245"/>
      <c r="DS29" s="245"/>
      <c r="DT29" s="245"/>
      <c r="DU29" s="245"/>
      <c r="DV29" s="245"/>
      <c r="DW29" s="245"/>
      <c r="DX29" s="245"/>
      <c r="DY29" s="245"/>
      <c r="DZ29" s="245"/>
      <c r="EA29" s="245"/>
      <c r="EB29" s="245"/>
      <c r="EC29" s="245"/>
      <c r="ED29" s="245"/>
      <c r="EE29" s="245"/>
      <c r="EF29" s="245"/>
      <c r="EG29" s="245"/>
      <c r="EH29" s="245"/>
      <c r="EI29" s="245"/>
      <c r="EJ29" s="245"/>
      <c r="EK29" s="245"/>
      <c r="EL29" s="245"/>
      <c r="EM29" s="245"/>
      <c r="EN29" s="245"/>
      <c r="EO29" s="245"/>
      <c r="EP29" s="245"/>
      <c r="EQ29" s="245"/>
      <c r="ER29" s="245"/>
      <c r="ES29" s="245"/>
      <c r="ET29" s="245"/>
      <c r="EU29" s="245"/>
      <c r="EV29" s="245"/>
      <c r="EW29" s="245"/>
      <c r="EX29" s="245"/>
      <c r="EY29" s="245"/>
      <c r="EZ29" s="245"/>
      <c r="FA29" s="245"/>
      <c r="FB29" s="245"/>
      <c r="FC29" s="245"/>
      <c r="FD29" s="245"/>
      <c r="FE29" s="245"/>
      <c r="FF29" s="245"/>
      <c r="FG29" s="245"/>
      <c r="FH29" s="245"/>
      <c r="FI29" s="245"/>
      <c r="FJ29" s="245"/>
      <c r="FK29" s="245"/>
      <c r="FL29" s="245"/>
      <c r="FM29" s="245"/>
      <c r="FN29" s="245"/>
      <c r="FO29" s="245"/>
      <c r="FP29" s="245"/>
      <c r="FQ29" s="245"/>
      <c r="FR29" s="245"/>
      <c r="FS29" s="245"/>
      <c r="FT29" s="245"/>
      <c r="FU29" s="245"/>
      <c r="FV29" s="245"/>
      <c r="FW29" s="245"/>
      <c r="FX29" s="245"/>
      <c r="FY29" s="245"/>
      <c r="FZ29" s="245"/>
      <c r="GA29" s="245"/>
      <c r="GB29" s="245"/>
      <c r="GC29" s="245"/>
      <c r="GD29" s="245"/>
      <c r="GE29" s="245"/>
      <c r="GF29" s="245"/>
      <c r="GG29" s="245"/>
      <c r="GH29" s="245"/>
      <c r="GI29" s="245"/>
      <c r="GJ29" s="245"/>
      <c r="GK29" s="245"/>
      <c r="GL29" s="245"/>
      <c r="GM29" s="245"/>
      <c r="GN29" s="245"/>
      <c r="GO29" s="245"/>
      <c r="GP29" s="245"/>
      <c r="GQ29" s="245"/>
      <c r="GR29" s="245"/>
      <c r="GS29" s="245"/>
      <c r="GT29" s="245"/>
      <c r="GU29" s="245"/>
      <c r="GV29" s="245"/>
      <c r="GW29" s="245"/>
      <c r="GX29" s="245"/>
      <c r="GY29" s="245"/>
      <c r="GZ29" s="245"/>
      <c r="HA29" s="245"/>
      <c r="HB29" s="245"/>
      <c r="HC29" s="245"/>
      <c r="HD29" s="245"/>
      <c r="HE29" s="245"/>
      <c r="HF29" s="245"/>
      <c r="HG29" s="245"/>
      <c r="HH29" s="245"/>
      <c r="HI29" s="245"/>
      <c r="HJ29" s="245"/>
      <c r="HK29" s="245"/>
      <c r="HL29" s="245"/>
      <c r="HM29" s="245"/>
      <c r="HN29" s="245"/>
      <c r="HO29" s="245"/>
      <c r="HP29" s="245"/>
      <c r="HQ29" s="245"/>
      <c r="HR29" s="245"/>
      <c r="HS29" s="245"/>
      <c r="HT29" s="245"/>
      <c r="HU29" s="245"/>
      <c r="HV29" s="245"/>
      <c r="HW29" s="245"/>
      <c r="HX29" s="245"/>
      <c r="HY29" s="245"/>
      <c r="HZ29" s="245"/>
      <c r="IA29" s="245"/>
      <c r="IB29" s="245"/>
      <c r="IC29" s="245"/>
      <c r="ID29" s="245"/>
      <c r="IE29" s="245"/>
      <c r="IF29" s="245"/>
      <c r="IG29" s="245"/>
      <c r="IH29" s="245"/>
      <c r="II29" s="245"/>
      <c r="IJ29" s="245"/>
      <c r="IK29" s="245"/>
      <c r="IL29" s="245"/>
    </row>
    <row r="30" spans="1:246" s="228" customFormat="1" ht="17.100000000000001" customHeight="1">
      <c r="A30" s="38"/>
      <c r="B30" s="751" t="s">
        <v>64</v>
      </c>
      <c r="C30" s="129" t="s">
        <v>65</v>
      </c>
      <c r="D30" s="411">
        <v>192</v>
      </c>
      <c r="E30" s="411">
        <v>189</v>
      </c>
      <c r="F30" s="412">
        <v>8.069700000000001</v>
      </c>
      <c r="G30" s="411">
        <v>2</v>
      </c>
      <c r="H30" s="411">
        <v>2</v>
      </c>
      <c r="I30" s="412">
        <v>0.2225</v>
      </c>
      <c r="J30" s="411">
        <v>3</v>
      </c>
      <c r="K30" s="411">
        <v>3</v>
      </c>
      <c r="L30" s="412">
        <v>2.8400000000000002E-2</v>
      </c>
      <c r="M30" s="411">
        <v>44</v>
      </c>
      <c r="N30" s="411">
        <v>44</v>
      </c>
      <c r="O30" s="412">
        <v>2.1503999999999999</v>
      </c>
      <c r="P30" s="411">
        <v>241</v>
      </c>
      <c r="Q30" s="411">
        <v>238</v>
      </c>
      <c r="R30" s="413">
        <v>10.471</v>
      </c>
      <c r="S30" s="751" t="s">
        <v>64</v>
      </c>
      <c r="T30" s="129" t="s">
        <v>65</v>
      </c>
      <c r="U30" s="411">
        <v>74</v>
      </c>
      <c r="V30" s="411">
        <v>74</v>
      </c>
      <c r="W30" s="414">
        <v>2.1960999999999999</v>
      </c>
      <c r="X30" s="411">
        <v>17</v>
      </c>
      <c r="Y30" s="411">
        <v>16</v>
      </c>
      <c r="Z30" s="414">
        <v>1.5469000000000002</v>
      </c>
      <c r="AA30" s="411">
        <v>3</v>
      </c>
      <c r="AB30" s="411">
        <v>3</v>
      </c>
      <c r="AC30" s="414">
        <v>0.70829999999999993</v>
      </c>
      <c r="AD30" s="411">
        <v>55</v>
      </c>
      <c r="AE30" s="411">
        <v>55</v>
      </c>
      <c r="AF30" s="414">
        <v>4.0545999999999998</v>
      </c>
      <c r="AG30" s="411">
        <v>149</v>
      </c>
      <c r="AH30" s="411">
        <v>148</v>
      </c>
      <c r="AI30" s="415">
        <v>8.5059000000000005</v>
      </c>
      <c r="AJ30" s="751" t="s">
        <v>64</v>
      </c>
      <c r="AK30" s="129" t="s">
        <v>65</v>
      </c>
      <c r="AL30" s="416">
        <v>0</v>
      </c>
      <c r="AM30" s="416">
        <v>0</v>
      </c>
      <c r="AN30" s="417">
        <v>0</v>
      </c>
      <c r="AO30" s="416">
        <v>0</v>
      </c>
      <c r="AP30" s="416">
        <v>0</v>
      </c>
      <c r="AQ30" s="417">
        <v>0</v>
      </c>
      <c r="AR30" s="416">
        <v>0</v>
      </c>
      <c r="AS30" s="416">
        <v>0</v>
      </c>
      <c r="AT30" s="417">
        <v>0</v>
      </c>
      <c r="AU30" s="416">
        <v>0</v>
      </c>
      <c r="AV30" s="416">
        <v>0</v>
      </c>
      <c r="AW30" s="417">
        <v>0</v>
      </c>
      <c r="AX30" s="416">
        <v>0</v>
      </c>
      <c r="AY30" s="416">
        <v>0</v>
      </c>
      <c r="AZ30" s="417">
        <v>0</v>
      </c>
      <c r="BA30" s="751" t="s">
        <v>64</v>
      </c>
      <c r="BB30" s="129" t="s">
        <v>65</v>
      </c>
      <c r="BC30" s="411">
        <v>0</v>
      </c>
      <c r="BD30" s="411">
        <v>0</v>
      </c>
      <c r="BE30" s="414">
        <v>0</v>
      </c>
      <c r="BF30" s="411">
        <v>0</v>
      </c>
      <c r="BG30" s="411">
        <v>0</v>
      </c>
      <c r="BH30" s="414">
        <v>0</v>
      </c>
      <c r="BI30" s="411">
        <v>0</v>
      </c>
      <c r="BJ30" s="411">
        <v>0</v>
      </c>
      <c r="BK30" s="414">
        <v>0</v>
      </c>
      <c r="BL30" s="411">
        <v>0</v>
      </c>
      <c r="BM30" s="411">
        <v>0</v>
      </c>
      <c r="BN30" s="414">
        <v>0</v>
      </c>
      <c r="BO30" s="411">
        <v>0</v>
      </c>
      <c r="BP30" s="411">
        <v>0</v>
      </c>
      <c r="BQ30" s="415">
        <v>0</v>
      </c>
      <c r="BR30" s="751" t="s">
        <v>64</v>
      </c>
      <c r="BS30" s="129" t="s">
        <v>65</v>
      </c>
      <c r="BT30" s="416">
        <v>0</v>
      </c>
      <c r="BU30" s="416">
        <v>0</v>
      </c>
      <c r="BV30" s="417">
        <v>0</v>
      </c>
      <c r="BW30" s="416">
        <v>0</v>
      </c>
      <c r="BX30" s="416">
        <v>0</v>
      </c>
      <c r="BY30" s="417">
        <v>0</v>
      </c>
      <c r="BZ30" s="416">
        <v>0</v>
      </c>
      <c r="CA30" s="416">
        <v>0</v>
      </c>
      <c r="CB30" s="417">
        <v>0</v>
      </c>
      <c r="CC30" s="416">
        <v>0</v>
      </c>
      <c r="CD30" s="416">
        <v>0</v>
      </c>
      <c r="CE30" s="417">
        <v>0</v>
      </c>
      <c r="CF30" s="416">
        <v>0</v>
      </c>
      <c r="CG30" s="416">
        <v>0</v>
      </c>
      <c r="CH30" s="418">
        <v>0</v>
      </c>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c r="DN30" s="245"/>
      <c r="DO30" s="245"/>
      <c r="DP30" s="245"/>
      <c r="DQ30" s="245"/>
      <c r="DR30" s="245"/>
      <c r="DS30" s="245"/>
      <c r="DT30" s="245"/>
      <c r="DU30" s="245"/>
      <c r="DV30" s="245"/>
      <c r="DW30" s="245"/>
      <c r="DX30" s="245"/>
      <c r="DY30" s="245"/>
      <c r="DZ30" s="245"/>
      <c r="EA30" s="245"/>
      <c r="EB30" s="245"/>
      <c r="EC30" s="245"/>
      <c r="ED30" s="245"/>
      <c r="EE30" s="245"/>
      <c r="EF30" s="245"/>
      <c r="EG30" s="245"/>
      <c r="EH30" s="245"/>
      <c r="EI30" s="245"/>
      <c r="EJ30" s="245"/>
      <c r="EK30" s="245"/>
      <c r="EL30" s="245"/>
      <c r="EM30" s="245"/>
      <c r="EN30" s="245"/>
      <c r="EO30" s="245"/>
      <c r="EP30" s="245"/>
      <c r="EQ30" s="245"/>
      <c r="ER30" s="245"/>
      <c r="ES30" s="245"/>
      <c r="ET30" s="245"/>
      <c r="EU30" s="245"/>
      <c r="EV30" s="245"/>
      <c r="EW30" s="245"/>
      <c r="EX30" s="245"/>
      <c r="EY30" s="245"/>
      <c r="EZ30" s="245"/>
      <c r="FA30" s="245"/>
      <c r="FB30" s="245"/>
      <c r="FC30" s="245"/>
      <c r="FD30" s="245"/>
      <c r="FE30" s="245"/>
      <c r="FF30" s="245"/>
      <c r="FG30" s="245"/>
      <c r="FH30" s="245"/>
      <c r="FI30" s="245"/>
      <c r="FJ30" s="245"/>
      <c r="FK30" s="245"/>
      <c r="FL30" s="245"/>
      <c r="FM30" s="245"/>
      <c r="FN30" s="245"/>
      <c r="FO30" s="245"/>
      <c r="FP30" s="245"/>
      <c r="FQ30" s="245"/>
      <c r="FR30" s="245"/>
      <c r="FS30" s="245"/>
      <c r="FT30" s="245"/>
      <c r="FU30" s="245"/>
      <c r="FV30" s="245"/>
      <c r="FW30" s="245"/>
      <c r="FX30" s="245"/>
      <c r="FY30" s="245"/>
      <c r="FZ30" s="245"/>
      <c r="GA30" s="245"/>
      <c r="GB30" s="245"/>
      <c r="GC30" s="245"/>
      <c r="GD30" s="245"/>
      <c r="GE30" s="245"/>
      <c r="GF30" s="245"/>
      <c r="GG30" s="245"/>
      <c r="GH30" s="245"/>
      <c r="GI30" s="245"/>
      <c r="GJ30" s="245"/>
      <c r="GK30" s="245"/>
      <c r="GL30" s="245"/>
      <c r="GM30" s="245"/>
      <c r="GN30" s="245"/>
      <c r="GO30" s="245"/>
      <c r="GP30" s="245"/>
      <c r="GQ30" s="245"/>
      <c r="GR30" s="245"/>
      <c r="GS30" s="245"/>
      <c r="GT30" s="245"/>
      <c r="GU30" s="245"/>
      <c r="GV30" s="245"/>
      <c r="GW30" s="245"/>
      <c r="GX30" s="245"/>
      <c r="GY30" s="245"/>
      <c r="GZ30" s="245"/>
      <c r="HA30" s="245"/>
      <c r="HB30" s="245"/>
      <c r="HC30" s="245"/>
      <c r="HD30" s="245"/>
      <c r="HE30" s="245"/>
      <c r="HF30" s="245"/>
      <c r="HG30" s="245"/>
      <c r="HH30" s="245"/>
      <c r="HI30" s="245"/>
      <c r="HJ30" s="245"/>
      <c r="HK30" s="245"/>
      <c r="HL30" s="245"/>
      <c r="HM30" s="245"/>
      <c r="HN30" s="245"/>
      <c r="HO30" s="245"/>
      <c r="HP30" s="245"/>
      <c r="HQ30" s="245"/>
      <c r="HR30" s="245"/>
      <c r="HS30" s="245"/>
      <c r="HT30" s="245"/>
      <c r="HU30" s="245"/>
      <c r="HV30" s="245"/>
      <c r="HW30" s="245"/>
      <c r="HX30" s="245"/>
      <c r="HY30" s="245"/>
      <c r="HZ30" s="245"/>
      <c r="IA30" s="245"/>
      <c r="IB30" s="245"/>
      <c r="IC30" s="245"/>
      <c r="ID30" s="245"/>
      <c r="IE30" s="245"/>
      <c r="IF30" s="245"/>
      <c r="IG30" s="245"/>
      <c r="IH30" s="245"/>
      <c r="II30" s="245"/>
      <c r="IJ30" s="245"/>
      <c r="IK30" s="245"/>
      <c r="IL30" s="245"/>
    </row>
    <row r="31" spans="1:246" s="228" customFormat="1" ht="17.100000000000001" customHeight="1">
      <c r="A31" s="38"/>
      <c r="B31" s="752"/>
      <c r="C31" s="129" t="s">
        <v>66</v>
      </c>
      <c r="D31" s="403">
        <v>55</v>
      </c>
      <c r="E31" s="403">
        <v>55</v>
      </c>
      <c r="F31" s="404">
        <v>1.1441000000000001</v>
      </c>
      <c r="G31" s="403">
        <v>0</v>
      </c>
      <c r="H31" s="403">
        <v>0</v>
      </c>
      <c r="I31" s="404">
        <v>0</v>
      </c>
      <c r="J31" s="403">
        <v>0</v>
      </c>
      <c r="K31" s="403">
        <v>0</v>
      </c>
      <c r="L31" s="404">
        <v>0</v>
      </c>
      <c r="M31" s="403">
        <v>8</v>
      </c>
      <c r="N31" s="403">
        <v>8</v>
      </c>
      <c r="O31" s="404">
        <v>0.33210000000000001</v>
      </c>
      <c r="P31" s="403">
        <v>63</v>
      </c>
      <c r="Q31" s="403">
        <v>63</v>
      </c>
      <c r="R31" s="405">
        <v>1.4762000000000002</v>
      </c>
      <c r="S31" s="752"/>
      <c r="T31" s="129" t="s">
        <v>66</v>
      </c>
      <c r="U31" s="403">
        <v>13</v>
      </c>
      <c r="V31" s="403">
        <v>13</v>
      </c>
      <c r="W31" s="406">
        <v>0.41499999999999998</v>
      </c>
      <c r="X31" s="403">
        <v>0</v>
      </c>
      <c r="Y31" s="403">
        <v>0</v>
      </c>
      <c r="Z31" s="406">
        <v>0</v>
      </c>
      <c r="AA31" s="403">
        <v>0</v>
      </c>
      <c r="AB31" s="403">
        <v>0</v>
      </c>
      <c r="AC31" s="406">
        <v>0</v>
      </c>
      <c r="AD31" s="403">
        <v>23</v>
      </c>
      <c r="AE31" s="403">
        <v>23</v>
      </c>
      <c r="AF31" s="406">
        <v>2.625</v>
      </c>
      <c r="AG31" s="403">
        <v>36</v>
      </c>
      <c r="AH31" s="403">
        <v>36</v>
      </c>
      <c r="AI31" s="407">
        <v>3.04</v>
      </c>
      <c r="AJ31" s="752"/>
      <c r="AK31" s="129" t="s">
        <v>66</v>
      </c>
      <c r="AL31" s="408">
        <v>0</v>
      </c>
      <c r="AM31" s="408">
        <v>0</v>
      </c>
      <c r="AN31" s="409">
        <v>0</v>
      </c>
      <c r="AO31" s="408">
        <v>0</v>
      </c>
      <c r="AP31" s="408">
        <v>0</v>
      </c>
      <c r="AQ31" s="409">
        <v>0</v>
      </c>
      <c r="AR31" s="408">
        <v>0</v>
      </c>
      <c r="AS31" s="408">
        <v>0</v>
      </c>
      <c r="AT31" s="409">
        <v>0</v>
      </c>
      <c r="AU31" s="408">
        <v>0</v>
      </c>
      <c r="AV31" s="408">
        <v>0</v>
      </c>
      <c r="AW31" s="409">
        <v>0</v>
      </c>
      <c r="AX31" s="408">
        <v>0</v>
      </c>
      <c r="AY31" s="408">
        <v>0</v>
      </c>
      <c r="AZ31" s="409">
        <v>0</v>
      </c>
      <c r="BA31" s="752"/>
      <c r="BB31" s="129" t="s">
        <v>66</v>
      </c>
      <c r="BC31" s="403">
        <v>0</v>
      </c>
      <c r="BD31" s="403">
        <v>0</v>
      </c>
      <c r="BE31" s="406">
        <v>0</v>
      </c>
      <c r="BF31" s="403">
        <v>0</v>
      </c>
      <c r="BG31" s="403">
        <v>0</v>
      </c>
      <c r="BH31" s="406">
        <v>0</v>
      </c>
      <c r="BI31" s="403">
        <v>0</v>
      </c>
      <c r="BJ31" s="403">
        <v>0</v>
      </c>
      <c r="BK31" s="406">
        <v>0</v>
      </c>
      <c r="BL31" s="403">
        <v>0</v>
      </c>
      <c r="BM31" s="403">
        <v>0</v>
      </c>
      <c r="BN31" s="406">
        <v>0</v>
      </c>
      <c r="BO31" s="403">
        <v>0</v>
      </c>
      <c r="BP31" s="403">
        <v>0</v>
      </c>
      <c r="BQ31" s="407">
        <v>0</v>
      </c>
      <c r="BR31" s="752"/>
      <c r="BS31" s="129" t="s">
        <v>66</v>
      </c>
      <c r="BT31" s="408">
        <v>0</v>
      </c>
      <c r="BU31" s="408">
        <v>0</v>
      </c>
      <c r="BV31" s="409">
        <v>0</v>
      </c>
      <c r="BW31" s="408">
        <v>0</v>
      </c>
      <c r="BX31" s="408">
        <v>0</v>
      </c>
      <c r="BY31" s="409">
        <v>0</v>
      </c>
      <c r="BZ31" s="408">
        <v>0</v>
      </c>
      <c r="CA31" s="408">
        <v>0</v>
      </c>
      <c r="CB31" s="409">
        <v>0</v>
      </c>
      <c r="CC31" s="408">
        <v>0</v>
      </c>
      <c r="CD31" s="408">
        <v>0</v>
      </c>
      <c r="CE31" s="409">
        <v>0</v>
      </c>
      <c r="CF31" s="408">
        <v>0</v>
      </c>
      <c r="CG31" s="408">
        <v>0</v>
      </c>
      <c r="CH31" s="410">
        <v>0</v>
      </c>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c r="DN31" s="245"/>
      <c r="DO31" s="245"/>
      <c r="DP31" s="245"/>
      <c r="DQ31" s="245"/>
      <c r="DR31" s="245"/>
      <c r="DS31" s="245"/>
      <c r="DT31" s="245"/>
      <c r="DU31" s="245"/>
      <c r="DV31" s="245"/>
      <c r="DW31" s="245"/>
      <c r="DX31" s="245"/>
      <c r="DY31" s="245"/>
      <c r="DZ31" s="245"/>
      <c r="EA31" s="245"/>
      <c r="EB31" s="245"/>
      <c r="EC31" s="245"/>
      <c r="ED31" s="245"/>
      <c r="EE31" s="245"/>
      <c r="EF31" s="245"/>
      <c r="EG31" s="245"/>
      <c r="EH31" s="245"/>
      <c r="EI31" s="245"/>
      <c r="EJ31" s="245"/>
      <c r="EK31" s="245"/>
      <c r="EL31" s="245"/>
      <c r="EM31" s="245"/>
      <c r="EN31" s="245"/>
      <c r="EO31" s="245"/>
      <c r="EP31" s="245"/>
      <c r="EQ31" s="245"/>
      <c r="ER31" s="245"/>
      <c r="ES31" s="245"/>
      <c r="ET31" s="245"/>
      <c r="EU31" s="245"/>
      <c r="EV31" s="245"/>
      <c r="EW31" s="245"/>
      <c r="EX31" s="245"/>
      <c r="EY31" s="245"/>
      <c r="EZ31" s="245"/>
      <c r="FA31" s="245"/>
      <c r="FB31" s="245"/>
      <c r="FC31" s="245"/>
      <c r="FD31" s="245"/>
      <c r="FE31" s="245"/>
      <c r="FF31" s="245"/>
      <c r="FG31" s="245"/>
      <c r="FH31" s="245"/>
      <c r="FI31" s="245"/>
      <c r="FJ31" s="245"/>
      <c r="FK31" s="245"/>
      <c r="FL31" s="245"/>
      <c r="FM31" s="245"/>
      <c r="FN31" s="245"/>
      <c r="FO31" s="245"/>
      <c r="FP31" s="245"/>
      <c r="FQ31" s="245"/>
      <c r="FR31" s="245"/>
      <c r="FS31" s="245"/>
      <c r="FT31" s="245"/>
      <c r="FU31" s="245"/>
      <c r="FV31" s="245"/>
      <c r="FW31" s="245"/>
      <c r="FX31" s="245"/>
      <c r="FY31" s="245"/>
      <c r="FZ31" s="245"/>
      <c r="GA31" s="245"/>
      <c r="GB31" s="245"/>
      <c r="GC31" s="245"/>
      <c r="GD31" s="245"/>
      <c r="GE31" s="245"/>
      <c r="GF31" s="245"/>
      <c r="GG31" s="245"/>
      <c r="GH31" s="245"/>
      <c r="GI31" s="245"/>
      <c r="GJ31" s="245"/>
      <c r="GK31" s="245"/>
      <c r="GL31" s="245"/>
      <c r="GM31" s="245"/>
      <c r="GN31" s="245"/>
      <c r="GO31" s="245"/>
      <c r="GP31" s="245"/>
      <c r="GQ31" s="245"/>
      <c r="GR31" s="245"/>
      <c r="GS31" s="245"/>
      <c r="GT31" s="245"/>
      <c r="GU31" s="245"/>
      <c r="GV31" s="245"/>
      <c r="GW31" s="245"/>
      <c r="GX31" s="245"/>
      <c r="GY31" s="245"/>
      <c r="GZ31" s="245"/>
      <c r="HA31" s="245"/>
      <c r="HB31" s="245"/>
      <c r="HC31" s="245"/>
      <c r="HD31" s="245"/>
      <c r="HE31" s="245"/>
      <c r="HF31" s="245"/>
      <c r="HG31" s="245"/>
      <c r="HH31" s="245"/>
      <c r="HI31" s="245"/>
      <c r="HJ31" s="245"/>
      <c r="HK31" s="245"/>
      <c r="HL31" s="245"/>
      <c r="HM31" s="245"/>
      <c r="HN31" s="245"/>
      <c r="HO31" s="245"/>
      <c r="HP31" s="245"/>
      <c r="HQ31" s="245"/>
      <c r="HR31" s="245"/>
      <c r="HS31" s="245"/>
      <c r="HT31" s="245"/>
      <c r="HU31" s="245"/>
      <c r="HV31" s="245"/>
      <c r="HW31" s="245"/>
      <c r="HX31" s="245"/>
      <c r="HY31" s="245"/>
      <c r="HZ31" s="245"/>
      <c r="IA31" s="245"/>
      <c r="IB31" s="245"/>
      <c r="IC31" s="245"/>
      <c r="ID31" s="245"/>
      <c r="IE31" s="245"/>
      <c r="IF31" s="245"/>
      <c r="IG31" s="245"/>
      <c r="IH31" s="245"/>
      <c r="II31" s="245"/>
      <c r="IJ31" s="245"/>
      <c r="IK31" s="245"/>
      <c r="IL31" s="245"/>
    </row>
    <row r="32" spans="1:246" s="228" customFormat="1" ht="17.100000000000001" customHeight="1">
      <c r="A32" s="38"/>
      <c r="B32" s="752"/>
      <c r="C32" s="129" t="s">
        <v>67</v>
      </c>
      <c r="D32" s="403">
        <v>9</v>
      </c>
      <c r="E32" s="403">
        <v>9</v>
      </c>
      <c r="F32" s="404">
        <v>0.45119999999999999</v>
      </c>
      <c r="G32" s="403">
        <v>2</v>
      </c>
      <c r="H32" s="403">
        <v>1</v>
      </c>
      <c r="I32" s="404">
        <v>9.2600000000000002E-2</v>
      </c>
      <c r="J32" s="403">
        <v>0</v>
      </c>
      <c r="K32" s="403">
        <v>0</v>
      </c>
      <c r="L32" s="404">
        <v>0</v>
      </c>
      <c r="M32" s="403">
        <v>2</v>
      </c>
      <c r="N32" s="403">
        <v>2</v>
      </c>
      <c r="O32" s="404">
        <v>0.1134</v>
      </c>
      <c r="P32" s="403">
        <v>13</v>
      </c>
      <c r="Q32" s="403">
        <v>12</v>
      </c>
      <c r="R32" s="405">
        <v>0.65720000000000001</v>
      </c>
      <c r="S32" s="752"/>
      <c r="T32" s="129" t="s">
        <v>67</v>
      </c>
      <c r="U32" s="403">
        <v>17</v>
      </c>
      <c r="V32" s="403">
        <v>17</v>
      </c>
      <c r="W32" s="406">
        <v>0.52079999999999993</v>
      </c>
      <c r="X32" s="403">
        <v>0</v>
      </c>
      <c r="Y32" s="403">
        <v>0</v>
      </c>
      <c r="Z32" s="406">
        <v>0</v>
      </c>
      <c r="AA32" s="403">
        <v>0</v>
      </c>
      <c r="AB32" s="403">
        <v>0</v>
      </c>
      <c r="AC32" s="406">
        <v>0</v>
      </c>
      <c r="AD32" s="403">
        <v>9</v>
      </c>
      <c r="AE32" s="403">
        <v>9</v>
      </c>
      <c r="AF32" s="406">
        <v>0.24110000000000001</v>
      </c>
      <c r="AG32" s="403">
        <v>26</v>
      </c>
      <c r="AH32" s="403">
        <v>26</v>
      </c>
      <c r="AI32" s="407">
        <v>0.76190000000000002</v>
      </c>
      <c r="AJ32" s="752"/>
      <c r="AK32" s="129" t="s">
        <v>67</v>
      </c>
      <c r="AL32" s="408">
        <v>0</v>
      </c>
      <c r="AM32" s="408">
        <v>0</v>
      </c>
      <c r="AN32" s="409">
        <v>0</v>
      </c>
      <c r="AO32" s="408">
        <v>0</v>
      </c>
      <c r="AP32" s="408">
        <v>0</v>
      </c>
      <c r="AQ32" s="409">
        <v>0</v>
      </c>
      <c r="AR32" s="408">
        <v>0</v>
      </c>
      <c r="AS32" s="408">
        <v>0</v>
      </c>
      <c r="AT32" s="409">
        <v>0</v>
      </c>
      <c r="AU32" s="408">
        <v>0</v>
      </c>
      <c r="AV32" s="408">
        <v>0</v>
      </c>
      <c r="AW32" s="409">
        <v>0</v>
      </c>
      <c r="AX32" s="408">
        <v>0</v>
      </c>
      <c r="AY32" s="408">
        <v>0</v>
      </c>
      <c r="AZ32" s="409">
        <v>0</v>
      </c>
      <c r="BA32" s="752"/>
      <c r="BB32" s="129" t="s">
        <v>67</v>
      </c>
      <c r="BC32" s="403">
        <v>0</v>
      </c>
      <c r="BD32" s="403">
        <v>0</v>
      </c>
      <c r="BE32" s="406">
        <v>0</v>
      </c>
      <c r="BF32" s="403">
        <v>0</v>
      </c>
      <c r="BG32" s="403">
        <v>0</v>
      </c>
      <c r="BH32" s="406">
        <v>0</v>
      </c>
      <c r="BI32" s="403">
        <v>0</v>
      </c>
      <c r="BJ32" s="403">
        <v>0</v>
      </c>
      <c r="BK32" s="406">
        <v>0</v>
      </c>
      <c r="BL32" s="403">
        <v>0</v>
      </c>
      <c r="BM32" s="403">
        <v>0</v>
      </c>
      <c r="BN32" s="406">
        <v>0</v>
      </c>
      <c r="BO32" s="403">
        <v>0</v>
      </c>
      <c r="BP32" s="403">
        <v>0</v>
      </c>
      <c r="BQ32" s="407">
        <v>0</v>
      </c>
      <c r="BR32" s="752"/>
      <c r="BS32" s="129" t="s">
        <v>67</v>
      </c>
      <c r="BT32" s="408">
        <v>0</v>
      </c>
      <c r="BU32" s="408">
        <v>0</v>
      </c>
      <c r="BV32" s="409">
        <v>0</v>
      </c>
      <c r="BW32" s="408">
        <v>0</v>
      </c>
      <c r="BX32" s="408">
        <v>0</v>
      </c>
      <c r="BY32" s="409">
        <v>0</v>
      </c>
      <c r="BZ32" s="408">
        <v>0</v>
      </c>
      <c r="CA32" s="408">
        <v>0</v>
      </c>
      <c r="CB32" s="409">
        <v>0</v>
      </c>
      <c r="CC32" s="408">
        <v>0</v>
      </c>
      <c r="CD32" s="408">
        <v>0</v>
      </c>
      <c r="CE32" s="409">
        <v>0</v>
      </c>
      <c r="CF32" s="408">
        <v>0</v>
      </c>
      <c r="CG32" s="408">
        <v>0</v>
      </c>
      <c r="CH32" s="410">
        <v>0</v>
      </c>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c r="DN32" s="245"/>
      <c r="DO32" s="245"/>
      <c r="DP32" s="245"/>
      <c r="DQ32" s="245"/>
      <c r="DR32" s="245"/>
      <c r="DS32" s="245"/>
      <c r="DT32" s="245"/>
      <c r="DU32" s="245"/>
      <c r="DV32" s="245"/>
      <c r="DW32" s="245"/>
      <c r="DX32" s="245"/>
      <c r="DY32" s="245"/>
      <c r="DZ32" s="245"/>
      <c r="EA32" s="245"/>
      <c r="EB32" s="245"/>
      <c r="EC32" s="245"/>
      <c r="ED32" s="245"/>
      <c r="EE32" s="245"/>
      <c r="EF32" s="245"/>
      <c r="EG32" s="245"/>
      <c r="EH32" s="245"/>
      <c r="EI32" s="245"/>
      <c r="EJ32" s="245"/>
      <c r="EK32" s="245"/>
      <c r="EL32" s="245"/>
      <c r="EM32" s="245"/>
      <c r="EN32" s="245"/>
      <c r="EO32" s="245"/>
      <c r="EP32" s="245"/>
      <c r="EQ32" s="245"/>
      <c r="ER32" s="245"/>
      <c r="ES32" s="245"/>
      <c r="ET32" s="245"/>
      <c r="EU32" s="245"/>
      <c r="EV32" s="245"/>
      <c r="EW32" s="245"/>
      <c r="EX32" s="245"/>
      <c r="EY32" s="245"/>
      <c r="EZ32" s="245"/>
      <c r="FA32" s="245"/>
      <c r="FB32" s="245"/>
      <c r="FC32" s="245"/>
      <c r="FD32" s="245"/>
      <c r="FE32" s="245"/>
      <c r="FF32" s="245"/>
      <c r="FG32" s="245"/>
      <c r="FH32" s="245"/>
      <c r="FI32" s="245"/>
      <c r="FJ32" s="245"/>
      <c r="FK32" s="245"/>
      <c r="FL32" s="245"/>
      <c r="FM32" s="245"/>
      <c r="FN32" s="245"/>
      <c r="FO32" s="245"/>
      <c r="FP32" s="245"/>
      <c r="FQ32" s="245"/>
      <c r="FR32" s="245"/>
      <c r="FS32" s="245"/>
      <c r="FT32" s="245"/>
      <c r="FU32" s="245"/>
      <c r="FV32" s="245"/>
      <c r="FW32" s="245"/>
      <c r="FX32" s="245"/>
      <c r="FY32" s="245"/>
      <c r="FZ32" s="245"/>
      <c r="GA32" s="245"/>
      <c r="GB32" s="245"/>
      <c r="GC32" s="245"/>
      <c r="GD32" s="245"/>
      <c r="GE32" s="245"/>
      <c r="GF32" s="245"/>
      <c r="GG32" s="245"/>
      <c r="GH32" s="245"/>
      <c r="GI32" s="245"/>
      <c r="GJ32" s="245"/>
      <c r="GK32" s="245"/>
      <c r="GL32" s="245"/>
      <c r="GM32" s="245"/>
      <c r="GN32" s="245"/>
      <c r="GO32" s="245"/>
      <c r="GP32" s="245"/>
      <c r="GQ32" s="245"/>
      <c r="GR32" s="245"/>
      <c r="GS32" s="245"/>
      <c r="GT32" s="245"/>
      <c r="GU32" s="245"/>
      <c r="GV32" s="245"/>
      <c r="GW32" s="245"/>
      <c r="GX32" s="245"/>
      <c r="GY32" s="245"/>
      <c r="GZ32" s="245"/>
      <c r="HA32" s="245"/>
      <c r="HB32" s="245"/>
      <c r="HC32" s="245"/>
      <c r="HD32" s="245"/>
      <c r="HE32" s="245"/>
      <c r="HF32" s="245"/>
      <c r="HG32" s="245"/>
      <c r="HH32" s="245"/>
      <c r="HI32" s="245"/>
      <c r="HJ32" s="245"/>
      <c r="HK32" s="245"/>
      <c r="HL32" s="245"/>
      <c r="HM32" s="245"/>
      <c r="HN32" s="245"/>
      <c r="HO32" s="245"/>
      <c r="HP32" s="245"/>
      <c r="HQ32" s="245"/>
      <c r="HR32" s="245"/>
      <c r="HS32" s="245"/>
      <c r="HT32" s="245"/>
      <c r="HU32" s="245"/>
      <c r="HV32" s="245"/>
      <c r="HW32" s="245"/>
      <c r="HX32" s="245"/>
      <c r="HY32" s="245"/>
      <c r="HZ32" s="245"/>
      <c r="IA32" s="245"/>
      <c r="IB32" s="245"/>
      <c r="IC32" s="245"/>
      <c r="ID32" s="245"/>
      <c r="IE32" s="245"/>
      <c r="IF32" s="245"/>
      <c r="IG32" s="245"/>
      <c r="IH32" s="245"/>
      <c r="II32" s="245"/>
      <c r="IJ32" s="245"/>
      <c r="IK32" s="245"/>
      <c r="IL32" s="245"/>
    </row>
    <row r="33" spans="1:246" s="228" customFormat="1" ht="17.100000000000001" customHeight="1">
      <c r="A33" s="38"/>
      <c r="B33" s="753"/>
      <c r="C33" s="44" t="s">
        <v>46</v>
      </c>
      <c r="D33" s="395">
        <f t="shared" ref="D33:R33" si="20">SUM(D30:D32)</f>
        <v>256</v>
      </c>
      <c r="E33" s="395">
        <f t="shared" si="20"/>
        <v>253</v>
      </c>
      <c r="F33" s="396">
        <f t="shared" si="20"/>
        <v>9.6650000000000009</v>
      </c>
      <c r="G33" s="395">
        <f t="shared" si="20"/>
        <v>4</v>
      </c>
      <c r="H33" s="395">
        <f t="shared" si="20"/>
        <v>3</v>
      </c>
      <c r="I33" s="396">
        <f t="shared" si="20"/>
        <v>0.31509999999999999</v>
      </c>
      <c r="J33" s="395">
        <f t="shared" si="20"/>
        <v>3</v>
      </c>
      <c r="K33" s="395">
        <f t="shared" si="20"/>
        <v>3</v>
      </c>
      <c r="L33" s="396">
        <f t="shared" si="20"/>
        <v>2.8400000000000002E-2</v>
      </c>
      <c r="M33" s="395">
        <f t="shared" si="20"/>
        <v>54</v>
      </c>
      <c r="N33" s="395">
        <f t="shared" si="20"/>
        <v>54</v>
      </c>
      <c r="O33" s="396">
        <f t="shared" si="20"/>
        <v>2.5958999999999999</v>
      </c>
      <c r="P33" s="395">
        <f t="shared" si="20"/>
        <v>317</v>
      </c>
      <c r="Q33" s="395">
        <f t="shared" si="20"/>
        <v>313</v>
      </c>
      <c r="R33" s="397">
        <f t="shared" si="20"/>
        <v>12.6044</v>
      </c>
      <c r="S33" s="753"/>
      <c r="T33" s="44" t="s">
        <v>46</v>
      </c>
      <c r="U33" s="395">
        <f t="shared" ref="U33:AI33" si="21">SUM(U30:U32)</f>
        <v>104</v>
      </c>
      <c r="V33" s="395">
        <f t="shared" si="21"/>
        <v>104</v>
      </c>
      <c r="W33" s="398">
        <f t="shared" si="21"/>
        <v>3.1318999999999999</v>
      </c>
      <c r="X33" s="395">
        <f t="shared" si="21"/>
        <v>17</v>
      </c>
      <c r="Y33" s="395">
        <f t="shared" si="21"/>
        <v>16</v>
      </c>
      <c r="Z33" s="398">
        <f t="shared" si="21"/>
        <v>1.5469000000000002</v>
      </c>
      <c r="AA33" s="395">
        <f t="shared" si="21"/>
        <v>3</v>
      </c>
      <c r="AB33" s="395">
        <f t="shared" si="21"/>
        <v>3</v>
      </c>
      <c r="AC33" s="398">
        <f t="shared" si="21"/>
        <v>0.70829999999999993</v>
      </c>
      <c r="AD33" s="395">
        <f t="shared" si="21"/>
        <v>87</v>
      </c>
      <c r="AE33" s="395">
        <f t="shared" si="21"/>
        <v>87</v>
      </c>
      <c r="AF33" s="398">
        <f t="shared" si="21"/>
        <v>6.9207000000000001</v>
      </c>
      <c r="AG33" s="395">
        <f t="shared" si="21"/>
        <v>211</v>
      </c>
      <c r="AH33" s="395">
        <f t="shared" si="21"/>
        <v>210</v>
      </c>
      <c r="AI33" s="399">
        <f t="shared" si="21"/>
        <v>12.3078</v>
      </c>
      <c r="AJ33" s="753"/>
      <c r="AK33" s="44" t="s">
        <v>46</v>
      </c>
      <c r="AL33" s="400">
        <f t="shared" ref="AL33:AZ33" si="22">SUM(AL30:AL32)</f>
        <v>0</v>
      </c>
      <c r="AM33" s="400">
        <f t="shared" si="22"/>
        <v>0</v>
      </c>
      <c r="AN33" s="401">
        <f t="shared" si="22"/>
        <v>0</v>
      </c>
      <c r="AO33" s="400">
        <f t="shared" si="22"/>
        <v>0</v>
      </c>
      <c r="AP33" s="400">
        <f t="shared" si="22"/>
        <v>0</v>
      </c>
      <c r="AQ33" s="401">
        <f t="shared" si="22"/>
        <v>0</v>
      </c>
      <c r="AR33" s="400">
        <f t="shared" si="22"/>
        <v>0</v>
      </c>
      <c r="AS33" s="400">
        <f t="shared" si="22"/>
        <v>0</v>
      </c>
      <c r="AT33" s="401">
        <f t="shared" si="22"/>
        <v>0</v>
      </c>
      <c r="AU33" s="400">
        <f t="shared" si="22"/>
        <v>0</v>
      </c>
      <c r="AV33" s="400">
        <f t="shared" si="22"/>
        <v>0</v>
      </c>
      <c r="AW33" s="401">
        <f t="shared" si="22"/>
        <v>0</v>
      </c>
      <c r="AX33" s="400">
        <f t="shared" si="22"/>
        <v>0</v>
      </c>
      <c r="AY33" s="400">
        <f t="shared" si="22"/>
        <v>0</v>
      </c>
      <c r="AZ33" s="401">
        <f t="shared" si="22"/>
        <v>0</v>
      </c>
      <c r="BA33" s="753"/>
      <c r="BB33" s="44" t="s">
        <v>46</v>
      </c>
      <c r="BC33" s="395">
        <f t="shared" ref="BC33:BQ33" si="23">SUM(BC30:BC32)</f>
        <v>0</v>
      </c>
      <c r="BD33" s="395">
        <f t="shared" si="23"/>
        <v>0</v>
      </c>
      <c r="BE33" s="398">
        <f t="shared" si="23"/>
        <v>0</v>
      </c>
      <c r="BF33" s="395">
        <f t="shared" si="23"/>
        <v>0</v>
      </c>
      <c r="BG33" s="395">
        <f t="shared" si="23"/>
        <v>0</v>
      </c>
      <c r="BH33" s="398">
        <f t="shared" si="23"/>
        <v>0</v>
      </c>
      <c r="BI33" s="395">
        <f t="shared" si="23"/>
        <v>0</v>
      </c>
      <c r="BJ33" s="395">
        <f t="shared" si="23"/>
        <v>0</v>
      </c>
      <c r="BK33" s="398">
        <f t="shared" si="23"/>
        <v>0</v>
      </c>
      <c r="BL33" s="395">
        <f t="shared" si="23"/>
        <v>0</v>
      </c>
      <c r="BM33" s="395">
        <f t="shared" si="23"/>
        <v>0</v>
      </c>
      <c r="BN33" s="398">
        <f t="shared" si="23"/>
        <v>0</v>
      </c>
      <c r="BO33" s="395">
        <f t="shared" si="23"/>
        <v>0</v>
      </c>
      <c r="BP33" s="395">
        <f t="shared" si="23"/>
        <v>0</v>
      </c>
      <c r="BQ33" s="399">
        <f t="shared" si="23"/>
        <v>0</v>
      </c>
      <c r="BR33" s="753"/>
      <c r="BS33" s="44" t="s">
        <v>46</v>
      </c>
      <c r="BT33" s="400">
        <f t="shared" ref="BT33:CH33" si="24">SUM(BT30:BT32)</f>
        <v>0</v>
      </c>
      <c r="BU33" s="400">
        <f t="shared" si="24"/>
        <v>0</v>
      </c>
      <c r="BV33" s="401">
        <f t="shared" si="24"/>
        <v>0</v>
      </c>
      <c r="BW33" s="400">
        <f t="shared" si="24"/>
        <v>0</v>
      </c>
      <c r="BX33" s="400">
        <f t="shared" si="24"/>
        <v>0</v>
      </c>
      <c r="BY33" s="401">
        <f t="shared" si="24"/>
        <v>0</v>
      </c>
      <c r="BZ33" s="400">
        <f t="shared" si="24"/>
        <v>0</v>
      </c>
      <c r="CA33" s="400">
        <f t="shared" si="24"/>
        <v>0</v>
      </c>
      <c r="CB33" s="401">
        <f t="shared" si="24"/>
        <v>0</v>
      </c>
      <c r="CC33" s="400">
        <f t="shared" si="24"/>
        <v>0</v>
      </c>
      <c r="CD33" s="400">
        <f t="shared" si="24"/>
        <v>0</v>
      </c>
      <c r="CE33" s="401">
        <f t="shared" si="24"/>
        <v>0</v>
      </c>
      <c r="CF33" s="400">
        <f t="shared" si="24"/>
        <v>0</v>
      </c>
      <c r="CG33" s="400">
        <f t="shared" si="24"/>
        <v>0</v>
      </c>
      <c r="CH33" s="402">
        <f t="shared" si="24"/>
        <v>0</v>
      </c>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c r="DN33" s="245"/>
      <c r="DO33" s="245"/>
      <c r="DP33" s="245"/>
      <c r="DQ33" s="245"/>
      <c r="DR33" s="245"/>
      <c r="DS33" s="245"/>
      <c r="DT33" s="245"/>
      <c r="DU33" s="245"/>
      <c r="DV33" s="245"/>
      <c r="DW33" s="245"/>
      <c r="DX33" s="245"/>
      <c r="DY33" s="245"/>
      <c r="DZ33" s="245"/>
      <c r="EA33" s="245"/>
      <c r="EB33" s="245"/>
      <c r="EC33" s="245"/>
      <c r="ED33" s="245"/>
      <c r="EE33" s="245"/>
      <c r="EF33" s="245"/>
      <c r="EG33" s="245"/>
      <c r="EH33" s="245"/>
      <c r="EI33" s="245"/>
      <c r="EJ33" s="245"/>
      <c r="EK33" s="245"/>
      <c r="EL33" s="245"/>
      <c r="EM33" s="245"/>
      <c r="EN33" s="245"/>
      <c r="EO33" s="245"/>
      <c r="EP33" s="245"/>
      <c r="EQ33" s="245"/>
      <c r="ER33" s="245"/>
      <c r="ES33" s="245"/>
      <c r="ET33" s="245"/>
      <c r="EU33" s="245"/>
      <c r="EV33" s="245"/>
      <c r="EW33" s="245"/>
      <c r="EX33" s="245"/>
      <c r="EY33" s="245"/>
      <c r="EZ33" s="245"/>
      <c r="FA33" s="245"/>
      <c r="FB33" s="245"/>
      <c r="FC33" s="245"/>
      <c r="FD33" s="245"/>
      <c r="FE33" s="245"/>
      <c r="FF33" s="245"/>
      <c r="FG33" s="245"/>
      <c r="FH33" s="245"/>
      <c r="FI33" s="245"/>
      <c r="FJ33" s="245"/>
      <c r="FK33" s="245"/>
      <c r="FL33" s="245"/>
      <c r="FM33" s="245"/>
      <c r="FN33" s="245"/>
      <c r="FO33" s="245"/>
      <c r="FP33" s="245"/>
      <c r="FQ33" s="245"/>
      <c r="FR33" s="245"/>
      <c r="FS33" s="245"/>
      <c r="FT33" s="245"/>
      <c r="FU33" s="245"/>
      <c r="FV33" s="245"/>
      <c r="FW33" s="245"/>
      <c r="FX33" s="245"/>
      <c r="FY33" s="245"/>
      <c r="FZ33" s="245"/>
      <c r="GA33" s="245"/>
      <c r="GB33" s="245"/>
      <c r="GC33" s="245"/>
      <c r="GD33" s="245"/>
      <c r="GE33" s="245"/>
      <c r="GF33" s="245"/>
      <c r="GG33" s="245"/>
      <c r="GH33" s="245"/>
      <c r="GI33" s="245"/>
      <c r="GJ33" s="245"/>
      <c r="GK33" s="245"/>
      <c r="GL33" s="245"/>
      <c r="GM33" s="245"/>
      <c r="GN33" s="245"/>
      <c r="GO33" s="245"/>
      <c r="GP33" s="245"/>
      <c r="GQ33" s="245"/>
      <c r="GR33" s="245"/>
      <c r="GS33" s="245"/>
      <c r="GT33" s="245"/>
      <c r="GU33" s="245"/>
      <c r="GV33" s="245"/>
      <c r="GW33" s="245"/>
      <c r="GX33" s="245"/>
      <c r="GY33" s="245"/>
      <c r="GZ33" s="245"/>
      <c r="HA33" s="245"/>
      <c r="HB33" s="245"/>
      <c r="HC33" s="245"/>
      <c r="HD33" s="245"/>
      <c r="HE33" s="245"/>
      <c r="HF33" s="245"/>
      <c r="HG33" s="245"/>
      <c r="HH33" s="245"/>
      <c r="HI33" s="245"/>
      <c r="HJ33" s="245"/>
      <c r="HK33" s="245"/>
      <c r="HL33" s="245"/>
      <c r="HM33" s="245"/>
      <c r="HN33" s="245"/>
      <c r="HO33" s="245"/>
      <c r="HP33" s="245"/>
      <c r="HQ33" s="245"/>
      <c r="HR33" s="245"/>
      <c r="HS33" s="245"/>
      <c r="HT33" s="245"/>
      <c r="HU33" s="245"/>
      <c r="HV33" s="245"/>
      <c r="HW33" s="245"/>
      <c r="HX33" s="245"/>
      <c r="HY33" s="245"/>
      <c r="HZ33" s="245"/>
      <c r="IA33" s="245"/>
      <c r="IB33" s="245"/>
      <c r="IC33" s="245"/>
      <c r="ID33" s="245"/>
      <c r="IE33" s="245"/>
      <c r="IF33" s="245"/>
      <c r="IG33" s="245"/>
      <c r="IH33" s="245"/>
      <c r="II33" s="245"/>
      <c r="IJ33" s="245"/>
      <c r="IK33" s="245"/>
      <c r="IL33" s="245"/>
    </row>
    <row r="34" spans="1:246" s="228" customFormat="1" ht="17.100000000000001" customHeight="1">
      <c r="A34" s="38"/>
      <c r="B34" s="130" t="s">
        <v>68</v>
      </c>
      <c r="C34" s="40" t="s">
        <v>69</v>
      </c>
      <c r="D34" s="395">
        <v>51</v>
      </c>
      <c r="E34" s="395">
        <v>51</v>
      </c>
      <c r="F34" s="396">
        <v>3.1726700000000005</v>
      </c>
      <c r="G34" s="395">
        <v>3</v>
      </c>
      <c r="H34" s="395">
        <v>3</v>
      </c>
      <c r="I34" s="396">
        <v>0.87119999999999997</v>
      </c>
      <c r="J34" s="395">
        <v>6</v>
      </c>
      <c r="K34" s="395">
        <v>6</v>
      </c>
      <c r="L34" s="396">
        <v>0.2026</v>
      </c>
      <c r="M34" s="395">
        <v>31</v>
      </c>
      <c r="N34" s="395">
        <v>31</v>
      </c>
      <c r="O34" s="396">
        <v>1.4604380000000001</v>
      </c>
      <c r="P34" s="395">
        <v>91</v>
      </c>
      <c r="Q34" s="395">
        <v>91</v>
      </c>
      <c r="R34" s="397">
        <v>5.7069079999999994</v>
      </c>
      <c r="S34" s="130" t="s">
        <v>68</v>
      </c>
      <c r="T34" s="40" t="s">
        <v>69</v>
      </c>
      <c r="U34" s="395">
        <v>56</v>
      </c>
      <c r="V34" s="395">
        <v>56</v>
      </c>
      <c r="W34" s="398">
        <v>2.740389</v>
      </c>
      <c r="X34" s="395">
        <v>2</v>
      </c>
      <c r="Y34" s="395">
        <v>2</v>
      </c>
      <c r="Z34" s="398">
        <v>7.7399999999999997E-2</v>
      </c>
      <c r="AA34" s="395">
        <v>59</v>
      </c>
      <c r="AB34" s="395">
        <v>59</v>
      </c>
      <c r="AC34" s="398">
        <v>0.172953</v>
      </c>
      <c r="AD34" s="395">
        <v>29</v>
      </c>
      <c r="AE34" s="395">
        <v>29</v>
      </c>
      <c r="AF34" s="398">
        <v>3.107084</v>
      </c>
      <c r="AG34" s="395">
        <v>146</v>
      </c>
      <c r="AH34" s="395">
        <v>146</v>
      </c>
      <c r="AI34" s="399">
        <v>6.0978260000000004</v>
      </c>
      <c r="AJ34" s="130" t="s">
        <v>68</v>
      </c>
      <c r="AK34" s="40" t="s">
        <v>69</v>
      </c>
      <c r="AL34" s="400">
        <v>0</v>
      </c>
      <c r="AM34" s="400">
        <v>0</v>
      </c>
      <c r="AN34" s="401">
        <v>0</v>
      </c>
      <c r="AO34" s="400">
        <v>0</v>
      </c>
      <c r="AP34" s="400">
        <v>0</v>
      </c>
      <c r="AQ34" s="401">
        <v>0</v>
      </c>
      <c r="AR34" s="400">
        <v>0</v>
      </c>
      <c r="AS34" s="400">
        <v>0</v>
      </c>
      <c r="AT34" s="401">
        <v>0</v>
      </c>
      <c r="AU34" s="400">
        <v>0</v>
      </c>
      <c r="AV34" s="400">
        <v>0</v>
      </c>
      <c r="AW34" s="401">
        <v>0</v>
      </c>
      <c r="AX34" s="400">
        <v>0</v>
      </c>
      <c r="AY34" s="400">
        <v>0</v>
      </c>
      <c r="AZ34" s="401">
        <v>0</v>
      </c>
      <c r="BA34" s="130" t="s">
        <v>68</v>
      </c>
      <c r="BB34" s="40" t="s">
        <v>69</v>
      </c>
      <c r="BC34" s="395">
        <v>0</v>
      </c>
      <c r="BD34" s="395">
        <v>0</v>
      </c>
      <c r="BE34" s="398">
        <v>0</v>
      </c>
      <c r="BF34" s="395">
        <v>0</v>
      </c>
      <c r="BG34" s="395">
        <v>0</v>
      </c>
      <c r="BH34" s="398">
        <v>0</v>
      </c>
      <c r="BI34" s="395">
        <v>0</v>
      </c>
      <c r="BJ34" s="395">
        <v>0</v>
      </c>
      <c r="BK34" s="398">
        <v>0</v>
      </c>
      <c r="BL34" s="395">
        <v>0</v>
      </c>
      <c r="BM34" s="395">
        <v>0</v>
      </c>
      <c r="BN34" s="398">
        <v>0</v>
      </c>
      <c r="BO34" s="395">
        <v>0</v>
      </c>
      <c r="BP34" s="395">
        <v>0</v>
      </c>
      <c r="BQ34" s="399">
        <v>0</v>
      </c>
      <c r="BR34" s="130" t="s">
        <v>68</v>
      </c>
      <c r="BS34" s="40" t="s">
        <v>69</v>
      </c>
      <c r="BT34" s="400">
        <v>0</v>
      </c>
      <c r="BU34" s="400">
        <v>0</v>
      </c>
      <c r="BV34" s="401">
        <v>0</v>
      </c>
      <c r="BW34" s="400">
        <v>0</v>
      </c>
      <c r="BX34" s="400">
        <v>0</v>
      </c>
      <c r="BY34" s="401">
        <v>0</v>
      </c>
      <c r="BZ34" s="400">
        <v>0</v>
      </c>
      <c r="CA34" s="400">
        <v>0</v>
      </c>
      <c r="CB34" s="401">
        <v>0</v>
      </c>
      <c r="CC34" s="400">
        <v>0</v>
      </c>
      <c r="CD34" s="400">
        <v>0</v>
      </c>
      <c r="CE34" s="401">
        <v>0</v>
      </c>
      <c r="CF34" s="400">
        <v>0</v>
      </c>
      <c r="CG34" s="400">
        <v>0</v>
      </c>
      <c r="CH34" s="402">
        <v>0</v>
      </c>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c r="DN34" s="245"/>
      <c r="DO34" s="245"/>
      <c r="DP34" s="245"/>
      <c r="DQ34" s="245"/>
      <c r="DR34" s="245"/>
      <c r="DS34" s="245"/>
      <c r="DT34" s="245"/>
      <c r="DU34" s="245"/>
      <c r="DV34" s="245"/>
      <c r="DW34" s="245"/>
      <c r="DX34" s="245"/>
      <c r="DY34" s="245"/>
      <c r="DZ34" s="245"/>
      <c r="EA34" s="245"/>
      <c r="EB34" s="245"/>
      <c r="EC34" s="245"/>
      <c r="ED34" s="245"/>
      <c r="EE34" s="245"/>
      <c r="EF34" s="245"/>
      <c r="EG34" s="245"/>
      <c r="EH34" s="245"/>
      <c r="EI34" s="245"/>
      <c r="EJ34" s="245"/>
      <c r="EK34" s="245"/>
      <c r="EL34" s="245"/>
      <c r="EM34" s="245"/>
      <c r="EN34" s="245"/>
      <c r="EO34" s="245"/>
      <c r="EP34" s="245"/>
      <c r="EQ34" s="245"/>
      <c r="ER34" s="245"/>
      <c r="ES34" s="245"/>
      <c r="ET34" s="245"/>
      <c r="EU34" s="245"/>
      <c r="EV34" s="245"/>
      <c r="EW34" s="245"/>
      <c r="EX34" s="245"/>
      <c r="EY34" s="245"/>
      <c r="EZ34" s="245"/>
      <c r="FA34" s="245"/>
      <c r="FB34" s="245"/>
      <c r="FC34" s="245"/>
      <c r="FD34" s="245"/>
      <c r="FE34" s="245"/>
      <c r="FF34" s="245"/>
      <c r="FG34" s="245"/>
      <c r="FH34" s="245"/>
      <c r="FI34" s="245"/>
      <c r="FJ34" s="245"/>
      <c r="FK34" s="245"/>
      <c r="FL34" s="245"/>
      <c r="FM34" s="245"/>
      <c r="FN34" s="245"/>
      <c r="FO34" s="245"/>
      <c r="FP34" s="245"/>
      <c r="FQ34" s="245"/>
      <c r="FR34" s="245"/>
      <c r="FS34" s="245"/>
      <c r="FT34" s="245"/>
      <c r="FU34" s="245"/>
      <c r="FV34" s="245"/>
      <c r="FW34" s="245"/>
      <c r="FX34" s="245"/>
      <c r="FY34" s="245"/>
      <c r="FZ34" s="245"/>
      <c r="GA34" s="245"/>
      <c r="GB34" s="245"/>
      <c r="GC34" s="245"/>
      <c r="GD34" s="245"/>
      <c r="GE34" s="245"/>
      <c r="GF34" s="245"/>
      <c r="GG34" s="245"/>
      <c r="GH34" s="245"/>
      <c r="GI34" s="245"/>
      <c r="GJ34" s="245"/>
      <c r="GK34" s="245"/>
      <c r="GL34" s="245"/>
      <c r="GM34" s="245"/>
      <c r="GN34" s="245"/>
      <c r="GO34" s="245"/>
      <c r="GP34" s="245"/>
      <c r="GQ34" s="245"/>
      <c r="GR34" s="245"/>
      <c r="GS34" s="245"/>
      <c r="GT34" s="245"/>
      <c r="GU34" s="245"/>
      <c r="GV34" s="245"/>
      <c r="GW34" s="245"/>
      <c r="GX34" s="245"/>
      <c r="GY34" s="245"/>
      <c r="GZ34" s="245"/>
      <c r="HA34" s="245"/>
      <c r="HB34" s="245"/>
      <c r="HC34" s="245"/>
      <c r="HD34" s="245"/>
      <c r="HE34" s="245"/>
      <c r="HF34" s="245"/>
      <c r="HG34" s="245"/>
      <c r="HH34" s="245"/>
      <c r="HI34" s="245"/>
      <c r="HJ34" s="245"/>
      <c r="HK34" s="245"/>
      <c r="HL34" s="245"/>
      <c r="HM34" s="245"/>
      <c r="HN34" s="245"/>
      <c r="HO34" s="245"/>
      <c r="HP34" s="245"/>
      <c r="HQ34" s="245"/>
      <c r="HR34" s="245"/>
      <c r="HS34" s="245"/>
      <c r="HT34" s="245"/>
      <c r="HU34" s="245"/>
      <c r="HV34" s="245"/>
      <c r="HW34" s="245"/>
      <c r="HX34" s="245"/>
      <c r="HY34" s="245"/>
      <c r="HZ34" s="245"/>
      <c r="IA34" s="245"/>
      <c r="IB34" s="245"/>
      <c r="IC34" s="245"/>
      <c r="ID34" s="245"/>
      <c r="IE34" s="245"/>
      <c r="IF34" s="245"/>
      <c r="IG34" s="245"/>
      <c r="IH34" s="245"/>
      <c r="II34" s="245"/>
      <c r="IJ34" s="245"/>
      <c r="IK34" s="245"/>
      <c r="IL34" s="245"/>
    </row>
    <row r="35" spans="1:246" s="228" customFormat="1" ht="17.100000000000001" customHeight="1">
      <c r="A35" s="102"/>
      <c r="B35" s="78" t="s">
        <v>70</v>
      </c>
      <c r="C35" s="44" t="s">
        <v>71</v>
      </c>
      <c r="D35" s="395">
        <v>113</v>
      </c>
      <c r="E35" s="395">
        <v>112</v>
      </c>
      <c r="F35" s="396">
        <v>2.1650999999999998</v>
      </c>
      <c r="G35" s="395">
        <v>1</v>
      </c>
      <c r="H35" s="395">
        <v>1</v>
      </c>
      <c r="I35" s="396">
        <v>4.9200000000000008E-2</v>
      </c>
      <c r="J35" s="395">
        <v>3</v>
      </c>
      <c r="K35" s="395">
        <v>2</v>
      </c>
      <c r="L35" s="396">
        <v>0.17970000000000003</v>
      </c>
      <c r="M35" s="395">
        <v>19</v>
      </c>
      <c r="N35" s="395">
        <v>19</v>
      </c>
      <c r="O35" s="396">
        <v>0.30359999999999998</v>
      </c>
      <c r="P35" s="395">
        <v>136</v>
      </c>
      <c r="Q35" s="395">
        <v>134</v>
      </c>
      <c r="R35" s="397">
        <v>2.6976</v>
      </c>
      <c r="S35" s="78" t="s">
        <v>70</v>
      </c>
      <c r="T35" s="44" t="s">
        <v>71</v>
      </c>
      <c r="U35" s="395">
        <v>13</v>
      </c>
      <c r="V35" s="395">
        <v>12</v>
      </c>
      <c r="W35" s="398">
        <v>0.28731300000000004</v>
      </c>
      <c r="X35" s="395">
        <v>2</v>
      </c>
      <c r="Y35" s="395">
        <v>2</v>
      </c>
      <c r="Z35" s="398">
        <v>0.63719999999999999</v>
      </c>
      <c r="AA35" s="395">
        <v>3</v>
      </c>
      <c r="AB35" s="395">
        <v>3</v>
      </c>
      <c r="AC35" s="398">
        <v>0.1497</v>
      </c>
      <c r="AD35" s="395">
        <v>15</v>
      </c>
      <c r="AE35" s="395">
        <v>14</v>
      </c>
      <c r="AF35" s="398">
        <v>0.37420000000000003</v>
      </c>
      <c r="AG35" s="395">
        <v>33</v>
      </c>
      <c r="AH35" s="395">
        <v>31</v>
      </c>
      <c r="AI35" s="399">
        <v>1.448413</v>
      </c>
      <c r="AJ35" s="78" t="s">
        <v>70</v>
      </c>
      <c r="AK35" s="44" t="s">
        <v>71</v>
      </c>
      <c r="AL35" s="400">
        <v>0</v>
      </c>
      <c r="AM35" s="400">
        <v>0</v>
      </c>
      <c r="AN35" s="401">
        <v>0</v>
      </c>
      <c r="AO35" s="400">
        <v>0</v>
      </c>
      <c r="AP35" s="400">
        <v>0</v>
      </c>
      <c r="AQ35" s="401">
        <v>0</v>
      </c>
      <c r="AR35" s="400">
        <v>0</v>
      </c>
      <c r="AS35" s="400">
        <v>0</v>
      </c>
      <c r="AT35" s="401">
        <v>0</v>
      </c>
      <c r="AU35" s="400">
        <v>0</v>
      </c>
      <c r="AV35" s="400">
        <v>0</v>
      </c>
      <c r="AW35" s="401">
        <v>0</v>
      </c>
      <c r="AX35" s="400">
        <v>0</v>
      </c>
      <c r="AY35" s="400">
        <v>0</v>
      </c>
      <c r="AZ35" s="401">
        <v>0</v>
      </c>
      <c r="BA35" s="78" t="s">
        <v>70</v>
      </c>
      <c r="BB35" s="44" t="s">
        <v>71</v>
      </c>
      <c r="BC35" s="395">
        <v>0</v>
      </c>
      <c r="BD35" s="395">
        <v>0</v>
      </c>
      <c r="BE35" s="398">
        <v>0</v>
      </c>
      <c r="BF35" s="395">
        <v>0</v>
      </c>
      <c r="BG35" s="395">
        <v>0</v>
      </c>
      <c r="BH35" s="398">
        <v>0</v>
      </c>
      <c r="BI35" s="395">
        <v>0</v>
      </c>
      <c r="BJ35" s="395">
        <v>0</v>
      </c>
      <c r="BK35" s="398">
        <v>0</v>
      </c>
      <c r="BL35" s="395">
        <v>0</v>
      </c>
      <c r="BM35" s="395">
        <v>0</v>
      </c>
      <c r="BN35" s="398">
        <v>0</v>
      </c>
      <c r="BO35" s="395">
        <v>0</v>
      </c>
      <c r="BP35" s="395">
        <v>0</v>
      </c>
      <c r="BQ35" s="399">
        <v>0</v>
      </c>
      <c r="BR35" s="78" t="s">
        <v>70</v>
      </c>
      <c r="BS35" s="44" t="s">
        <v>71</v>
      </c>
      <c r="BT35" s="400">
        <v>6</v>
      </c>
      <c r="BU35" s="400">
        <v>6</v>
      </c>
      <c r="BV35" s="401">
        <v>8.5600000000000009E-2</v>
      </c>
      <c r="BW35" s="400">
        <v>0</v>
      </c>
      <c r="BX35" s="400">
        <v>0</v>
      </c>
      <c r="BY35" s="401">
        <v>0</v>
      </c>
      <c r="BZ35" s="400">
        <v>0</v>
      </c>
      <c r="CA35" s="400">
        <v>0</v>
      </c>
      <c r="CB35" s="401">
        <v>0</v>
      </c>
      <c r="CC35" s="400">
        <v>8</v>
      </c>
      <c r="CD35" s="400">
        <v>8</v>
      </c>
      <c r="CE35" s="401">
        <v>0.31869999999999998</v>
      </c>
      <c r="CF35" s="400">
        <v>14</v>
      </c>
      <c r="CG35" s="400">
        <v>14</v>
      </c>
      <c r="CH35" s="402">
        <v>0.40429999999999999</v>
      </c>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c r="DN35" s="245"/>
      <c r="DO35" s="245"/>
      <c r="DP35" s="245"/>
      <c r="DQ35" s="245"/>
      <c r="DR35" s="245"/>
      <c r="DS35" s="245"/>
      <c r="DT35" s="245"/>
      <c r="DU35" s="245"/>
      <c r="DV35" s="245"/>
      <c r="DW35" s="245"/>
      <c r="DX35" s="245"/>
      <c r="DY35" s="245"/>
      <c r="DZ35" s="245"/>
      <c r="EA35" s="245"/>
      <c r="EB35" s="245"/>
      <c r="EC35" s="245"/>
      <c r="ED35" s="245"/>
      <c r="EE35" s="245"/>
      <c r="EF35" s="245"/>
      <c r="EG35" s="245"/>
      <c r="EH35" s="245"/>
      <c r="EI35" s="245"/>
      <c r="EJ35" s="245"/>
      <c r="EK35" s="245"/>
      <c r="EL35" s="245"/>
      <c r="EM35" s="245"/>
      <c r="EN35" s="245"/>
      <c r="EO35" s="245"/>
      <c r="EP35" s="245"/>
      <c r="EQ35" s="245"/>
      <c r="ER35" s="245"/>
      <c r="ES35" s="245"/>
      <c r="ET35" s="245"/>
      <c r="EU35" s="245"/>
      <c r="EV35" s="245"/>
      <c r="EW35" s="245"/>
      <c r="EX35" s="245"/>
      <c r="EY35" s="245"/>
      <c r="EZ35" s="245"/>
      <c r="FA35" s="245"/>
      <c r="FB35" s="245"/>
      <c r="FC35" s="245"/>
      <c r="FD35" s="245"/>
      <c r="FE35" s="245"/>
      <c r="FF35" s="245"/>
      <c r="FG35" s="245"/>
      <c r="FH35" s="245"/>
      <c r="FI35" s="245"/>
      <c r="FJ35" s="245"/>
      <c r="FK35" s="245"/>
      <c r="FL35" s="245"/>
      <c r="FM35" s="245"/>
      <c r="FN35" s="245"/>
      <c r="FO35" s="245"/>
      <c r="FP35" s="245"/>
      <c r="FQ35" s="245"/>
      <c r="FR35" s="245"/>
      <c r="FS35" s="245"/>
      <c r="FT35" s="245"/>
      <c r="FU35" s="245"/>
      <c r="FV35" s="245"/>
      <c r="FW35" s="245"/>
      <c r="FX35" s="245"/>
      <c r="FY35" s="245"/>
      <c r="FZ35" s="245"/>
      <c r="GA35" s="245"/>
      <c r="GB35" s="245"/>
      <c r="GC35" s="245"/>
      <c r="GD35" s="245"/>
      <c r="GE35" s="245"/>
      <c r="GF35" s="245"/>
      <c r="GG35" s="245"/>
      <c r="GH35" s="245"/>
      <c r="GI35" s="245"/>
      <c r="GJ35" s="245"/>
      <c r="GK35" s="245"/>
      <c r="GL35" s="245"/>
      <c r="GM35" s="245"/>
      <c r="GN35" s="245"/>
      <c r="GO35" s="245"/>
      <c r="GP35" s="245"/>
      <c r="GQ35" s="245"/>
      <c r="GR35" s="245"/>
      <c r="GS35" s="245"/>
      <c r="GT35" s="245"/>
      <c r="GU35" s="245"/>
      <c r="GV35" s="245"/>
      <c r="GW35" s="245"/>
      <c r="GX35" s="245"/>
      <c r="GY35" s="245"/>
      <c r="GZ35" s="245"/>
      <c r="HA35" s="245"/>
      <c r="HB35" s="245"/>
      <c r="HC35" s="245"/>
      <c r="HD35" s="245"/>
      <c r="HE35" s="245"/>
      <c r="HF35" s="245"/>
      <c r="HG35" s="245"/>
      <c r="HH35" s="245"/>
      <c r="HI35" s="245"/>
      <c r="HJ35" s="245"/>
      <c r="HK35" s="245"/>
      <c r="HL35" s="245"/>
      <c r="HM35" s="245"/>
      <c r="HN35" s="245"/>
      <c r="HO35" s="245"/>
      <c r="HP35" s="245"/>
      <c r="HQ35" s="245"/>
      <c r="HR35" s="245"/>
      <c r="HS35" s="245"/>
      <c r="HT35" s="245"/>
      <c r="HU35" s="245"/>
      <c r="HV35" s="245"/>
      <c r="HW35" s="245"/>
      <c r="HX35" s="245"/>
      <c r="HY35" s="245"/>
      <c r="HZ35" s="245"/>
      <c r="IA35" s="245"/>
      <c r="IB35" s="245"/>
      <c r="IC35" s="245"/>
      <c r="ID35" s="245"/>
      <c r="IE35" s="245"/>
      <c r="IF35" s="245"/>
      <c r="IG35" s="245"/>
      <c r="IH35" s="245"/>
      <c r="II35" s="245"/>
      <c r="IJ35" s="245"/>
      <c r="IK35" s="245"/>
      <c r="IL35" s="245"/>
    </row>
    <row r="36" spans="1:246" s="228" customFormat="1" ht="17.100000000000001" customHeight="1">
      <c r="A36" s="38"/>
      <c r="B36" s="78" t="s">
        <v>177</v>
      </c>
      <c r="C36" s="59" t="s">
        <v>178</v>
      </c>
      <c r="D36" s="395">
        <v>122</v>
      </c>
      <c r="E36" s="395">
        <v>116</v>
      </c>
      <c r="F36" s="396">
        <v>5.1468999999999996</v>
      </c>
      <c r="G36" s="395">
        <v>8</v>
      </c>
      <c r="H36" s="395">
        <v>7</v>
      </c>
      <c r="I36" s="396">
        <v>0.49779999999999996</v>
      </c>
      <c r="J36" s="395">
        <v>3</v>
      </c>
      <c r="K36" s="395">
        <v>3</v>
      </c>
      <c r="L36" s="396">
        <v>4.4000000000000003E-3</v>
      </c>
      <c r="M36" s="395">
        <v>33</v>
      </c>
      <c r="N36" s="395">
        <v>33</v>
      </c>
      <c r="O36" s="396">
        <v>4.3918999999999997</v>
      </c>
      <c r="P36" s="395">
        <v>166</v>
      </c>
      <c r="Q36" s="395">
        <v>159</v>
      </c>
      <c r="R36" s="397">
        <v>10.041</v>
      </c>
      <c r="S36" s="78" t="s">
        <v>177</v>
      </c>
      <c r="T36" s="59" t="s">
        <v>178</v>
      </c>
      <c r="U36" s="395">
        <v>103</v>
      </c>
      <c r="V36" s="395">
        <v>103</v>
      </c>
      <c r="W36" s="398">
        <v>9.1974999999999998</v>
      </c>
      <c r="X36" s="395">
        <v>17</v>
      </c>
      <c r="Y36" s="395">
        <v>15</v>
      </c>
      <c r="Z36" s="398">
        <v>20.9679</v>
      </c>
      <c r="AA36" s="395">
        <v>5</v>
      </c>
      <c r="AB36" s="395">
        <v>5</v>
      </c>
      <c r="AC36" s="398">
        <v>2.4E-2</v>
      </c>
      <c r="AD36" s="395">
        <v>71</v>
      </c>
      <c r="AE36" s="395">
        <v>70</v>
      </c>
      <c r="AF36" s="398">
        <v>6.5260000000000007</v>
      </c>
      <c r="AG36" s="395">
        <v>196</v>
      </c>
      <c r="AH36" s="395">
        <v>193</v>
      </c>
      <c r="AI36" s="399">
        <v>36.715400000000002</v>
      </c>
      <c r="AJ36" s="78" t="s">
        <v>177</v>
      </c>
      <c r="AK36" s="59" t="s">
        <v>178</v>
      </c>
      <c r="AL36" s="400">
        <v>0</v>
      </c>
      <c r="AM36" s="400">
        <v>0</v>
      </c>
      <c r="AN36" s="401">
        <v>0</v>
      </c>
      <c r="AO36" s="400">
        <v>0</v>
      </c>
      <c r="AP36" s="400">
        <v>0</v>
      </c>
      <c r="AQ36" s="401">
        <v>0</v>
      </c>
      <c r="AR36" s="400">
        <v>0</v>
      </c>
      <c r="AS36" s="400">
        <v>0</v>
      </c>
      <c r="AT36" s="401">
        <v>0</v>
      </c>
      <c r="AU36" s="400">
        <v>0</v>
      </c>
      <c r="AV36" s="400">
        <v>0</v>
      </c>
      <c r="AW36" s="401">
        <v>0</v>
      </c>
      <c r="AX36" s="400">
        <v>0</v>
      </c>
      <c r="AY36" s="400">
        <v>0</v>
      </c>
      <c r="AZ36" s="401">
        <v>0</v>
      </c>
      <c r="BA36" s="78" t="s">
        <v>177</v>
      </c>
      <c r="BB36" s="59" t="s">
        <v>178</v>
      </c>
      <c r="BC36" s="395">
        <v>0</v>
      </c>
      <c r="BD36" s="395">
        <v>0</v>
      </c>
      <c r="BE36" s="398">
        <v>0</v>
      </c>
      <c r="BF36" s="395">
        <v>0</v>
      </c>
      <c r="BG36" s="395">
        <v>0</v>
      </c>
      <c r="BH36" s="398">
        <v>0</v>
      </c>
      <c r="BI36" s="395">
        <v>0</v>
      </c>
      <c r="BJ36" s="395">
        <v>0</v>
      </c>
      <c r="BK36" s="398">
        <v>0</v>
      </c>
      <c r="BL36" s="395">
        <v>0</v>
      </c>
      <c r="BM36" s="395">
        <v>0</v>
      </c>
      <c r="BN36" s="398">
        <v>0</v>
      </c>
      <c r="BO36" s="395">
        <v>0</v>
      </c>
      <c r="BP36" s="395">
        <v>0</v>
      </c>
      <c r="BQ36" s="399">
        <v>0</v>
      </c>
      <c r="BR36" s="78" t="s">
        <v>177</v>
      </c>
      <c r="BS36" s="59" t="s">
        <v>178</v>
      </c>
      <c r="BT36" s="400">
        <v>0</v>
      </c>
      <c r="BU36" s="400">
        <v>0</v>
      </c>
      <c r="BV36" s="401">
        <v>0</v>
      </c>
      <c r="BW36" s="400">
        <v>0</v>
      </c>
      <c r="BX36" s="400">
        <v>0</v>
      </c>
      <c r="BY36" s="401">
        <v>0</v>
      </c>
      <c r="BZ36" s="400">
        <v>0</v>
      </c>
      <c r="CA36" s="400">
        <v>0</v>
      </c>
      <c r="CB36" s="401">
        <v>0</v>
      </c>
      <c r="CC36" s="400">
        <v>0</v>
      </c>
      <c r="CD36" s="400">
        <v>0</v>
      </c>
      <c r="CE36" s="401">
        <v>0</v>
      </c>
      <c r="CF36" s="400">
        <v>0</v>
      </c>
      <c r="CG36" s="400">
        <v>0</v>
      </c>
      <c r="CH36" s="402">
        <v>0</v>
      </c>
      <c r="CI36" s="245"/>
      <c r="CJ36" s="245"/>
      <c r="CK36" s="245"/>
      <c r="CL36" s="245"/>
      <c r="CM36" s="245"/>
      <c r="CN36" s="245"/>
      <c r="CO36" s="245"/>
      <c r="CP36" s="245"/>
      <c r="CQ36" s="245"/>
      <c r="CR36" s="245"/>
      <c r="CS36" s="245"/>
      <c r="CT36" s="245"/>
      <c r="CU36" s="245"/>
      <c r="CV36" s="245"/>
      <c r="CW36" s="245"/>
      <c r="CX36" s="245"/>
      <c r="CY36" s="245"/>
      <c r="CZ36" s="245"/>
      <c r="DA36" s="245"/>
      <c r="DB36" s="245"/>
      <c r="DC36" s="245"/>
      <c r="DD36" s="245"/>
      <c r="DE36" s="245"/>
      <c r="DF36" s="245"/>
      <c r="DG36" s="245"/>
      <c r="DH36" s="245"/>
      <c r="DI36" s="245"/>
      <c r="DJ36" s="245"/>
      <c r="DK36" s="245"/>
      <c r="DL36" s="245"/>
      <c r="DM36" s="245"/>
      <c r="DN36" s="245"/>
      <c r="DO36" s="245"/>
      <c r="DP36" s="245"/>
      <c r="DQ36" s="245"/>
      <c r="DR36" s="245"/>
      <c r="DS36" s="245"/>
      <c r="DT36" s="245"/>
      <c r="DU36" s="245"/>
      <c r="DV36" s="245"/>
      <c r="DW36" s="245"/>
      <c r="DX36" s="245"/>
      <c r="DY36" s="245"/>
      <c r="DZ36" s="245"/>
      <c r="EA36" s="245"/>
      <c r="EB36" s="245"/>
      <c r="EC36" s="245"/>
      <c r="ED36" s="245"/>
      <c r="EE36" s="245"/>
      <c r="EF36" s="245"/>
      <c r="EG36" s="245"/>
      <c r="EH36" s="245"/>
      <c r="EI36" s="245"/>
      <c r="EJ36" s="245"/>
      <c r="EK36" s="245"/>
      <c r="EL36" s="245"/>
      <c r="EM36" s="245"/>
      <c r="EN36" s="245"/>
      <c r="EO36" s="245"/>
      <c r="EP36" s="245"/>
      <c r="EQ36" s="245"/>
      <c r="ER36" s="245"/>
      <c r="ES36" s="245"/>
      <c r="ET36" s="245"/>
      <c r="EU36" s="245"/>
      <c r="EV36" s="245"/>
      <c r="EW36" s="245"/>
      <c r="EX36" s="245"/>
      <c r="EY36" s="245"/>
      <c r="EZ36" s="245"/>
      <c r="FA36" s="245"/>
      <c r="FB36" s="245"/>
      <c r="FC36" s="245"/>
      <c r="FD36" s="245"/>
      <c r="FE36" s="245"/>
      <c r="FF36" s="245"/>
      <c r="FG36" s="245"/>
      <c r="FH36" s="245"/>
      <c r="FI36" s="245"/>
      <c r="FJ36" s="245"/>
      <c r="FK36" s="245"/>
      <c r="FL36" s="245"/>
      <c r="FM36" s="245"/>
      <c r="FN36" s="245"/>
      <c r="FO36" s="245"/>
      <c r="FP36" s="245"/>
      <c r="FQ36" s="245"/>
      <c r="FR36" s="245"/>
      <c r="FS36" s="245"/>
      <c r="FT36" s="245"/>
      <c r="FU36" s="245"/>
      <c r="FV36" s="245"/>
      <c r="FW36" s="245"/>
      <c r="FX36" s="245"/>
      <c r="FY36" s="245"/>
      <c r="FZ36" s="245"/>
      <c r="GA36" s="245"/>
      <c r="GB36" s="245"/>
      <c r="GC36" s="245"/>
      <c r="GD36" s="245"/>
      <c r="GE36" s="245"/>
      <c r="GF36" s="245"/>
      <c r="GG36" s="245"/>
      <c r="GH36" s="245"/>
      <c r="GI36" s="245"/>
      <c r="GJ36" s="245"/>
      <c r="GK36" s="245"/>
      <c r="GL36" s="245"/>
      <c r="GM36" s="245"/>
      <c r="GN36" s="245"/>
      <c r="GO36" s="245"/>
      <c r="GP36" s="245"/>
      <c r="GQ36" s="245"/>
      <c r="GR36" s="245"/>
      <c r="GS36" s="245"/>
      <c r="GT36" s="245"/>
      <c r="GU36" s="245"/>
      <c r="GV36" s="245"/>
      <c r="GW36" s="245"/>
      <c r="GX36" s="245"/>
      <c r="GY36" s="245"/>
      <c r="GZ36" s="245"/>
      <c r="HA36" s="245"/>
      <c r="HB36" s="245"/>
      <c r="HC36" s="245"/>
      <c r="HD36" s="245"/>
      <c r="HE36" s="245"/>
      <c r="HF36" s="245"/>
      <c r="HG36" s="245"/>
      <c r="HH36" s="245"/>
      <c r="HI36" s="245"/>
      <c r="HJ36" s="245"/>
      <c r="HK36" s="245"/>
      <c r="HL36" s="245"/>
      <c r="HM36" s="245"/>
      <c r="HN36" s="245"/>
      <c r="HO36" s="245"/>
      <c r="HP36" s="245"/>
      <c r="HQ36" s="245"/>
      <c r="HR36" s="245"/>
      <c r="HS36" s="245"/>
      <c r="HT36" s="245"/>
      <c r="HU36" s="245"/>
      <c r="HV36" s="245"/>
      <c r="HW36" s="245"/>
      <c r="HX36" s="245"/>
      <c r="HY36" s="245"/>
      <c r="HZ36" s="245"/>
      <c r="IA36" s="245"/>
      <c r="IB36" s="245"/>
      <c r="IC36" s="245"/>
      <c r="ID36" s="245"/>
      <c r="IE36" s="245"/>
      <c r="IF36" s="245"/>
      <c r="IG36" s="245"/>
      <c r="IH36" s="245"/>
      <c r="II36" s="245"/>
      <c r="IJ36" s="245"/>
      <c r="IK36" s="245"/>
      <c r="IL36" s="245"/>
    </row>
    <row r="37" spans="1:246" s="228" customFormat="1" ht="17.100000000000001" customHeight="1">
      <c r="A37" s="38"/>
      <c r="B37" s="78" t="s">
        <v>74</v>
      </c>
      <c r="C37" s="59" t="s">
        <v>179</v>
      </c>
      <c r="D37" s="395">
        <v>0</v>
      </c>
      <c r="E37" s="395">
        <v>0</v>
      </c>
      <c r="F37" s="396">
        <v>0</v>
      </c>
      <c r="G37" s="395">
        <v>0</v>
      </c>
      <c r="H37" s="395">
        <v>0</v>
      </c>
      <c r="I37" s="396">
        <v>0</v>
      </c>
      <c r="J37" s="395">
        <v>0</v>
      </c>
      <c r="K37" s="395">
        <v>0</v>
      </c>
      <c r="L37" s="396">
        <v>0</v>
      </c>
      <c r="M37" s="395">
        <v>0</v>
      </c>
      <c r="N37" s="395">
        <v>0</v>
      </c>
      <c r="O37" s="396">
        <v>0</v>
      </c>
      <c r="P37" s="395">
        <v>0</v>
      </c>
      <c r="Q37" s="395">
        <v>0</v>
      </c>
      <c r="R37" s="397">
        <v>0</v>
      </c>
      <c r="S37" s="78" t="s">
        <v>74</v>
      </c>
      <c r="T37" s="59" t="s">
        <v>179</v>
      </c>
      <c r="U37" s="395">
        <v>0</v>
      </c>
      <c r="V37" s="395">
        <v>0</v>
      </c>
      <c r="W37" s="398">
        <v>0</v>
      </c>
      <c r="X37" s="395">
        <v>0</v>
      </c>
      <c r="Y37" s="395">
        <v>0</v>
      </c>
      <c r="Z37" s="398">
        <v>0</v>
      </c>
      <c r="AA37" s="395">
        <v>0</v>
      </c>
      <c r="AB37" s="395">
        <v>0</v>
      </c>
      <c r="AC37" s="398">
        <v>0</v>
      </c>
      <c r="AD37" s="395">
        <v>0</v>
      </c>
      <c r="AE37" s="395">
        <v>0</v>
      </c>
      <c r="AF37" s="398">
        <v>0</v>
      </c>
      <c r="AG37" s="395">
        <v>0</v>
      </c>
      <c r="AH37" s="395">
        <v>0</v>
      </c>
      <c r="AI37" s="399">
        <v>0</v>
      </c>
      <c r="AJ37" s="78" t="s">
        <v>74</v>
      </c>
      <c r="AK37" s="59" t="s">
        <v>179</v>
      </c>
      <c r="AL37" s="400">
        <v>0</v>
      </c>
      <c r="AM37" s="400">
        <v>0</v>
      </c>
      <c r="AN37" s="401">
        <v>0</v>
      </c>
      <c r="AO37" s="400">
        <v>0</v>
      </c>
      <c r="AP37" s="400">
        <v>0</v>
      </c>
      <c r="AQ37" s="401">
        <v>0</v>
      </c>
      <c r="AR37" s="400">
        <v>0</v>
      </c>
      <c r="AS37" s="400">
        <v>0</v>
      </c>
      <c r="AT37" s="401">
        <v>0</v>
      </c>
      <c r="AU37" s="400">
        <v>0</v>
      </c>
      <c r="AV37" s="400">
        <v>0</v>
      </c>
      <c r="AW37" s="401">
        <v>0</v>
      </c>
      <c r="AX37" s="400">
        <v>0</v>
      </c>
      <c r="AY37" s="400">
        <v>0</v>
      </c>
      <c r="AZ37" s="401">
        <v>0</v>
      </c>
      <c r="BA37" s="78" t="s">
        <v>74</v>
      </c>
      <c r="BB37" s="59" t="s">
        <v>179</v>
      </c>
      <c r="BC37" s="395">
        <v>17</v>
      </c>
      <c r="BD37" s="395">
        <v>17</v>
      </c>
      <c r="BE37" s="398">
        <v>0.61860000000000004</v>
      </c>
      <c r="BF37" s="395">
        <v>4</v>
      </c>
      <c r="BG37" s="395">
        <v>4</v>
      </c>
      <c r="BH37" s="398">
        <v>0.6732999999999999</v>
      </c>
      <c r="BI37" s="395">
        <v>0</v>
      </c>
      <c r="BJ37" s="395">
        <v>0</v>
      </c>
      <c r="BK37" s="398">
        <v>0</v>
      </c>
      <c r="BL37" s="395">
        <v>10</v>
      </c>
      <c r="BM37" s="395">
        <v>10</v>
      </c>
      <c r="BN37" s="398">
        <v>0.79079999999999995</v>
      </c>
      <c r="BO37" s="395">
        <v>31</v>
      </c>
      <c r="BP37" s="395">
        <v>31</v>
      </c>
      <c r="BQ37" s="399">
        <v>2.0827</v>
      </c>
      <c r="BR37" s="78" t="s">
        <v>74</v>
      </c>
      <c r="BS37" s="59" t="s">
        <v>179</v>
      </c>
      <c r="BT37" s="400">
        <v>0</v>
      </c>
      <c r="BU37" s="400">
        <v>0</v>
      </c>
      <c r="BV37" s="401">
        <v>0</v>
      </c>
      <c r="BW37" s="400">
        <v>0</v>
      </c>
      <c r="BX37" s="400">
        <v>0</v>
      </c>
      <c r="BY37" s="401">
        <v>0</v>
      </c>
      <c r="BZ37" s="400">
        <v>0</v>
      </c>
      <c r="CA37" s="400">
        <v>0</v>
      </c>
      <c r="CB37" s="401">
        <v>0</v>
      </c>
      <c r="CC37" s="400">
        <v>0</v>
      </c>
      <c r="CD37" s="400">
        <v>0</v>
      </c>
      <c r="CE37" s="401">
        <v>0</v>
      </c>
      <c r="CF37" s="400">
        <v>0</v>
      </c>
      <c r="CG37" s="400">
        <v>0</v>
      </c>
      <c r="CH37" s="402">
        <v>0</v>
      </c>
      <c r="CI37" s="245"/>
      <c r="CJ37" s="245"/>
      <c r="CK37" s="245"/>
      <c r="CL37" s="245"/>
      <c r="CM37" s="245"/>
      <c r="CN37" s="245"/>
      <c r="CO37" s="245"/>
      <c r="CP37" s="245"/>
      <c r="CQ37" s="245"/>
      <c r="CR37" s="245"/>
      <c r="CS37" s="245"/>
      <c r="CT37" s="245"/>
      <c r="CU37" s="245"/>
      <c r="CV37" s="245"/>
      <c r="CW37" s="245"/>
      <c r="CX37" s="245"/>
      <c r="CY37" s="245"/>
      <c r="CZ37" s="245"/>
      <c r="DA37" s="245"/>
      <c r="DB37" s="245"/>
      <c r="DC37" s="245"/>
      <c r="DD37" s="245"/>
      <c r="DE37" s="245"/>
      <c r="DF37" s="245"/>
      <c r="DG37" s="245"/>
      <c r="DH37" s="245"/>
      <c r="DI37" s="245"/>
      <c r="DJ37" s="245"/>
      <c r="DK37" s="245"/>
      <c r="DL37" s="245"/>
      <c r="DM37" s="245"/>
      <c r="DN37" s="245"/>
      <c r="DO37" s="245"/>
      <c r="DP37" s="245"/>
      <c r="DQ37" s="245"/>
      <c r="DR37" s="245"/>
      <c r="DS37" s="245"/>
      <c r="DT37" s="245"/>
      <c r="DU37" s="245"/>
      <c r="DV37" s="245"/>
      <c r="DW37" s="245"/>
      <c r="DX37" s="245"/>
      <c r="DY37" s="245"/>
      <c r="DZ37" s="245"/>
      <c r="EA37" s="245"/>
      <c r="EB37" s="245"/>
      <c r="EC37" s="245"/>
      <c r="ED37" s="245"/>
      <c r="EE37" s="245"/>
      <c r="EF37" s="245"/>
      <c r="EG37" s="245"/>
      <c r="EH37" s="245"/>
      <c r="EI37" s="245"/>
      <c r="EJ37" s="245"/>
      <c r="EK37" s="245"/>
      <c r="EL37" s="245"/>
      <c r="EM37" s="245"/>
      <c r="EN37" s="245"/>
      <c r="EO37" s="245"/>
      <c r="EP37" s="245"/>
      <c r="EQ37" s="245"/>
      <c r="ER37" s="245"/>
      <c r="ES37" s="245"/>
      <c r="ET37" s="245"/>
      <c r="EU37" s="245"/>
      <c r="EV37" s="245"/>
      <c r="EW37" s="245"/>
      <c r="EX37" s="245"/>
      <c r="EY37" s="245"/>
      <c r="EZ37" s="245"/>
      <c r="FA37" s="245"/>
      <c r="FB37" s="245"/>
      <c r="FC37" s="245"/>
      <c r="FD37" s="245"/>
      <c r="FE37" s="245"/>
      <c r="FF37" s="245"/>
      <c r="FG37" s="245"/>
      <c r="FH37" s="245"/>
      <c r="FI37" s="245"/>
      <c r="FJ37" s="245"/>
      <c r="FK37" s="245"/>
      <c r="FL37" s="245"/>
      <c r="FM37" s="245"/>
      <c r="FN37" s="245"/>
      <c r="FO37" s="245"/>
      <c r="FP37" s="245"/>
      <c r="FQ37" s="245"/>
      <c r="FR37" s="245"/>
      <c r="FS37" s="245"/>
      <c r="FT37" s="245"/>
      <c r="FU37" s="245"/>
      <c r="FV37" s="245"/>
      <c r="FW37" s="245"/>
      <c r="FX37" s="245"/>
      <c r="FY37" s="245"/>
      <c r="FZ37" s="245"/>
      <c r="GA37" s="245"/>
      <c r="GB37" s="245"/>
      <c r="GC37" s="245"/>
      <c r="GD37" s="245"/>
      <c r="GE37" s="245"/>
      <c r="GF37" s="245"/>
      <c r="GG37" s="245"/>
      <c r="GH37" s="245"/>
      <c r="GI37" s="245"/>
      <c r="GJ37" s="245"/>
      <c r="GK37" s="245"/>
      <c r="GL37" s="245"/>
      <c r="GM37" s="245"/>
      <c r="GN37" s="245"/>
      <c r="GO37" s="245"/>
      <c r="GP37" s="245"/>
      <c r="GQ37" s="245"/>
      <c r="GR37" s="245"/>
      <c r="GS37" s="245"/>
      <c r="GT37" s="245"/>
      <c r="GU37" s="245"/>
      <c r="GV37" s="245"/>
      <c r="GW37" s="245"/>
      <c r="GX37" s="245"/>
      <c r="GY37" s="245"/>
      <c r="GZ37" s="245"/>
      <c r="HA37" s="245"/>
      <c r="HB37" s="245"/>
      <c r="HC37" s="245"/>
      <c r="HD37" s="245"/>
      <c r="HE37" s="245"/>
      <c r="HF37" s="245"/>
      <c r="HG37" s="245"/>
      <c r="HH37" s="245"/>
      <c r="HI37" s="245"/>
      <c r="HJ37" s="245"/>
      <c r="HK37" s="245"/>
      <c r="HL37" s="245"/>
      <c r="HM37" s="245"/>
      <c r="HN37" s="245"/>
      <c r="HO37" s="245"/>
      <c r="HP37" s="245"/>
      <c r="HQ37" s="245"/>
      <c r="HR37" s="245"/>
      <c r="HS37" s="245"/>
      <c r="HT37" s="245"/>
      <c r="HU37" s="245"/>
      <c r="HV37" s="245"/>
      <c r="HW37" s="245"/>
      <c r="HX37" s="245"/>
      <c r="HY37" s="245"/>
      <c r="HZ37" s="245"/>
      <c r="IA37" s="245"/>
      <c r="IB37" s="245"/>
      <c r="IC37" s="245"/>
      <c r="ID37" s="245"/>
      <c r="IE37" s="245"/>
      <c r="IF37" s="245"/>
      <c r="IG37" s="245"/>
      <c r="IH37" s="245"/>
      <c r="II37" s="245"/>
      <c r="IJ37" s="245"/>
      <c r="IK37" s="245"/>
      <c r="IL37" s="245"/>
    </row>
    <row r="38" spans="1:246" s="228" customFormat="1" ht="17.100000000000001" customHeight="1">
      <c r="A38" s="38"/>
      <c r="B38" s="758" t="s">
        <v>76</v>
      </c>
      <c r="C38" s="129" t="s">
        <v>77</v>
      </c>
      <c r="D38" s="403">
        <v>202</v>
      </c>
      <c r="E38" s="403">
        <v>202</v>
      </c>
      <c r="F38" s="404">
        <v>5.4097</v>
      </c>
      <c r="G38" s="403">
        <v>0</v>
      </c>
      <c r="H38" s="403">
        <v>0</v>
      </c>
      <c r="I38" s="404">
        <v>0</v>
      </c>
      <c r="J38" s="403">
        <v>14</v>
      </c>
      <c r="K38" s="403">
        <v>14</v>
      </c>
      <c r="L38" s="404">
        <v>4.8000000000000001E-2</v>
      </c>
      <c r="M38" s="403">
        <v>52</v>
      </c>
      <c r="N38" s="403">
        <v>52</v>
      </c>
      <c r="O38" s="404">
        <v>1.8073999999999999</v>
      </c>
      <c r="P38" s="403">
        <v>268</v>
      </c>
      <c r="Q38" s="403">
        <v>268</v>
      </c>
      <c r="R38" s="405">
        <v>7.2651000000000003</v>
      </c>
      <c r="S38" s="758" t="s">
        <v>76</v>
      </c>
      <c r="T38" s="129" t="s">
        <v>77</v>
      </c>
      <c r="U38" s="403">
        <v>108</v>
      </c>
      <c r="V38" s="403">
        <v>108</v>
      </c>
      <c r="W38" s="406">
        <v>3.1366000000000001</v>
      </c>
      <c r="X38" s="403">
        <v>2</v>
      </c>
      <c r="Y38" s="403">
        <v>2</v>
      </c>
      <c r="Z38" s="406">
        <v>0.20250000000000001</v>
      </c>
      <c r="AA38" s="403">
        <v>10</v>
      </c>
      <c r="AB38" s="403">
        <v>10</v>
      </c>
      <c r="AC38" s="406">
        <v>0.11460000000000001</v>
      </c>
      <c r="AD38" s="403">
        <v>80</v>
      </c>
      <c r="AE38" s="403">
        <v>80</v>
      </c>
      <c r="AF38" s="406">
        <v>4.7659000000000002</v>
      </c>
      <c r="AG38" s="403">
        <v>200</v>
      </c>
      <c r="AH38" s="403">
        <v>200</v>
      </c>
      <c r="AI38" s="407">
        <v>8.2195999999999998</v>
      </c>
      <c r="AJ38" s="758" t="s">
        <v>76</v>
      </c>
      <c r="AK38" s="129" t="s">
        <v>77</v>
      </c>
      <c r="AL38" s="408">
        <v>0</v>
      </c>
      <c r="AM38" s="408">
        <v>0</v>
      </c>
      <c r="AN38" s="409">
        <v>0</v>
      </c>
      <c r="AO38" s="408">
        <v>0</v>
      </c>
      <c r="AP38" s="408">
        <v>0</v>
      </c>
      <c r="AQ38" s="409">
        <v>0</v>
      </c>
      <c r="AR38" s="408">
        <v>0</v>
      </c>
      <c r="AS38" s="408">
        <v>0</v>
      </c>
      <c r="AT38" s="409">
        <v>0</v>
      </c>
      <c r="AU38" s="408">
        <v>0</v>
      </c>
      <c r="AV38" s="408">
        <v>0</v>
      </c>
      <c r="AW38" s="409">
        <v>0</v>
      </c>
      <c r="AX38" s="408">
        <v>0</v>
      </c>
      <c r="AY38" s="408">
        <v>0</v>
      </c>
      <c r="AZ38" s="409">
        <v>0</v>
      </c>
      <c r="BA38" s="758" t="s">
        <v>76</v>
      </c>
      <c r="BB38" s="129" t="s">
        <v>77</v>
      </c>
      <c r="BC38" s="403">
        <v>0</v>
      </c>
      <c r="BD38" s="403">
        <v>0</v>
      </c>
      <c r="BE38" s="406">
        <v>0</v>
      </c>
      <c r="BF38" s="403">
        <v>0</v>
      </c>
      <c r="BG38" s="403">
        <v>0</v>
      </c>
      <c r="BH38" s="406">
        <v>0</v>
      </c>
      <c r="BI38" s="403">
        <v>0</v>
      </c>
      <c r="BJ38" s="403">
        <v>0</v>
      </c>
      <c r="BK38" s="406">
        <v>0</v>
      </c>
      <c r="BL38" s="403">
        <v>0</v>
      </c>
      <c r="BM38" s="403">
        <v>0</v>
      </c>
      <c r="BN38" s="406">
        <v>0</v>
      </c>
      <c r="BO38" s="403">
        <v>0</v>
      </c>
      <c r="BP38" s="403">
        <v>0</v>
      </c>
      <c r="BQ38" s="407">
        <v>0</v>
      </c>
      <c r="BR38" s="758" t="s">
        <v>76</v>
      </c>
      <c r="BS38" s="129" t="s">
        <v>77</v>
      </c>
      <c r="BT38" s="408">
        <v>0</v>
      </c>
      <c r="BU38" s="408">
        <v>0</v>
      </c>
      <c r="BV38" s="409">
        <v>0</v>
      </c>
      <c r="BW38" s="408">
        <v>0</v>
      </c>
      <c r="BX38" s="408">
        <v>0</v>
      </c>
      <c r="BY38" s="409">
        <v>0</v>
      </c>
      <c r="BZ38" s="408">
        <v>0</v>
      </c>
      <c r="CA38" s="408">
        <v>0</v>
      </c>
      <c r="CB38" s="409">
        <v>0</v>
      </c>
      <c r="CC38" s="408">
        <v>0</v>
      </c>
      <c r="CD38" s="408">
        <v>0</v>
      </c>
      <c r="CE38" s="409">
        <v>0</v>
      </c>
      <c r="CF38" s="408">
        <v>0</v>
      </c>
      <c r="CG38" s="408">
        <v>0</v>
      </c>
      <c r="CH38" s="410">
        <v>0</v>
      </c>
      <c r="CI38" s="245"/>
      <c r="CJ38" s="245"/>
      <c r="CK38" s="245"/>
      <c r="CL38" s="245"/>
      <c r="CM38" s="245"/>
      <c r="CN38" s="245"/>
      <c r="CO38" s="245"/>
      <c r="CP38" s="245"/>
      <c r="CQ38" s="245"/>
      <c r="CR38" s="245"/>
      <c r="CS38" s="245"/>
      <c r="CT38" s="245"/>
      <c r="CU38" s="245"/>
      <c r="CV38" s="245"/>
      <c r="CW38" s="245"/>
      <c r="CX38" s="245"/>
      <c r="CY38" s="245"/>
      <c r="CZ38" s="245"/>
      <c r="DA38" s="245"/>
      <c r="DB38" s="245"/>
      <c r="DC38" s="245"/>
      <c r="DD38" s="245"/>
      <c r="DE38" s="245"/>
      <c r="DF38" s="245"/>
      <c r="DG38" s="245"/>
      <c r="DH38" s="245"/>
      <c r="DI38" s="245"/>
      <c r="DJ38" s="245"/>
      <c r="DK38" s="245"/>
      <c r="DL38" s="245"/>
      <c r="DM38" s="245"/>
      <c r="DN38" s="245"/>
      <c r="DO38" s="245"/>
      <c r="DP38" s="245"/>
      <c r="DQ38" s="245"/>
      <c r="DR38" s="245"/>
      <c r="DS38" s="245"/>
      <c r="DT38" s="245"/>
      <c r="DU38" s="245"/>
      <c r="DV38" s="245"/>
      <c r="DW38" s="245"/>
      <c r="DX38" s="245"/>
      <c r="DY38" s="245"/>
      <c r="DZ38" s="245"/>
      <c r="EA38" s="245"/>
      <c r="EB38" s="245"/>
      <c r="EC38" s="245"/>
      <c r="ED38" s="245"/>
      <c r="EE38" s="245"/>
      <c r="EF38" s="245"/>
      <c r="EG38" s="245"/>
      <c r="EH38" s="245"/>
      <c r="EI38" s="245"/>
      <c r="EJ38" s="245"/>
      <c r="EK38" s="245"/>
      <c r="EL38" s="245"/>
      <c r="EM38" s="245"/>
      <c r="EN38" s="245"/>
      <c r="EO38" s="245"/>
      <c r="EP38" s="245"/>
      <c r="EQ38" s="245"/>
      <c r="ER38" s="245"/>
      <c r="ES38" s="245"/>
      <c r="ET38" s="245"/>
      <c r="EU38" s="245"/>
      <c r="EV38" s="245"/>
      <c r="EW38" s="245"/>
      <c r="EX38" s="245"/>
      <c r="EY38" s="245"/>
      <c r="EZ38" s="245"/>
      <c r="FA38" s="245"/>
      <c r="FB38" s="245"/>
      <c r="FC38" s="245"/>
      <c r="FD38" s="245"/>
      <c r="FE38" s="245"/>
      <c r="FF38" s="245"/>
      <c r="FG38" s="245"/>
      <c r="FH38" s="245"/>
      <c r="FI38" s="245"/>
      <c r="FJ38" s="245"/>
      <c r="FK38" s="245"/>
      <c r="FL38" s="245"/>
      <c r="FM38" s="245"/>
      <c r="FN38" s="245"/>
      <c r="FO38" s="245"/>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5"/>
      <c r="GS38" s="245"/>
      <c r="GT38" s="245"/>
      <c r="GU38" s="245"/>
      <c r="GV38" s="245"/>
      <c r="GW38" s="245"/>
      <c r="GX38" s="245"/>
      <c r="GY38" s="245"/>
      <c r="GZ38" s="245"/>
      <c r="HA38" s="245"/>
      <c r="HB38" s="245"/>
      <c r="HC38" s="245"/>
      <c r="HD38" s="245"/>
      <c r="HE38" s="245"/>
      <c r="HF38" s="245"/>
      <c r="HG38" s="245"/>
      <c r="HH38" s="245"/>
      <c r="HI38" s="245"/>
      <c r="HJ38" s="245"/>
      <c r="HK38" s="245"/>
      <c r="HL38" s="245"/>
      <c r="HM38" s="245"/>
      <c r="HN38" s="245"/>
      <c r="HO38" s="245"/>
      <c r="HP38" s="245"/>
      <c r="HQ38" s="245"/>
      <c r="HR38" s="245"/>
      <c r="HS38" s="245"/>
      <c r="HT38" s="245"/>
      <c r="HU38" s="245"/>
      <c r="HV38" s="245"/>
      <c r="HW38" s="245"/>
      <c r="HX38" s="245"/>
      <c r="HY38" s="245"/>
      <c r="HZ38" s="245"/>
      <c r="IA38" s="245"/>
      <c r="IB38" s="245"/>
      <c r="IC38" s="245"/>
      <c r="ID38" s="245"/>
      <c r="IE38" s="245"/>
      <c r="IF38" s="245"/>
      <c r="IG38" s="245"/>
      <c r="IH38" s="245"/>
      <c r="II38" s="245"/>
      <c r="IJ38" s="245"/>
      <c r="IK38" s="245"/>
      <c r="IL38" s="245"/>
    </row>
    <row r="39" spans="1:246" s="228" customFormat="1" ht="17.100000000000001" customHeight="1">
      <c r="A39" s="38"/>
      <c r="B39" s="759"/>
      <c r="C39" s="129" t="s">
        <v>78</v>
      </c>
      <c r="D39" s="403">
        <v>9</v>
      </c>
      <c r="E39" s="403">
        <v>9</v>
      </c>
      <c r="F39" s="404">
        <v>0.19070000000000001</v>
      </c>
      <c r="G39" s="403">
        <v>0</v>
      </c>
      <c r="H39" s="403">
        <v>0</v>
      </c>
      <c r="I39" s="404">
        <v>0</v>
      </c>
      <c r="J39" s="403">
        <v>0</v>
      </c>
      <c r="K39" s="403">
        <v>0</v>
      </c>
      <c r="L39" s="404">
        <v>0</v>
      </c>
      <c r="M39" s="403">
        <v>1</v>
      </c>
      <c r="N39" s="403">
        <v>1</v>
      </c>
      <c r="O39" s="404">
        <v>2.64E-2</v>
      </c>
      <c r="P39" s="403">
        <v>10</v>
      </c>
      <c r="Q39" s="403">
        <v>10</v>
      </c>
      <c r="R39" s="405">
        <v>0.21709999999999999</v>
      </c>
      <c r="S39" s="759"/>
      <c r="T39" s="129" t="s">
        <v>78</v>
      </c>
      <c r="U39" s="403">
        <v>31</v>
      </c>
      <c r="V39" s="403">
        <v>31</v>
      </c>
      <c r="W39" s="406">
        <v>2.3936999999999999</v>
      </c>
      <c r="X39" s="403">
        <v>0</v>
      </c>
      <c r="Y39" s="403">
        <v>0</v>
      </c>
      <c r="Z39" s="406">
        <v>0</v>
      </c>
      <c r="AA39" s="403">
        <v>0</v>
      </c>
      <c r="AB39" s="403">
        <v>0</v>
      </c>
      <c r="AC39" s="406">
        <v>0</v>
      </c>
      <c r="AD39" s="403">
        <v>20</v>
      </c>
      <c r="AE39" s="403">
        <v>20</v>
      </c>
      <c r="AF39" s="406">
        <v>1.0871999999999999</v>
      </c>
      <c r="AG39" s="403">
        <v>51</v>
      </c>
      <c r="AH39" s="403">
        <v>51</v>
      </c>
      <c r="AI39" s="407">
        <v>3.4808999999999997</v>
      </c>
      <c r="AJ39" s="759"/>
      <c r="AK39" s="129" t="s">
        <v>78</v>
      </c>
      <c r="AL39" s="408">
        <v>0</v>
      </c>
      <c r="AM39" s="408">
        <v>0</v>
      </c>
      <c r="AN39" s="409">
        <v>0</v>
      </c>
      <c r="AO39" s="408">
        <v>0</v>
      </c>
      <c r="AP39" s="408">
        <v>0</v>
      </c>
      <c r="AQ39" s="409">
        <v>0</v>
      </c>
      <c r="AR39" s="408">
        <v>0</v>
      </c>
      <c r="AS39" s="408">
        <v>0</v>
      </c>
      <c r="AT39" s="409">
        <v>0</v>
      </c>
      <c r="AU39" s="408">
        <v>0</v>
      </c>
      <c r="AV39" s="408">
        <v>0</v>
      </c>
      <c r="AW39" s="409">
        <v>0</v>
      </c>
      <c r="AX39" s="408">
        <v>0</v>
      </c>
      <c r="AY39" s="408">
        <v>0</v>
      </c>
      <c r="AZ39" s="409">
        <v>0</v>
      </c>
      <c r="BA39" s="759"/>
      <c r="BB39" s="129" t="s">
        <v>78</v>
      </c>
      <c r="BC39" s="403">
        <v>0</v>
      </c>
      <c r="BD39" s="403">
        <v>0</v>
      </c>
      <c r="BE39" s="406">
        <v>0</v>
      </c>
      <c r="BF39" s="403">
        <v>0</v>
      </c>
      <c r="BG39" s="403">
        <v>0</v>
      </c>
      <c r="BH39" s="406">
        <v>0</v>
      </c>
      <c r="BI39" s="403">
        <v>0</v>
      </c>
      <c r="BJ39" s="403">
        <v>0</v>
      </c>
      <c r="BK39" s="406">
        <v>0</v>
      </c>
      <c r="BL39" s="403">
        <v>0</v>
      </c>
      <c r="BM39" s="403">
        <v>0</v>
      </c>
      <c r="BN39" s="406">
        <v>0</v>
      </c>
      <c r="BO39" s="403">
        <v>0</v>
      </c>
      <c r="BP39" s="403">
        <v>0</v>
      </c>
      <c r="BQ39" s="407">
        <v>0</v>
      </c>
      <c r="BR39" s="759"/>
      <c r="BS39" s="129" t="s">
        <v>78</v>
      </c>
      <c r="BT39" s="408">
        <v>0</v>
      </c>
      <c r="BU39" s="408">
        <v>0</v>
      </c>
      <c r="BV39" s="409">
        <v>0</v>
      </c>
      <c r="BW39" s="408">
        <v>0</v>
      </c>
      <c r="BX39" s="408">
        <v>0</v>
      </c>
      <c r="BY39" s="409">
        <v>0</v>
      </c>
      <c r="BZ39" s="408">
        <v>0</v>
      </c>
      <c r="CA39" s="408">
        <v>0</v>
      </c>
      <c r="CB39" s="409">
        <v>0</v>
      </c>
      <c r="CC39" s="408">
        <v>0</v>
      </c>
      <c r="CD39" s="408">
        <v>0</v>
      </c>
      <c r="CE39" s="409">
        <v>0</v>
      </c>
      <c r="CF39" s="408">
        <v>0</v>
      </c>
      <c r="CG39" s="408">
        <v>0</v>
      </c>
      <c r="CH39" s="410">
        <v>0</v>
      </c>
      <c r="CI39" s="245"/>
      <c r="CJ39" s="245"/>
      <c r="CK39" s="245"/>
      <c r="CL39" s="245"/>
      <c r="CM39" s="245"/>
      <c r="CN39" s="245"/>
      <c r="CO39" s="245"/>
      <c r="CP39" s="245"/>
      <c r="CQ39" s="245"/>
      <c r="CR39" s="245"/>
      <c r="CS39" s="245"/>
      <c r="CT39" s="245"/>
      <c r="CU39" s="245"/>
      <c r="CV39" s="245"/>
      <c r="CW39" s="245"/>
      <c r="CX39" s="245"/>
      <c r="CY39" s="245"/>
      <c r="CZ39" s="245"/>
      <c r="DA39" s="245"/>
      <c r="DB39" s="245"/>
      <c r="DC39" s="245"/>
      <c r="DD39" s="245"/>
      <c r="DE39" s="245"/>
      <c r="DF39" s="245"/>
      <c r="DG39" s="245"/>
      <c r="DH39" s="245"/>
      <c r="DI39" s="245"/>
      <c r="DJ39" s="245"/>
      <c r="DK39" s="245"/>
      <c r="DL39" s="245"/>
      <c r="DM39" s="245"/>
      <c r="DN39" s="245"/>
      <c r="DO39" s="245"/>
      <c r="DP39" s="245"/>
      <c r="DQ39" s="245"/>
      <c r="DR39" s="245"/>
      <c r="DS39" s="245"/>
      <c r="DT39" s="245"/>
      <c r="DU39" s="245"/>
      <c r="DV39" s="245"/>
      <c r="DW39" s="245"/>
      <c r="DX39" s="245"/>
      <c r="DY39" s="245"/>
      <c r="DZ39" s="245"/>
      <c r="EA39" s="245"/>
      <c r="EB39" s="245"/>
      <c r="EC39" s="245"/>
      <c r="ED39" s="245"/>
      <c r="EE39" s="245"/>
      <c r="EF39" s="245"/>
      <c r="EG39" s="245"/>
      <c r="EH39" s="245"/>
      <c r="EI39" s="245"/>
      <c r="EJ39" s="245"/>
      <c r="EK39" s="245"/>
      <c r="EL39" s="245"/>
      <c r="EM39" s="245"/>
      <c r="EN39" s="245"/>
      <c r="EO39" s="245"/>
      <c r="EP39" s="245"/>
      <c r="EQ39" s="245"/>
      <c r="ER39" s="245"/>
      <c r="ES39" s="245"/>
      <c r="ET39" s="245"/>
      <c r="EU39" s="245"/>
      <c r="EV39" s="245"/>
      <c r="EW39" s="245"/>
      <c r="EX39" s="245"/>
      <c r="EY39" s="245"/>
      <c r="EZ39" s="245"/>
      <c r="FA39" s="245"/>
      <c r="FB39" s="245"/>
      <c r="FC39" s="245"/>
      <c r="FD39" s="245"/>
      <c r="FE39" s="245"/>
      <c r="FF39" s="245"/>
      <c r="FG39" s="245"/>
      <c r="FH39" s="245"/>
      <c r="FI39" s="245"/>
      <c r="FJ39" s="245"/>
      <c r="FK39" s="245"/>
      <c r="FL39" s="245"/>
      <c r="FM39" s="245"/>
      <c r="FN39" s="245"/>
      <c r="FO39" s="245"/>
      <c r="FP39" s="245"/>
      <c r="FQ39" s="245"/>
      <c r="FR39" s="245"/>
      <c r="FS39" s="245"/>
      <c r="FT39" s="245"/>
      <c r="FU39" s="245"/>
      <c r="FV39" s="245"/>
      <c r="FW39" s="245"/>
      <c r="FX39" s="245"/>
      <c r="FY39" s="245"/>
      <c r="FZ39" s="245"/>
      <c r="GA39" s="245"/>
      <c r="GB39" s="245"/>
      <c r="GC39" s="245"/>
      <c r="GD39" s="245"/>
      <c r="GE39" s="245"/>
      <c r="GF39" s="245"/>
      <c r="GG39" s="245"/>
      <c r="GH39" s="245"/>
      <c r="GI39" s="245"/>
      <c r="GJ39" s="245"/>
      <c r="GK39" s="245"/>
      <c r="GL39" s="245"/>
      <c r="GM39" s="245"/>
      <c r="GN39" s="245"/>
      <c r="GO39" s="245"/>
      <c r="GP39" s="245"/>
      <c r="GQ39" s="245"/>
      <c r="GR39" s="245"/>
      <c r="GS39" s="245"/>
      <c r="GT39" s="245"/>
      <c r="GU39" s="245"/>
      <c r="GV39" s="245"/>
      <c r="GW39" s="245"/>
      <c r="GX39" s="245"/>
      <c r="GY39" s="245"/>
      <c r="GZ39" s="245"/>
      <c r="HA39" s="245"/>
      <c r="HB39" s="245"/>
      <c r="HC39" s="245"/>
      <c r="HD39" s="245"/>
      <c r="HE39" s="245"/>
      <c r="HF39" s="245"/>
      <c r="HG39" s="245"/>
      <c r="HH39" s="245"/>
      <c r="HI39" s="245"/>
      <c r="HJ39" s="245"/>
      <c r="HK39" s="245"/>
      <c r="HL39" s="245"/>
      <c r="HM39" s="245"/>
      <c r="HN39" s="245"/>
      <c r="HO39" s="245"/>
      <c r="HP39" s="245"/>
      <c r="HQ39" s="245"/>
      <c r="HR39" s="245"/>
      <c r="HS39" s="245"/>
      <c r="HT39" s="245"/>
      <c r="HU39" s="245"/>
      <c r="HV39" s="245"/>
      <c r="HW39" s="245"/>
      <c r="HX39" s="245"/>
      <c r="HY39" s="245"/>
      <c r="HZ39" s="245"/>
      <c r="IA39" s="245"/>
      <c r="IB39" s="245"/>
      <c r="IC39" s="245"/>
      <c r="ID39" s="245"/>
      <c r="IE39" s="245"/>
      <c r="IF39" s="245"/>
      <c r="IG39" s="245"/>
      <c r="IH39" s="245"/>
      <c r="II39" s="245"/>
      <c r="IJ39" s="245"/>
      <c r="IK39" s="245"/>
      <c r="IL39" s="245"/>
    </row>
    <row r="40" spans="1:246" s="228" customFormat="1" ht="17.100000000000001" customHeight="1">
      <c r="A40" s="38"/>
      <c r="B40" s="759"/>
      <c r="C40" s="129" t="s">
        <v>79</v>
      </c>
      <c r="D40" s="403">
        <v>26</v>
      </c>
      <c r="E40" s="403">
        <v>26</v>
      </c>
      <c r="F40" s="404">
        <v>1.0773200000000001</v>
      </c>
      <c r="G40" s="403">
        <v>0</v>
      </c>
      <c r="H40" s="403">
        <v>0</v>
      </c>
      <c r="I40" s="404">
        <v>0</v>
      </c>
      <c r="J40" s="403">
        <v>0</v>
      </c>
      <c r="K40" s="403">
        <v>0</v>
      </c>
      <c r="L40" s="404">
        <v>0</v>
      </c>
      <c r="M40" s="403">
        <v>2</v>
      </c>
      <c r="N40" s="403">
        <v>2</v>
      </c>
      <c r="O40" s="404">
        <v>5.5800000000000002E-2</v>
      </c>
      <c r="P40" s="403">
        <v>28</v>
      </c>
      <c r="Q40" s="403">
        <v>28</v>
      </c>
      <c r="R40" s="405">
        <v>1.1331200000000001</v>
      </c>
      <c r="S40" s="759"/>
      <c r="T40" s="129" t="s">
        <v>79</v>
      </c>
      <c r="U40" s="403">
        <v>5</v>
      </c>
      <c r="V40" s="403">
        <v>5</v>
      </c>
      <c r="W40" s="406">
        <v>0.15640000000000001</v>
      </c>
      <c r="X40" s="403">
        <v>0</v>
      </c>
      <c r="Y40" s="403">
        <v>0</v>
      </c>
      <c r="Z40" s="406">
        <v>0</v>
      </c>
      <c r="AA40" s="403">
        <v>1</v>
      </c>
      <c r="AB40" s="403">
        <v>1</v>
      </c>
      <c r="AC40" s="406">
        <v>0.1105</v>
      </c>
      <c r="AD40" s="403">
        <v>6</v>
      </c>
      <c r="AE40" s="403">
        <v>6</v>
      </c>
      <c r="AF40" s="406">
        <v>0.69330000000000003</v>
      </c>
      <c r="AG40" s="403">
        <v>12</v>
      </c>
      <c r="AH40" s="403">
        <v>12</v>
      </c>
      <c r="AI40" s="407">
        <v>0.96020000000000005</v>
      </c>
      <c r="AJ40" s="759"/>
      <c r="AK40" s="129" t="s">
        <v>79</v>
      </c>
      <c r="AL40" s="408">
        <v>0</v>
      </c>
      <c r="AM40" s="408">
        <v>0</v>
      </c>
      <c r="AN40" s="409">
        <v>0</v>
      </c>
      <c r="AO40" s="408">
        <v>0</v>
      </c>
      <c r="AP40" s="408">
        <v>0</v>
      </c>
      <c r="AQ40" s="409">
        <v>0</v>
      </c>
      <c r="AR40" s="408">
        <v>0</v>
      </c>
      <c r="AS40" s="408">
        <v>0</v>
      </c>
      <c r="AT40" s="409">
        <v>0</v>
      </c>
      <c r="AU40" s="408">
        <v>0</v>
      </c>
      <c r="AV40" s="408">
        <v>0</v>
      </c>
      <c r="AW40" s="409">
        <v>0</v>
      </c>
      <c r="AX40" s="408">
        <v>0</v>
      </c>
      <c r="AY40" s="408">
        <v>0</v>
      </c>
      <c r="AZ40" s="409">
        <v>0</v>
      </c>
      <c r="BA40" s="759"/>
      <c r="BB40" s="129" t="s">
        <v>79</v>
      </c>
      <c r="BC40" s="403">
        <v>0</v>
      </c>
      <c r="BD40" s="403">
        <v>0</v>
      </c>
      <c r="BE40" s="406">
        <v>0</v>
      </c>
      <c r="BF40" s="403">
        <v>0</v>
      </c>
      <c r="BG40" s="403">
        <v>0</v>
      </c>
      <c r="BH40" s="406">
        <v>0</v>
      </c>
      <c r="BI40" s="403">
        <v>0</v>
      </c>
      <c r="BJ40" s="403">
        <v>0</v>
      </c>
      <c r="BK40" s="406">
        <v>0</v>
      </c>
      <c r="BL40" s="403">
        <v>0</v>
      </c>
      <c r="BM40" s="403">
        <v>0</v>
      </c>
      <c r="BN40" s="406">
        <v>0</v>
      </c>
      <c r="BO40" s="403">
        <v>0</v>
      </c>
      <c r="BP40" s="403">
        <v>0</v>
      </c>
      <c r="BQ40" s="407">
        <v>0</v>
      </c>
      <c r="BR40" s="759"/>
      <c r="BS40" s="129" t="s">
        <v>79</v>
      </c>
      <c r="BT40" s="408">
        <v>0</v>
      </c>
      <c r="BU40" s="408">
        <v>0</v>
      </c>
      <c r="BV40" s="409">
        <v>0</v>
      </c>
      <c r="BW40" s="408">
        <v>0</v>
      </c>
      <c r="BX40" s="408">
        <v>0</v>
      </c>
      <c r="BY40" s="409">
        <v>0</v>
      </c>
      <c r="BZ40" s="408">
        <v>0</v>
      </c>
      <c r="CA40" s="408">
        <v>0</v>
      </c>
      <c r="CB40" s="409">
        <v>0</v>
      </c>
      <c r="CC40" s="408">
        <v>0</v>
      </c>
      <c r="CD40" s="408">
        <v>0</v>
      </c>
      <c r="CE40" s="409">
        <v>0</v>
      </c>
      <c r="CF40" s="408">
        <v>0</v>
      </c>
      <c r="CG40" s="408">
        <v>0</v>
      </c>
      <c r="CH40" s="410">
        <v>0</v>
      </c>
      <c r="CI40" s="245"/>
      <c r="CJ40" s="245"/>
      <c r="CK40" s="245"/>
      <c r="CL40" s="245"/>
      <c r="CM40" s="245"/>
      <c r="CN40" s="245"/>
      <c r="CO40" s="245"/>
      <c r="CP40" s="245"/>
      <c r="CQ40" s="245"/>
      <c r="CR40" s="245"/>
      <c r="CS40" s="245"/>
      <c r="CT40" s="245"/>
      <c r="CU40" s="245"/>
      <c r="CV40" s="245"/>
      <c r="CW40" s="245"/>
      <c r="CX40" s="245"/>
      <c r="CY40" s="245"/>
      <c r="CZ40" s="245"/>
      <c r="DA40" s="245"/>
      <c r="DB40" s="245"/>
      <c r="DC40" s="245"/>
      <c r="DD40" s="245"/>
      <c r="DE40" s="245"/>
      <c r="DF40" s="245"/>
      <c r="DG40" s="245"/>
      <c r="DH40" s="245"/>
      <c r="DI40" s="245"/>
      <c r="DJ40" s="245"/>
      <c r="DK40" s="245"/>
      <c r="DL40" s="245"/>
      <c r="DM40" s="245"/>
      <c r="DN40" s="245"/>
      <c r="DO40" s="245"/>
      <c r="DP40" s="245"/>
      <c r="DQ40" s="245"/>
      <c r="DR40" s="245"/>
      <c r="DS40" s="245"/>
      <c r="DT40" s="245"/>
      <c r="DU40" s="245"/>
      <c r="DV40" s="245"/>
      <c r="DW40" s="245"/>
      <c r="DX40" s="245"/>
      <c r="DY40" s="245"/>
      <c r="DZ40" s="245"/>
      <c r="EA40" s="245"/>
      <c r="EB40" s="245"/>
      <c r="EC40" s="245"/>
      <c r="ED40" s="245"/>
      <c r="EE40" s="245"/>
      <c r="EF40" s="245"/>
      <c r="EG40" s="245"/>
      <c r="EH40" s="245"/>
      <c r="EI40" s="245"/>
      <c r="EJ40" s="245"/>
      <c r="EK40" s="245"/>
      <c r="EL40" s="245"/>
      <c r="EM40" s="245"/>
      <c r="EN40" s="245"/>
      <c r="EO40" s="245"/>
      <c r="EP40" s="245"/>
      <c r="EQ40" s="245"/>
      <c r="ER40" s="245"/>
      <c r="ES40" s="245"/>
      <c r="ET40" s="245"/>
      <c r="EU40" s="245"/>
      <c r="EV40" s="245"/>
      <c r="EW40" s="245"/>
      <c r="EX40" s="245"/>
      <c r="EY40" s="245"/>
      <c r="EZ40" s="245"/>
      <c r="FA40" s="245"/>
      <c r="FB40" s="245"/>
      <c r="FC40" s="245"/>
      <c r="FD40" s="245"/>
      <c r="FE40" s="245"/>
      <c r="FF40" s="245"/>
      <c r="FG40" s="245"/>
      <c r="FH40" s="245"/>
      <c r="FI40" s="245"/>
      <c r="FJ40" s="245"/>
      <c r="FK40" s="245"/>
      <c r="FL40" s="245"/>
      <c r="FM40" s="245"/>
      <c r="FN40" s="245"/>
      <c r="FO40" s="245"/>
      <c r="FP40" s="245"/>
      <c r="FQ40" s="245"/>
      <c r="FR40" s="245"/>
      <c r="FS40" s="245"/>
      <c r="FT40" s="245"/>
      <c r="FU40" s="245"/>
      <c r="FV40" s="245"/>
      <c r="FW40" s="245"/>
      <c r="FX40" s="245"/>
      <c r="FY40" s="245"/>
      <c r="FZ40" s="245"/>
      <c r="GA40" s="245"/>
      <c r="GB40" s="245"/>
      <c r="GC40" s="245"/>
      <c r="GD40" s="245"/>
      <c r="GE40" s="245"/>
      <c r="GF40" s="245"/>
      <c r="GG40" s="245"/>
      <c r="GH40" s="245"/>
      <c r="GI40" s="245"/>
      <c r="GJ40" s="245"/>
      <c r="GK40" s="245"/>
      <c r="GL40" s="245"/>
      <c r="GM40" s="245"/>
      <c r="GN40" s="245"/>
      <c r="GO40" s="245"/>
      <c r="GP40" s="245"/>
      <c r="GQ40" s="245"/>
      <c r="GR40" s="245"/>
      <c r="GS40" s="245"/>
      <c r="GT40" s="245"/>
      <c r="GU40" s="245"/>
      <c r="GV40" s="245"/>
      <c r="GW40" s="245"/>
      <c r="GX40" s="245"/>
      <c r="GY40" s="245"/>
      <c r="GZ40" s="245"/>
      <c r="HA40" s="245"/>
      <c r="HB40" s="245"/>
      <c r="HC40" s="245"/>
      <c r="HD40" s="245"/>
      <c r="HE40" s="245"/>
      <c r="HF40" s="245"/>
      <c r="HG40" s="245"/>
      <c r="HH40" s="245"/>
      <c r="HI40" s="245"/>
      <c r="HJ40" s="245"/>
      <c r="HK40" s="245"/>
      <c r="HL40" s="245"/>
      <c r="HM40" s="245"/>
      <c r="HN40" s="245"/>
      <c r="HO40" s="245"/>
      <c r="HP40" s="245"/>
      <c r="HQ40" s="245"/>
      <c r="HR40" s="245"/>
      <c r="HS40" s="245"/>
      <c r="HT40" s="245"/>
      <c r="HU40" s="245"/>
      <c r="HV40" s="245"/>
      <c r="HW40" s="245"/>
      <c r="HX40" s="245"/>
      <c r="HY40" s="245"/>
      <c r="HZ40" s="245"/>
      <c r="IA40" s="245"/>
      <c r="IB40" s="245"/>
      <c r="IC40" s="245"/>
      <c r="ID40" s="245"/>
      <c r="IE40" s="245"/>
      <c r="IF40" s="245"/>
      <c r="IG40" s="245"/>
      <c r="IH40" s="245"/>
      <c r="II40" s="245"/>
      <c r="IJ40" s="245"/>
      <c r="IK40" s="245"/>
      <c r="IL40" s="245"/>
    </row>
    <row r="41" spans="1:246" s="228" customFormat="1" ht="17.100000000000001" customHeight="1">
      <c r="A41" s="38"/>
      <c r="B41" s="759"/>
      <c r="C41" s="129" t="s">
        <v>80</v>
      </c>
      <c r="D41" s="427">
        <v>7</v>
      </c>
      <c r="E41" s="427">
        <v>7</v>
      </c>
      <c r="F41" s="428">
        <v>0.21680000000000002</v>
      </c>
      <c r="G41" s="427">
        <v>0</v>
      </c>
      <c r="H41" s="427">
        <v>0</v>
      </c>
      <c r="I41" s="428">
        <v>0</v>
      </c>
      <c r="J41" s="427">
        <v>0</v>
      </c>
      <c r="K41" s="427">
        <v>0</v>
      </c>
      <c r="L41" s="428">
        <v>0</v>
      </c>
      <c r="M41" s="427">
        <v>4</v>
      </c>
      <c r="N41" s="427">
        <v>4</v>
      </c>
      <c r="O41" s="428">
        <v>9.4699999999999993E-2</v>
      </c>
      <c r="P41" s="427">
        <v>11</v>
      </c>
      <c r="Q41" s="427">
        <v>11</v>
      </c>
      <c r="R41" s="429">
        <v>0.3115</v>
      </c>
      <c r="S41" s="759"/>
      <c r="T41" s="129" t="s">
        <v>80</v>
      </c>
      <c r="U41" s="427">
        <v>23</v>
      </c>
      <c r="V41" s="427">
        <v>23</v>
      </c>
      <c r="W41" s="430">
        <v>0.60639799999999999</v>
      </c>
      <c r="X41" s="427">
        <v>1</v>
      </c>
      <c r="Y41" s="427">
        <v>1</v>
      </c>
      <c r="Z41" s="430">
        <v>1.95E-2</v>
      </c>
      <c r="AA41" s="427">
        <v>0</v>
      </c>
      <c r="AB41" s="427">
        <v>0</v>
      </c>
      <c r="AC41" s="430">
        <v>0</v>
      </c>
      <c r="AD41" s="427">
        <v>25</v>
      </c>
      <c r="AE41" s="427">
        <v>25</v>
      </c>
      <c r="AF41" s="430">
        <v>1.9827000000000001</v>
      </c>
      <c r="AG41" s="427">
        <v>49</v>
      </c>
      <c r="AH41" s="427">
        <v>49</v>
      </c>
      <c r="AI41" s="431">
        <v>2.6085980000000002</v>
      </c>
      <c r="AJ41" s="759"/>
      <c r="AK41" s="129" t="s">
        <v>80</v>
      </c>
      <c r="AL41" s="432">
        <v>0</v>
      </c>
      <c r="AM41" s="432">
        <v>0</v>
      </c>
      <c r="AN41" s="433">
        <v>0</v>
      </c>
      <c r="AO41" s="432">
        <v>0</v>
      </c>
      <c r="AP41" s="432">
        <v>0</v>
      </c>
      <c r="AQ41" s="433">
        <v>0</v>
      </c>
      <c r="AR41" s="432">
        <v>0</v>
      </c>
      <c r="AS41" s="432">
        <v>0</v>
      </c>
      <c r="AT41" s="433">
        <v>0</v>
      </c>
      <c r="AU41" s="432">
        <v>0</v>
      </c>
      <c r="AV41" s="432">
        <v>0</v>
      </c>
      <c r="AW41" s="433">
        <v>0</v>
      </c>
      <c r="AX41" s="432">
        <v>0</v>
      </c>
      <c r="AY41" s="432">
        <v>0</v>
      </c>
      <c r="AZ41" s="433">
        <v>0</v>
      </c>
      <c r="BA41" s="759"/>
      <c r="BB41" s="129" t="s">
        <v>80</v>
      </c>
      <c r="BC41" s="427">
        <v>0</v>
      </c>
      <c r="BD41" s="427">
        <v>0</v>
      </c>
      <c r="BE41" s="430">
        <v>0</v>
      </c>
      <c r="BF41" s="427">
        <v>0</v>
      </c>
      <c r="BG41" s="427">
        <v>0</v>
      </c>
      <c r="BH41" s="430">
        <v>0</v>
      </c>
      <c r="BI41" s="427">
        <v>0</v>
      </c>
      <c r="BJ41" s="427">
        <v>0</v>
      </c>
      <c r="BK41" s="430">
        <v>0</v>
      </c>
      <c r="BL41" s="427">
        <v>0</v>
      </c>
      <c r="BM41" s="427">
        <v>0</v>
      </c>
      <c r="BN41" s="430">
        <v>0</v>
      </c>
      <c r="BO41" s="427">
        <v>0</v>
      </c>
      <c r="BP41" s="427">
        <v>0</v>
      </c>
      <c r="BQ41" s="431">
        <v>0</v>
      </c>
      <c r="BR41" s="759"/>
      <c r="BS41" s="129" t="s">
        <v>80</v>
      </c>
      <c r="BT41" s="432">
        <v>0</v>
      </c>
      <c r="BU41" s="432">
        <v>0</v>
      </c>
      <c r="BV41" s="433">
        <v>0</v>
      </c>
      <c r="BW41" s="432">
        <v>0</v>
      </c>
      <c r="BX41" s="432">
        <v>0</v>
      </c>
      <c r="BY41" s="433">
        <v>0</v>
      </c>
      <c r="BZ41" s="432">
        <v>0</v>
      </c>
      <c r="CA41" s="432">
        <v>0</v>
      </c>
      <c r="CB41" s="433">
        <v>0</v>
      </c>
      <c r="CC41" s="432">
        <v>0</v>
      </c>
      <c r="CD41" s="432">
        <v>0</v>
      </c>
      <c r="CE41" s="433">
        <v>0</v>
      </c>
      <c r="CF41" s="432">
        <v>0</v>
      </c>
      <c r="CG41" s="432">
        <v>0</v>
      </c>
      <c r="CH41" s="434">
        <v>0</v>
      </c>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5"/>
      <c r="DE41" s="245"/>
      <c r="DF41" s="245"/>
      <c r="DG41" s="245"/>
      <c r="DH41" s="245"/>
      <c r="DI41" s="245"/>
      <c r="DJ41" s="245"/>
      <c r="DK41" s="245"/>
      <c r="DL41" s="245"/>
      <c r="DM41" s="245"/>
      <c r="DN41" s="245"/>
      <c r="DO41" s="245"/>
      <c r="DP41" s="245"/>
      <c r="DQ41" s="245"/>
      <c r="DR41" s="245"/>
      <c r="DS41" s="245"/>
      <c r="DT41" s="245"/>
      <c r="DU41" s="245"/>
      <c r="DV41" s="245"/>
      <c r="DW41" s="245"/>
      <c r="DX41" s="245"/>
      <c r="DY41" s="245"/>
      <c r="DZ41" s="245"/>
      <c r="EA41" s="245"/>
      <c r="EB41" s="245"/>
      <c r="EC41" s="245"/>
      <c r="ED41" s="245"/>
      <c r="EE41" s="245"/>
      <c r="EF41" s="245"/>
      <c r="EG41" s="245"/>
      <c r="EH41" s="245"/>
      <c r="EI41" s="245"/>
      <c r="EJ41" s="245"/>
      <c r="EK41" s="245"/>
      <c r="EL41" s="245"/>
      <c r="EM41" s="245"/>
      <c r="EN41" s="245"/>
      <c r="EO41" s="245"/>
      <c r="EP41" s="245"/>
      <c r="EQ41" s="245"/>
      <c r="ER41" s="245"/>
      <c r="ES41" s="245"/>
      <c r="ET41" s="245"/>
      <c r="EU41" s="245"/>
      <c r="EV41" s="245"/>
      <c r="EW41" s="245"/>
      <c r="EX41" s="245"/>
      <c r="EY41" s="245"/>
      <c r="EZ41" s="245"/>
      <c r="FA41" s="245"/>
      <c r="FB41" s="245"/>
      <c r="FC41" s="245"/>
      <c r="FD41" s="245"/>
      <c r="FE41" s="245"/>
      <c r="FF41" s="245"/>
      <c r="FG41" s="245"/>
      <c r="FH41" s="245"/>
      <c r="FI41" s="245"/>
      <c r="FJ41" s="245"/>
      <c r="FK41" s="245"/>
      <c r="FL41" s="245"/>
      <c r="FM41" s="245"/>
      <c r="FN41" s="245"/>
      <c r="FO41" s="245"/>
      <c r="FP41" s="245"/>
      <c r="FQ41" s="245"/>
      <c r="FR41" s="245"/>
      <c r="FS41" s="245"/>
      <c r="FT41" s="245"/>
      <c r="FU41" s="245"/>
      <c r="FV41" s="245"/>
      <c r="FW41" s="245"/>
      <c r="FX41" s="245"/>
      <c r="FY41" s="245"/>
      <c r="FZ41" s="245"/>
      <c r="GA41" s="245"/>
      <c r="GB41" s="245"/>
      <c r="GC41" s="245"/>
      <c r="GD41" s="245"/>
      <c r="GE41" s="245"/>
      <c r="GF41" s="245"/>
      <c r="GG41" s="245"/>
      <c r="GH41" s="245"/>
      <c r="GI41" s="245"/>
      <c r="GJ41" s="245"/>
      <c r="GK41" s="245"/>
      <c r="GL41" s="245"/>
      <c r="GM41" s="245"/>
      <c r="GN41" s="245"/>
      <c r="GO41" s="245"/>
      <c r="GP41" s="245"/>
      <c r="GQ41" s="245"/>
      <c r="GR41" s="245"/>
      <c r="GS41" s="245"/>
      <c r="GT41" s="245"/>
      <c r="GU41" s="245"/>
      <c r="GV41" s="245"/>
      <c r="GW41" s="245"/>
      <c r="GX41" s="245"/>
      <c r="GY41" s="245"/>
      <c r="GZ41" s="245"/>
      <c r="HA41" s="245"/>
      <c r="HB41" s="245"/>
      <c r="HC41" s="245"/>
      <c r="HD41" s="245"/>
      <c r="HE41" s="245"/>
      <c r="HF41" s="245"/>
      <c r="HG41" s="245"/>
      <c r="HH41" s="245"/>
      <c r="HI41" s="245"/>
      <c r="HJ41" s="245"/>
      <c r="HK41" s="245"/>
      <c r="HL41" s="245"/>
      <c r="HM41" s="245"/>
      <c r="HN41" s="245"/>
      <c r="HO41" s="245"/>
      <c r="HP41" s="245"/>
      <c r="HQ41" s="245"/>
      <c r="HR41" s="245"/>
      <c r="HS41" s="245"/>
      <c r="HT41" s="245"/>
      <c r="HU41" s="245"/>
      <c r="HV41" s="245"/>
      <c r="HW41" s="245"/>
      <c r="HX41" s="245"/>
      <c r="HY41" s="245"/>
      <c r="HZ41" s="245"/>
      <c r="IA41" s="245"/>
      <c r="IB41" s="245"/>
      <c r="IC41" s="245"/>
      <c r="ID41" s="245"/>
      <c r="IE41" s="245"/>
      <c r="IF41" s="245"/>
      <c r="IG41" s="245"/>
      <c r="IH41" s="245"/>
      <c r="II41" s="245"/>
      <c r="IJ41" s="245"/>
      <c r="IK41" s="245"/>
      <c r="IL41" s="245"/>
    </row>
    <row r="42" spans="1:246" s="228" customFormat="1" ht="17.100000000000001" customHeight="1">
      <c r="A42" s="38"/>
      <c r="B42" s="760"/>
      <c r="C42" s="44" t="s">
        <v>46</v>
      </c>
      <c r="D42" s="395">
        <f t="shared" ref="D42:R42" si="25">SUM(D38:D41)</f>
        <v>244</v>
      </c>
      <c r="E42" s="395">
        <f t="shared" si="25"/>
        <v>244</v>
      </c>
      <c r="F42" s="396">
        <f t="shared" si="25"/>
        <v>6.89452</v>
      </c>
      <c r="G42" s="395">
        <f t="shared" si="25"/>
        <v>0</v>
      </c>
      <c r="H42" s="395">
        <f t="shared" si="25"/>
        <v>0</v>
      </c>
      <c r="I42" s="396">
        <f t="shared" si="25"/>
        <v>0</v>
      </c>
      <c r="J42" s="395">
        <f t="shared" si="25"/>
        <v>14</v>
      </c>
      <c r="K42" s="395">
        <f t="shared" si="25"/>
        <v>14</v>
      </c>
      <c r="L42" s="396">
        <f t="shared" si="25"/>
        <v>4.8000000000000001E-2</v>
      </c>
      <c r="M42" s="395">
        <f t="shared" si="25"/>
        <v>59</v>
      </c>
      <c r="N42" s="395">
        <f t="shared" si="25"/>
        <v>59</v>
      </c>
      <c r="O42" s="396">
        <f t="shared" si="25"/>
        <v>1.9843</v>
      </c>
      <c r="P42" s="395">
        <f t="shared" si="25"/>
        <v>317</v>
      </c>
      <c r="Q42" s="395">
        <f t="shared" si="25"/>
        <v>317</v>
      </c>
      <c r="R42" s="397">
        <f t="shared" si="25"/>
        <v>8.9268200000000011</v>
      </c>
      <c r="S42" s="760"/>
      <c r="T42" s="44" t="s">
        <v>46</v>
      </c>
      <c r="U42" s="395">
        <f t="shared" ref="U42:AI42" si="26">SUM(U38:U41)</f>
        <v>167</v>
      </c>
      <c r="V42" s="395">
        <f t="shared" si="26"/>
        <v>167</v>
      </c>
      <c r="W42" s="398">
        <f t="shared" si="26"/>
        <v>6.2930980000000005</v>
      </c>
      <c r="X42" s="395">
        <f t="shared" si="26"/>
        <v>3</v>
      </c>
      <c r="Y42" s="395">
        <f t="shared" si="26"/>
        <v>3</v>
      </c>
      <c r="Z42" s="398">
        <f t="shared" si="26"/>
        <v>0.222</v>
      </c>
      <c r="AA42" s="395">
        <f t="shared" si="26"/>
        <v>11</v>
      </c>
      <c r="AB42" s="395">
        <f t="shared" si="26"/>
        <v>11</v>
      </c>
      <c r="AC42" s="398">
        <f t="shared" si="26"/>
        <v>0.22510000000000002</v>
      </c>
      <c r="AD42" s="395">
        <f t="shared" si="26"/>
        <v>131</v>
      </c>
      <c r="AE42" s="395">
        <f t="shared" si="26"/>
        <v>131</v>
      </c>
      <c r="AF42" s="398">
        <f t="shared" si="26"/>
        <v>8.5290999999999997</v>
      </c>
      <c r="AG42" s="395">
        <f t="shared" si="26"/>
        <v>312</v>
      </c>
      <c r="AH42" s="395">
        <f t="shared" si="26"/>
        <v>312</v>
      </c>
      <c r="AI42" s="399">
        <f t="shared" si="26"/>
        <v>15.269298000000001</v>
      </c>
      <c r="AJ42" s="760"/>
      <c r="AK42" s="44" t="s">
        <v>46</v>
      </c>
      <c r="AL42" s="400">
        <f t="shared" ref="AL42:AZ42" si="27">SUM(AL38:AL41)</f>
        <v>0</v>
      </c>
      <c r="AM42" s="400">
        <f t="shared" si="27"/>
        <v>0</v>
      </c>
      <c r="AN42" s="401">
        <f t="shared" si="27"/>
        <v>0</v>
      </c>
      <c r="AO42" s="400">
        <f t="shared" si="27"/>
        <v>0</v>
      </c>
      <c r="AP42" s="400">
        <f t="shared" si="27"/>
        <v>0</v>
      </c>
      <c r="AQ42" s="401">
        <f t="shared" si="27"/>
        <v>0</v>
      </c>
      <c r="AR42" s="400">
        <f t="shared" si="27"/>
        <v>0</v>
      </c>
      <c r="AS42" s="400">
        <f t="shared" si="27"/>
        <v>0</v>
      </c>
      <c r="AT42" s="401">
        <f t="shared" si="27"/>
        <v>0</v>
      </c>
      <c r="AU42" s="400">
        <f t="shared" si="27"/>
        <v>0</v>
      </c>
      <c r="AV42" s="400">
        <f t="shared" si="27"/>
        <v>0</v>
      </c>
      <c r="AW42" s="401">
        <f t="shared" si="27"/>
        <v>0</v>
      </c>
      <c r="AX42" s="400">
        <f t="shared" si="27"/>
        <v>0</v>
      </c>
      <c r="AY42" s="400">
        <f t="shared" si="27"/>
        <v>0</v>
      </c>
      <c r="AZ42" s="401">
        <f t="shared" si="27"/>
        <v>0</v>
      </c>
      <c r="BA42" s="760"/>
      <c r="BB42" s="44" t="s">
        <v>46</v>
      </c>
      <c r="BC42" s="395">
        <f t="shared" ref="BC42:BQ42" si="28">SUM(BC38:BC41)</f>
        <v>0</v>
      </c>
      <c r="BD42" s="395">
        <f t="shared" si="28"/>
        <v>0</v>
      </c>
      <c r="BE42" s="398">
        <f t="shared" si="28"/>
        <v>0</v>
      </c>
      <c r="BF42" s="395">
        <f t="shared" si="28"/>
        <v>0</v>
      </c>
      <c r="BG42" s="395">
        <f t="shared" si="28"/>
        <v>0</v>
      </c>
      <c r="BH42" s="398">
        <f t="shared" si="28"/>
        <v>0</v>
      </c>
      <c r="BI42" s="395">
        <f t="shared" si="28"/>
        <v>0</v>
      </c>
      <c r="BJ42" s="395">
        <f t="shared" si="28"/>
        <v>0</v>
      </c>
      <c r="BK42" s="398">
        <f t="shared" si="28"/>
        <v>0</v>
      </c>
      <c r="BL42" s="395">
        <f t="shared" si="28"/>
        <v>0</v>
      </c>
      <c r="BM42" s="395">
        <f t="shared" si="28"/>
        <v>0</v>
      </c>
      <c r="BN42" s="398">
        <f t="shared" si="28"/>
        <v>0</v>
      </c>
      <c r="BO42" s="395">
        <f t="shared" si="28"/>
        <v>0</v>
      </c>
      <c r="BP42" s="395">
        <f t="shared" si="28"/>
        <v>0</v>
      </c>
      <c r="BQ42" s="399">
        <f t="shared" si="28"/>
        <v>0</v>
      </c>
      <c r="BR42" s="760"/>
      <c r="BS42" s="44" t="s">
        <v>46</v>
      </c>
      <c r="BT42" s="400">
        <f t="shared" ref="BT42:CH42" si="29">SUM(BT38:BT41)</f>
        <v>0</v>
      </c>
      <c r="BU42" s="400">
        <f t="shared" si="29"/>
        <v>0</v>
      </c>
      <c r="BV42" s="401">
        <f t="shared" si="29"/>
        <v>0</v>
      </c>
      <c r="BW42" s="400">
        <f t="shared" si="29"/>
        <v>0</v>
      </c>
      <c r="BX42" s="400">
        <f t="shared" si="29"/>
        <v>0</v>
      </c>
      <c r="BY42" s="401">
        <f t="shared" si="29"/>
        <v>0</v>
      </c>
      <c r="BZ42" s="400">
        <f t="shared" si="29"/>
        <v>0</v>
      </c>
      <c r="CA42" s="400">
        <f t="shared" si="29"/>
        <v>0</v>
      </c>
      <c r="CB42" s="401">
        <f t="shared" si="29"/>
        <v>0</v>
      </c>
      <c r="CC42" s="400">
        <f t="shared" si="29"/>
        <v>0</v>
      </c>
      <c r="CD42" s="400">
        <f t="shared" si="29"/>
        <v>0</v>
      </c>
      <c r="CE42" s="401">
        <f t="shared" si="29"/>
        <v>0</v>
      </c>
      <c r="CF42" s="400">
        <f t="shared" si="29"/>
        <v>0</v>
      </c>
      <c r="CG42" s="400">
        <f t="shared" si="29"/>
        <v>0</v>
      </c>
      <c r="CH42" s="402">
        <f t="shared" si="29"/>
        <v>0</v>
      </c>
      <c r="CI42" s="245"/>
      <c r="CJ42" s="245"/>
      <c r="CK42" s="245"/>
      <c r="CL42" s="245"/>
      <c r="CM42" s="245"/>
      <c r="CN42" s="245"/>
      <c r="CO42" s="245"/>
      <c r="CP42" s="245"/>
      <c r="CQ42" s="245"/>
      <c r="CR42" s="245"/>
      <c r="CS42" s="245"/>
      <c r="CT42" s="245"/>
      <c r="CU42" s="245"/>
      <c r="CV42" s="245"/>
      <c r="CW42" s="245"/>
      <c r="CX42" s="245"/>
      <c r="CY42" s="245"/>
      <c r="CZ42" s="245"/>
      <c r="DA42" s="245"/>
      <c r="DB42" s="245"/>
      <c r="DC42" s="245"/>
      <c r="DD42" s="245"/>
      <c r="DE42" s="245"/>
      <c r="DF42" s="245"/>
      <c r="DG42" s="245"/>
      <c r="DH42" s="245"/>
      <c r="DI42" s="245"/>
      <c r="DJ42" s="245"/>
      <c r="DK42" s="245"/>
      <c r="DL42" s="245"/>
      <c r="DM42" s="245"/>
      <c r="DN42" s="245"/>
      <c r="DO42" s="245"/>
      <c r="DP42" s="245"/>
      <c r="DQ42" s="245"/>
      <c r="DR42" s="245"/>
      <c r="DS42" s="245"/>
      <c r="DT42" s="245"/>
      <c r="DU42" s="245"/>
      <c r="DV42" s="245"/>
      <c r="DW42" s="245"/>
      <c r="DX42" s="245"/>
      <c r="DY42" s="245"/>
      <c r="DZ42" s="245"/>
      <c r="EA42" s="245"/>
      <c r="EB42" s="245"/>
      <c r="EC42" s="245"/>
      <c r="ED42" s="245"/>
      <c r="EE42" s="245"/>
      <c r="EF42" s="245"/>
      <c r="EG42" s="245"/>
      <c r="EH42" s="245"/>
      <c r="EI42" s="245"/>
      <c r="EJ42" s="245"/>
      <c r="EK42" s="245"/>
      <c r="EL42" s="245"/>
      <c r="EM42" s="245"/>
      <c r="EN42" s="245"/>
      <c r="EO42" s="245"/>
      <c r="EP42" s="245"/>
      <c r="EQ42" s="245"/>
      <c r="ER42" s="245"/>
      <c r="ES42" s="245"/>
      <c r="ET42" s="245"/>
      <c r="EU42" s="245"/>
      <c r="EV42" s="245"/>
      <c r="EW42" s="245"/>
      <c r="EX42" s="245"/>
      <c r="EY42" s="245"/>
      <c r="EZ42" s="245"/>
      <c r="FA42" s="245"/>
      <c r="FB42" s="245"/>
      <c r="FC42" s="245"/>
      <c r="FD42" s="245"/>
      <c r="FE42" s="245"/>
      <c r="FF42" s="245"/>
      <c r="FG42" s="245"/>
      <c r="FH42" s="245"/>
      <c r="FI42" s="245"/>
      <c r="FJ42" s="245"/>
      <c r="FK42" s="245"/>
      <c r="FL42" s="245"/>
      <c r="FM42" s="245"/>
      <c r="FN42" s="245"/>
      <c r="FO42" s="245"/>
      <c r="FP42" s="245"/>
      <c r="FQ42" s="245"/>
      <c r="FR42" s="245"/>
      <c r="FS42" s="245"/>
      <c r="FT42" s="245"/>
      <c r="FU42" s="245"/>
      <c r="FV42" s="245"/>
      <c r="FW42" s="245"/>
      <c r="FX42" s="245"/>
      <c r="FY42" s="245"/>
      <c r="FZ42" s="245"/>
      <c r="GA42" s="245"/>
      <c r="GB42" s="245"/>
      <c r="GC42" s="245"/>
      <c r="GD42" s="245"/>
      <c r="GE42" s="245"/>
      <c r="GF42" s="245"/>
      <c r="GG42" s="245"/>
      <c r="GH42" s="245"/>
      <c r="GI42" s="245"/>
      <c r="GJ42" s="245"/>
      <c r="GK42" s="245"/>
      <c r="GL42" s="245"/>
      <c r="GM42" s="245"/>
      <c r="GN42" s="245"/>
      <c r="GO42" s="245"/>
      <c r="GP42" s="245"/>
      <c r="GQ42" s="245"/>
      <c r="GR42" s="245"/>
      <c r="GS42" s="245"/>
      <c r="GT42" s="245"/>
      <c r="GU42" s="245"/>
      <c r="GV42" s="245"/>
      <c r="GW42" s="245"/>
      <c r="GX42" s="245"/>
      <c r="GY42" s="245"/>
      <c r="GZ42" s="245"/>
      <c r="HA42" s="245"/>
      <c r="HB42" s="245"/>
      <c r="HC42" s="245"/>
      <c r="HD42" s="245"/>
      <c r="HE42" s="245"/>
      <c r="HF42" s="245"/>
      <c r="HG42" s="245"/>
      <c r="HH42" s="245"/>
      <c r="HI42" s="245"/>
      <c r="HJ42" s="245"/>
      <c r="HK42" s="245"/>
      <c r="HL42" s="245"/>
      <c r="HM42" s="245"/>
      <c r="HN42" s="245"/>
      <c r="HO42" s="245"/>
      <c r="HP42" s="245"/>
      <c r="HQ42" s="245"/>
      <c r="HR42" s="245"/>
      <c r="HS42" s="245"/>
      <c r="HT42" s="245"/>
      <c r="HU42" s="245"/>
      <c r="HV42" s="245"/>
      <c r="HW42" s="245"/>
      <c r="HX42" s="245"/>
      <c r="HY42" s="245"/>
      <c r="HZ42" s="245"/>
      <c r="IA42" s="245"/>
      <c r="IB42" s="245"/>
      <c r="IC42" s="245"/>
      <c r="ID42" s="245"/>
      <c r="IE42" s="245"/>
      <c r="IF42" s="245"/>
      <c r="IG42" s="245"/>
      <c r="IH42" s="245"/>
      <c r="II42" s="245"/>
      <c r="IJ42" s="245"/>
      <c r="IK42" s="245"/>
      <c r="IL42" s="245"/>
    </row>
    <row r="43" spans="1:246" s="228" customFormat="1" ht="17.100000000000001" customHeight="1">
      <c r="A43" s="38"/>
      <c r="B43" s="78" t="s">
        <v>81</v>
      </c>
      <c r="C43" s="44" t="s">
        <v>82</v>
      </c>
      <c r="D43" s="387">
        <v>64</v>
      </c>
      <c r="E43" s="387">
        <v>64</v>
      </c>
      <c r="F43" s="388">
        <v>1.8191999999999999</v>
      </c>
      <c r="G43" s="387">
        <v>0</v>
      </c>
      <c r="H43" s="387">
        <v>0</v>
      </c>
      <c r="I43" s="388">
        <v>0</v>
      </c>
      <c r="J43" s="387">
        <v>0</v>
      </c>
      <c r="K43" s="387">
        <v>0</v>
      </c>
      <c r="L43" s="388">
        <v>0</v>
      </c>
      <c r="M43" s="387">
        <v>29</v>
      </c>
      <c r="N43" s="387">
        <v>29</v>
      </c>
      <c r="O43" s="388">
        <v>1.0676000000000001</v>
      </c>
      <c r="P43" s="387">
        <v>93</v>
      </c>
      <c r="Q43" s="387">
        <v>93</v>
      </c>
      <c r="R43" s="389">
        <v>2.8868</v>
      </c>
      <c r="S43" s="78" t="s">
        <v>81</v>
      </c>
      <c r="T43" s="44" t="s">
        <v>82</v>
      </c>
      <c r="U43" s="387">
        <v>3</v>
      </c>
      <c r="V43" s="387">
        <v>3</v>
      </c>
      <c r="W43" s="390">
        <v>7.3599999999999999E-2</v>
      </c>
      <c r="X43" s="387">
        <v>0</v>
      </c>
      <c r="Y43" s="387">
        <v>0</v>
      </c>
      <c r="Z43" s="390">
        <v>0</v>
      </c>
      <c r="AA43" s="387">
        <v>0</v>
      </c>
      <c r="AB43" s="387">
        <v>0</v>
      </c>
      <c r="AC43" s="390">
        <v>0</v>
      </c>
      <c r="AD43" s="387">
        <v>40</v>
      </c>
      <c r="AE43" s="387">
        <v>40</v>
      </c>
      <c r="AF43" s="390">
        <v>4.4463999999999997</v>
      </c>
      <c r="AG43" s="387">
        <v>43</v>
      </c>
      <c r="AH43" s="387">
        <v>43</v>
      </c>
      <c r="AI43" s="391">
        <v>4.5200000000000005</v>
      </c>
      <c r="AJ43" s="78" t="s">
        <v>81</v>
      </c>
      <c r="AK43" s="44" t="s">
        <v>82</v>
      </c>
      <c r="AL43" s="392">
        <v>0</v>
      </c>
      <c r="AM43" s="392">
        <v>0</v>
      </c>
      <c r="AN43" s="393">
        <v>0</v>
      </c>
      <c r="AO43" s="392">
        <v>0</v>
      </c>
      <c r="AP43" s="392">
        <v>0</v>
      </c>
      <c r="AQ43" s="393">
        <v>0</v>
      </c>
      <c r="AR43" s="392">
        <v>0</v>
      </c>
      <c r="AS43" s="392">
        <v>0</v>
      </c>
      <c r="AT43" s="393">
        <v>0</v>
      </c>
      <c r="AU43" s="392">
        <v>0</v>
      </c>
      <c r="AV43" s="392">
        <v>0</v>
      </c>
      <c r="AW43" s="393">
        <v>0</v>
      </c>
      <c r="AX43" s="392">
        <v>0</v>
      </c>
      <c r="AY43" s="392">
        <v>0</v>
      </c>
      <c r="AZ43" s="393">
        <v>0</v>
      </c>
      <c r="BA43" s="78" t="s">
        <v>81</v>
      </c>
      <c r="BB43" s="44" t="s">
        <v>82</v>
      </c>
      <c r="BC43" s="387">
        <v>0</v>
      </c>
      <c r="BD43" s="387">
        <v>0</v>
      </c>
      <c r="BE43" s="390">
        <v>0</v>
      </c>
      <c r="BF43" s="387">
        <v>0</v>
      </c>
      <c r="BG43" s="387">
        <v>0</v>
      </c>
      <c r="BH43" s="390">
        <v>0</v>
      </c>
      <c r="BI43" s="387">
        <v>0</v>
      </c>
      <c r="BJ43" s="387">
        <v>0</v>
      </c>
      <c r="BK43" s="390">
        <v>0</v>
      </c>
      <c r="BL43" s="387">
        <v>0</v>
      </c>
      <c r="BM43" s="387">
        <v>0</v>
      </c>
      <c r="BN43" s="390">
        <v>0</v>
      </c>
      <c r="BO43" s="387">
        <v>0</v>
      </c>
      <c r="BP43" s="387">
        <v>0</v>
      </c>
      <c r="BQ43" s="391">
        <v>0</v>
      </c>
      <c r="BR43" s="78" t="s">
        <v>81</v>
      </c>
      <c r="BS43" s="44" t="s">
        <v>82</v>
      </c>
      <c r="BT43" s="392">
        <v>0</v>
      </c>
      <c r="BU43" s="392">
        <v>0</v>
      </c>
      <c r="BV43" s="393">
        <v>0</v>
      </c>
      <c r="BW43" s="392">
        <v>0</v>
      </c>
      <c r="BX43" s="392">
        <v>0</v>
      </c>
      <c r="BY43" s="393">
        <v>0</v>
      </c>
      <c r="BZ43" s="392">
        <v>0</v>
      </c>
      <c r="CA43" s="392">
        <v>0</v>
      </c>
      <c r="CB43" s="393">
        <v>0</v>
      </c>
      <c r="CC43" s="392">
        <v>0</v>
      </c>
      <c r="CD43" s="392">
        <v>0</v>
      </c>
      <c r="CE43" s="393">
        <v>0</v>
      </c>
      <c r="CF43" s="392">
        <v>0</v>
      </c>
      <c r="CG43" s="392">
        <v>0</v>
      </c>
      <c r="CH43" s="394">
        <v>0</v>
      </c>
      <c r="CI43" s="245"/>
      <c r="CJ43" s="245"/>
      <c r="CK43" s="245"/>
      <c r="CL43" s="245"/>
      <c r="CM43" s="245"/>
      <c r="CN43" s="245"/>
      <c r="CO43" s="245"/>
      <c r="CP43" s="245"/>
      <c r="CQ43" s="245"/>
      <c r="CR43" s="245"/>
      <c r="CS43" s="245"/>
      <c r="CT43" s="245"/>
      <c r="CU43" s="245"/>
      <c r="CV43" s="245"/>
      <c r="CW43" s="245"/>
      <c r="CX43" s="245"/>
      <c r="CY43" s="245"/>
      <c r="CZ43" s="245"/>
      <c r="DA43" s="245"/>
      <c r="DB43" s="245"/>
      <c r="DC43" s="245"/>
      <c r="DD43" s="245"/>
      <c r="DE43" s="245"/>
      <c r="DF43" s="245"/>
      <c r="DG43" s="245"/>
      <c r="DH43" s="245"/>
      <c r="DI43" s="245"/>
      <c r="DJ43" s="245"/>
      <c r="DK43" s="245"/>
      <c r="DL43" s="245"/>
      <c r="DM43" s="245"/>
      <c r="DN43" s="245"/>
      <c r="DO43" s="245"/>
      <c r="DP43" s="245"/>
      <c r="DQ43" s="245"/>
      <c r="DR43" s="245"/>
      <c r="DS43" s="245"/>
      <c r="DT43" s="245"/>
      <c r="DU43" s="245"/>
      <c r="DV43" s="245"/>
      <c r="DW43" s="245"/>
      <c r="DX43" s="245"/>
      <c r="DY43" s="245"/>
      <c r="DZ43" s="245"/>
      <c r="EA43" s="245"/>
      <c r="EB43" s="245"/>
      <c r="EC43" s="245"/>
      <c r="ED43" s="245"/>
      <c r="EE43" s="245"/>
      <c r="EF43" s="245"/>
      <c r="EG43" s="245"/>
      <c r="EH43" s="245"/>
      <c r="EI43" s="245"/>
      <c r="EJ43" s="245"/>
      <c r="EK43" s="245"/>
      <c r="EL43" s="245"/>
      <c r="EM43" s="245"/>
      <c r="EN43" s="245"/>
      <c r="EO43" s="245"/>
      <c r="EP43" s="245"/>
      <c r="EQ43" s="245"/>
      <c r="ER43" s="245"/>
      <c r="ES43" s="245"/>
      <c r="ET43" s="245"/>
      <c r="EU43" s="245"/>
      <c r="EV43" s="245"/>
      <c r="EW43" s="245"/>
      <c r="EX43" s="245"/>
      <c r="EY43" s="245"/>
      <c r="EZ43" s="245"/>
      <c r="FA43" s="245"/>
      <c r="FB43" s="245"/>
      <c r="FC43" s="245"/>
      <c r="FD43" s="245"/>
      <c r="FE43" s="245"/>
      <c r="FF43" s="245"/>
      <c r="FG43" s="245"/>
      <c r="FH43" s="245"/>
      <c r="FI43" s="245"/>
      <c r="FJ43" s="245"/>
      <c r="FK43" s="245"/>
      <c r="FL43" s="245"/>
      <c r="FM43" s="245"/>
      <c r="FN43" s="245"/>
      <c r="FO43" s="245"/>
      <c r="FP43" s="245"/>
      <c r="FQ43" s="245"/>
      <c r="FR43" s="245"/>
      <c r="FS43" s="245"/>
      <c r="FT43" s="245"/>
      <c r="FU43" s="245"/>
      <c r="FV43" s="245"/>
      <c r="FW43" s="245"/>
      <c r="FX43" s="245"/>
      <c r="FY43" s="245"/>
      <c r="FZ43" s="245"/>
      <c r="GA43" s="245"/>
      <c r="GB43" s="245"/>
      <c r="GC43" s="245"/>
      <c r="GD43" s="245"/>
      <c r="GE43" s="245"/>
      <c r="GF43" s="245"/>
      <c r="GG43" s="245"/>
      <c r="GH43" s="245"/>
      <c r="GI43" s="245"/>
      <c r="GJ43" s="245"/>
      <c r="GK43" s="245"/>
      <c r="GL43" s="245"/>
      <c r="GM43" s="245"/>
      <c r="GN43" s="245"/>
      <c r="GO43" s="245"/>
      <c r="GP43" s="245"/>
      <c r="GQ43" s="245"/>
      <c r="GR43" s="245"/>
      <c r="GS43" s="245"/>
      <c r="GT43" s="245"/>
      <c r="GU43" s="245"/>
      <c r="GV43" s="245"/>
      <c r="GW43" s="245"/>
      <c r="GX43" s="245"/>
      <c r="GY43" s="245"/>
      <c r="GZ43" s="245"/>
      <c r="HA43" s="245"/>
      <c r="HB43" s="245"/>
      <c r="HC43" s="245"/>
      <c r="HD43" s="245"/>
      <c r="HE43" s="245"/>
      <c r="HF43" s="245"/>
      <c r="HG43" s="245"/>
      <c r="HH43" s="245"/>
      <c r="HI43" s="245"/>
      <c r="HJ43" s="245"/>
      <c r="HK43" s="245"/>
      <c r="HL43" s="245"/>
      <c r="HM43" s="245"/>
      <c r="HN43" s="245"/>
      <c r="HO43" s="245"/>
      <c r="HP43" s="245"/>
      <c r="HQ43" s="245"/>
      <c r="HR43" s="245"/>
      <c r="HS43" s="245"/>
      <c r="HT43" s="245"/>
      <c r="HU43" s="245"/>
      <c r="HV43" s="245"/>
      <c r="HW43" s="245"/>
      <c r="HX43" s="245"/>
      <c r="HY43" s="245"/>
      <c r="HZ43" s="245"/>
      <c r="IA43" s="245"/>
      <c r="IB43" s="245"/>
      <c r="IC43" s="245"/>
      <c r="ID43" s="245"/>
      <c r="IE43" s="245"/>
      <c r="IF43" s="245"/>
      <c r="IG43" s="245"/>
      <c r="IH43" s="245"/>
      <c r="II43" s="245"/>
      <c r="IJ43" s="245"/>
      <c r="IK43" s="245"/>
      <c r="IL43" s="245"/>
    </row>
    <row r="44" spans="1:246" s="228" customFormat="1" ht="17.100000000000001" customHeight="1">
      <c r="A44" s="38"/>
      <c r="B44" s="78" t="s">
        <v>83</v>
      </c>
      <c r="C44" s="44" t="s">
        <v>84</v>
      </c>
      <c r="D44" s="395">
        <v>10</v>
      </c>
      <c r="E44" s="395">
        <v>10</v>
      </c>
      <c r="F44" s="396">
        <v>0.72506499999999996</v>
      </c>
      <c r="G44" s="395">
        <v>0</v>
      </c>
      <c r="H44" s="395">
        <v>0</v>
      </c>
      <c r="I44" s="396">
        <v>0</v>
      </c>
      <c r="J44" s="395">
        <v>0</v>
      </c>
      <c r="K44" s="395">
        <v>0</v>
      </c>
      <c r="L44" s="396">
        <v>0</v>
      </c>
      <c r="M44" s="395">
        <v>6</v>
      </c>
      <c r="N44" s="395">
        <v>6</v>
      </c>
      <c r="O44" s="396">
        <v>0.69336100000000001</v>
      </c>
      <c r="P44" s="395">
        <v>16</v>
      </c>
      <c r="Q44" s="395">
        <v>16</v>
      </c>
      <c r="R44" s="397">
        <v>1.418426</v>
      </c>
      <c r="S44" s="78" t="s">
        <v>83</v>
      </c>
      <c r="T44" s="44" t="s">
        <v>84</v>
      </c>
      <c r="U44" s="395">
        <v>42</v>
      </c>
      <c r="V44" s="395">
        <v>42</v>
      </c>
      <c r="W44" s="398">
        <v>2.637559</v>
      </c>
      <c r="X44" s="395">
        <v>1</v>
      </c>
      <c r="Y44" s="395">
        <v>1</v>
      </c>
      <c r="Z44" s="398">
        <v>0.23719999999999999</v>
      </c>
      <c r="AA44" s="395">
        <v>0</v>
      </c>
      <c r="AB44" s="395">
        <v>0</v>
      </c>
      <c r="AC44" s="398">
        <v>0</v>
      </c>
      <c r="AD44" s="395">
        <v>54</v>
      </c>
      <c r="AE44" s="395">
        <v>54</v>
      </c>
      <c r="AF44" s="398">
        <v>7.5566000000000004</v>
      </c>
      <c r="AG44" s="395">
        <v>97</v>
      </c>
      <c r="AH44" s="395">
        <v>97</v>
      </c>
      <c r="AI44" s="399">
        <v>10.431359</v>
      </c>
      <c r="AJ44" s="78" t="s">
        <v>83</v>
      </c>
      <c r="AK44" s="44" t="s">
        <v>84</v>
      </c>
      <c r="AL44" s="400">
        <v>0</v>
      </c>
      <c r="AM44" s="400">
        <v>0</v>
      </c>
      <c r="AN44" s="401">
        <v>0</v>
      </c>
      <c r="AO44" s="400">
        <v>0</v>
      </c>
      <c r="AP44" s="400">
        <v>0</v>
      </c>
      <c r="AQ44" s="401">
        <v>0</v>
      </c>
      <c r="AR44" s="400">
        <v>0</v>
      </c>
      <c r="AS44" s="400">
        <v>0</v>
      </c>
      <c r="AT44" s="401">
        <v>0</v>
      </c>
      <c r="AU44" s="400">
        <v>0</v>
      </c>
      <c r="AV44" s="400">
        <v>0</v>
      </c>
      <c r="AW44" s="401">
        <v>0</v>
      </c>
      <c r="AX44" s="400">
        <v>0</v>
      </c>
      <c r="AY44" s="400">
        <v>0</v>
      </c>
      <c r="AZ44" s="401">
        <v>0</v>
      </c>
      <c r="BA44" s="78" t="s">
        <v>83</v>
      </c>
      <c r="BB44" s="44" t="s">
        <v>84</v>
      </c>
      <c r="BC44" s="395">
        <v>0</v>
      </c>
      <c r="BD44" s="395">
        <v>0</v>
      </c>
      <c r="BE44" s="398">
        <v>0</v>
      </c>
      <c r="BF44" s="395">
        <v>0</v>
      </c>
      <c r="BG44" s="395">
        <v>0</v>
      </c>
      <c r="BH44" s="398">
        <v>0</v>
      </c>
      <c r="BI44" s="395">
        <v>0</v>
      </c>
      <c r="BJ44" s="395">
        <v>0</v>
      </c>
      <c r="BK44" s="398">
        <v>0</v>
      </c>
      <c r="BL44" s="395">
        <v>0</v>
      </c>
      <c r="BM44" s="395">
        <v>0</v>
      </c>
      <c r="BN44" s="398">
        <v>0</v>
      </c>
      <c r="BO44" s="395">
        <v>0</v>
      </c>
      <c r="BP44" s="395">
        <v>0</v>
      </c>
      <c r="BQ44" s="399">
        <v>0</v>
      </c>
      <c r="BR44" s="78" t="s">
        <v>83</v>
      </c>
      <c r="BS44" s="44" t="s">
        <v>84</v>
      </c>
      <c r="BT44" s="400">
        <v>0</v>
      </c>
      <c r="BU44" s="400">
        <v>0</v>
      </c>
      <c r="BV44" s="401">
        <v>0</v>
      </c>
      <c r="BW44" s="400">
        <v>0</v>
      </c>
      <c r="BX44" s="400">
        <v>0</v>
      </c>
      <c r="BY44" s="401">
        <v>0</v>
      </c>
      <c r="BZ44" s="400">
        <v>0</v>
      </c>
      <c r="CA44" s="400">
        <v>0</v>
      </c>
      <c r="CB44" s="401">
        <v>0</v>
      </c>
      <c r="CC44" s="400">
        <v>0</v>
      </c>
      <c r="CD44" s="400">
        <v>0</v>
      </c>
      <c r="CE44" s="401">
        <v>0</v>
      </c>
      <c r="CF44" s="400">
        <v>0</v>
      </c>
      <c r="CG44" s="400">
        <v>0</v>
      </c>
      <c r="CH44" s="402">
        <v>0</v>
      </c>
      <c r="CI44" s="245"/>
      <c r="CJ44" s="245"/>
      <c r="CK44" s="245"/>
      <c r="CL44" s="245"/>
      <c r="CM44" s="245"/>
      <c r="CN44" s="245"/>
      <c r="CO44" s="245"/>
      <c r="CP44" s="245"/>
      <c r="CQ44" s="245"/>
      <c r="CR44" s="245"/>
      <c r="CS44" s="245"/>
      <c r="CT44" s="245"/>
      <c r="CU44" s="245"/>
      <c r="CV44" s="245"/>
      <c r="CW44" s="245"/>
      <c r="CX44" s="245"/>
      <c r="CY44" s="245"/>
      <c r="CZ44" s="245"/>
      <c r="DA44" s="245"/>
      <c r="DB44" s="245"/>
      <c r="DC44" s="245"/>
      <c r="DD44" s="245"/>
      <c r="DE44" s="245"/>
      <c r="DF44" s="245"/>
      <c r="DG44" s="245"/>
      <c r="DH44" s="245"/>
      <c r="DI44" s="245"/>
      <c r="DJ44" s="245"/>
      <c r="DK44" s="245"/>
      <c r="DL44" s="245"/>
      <c r="DM44" s="245"/>
      <c r="DN44" s="245"/>
      <c r="DO44" s="245"/>
      <c r="DP44" s="245"/>
      <c r="DQ44" s="245"/>
      <c r="DR44" s="245"/>
      <c r="DS44" s="245"/>
      <c r="DT44" s="245"/>
      <c r="DU44" s="245"/>
      <c r="DV44" s="245"/>
      <c r="DW44" s="245"/>
      <c r="DX44" s="245"/>
      <c r="DY44" s="245"/>
      <c r="DZ44" s="245"/>
      <c r="EA44" s="245"/>
      <c r="EB44" s="245"/>
      <c r="EC44" s="245"/>
      <c r="ED44" s="245"/>
      <c r="EE44" s="245"/>
      <c r="EF44" s="245"/>
      <c r="EG44" s="245"/>
      <c r="EH44" s="245"/>
      <c r="EI44" s="245"/>
      <c r="EJ44" s="245"/>
      <c r="EK44" s="245"/>
      <c r="EL44" s="245"/>
      <c r="EM44" s="245"/>
      <c r="EN44" s="245"/>
      <c r="EO44" s="245"/>
      <c r="EP44" s="245"/>
      <c r="EQ44" s="245"/>
      <c r="ER44" s="245"/>
      <c r="ES44" s="245"/>
      <c r="ET44" s="245"/>
      <c r="EU44" s="245"/>
      <c r="EV44" s="245"/>
      <c r="EW44" s="245"/>
      <c r="EX44" s="245"/>
      <c r="EY44" s="245"/>
      <c r="EZ44" s="245"/>
      <c r="FA44" s="245"/>
      <c r="FB44" s="245"/>
      <c r="FC44" s="245"/>
      <c r="FD44" s="245"/>
      <c r="FE44" s="245"/>
      <c r="FF44" s="245"/>
      <c r="FG44" s="245"/>
      <c r="FH44" s="245"/>
      <c r="FI44" s="245"/>
      <c r="FJ44" s="245"/>
      <c r="FK44" s="245"/>
      <c r="FL44" s="245"/>
      <c r="FM44" s="245"/>
      <c r="FN44" s="245"/>
      <c r="FO44" s="245"/>
      <c r="FP44" s="245"/>
      <c r="FQ44" s="245"/>
      <c r="FR44" s="245"/>
      <c r="FS44" s="245"/>
      <c r="FT44" s="245"/>
      <c r="FU44" s="245"/>
      <c r="FV44" s="245"/>
      <c r="FW44" s="245"/>
      <c r="FX44" s="245"/>
      <c r="FY44" s="245"/>
      <c r="FZ44" s="245"/>
      <c r="GA44" s="245"/>
      <c r="GB44" s="245"/>
      <c r="GC44" s="245"/>
      <c r="GD44" s="245"/>
      <c r="GE44" s="245"/>
      <c r="GF44" s="245"/>
      <c r="GG44" s="245"/>
      <c r="GH44" s="245"/>
      <c r="GI44" s="245"/>
      <c r="GJ44" s="245"/>
      <c r="GK44" s="245"/>
      <c r="GL44" s="245"/>
      <c r="GM44" s="245"/>
      <c r="GN44" s="245"/>
      <c r="GO44" s="245"/>
      <c r="GP44" s="245"/>
      <c r="GQ44" s="245"/>
      <c r="GR44" s="245"/>
      <c r="GS44" s="245"/>
      <c r="GT44" s="245"/>
      <c r="GU44" s="245"/>
      <c r="GV44" s="245"/>
      <c r="GW44" s="245"/>
      <c r="GX44" s="245"/>
      <c r="GY44" s="245"/>
      <c r="GZ44" s="245"/>
      <c r="HA44" s="245"/>
      <c r="HB44" s="245"/>
      <c r="HC44" s="245"/>
      <c r="HD44" s="245"/>
      <c r="HE44" s="245"/>
      <c r="HF44" s="245"/>
      <c r="HG44" s="245"/>
      <c r="HH44" s="245"/>
      <c r="HI44" s="245"/>
      <c r="HJ44" s="245"/>
      <c r="HK44" s="245"/>
      <c r="HL44" s="245"/>
      <c r="HM44" s="245"/>
      <c r="HN44" s="245"/>
      <c r="HO44" s="245"/>
      <c r="HP44" s="245"/>
      <c r="HQ44" s="245"/>
      <c r="HR44" s="245"/>
      <c r="HS44" s="245"/>
      <c r="HT44" s="245"/>
      <c r="HU44" s="245"/>
      <c r="HV44" s="245"/>
      <c r="HW44" s="245"/>
      <c r="HX44" s="245"/>
      <c r="HY44" s="245"/>
      <c r="HZ44" s="245"/>
      <c r="IA44" s="245"/>
      <c r="IB44" s="245"/>
      <c r="IC44" s="245"/>
      <c r="ID44" s="245"/>
      <c r="IE44" s="245"/>
      <c r="IF44" s="245"/>
      <c r="IG44" s="245"/>
      <c r="IH44" s="245"/>
      <c r="II44" s="245"/>
      <c r="IJ44" s="245"/>
      <c r="IK44" s="245"/>
      <c r="IL44" s="245"/>
    </row>
    <row r="45" spans="1:246" s="228" customFormat="1" ht="17.100000000000001" customHeight="1">
      <c r="A45" s="38"/>
      <c r="B45" s="128" t="s">
        <v>85</v>
      </c>
      <c r="C45" s="44" t="s">
        <v>86</v>
      </c>
      <c r="D45" s="395">
        <v>323</v>
      </c>
      <c r="E45" s="395">
        <v>323</v>
      </c>
      <c r="F45" s="396">
        <v>6.3164720000000001</v>
      </c>
      <c r="G45" s="395">
        <v>1</v>
      </c>
      <c r="H45" s="395">
        <v>1</v>
      </c>
      <c r="I45" s="396">
        <v>2.8E-3</v>
      </c>
      <c r="J45" s="395">
        <v>2</v>
      </c>
      <c r="K45" s="395">
        <v>2</v>
      </c>
      <c r="L45" s="396">
        <v>2.1100000000000001E-2</v>
      </c>
      <c r="M45" s="395">
        <v>99</v>
      </c>
      <c r="N45" s="395">
        <v>99</v>
      </c>
      <c r="O45" s="396">
        <v>1.6480129999999997</v>
      </c>
      <c r="P45" s="395">
        <v>425</v>
      </c>
      <c r="Q45" s="395">
        <v>425</v>
      </c>
      <c r="R45" s="397">
        <v>7.9883850000000001</v>
      </c>
      <c r="S45" s="128" t="s">
        <v>85</v>
      </c>
      <c r="T45" s="44" t="s">
        <v>86</v>
      </c>
      <c r="U45" s="395">
        <v>91</v>
      </c>
      <c r="V45" s="395">
        <v>91</v>
      </c>
      <c r="W45" s="398">
        <v>2.5899140000000003</v>
      </c>
      <c r="X45" s="395">
        <v>0</v>
      </c>
      <c r="Y45" s="395">
        <v>0</v>
      </c>
      <c r="Z45" s="398">
        <v>0</v>
      </c>
      <c r="AA45" s="395">
        <v>0</v>
      </c>
      <c r="AB45" s="395">
        <v>0</v>
      </c>
      <c r="AC45" s="398">
        <v>0</v>
      </c>
      <c r="AD45" s="395">
        <v>36</v>
      </c>
      <c r="AE45" s="395">
        <v>36</v>
      </c>
      <c r="AF45" s="398">
        <v>1.1405989999999999</v>
      </c>
      <c r="AG45" s="395">
        <v>127</v>
      </c>
      <c r="AH45" s="395">
        <v>127</v>
      </c>
      <c r="AI45" s="399">
        <v>3.7305129999999997</v>
      </c>
      <c r="AJ45" s="128" t="s">
        <v>85</v>
      </c>
      <c r="AK45" s="44" t="s">
        <v>86</v>
      </c>
      <c r="AL45" s="400">
        <v>0</v>
      </c>
      <c r="AM45" s="400">
        <v>0</v>
      </c>
      <c r="AN45" s="401">
        <v>0</v>
      </c>
      <c r="AO45" s="400">
        <v>0</v>
      </c>
      <c r="AP45" s="400">
        <v>0</v>
      </c>
      <c r="AQ45" s="401">
        <v>0</v>
      </c>
      <c r="AR45" s="400">
        <v>0</v>
      </c>
      <c r="AS45" s="400">
        <v>0</v>
      </c>
      <c r="AT45" s="401">
        <v>0</v>
      </c>
      <c r="AU45" s="400">
        <v>0</v>
      </c>
      <c r="AV45" s="400">
        <v>0</v>
      </c>
      <c r="AW45" s="401">
        <v>0</v>
      </c>
      <c r="AX45" s="400">
        <v>0</v>
      </c>
      <c r="AY45" s="400">
        <v>0</v>
      </c>
      <c r="AZ45" s="401">
        <v>0</v>
      </c>
      <c r="BA45" s="128" t="s">
        <v>85</v>
      </c>
      <c r="BB45" s="44" t="s">
        <v>86</v>
      </c>
      <c r="BC45" s="395">
        <v>0</v>
      </c>
      <c r="BD45" s="395">
        <v>0</v>
      </c>
      <c r="BE45" s="398">
        <v>0</v>
      </c>
      <c r="BF45" s="395">
        <v>0</v>
      </c>
      <c r="BG45" s="395">
        <v>0</v>
      </c>
      <c r="BH45" s="398">
        <v>0</v>
      </c>
      <c r="BI45" s="395">
        <v>0</v>
      </c>
      <c r="BJ45" s="395">
        <v>0</v>
      </c>
      <c r="BK45" s="398">
        <v>0</v>
      </c>
      <c r="BL45" s="395">
        <v>0</v>
      </c>
      <c r="BM45" s="395">
        <v>0</v>
      </c>
      <c r="BN45" s="398">
        <v>0</v>
      </c>
      <c r="BO45" s="395">
        <v>0</v>
      </c>
      <c r="BP45" s="395">
        <v>0</v>
      </c>
      <c r="BQ45" s="399">
        <v>0</v>
      </c>
      <c r="BR45" s="128" t="s">
        <v>85</v>
      </c>
      <c r="BS45" s="44" t="s">
        <v>86</v>
      </c>
      <c r="BT45" s="400">
        <v>0</v>
      </c>
      <c r="BU45" s="400">
        <v>0</v>
      </c>
      <c r="BV45" s="401">
        <v>0</v>
      </c>
      <c r="BW45" s="400">
        <v>0</v>
      </c>
      <c r="BX45" s="400">
        <v>0</v>
      </c>
      <c r="BY45" s="401">
        <v>0</v>
      </c>
      <c r="BZ45" s="400">
        <v>0</v>
      </c>
      <c r="CA45" s="400">
        <v>0</v>
      </c>
      <c r="CB45" s="401">
        <v>0</v>
      </c>
      <c r="CC45" s="400">
        <v>0</v>
      </c>
      <c r="CD45" s="400">
        <v>0</v>
      </c>
      <c r="CE45" s="401">
        <v>0</v>
      </c>
      <c r="CF45" s="400">
        <v>0</v>
      </c>
      <c r="CG45" s="400">
        <v>0</v>
      </c>
      <c r="CH45" s="402">
        <v>0</v>
      </c>
      <c r="CI45" s="245"/>
      <c r="CJ45" s="245"/>
      <c r="CK45" s="245"/>
      <c r="CL45" s="245"/>
      <c r="CM45" s="245"/>
      <c r="CN45" s="245"/>
      <c r="CO45" s="245"/>
      <c r="CP45" s="245"/>
      <c r="CQ45" s="245"/>
      <c r="CR45" s="245"/>
      <c r="CS45" s="245"/>
      <c r="CT45" s="245"/>
      <c r="CU45" s="245"/>
      <c r="CV45" s="245"/>
      <c r="CW45" s="245"/>
      <c r="CX45" s="245"/>
      <c r="CY45" s="245"/>
      <c r="CZ45" s="245"/>
      <c r="DA45" s="245"/>
      <c r="DB45" s="245"/>
      <c r="DC45" s="245"/>
      <c r="DD45" s="245"/>
      <c r="DE45" s="245"/>
      <c r="DF45" s="245"/>
      <c r="DG45" s="245"/>
      <c r="DH45" s="245"/>
      <c r="DI45" s="245"/>
      <c r="DJ45" s="245"/>
      <c r="DK45" s="245"/>
      <c r="DL45" s="245"/>
      <c r="DM45" s="245"/>
      <c r="DN45" s="245"/>
      <c r="DO45" s="245"/>
      <c r="DP45" s="245"/>
      <c r="DQ45" s="245"/>
      <c r="DR45" s="245"/>
      <c r="DS45" s="245"/>
      <c r="DT45" s="245"/>
      <c r="DU45" s="245"/>
      <c r="DV45" s="245"/>
      <c r="DW45" s="245"/>
      <c r="DX45" s="245"/>
      <c r="DY45" s="245"/>
      <c r="DZ45" s="245"/>
      <c r="EA45" s="245"/>
      <c r="EB45" s="245"/>
      <c r="EC45" s="245"/>
      <c r="ED45" s="245"/>
      <c r="EE45" s="245"/>
      <c r="EF45" s="245"/>
      <c r="EG45" s="245"/>
      <c r="EH45" s="245"/>
      <c r="EI45" s="245"/>
      <c r="EJ45" s="245"/>
      <c r="EK45" s="245"/>
      <c r="EL45" s="245"/>
      <c r="EM45" s="245"/>
      <c r="EN45" s="245"/>
      <c r="EO45" s="245"/>
      <c r="EP45" s="245"/>
      <c r="EQ45" s="245"/>
      <c r="ER45" s="245"/>
      <c r="ES45" s="245"/>
      <c r="ET45" s="245"/>
      <c r="EU45" s="245"/>
      <c r="EV45" s="245"/>
      <c r="EW45" s="245"/>
      <c r="EX45" s="245"/>
      <c r="EY45" s="245"/>
      <c r="EZ45" s="245"/>
      <c r="FA45" s="245"/>
      <c r="FB45" s="245"/>
      <c r="FC45" s="245"/>
      <c r="FD45" s="245"/>
      <c r="FE45" s="245"/>
      <c r="FF45" s="245"/>
      <c r="FG45" s="245"/>
      <c r="FH45" s="245"/>
      <c r="FI45" s="245"/>
      <c r="FJ45" s="245"/>
      <c r="FK45" s="245"/>
      <c r="FL45" s="245"/>
      <c r="FM45" s="245"/>
      <c r="FN45" s="245"/>
      <c r="FO45" s="245"/>
      <c r="FP45" s="245"/>
      <c r="FQ45" s="245"/>
      <c r="FR45" s="245"/>
      <c r="FS45" s="245"/>
      <c r="FT45" s="245"/>
      <c r="FU45" s="245"/>
      <c r="FV45" s="245"/>
      <c r="FW45" s="245"/>
      <c r="FX45" s="245"/>
      <c r="FY45" s="245"/>
      <c r="FZ45" s="245"/>
      <c r="GA45" s="245"/>
      <c r="GB45" s="245"/>
      <c r="GC45" s="245"/>
      <c r="GD45" s="245"/>
      <c r="GE45" s="245"/>
      <c r="GF45" s="245"/>
      <c r="GG45" s="245"/>
      <c r="GH45" s="245"/>
      <c r="GI45" s="245"/>
      <c r="GJ45" s="245"/>
      <c r="GK45" s="245"/>
      <c r="GL45" s="245"/>
      <c r="GM45" s="245"/>
      <c r="GN45" s="245"/>
      <c r="GO45" s="245"/>
      <c r="GP45" s="245"/>
      <c r="GQ45" s="245"/>
      <c r="GR45" s="245"/>
      <c r="GS45" s="245"/>
      <c r="GT45" s="245"/>
      <c r="GU45" s="245"/>
      <c r="GV45" s="245"/>
      <c r="GW45" s="245"/>
      <c r="GX45" s="245"/>
      <c r="GY45" s="245"/>
      <c r="GZ45" s="245"/>
      <c r="HA45" s="245"/>
      <c r="HB45" s="245"/>
      <c r="HC45" s="245"/>
      <c r="HD45" s="245"/>
      <c r="HE45" s="245"/>
      <c r="HF45" s="245"/>
      <c r="HG45" s="245"/>
      <c r="HH45" s="245"/>
      <c r="HI45" s="245"/>
      <c r="HJ45" s="245"/>
      <c r="HK45" s="245"/>
      <c r="HL45" s="245"/>
      <c r="HM45" s="245"/>
      <c r="HN45" s="245"/>
      <c r="HO45" s="245"/>
      <c r="HP45" s="245"/>
      <c r="HQ45" s="245"/>
      <c r="HR45" s="245"/>
      <c r="HS45" s="245"/>
      <c r="HT45" s="245"/>
      <c r="HU45" s="245"/>
      <c r="HV45" s="245"/>
      <c r="HW45" s="245"/>
      <c r="HX45" s="245"/>
      <c r="HY45" s="245"/>
      <c r="HZ45" s="245"/>
      <c r="IA45" s="245"/>
      <c r="IB45" s="245"/>
      <c r="IC45" s="245"/>
      <c r="ID45" s="245"/>
      <c r="IE45" s="245"/>
      <c r="IF45" s="245"/>
      <c r="IG45" s="245"/>
      <c r="IH45" s="245"/>
      <c r="II45" s="245"/>
      <c r="IJ45" s="245"/>
      <c r="IK45" s="245"/>
      <c r="IL45" s="245"/>
    </row>
    <row r="46" spans="1:246" s="228" customFormat="1" ht="17.100000000000001" customHeight="1">
      <c r="A46" s="38"/>
      <c r="B46" s="754" t="s">
        <v>87</v>
      </c>
      <c r="C46" s="129" t="s">
        <v>88</v>
      </c>
      <c r="D46" s="403">
        <v>279</v>
      </c>
      <c r="E46" s="403">
        <v>276</v>
      </c>
      <c r="F46" s="404">
        <v>8.8562979999999971</v>
      </c>
      <c r="G46" s="403">
        <v>4</v>
      </c>
      <c r="H46" s="403">
        <v>4</v>
      </c>
      <c r="I46" s="404">
        <v>0.21954800000000002</v>
      </c>
      <c r="J46" s="403">
        <v>48</v>
      </c>
      <c r="K46" s="403">
        <v>48</v>
      </c>
      <c r="L46" s="404">
        <v>0.48146599999999995</v>
      </c>
      <c r="M46" s="403">
        <v>56</v>
      </c>
      <c r="N46" s="403">
        <v>54</v>
      </c>
      <c r="O46" s="404">
        <v>3.8113570000000001</v>
      </c>
      <c r="P46" s="403">
        <v>387</v>
      </c>
      <c r="Q46" s="403">
        <v>382</v>
      </c>
      <c r="R46" s="405">
        <v>13.368668999999995</v>
      </c>
      <c r="S46" s="754" t="s">
        <v>87</v>
      </c>
      <c r="T46" s="129" t="s">
        <v>88</v>
      </c>
      <c r="U46" s="403">
        <v>14</v>
      </c>
      <c r="V46" s="403">
        <v>14</v>
      </c>
      <c r="W46" s="406">
        <v>0.47600700000000001</v>
      </c>
      <c r="X46" s="403">
        <v>0</v>
      </c>
      <c r="Y46" s="403">
        <v>0</v>
      </c>
      <c r="Z46" s="406">
        <v>0</v>
      </c>
      <c r="AA46" s="403">
        <v>17</v>
      </c>
      <c r="AB46" s="403">
        <v>17</v>
      </c>
      <c r="AC46" s="406">
        <v>0.51068199999999997</v>
      </c>
      <c r="AD46" s="403">
        <v>17</v>
      </c>
      <c r="AE46" s="403">
        <v>17</v>
      </c>
      <c r="AF46" s="406">
        <v>1.196933</v>
      </c>
      <c r="AG46" s="403">
        <v>48</v>
      </c>
      <c r="AH46" s="403">
        <v>48</v>
      </c>
      <c r="AI46" s="407">
        <v>2.1836220000000002</v>
      </c>
      <c r="AJ46" s="754" t="s">
        <v>87</v>
      </c>
      <c r="AK46" s="129" t="s">
        <v>88</v>
      </c>
      <c r="AL46" s="408">
        <v>0</v>
      </c>
      <c r="AM46" s="408">
        <v>0</v>
      </c>
      <c r="AN46" s="409">
        <v>0</v>
      </c>
      <c r="AO46" s="408">
        <v>0</v>
      </c>
      <c r="AP46" s="408">
        <v>0</v>
      </c>
      <c r="AQ46" s="409">
        <v>0</v>
      </c>
      <c r="AR46" s="408">
        <v>0</v>
      </c>
      <c r="AS46" s="408">
        <v>0</v>
      </c>
      <c r="AT46" s="409">
        <v>0</v>
      </c>
      <c r="AU46" s="408">
        <v>0</v>
      </c>
      <c r="AV46" s="408">
        <v>0</v>
      </c>
      <c r="AW46" s="409">
        <v>0</v>
      </c>
      <c r="AX46" s="408">
        <v>0</v>
      </c>
      <c r="AY46" s="408">
        <v>0</v>
      </c>
      <c r="AZ46" s="409">
        <v>0</v>
      </c>
      <c r="BA46" s="754" t="s">
        <v>87</v>
      </c>
      <c r="BB46" s="129" t="s">
        <v>88</v>
      </c>
      <c r="BC46" s="403">
        <v>0</v>
      </c>
      <c r="BD46" s="403">
        <v>0</v>
      </c>
      <c r="BE46" s="406">
        <v>0</v>
      </c>
      <c r="BF46" s="403">
        <v>0</v>
      </c>
      <c r="BG46" s="403">
        <v>0</v>
      </c>
      <c r="BH46" s="406">
        <v>0</v>
      </c>
      <c r="BI46" s="403">
        <v>0</v>
      </c>
      <c r="BJ46" s="403">
        <v>0</v>
      </c>
      <c r="BK46" s="406">
        <v>0</v>
      </c>
      <c r="BL46" s="403">
        <v>0</v>
      </c>
      <c r="BM46" s="403">
        <v>0</v>
      </c>
      <c r="BN46" s="406">
        <v>0</v>
      </c>
      <c r="BO46" s="403">
        <v>0</v>
      </c>
      <c r="BP46" s="403">
        <v>0</v>
      </c>
      <c r="BQ46" s="407">
        <v>0</v>
      </c>
      <c r="BR46" s="754" t="s">
        <v>87</v>
      </c>
      <c r="BS46" s="129" t="s">
        <v>88</v>
      </c>
      <c r="BT46" s="408">
        <v>0</v>
      </c>
      <c r="BU46" s="408">
        <v>0</v>
      </c>
      <c r="BV46" s="409">
        <v>0</v>
      </c>
      <c r="BW46" s="408">
        <v>0</v>
      </c>
      <c r="BX46" s="408">
        <v>0</v>
      </c>
      <c r="BY46" s="409">
        <v>0</v>
      </c>
      <c r="BZ46" s="408">
        <v>0</v>
      </c>
      <c r="CA46" s="408">
        <v>0</v>
      </c>
      <c r="CB46" s="409">
        <v>0</v>
      </c>
      <c r="CC46" s="408">
        <v>0</v>
      </c>
      <c r="CD46" s="408">
        <v>0</v>
      </c>
      <c r="CE46" s="409">
        <v>0</v>
      </c>
      <c r="CF46" s="408">
        <v>0</v>
      </c>
      <c r="CG46" s="408">
        <v>0</v>
      </c>
      <c r="CH46" s="410">
        <v>0</v>
      </c>
      <c r="CI46" s="245"/>
      <c r="CJ46" s="245"/>
      <c r="CK46" s="245"/>
      <c r="CL46" s="245"/>
      <c r="CM46" s="245"/>
      <c r="CN46" s="245"/>
      <c r="CO46" s="245"/>
      <c r="CP46" s="245"/>
      <c r="CQ46" s="245"/>
      <c r="CR46" s="245"/>
      <c r="CS46" s="245"/>
      <c r="CT46" s="245"/>
      <c r="CU46" s="245"/>
      <c r="CV46" s="245"/>
      <c r="CW46" s="245"/>
      <c r="CX46" s="245"/>
      <c r="CY46" s="245"/>
      <c r="CZ46" s="245"/>
      <c r="DA46" s="245"/>
      <c r="DB46" s="245"/>
      <c r="DC46" s="245"/>
      <c r="DD46" s="245"/>
      <c r="DE46" s="245"/>
      <c r="DF46" s="245"/>
      <c r="DG46" s="245"/>
      <c r="DH46" s="245"/>
      <c r="DI46" s="245"/>
      <c r="DJ46" s="245"/>
      <c r="DK46" s="245"/>
      <c r="DL46" s="245"/>
      <c r="DM46" s="245"/>
      <c r="DN46" s="245"/>
      <c r="DO46" s="245"/>
      <c r="DP46" s="245"/>
      <c r="DQ46" s="245"/>
      <c r="DR46" s="245"/>
      <c r="DS46" s="245"/>
      <c r="DT46" s="245"/>
      <c r="DU46" s="245"/>
      <c r="DV46" s="245"/>
      <c r="DW46" s="245"/>
      <c r="DX46" s="245"/>
      <c r="DY46" s="245"/>
      <c r="DZ46" s="245"/>
      <c r="EA46" s="245"/>
      <c r="EB46" s="245"/>
      <c r="EC46" s="245"/>
      <c r="ED46" s="245"/>
      <c r="EE46" s="245"/>
      <c r="EF46" s="245"/>
      <c r="EG46" s="245"/>
      <c r="EH46" s="245"/>
      <c r="EI46" s="245"/>
      <c r="EJ46" s="245"/>
      <c r="EK46" s="245"/>
      <c r="EL46" s="245"/>
      <c r="EM46" s="245"/>
      <c r="EN46" s="245"/>
      <c r="EO46" s="245"/>
      <c r="EP46" s="245"/>
      <c r="EQ46" s="245"/>
      <c r="ER46" s="245"/>
      <c r="ES46" s="245"/>
      <c r="ET46" s="245"/>
      <c r="EU46" s="245"/>
      <c r="EV46" s="245"/>
      <c r="EW46" s="245"/>
      <c r="EX46" s="245"/>
      <c r="EY46" s="245"/>
      <c r="EZ46" s="245"/>
      <c r="FA46" s="245"/>
      <c r="FB46" s="245"/>
      <c r="FC46" s="245"/>
      <c r="FD46" s="245"/>
      <c r="FE46" s="245"/>
      <c r="FF46" s="245"/>
      <c r="FG46" s="245"/>
      <c r="FH46" s="245"/>
      <c r="FI46" s="245"/>
      <c r="FJ46" s="245"/>
      <c r="FK46" s="245"/>
      <c r="FL46" s="245"/>
      <c r="FM46" s="245"/>
      <c r="FN46" s="245"/>
      <c r="FO46" s="245"/>
      <c r="FP46" s="245"/>
      <c r="FQ46" s="245"/>
      <c r="FR46" s="245"/>
      <c r="FS46" s="245"/>
      <c r="FT46" s="245"/>
      <c r="FU46" s="245"/>
      <c r="FV46" s="245"/>
      <c r="FW46" s="245"/>
      <c r="FX46" s="245"/>
      <c r="FY46" s="245"/>
      <c r="FZ46" s="245"/>
      <c r="GA46" s="245"/>
      <c r="GB46" s="245"/>
      <c r="GC46" s="245"/>
      <c r="GD46" s="245"/>
      <c r="GE46" s="245"/>
      <c r="GF46" s="245"/>
      <c r="GG46" s="245"/>
      <c r="GH46" s="245"/>
      <c r="GI46" s="245"/>
      <c r="GJ46" s="245"/>
      <c r="GK46" s="245"/>
      <c r="GL46" s="245"/>
      <c r="GM46" s="245"/>
      <c r="GN46" s="245"/>
      <c r="GO46" s="245"/>
      <c r="GP46" s="245"/>
      <c r="GQ46" s="245"/>
      <c r="GR46" s="245"/>
      <c r="GS46" s="245"/>
      <c r="GT46" s="245"/>
      <c r="GU46" s="245"/>
      <c r="GV46" s="245"/>
      <c r="GW46" s="245"/>
      <c r="GX46" s="245"/>
      <c r="GY46" s="245"/>
      <c r="GZ46" s="245"/>
      <c r="HA46" s="245"/>
      <c r="HB46" s="245"/>
      <c r="HC46" s="245"/>
      <c r="HD46" s="245"/>
      <c r="HE46" s="245"/>
      <c r="HF46" s="245"/>
      <c r="HG46" s="245"/>
      <c r="HH46" s="245"/>
      <c r="HI46" s="245"/>
      <c r="HJ46" s="245"/>
      <c r="HK46" s="245"/>
      <c r="HL46" s="245"/>
      <c r="HM46" s="245"/>
      <c r="HN46" s="245"/>
      <c r="HO46" s="245"/>
      <c r="HP46" s="245"/>
      <c r="HQ46" s="245"/>
      <c r="HR46" s="245"/>
      <c r="HS46" s="245"/>
      <c r="HT46" s="245"/>
      <c r="HU46" s="245"/>
      <c r="HV46" s="245"/>
      <c r="HW46" s="245"/>
      <c r="HX46" s="245"/>
      <c r="HY46" s="245"/>
      <c r="HZ46" s="245"/>
      <c r="IA46" s="245"/>
      <c r="IB46" s="245"/>
      <c r="IC46" s="245"/>
      <c r="ID46" s="245"/>
      <c r="IE46" s="245"/>
      <c r="IF46" s="245"/>
      <c r="IG46" s="245"/>
      <c r="IH46" s="245"/>
      <c r="II46" s="245"/>
      <c r="IJ46" s="245"/>
      <c r="IK46" s="245"/>
      <c r="IL46" s="245"/>
    </row>
    <row r="47" spans="1:246" s="228" customFormat="1" ht="17.100000000000001" customHeight="1">
      <c r="A47" s="38"/>
      <c r="B47" s="752"/>
      <c r="C47" s="129" t="s">
        <v>89</v>
      </c>
      <c r="D47" s="403">
        <v>95</v>
      </c>
      <c r="E47" s="403">
        <v>95</v>
      </c>
      <c r="F47" s="404">
        <v>3.2503000000000002</v>
      </c>
      <c r="G47" s="403">
        <v>1</v>
      </c>
      <c r="H47" s="403">
        <v>1</v>
      </c>
      <c r="I47" s="404">
        <v>0.16779999999999998</v>
      </c>
      <c r="J47" s="403">
        <v>1</v>
      </c>
      <c r="K47" s="403">
        <v>1</v>
      </c>
      <c r="L47" s="404">
        <v>3.0000000000000003E-4</v>
      </c>
      <c r="M47" s="403">
        <v>9</v>
      </c>
      <c r="N47" s="403">
        <v>9</v>
      </c>
      <c r="O47" s="404">
        <v>0.47949999999999998</v>
      </c>
      <c r="P47" s="403">
        <v>106</v>
      </c>
      <c r="Q47" s="403">
        <v>106</v>
      </c>
      <c r="R47" s="405">
        <v>3.8978999999999999</v>
      </c>
      <c r="S47" s="752"/>
      <c r="T47" s="129" t="s">
        <v>89</v>
      </c>
      <c r="U47" s="403">
        <v>15</v>
      </c>
      <c r="V47" s="403">
        <v>15</v>
      </c>
      <c r="W47" s="406">
        <v>0.46845200000000004</v>
      </c>
      <c r="X47" s="403">
        <v>2</v>
      </c>
      <c r="Y47" s="403">
        <v>2</v>
      </c>
      <c r="Z47" s="406">
        <v>0.1094</v>
      </c>
      <c r="AA47" s="403">
        <v>0</v>
      </c>
      <c r="AB47" s="403">
        <v>0</v>
      </c>
      <c r="AC47" s="406">
        <v>0</v>
      </c>
      <c r="AD47" s="403">
        <v>1</v>
      </c>
      <c r="AE47" s="403">
        <v>1</v>
      </c>
      <c r="AF47" s="406">
        <v>0.18410000000000001</v>
      </c>
      <c r="AG47" s="403">
        <v>18</v>
      </c>
      <c r="AH47" s="403">
        <v>18</v>
      </c>
      <c r="AI47" s="407">
        <v>0.76195200000000007</v>
      </c>
      <c r="AJ47" s="752"/>
      <c r="AK47" s="129" t="s">
        <v>89</v>
      </c>
      <c r="AL47" s="408">
        <v>0</v>
      </c>
      <c r="AM47" s="408">
        <v>0</v>
      </c>
      <c r="AN47" s="409">
        <v>0</v>
      </c>
      <c r="AO47" s="408">
        <v>0</v>
      </c>
      <c r="AP47" s="408">
        <v>0</v>
      </c>
      <c r="AQ47" s="409">
        <v>0</v>
      </c>
      <c r="AR47" s="408">
        <v>0</v>
      </c>
      <c r="AS47" s="408">
        <v>0</v>
      </c>
      <c r="AT47" s="409">
        <v>0</v>
      </c>
      <c r="AU47" s="408">
        <v>0</v>
      </c>
      <c r="AV47" s="408">
        <v>0</v>
      </c>
      <c r="AW47" s="409">
        <v>0</v>
      </c>
      <c r="AX47" s="408">
        <v>0</v>
      </c>
      <c r="AY47" s="408">
        <v>0</v>
      </c>
      <c r="AZ47" s="409">
        <v>0</v>
      </c>
      <c r="BA47" s="752"/>
      <c r="BB47" s="129" t="s">
        <v>89</v>
      </c>
      <c r="BC47" s="403">
        <v>0</v>
      </c>
      <c r="BD47" s="403">
        <v>0</v>
      </c>
      <c r="BE47" s="406">
        <v>0</v>
      </c>
      <c r="BF47" s="403">
        <v>0</v>
      </c>
      <c r="BG47" s="403">
        <v>0</v>
      </c>
      <c r="BH47" s="406">
        <v>0</v>
      </c>
      <c r="BI47" s="403">
        <v>0</v>
      </c>
      <c r="BJ47" s="403">
        <v>0</v>
      </c>
      <c r="BK47" s="406">
        <v>0</v>
      </c>
      <c r="BL47" s="403">
        <v>0</v>
      </c>
      <c r="BM47" s="403">
        <v>0</v>
      </c>
      <c r="BN47" s="406">
        <v>0</v>
      </c>
      <c r="BO47" s="403">
        <v>0</v>
      </c>
      <c r="BP47" s="403">
        <v>0</v>
      </c>
      <c r="BQ47" s="407">
        <v>0</v>
      </c>
      <c r="BR47" s="752"/>
      <c r="BS47" s="129" t="s">
        <v>89</v>
      </c>
      <c r="BT47" s="408">
        <v>0</v>
      </c>
      <c r="BU47" s="408">
        <v>0</v>
      </c>
      <c r="BV47" s="409">
        <v>0</v>
      </c>
      <c r="BW47" s="408">
        <v>0</v>
      </c>
      <c r="BX47" s="408">
        <v>0</v>
      </c>
      <c r="BY47" s="409">
        <v>0</v>
      </c>
      <c r="BZ47" s="408">
        <v>0</v>
      </c>
      <c r="CA47" s="408">
        <v>0</v>
      </c>
      <c r="CB47" s="409">
        <v>0</v>
      </c>
      <c r="CC47" s="408">
        <v>0</v>
      </c>
      <c r="CD47" s="408">
        <v>0</v>
      </c>
      <c r="CE47" s="409">
        <v>0</v>
      </c>
      <c r="CF47" s="408">
        <v>0</v>
      </c>
      <c r="CG47" s="408">
        <v>0</v>
      </c>
      <c r="CH47" s="410">
        <v>0</v>
      </c>
      <c r="CI47" s="245"/>
      <c r="CJ47" s="245"/>
      <c r="CK47" s="245"/>
      <c r="CL47" s="245"/>
      <c r="CM47" s="245"/>
      <c r="CN47" s="245"/>
      <c r="CO47" s="245"/>
      <c r="CP47" s="245"/>
      <c r="CQ47" s="245"/>
      <c r="CR47" s="245"/>
      <c r="CS47" s="245"/>
      <c r="CT47" s="245"/>
      <c r="CU47" s="245"/>
      <c r="CV47" s="245"/>
      <c r="CW47" s="245"/>
      <c r="CX47" s="245"/>
      <c r="CY47" s="245"/>
      <c r="CZ47" s="245"/>
      <c r="DA47" s="245"/>
      <c r="DB47" s="245"/>
      <c r="DC47" s="245"/>
      <c r="DD47" s="245"/>
      <c r="DE47" s="245"/>
      <c r="DF47" s="245"/>
      <c r="DG47" s="245"/>
      <c r="DH47" s="245"/>
      <c r="DI47" s="245"/>
      <c r="DJ47" s="245"/>
      <c r="DK47" s="245"/>
      <c r="DL47" s="245"/>
      <c r="DM47" s="245"/>
      <c r="DN47" s="245"/>
      <c r="DO47" s="245"/>
      <c r="DP47" s="245"/>
      <c r="DQ47" s="245"/>
      <c r="DR47" s="245"/>
      <c r="DS47" s="245"/>
      <c r="DT47" s="245"/>
      <c r="DU47" s="245"/>
      <c r="DV47" s="245"/>
      <c r="DW47" s="245"/>
      <c r="DX47" s="245"/>
      <c r="DY47" s="245"/>
      <c r="DZ47" s="245"/>
      <c r="EA47" s="245"/>
      <c r="EB47" s="245"/>
      <c r="EC47" s="245"/>
      <c r="ED47" s="245"/>
      <c r="EE47" s="245"/>
      <c r="EF47" s="245"/>
      <c r="EG47" s="245"/>
      <c r="EH47" s="245"/>
      <c r="EI47" s="245"/>
      <c r="EJ47" s="245"/>
      <c r="EK47" s="245"/>
      <c r="EL47" s="245"/>
      <c r="EM47" s="245"/>
      <c r="EN47" s="245"/>
      <c r="EO47" s="245"/>
      <c r="EP47" s="245"/>
      <c r="EQ47" s="245"/>
      <c r="ER47" s="245"/>
      <c r="ES47" s="245"/>
      <c r="ET47" s="245"/>
      <c r="EU47" s="245"/>
      <c r="EV47" s="245"/>
      <c r="EW47" s="245"/>
      <c r="EX47" s="245"/>
      <c r="EY47" s="245"/>
      <c r="EZ47" s="245"/>
      <c r="FA47" s="245"/>
      <c r="FB47" s="245"/>
      <c r="FC47" s="245"/>
      <c r="FD47" s="245"/>
      <c r="FE47" s="245"/>
      <c r="FF47" s="245"/>
      <c r="FG47" s="245"/>
      <c r="FH47" s="245"/>
      <c r="FI47" s="245"/>
      <c r="FJ47" s="245"/>
      <c r="FK47" s="245"/>
      <c r="FL47" s="245"/>
      <c r="FM47" s="245"/>
      <c r="FN47" s="245"/>
      <c r="FO47" s="245"/>
      <c r="FP47" s="245"/>
      <c r="FQ47" s="245"/>
      <c r="FR47" s="245"/>
      <c r="FS47" s="245"/>
      <c r="FT47" s="245"/>
      <c r="FU47" s="245"/>
      <c r="FV47" s="245"/>
      <c r="FW47" s="245"/>
      <c r="FX47" s="245"/>
      <c r="FY47" s="245"/>
      <c r="FZ47" s="245"/>
      <c r="GA47" s="245"/>
      <c r="GB47" s="245"/>
      <c r="GC47" s="245"/>
      <c r="GD47" s="245"/>
      <c r="GE47" s="245"/>
      <c r="GF47" s="245"/>
      <c r="GG47" s="245"/>
      <c r="GH47" s="245"/>
      <c r="GI47" s="245"/>
      <c r="GJ47" s="245"/>
      <c r="GK47" s="245"/>
      <c r="GL47" s="245"/>
      <c r="GM47" s="245"/>
      <c r="GN47" s="245"/>
      <c r="GO47" s="245"/>
      <c r="GP47" s="245"/>
      <c r="GQ47" s="245"/>
      <c r="GR47" s="245"/>
      <c r="GS47" s="245"/>
      <c r="GT47" s="245"/>
      <c r="GU47" s="245"/>
      <c r="GV47" s="245"/>
      <c r="GW47" s="245"/>
      <c r="GX47" s="245"/>
      <c r="GY47" s="245"/>
      <c r="GZ47" s="245"/>
      <c r="HA47" s="245"/>
      <c r="HB47" s="245"/>
      <c r="HC47" s="245"/>
      <c r="HD47" s="245"/>
      <c r="HE47" s="245"/>
      <c r="HF47" s="245"/>
      <c r="HG47" s="245"/>
      <c r="HH47" s="245"/>
      <c r="HI47" s="245"/>
      <c r="HJ47" s="245"/>
      <c r="HK47" s="245"/>
      <c r="HL47" s="245"/>
      <c r="HM47" s="245"/>
      <c r="HN47" s="245"/>
      <c r="HO47" s="245"/>
      <c r="HP47" s="245"/>
      <c r="HQ47" s="245"/>
      <c r="HR47" s="245"/>
      <c r="HS47" s="245"/>
      <c r="HT47" s="245"/>
      <c r="HU47" s="245"/>
      <c r="HV47" s="245"/>
      <c r="HW47" s="245"/>
      <c r="HX47" s="245"/>
      <c r="HY47" s="245"/>
      <c r="HZ47" s="245"/>
      <c r="IA47" s="245"/>
      <c r="IB47" s="245"/>
      <c r="IC47" s="245"/>
      <c r="ID47" s="245"/>
      <c r="IE47" s="245"/>
      <c r="IF47" s="245"/>
      <c r="IG47" s="245"/>
      <c r="IH47" s="245"/>
      <c r="II47" s="245"/>
      <c r="IJ47" s="245"/>
      <c r="IK47" s="245"/>
      <c r="IL47" s="245"/>
    </row>
    <row r="48" spans="1:246" s="228" customFormat="1" ht="17.100000000000001" customHeight="1">
      <c r="A48" s="38"/>
      <c r="B48" s="753"/>
      <c r="C48" s="44" t="s">
        <v>46</v>
      </c>
      <c r="D48" s="395">
        <f t="shared" ref="D48:R48" si="30">SUM(D46:D47)</f>
        <v>374</v>
      </c>
      <c r="E48" s="395">
        <f t="shared" si="30"/>
        <v>371</v>
      </c>
      <c r="F48" s="396">
        <f t="shared" si="30"/>
        <v>12.106597999999998</v>
      </c>
      <c r="G48" s="395">
        <f t="shared" si="30"/>
        <v>5</v>
      </c>
      <c r="H48" s="395">
        <f t="shared" si="30"/>
        <v>5</v>
      </c>
      <c r="I48" s="396">
        <f t="shared" si="30"/>
        <v>0.38734800000000003</v>
      </c>
      <c r="J48" s="395">
        <f t="shared" si="30"/>
        <v>49</v>
      </c>
      <c r="K48" s="395">
        <f t="shared" si="30"/>
        <v>49</v>
      </c>
      <c r="L48" s="396">
        <f t="shared" si="30"/>
        <v>0.48176599999999997</v>
      </c>
      <c r="M48" s="395">
        <f t="shared" si="30"/>
        <v>65</v>
      </c>
      <c r="N48" s="395">
        <f t="shared" si="30"/>
        <v>63</v>
      </c>
      <c r="O48" s="396">
        <f t="shared" si="30"/>
        <v>4.2908569999999999</v>
      </c>
      <c r="P48" s="395">
        <f t="shared" si="30"/>
        <v>493</v>
      </c>
      <c r="Q48" s="395">
        <f t="shared" si="30"/>
        <v>488</v>
      </c>
      <c r="R48" s="397">
        <f t="shared" si="30"/>
        <v>17.266568999999997</v>
      </c>
      <c r="S48" s="753"/>
      <c r="T48" s="44" t="s">
        <v>46</v>
      </c>
      <c r="U48" s="395">
        <f t="shared" ref="U48:AI48" si="31">SUM(U46:U47)</f>
        <v>29</v>
      </c>
      <c r="V48" s="395">
        <f t="shared" si="31"/>
        <v>29</v>
      </c>
      <c r="W48" s="398">
        <f t="shared" si="31"/>
        <v>0.94445900000000005</v>
      </c>
      <c r="X48" s="395">
        <f t="shared" si="31"/>
        <v>2</v>
      </c>
      <c r="Y48" s="395">
        <f t="shared" si="31"/>
        <v>2</v>
      </c>
      <c r="Z48" s="398">
        <f t="shared" si="31"/>
        <v>0.1094</v>
      </c>
      <c r="AA48" s="395">
        <f t="shared" si="31"/>
        <v>17</v>
      </c>
      <c r="AB48" s="395">
        <f t="shared" si="31"/>
        <v>17</v>
      </c>
      <c r="AC48" s="398">
        <f t="shared" si="31"/>
        <v>0.51068199999999997</v>
      </c>
      <c r="AD48" s="395">
        <f t="shared" si="31"/>
        <v>18</v>
      </c>
      <c r="AE48" s="395">
        <f t="shared" si="31"/>
        <v>18</v>
      </c>
      <c r="AF48" s="398">
        <f t="shared" si="31"/>
        <v>1.381033</v>
      </c>
      <c r="AG48" s="395">
        <f t="shared" si="31"/>
        <v>66</v>
      </c>
      <c r="AH48" s="395">
        <f t="shared" si="31"/>
        <v>66</v>
      </c>
      <c r="AI48" s="399">
        <f t="shared" si="31"/>
        <v>2.9455740000000001</v>
      </c>
      <c r="AJ48" s="753"/>
      <c r="AK48" s="44" t="s">
        <v>46</v>
      </c>
      <c r="AL48" s="400">
        <f t="shared" ref="AL48:AZ48" si="32">SUM(AL46:AL47)</f>
        <v>0</v>
      </c>
      <c r="AM48" s="400">
        <f t="shared" si="32"/>
        <v>0</v>
      </c>
      <c r="AN48" s="401">
        <f t="shared" si="32"/>
        <v>0</v>
      </c>
      <c r="AO48" s="400">
        <f t="shared" si="32"/>
        <v>0</v>
      </c>
      <c r="AP48" s="400">
        <f t="shared" si="32"/>
        <v>0</v>
      </c>
      <c r="AQ48" s="401">
        <f t="shared" si="32"/>
        <v>0</v>
      </c>
      <c r="AR48" s="400">
        <f t="shared" si="32"/>
        <v>0</v>
      </c>
      <c r="AS48" s="400">
        <f t="shared" si="32"/>
        <v>0</v>
      </c>
      <c r="AT48" s="401">
        <f t="shared" si="32"/>
        <v>0</v>
      </c>
      <c r="AU48" s="400">
        <f t="shared" si="32"/>
        <v>0</v>
      </c>
      <c r="AV48" s="400">
        <f t="shared" si="32"/>
        <v>0</v>
      </c>
      <c r="AW48" s="401">
        <f t="shared" si="32"/>
        <v>0</v>
      </c>
      <c r="AX48" s="400">
        <f t="shared" si="32"/>
        <v>0</v>
      </c>
      <c r="AY48" s="400">
        <f t="shared" si="32"/>
        <v>0</v>
      </c>
      <c r="AZ48" s="401">
        <f t="shared" si="32"/>
        <v>0</v>
      </c>
      <c r="BA48" s="753"/>
      <c r="BB48" s="44" t="s">
        <v>46</v>
      </c>
      <c r="BC48" s="395">
        <f t="shared" ref="BC48:BQ48" si="33">SUM(BC46:BC47)</f>
        <v>0</v>
      </c>
      <c r="BD48" s="395">
        <f t="shared" si="33"/>
        <v>0</v>
      </c>
      <c r="BE48" s="398">
        <f t="shared" si="33"/>
        <v>0</v>
      </c>
      <c r="BF48" s="395">
        <f t="shared" si="33"/>
        <v>0</v>
      </c>
      <c r="BG48" s="395">
        <f t="shared" si="33"/>
        <v>0</v>
      </c>
      <c r="BH48" s="398">
        <f t="shared" si="33"/>
        <v>0</v>
      </c>
      <c r="BI48" s="395">
        <f t="shared" si="33"/>
        <v>0</v>
      </c>
      <c r="BJ48" s="395">
        <f t="shared" si="33"/>
        <v>0</v>
      </c>
      <c r="BK48" s="398">
        <f t="shared" si="33"/>
        <v>0</v>
      </c>
      <c r="BL48" s="395">
        <f t="shared" si="33"/>
        <v>0</v>
      </c>
      <c r="BM48" s="395">
        <f t="shared" si="33"/>
        <v>0</v>
      </c>
      <c r="BN48" s="398">
        <f t="shared" si="33"/>
        <v>0</v>
      </c>
      <c r="BO48" s="395">
        <f t="shared" si="33"/>
        <v>0</v>
      </c>
      <c r="BP48" s="395">
        <f t="shared" si="33"/>
        <v>0</v>
      </c>
      <c r="BQ48" s="399">
        <f t="shared" si="33"/>
        <v>0</v>
      </c>
      <c r="BR48" s="753"/>
      <c r="BS48" s="44" t="s">
        <v>46</v>
      </c>
      <c r="BT48" s="400">
        <f t="shared" ref="BT48:CH48" si="34">SUM(BT46:BT47)</f>
        <v>0</v>
      </c>
      <c r="BU48" s="400">
        <f t="shared" si="34"/>
        <v>0</v>
      </c>
      <c r="BV48" s="401">
        <f t="shared" si="34"/>
        <v>0</v>
      </c>
      <c r="BW48" s="400">
        <f t="shared" si="34"/>
        <v>0</v>
      </c>
      <c r="BX48" s="400">
        <f t="shared" si="34"/>
        <v>0</v>
      </c>
      <c r="BY48" s="401">
        <f t="shared" si="34"/>
        <v>0</v>
      </c>
      <c r="BZ48" s="400">
        <f t="shared" si="34"/>
        <v>0</v>
      </c>
      <c r="CA48" s="400">
        <f t="shared" si="34"/>
        <v>0</v>
      </c>
      <c r="CB48" s="401">
        <f t="shared" si="34"/>
        <v>0</v>
      </c>
      <c r="CC48" s="400">
        <f t="shared" si="34"/>
        <v>0</v>
      </c>
      <c r="CD48" s="400">
        <f t="shared" si="34"/>
        <v>0</v>
      </c>
      <c r="CE48" s="401">
        <f t="shared" si="34"/>
        <v>0</v>
      </c>
      <c r="CF48" s="400">
        <f t="shared" si="34"/>
        <v>0</v>
      </c>
      <c r="CG48" s="400">
        <f t="shared" si="34"/>
        <v>0</v>
      </c>
      <c r="CH48" s="402">
        <f t="shared" si="34"/>
        <v>0</v>
      </c>
      <c r="CI48" s="245"/>
      <c r="CJ48" s="245"/>
      <c r="CK48" s="245"/>
      <c r="CL48" s="245"/>
      <c r="CM48" s="245"/>
      <c r="CN48" s="245"/>
      <c r="CO48" s="245"/>
      <c r="CP48" s="245"/>
      <c r="CQ48" s="245"/>
      <c r="CR48" s="245"/>
      <c r="CS48" s="245"/>
      <c r="CT48" s="245"/>
      <c r="CU48" s="245"/>
      <c r="CV48" s="245"/>
      <c r="CW48" s="245"/>
      <c r="CX48" s="245"/>
      <c r="CY48" s="245"/>
      <c r="CZ48" s="245"/>
      <c r="DA48" s="245"/>
      <c r="DB48" s="245"/>
      <c r="DC48" s="245"/>
      <c r="DD48" s="245"/>
      <c r="DE48" s="245"/>
      <c r="DF48" s="245"/>
      <c r="DG48" s="245"/>
      <c r="DH48" s="245"/>
      <c r="DI48" s="245"/>
      <c r="DJ48" s="245"/>
      <c r="DK48" s="245"/>
      <c r="DL48" s="245"/>
      <c r="DM48" s="245"/>
      <c r="DN48" s="245"/>
      <c r="DO48" s="245"/>
      <c r="DP48" s="245"/>
      <c r="DQ48" s="245"/>
      <c r="DR48" s="245"/>
      <c r="DS48" s="245"/>
      <c r="DT48" s="245"/>
      <c r="DU48" s="245"/>
      <c r="DV48" s="245"/>
      <c r="DW48" s="245"/>
      <c r="DX48" s="245"/>
      <c r="DY48" s="245"/>
      <c r="DZ48" s="245"/>
      <c r="EA48" s="245"/>
      <c r="EB48" s="245"/>
      <c r="EC48" s="245"/>
      <c r="ED48" s="245"/>
      <c r="EE48" s="245"/>
      <c r="EF48" s="245"/>
      <c r="EG48" s="245"/>
      <c r="EH48" s="245"/>
      <c r="EI48" s="245"/>
      <c r="EJ48" s="245"/>
      <c r="EK48" s="245"/>
      <c r="EL48" s="245"/>
      <c r="EM48" s="245"/>
      <c r="EN48" s="245"/>
      <c r="EO48" s="245"/>
      <c r="EP48" s="245"/>
      <c r="EQ48" s="245"/>
      <c r="ER48" s="245"/>
      <c r="ES48" s="245"/>
      <c r="ET48" s="245"/>
      <c r="EU48" s="245"/>
      <c r="EV48" s="245"/>
      <c r="EW48" s="245"/>
      <c r="EX48" s="245"/>
      <c r="EY48" s="245"/>
      <c r="EZ48" s="245"/>
      <c r="FA48" s="245"/>
      <c r="FB48" s="245"/>
      <c r="FC48" s="245"/>
      <c r="FD48" s="245"/>
      <c r="FE48" s="245"/>
      <c r="FF48" s="245"/>
      <c r="FG48" s="245"/>
      <c r="FH48" s="245"/>
      <c r="FI48" s="245"/>
      <c r="FJ48" s="245"/>
      <c r="FK48" s="245"/>
      <c r="FL48" s="245"/>
      <c r="FM48" s="245"/>
      <c r="FN48" s="245"/>
      <c r="FO48" s="245"/>
      <c r="FP48" s="245"/>
      <c r="FQ48" s="245"/>
      <c r="FR48" s="245"/>
      <c r="FS48" s="245"/>
      <c r="FT48" s="245"/>
      <c r="FU48" s="245"/>
      <c r="FV48" s="245"/>
      <c r="FW48" s="245"/>
      <c r="FX48" s="245"/>
      <c r="FY48" s="245"/>
      <c r="FZ48" s="245"/>
      <c r="GA48" s="245"/>
      <c r="GB48" s="245"/>
      <c r="GC48" s="245"/>
      <c r="GD48" s="245"/>
      <c r="GE48" s="245"/>
      <c r="GF48" s="245"/>
      <c r="GG48" s="245"/>
      <c r="GH48" s="245"/>
      <c r="GI48" s="245"/>
      <c r="GJ48" s="245"/>
      <c r="GK48" s="245"/>
      <c r="GL48" s="245"/>
      <c r="GM48" s="245"/>
      <c r="GN48" s="245"/>
      <c r="GO48" s="245"/>
      <c r="GP48" s="245"/>
      <c r="GQ48" s="245"/>
      <c r="GR48" s="245"/>
      <c r="GS48" s="245"/>
      <c r="GT48" s="245"/>
      <c r="GU48" s="245"/>
      <c r="GV48" s="245"/>
      <c r="GW48" s="245"/>
      <c r="GX48" s="245"/>
      <c r="GY48" s="245"/>
      <c r="GZ48" s="245"/>
      <c r="HA48" s="245"/>
      <c r="HB48" s="245"/>
      <c r="HC48" s="245"/>
      <c r="HD48" s="245"/>
      <c r="HE48" s="245"/>
      <c r="HF48" s="245"/>
      <c r="HG48" s="245"/>
      <c r="HH48" s="245"/>
      <c r="HI48" s="245"/>
      <c r="HJ48" s="245"/>
      <c r="HK48" s="245"/>
      <c r="HL48" s="245"/>
      <c r="HM48" s="245"/>
      <c r="HN48" s="245"/>
      <c r="HO48" s="245"/>
      <c r="HP48" s="245"/>
      <c r="HQ48" s="245"/>
      <c r="HR48" s="245"/>
      <c r="HS48" s="245"/>
      <c r="HT48" s="245"/>
      <c r="HU48" s="245"/>
      <c r="HV48" s="245"/>
      <c r="HW48" s="245"/>
      <c r="HX48" s="245"/>
      <c r="HY48" s="245"/>
      <c r="HZ48" s="245"/>
      <c r="IA48" s="245"/>
      <c r="IB48" s="245"/>
      <c r="IC48" s="245"/>
      <c r="ID48" s="245"/>
      <c r="IE48" s="245"/>
      <c r="IF48" s="245"/>
      <c r="IG48" s="245"/>
      <c r="IH48" s="245"/>
      <c r="II48" s="245"/>
      <c r="IJ48" s="245"/>
      <c r="IK48" s="245"/>
      <c r="IL48" s="245"/>
    </row>
    <row r="49" spans="1:246" s="228" customFormat="1" ht="17.100000000000001" customHeight="1">
      <c r="A49" s="38"/>
      <c r="B49" s="78" t="s">
        <v>90</v>
      </c>
      <c r="C49" s="44" t="s">
        <v>91</v>
      </c>
      <c r="D49" s="395">
        <v>261</v>
      </c>
      <c r="E49" s="395">
        <v>261</v>
      </c>
      <c r="F49" s="396">
        <v>7.7716000000000003</v>
      </c>
      <c r="G49" s="395">
        <v>26</v>
      </c>
      <c r="H49" s="395">
        <v>26</v>
      </c>
      <c r="I49" s="396">
        <v>2.0390000000000001</v>
      </c>
      <c r="J49" s="395">
        <v>15</v>
      </c>
      <c r="K49" s="395">
        <v>15</v>
      </c>
      <c r="L49" s="396">
        <v>2.1400000000000002E-2</v>
      </c>
      <c r="M49" s="395">
        <v>26</v>
      </c>
      <c r="N49" s="395">
        <v>26</v>
      </c>
      <c r="O49" s="396">
        <v>1.1535</v>
      </c>
      <c r="P49" s="395">
        <v>328</v>
      </c>
      <c r="Q49" s="395">
        <v>328</v>
      </c>
      <c r="R49" s="397">
        <v>10.985500000000002</v>
      </c>
      <c r="S49" s="78" t="s">
        <v>90</v>
      </c>
      <c r="T49" s="44" t="s">
        <v>91</v>
      </c>
      <c r="U49" s="395">
        <v>23</v>
      </c>
      <c r="V49" s="395">
        <v>23</v>
      </c>
      <c r="W49" s="398">
        <v>0.69259999999999999</v>
      </c>
      <c r="X49" s="395">
        <v>2</v>
      </c>
      <c r="Y49" s="395">
        <v>2</v>
      </c>
      <c r="Z49" s="398">
        <v>0.29970000000000002</v>
      </c>
      <c r="AA49" s="395">
        <v>18</v>
      </c>
      <c r="AB49" s="395">
        <v>18</v>
      </c>
      <c r="AC49" s="398">
        <v>8.6699999999999999E-2</v>
      </c>
      <c r="AD49" s="395">
        <v>9</v>
      </c>
      <c r="AE49" s="395">
        <v>9</v>
      </c>
      <c r="AF49" s="398">
        <v>0.34079999999999999</v>
      </c>
      <c r="AG49" s="395">
        <v>52</v>
      </c>
      <c r="AH49" s="395">
        <v>52</v>
      </c>
      <c r="AI49" s="399">
        <v>1.4198000000000002</v>
      </c>
      <c r="AJ49" s="78" t="s">
        <v>90</v>
      </c>
      <c r="AK49" s="44" t="s">
        <v>91</v>
      </c>
      <c r="AL49" s="400">
        <v>0</v>
      </c>
      <c r="AM49" s="400">
        <v>0</v>
      </c>
      <c r="AN49" s="401">
        <v>0</v>
      </c>
      <c r="AO49" s="400">
        <v>0</v>
      </c>
      <c r="AP49" s="400">
        <v>0</v>
      </c>
      <c r="AQ49" s="401">
        <v>0</v>
      </c>
      <c r="AR49" s="400">
        <v>0</v>
      </c>
      <c r="AS49" s="400">
        <v>0</v>
      </c>
      <c r="AT49" s="401">
        <v>0</v>
      </c>
      <c r="AU49" s="400">
        <v>0</v>
      </c>
      <c r="AV49" s="400">
        <v>0</v>
      </c>
      <c r="AW49" s="401">
        <v>0</v>
      </c>
      <c r="AX49" s="400">
        <v>0</v>
      </c>
      <c r="AY49" s="400">
        <v>0</v>
      </c>
      <c r="AZ49" s="401">
        <v>0</v>
      </c>
      <c r="BA49" s="78" t="s">
        <v>90</v>
      </c>
      <c r="BB49" s="44" t="s">
        <v>91</v>
      </c>
      <c r="BC49" s="395">
        <v>0</v>
      </c>
      <c r="BD49" s="395">
        <v>0</v>
      </c>
      <c r="BE49" s="398">
        <v>0</v>
      </c>
      <c r="BF49" s="395">
        <v>0</v>
      </c>
      <c r="BG49" s="395">
        <v>0</v>
      </c>
      <c r="BH49" s="398">
        <v>0</v>
      </c>
      <c r="BI49" s="395">
        <v>0</v>
      </c>
      <c r="BJ49" s="395">
        <v>0</v>
      </c>
      <c r="BK49" s="398">
        <v>0</v>
      </c>
      <c r="BL49" s="395">
        <v>0</v>
      </c>
      <c r="BM49" s="395">
        <v>0</v>
      </c>
      <c r="BN49" s="398">
        <v>0</v>
      </c>
      <c r="BO49" s="395">
        <v>0</v>
      </c>
      <c r="BP49" s="395">
        <v>0</v>
      </c>
      <c r="BQ49" s="399">
        <v>0</v>
      </c>
      <c r="BR49" s="78" t="s">
        <v>90</v>
      </c>
      <c r="BS49" s="44" t="s">
        <v>91</v>
      </c>
      <c r="BT49" s="400">
        <v>0</v>
      </c>
      <c r="BU49" s="400">
        <v>0</v>
      </c>
      <c r="BV49" s="401">
        <v>0</v>
      </c>
      <c r="BW49" s="400">
        <v>0</v>
      </c>
      <c r="BX49" s="400">
        <v>0</v>
      </c>
      <c r="BY49" s="401">
        <v>0</v>
      </c>
      <c r="BZ49" s="400">
        <v>0</v>
      </c>
      <c r="CA49" s="400">
        <v>0</v>
      </c>
      <c r="CB49" s="401">
        <v>0</v>
      </c>
      <c r="CC49" s="400">
        <v>0</v>
      </c>
      <c r="CD49" s="400">
        <v>0</v>
      </c>
      <c r="CE49" s="401">
        <v>0</v>
      </c>
      <c r="CF49" s="400">
        <v>0</v>
      </c>
      <c r="CG49" s="400">
        <v>0</v>
      </c>
      <c r="CH49" s="402">
        <v>0</v>
      </c>
      <c r="CI49" s="435"/>
      <c r="CJ49" s="245"/>
      <c r="CK49" s="245"/>
      <c r="CL49" s="245"/>
      <c r="CM49" s="245"/>
      <c r="CN49" s="245"/>
      <c r="CO49" s="245"/>
      <c r="CP49" s="245"/>
      <c r="CQ49" s="245"/>
      <c r="CR49" s="245"/>
      <c r="CS49" s="245"/>
      <c r="CT49" s="245"/>
      <c r="CU49" s="245"/>
      <c r="CV49" s="245"/>
      <c r="CW49" s="245"/>
      <c r="CX49" s="245"/>
      <c r="CY49" s="245"/>
      <c r="CZ49" s="245"/>
      <c r="DA49" s="245"/>
      <c r="DB49" s="245"/>
      <c r="DC49" s="245"/>
      <c r="DD49" s="245"/>
      <c r="DE49" s="245"/>
      <c r="DF49" s="245"/>
      <c r="DG49" s="245"/>
      <c r="DH49" s="245"/>
      <c r="DI49" s="245"/>
      <c r="DJ49" s="245"/>
      <c r="DK49" s="245"/>
      <c r="DL49" s="245"/>
      <c r="DM49" s="245"/>
      <c r="DN49" s="245"/>
      <c r="DO49" s="245"/>
      <c r="DP49" s="245"/>
      <c r="DQ49" s="245"/>
      <c r="DR49" s="245"/>
      <c r="DS49" s="245"/>
      <c r="DT49" s="245"/>
      <c r="DU49" s="245"/>
      <c r="DV49" s="245"/>
      <c r="DW49" s="245"/>
      <c r="DX49" s="245"/>
      <c r="DY49" s="245"/>
      <c r="DZ49" s="245"/>
      <c r="EA49" s="245"/>
      <c r="EB49" s="245"/>
      <c r="EC49" s="245"/>
      <c r="ED49" s="245"/>
      <c r="EE49" s="245"/>
      <c r="EF49" s="245"/>
      <c r="EG49" s="245"/>
      <c r="EH49" s="245"/>
      <c r="EI49" s="245"/>
      <c r="EJ49" s="245"/>
      <c r="EK49" s="245"/>
      <c r="EL49" s="245"/>
      <c r="EM49" s="245"/>
      <c r="EN49" s="245"/>
      <c r="EO49" s="245"/>
      <c r="EP49" s="245"/>
      <c r="EQ49" s="245"/>
      <c r="ER49" s="245"/>
      <c r="ES49" s="245"/>
      <c r="ET49" s="245"/>
      <c r="EU49" s="245"/>
      <c r="EV49" s="245"/>
      <c r="EW49" s="245"/>
      <c r="EX49" s="245"/>
      <c r="EY49" s="245"/>
      <c r="EZ49" s="245"/>
      <c r="FA49" s="245"/>
      <c r="FB49" s="245"/>
      <c r="FC49" s="245"/>
      <c r="FD49" s="245"/>
      <c r="FE49" s="245"/>
      <c r="FF49" s="245"/>
      <c r="FG49" s="245"/>
      <c r="FH49" s="245"/>
      <c r="FI49" s="245"/>
      <c r="FJ49" s="245"/>
      <c r="FK49" s="245"/>
      <c r="FL49" s="245"/>
      <c r="FM49" s="245"/>
      <c r="FN49" s="245"/>
      <c r="FO49" s="245"/>
      <c r="FP49" s="245"/>
      <c r="FQ49" s="245"/>
      <c r="FR49" s="245"/>
      <c r="FS49" s="245"/>
      <c r="FT49" s="245"/>
      <c r="FU49" s="245"/>
      <c r="FV49" s="245"/>
      <c r="FW49" s="245"/>
      <c r="FX49" s="245"/>
      <c r="FY49" s="245"/>
      <c r="FZ49" s="245"/>
      <c r="GA49" s="245"/>
      <c r="GB49" s="245"/>
      <c r="GC49" s="245"/>
      <c r="GD49" s="245"/>
      <c r="GE49" s="245"/>
      <c r="GF49" s="245"/>
      <c r="GG49" s="245"/>
      <c r="GH49" s="245"/>
      <c r="GI49" s="245"/>
      <c r="GJ49" s="245"/>
      <c r="GK49" s="245"/>
      <c r="GL49" s="245"/>
      <c r="GM49" s="245"/>
      <c r="GN49" s="245"/>
      <c r="GO49" s="245"/>
      <c r="GP49" s="245"/>
      <c r="GQ49" s="245"/>
      <c r="GR49" s="245"/>
      <c r="GS49" s="245"/>
      <c r="GT49" s="245"/>
      <c r="GU49" s="245"/>
      <c r="GV49" s="245"/>
      <c r="GW49" s="245"/>
      <c r="GX49" s="245"/>
      <c r="GY49" s="245"/>
      <c r="GZ49" s="245"/>
      <c r="HA49" s="245"/>
      <c r="HB49" s="245"/>
      <c r="HC49" s="245"/>
      <c r="HD49" s="245"/>
      <c r="HE49" s="245"/>
      <c r="HF49" s="245"/>
      <c r="HG49" s="245"/>
      <c r="HH49" s="245"/>
      <c r="HI49" s="245"/>
      <c r="HJ49" s="245"/>
      <c r="HK49" s="245"/>
      <c r="HL49" s="245"/>
      <c r="HM49" s="245"/>
      <c r="HN49" s="245"/>
      <c r="HO49" s="245"/>
      <c r="HP49" s="245"/>
      <c r="HQ49" s="245"/>
      <c r="HR49" s="245"/>
      <c r="HS49" s="245"/>
      <c r="HT49" s="245"/>
      <c r="HU49" s="245"/>
      <c r="HV49" s="245"/>
      <c r="HW49" s="245"/>
      <c r="HX49" s="245"/>
      <c r="HY49" s="245"/>
      <c r="HZ49" s="245"/>
      <c r="IA49" s="245"/>
      <c r="IB49" s="245"/>
      <c r="IC49" s="245"/>
      <c r="ID49" s="245"/>
      <c r="IE49" s="245"/>
      <c r="IF49" s="245"/>
      <c r="IG49" s="245"/>
      <c r="IH49" s="245"/>
      <c r="II49" s="245"/>
      <c r="IJ49" s="245"/>
      <c r="IK49" s="245"/>
      <c r="IL49" s="245"/>
    </row>
    <row r="50" spans="1:246" s="228" customFormat="1" ht="17.100000000000001" customHeight="1">
      <c r="A50" s="102"/>
      <c r="B50" s="78" t="s">
        <v>92</v>
      </c>
      <c r="C50" s="44" t="s">
        <v>93</v>
      </c>
      <c r="D50" s="395">
        <v>83</v>
      </c>
      <c r="E50" s="395">
        <v>83</v>
      </c>
      <c r="F50" s="396">
        <v>2.7046999999999999</v>
      </c>
      <c r="G50" s="395">
        <v>8</v>
      </c>
      <c r="H50" s="395">
        <v>8</v>
      </c>
      <c r="I50" s="396">
        <v>5.3496999999999995</v>
      </c>
      <c r="J50" s="395">
        <v>1</v>
      </c>
      <c r="K50" s="395">
        <v>1</v>
      </c>
      <c r="L50" s="396">
        <v>0.31490000000000001</v>
      </c>
      <c r="M50" s="395">
        <v>54</v>
      </c>
      <c r="N50" s="395">
        <v>54</v>
      </c>
      <c r="O50" s="396">
        <v>1.8452000000000002</v>
      </c>
      <c r="P50" s="395">
        <v>146</v>
      </c>
      <c r="Q50" s="395">
        <v>146</v>
      </c>
      <c r="R50" s="397">
        <v>10.214500000000001</v>
      </c>
      <c r="S50" s="78" t="s">
        <v>92</v>
      </c>
      <c r="T50" s="44" t="s">
        <v>93</v>
      </c>
      <c r="U50" s="395">
        <v>11</v>
      </c>
      <c r="V50" s="395">
        <v>11</v>
      </c>
      <c r="W50" s="398">
        <v>0.43280000000000002</v>
      </c>
      <c r="X50" s="395">
        <v>0</v>
      </c>
      <c r="Y50" s="395">
        <v>0</v>
      </c>
      <c r="Z50" s="398">
        <v>0</v>
      </c>
      <c r="AA50" s="395">
        <v>0</v>
      </c>
      <c r="AB50" s="395">
        <v>0</v>
      </c>
      <c r="AC50" s="398">
        <v>0</v>
      </c>
      <c r="AD50" s="395">
        <v>10</v>
      </c>
      <c r="AE50" s="395">
        <v>10</v>
      </c>
      <c r="AF50" s="398">
        <v>0.99650000000000005</v>
      </c>
      <c r="AG50" s="395">
        <v>21</v>
      </c>
      <c r="AH50" s="395">
        <v>21</v>
      </c>
      <c r="AI50" s="399">
        <v>1.4293</v>
      </c>
      <c r="AJ50" s="78" t="s">
        <v>92</v>
      </c>
      <c r="AK50" s="44" t="s">
        <v>93</v>
      </c>
      <c r="AL50" s="400">
        <v>0</v>
      </c>
      <c r="AM50" s="400">
        <v>0</v>
      </c>
      <c r="AN50" s="401">
        <v>0</v>
      </c>
      <c r="AO50" s="400">
        <v>0</v>
      </c>
      <c r="AP50" s="400">
        <v>0</v>
      </c>
      <c r="AQ50" s="401">
        <v>0</v>
      </c>
      <c r="AR50" s="400">
        <v>0</v>
      </c>
      <c r="AS50" s="400">
        <v>0</v>
      </c>
      <c r="AT50" s="401">
        <v>0</v>
      </c>
      <c r="AU50" s="400">
        <v>0</v>
      </c>
      <c r="AV50" s="400">
        <v>0</v>
      </c>
      <c r="AW50" s="401">
        <v>0</v>
      </c>
      <c r="AX50" s="400">
        <v>0</v>
      </c>
      <c r="AY50" s="400">
        <v>0</v>
      </c>
      <c r="AZ50" s="401">
        <v>0</v>
      </c>
      <c r="BA50" s="78" t="s">
        <v>92</v>
      </c>
      <c r="BB50" s="44" t="s">
        <v>93</v>
      </c>
      <c r="BC50" s="395">
        <v>0</v>
      </c>
      <c r="BD50" s="395">
        <v>0</v>
      </c>
      <c r="BE50" s="398">
        <v>0</v>
      </c>
      <c r="BF50" s="395">
        <v>0</v>
      </c>
      <c r="BG50" s="395">
        <v>0</v>
      </c>
      <c r="BH50" s="398">
        <v>0</v>
      </c>
      <c r="BI50" s="395">
        <v>0</v>
      </c>
      <c r="BJ50" s="395">
        <v>0</v>
      </c>
      <c r="BK50" s="398">
        <v>0</v>
      </c>
      <c r="BL50" s="395">
        <v>0</v>
      </c>
      <c r="BM50" s="395">
        <v>0</v>
      </c>
      <c r="BN50" s="398">
        <v>0</v>
      </c>
      <c r="BO50" s="395">
        <v>0</v>
      </c>
      <c r="BP50" s="395">
        <v>0</v>
      </c>
      <c r="BQ50" s="399">
        <v>0</v>
      </c>
      <c r="BR50" s="78" t="s">
        <v>92</v>
      </c>
      <c r="BS50" s="44" t="s">
        <v>93</v>
      </c>
      <c r="BT50" s="400">
        <v>0</v>
      </c>
      <c r="BU50" s="400">
        <v>0</v>
      </c>
      <c r="BV50" s="401">
        <v>0</v>
      </c>
      <c r="BW50" s="400">
        <v>0</v>
      </c>
      <c r="BX50" s="400">
        <v>0</v>
      </c>
      <c r="BY50" s="401">
        <v>0</v>
      </c>
      <c r="BZ50" s="400">
        <v>0</v>
      </c>
      <c r="CA50" s="400">
        <v>0</v>
      </c>
      <c r="CB50" s="401">
        <v>0</v>
      </c>
      <c r="CC50" s="400">
        <v>0</v>
      </c>
      <c r="CD50" s="400">
        <v>0</v>
      </c>
      <c r="CE50" s="401">
        <v>0</v>
      </c>
      <c r="CF50" s="400">
        <v>0</v>
      </c>
      <c r="CG50" s="400">
        <v>0</v>
      </c>
      <c r="CH50" s="402">
        <v>0</v>
      </c>
      <c r="CI50" s="435"/>
      <c r="CJ50" s="245"/>
      <c r="CK50" s="245"/>
      <c r="CL50" s="245"/>
      <c r="CM50" s="245"/>
      <c r="CN50" s="245"/>
      <c r="CO50" s="245"/>
      <c r="CP50" s="245"/>
      <c r="CQ50" s="245"/>
      <c r="CR50" s="245"/>
      <c r="CS50" s="245"/>
      <c r="CT50" s="245"/>
      <c r="CU50" s="245"/>
      <c r="CV50" s="245"/>
      <c r="CW50" s="245"/>
      <c r="CX50" s="245"/>
      <c r="CY50" s="245"/>
      <c r="CZ50" s="245"/>
      <c r="DA50" s="245"/>
      <c r="DB50" s="245"/>
      <c r="DC50" s="245"/>
      <c r="DD50" s="245"/>
      <c r="DE50" s="245"/>
      <c r="DF50" s="245"/>
      <c r="DG50" s="245"/>
      <c r="DH50" s="245"/>
      <c r="DI50" s="245"/>
      <c r="DJ50" s="245"/>
      <c r="DK50" s="245"/>
      <c r="DL50" s="245"/>
      <c r="DM50" s="245"/>
      <c r="DN50" s="245"/>
      <c r="DO50" s="245"/>
      <c r="DP50" s="245"/>
      <c r="DQ50" s="245"/>
      <c r="DR50" s="245"/>
      <c r="DS50" s="245"/>
      <c r="DT50" s="245"/>
      <c r="DU50" s="245"/>
      <c r="DV50" s="245"/>
      <c r="DW50" s="245"/>
      <c r="DX50" s="245"/>
      <c r="DY50" s="245"/>
      <c r="DZ50" s="245"/>
      <c r="EA50" s="245"/>
      <c r="EB50" s="245"/>
      <c r="EC50" s="245"/>
      <c r="ED50" s="245"/>
      <c r="EE50" s="245"/>
      <c r="EF50" s="245"/>
      <c r="EG50" s="245"/>
      <c r="EH50" s="245"/>
      <c r="EI50" s="245"/>
      <c r="EJ50" s="245"/>
      <c r="EK50" s="245"/>
      <c r="EL50" s="245"/>
      <c r="EM50" s="245"/>
      <c r="EN50" s="245"/>
      <c r="EO50" s="245"/>
      <c r="EP50" s="245"/>
      <c r="EQ50" s="245"/>
      <c r="ER50" s="245"/>
      <c r="ES50" s="245"/>
      <c r="ET50" s="245"/>
      <c r="EU50" s="245"/>
      <c r="EV50" s="245"/>
      <c r="EW50" s="245"/>
      <c r="EX50" s="245"/>
      <c r="EY50" s="245"/>
      <c r="EZ50" s="245"/>
      <c r="FA50" s="245"/>
      <c r="FB50" s="245"/>
      <c r="FC50" s="245"/>
      <c r="FD50" s="245"/>
      <c r="FE50" s="245"/>
      <c r="FF50" s="245"/>
      <c r="FG50" s="245"/>
      <c r="FH50" s="245"/>
      <c r="FI50" s="245"/>
      <c r="FJ50" s="245"/>
      <c r="FK50" s="245"/>
      <c r="FL50" s="245"/>
      <c r="FM50" s="245"/>
      <c r="FN50" s="245"/>
      <c r="FO50" s="245"/>
      <c r="FP50" s="245"/>
      <c r="FQ50" s="245"/>
      <c r="FR50" s="245"/>
      <c r="FS50" s="245"/>
      <c r="FT50" s="245"/>
      <c r="FU50" s="245"/>
      <c r="FV50" s="245"/>
      <c r="FW50" s="245"/>
      <c r="FX50" s="245"/>
      <c r="FY50" s="245"/>
      <c r="FZ50" s="245"/>
      <c r="GA50" s="245"/>
      <c r="GB50" s="245"/>
      <c r="GC50" s="245"/>
      <c r="GD50" s="245"/>
      <c r="GE50" s="245"/>
      <c r="GF50" s="245"/>
      <c r="GG50" s="245"/>
      <c r="GH50" s="245"/>
      <c r="GI50" s="245"/>
      <c r="GJ50" s="245"/>
      <c r="GK50" s="245"/>
      <c r="GL50" s="245"/>
      <c r="GM50" s="245"/>
      <c r="GN50" s="245"/>
      <c r="GO50" s="245"/>
      <c r="GP50" s="245"/>
      <c r="GQ50" s="245"/>
      <c r="GR50" s="245"/>
      <c r="GS50" s="245"/>
      <c r="GT50" s="245"/>
      <c r="GU50" s="245"/>
      <c r="GV50" s="245"/>
      <c r="GW50" s="245"/>
      <c r="GX50" s="245"/>
      <c r="GY50" s="245"/>
      <c r="GZ50" s="245"/>
      <c r="HA50" s="245"/>
      <c r="HB50" s="245"/>
      <c r="HC50" s="245"/>
      <c r="HD50" s="245"/>
      <c r="HE50" s="245"/>
      <c r="HF50" s="245"/>
      <c r="HG50" s="245"/>
      <c r="HH50" s="245"/>
      <c r="HI50" s="245"/>
      <c r="HJ50" s="245"/>
      <c r="HK50" s="245"/>
      <c r="HL50" s="245"/>
      <c r="HM50" s="245"/>
      <c r="HN50" s="245"/>
      <c r="HO50" s="245"/>
      <c r="HP50" s="245"/>
      <c r="HQ50" s="245"/>
      <c r="HR50" s="245"/>
      <c r="HS50" s="245"/>
      <c r="HT50" s="245"/>
      <c r="HU50" s="245"/>
      <c r="HV50" s="245"/>
      <c r="HW50" s="245"/>
      <c r="HX50" s="245"/>
      <c r="HY50" s="245"/>
      <c r="HZ50" s="245"/>
      <c r="IA50" s="245"/>
      <c r="IB50" s="245"/>
      <c r="IC50" s="245"/>
      <c r="ID50" s="245"/>
      <c r="IE50" s="245"/>
      <c r="IF50" s="245"/>
      <c r="IG50" s="245"/>
      <c r="IH50" s="245"/>
      <c r="II50" s="245"/>
      <c r="IJ50" s="245"/>
      <c r="IK50" s="245"/>
      <c r="IL50" s="245"/>
    </row>
    <row r="51" spans="1:246" s="228" customFormat="1" ht="17.100000000000001" customHeight="1">
      <c r="A51" s="38"/>
      <c r="B51" s="128" t="s">
        <v>180</v>
      </c>
      <c r="C51" s="44" t="s">
        <v>181</v>
      </c>
      <c r="D51" s="395">
        <v>285</v>
      </c>
      <c r="E51" s="395">
        <v>274</v>
      </c>
      <c r="F51" s="396">
        <v>5.4364120000000016</v>
      </c>
      <c r="G51" s="395">
        <v>0</v>
      </c>
      <c r="H51" s="395">
        <v>0</v>
      </c>
      <c r="I51" s="396">
        <v>0</v>
      </c>
      <c r="J51" s="395">
        <v>146</v>
      </c>
      <c r="K51" s="395">
        <v>108</v>
      </c>
      <c r="L51" s="396">
        <v>4.5548070000000003</v>
      </c>
      <c r="M51" s="395">
        <v>65</v>
      </c>
      <c r="N51" s="395">
        <v>58</v>
      </c>
      <c r="O51" s="396">
        <v>1.8994550000000003</v>
      </c>
      <c r="P51" s="395">
        <v>496</v>
      </c>
      <c r="Q51" s="395">
        <v>440</v>
      </c>
      <c r="R51" s="397">
        <v>11.890674000000001</v>
      </c>
      <c r="S51" s="128" t="s">
        <v>180</v>
      </c>
      <c r="T51" s="44" t="s">
        <v>181</v>
      </c>
      <c r="U51" s="395">
        <v>458</v>
      </c>
      <c r="V51" s="395">
        <v>438</v>
      </c>
      <c r="W51" s="398">
        <v>15.337026999999999</v>
      </c>
      <c r="X51" s="395">
        <v>0</v>
      </c>
      <c r="Y51" s="395">
        <v>0</v>
      </c>
      <c r="Z51" s="398">
        <v>0</v>
      </c>
      <c r="AA51" s="395">
        <v>77</v>
      </c>
      <c r="AB51" s="395">
        <v>33</v>
      </c>
      <c r="AC51" s="398">
        <v>1.8391790000000001</v>
      </c>
      <c r="AD51" s="395">
        <v>60</v>
      </c>
      <c r="AE51" s="395">
        <v>59</v>
      </c>
      <c r="AF51" s="398">
        <v>2.1181000000000001</v>
      </c>
      <c r="AG51" s="395">
        <v>595</v>
      </c>
      <c r="AH51" s="395">
        <v>530</v>
      </c>
      <c r="AI51" s="399">
        <v>19.294305999999999</v>
      </c>
      <c r="AJ51" s="128" t="s">
        <v>180</v>
      </c>
      <c r="AK51" s="44" t="s">
        <v>181</v>
      </c>
      <c r="AL51" s="400">
        <v>0</v>
      </c>
      <c r="AM51" s="400">
        <v>0</v>
      </c>
      <c r="AN51" s="401">
        <v>0</v>
      </c>
      <c r="AO51" s="400">
        <v>0</v>
      </c>
      <c r="AP51" s="400">
        <v>0</v>
      </c>
      <c r="AQ51" s="401">
        <v>0</v>
      </c>
      <c r="AR51" s="400">
        <v>0</v>
      </c>
      <c r="AS51" s="400">
        <v>0</v>
      </c>
      <c r="AT51" s="401">
        <v>0</v>
      </c>
      <c r="AU51" s="400">
        <v>0</v>
      </c>
      <c r="AV51" s="400">
        <v>0</v>
      </c>
      <c r="AW51" s="401">
        <v>0</v>
      </c>
      <c r="AX51" s="400">
        <v>0</v>
      </c>
      <c r="AY51" s="400">
        <v>0</v>
      </c>
      <c r="AZ51" s="401">
        <v>0</v>
      </c>
      <c r="BA51" s="128" t="s">
        <v>180</v>
      </c>
      <c r="BB51" s="44" t="s">
        <v>181</v>
      </c>
      <c r="BC51" s="395">
        <v>0</v>
      </c>
      <c r="BD51" s="395">
        <v>0</v>
      </c>
      <c r="BE51" s="398">
        <v>0</v>
      </c>
      <c r="BF51" s="395">
        <v>0</v>
      </c>
      <c r="BG51" s="395">
        <v>0</v>
      </c>
      <c r="BH51" s="398">
        <v>0</v>
      </c>
      <c r="BI51" s="395">
        <v>0</v>
      </c>
      <c r="BJ51" s="395">
        <v>0</v>
      </c>
      <c r="BK51" s="398">
        <v>0</v>
      </c>
      <c r="BL51" s="395">
        <v>0</v>
      </c>
      <c r="BM51" s="395">
        <v>0</v>
      </c>
      <c r="BN51" s="398">
        <v>0</v>
      </c>
      <c r="BO51" s="395">
        <v>0</v>
      </c>
      <c r="BP51" s="395">
        <v>0</v>
      </c>
      <c r="BQ51" s="399">
        <v>0</v>
      </c>
      <c r="BR51" s="128" t="s">
        <v>180</v>
      </c>
      <c r="BS51" s="44" t="s">
        <v>181</v>
      </c>
      <c r="BT51" s="400">
        <v>0</v>
      </c>
      <c r="BU51" s="400">
        <v>0</v>
      </c>
      <c r="BV51" s="401">
        <v>0</v>
      </c>
      <c r="BW51" s="400">
        <v>0</v>
      </c>
      <c r="BX51" s="400">
        <v>0</v>
      </c>
      <c r="BY51" s="401">
        <v>0</v>
      </c>
      <c r="BZ51" s="400">
        <v>0</v>
      </c>
      <c r="CA51" s="400">
        <v>0</v>
      </c>
      <c r="CB51" s="401">
        <v>0</v>
      </c>
      <c r="CC51" s="400">
        <v>0</v>
      </c>
      <c r="CD51" s="400">
        <v>0</v>
      </c>
      <c r="CE51" s="401">
        <v>0</v>
      </c>
      <c r="CF51" s="400">
        <v>0</v>
      </c>
      <c r="CG51" s="400">
        <v>0</v>
      </c>
      <c r="CH51" s="402">
        <v>0</v>
      </c>
      <c r="CI51" s="245"/>
      <c r="CJ51" s="245"/>
      <c r="CK51" s="245"/>
      <c r="CL51" s="245"/>
      <c r="CM51" s="245"/>
      <c r="CN51" s="245"/>
      <c r="CO51" s="245"/>
      <c r="CP51" s="245"/>
      <c r="CQ51" s="245"/>
      <c r="CR51" s="245"/>
      <c r="CS51" s="245"/>
      <c r="CT51" s="245"/>
      <c r="CU51" s="245"/>
      <c r="CV51" s="245"/>
      <c r="CW51" s="245"/>
      <c r="CX51" s="245"/>
      <c r="CY51" s="245"/>
      <c r="CZ51" s="245"/>
      <c r="DA51" s="245"/>
      <c r="DB51" s="245"/>
      <c r="DC51" s="245"/>
      <c r="DD51" s="245"/>
      <c r="DE51" s="245"/>
      <c r="DF51" s="245"/>
      <c r="DG51" s="245"/>
      <c r="DH51" s="245"/>
      <c r="DI51" s="245"/>
      <c r="DJ51" s="245"/>
      <c r="DK51" s="245"/>
      <c r="DL51" s="245"/>
      <c r="DM51" s="245"/>
      <c r="DN51" s="245"/>
      <c r="DO51" s="245"/>
      <c r="DP51" s="245"/>
      <c r="DQ51" s="245"/>
      <c r="DR51" s="245"/>
      <c r="DS51" s="245"/>
      <c r="DT51" s="245"/>
      <c r="DU51" s="245"/>
      <c r="DV51" s="245"/>
      <c r="DW51" s="245"/>
      <c r="DX51" s="245"/>
      <c r="DY51" s="245"/>
      <c r="DZ51" s="245"/>
      <c r="EA51" s="245"/>
      <c r="EB51" s="245"/>
      <c r="EC51" s="245"/>
      <c r="ED51" s="245"/>
      <c r="EE51" s="245"/>
      <c r="EF51" s="245"/>
      <c r="EG51" s="245"/>
      <c r="EH51" s="245"/>
      <c r="EI51" s="245"/>
      <c r="EJ51" s="245"/>
      <c r="EK51" s="245"/>
      <c r="EL51" s="245"/>
      <c r="EM51" s="245"/>
      <c r="EN51" s="245"/>
      <c r="EO51" s="245"/>
      <c r="EP51" s="245"/>
      <c r="EQ51" s="245"/>
      <c r="ER51" s="245"/>
      <c r="ES51" s="245"/>
      <c r="ET51" s="245"/>
      <c r="EU51" s="245"/>
      <c r="EV51" s="245"/>
      <c r="EW51" s="245"/>
      <c r="EX51" s="245"/>
      <c r="EY51" s="245"/>
      <c r="EZ51" s="245"/>
      <c r="FA51" s="245"/>
      <c r="FB51" s="245"/>
      <c r="FC51" s="245"/>
      <c r="FD51" s="245"/>
      <c r="FE51" s="245"/>
      <c r="FF51" s="245"/>
      <c r="FG51" s="245"/>
      <c r="FH51" s="245"/>
      <c r="FI51" s="245"/>
      <c r="FJ51" s="245"/>
      <c r="FK51" s="245"/>
      <c r="FL51" s="245"/>
      <c r="FM51" s="245"/>
      <c r="FN51" s="245"/>
      <c r="FO51" s="245"/>
      <c r="FP51" s="245"/>
      <c r="FQ51" s="245"/>
      <c r="FR51" s="245"/>
      <c r="FS51" s="245"/>
      <c r="FT51" s="245"/>
      <c r="FU51" s="245"/>
      <c r="FV51" s="245"/>
      <c r="FW51" s="245"/>
      <c r="FX51" s="245"/>
      <c r="FY51" s="245"/>
      <c r="FZ51" s="245"/>
      <c r="GA51" s="245"/>
      <c r="GB51" s="245"/>
      <c r="GC51" s="245"/>
      <c r="GD51" s="245"/>
      <c r="GE51" s="245"/>
      <c r="GF51" s="245"/>
      <c r="GG51" s="245"/>
      <c r="GH51" s="245"/>
      <c r="GI51" s="245"/>
      <c r="GJ51" s="245"/>
      <c r="GK51" s="245"/>
      <c r="GL51" s="245"/>
      <c r="GM51" s="245"/>
      <c r="GN51" s="245"/>
      <c r="GO51" s="245"/>
      <c r="GP51" s="245"/>
      <c r="GQ51" s="245"/>
      <c r="GR51" s="245"/>
      <c r="GS51" s="245"/>
      <c r="GT51" s="245"/>
      <c r="GU51" s="245"/>
      <c r="GV51" s="245"/>
      <c r="GW51" s="245"/>
      <c r="GX51" s="245"/>
      <c r="GY51" s="245"/>
      <c r="GZ51" s="245"/>
      <c r="HA51" s="245"/>
      <c r="HB51" s="245"/>
      <c r="HC51" s="245"/>
      <c r="HD51" s="245"/>
      <c r="HE51" s="245"/>
      <c r="HF51" s="245"/>
      <c r="HG51" s="245"/>
      <c r="HH51" s="245"/>
      <c r="HI51" s="245"/>
      <c r="HJ51" s="245"/>
      <c r="HK51" s="245"/>
      <c r="HL51" s="245"/>
      <c r="HM51" s="245"/>
      <c r="HN51" s="245"/>
      <c r="HO51" s="245"/>
      <c r="HP51" s="245"/>
      <c r="HQ51" s="245"/>
      <c r="HR51" s="245"/>
      <c r="HS51" s="245"/>
      <c r="HT51" s="245"/>
      <c r="HU51" s="245"/>
      <c r="HV51" s="245"/>
      <c r="HW51" s="245"/>
      <c r="HX51" s="245"/>
      <c r="HY51" s="245"/>
      <c r="HZ51" s="245"/>
      <c r="IA51" s="245"/>
      <c r="IB51" s="245"/>
      <c r="IC51" s="245"/>
      <c r="ID51" s="245"/>
      <c r="IE51" s="245"/>
      <c r="IF51" s="245"/>
      <c r="IG51" s="245"/>
      <c r="IH51" s="245"/>
      <c r="II51" s="245"/>
      <c r="IJ51" s="245"/>
      <c r="IK51" s="245"/>
      <c r="IL51" s="245"/>
    </row>
    <row r="52" spans="1:246" s="228" customFormat="1" ht="17.100000000000001" customHeight="1">
      <c r="A52" s="38"/>
      <c r="B52" s="78" t="s">
        <v>96</v>
      </c>
      <c r="C52" s="44" t="s">
        <v>97</v>
      </c>
      <c r="D52" s="395">
        <v>58</v>
      </c>
      <c r="E52" s="395">
        <v>57</v>
      </c>
      <c r="F52" s="396">
        <v>2.2424230000000005</v>
      </c>
      <c r="G52" s="395">
        <v>7</v>
      </c>
      <c r="H52" s="395">
        <v>7</v>
      </c>
      <c r="I52" s="396">
        <v>0.30350000000000005</v>
      </c>
      <c r="J52" s="395">
        <v>0</v>
      </c>
      <c r="K52" s="395">
        <v>0</v>
      </c>
      <c r="L52" s="396">
        <v>0</v>
      </c>
      <c r="M52" s="395">
        <v>28</v>
      </c>
      <c r="N52" s="395">
        <v>27</v>
      </c>
      <c r="O52" s="396">
        <v>0.88173500000000005</v>
      </c>
      <c r="P52" s="395">
        <v>93</v>
      </c>
      <c r="Q52" s="395">
        <v>91</v>
      </c>
      <c r="R52" s="397">
        <v>3.4276580000000001</v>
      </c>
      <c r="S52" s="78" t="s">
        <v>96</v>
      </c>
      <c r="T52" s="44" t="s">
        <v>97</v>
      </c>
      <c r="U52" s="395">
        <v>12</v>
      </c>
      <c r="V52" s="395">
        <v>12</v>
      </c>
      <c r="W52" s="398">
        <v>0.335451</v>
      </c>
      <c r="X52" s="395">
        <v>0</v>
      </c>
      <c r="Y52" s="395">
        <v>0</v>
      </c>
      <c r="Z52" s="398">
        <v>0</v>
      </c>
      <c r="AA52" s="395">
        <v>0</v>
      </c>
      <c r="AB52" s="395">
        <v>0</v>
      </c>
      <c r="AC52" s="398">
        <v>0</v>
      </c>
      <c r="AD52" s="395">
        <v>24</v>
      </c>
      <c r="AE52" s="395">
        <v>24</v>
      </c>
      <c r="AF52" s="398">
        <v>1.2895122999999999</v>
      </c>
      <c r="AG52" s="395">
        <v>36</v>
      </c>
      <c r="AH52" s="395">
        <v>36</v>
      </c>
      <c r="AI52" s="399">
        <v>1.6249633000000001</v>
      </c>
      <c r="AJ52" s="78" t="s">
        <v>96</v>
      </c>
      <c r="AK52" s="44" t="s">
        <v>97</v>
      </c>
      <c r="AL52" s="400">
        <v>0</v>
      </c>
      <c r="AM52" s="400">
        <v>0</v>
      </c>
      <c r="AN52" s="401">
        <v>0</v>
      </c>
      <c r="AO52" s="400">
        <v>0</v>
      </c>
      <c r="AP52" s="400">
        <v>0</v>
      </c>
      <c r="AQ52" s="401">
        <v>0</v>
      </c>
      <c r="AR52" s="400">
        <v>0</v>
      </c>
      <c r="AS52" s="400">
        <v>0</v>
      </c>
      <c r="AT52" s="401">
        <v>0</v>
      </c>
      <c r="AU52" s="400">
        <v>0</v>
      </c>
      <c r="AV52" s="400">
        <v>0</v>
      </c>
      <c r="AW52" s="401">
        <v>0</v>
      </c>
      <c r="AX52" s="400">
        <v>0</v>
      </c>
      <c r="AY52" s="400">
        <v>0</v>
      </c>
      <c r="AZ52" s="401">
        <v>0</v>
      </c>
      <c r="BA52" s="78" t="s">
        <v>96</v>
      </c>
      <c r="BB52" s="44" t="s">
        <v>97</v>
      </c>
      <c r="BC52" s="395">
        <v>0</v>
      </c>
      <c r="BD52" s="395">
        <v>0</v>
      </c>
      <c r="BE52" s="398">
        <v>0</v>
      </c>
      <c r="BF52" s="395">
        <v>0</v>
      </c>
      <c r="BG52" s="395">
        <v>0</v>
      </c>
      <c r="BH52" s="398">
        <v>0</v>
      </c>
      <c r="BI52" s="395">
        <v>0</v>
      </c>
      <c r="BJ52" s="395">
        <v>0</v>
      </c>
      <c r="BK52" s="398">
        <v>0</v>
      </c>
      <c r="BL52" s="395">
        <v>0</v>
      </c>
      <c r="BM52" s="395">
        <v>0</v>
      </c>
      <c r="BN52" s="398">
        <v>0</v>
      </c>
      <c r="BO52" s="395">
        <v>0</v>
      </c>
      <c r="BP52" s="395">
        <v>0</v>
      </c>
      <c r="BQ52" s="399">
        <v>0</v>
      </c>
      <c r="BR52" s="78" t="s">
        <v>96</v>
      </c>
      <c r="BS52" s="44" t="s">
        <v>97</v>
      </c>
      <c r="BT52" s="400">
        <v>0</v>
      </c>
      <c r="BU52" s="400">
        <v>0</v>
      </c>
      <c r="BV52" s="401">
        <v>0</v>
      </c>
      <c r="BW52" s="400">
        <v>0</v>
      </c>
      <c r="BX52" s="400">
        <v>0</v>
      </c>
      <c r="BY52" s="401">
        <v>0</v>
      </c>
      <c r="BZ52" s="400">
        <v>0</v>
      </c>
      <c r="CA52" s="400">
        <v>0</v>
      </c>
      <c r="CB52" s="401">
        <v>0</v>
      </c>
      <c r="CC52" s="400">
        <v>0</v>
      </c>
      <c r="CD52" s="400">
        <v>0</v>
      </c>
      <c r="CE52" s="401">
        <v>0</v>
      </c>
      <c r="CF52" s="400">
        <v>0</v>
      </c>
      <c r="CG52" s="400">
        <v>0</v>
      </c>
      <c r="CH52" s="402">
        <v>0</v>
      </c>
      <c r="CI52" s="245"/>
      <c r="CJ52" s="245"/>
      <c r="CK52" s="245"/>
      <c r="CL52" s="245"/>
      <c r="CM52" s="245"/>
      <c r="CN52" s="245"/>
      <c r="CO52" s="245"/>
      <c r="CP52" s="245"/>
      <c r="CQ52" s="245"/>
      <c r="CR52" s="245"/>
      <c r="CS52" s="245"/>
      <c r="CT52" s="245"/>
      <c r="CU52" s="245"/>
      <c r="CV52" s="245"/>
      <c r="CW52" s="245"/>
      <c r="CX52" s="245"/>
      <c r="CY52" s="245"/>
      <c r="CZ52" s="245"/>
      <c r="DA52" s="245"/>
      <c r="DB52" s="245"/>
      <c r="DC52" s="245"/>
      <c r="DD52" s="245"/>
      <c r="DE52" s="245"/>
      <c r="DF52" s="245"/>
      <c r="DG52" s="245"/>
      <c r="DH52" s="245"/>
      <c r="DI52" s="245"/>
      <c r="DJ52" s="245"/>
      <c r="DK52" s="245"/>
      <c r="DL52" s="245"/>
      <c r="DM52" s="245"/>
      <c r="DN52" s="245"/>
      <c r="DO52" s="245"/>
      <c r="DP52" s="245"/>
      <c r="DQ52" s="245"/>
      <c r="DR52" s="245"/>
      <c r="DS52" s="245"/>
      <c r="DT52" s="245"/>
      <c r="DU52" s="245"/>
      <c r="DV52" s="245"/>
      <c r="DW52" s="245"/>
      <c r="DX52" s="245"/>
      <c r="DY52" s="245"/>
      <c r="DZ52" s="245"/>
      <c r="EA52" s="245"/>
      <c r="EB52" s="245"/>
      <c r="EC52" s="245"/>
      <c r="ED52" s="245"/>
      <c r="EE52" s="245"/>
      <c r="EF52" s="245"/>
      <c r="EG52" s="245"/>
      <c r="EH52" s="245"/>
      <c r="EI52" s="245"/>
      <c r="EJ52" s="245"/>
      <c r="EK52" s="245"/>
      <c r="EL52" s="245"/>
      <c r="EM52" s="245"/>
      <c r="EN52" s="245"/>
      <c r="EO52" s="245"/>
      <c r="EP52" s="245"/>
      <c r="EQ52" s="245"/>
      <c r="ER52" s="245"/>
      <c r="ES52" s="245"/>
      <c r="ET52" s="245"/>
      <c r="EU52" s="245"/>
      <c r="EV52" s="245"/>
      <c r="EW52" s="245"/>
      <c r="EX52" s="245"/>
      <c r="EY52" s="245"/>
      <c r="EZ52" s="245"/>
      <c r="FA52" s="245"/>
      <c r="FB52" s="245"/>
      <c r="FC52" s="245"/>
      <c r="FD52" s="245"/>
      <c r="FE52" s="245"/>
      <c r="FF52" s="245"/>
      <c r="FG52" s="245"/>
      <c r="FH52" s="245"/>
      <c r="FI52" s="245"/>
      <c r="FJ52" s="245"/>
      <c r="FK52" s="245"/>
      <c r="FL52" s="245"/>
      <c r="FM52" s="245"/>
      <c r="FN52" s="245"/>
      <c r="FO52" s="245"/>
      <c r="FP52" s="245"/>
      <c r="FQ52" s="245"/>
      <c r="FR52" s="245"/>
      <c r="FS52" s="245"/>
      <c r="FT52" s="245"/>
      <c r="FU52" s="245"/>
      <c r="FV52" s="245"/>
      <c r="FW52" s="245"/>
      <c r="FX52" s="245"/>
      <c r="FY52" s="245"/>
      <c r="FZ52" s="245"/>
      <c r="GA52" s="245"/>
      <c r="GB52" s="245"/>
      <c r="GC52" s="245"/>
      <c r="GD52" s="245"/>
      <c r="GE52" s="245"/>
      <c r="GF52" s="245"/>
      <c r="GG52" s="245"/>
      <c r="GH52" s="245"/>
      <c r="GI52" s="245"/>
      <c r="GJ52" s="245"/>
      <c r="GK52" s="245"/>
      <c r="GL52" s="245"/>
      <c r="GM52" s="245"/>
      <c r="GN52" s="245"/>
      <c r="GO52" s="245"/>
      <c r="GP52" s="245"/>
      <c r="GQ52" s="245"/>
      <c r="GR52" s="245"/>
      <c r="GS52" s="245"/>
      <c r="GT52" s="245"/>
      <c r="GU52" s="245"/>
      <c r="GV52" s="245"/>
      <c r="GW52" s="245"/>
      <c r="GX52" s="245"/>
      <c r="GY52" s="245"/>
      <c r="GZ52" s="245"/>
      <c r="HA52" s="245"/>
      <c r="HB52" s="245"/>
      <c r="HC52" s="245"/>
      <c r="HD52" s="245"/>
      <c r="HE52" s="245"/>
      <c r="HF52" s="245"/>
      <c r="HG52" s="245"/>
      <c r="HH52" s="245"/>
      <c r="HI52" s="245"/>
      <c r="HJ52" s="245"/>
      <c r="HK52" s="245"/>
      <c r="HL52" s="245"/>
      <c r="HM52" s="245"/>
      <c r="HN52" s="245"/>
      <c r="HO52" s="245"/>
      <c r="HP52" s="245"/>
      <c r="HQ52" s="245"/>
      <c r="HR52" s="245"/>
      <c r="HS52" s="245"/>
      <c r="HT52" s="245"/>
      <c r="HU52" s="245"/>
      <c r="HV52" s="245"/>
      <c r="HW52" s="245"/>
      <c r="HX52" s="245"/>
      <c r="HY52" s="245"/>
      <c r="HZ52" s="245"/>
      <c r="IA52" s="245"/>
      <c r="IB52" s="245"/>
      <c r="IC52" s="245"/>
      <c r="ID52" s="245"/>
      <c r="IE52" s="245"/>
      <c r="IF52" s="245"/>
      <c r="IG52" s="245"/>
      <c r="IH52" s="245"/>
      <c r="II52" s="245"/>
      <c r="IJ52" s="245"/>
      <c r="IK52" s="245"/>
      <c r="IL52" s="245"/>
    </row>
    <row r="53" spans="1:246" s="228" customFormat="1" ht="17.100000000000001" customHeight="1">
      <c r="A53" s="38"/>
      <c r="B53" s="754" t="s">
        <v>98</v>
      </c>
      <c r="C53" s="129" t="s">
        <v>99</v>
      </c>
      <c r="D53" s="403">
        <v>63</v>
      </c>
      <c r="E53" s="403">
        <v>62</v>
      </c>
      <c r="F53" s="404">
        <v>1.3065</v>
      </c>
      <c r="G53" s="403">
        <v>0</v>
      </c>
      <c r="H53" s="403">
        <v>0</v>
      </c>
      <c r="I53" s="404">
        <v>0</v>
      </c>
      <c r="J53" s="403">
        <v>0</v>
      </c>
      <c r="K53" s="403">
        <v>0</v>
      </c>
      <c r="L53" s="404">
        <v>0</v>
      </c>
      <c r="M53" s="403">
        <v>11</v>
      </c>
      <c r="N53" s="403">
        <v>11</v>
      </c>
      <c r="O53" s="404">
        <v>0.40200000000000002</v>
      </c>
      <c r="P53" s="403">
        <v>74</v>
      </c>
      <c r="Q53" s="403">
        <v>73</v>
      </c>
      <c r="R53" s="405">
        <v>1.7084999999999999</v>
      </c>
      <c r="S53" s="754" t="s">
        <v>98</v>
      </c>
      <c r="T53" s="129" t="s">
        <v>99</v>
      </c>
      <c r="U53" s="403">
        <v>37</v>
      </c>
      <c r="V53" s="403">
        <v>37</v>
      </c>
      <c r="W53" s="406">
        <v>0.95189999999999997</v>
      </c>
      <c r="X53" s="403">
        <v>37</v>
      </c>
      <c r="Y53" s="403">
        <v>37</v>
      </c>
      <c r="Z53" s="406">
        <v>2.0341</v>
      </c>
      <c r="AA53" s="403">
        <v>0</v>
      </c>
      <c r="AB53" s="403">
        <v>0</v>
      </c>
      <c r="AC53" s="406">
        <v>0</v>
      </c>
      <c r="AD53" s="403">
        <v>51</v>
      </c>
      <c r="AE53" s="403">
        <v>51</v>
      </c>
      <c r="AF53" s="406">
        <v>1.7471999999999999</v>
      </c>
      <c r="AG53" s="403">
        <v>125</v>
      </c>
      <c r="AH53" s="403">
        <v>125</v>
      </c>
      <c r="AI53" s="407">
        <v>4.7332000000000001</v>
      </c>
      <c r="AJ53" s="754" t="s">
        <v>98</v>
      </c>
      <c r="AK53" s="129" t="s">
        <v>99</v>
      </c>
      <c r="AL53" s="408">
        <v>0</v>
      </c>
      <c r="AM53" s="408">
        <v>0</v>
      </c>
      <c r="AN53" s="409">
        <v>0</v>
      </c>
      <c r="AO53" s="408">
        <v>0</v>
      </c>
      <c r="AP53" s="408">
        <v>0</v>
      </c>
      <c r="AQ53" s="409">
        <v>0</v>
      </c>
      <c r="AR53" s="408">
        <v>0</v>
      </c>
      <c r="AS53" s="408">
        <v>0</v>
      </c>
      <c r="AT53" s="409">
        <v>0</v>
      </c>
      <c r="AU53" s="408">
        <v>0</v>
      </c>
      <c r="AV53" s="408">
        <v>0</v>
      </c>
      <c r="AW53" s="409">
        <v>0</v>
      </c>
      <c r="AX53" s="408">
        <v>0</v>
      </c>
      <c r="AY53" s="408">
        <v>0</v>
      </c>
      <c r="AZ53" s="409">
        <v>0</v>
      </c>
      <c r="BA53" s="754" t="s">
        <v>98</v>
      </c>
      <c r="BB53" s="129" t="s">
        <v>99</v>
      </c>
      <c r="BC53" s="403">
        <v>0</v>
      </c>
      <c r="BD53" s="403">
        <v>0</v>
      </c>
      <c r="BE53" s="406">
        <v>0</v>
      </c>
      <c r="BF53" s="403">
        <v>0</v>
      </c>
      <c r="BG53" s="403">
        <v>0</v>
      </c>
      <c r="BH53" s="406">
        <v>0</v>
      </c>
      <c r="BI53" s="403">
        <v>0</v>
      </c>
      <c r="BJ53" s="403">
        <v>0</v>
      </c>
      <c r="BK53" s="406">
        <v>0</v>
      </c>
      <c r="BL53" s="403">
        <v>0</v>
      </c>
      <c r="BM53" s="403">
        <v>0</v>
      </c>
      <c r="BN53" s="406">
        <v>0</v>
      </c>
      <c r="BO53" s="403">
        <v>0</v>
      </c>
      <c r="BP53" s="403">
        <v>0</v>
      </c>
      <c r="BQ53" s="407">
        <v>0</v>
      </c>
      <c r="BR53" s="754" t="s">
        <v>98</v>
      </c>
      <c r="BS53" s="129" t="s">
        <v>99</v>
      </c>
      <c r="BT53" s="408">
        <v>0</v>
      </c>
      <c r="BU53" s="408">
        <v>0</v>
      </c>
      <c r="BV53" s="409">
        <v>0</v>
      </c>
      <c r="BW53" s="408">
        <v>0</v>
      </c>
      <c r="BX53" s="408">
        <v>0</v>
      </c>
      <c r="BY53" s="409">
        <v>0</v>
      </c>
      <c r="BZ53" s="408">
        <v>0</v>
      </c>
      <c r="CA53" s="408">
        <v>0</v>
      </c>
      <c r="CB53" s="409">
        <v>0</v>
      </c>
      <c r="CC53" s="408">
        <v>0</v>
      </c>
      <c r="CD53" s="408">
        <v>0</v>
      </c>
      <c r="CE53" s="409">
        <v>0</v>
      </c>
      <c r="CF53" s="408">
        <v>0</v>
      </c>
      <c r="CG53" s="408">
        <v>0</v>
      </c>
      <c r="CH53" s="410">
        <v>0</v>
      </c>
      <c r="CI53" s="245"/>
      <c r="CJ53" s="245"/>
      <c r="CK53" s="245"/>
      <c r="CL53" s="245"/>
      <c r="CM53" s="245"/>
      <c r="CN53" s="245"/>
      <c r="CO53" s="245"/>
      <c r="CP53" s="245"/>
      <c r="CQ53" s="245"/>
      <c r="CR53" s="245"/>
      <c r="CS53" s="245"/>
      <c r="CT53" s="245"/>
      <c r="CU53" s="245"/>
      <c r="CV53" s="245"/>
      <c r="CW53" s="245"/>
      <c r="CX53" s="245"/>
      <c r="CY53" s="245"/>
      <c r="CZ53" s="245"/>
      <c r="DA53" s="245"/>
      <c r="DB53" s="245"/>
      <c r="DC53" s="245"/>
      <c r="DD53" s="245"/>
      <c r="DE53" s="245"/>
      <c r="DF53" s="245"/>
      <c r="DG53" s="245"/>
      <c r="DH53" s="245"/>
      <c r="DI53" s="245"/>
      <c r="DJ53" s="245"/>
      <c r="DK53" s="245"/>
      <c r="DL53" s="245"/>
      <c r="DM53" s="245"/>
      <c r="DN53" s="245"/>
      <c r="DO53" s="245"/>
      <c r="DP53" s="245"/>
      <c r="DQ53" s="245"/>
      <c r="DR53" s="245"/>
      <c r="DS53" s="245"/>
      <c r="DT53" s="245"/>
      <c r="DU53" s="245"/>
      <c r="DV53" s="245"/>
      <c r="DW53" s="245"/>
      <c r="DX53" s="245"/>
      <c r="DY53" s="245"/>
      <c r="DZ53" s="245"/>
      <c r="EA53" s="245"/>
      <c r="EB53" s="245"/>
      <c r="EC53" s="245"/>
      <c r="ED53" s="245"/>
      <c r="EE53" s="245"/>
      <c r="EF53" s="245"/>
      <c r="EG53" s="245"/>
      <c r="EH53" s="245"/>
      <c r="EI53" s="245"/>
      <c r="EJ53" s="245"/>
      <c r="EK53" s="245"/>
      <c r="EL53" s="245"/>
      <c r="EM53" s="245"/>
      <c r="EN53" s="245"/>
      <c r="EO53" s="245"/>
      <c r="EP53" s="245"/>
      <c r="EQ53" s="245"/>
      <c r="ER53" s="245"/>
      <c r="ES53" s="245"/>
      <c r="ET53" s="245"/>
      <c r="EU53" s="245"/>
      <c r="EV53" s="245"/>
      <c r="EW53" s="245"/>
      <c r="EX53" s="245"/>
      <c r="EY53" s="245"/>
      <c r="EZ53" s="245"/>
      <c r="FA53" s="245"/>
      <c r="FB53" s="245"/>
      <c r="FC53" s="245"/>
      <c r="FD53" s="245"/>
      <c r="FE53" s="245"/>
      <c r="FF53" s="245"/>
      <c r="FG53" s="245"/>
      <c r="FH53" s="245"/>
      <c r="FI53" s="245"/>
      <c r="FJ53" s="245"/>
      <c r="FK53" s="245"/>
      <c r="FL53" s="245"/>
      <c r="FM53" s="245"/>
      <c r="FN53" s="245"/>
      <c r="FO53" s="245"/>
      <c r="FP53" s="245"/>
      <c r="FQ53" s="245"/>
      <c r="FR53" s="245"/>
      <c r="FS53" s="245"/>
      <c r="FT53" s="245"/>
      <c r="FU53" s="245"/>
      <c r="FV53" s="245"/>
      <c r="FW53" s="245"/>
      <c r="FX53" s="245"/>
      <c r="FY53" s="245"/>
      <c r="FZ53" s="245"/>
      <c r="GA53" s="245"/>
      <c r="GB53" s="245"/>
      <c r="GC53" s="245"/>
      <c r="GD53" s="245"/>
      <c r="GE53" s="245"/>
      <c r="GF53" s="245"/>
      <c r="GG53" s="245"/>
      <c r="GH53" s="245"/>
      <c r="GI53" s="245"/>
      <c r="GJ53" s="245"/>
      <c r="GK53" s="245"/>
      <c r="GL53" s="245"/>
      <c r="GM53" s="245"/>
      <c r="GN53" s="245"/>
      <c r="GO53" s="245"/>
      <c r="GP53" s="245"/>
      <c r="GQ53" s="245"/>
      <c r="GR53" s="245"/>
      <c r="GS53" s="245"/>
      <c r="GT53" s="245"/>
      <c r="GU53" s="245"/>
      <c r="GV53" s="245"/>
      <c r="GW53" s="245"/>
      <c r="GX53" s="245"/>
      <c r="GY53" s="245"/>
      <c r="GZ53" s="245"/>
      <c r="HA53" s="245"/>
      <c r="HB53" s="245"/>
      <c r="HC53" s="245"/>
      <c r="HD53" s="245"/>
      <c r="HE53" s="245"/>
      <c r="HF53" s="245"/>
      <c r="HG53" s="245"/>
      <c r="HH53" s="245"/>
      <c r="HI53" s="245"/>
      <c r="HJ53" s="245"/>
      <c r="HK53" s="245"/>
      <c r="HL53" s="245"/>
      <c r="HM53" s="245"/>
      <c r="HN53" s="245"/>
      <c r="HO53" s="245"/>
      <c r="HP53" s="245"/>
      <c r="HQ53" s="245"/>
      <c r="HR53" s="245"/>
      <c r="HS53" s="245"/>
      <c r="HT53" s="245"/>
      <c r="HU53" s="245"/>
      <c r="HV53" s="245"/>
      <c r="HW53" s="245"/>
      <c r="HX53" s="245"/>
      <c r="HY53" s="245"/>
      <c r="HZ53" s="245"/>
      <c r="IA53" s="245"/>
      <c r="IB53" s="245"/>
      <c r="IC53" s="245"/>
      <c r="ID53" s="245"/>
      <c r="IE53" s="245"/>
      <c r="IF53" s="245"/>
      <c r="IG53" s="245"/>
      <c r="IH53" s="245"/>
      <c r="II53" s="245"/>
      <c r="IJ53" s="245"/>
      <c r="IK53" s="245"/>
      <c r="IL53" s="245"/>
    </row>
    <row r="54" spans="1:246" s="228" customFormat="1" ht="17.100000000000001" customHeight="1">
      <c r="A54" s="38"/>
      <c r="B54" s="752"/>
      <c r="C54" s="129" t="s">
        <v>182</v>
      </c>
      <c r="D54" s="403">
        <v>101</v>
      </c>
      <c r="E54" s="403">
        <v>82</v>
      </c>
      <c r="F54" s="404">
        <v>2.4583000000000004</v>
      </c>
      <c r="G54" s="403">
        <v>1</v>
      </c>
      <c r="H54" s="403">
        <v>1</v>
      </c>
      <c r="I54" s="404">
        <v>3.3000000000000002E-2</v>
      </c>
      <c r="J54" s="403">
        <v>1</v>
      </c>
      <c r="K54" s="403">
        <v>1</v>
      </c>
      <c r="L54" s="404">
        <v>0.10100000000000001</v>
      </c>
      <c r="M54" s="403">
        <v>16</v>
      </c>
      <c r="N54" s="403">
        <v>13</v>
      </c>
      <c r="O54" s="404">
        <v>0.2114</v>
      </c>
      <c r="P54" s="403">
        <v>119</v>
      </c>
      <c r="Q54" s="403">
        <v>97</v>
      </c>
      <c r="R54" s="405">
        <v>2.8037000000000001</v>
      </c>
      <c r="S54" s="752"/>
      <c r="T54" s="129" t="s">
        <v>182</v>
      </c>
      <c r="U54" s="403">
        <v>4</v>
      </c>
      <c r="V54" s="403">
        <v>2</v>
      </c>
      <c r="W54" s="406">
        <v>4.3700000000000003E-2</v>
      </c>
      <c r="X54" s="403">
        <v>0</v>
      </c>
      <c r="Y54" s="403">
        <v>0</v>
      </c>
      <c r="Z54" s="406">
        <v>0</v>
      </c>
      <c r="AA54" s="403">
        <v>0</v>
      </c>
      <c r="AB54" s="403">
        <v>0</v>
      </c>
      <c r="AC54" s="406">
        <v>0</v>
      </c>
      <c r="AD54" s="403">
        <v>2</v>
      </c>
      <c r="AE54" s="403">
        <v>2</v>
      </c>
      <c r="AF54" s="406">
        <v>0.16309999999999999</v>
      </c>
      <c r="AG54" s="403">
        <v>6</v>
      </c>
      <c r="AH54" s="403">
        <v>4</v>
      </c>
      <c r="AI54" s="407">
        <v>0.20680000000000001</v>
      </c>
      <c r="AJ54" s="752"/>
      <c r="AK54" s="129" t="s">
        <v>182</v>
      </c>
      <c r="AL54" s="408">
        <v>0</v>
      </c>
      <c r="AM54" s="408">
        <v>0</v>
      </c>
      <c r="AN54" s="409">
        <v>0</v>
      </c>
      <c r="AO54" s="408">
        <v>0</v>
      </c>
      <c r="AP54" s="408">
        <v>0</v>
      </c>
      <c r="AQ54" s="409">
        <v>0</v>
      </c>
      <c r="AR54" s="408">
        <v>0</v>
      </c>
      <c r="AS54" s="408">
        <v>0</v>
      </c>
      <c r="AT54" s="409">
        <v>0</v>
      </c>
      <c r="AU54" s="408">
        <v>0</v>
      </c>
      <c r="AV54" s="408">
        <v>0</v>
      </c>
      <c r="AW54" s="409">
        <v>0</v>
      </c>
      <c r="AX54" s="408">
        <v>0</v>
      </c>
      <c r="AY54" s="408">
        <v>0</v>
      </c>
      <c r="AZ54" s="409">
        <v>0</v>
      </c>
      <c r="BA54" s="752"/>
      <c r="BB54" s="129" t="s">
        <v>182</v>
      </c>
      <c r="BC54" s="403">
        <v>0</v>
      </c>
      <c r="BD54" s="403">
        <v>0</v>
      </c>
      <c r="BE54" s="406">
        <v>0</v>
      </c>
      <c r="BF54" s="403">
        <v>0</v>
      </c>
      <c r="BG54" s="403">
        <v>0</v>
      </c>
      <c r="BH54" s="406">
        <v>0</v>
      </c>
      <c r="BI54" s="403">
        <v>0</v>
      </c>
      <c r="BJ54" s="403">
        <v>0</v>
      </c>
      <c r="BK54" s="406">
        <v>0</v>
      </c>
      <c r="BL54" s="403">
        <v>0</v>
      </c>
      <c r="BM54" s="403">
        <v>0</v>
      </c>
      <c r="BN54" s="406">
        <v>0</v>
      </c>
      <c r="BO54" s="403">
        <v>0</v>
      </c>
      <c r="BP54" s="403">
        <v>0</v>
      </c>
      <c r="BQ54" s="407">
        <v>0</v>
      </c>
      <c r="BR54" s="752"/>
      <c r="BS54" s="129" t="s">
        <v>182</v>
      </c>
      <c r="BT54" s="408">
        <v>0</v>
      </c>
      <c r="BU54" s="408">
        <v>0</v>
      </c>
      <c r="BV54" s="409">
        <v>0</v>
      </c>
      <c r="BW54" s="408">
        <v>0</v>
      </c>
      <c r="BX54" s="408">
        <v>0</v>
      </c>
      <c r="BY54" s="409">
        <v>0</v>
      </c>
      <c r="BZ54" s="408">
        <v>0</v>
      </c>
      <c r="CA54" s="408">
        <v>0</v>
      </c>
      <c r="CB54" s="409">
        <v>0</v>
      </c>
      <c r="CC54" s="408">
        <v>0</v>
      </c>
      <c r="CD54" s="408">
        <v>0</v>
      </c>
      <c r="CE54" s="409">
        <v>0</v>
      </c>
      <c r="CF54" s="408">
        <v>0</v>
      </c>
      <c r="CG54" s="408">
        <v>0</v>
      </c>
      <c r="CH54" s="410">
        <v>0</v>
      </c>
      <c r="CI54" s="245"/>
      <c r="CJ54" s="245"/>
      <c r="CK54" s="245"/>
      <c r="CL54" s="245"/>
      <c r="CM54" s="245"/>
      <c r="CN54" s="245"/>
      <c r="CO54" s="245"/>
      <c r="CP54" s="245"/>
      <c r="CQ54" s="245"/>
      <c r="CR54" s="245"/>
      <c r="CS54" s="245"/>
      <c r="CT54" s="245"/>
      <c r="CU54" s="245"/>
      <c r="CV54" s="245"/>
      <c r="CW54" s="245"/>
      <c r="CX54" s="245"/>
      <c r="CY54" s="245"/>
      <c r="CZ54" s="245"/>
      <c r="DA54" s="245"/>
      <c r="DB54" s="245"/>
      <c r="DC54" s="245"/>
      <c r="DD54" s="245"/>
      <c r="DE54" s="245"/>
      <c r="DF54" s="245"/>
      <c r="DG54" s="245"/>
      <c r="DH54" s="245"/>
      <c r="DI54" s="245"/>
      <c r="DJ54" s="245"/>
      <c r="DK54" s="245"/>
      <c r="DL54" s="245"/>
      <c r="DM54" s="245"/>
      <c r="DN54" s="245"/>
      <c r="DO54" s="245"/>
      <c r="DP54" s="245"/>
      <c r="DQ54" s="245"/>
      <c r="DR54" s="245"/>
      <c r="DS54" s="245"/>
      <c r="DT54" s="245"/>
      <c r="DU54" s="245"/>
      <c r="DV54" s="245"/>
      <c r="DW54" s="245"/>
      <c r="DX54" s="245"/>
      <c r="DY54" s="245"/>
      <c r="DZ54" s="245"/>
      <c r="EA54" s="245"/>
      <c r="EB54" s="245"/>
      <c r="EC54" s="245"/>
      <c r="ED54" s="245"/>
      <c r="EE54" s="245"/>
      <c r="EF54" s="245"/>
      <c r="EG54" s="245"/>
      <c r="EH54" s="245"/>
      <c r="EI54" s="245"/>
      <c r="EJ54" s="245"/>
      <c r="EK54" s="245"/>
      <c r="EL54" s="245"/>
      <c r="EM54" s="245"/>
      <c r="EN54" s="245"/>
      <c r="EO54" s="245"/>
      <c r="EP54" s="245"/>
      <c r="EQ54" s="245"/>
      <c r="ER54" s="245"/>
      <c r="ES54" s="245"/>
      <c r="ET54" s="245"/>
      <c r="EU54" s="245"/>
      <c r="EV54" s="245"/>
      <c r="EW54" s="245"/>
      <c r="EX54" s="245"/>
      <c r="EY54" s="245"/>
      <c r="EZ54" s="245"/>
      <c r="FA54" s="245"/>
      <c r="FB54" s="245"/>
      <c r="FC54" s="245"/>
      <c r="FD54" s="245"/>
      <c r="FE54" s="245"/>
      <c r="FF54" s="245"/>
      <c r="FG54" s="245"/>
      <c r="FH54" s="245"/>
      <c r="FI54" s="245"/>
      <c r="FJ54" s="245"/>
      <c r="FK54" s="245"/>
      <c r="FL54" s="245"/>
      <c r="FM54" s="245"/>
      <c r="FN54" s="245"/>
      <c r="FO54" s="245"/>
      <c r="FP54" s="245"/>
      <c r="FQ54" s="245"/>
      <c r="FR54" s="245"/>
      <c r="FS54" s="245"/>
      <c r="FT54" s="245"/>
      <c r="FU54" s="245"/>
      <c r="FV54" s="245"/>
      <c r="FW54" s="245"/>
      <c r="FX54" s="245"/>
      <c r="FY54" s="245"/>
      <c r="FZ54" s="245"/>
      <c r="GA54" s="245"/>
      <c r="GB54" s="245"/>
      <c r="GC54" s="245"/>
      <c r="GD54" s="245"/>
      <c r="GE54" s="245"/>
      <c r="GF54" s="245"/>
      <c r="GG54" s="245"/>
      <c r="GH54" s="245"/>
      <c r="GI54" s="245"/>
      <c r="GJ54" s="245"/>
      <c r="GK54" s="245"/>
      <c r="GL54" s="245"/>
      <c r="GM54" s="245"/>
      <c r="GN54" s="245"/>
      <c r="GO54" s="245"/>
      <c r="GP54" s="245"/>
      <c r="GQ54" s="245"/>
      <c r="GR54" s="245"/>
      <c r="GS54" s="245"/>
      <c r="GT54" s="245"/>
      <c r="GU54" s="245"/>
      <c r="GV54" s="245"/>
      <c r="GW54" s="245"/>
      <c r="GX54" s="245"/>
      <c r="GY54" s="245"/>
      <c r="GZ54" s="245"/>
      <c r="HA54" s="245"/>
      <c r="HB54" s="245"/>
      <c r="HC54" s="245"/>
      <c r="HD54" s="245"/>
      <c r="HE54" s="245"/>
      <c r="HF54" s="245"/>
      <c r="HG54" s="245"/>
      <c r="HH54" s="245"/>
      <c r="HI54" s="245"/>
      <c r="HJ54" s="245"/>
      <c r="HK54" s="245"/>
      <c r="HL54" s="245"/>
      <c r="HM54" s="245"/>
      <c r="HN54" s="245"/>
      <c r="HO54" s="245"/>
      <c r="HP54" s="245"/>
      <c r="HQ54" s="245"/>
      <c r="HR54" s="245"/>
      <c r="HS54" s="245"/>
      <c r="HT54" s="245"/>
      <c r="HU54" s="245"/>
      <c r="HV54" s="245"/>
      <c r="HW54" s="245"/>
      <c r="HX54" s="245"/>
      <c r="HY54" s="245"/>
      <c r="HZ54" s="245"/>
      <c r="IA54" s="245"/>
      <c r="IB54" s="245"/>
      <c r="IC54" s="245"/>
      <c r="ID54" s="245"/>
      <c r="IE54" s="245"/>
      <c r="IF54" s="245"/>
      <c r="IG54" s="245"/>
      <c r="IH54" s="245"/>
      <c r="II54" s="245"/>
      <c r="IJ54" s="245"/>
      <c r="IK54" s="245"/>
      <c r="IL54" s="245"/>
    </row>
    <row r="55" spans="1:246" s="228" customFormat="1" ht="17.100000000000001" customHeight="1">
      <c r="A55" s="38"/>
      <c r="B55" s="753"/>
      <c r="C55" s="44" t="s">
        <v>46</v>
      </c>
      <c r="D55" s="395">
        <f t="shared" ref="D55:R55" si="35">SUM(D53:D54)</f>
        <v>164</v>
      </c>
      <c r="E55" s="395">
        <f t="shared" si="35"/>
        <v>144</v>
      </c>
      <c r="F55" s="396">
        <f t="shared" si="35"/>
        <v>3.7648000000000001</v>
      </c>
      <c r="G55" s="395">
        <f t="shared" si="35"/>
        <v>1</v>
      </c>
      <c r="H55" s="395">
        <f t="shared" si="35"/>
        <v>1</v>
      </c>
      <c r="I55" s="396">
        <f t="shared" si="35"/>
        <v>3.3000000000000002E-2</v>
      </c>
      <c r="J55" s="395">
        <f t="shared" si="35"/>
        <v>1</v>
      </c>
      <c r="K55" s="395">
        <f t="shared" si="35"/>
        <v>1</v>
      </c>
      <c r="L55" s="396">
        <f t="shared" si="35"/>
        <v>0.10100000000000001</v>
      </c>
      <c r="M55" s="395">
        <f t="shared" si="35"/>
        <v>27</v>
      </c>
      <c r="N55" s="395">
        <f t="shared" si="35"/>
        <v>24</v>
      </c>
      <c r="O55" s="396">
        <f t="shared" si="35"/>
        <v>0.61340000000000006</v>
      </c>
      <c r="P55" s="395">
        <f t="shared" si="35"/>
        <v>193</v>
      </c>
      <c r="Q55" s="395">
        <f t="shared" si="35"/>
        <v>170</v>
      </c>
      <c r="R55" s="397">
        <f t="shared" si="35"/>
        <v>4.5122</v>
      </c>
      <c r="S55" s="753"/>
      <c r="T55" s="44" t="s">
        <v>46</v>
      </c>
      <c r="U55" s="395">
        <f t="shared" ref="U55:AI55" si="36">SUM(U53:U54)</f>
        <v>41</v>
      </c>
      <c r="V55" s="395">
        <f t="shared" si="36"/>
        <v>39</v>
      </c>
      <c r="W55" s="398">
        <f t="shared" si="36"/>
        <v>0.99559999999999993</v>
      </c>
      <c r="X55" s="395">
        <f t="shared" si="36"/>
        <v>37</v>
      </c>
      <c r="Y55" s="395">
        <f t="shared" si="36"/>
        <v>37</v>
      </c>
      <c r="Z55" s="398">
        <f t="shared" si="36"/>
        <v>2.0341</v>
      </c>
      <c r="AA55" s="395">
        <f t="shared" si="36"/>
        <v>0</v>
      </c>
      <c r="AB55" s="395">
        <f t="shared" si="36"/>
        <v>0</v>
      </c>
      <c r="AC55" s="398">
        <f t="shared" si="36"/>
        <v>0</v>
      </c>
      <c r="AD55" s="395">
        <f t="shared" si="36"/>
        <v>53</v>
      </c>
      <c r="AE55" s="395">
        <f t="shared" si="36"/>
        <v>53</v>
      </c>
      <c r="AF55" s="398">
        <f t="shared" si="36"/>
        <v>1.9102999999999999</v>
      </c>
      <c r="AG55" s="395">
        <f t="shared" si="36"/>
        <v>131</v>
      </c>
      <c r="AH55" s="395">
        <f t="shared" si="36"/>
        <v>129</v>
      </c>
      <c r="AI55" s="399">
        <f t="shared" si="36"/>
        <v>4.9400000000000004</v>
      </c>
      <c r="AJ55" s="753"/>
      <c r="AK55" s="44" t="s">
        <v>46</v>
      </c>
      <c r="AL55" s="400">
        <f t="shared" ref="AL55:AZ55" si="37">SUM(AL53:AL54)</f>
        <v>0</v>
      </c>
      <c r="AM55" s="400">
        <f t="shared" si="37"/>
        <v>0</v>
      </c>
      <c r="AN55" s="401">
        <f t="shared" si="37"/>
        <v>0</v>
      </c>
      <c r="AO55" s="400">
        <f t="shared" si="37"/>
        <v>0</v>
      </c>
      <c r="AP55" s="400">
        <f t="shared" si="37"/>
        <v>0</v>
      </c>
      <c r="AQ55" s="401">
        <f t="shared" si="37"/>
        <v>0</v>
      </c>
      <c r="AR55" s="400">
        <f t="shared" si="37"/>
        <v>0</v>
      </c>
      <c r="AS55" s="400">
        <f t="shared" si="37"/>
        <v>0</v>
      </c>
      <c r="AT55" s="401">
        <f t="shared" si="37"/>
        <v>0</v>
      </c>
      <c r="AU55" s="400">
        <f t="shared" si="37"/>
        <v>0</v>
      </c>
      <c r="AV55" s="400">
        <f t="shared" si="37"/>
        <v>0</v>
      </c>
      <c r="AW55" s="401">
        <f t="shared" si="37"/>
        <v>0</v>
      </c>
      <c r="AX55" s="400">
        <f t="shared" si="37"/>
        <v>0</v>
      </c>
      <c r="AY55" s="400">
        <f t="shared" si="37"/>
        <v>0</v>
      </c>
      <c r="AZ55" s="401">
        <f t="shared" si="37"/>
        <v>0</v>
      </c>
      <c r="BA55" s="753"/>
      <c r="BB55" s="44" t="s">
        <v>46</v>
      </c>
      <c r="BC55" s="395">
        <f t="shared" ref="BC55:BQ55" si="38">SUM(BC53:BC54)</f>
        <v>0</v>
      </c>
      <c r="BD55" s="395">
        <f t="shared" si="38"/>
        <v>0</v>
      </c>
      <c r="BE55" s="398">
        <f t="shared" si="38"/>
        <v>0</v>
      </c>
      <c r="BF55" s="395">
        <f t="shared" si="38"/>
        <v>0</v>
      </c>
      <c r="BG55" s="395">
        <f t="shared" si="38"/>
        <v>0</v>
      </c>
      <c r="BH55" s="398">
        <f t="shared" si="38"/>
        <v>0</v>
      </c>
      <c r="BI55" s="395">
        <f t="shared" si="38"/>
        <v>0</v>
      </c>
      <c r="BJ55" s="395">
        <f t="shared" si="38"/>
        <v>0</v>
      </c>
      <c r="BK55" s="398">
        <f t="shared" si="38"/>
        <v>0</v>
      </c>
      <c r="BL55" s="395">
        <f t="shared" si="38"/>
        <v>0</v>
      </c>
      <c r="BM55" s="395">
        <f t="shared" si="38"/>
        <v>0</v>
      </c>
      <c r="BN55" s="398">
        <f t="shared" si="38"/>
        <v>0</v>
      </c>
      <c r="BO55" s="395">
        <f t="shared" si="38"/>
        <v>0</v>
      </c>
      <c r="BP55" s="395">
        <f t="shared" si="38"/>
        <v>0</v>
      </c>
      <c r="BQ55" s="399">
        <f t="shared" si="38"/>
        <v>0</v>
      </c>
      <c r="BR55" s="753"/>
      <c r="BS55" s="44" t="s">
        <v>46</v>
      </c>
      <c r="BT55" s="400">
        <f t="shared" ref="BT55:CH55" si="39">SUM(BT53:BT54)</f>
        <v>0</v>
      </c>
      <c r="BU55" s="400">
        <f t="shared" si="39"/>
        <v>0</v>
      </c>
      <c r="BV55" s="401">
        <f t="shared" si="39"/>
        <v>0</v>
      </c>
      <c r="BW55" s="400">
        <f t="shared" si="39"/>
        <v>0</v>
      </c>
      <c r="BX55" s="400">
        <f t="shared" si="39"/>
        <v>0</v>
      </c>
      <c r="BY55" s="401">
        <f t="shared" si="39"/>
        <v>0</v>
      </c>
      <c r="BZ55" s="400">
        <f t="shared" si="39"/>
        <v>0</v>
      </c>
      <c r="CA55" s="400">
        <f t="shared" si="39"/>
        <v>0</v>
      </c>
      <c r="CB55" s="401">
        <f t="shared" si="39"/>
        <v>0</v>
      </c>
      <c r="CC55" s="400">
        <f t="shared" si="39"/>
        <v>0</v>
      </c>
      <c r="CD55" s="400">
        <f t="shared" si="39"/>
        <v>0</v>
      </c>
      <c r="CE55" s="401">
        <f t="shared" si="39"/>
        <v>0</v>
      </c>
      <c r="CF55" s="400">
        <f t="shared" si="39"/>
        <v>0</v>
      </c>
      <c r="CG55" s="400">
        <f t="shared" si="39"/>
        <v>0</v>
      </c>
      <c r="CH55" s="402">
        <f t="shared" si="39"/>
        <v>0</v>
      </c>
      <c r="CI55" s="245"/>
      <c r="CJ55" s="245"/>
      <c r="CK55" s="245"/>
      <c r="CL55" s="245"/>
      <c r="CM55" s="245"/>
      <c r="CN55" s="245"/>
      <c r="CO55" s="245"/>
      <c r="CP55" s="245"/>
      <c r="CQ55" s="245"/>
      <c r="CR55" s="245"/>
      <c r="CS55" s="245"/>
      <c r="CT55" s="245"/>
      <c r="CU55" s="245"/>
      <c r="CV55" s="245"/>
      <c r="CW55" s="245"/>
      <c r="CX55" s="245"/>
      <c r="CY55" s="245"/>
      <c r="CZ55" s="245"/>
      <c r="DA55" s="245"/>
      <c r="DB55" s="245"/>
      <c r="DC55" s="245"/>
      <c r="DD55" s="245"/>
      <c r="DE55" s="245"/>
      <c r="DF55" s="245"/>
      <c r="DG55" s="245"/>
      <c r="DH55" s="245"/>
      <c r="DI55" s="245"/>
      <c r="DJ55" s="245"/>
      <c r="DK55" s="245"/>
      <c r="DL55" s="245"/>
      <c r="DM55" s="245"/>
      <c r="DN55" s="245"/>
      <c r="DO55" s="245"/>
      <c r="DP55" s="245"/>
      <c r="DQ55" s="245"/>
      <c r="DR55" s="245"/>
      <c r="DS55" s="245"/>
      <c r="DT55" s="245"/>
      <c r="DU55" s="245"/>
      <c r="DV55" s="245"/>
      <c r="DW55" s="245"/>
      <c r="DX55" s="245"/>
      <c r="DY55" s="245"/>
      <c r="DZ55" s="245"/>
      <c r="EA55" s="245"/>
      <c r="EB55" s="245"/>
      <c r="EC55" s="245"/>
      <c r="ED55" s="245"/>
      <c r="EE55" s="245"/>
      <c r="EF55" s="245"/>
      <c r="EG55" s="245"/>
      <c r="EH55" s="245"/>
      <c r="EI55" s="245"/>
      <c r="EJ55" s="245"/>
      <c r="EK55" s="245"/>
      <c r="EL55" s="245"/>
      <c r="EM55" s="245"/>
      <c r="EN55" s="245"/>
      <c r="EO55" s="245"/>
      <c r="EP55" s="245"/>
      <c r="EQ55" s="245"/>
      <c r="ER55" s="245"/>
      <c r="ES55" s="245"/>
      <c r="ET55" s="245"/>
      <c r="EU55" s="245"/>
      <c r="EV55" s="245"/>
      <c r="EW55" s="245"/>
      <c r="EX55" s="245"/>
      <c r="EY55" s="245"/>
      <c r="EZ55" s="245"/>
      <c r="FA55" s="245"/>
      <c r="FB55" s="245"/>
      <c r="FC55" s="245"/>
      <c r="FD55" s="245"/>
      <c r="FE55" s="245"/>
      <c r="FF55" s="245"/>
      <c r="FG55" s="245"/>
      <c r="FH55" s="245"/>
      <c r="FI55" s="245"/>
      <c r="FJ55" s="245"/>
      <c r="FK55" s="245"/>
      <c r="FL55" s="245"/>
      <c r="FM55" s="245"/>
      <c r="FN55" s="245"/>
      <c r="FO55" s="245"/>
      <c r="FP55" s="245"/>
      <c r="FQ55" s="245"/>
      <c r="FR55" s="245"/>
      <c r="FS55" s="245"/>
      <c r="FT55" s="245"/>
      <c r="FU55" s="245"/>
      <c r="FV55" s="245"/>
      <c r="FW55" s="245"/>
      <c r="FX55" s="245"/>
      <c r="FY55" s="245"/>
      <c r="FZ55" s="245"/>
      <c r="GA55" s="245"/>
      <c r="GB55" s="245"/>
      <c r="GC55" s="245"/>
      <c r="GD55" s="245"/>
      <c r="GE55" s="245"/>
      <c r="GF55" s="245"/>
      <c r="GG55" s="245"/>
      <c r="GH55" s="245"/>
      <c r="GI55" s="245"/>
      <c r="GJ55" s="245"/>
      <c r="GK55" s="245"/>
      <c r="GL55" s="245"/>
      <c r="GM55" s="245"/>
      <c r="GN55" s="245"/>
      <c r="GO55" s="245"/>
      <c r="GP55" s="245"/>
      <c r="GQ55" s="245"/>
      <c r="GR55" s="245"/>
      <c r="GS55" s="245"/>
      <c r="GT55" s="245"/>
      <c r="GU55" s="245"/>
      <c r="GV55" s="245"/>
      <c r="GW55" s="245"/>
      <c r="GX55" s="245"/>
      <c r="GY55" s="245"/>
      <c r="GZ55" s="245"/>
      <c r="HA55" s="245"/>
      <c r="HB55" s="245"/>
      <c r="HC55" s="245"/>
      <c r="HD55" s="245"/>
      <c r="HE55" s="245"/>
      <c r="HF55" s="245"/>
      <c r="HG55" s="245"/>
      <c r="HH55" s="245"/>
      <c r="HI55" s="245"/>
      <c r="HJ55" s="245"/>
      <c r="HK55" s="245"/>
      <c r="HL55" s="245"/>
      <c r="HM55" s="245"/>
      <c r="HN55" s="245"/>
      <c r="HO55" s="245"/>
      <c r="HP55" s="245"/>
      <c r="HQ55" s="245"/>
      <c r="HR55" s="245"/>
      <c r="HS55" s="245"/>
      <c r="HT55" s="245"/>
      <c r="HU55" s="245"/>
      <c r="HV55" s="245"/>
      <c r="HW55" s="245"/>
      <c r="HX55" s="245"/>
      <c r="HY55" s="245"/>
      <c r="HZ55" s="245"/>
      <c r="IA55" s="245"/>
      <c r="IB55" s="245"/>
      <c r="IC55" s="245"/>
      <c r="ID55" s="245"/>
      <c r="IE55" s="245"/>
      <c r="IF55" s="245"/>
      <c r="IG55" s="245"/>
      <c r="IH55" s="245"/>
      <c r="II55" s="245"/>
      <c r="IJ55" s="245"/>
      <c r="IK55" s="245"/>
      <c r="IL55" s="245"/>
    </row>
    <row r="56" spans="1:246" s="228" customFormat="1" ht="17.100000000000001" customHeight="1">
      <c r="A56" s="38"/>
      <c r="B56" s="754" t="s">
        <v>101</v>
      </c>
      <c r="C56" s="129" t="s">
        <v>102</v>
      </c>
      <c r="D56" s="411">
        <v>53</v>
      </c>
      <c r="E56" s="411">
        <v>53</v>
      </c>
      <c r="F56" s="412">
        <v>1.5567500000000001</v>
      </c>
      <c r="G56" s="411">
        <v>0</v>
      </c>
      <c r="H56" s="411">
        <v>0</v>
      </c>
      <c r="I56" s="412">
        <v>0</v>
      </c>
      <c r="J56" s="411">
        <v>0</v>
      </c>
      <c r="K56" s="411">
        <v>0</v>
      </c>
      <c r="L56" s="412">
        <v>0</v>
      </c>
      <c r="M56" s="411">
        <v>10</v>
      </c>
      <c r="N56" s="411">
        <v>10</v>
      </c>
      <c r="O56" s="412">
        <v>0.89559999999999995</v>
      </c>
      <c r="P56" s="411">
        <v>63</v>
      </c>
      <c r="Q56" s="411">
        <v>63</v>
      </c>
      <c r="R56" s="413">
        <v>2.4523499999999996</v>
      </c>
      <c r="S56" s="754" t="s">
        <v>101</v>
      </c>
      <c r="T56" s="129" t="s">
        <v>102</v>
      </c>
      <c r="U56" s="411">
        <v>56</v>
      </c>
      <c r="V56" s="411">
        <v>56</v>
      </c>
      <c r="W56" s="414">
        <v>1.61988</v>
      </c>
      <c r="X56" s="411">
        <v>0</v>
      </c>
      <c r="Y56" s="411">
        <v>0</v>
      </c>
      <c r="Z56" s="414">
        <v>0</v>
      </c>
      <c r="AA56" s="411">
        <v>2</v>
      </c>
      <c r="AB56" s="411">
        <v>2</v>
      </c>
      <c r="AC56" s="414">
        <v>0.51340000000000008</v>
      </c>
      <c r="AD56" s="411">
        <v>12</v>
      </c>
      <c r="AE56" s="411">
        <v>12</v>
      </c>
      <c r="AF56" s="414">
        <v>1.0438000000000001</v>
      </c>
      <c r="AG56" s="411">
        <v>70</v>
      </c>
      <c r="AH56" s="411">
        <v>70</v>
      </c>
      <c r="AI56" s="415">
        <v>3.1770800000000001</v>
      </c>
      <c r="AJ56" s="754" t="s">
        <v>101</v>
      </c>
      <c r="AK56" s="129" t="s">
        <v>102</v>
      </c>
      <c r="AL56" s="416">
        <v>0</v>
      </c>
      <c r="AM56" s="416">
        <v>0</v>
      </c>
      <c r="AN56" s="417">
        <v>0</v>
      </c>
      <c r="AO56" s="416">
        <v>0</v>
      </c>
      <c r="AP56" s="416">
        <v>0</v>
      </c>
      <c r="AQ56" s="417">
        <v>0</v>
      </c>
      <c r="AR56" s="416">
        <v>0</v>
      </c>
      <c r="AS56" s="416">
        <v>0</v>
      </c>
      <c r="AT56" s="417">
        <v>0</v>
      </c>
      <c r="AU56" s="416">
        <v>0</v>
      </c>
      <c r="AV56" s="416">
        <v>0</v>
      </c>
      <c r="AW56" s="417">
        <v>0</v>
      </c>
      <c r="AX56" s="416">
        <v>0</v>
      </c>
      <c r="AY56" s="416">
        <v>0</v>
      </c>
      <c r="AZ56" s="417">
        <v>0</v>
      </c>
      <c r="BA56" s="754" t="s">
        <v>101</v>
      </c>
      <c r="BB56" s="129" t="s">
        <v>102</v>
      </c>
      <c r="BC56" s="411">
        <v>0</v>
      </c>
      <c r="BD56" s="411">
        <v>0</v>
      </c>
      <c r="BE56" s="414">
        <v>0</v>
      </c>
      <c r="BF56" s="411">
        <v>0</v>
      </c>
      <c r="BG56" s="411">
        <v>0</v>
      </c>
      <c r="BH56" s="414">
        <v>0</v>
      </c>
      <c r="BI56" s="411">
        <v>0</v>
      </c>
      <c r="BJ56" s="411">
        <v>0</v>
      </c>
      <c r="BK56" s="414">
        <v>0</v>
      </c>
      <c r="BL56" s="411">
        <v>0</v>
      </c>
      <c r="BM56" s="411">
        <v>0</v>
      </c>
      <c r="BN56" s="414">
        <v>0</v>
      </c>
      <c r="BO56" s="411">
        <v>0</v>
      </c>
      <c r="BP56" s="411">
        <v>0</v>
      </c>
      <c r="BQ56" s="415">
        <v>0</v>
      </c>
      <c r="BR56" s="754" t="s">
        <v>101</v>
      </c>
      <c r="BS56" s="129" t="s">
        <v>102</v>
      </c>
      <c r="BT56" s="416">
        <v>0</v>
      </c>
      <c r="BU56" s="416">
        <v>0</v>
      </c>
      <c r="BV56" s="417">
        <v>0</v>
      </c>
      <c r="BW56" s="416">
        <v>0</v>
      </c>
      <c r="BX56" s="416">
        <v>0</v>
      </c>
      <c r="BY56" s="417">
        <v>0</v>
      </c>
      <c r="BZ56" s="416">
        <v>0</v>
      </c>
      <c r="CA56" s="416">
        <v>0</v>
      </c>
      <c r="CB56" s="417">
        <v>0</v>
      </c>
      <c r="CC56" s="416">
        <v>0</v>
      </c>
      <c r="CD56" s="416">
        <v>0</v>
      </c>
      <c r="CE56" s="417">
        <v>0</v>
      </c>
      <c r="CF56" s="416">
        <v>0</v>
      </c>
      <c r="CG56" s="416">
        <v>0</v>
      </c>
      <c r="CH56" s="418">
        <v>0</v>
      </c>
      <c r="CI56" s="245"/>
      <c r="CJ56" s="245"/>
      <c r="CK56" s="245"/>
      <c r="CL56" s="245"/>
      <c r="CM56" s="245"/>
      <c r="CN56" s="245"/>
      <c r="CO56" s="245"/>
      <c r="CP56" s="245"/>
      <c r="CQ56" s="245"/>
      <c r="CR56" s="245"/>
      <c r="CS56" s="245"/>
      <c r="CT56" s="245"/>
      <c r="CU56" s="245"/>
      <c r="CV56" s="245"/>
      <c r="CW56" s="245"/>
      <c r="CX56" s="245"/>
      <c r="CY56" s="245"/>
      <c r="CZ56" s="245"/>
      <c r="DA56" s="245"/>
      <c r="DB56" s="245"/>
      <c r="DC56" s="245"/>
      <c r="DD56" s="245"/>
      <c r="DE56" s="245"/>
      <c r="DF56" s="245"/>
      <c r="DG56" s="245"/>
      <c r="DH56" s="245"/>
      <c r="DI56" s="245"/>
      <c r="DJ56" s="245"/>
      <c r="DK56" s="245"/>
      <c r="DL56" s="245"/>
      <c r="DM56" s="245"/>
      <c r="DN56" s="245"/>
      <c r="DO56" s="245"/>
      <c r="DP56" s="245"/>
      <c r="DQ56" s="245"/>
      <c r="DR56" s="245"/>
      <c r="DS56" s="245"/>
      <c r="DT56" s="245"/>
      <c r="DU56" s="245"/>
      <c r="DV56" s="245"/>
      <c r="DW56" s="245"/>
      <c r="DX56" s="245"/>
      <c r="DY56" s="245"/>
      <c r="DZ56" s="245"/>
      <c r="EA56" s="245"/>
      <c r="EB56" s="245"/>
      <c r="EC56" s="245"/>
      <c r="ED56" s="245"/>
      <c r="EE56" s="245"/>
      <c r="EF56" s="245"/>
      <c r="EG56" s="245"/>
      <c r="EH56" s="245"/>
      <c r="EI56" s="245"/>
      <c r="EJ56" s="245"/>
      <c r="EK56" s="245"/>
      <c r="EL56" s="245"/>
      <c r="EM56" s="245"/>
      <c r="EN56" s="245"/>
      <c r="EO56" s="245"/>
      <c r="EP56" s="245"/>
      <c r="EQ56" s="245"/>
      <c r="ER56" s="245"/>
      <c r="ES56" s="245"/>
      <c r="ET56" s="245"/>
      <c r="EU56" s="245"/>
      <c r="EV56" s="245"/>
      <c r="EW56" s="245"/>
      <c r="EX56" s="245"/>
      <c r="EY56" s="245"/>
      <c r="EZ56" s="245"/>
      <c r="FA56" s="245"/>
      <c r="FB56" s="245"/>
      <c r="FC56" s="245"/>
      <c r="FD56" s="245"/>
      <c r="FE56" s="245"/>
      <c r="FF56" s="245"/>
      <c r="FG56" s="245"/>
      <c r="FH56" s="245"/>
      <c r="FI56" s="245"/>
      <c r="FJ56" s="245"/>
      <c r="FK56" s="245"/>
      <c r="FL56" s="245"/>
      <c r="FM56" s="245"/>
      <c r="FN56" s="245"/>
      <c r="FO56" s="245"/>
      <c r="FP56" s="245"/>
      <c r="FQ56" s="245"/>
      <c r="FR56" s="245"/>
      <c r="FS56" s="245"/>
      <c r="FT56" s="245"/>
      <c r="FU56" s="245"/>
      <c r="FV56" s="245"/>
      <c r="FW56" s="245"/>
      <c r="FX56" s="245"/>
      <c r="FY56" s="245"/>
      <c r="FZ56" s="245"/>
      <c r="GA56" s="245"/>
      <c r="GB56" s="245"/>
      <c r="GC56" s="245"/>
      <c r="GD56" s="245"/>
      <c r="GE56" s="245"/>
      <c r="GF56" s="245"/>
      <c r="GG56" s="245"/>
      <c r="GH56" s="245"/>
      <c r="GI56" s="245"/>
      <c r="GJ56" s="245"/>
      <c r="GK56" s="245"/>
      <c r="GL56" s="245"/>
      <c r="GM56" s="245"/>
      <c r="GN56" s="245"/>
      <c r="GO56" s="245"/>
      <c r="GP56" s="245"/>
      <c r="GQ56" s="245"/>
      <c r="GR56" s="245"/>
      <c r="GS56" s="245"/>
      <c r="GT56" s="245"/>
      <c r="GU56" s="245"/>
      <c r="GV56" s="245"/>
      <c r="GW56" s="245"/>
      <c r="GX56" s="245"/>
      <c r="GY56" s="245"/>
      <c r="GZ56" s="245"/>
      <c r="HA56" s="245"/>
      <c r="HB56" s="245"/>
      <c r="HC56" s="245"/>
      <c r="HD56" s="245"/>
      <c r="HE56" s="245"/>
      <c r="HF56" s="245"/>
      <c r="HG56" s="245"/>
      <c r="HH56" s="245"/>
      <c r="HI56" s="245"/>
      <c r="HJ56" s="245"/>
      <c r="HK56" s="245"/>
      <c r="HL56" s="245"/>
      <c r="HM56" s="245"/>
      <c r="HN56" s="245"/>
      <c r="HO56" s="245"/>
      <c r="HP56" s="245"/>
      <c r="HQ56" s="245"/>
      <c r="HR56" s="245"/>
      <c r="HS56" s="245"/>
      <c r="HT56" s="245"/>
      <c r="HU56" s="245"/>
      <c r="HV56" s="245"/>
      <c r="HW56" s="245"/>
      <c r="HX56" s="245"/>
      <c r="HY56" s="245"/>
      <c r="HZ56" s="245"/>
      <c r="IA56" s="245"/>
      <c r="IB56" s="245"/>
      <c r="IC56" s="245"/>
      <c r="ID56" s="245"/>
      <c r="IE56" s="245"/>
      <c r="IF56" s="245"/>
      <c r="IG56" s="245"/>
      <c r="IH56" s="245"/>
      <c r="II56" s="245"/>
      <c r="IJ56" s="245"/>
      <c r="IK56" s="245"/>
      <c r="IL56" s="245"/>
    </row>
    <row r="57" spans="1:246" s="228" customFormat="1" ht="17.100000000000001" customHeight="1">
      <c r="A57" s="38"/>
      <c r="B57" s="752"/>
      <c r="C57" s="129" t="s">
        <v>103</v>
      </c>
      <c r="D57" s="411">
        <v>36</v>
      </c>
      <c r="E57" s="411">
        <v>36</v>
      </c>
      <c r="F57" s="412">
        <v>1.1964999999999999</v>
      </c>
      <c r="G57" s="411">
        <v>0</v>
      </c>
      <c r="H57" s="411">
        <v>0</v>
      </c>
      <c r="I57" s="412">
        <v>0</v>
      </c>
      <c r="J57" s="411">
        <v>8</v>
      </c>
      <c r="K57" s="411">
        <v>8</v>
      </c>
      <c r="L57" s="412">
        <v>3.6900000000000002E-2</v>
      </c>
      <c r="M57" s="411">
        <v>14</v>
      </c>
      <c r="N57" s="411">
        <v>14</v>
      </c>
      <c r="O57" s="412">
        <v>0.52600000000000002</v>
      </c>
      <c r="P57" s="411">
        <v>58</v>
      </c>
      <c r="Q57" s="411">
        <v>58</v>
      </c>
      <c r="R57" s="413">
        <v>1.7594000000000001</v>
      </c>
      <c r="S57" s="752"/>
      <c r="T57" s="129" t="s">
        <v>103</v>
      </c>
      <c r="U57" s="411">
        <v>11</v>
      </c>
      <c r="V57" s="411">
        <v>11</v>
      </c>
      <c r="W57" s="414">
        <v>0.39690000000000003</v>
      </c>
      <c r="X57" s="411">
        <v>0</v>
      </c>
      <c r="Y57" s="411">
        <v>0</v>
      </c>
      <c r="Z57" s="414">
        <v>0</v>
      </c>
      <c r="AA57" s="411">
        <v>2</v>
      </c>
      <c r="AB57" s="411">
        <v>2</v>
      </c>
      <c r="AC57" s="414">
        <v>8.3199999999999996E-2</v>
      </c>
      <c r="AD57" s="411">
        <v>3</v>
      </c>
      <c r="AE57" s="411">
        <v>3</v>
      </c>
      <c r="AF57" s="414">
        <v>9.0700000000000003E-2</v>
      </c>
      <c r="AG57" s="411">
        <v>16</v>
      </c>
      <c r="AH57" s="411">
        <v>16</v>
      </c>
      <c r="AI57" s="415">
        <v>0.57079999999999997</v>
      </c>
      <c r="AJ57" s="752"/>
      <c r="AK57" s="129" t="s">
        <v>103</v>
      </c>
      <c r="AL57" s="416">
        <v>0</v>
      </c>
      <c r="AM57" s="416">
        <v>0</v>
      </c>
      <c r="AN57" s="417">
        <v>0</v>
      </c>
      <c r="AO57" s="416">
        <v>0</v>
      </c>
      <c r="AP57" s="416">
        <v>0</v>
      </c>
      <c r="AQ57" s="417">
        <v>0</v>
      </c>
      <c r="AR57" s="416">
        <v>0</v>
      </c>
      <c r="AS57" s="416">
        <v>0</v>
      </c>
      <c r="AT57" s="417">
        <v>0</v>
      </c>
      <c r="AU57" s="416">
        <v>0</v>
      </c>
      <c r="AV57" s="416">
        <v>0</v>
      </c>
      <c r="AW57" s="417">
        <v>0</v>
      </c>
      <c r="AX57" s="416">
        <v>0</v>
      </c>
      <c r="AY57" s="416">
        <v>0</v>
      </c>
      <c r="AZ57" s="417">
        <v>0</v>
      </c>
      <c r="BA57" s="752"/>
      <c r="BB57" s="129" t="s">
        <v>103</v>
      </c>
      <c r="BC57" s="411">
        <v>0</v>
      </c>
      <c r="BD57" s="411">
        <v>0</v>
      </c>
      <c r="BE57" s="414">
        <v>0</v>
      </c>
      <c r="BF57" s="411">
        <v>0</v>
      </c>
      <c r="BG57" s="411">
        <v>0</v>
      </c>
      <c r="BH57" s="414">
        <v>0</v>
      </c>
      <c r="BI57" s="411">
        <v>0</v>
      </c>
      <c r="BJ57" s="411">
        <v>0</v>
      </c>
      <c r="BK57" s="414">
        <v>0</v>
      </c>
      <c r="BL57" s="411">
        <v>0</v>
      </c>
      <c r="BM57" s="411">
        <v>0</v>
      </c>
      <c r="BN57" s="414">
        <v>0</v>
      </c>
      <c r="BO57" s="411">
        <v>0</v>
      </c>
      <c r="BP57" s="411">
        <v>0</v>
      </c>
      <c r="BQ57" s="415">
        <v>0</v>
      </c>
      <c r="BR57" s="752"/>
      <c r="BS57" s="129" t="s">
        <v>103</v>
      </c>
      <c r="BT57" s="416">
        <v>0</v>
      </c>
      <c r="BU57" s="416">
        <v>0</v>
      </c>
      <c r="BV57" s="417">
        <v>0</v>
      </c>
      <c r="BW57" s="416">
        <v>0</v>
      </c>
      <c r="BX57" s="416">
        <v>0</v>
      </c>
      <c r="BY57" s="417">
        <v>0</v>
      </c>
      <c r="BZ57" s="416">
        <v>0</v>
      </c>
      <c r="CA57" s="416">
        <v>0</v>
      </c>
      <c r="CB57" s="417">
        <v>0</v>
      </c>
      <c r="CC57" s="416">
        <v>0</v>
      </c>
      <c r="CD57" s="416">
        <v>0</v>
      </c>
      <c r="CE57" s="417">
        <v>0</v>
      </c>
      <c r="CF57" s="416">
        <v>0</v>
      </c>
      <c r="CG57" s="416">
        <v>0</v>
      </c>
      <c r="CH57" s="418">
        <v>0</v>
      </c>
      <c r="CI57" s="245"/>
      <c r="CJ57" s="245"/>
      <c r="CK57" s="245"/>
      <c r="CL57" s="245"/>
      <c r="CM57" s="245"/>
      <c r="CN57" s="245"/>
      <c r="CO57" s="245"/>
      <c r="CP57" s="245"/>
      <c r="CQ57" s="245"/>
      <c r="CR57" s="245"/>
      <c r="CS57" s="245"/>
      <c r="CT57" s="245"/>
      <c r="CU57" s="245"/>
      <c r="CV57" s="245"/>
      <c r="CW57" s="245"/>
      <c r="CX57" s="245"/>
      <c r="CY57" s="245"/>
      <c r="CZ57" s="245"/>
      <c r="DA57" s="245"/>
      <c r="DB57" s="245"/>
      <c r="DC57" s="245"/>
      <c r="DD57" s="245"/>
      <c r="DE57" s="245"/>
      <c r="DF57" s="245"/>
      <c r="DG57" s="245"/>
      <c r="DH57" s="245"/>
      <c r="DI57" s="245"/>
      <c r="DJ57" s="245"/>
      <c r="DK57" s="245"/>
      <c r="DL57" s="245"/>
      <c r="DM57" s="245"/>
      <c r="DN57" s="245"/>
      <c r="DO57" s="245"/>
      <c r="DP57" s="245"/>
      <c r="DQ57" s="245"/>
      <c r="DR57" s="245"/>
      <c r="DS57" s="245"/>
      <c r="DT57" s="245"/>
      <c r="DU57" s="245"/>
      <c r="DV57" s="245"/>
      <c r="DW57" s="245"/>
      <c r="DX57" s="245"/>
      <c r="DY57" s="245"/>
      <c r="DZ57" s="245"/>
      <c r="EA57" s="245"/>
      <c r="EB57" s="245"/>
      <c r="EC57" s="245"/>
      <c r="ED57" s="245"/>
      <c r="EE57" s="245"/>
      <c r="EF57" s="245"/>
      <c r="EG57" s="245"/>
      <c r="EH57" s="245"/>
      <c r="EI57" s="245"/>
      <c r="EJ57" s="245"/>
      <c r="EK57" s="245"/>
      <c r="EL57" s="245"/>
      <c r="EM57" s="245"/>
      <c r="EN57" s="245"/>
      <c r="EO57" s="245"/>
      <c r="EP57" s="245"/>
      <c r="EQ57" s="245"/>
      <c r="ER57" s="245"/>
      <c r="ES57" s="245"/>
      <c r="ET57" s="245"/>
      <c r="EU57" s="245"/>
      <c r="EV57" s="245"/>
      <c r="EW57" s="245"/>
      <c r="EX57" s="245"/>
      <c r="EY57" s="245"/>
      <c r="EZ57" s="245"/>
      <c r="FA57" s="245"/>
      <c r="FB57" s="245"/>
      <c r="FC57" s="245"/>
      <c r="FD57" s="245"/>
      <c r="FE57" s="245"/>
      <c r="FF57" s="245"/>
      <c r="FG57" s="245"/>
      <c r="FH57" s="245"/>
      <c r="FI57" s="245"/>
      <c r="FJ57" s="245"/>
      <c r="FK57" s="245"/>
      <c r="FL57" s="245"/>
      <c r="FM57" s="245"/>
      <c r="FN57" s="245"/>
      <c r="FO57" s="245"/>
      <c r="FP57" s="245"/>
      <c r="FQ57" s="245"/>
      <c r="FR57" s="245"/>
      <c r="FS57" s="245"/>
      <c r="FT57" s="245"/>
      <c r="FU57" s="245"/>
      <c r="FV57" s="245"/>
      <c r="FW57" s="245"/>
      <c r="FX57" s="245"/>
      <c r="FY57" s="245"/>
      <c r="FZ57" s="245"/>
      <c r="GA57" s="245"/>
      <c r="GB57" s="245"/>
      <c r="GC57" s="245"/>
      <c r="GD57" s="245"/>
      <c r="GE57" s="245"/>
      <c r="GF57" s="245"/>
      <c r="GG57" s="245"/>
      <c r="GH57" s="245"/>
      <c r="GI57" s="245"/>
      <c r="GJ57" s="245"/>
      <c r="GK57" s="245"/>
      <c r="GL57" s="245"/>
      <c r="GM57" s="245"/>
      <c r="GN57" s="245"/>
      <c r="GO57" s="245"/>
      <c r="GP57" s="245"/>
      <c r="GQ57" s="245"/>
      <c r="GR57" s="245"/>
      <c r="GS57" s="245"/>
      <c r="GT57" s="245"/>
      <c r="GU57" s="245"/>
      <c r="GV57" s="245"/>
      <c r="GW57" s="245"/>
      <c r="GX57" s="245"/>
      <c r="GY57" s="245"/>
      <c r="GZ57" s="245"/>
      <c r="HA57" s="245"/>
      <c r="HB57" s="245"/>
      <c r="HC57" s="245"/>
      <c r="HD57" s="245"/>
      <c r="HE57" s="245"/>
      <c r="HF57" s="245"/>
      <c r="HG57" s="245"/>
      <c r="HH57" s="245"/>
      <c r="HI57" s="245"/>
      <c r="HJ57" s="245"/>
      <c r="HK57" s="245"/>
      <c r="HL57" s="245"/>
      <c r="HM57" s="245"/>
      <c r="HN57" s="245"/>
      <c r="HO57" s="245"/>
      <c r="HP57" s="245"/>
      <c r="HQ57" s="245"/>
      <c r="HR57" s="245"/>
      <c r="HS57" s="245"/>
      <c r="HT57" s="245"/>
      <c r="HU57" s="245"/>
      <c r="HV57" s="245"/>
      <c r="HW57" s="245"/>
      <c r="HX57" s="245"/>
      <c r="HY57" s="245"/>
      <c r="HZ57" s="245"/>
      <c r="IA57" s="245"/>
      <c r="IB57" s="245"/>
      <c r="IC57" s="245"/>
      <c r="ID57" s="245"/>
      <c r="IE57" s="245"/>
      <c r="IF57" s="245"/>
      <c r="IG57" s="245"/>
      <c r="IH57" s="245"/>
      <c r="II57" s="245"/>
      <c r="IJ57" s="245"/>
      <c r="IK57" s="245"/>
      <c r="IL57" s="245"/>
    </row>
    <row r="58" spans="1:246" s="228" customFormat="1" ht="17.100000000000001" customHeight="1">
      <c r="A58" s="38"/>
      <c r="B58" s="753"/>
      <c r="C58" s="44" t="s">
        <v>46</v>
      </c>
      <c r="D58" s="395">
        <f t="shared" ref="D58:R58" si="40">SUM(D56:D57)</f>
        <v>89</v>
      </c>
      <c r="E58" s="395">
        <f t="shared" si="40"/>
        <v>89</v>
      </c>
      <c r="F58" s="396">
        <f t="shared" si="40"/>
        <v>2.75325</v>
      </c>
      <c r="G58" s="395">
        <f t="shared" si="40"/>
        <v>0</v>
      </c>
      <c r="H58" s="395">
        <f t="shared" si="40"/>
        <v>0</v>
      </c>
      <c r="I58" s="396">
        <f t="shared" si="40"/>
        <v>0</v>
      </c>
      <c r="J58" s="395">
        <f t="shared" si="40"/>
        <v>8</v>
      </c>
      <c r="K58" s="395">
        <f t="shared" si="40"/>
        <v>8</v>
      </c>
      <c r="L58" s="396">
        <f t="shared" si="40"/>
        <v>3.6900000000000002E-2</v>
      </c>
      <c r="M58" s="395">
        <f t="shared" si="40"/>
        <v>24</v>
      </c>
      <c r="N58" s="395">
        <f t="shared" si="40"/>
        <v>24</v>
      </c>
      <c r="O58" s="396">
        <f t="shared" si="40"/>
        <v>1.4216</v>
      </c>
      <c r="P58" s="395">
        <f t="shared" si="40"/>
        <v>121</v>
      </c>
      <c r="Q58" s="395">
        <f t="shared" si="40"/>
        <v>121</v>
      </c>
      <c r="R58" s="397">
        <f t="shared" si="40"/>
        <v>4.2117499999999994</v>
      </c>
      <c r="S58" s="753"/>
      <c r="T58" s="44" t="s">
        <v>46</v>
      </c>
      <c r="U58" s="395">
        <f t="shared" ref="U58:AI58" si="41">SUM(U56:U57)</f>
        <v>67</v>
      </c>
      <c r="V58" s="395">
        <f t="shared" si="41"/>
        <v>67</v>
      </c>
      <c r="W58" s="398">
        <f t="shared" si="41"/>
        <v>2.0167799999999998</v>
      </c>
      <c r="X58" s="395">
        <f t="shared" si="41"/>
        <v>0</v>
      </c>
      <c r="Y58" s="395">
        <f t="shared" si="41"/>
        <v>0</v>
      </c>
      <c r="Z58" s="398">
        <f t="shared" si="41"/>
        <v>0</v>
      </c>
      <c r="AA58" s="395">
        <f t="shared" si="41"/>
        <v>4</v>
      </c>
      <c r="AB58" s="395">
        <f t="shared" si="41"/>
        <v>4</v>
      </c>
      <c r="AC58" s="398">
        <f t="shared" si="41"/>
        <v>0.59660000000000002</v>
      </c>
      <c r="AD58" s="395">
        <f t="shared" si="41"/>
        <v>15</v>
      </c>
      <c r="AE58" s="395">
        <f t="shared" si="41"/>
        <v>15</v>
      </c>
      <c r="AF58" s="398">
        <f t="shared" si="41"/>
        <v>1.1345000000000001</v>
      </c>
      <c r="AG58" s="395">
        <f t="shared" si="41"/>
        <v>86</v>
      </c>
      <c r="AH58" s="395">
        <f t="shared" si="41"/>
        <v>86</v>
      </c>
      <c r="AI58" s="399">
        <f t="shared" si="41"/>
        <v>3.7478800000000003</v>
      </c>
      <c r="AJ58" s="753"/>
      <c r="AK58" s="44" t="s">
        <v>46</v>
      </c>
      <c r="AL58" s="400">
        <f t="shared" ref="AL58:AZ58" si="42">SUM(AL56:AL57)</f>
        <v>0</v>
      </c>
      <c r="AM58" s="400">
        <f t="shared" si="42"/>
        <v>0</v>
      </c>
      <c r="AN58" s="401">
        <f t="shared" si="42"/>
        <v>0</v>
      </c>
      <c r="AO58" s="400">
        <f t="shared" si="42"/>
        <v>0</v>
      </c>
      <c r="AP58" s="400">
        <f t="shared" si="42"/>
        <v>0</v>
      </c>
      <c r="AQ58" s="401">
        <f t="shared" si="42"/>
        <v>0</v>
      </c>
      <c r="AR58" s="400">
        <f t="shared" si="42"/>
        <v>0</v>
      </c>
      <c r="AS58" s="400">
        <f t="shared" si="42"/>
        <v>0</v>
      </c>
      <c r="AT58" s="401">
        <f t="shared" si="42"/>
        <v>0</v>
      </c>
      <c r="AU58" s="400">
        <f t="shared" si="42"/>
        <v>0</v>
      </c>
      <c r="AV58" s="400">
        <f t="shared" si="42"/>
        <v>0</v>
      </c>
      <c r="AW58" s="401">
        <f t="shared" si="42"/>
        <v>0</v>
      </c>
      <c r="AX58" s="400">
        <f t="shared" si="42"/>
        <v>0</v>
      </c>
      <c r="AY58" s="400">
        <f t="shared" si="42"/>
        <v>0</v>
      </c>
      <c r="AZ58" s="401">
        <f t="shared" si="42"/>
        <v>0</v>
      </c>
      <c r="BA58" s="753"/>
      <c r="BB58" s="44" t="s">
        <v>46</v>
      </c>
      <c r="BC58" s="395">
        <f t="shared" ref="BC58:BQ58" si="43">SUM(BC56:BC57)</f>
        <v>0</v>
      </c>
      <c r="BD58" s="395">
        <f t="shared" si="43"/>
        <v>0</v>
      </c>
      <c r="BE58" s="398">
        <f t="shared" si="43"/>
        <v>0</v>
      </c>
      <c r="BF58" s="395">
        <f t="shared" si="43"/>
        <v>0</v>
      </c>
      <c r="BG58" s="395">
        <f t="shared" si="43"/>
        <v>0</v>
      </c>
      <c r="BH58" s="398">
        <f t="shared" si="43"/>
        <v>0</v>
      </c>
      <c r="BI58" s="395">
        <f t="shared" si="43"/>
        <v>0</v>
      </c>
      <c r="BJ58" s="395">
        <f t="shared" si="43"/>
        <v>0</v>
      </c>
      <c r="BK58" s="398">
        <f t="shared" si="43"/>
        <v>0</v>
      </c>
      <c r="BL58" s="395">
        <f t="shared" si="43"/>
        <v>0</v>
      </c>
      <c r="BM58" s="395">
        <f t="shared" si="43"/>
        <v>0</v>
      </c>
      <c r="BN58" s="398">
        <f t="shared" si="43"/>
        <v>0</v>
      </c>
      <c r="BO58" s="395">
        <f t="shared" si="43"/>
        <v>0</v>
      </c>
      <c r="BP58" s="395">
        <f t="shared" si="43"/>
        <v>0</v>
      </c>
      <c r="BQ58" s="399">
        <f t="shared" si="43"/>
        <v>0</v>
      </c>
      <c r="BR58" s="753"/>
      <c r="BS58" s="44" t="s">
        <v>46</v>
      </c>
      <c r="BT58" s="400">
        <f t="shared" ref="BT58:CH58" si="44">SUM(BT56:BT57)</f>
        <v>0</v>
      </c>
      <c r="BU58" s="400">
        <f t="shared" si="44"/>
        <v>0</v>
      </c>
      <c r="BV58" s="401">
        <f t="shared" si="44"/>
        <v>0</v>
      </c>
      <c r="BW58" s="400">
        <f t="shared" si="44"/>
        <v>0</v>
      </c>
      <c r="BX58" s="400">
        <f t="shared" si="44"/>
        <v>0</v>
      </c>
      <c r="BY58" s="401">
        <f t="shared" si="44"/>
        <v>0</v>
      </c>
      <c r="BZ58" s="400">
        <f t="shared" si="44"/>
        <v>0</v>
      </c>
      <c r="CA58" s="400">
        <f t="shared" si="44"/>
        <v>0</v>
      </c>
      <c r="CB58" s="401">
        <f t="shared" si="44"/>
        <v>0</v>
      </c>
      <c r="CC58" s="400">
        <f t="shared" si="44"/>
        <v>0</v>
      </c>
      <c r="CD58" s="400">
        <f t="shared" si="44"/>
        <v>0</v>
      </c>
      <c r="CE58" s="401">
        <f t="shared" si="44"/>
        <v>0</v>
      </c>
      <c r="CF58" s="400">
        <f t="shared" si="44"/>
        <v>0</v>
      </c>
      <c r="CG58" s="400">
        <f t="shared" si="44"/>
        <v>0</v>
      </c>
      <c r="CH58" s="402">
        <f t="shared" si="44"/>
        <v>0</v>
      </c>
      <c r="CI58" s="245"/>
      <c r="CJ58" s="245"/>
      <c r="CK58" s="245"/>
      <c r="CL58" s="245"/>
      <c r="CM58" s="245"/>
      <c r="CN58" s="245"/>
      <c r="CO58" s="245"/>
      <c r="CP58" s="245"/>
      <c r="CQ58" s="245"/>
      <c r="CR58" s="245"/>
      <c r="CS58" s="245"/>
      <c r="CT58" s="245"/>
      <c r="CU58" s="245"/>
      <c r="CV58" s="245"/>
      <c r="CW58" s="245"/>
      <c r="CX58" s="245"/>
      <c r="CY58" s="245"/>
      <c r="CZ58" s="245"/>
      <c r="DA58" s="245"/>
      <c r="DB58" s="245"/>
      <c r="DC58" s="245"/>
      <c r="DD58" s="245"/>
      <c r="DE58" s="245"/>
      <c r="DF58" s="245"/>
      <c r="DG58" s="245"/>
      <c r="DH58" s="245"/>
      <c r="DI58" s="245"/>
      <c r="DJ58" s="245"/>
      <c r="DK58" s="245"/>
      <c r="DL58" s="245"/>
      <c r="DM58" s="245"/>
      <c r="DN58" s="245"/>
      <c r="DO58" s="245"/>
      <c r="DP58" s="245"/>
      <c r="DQ58" s="245"/>
      <c r="DR58" s="245"/>
      <c r="DS58" s="245"/>
      <c r="DT58" s="245"/>
      <c r="DU58" s="245"/>
      <c r="DV58" s="245"/>
      <c r="DW58" s="245"/>
      <c r="DX58" s="245"/>
      <c r="DY58" s="245"/>
      <c r="DZ58" s="245"/>
      <c r="EA58" s="245"/>
      <c r="EB58" s="245"/>
      <c r="EC58" s="245"/>
      <c r="ED58" s="245"/>
      <c r="EE58" s="245"/>
      <c r="EF58" s="245"/>
      <c r="EG58" s="245"/>
      <c r="EH58" s="245"/>
      <c r="EI58" s="245"/>
      <c r="EJ58" s="245"/>
      <c r="EK58" s="245"/>
      <c r="EL58" s="245"/>
      <c r="EM58" s="245"/>
      <c r="EN58" s="245"/>
      <c r="EO58" s="245"/>
      <c r="EP58" s="245"/>
      <c r="EQ58" s="245"/>
      <c r="ER58" s="245"/>
      <c r="ES58" s="245"/>
      <c r="ET58" s="245"/>
      <c r="EU58" s="245"/>
      <c r="EV58" s="245"/>
      <c r="EW58" s="245"/>
      <c r="EX58" s="245"/>
      <c r="EY58" s="245"/>
      <c r="EZ58" s="245"/>
      <c r="FA58" s="245"/>
      <c r="FB58" s="245"/>
      <c r="FC58" s="245"/>
      <c r="FD58" s="245"/>
      <c r="FE58" s="245"/>
      <c r="FF58" s="245"/>
      <c r="FG58" s="245"/>
      <c r="FH58" s="245"/>
      <c r="FI58" s="245"/>
      <c r="FJ58" s="245"/>
      <c r="FK58" s="245"/>
      <c r="FL58" s="245"/>
      <c r="FM58" s="245"/>
      <c r="FN58" s="245"/>
      <c r="FO58" s="245"/>
      <c r="FP58" s="245"/>
      <c r="FQ58" s="245"/>
      <c r="FR58" s="245"/>
      <c r="FS58" s="245"/>
      <c r="FT58" s="245"/>
      <c r="FU58" s="245"/>
      <c r="FV58" s="245"/>
      <c r="FW58" s="245"/>
      <c r="FX58" s="245"/>
      <c r="FY58" s="245"/>
      <c r="FZ58" s="245"/>
      <c r="GA58" s="245"/>
      <c r="GB58" s="245"/>
      <c r="GC58" s="245"/>
      <c r="GD58" s="245"/>
      <c r="GE58" s="245"/>
      <c r="GF58" s="245"/>
      <c r="GG58" s="245"/>
      <c r="GH58" s="245"/>
      <c r="GI58" s="245"/>
      <c r="GJ58" s="245"/>
      <c r="GK58" s="245"/>
      <c r="GL58" s="245"/>
      <c r="GM58" s="245"/>
      <c r="GN58" s="245"/>
      <c r="GO58" s="245"/>
      <c r="GP58" s="245"/>
      <c r="GQ58" s="245"/>
      <c r="GR58" s="245"/>
      <c r="GS58" s="245"/>
      <c r="GT58" s="245"/>
      <c r="GU58" s="245"/>
      <c r="GV58" s="245"/>
      <c r="GW58" s="245"/>
      <c r="GX58" s="245"/>
      <c r="GY58" s="245"/>
      <c r="GZ58" s="245"/>
      <c r="HA58" s="245"/>
      <c r="HB58" s="245"/>
      <c r="HC58" s="245"/>
      <c r="HD58" s="245"/>
      <c r="HE58" s="245"/>
      <c r="HF58" s="245"/>
      <c r="HG58" s="245"/>
      <c r="HH58" s="245"/>
      <c r="HI58" s="245"/>
      <c r="HJ58" s="245"/>
      <c r="HK58" s="245"/>
      <c r="HL58" s="245"/>
      <c r="HM58" s="245"/>
      <c r="HN58" s="245"/>
      <c r="HO58" s="245"/>
      <c r="HP58" s="245"/>
      <c r="HQ58" s="245"/>
      <c r="HR58" s="245"/>
      <c r="HS58" s="245"/>
      <c r="HT58" s="245"/>
      <c r="HU58" s="245"/>
      <c r="HV58" s="245"/>
      <c r="HW58" s="245"/>
      <c r="HX58" s="245"/>
      <c r="HY58" s="245"/>
      <c r="HZ58" s="245"/>
      <c r="IA58" s="245"/>
      <c r="IB58" s="245"/>
      <c r="IC58" s="245"/>
      <c r="ID58" s="245"/>
      <c r="IE58" s="245"/>
      <c r="IF58" s="245"/>
      <c r="IG58" s="245"/>
      <c r="IH58" s="245"/>
      <c r="II58" s="245"/>
      <c r="IJ58" s="245"/>
      <c r="IK58" s="245"/>
      <c r="IL58" s="245"/>
    </row>
    <row r="59" spans="1:246" s="228" customFormat="1" ht="17.100000000000001" customHeight="1">
      <c r="A59" s="38"/>
      <c r="B59" s="754" t="s">
        <v>104</v>
      </c>
      <c r="C59" s="129" t="s">
        <v>105</v>
      </c>
      <c r="D59" s="403">
        <v>19</v>
      </c>
      <c r="E59" s="403">
        <v>19</v>
      </c>
      <c r="F59" s="404">
        <v>0.4899</v>
      </c>
      <c r="G59" s="403">
        <v>0</v>
      </c>
      <c r="H59" s="403">
        <v>0</v>
      </c>
      <c r="I59" s="404">
        <v>0</v>
      </c>
      <c r="J59" s="403">
        <v>0</v>
      </c>
      <c r="K59" s="403">
        <v>0</v>
      </c>
      <c r="L59" s="404">
        <v>0</v>
      </c>
      <c r="M59" s="403">
        <v>20</v>
      </c>
      <c r="N59" s="403">
        <v>20</v>
      </c>
      <c r="O59" s="404">
        <v>0.44369999999999998</v>
      </c>
      <c r="P59" s="403">
        <v>39</v>
      </c>
      <c r="Q59" s="403">
        <v>39</v>
      </c>
      <c r="R59" s="405">
        <v>0.93359999999999999</v>
      </c>
      <c r="S59" s="754" t="s">
        <v>104</v>
      </c>
      <c r="T59" s="129" t="s">
        <v>105</v>
      </c>
      <c r="U59" s="403">
        <v>83</v>
      </c>
      <c r="V59" s="403">
        <v>83</v>
      </c>
      <c r="W59" s="406">
        <v>3.6228600000000002</v>
      </c>
      <c r="X59" s="403">
        <v>0</v>
      </c>
      <c r="Y59" s="403">
        <v>0</v>
      </c>
      <c r="Z59" s="406">
        <v>0</v>
      </c>
      <c r="AA59" s="403">
        <v>1</v>
      </c>
      <c r="AB59" s="403">
        <v>1</v>
      </c>
      <c r="AC59" s="406">
        <v>0.16569999999999999</v>
      </c>
      <c r="AD59" s="403">
        <v>44</v>
      </c>
      <c r="AE59" s="403">
        <v>44</v>
      </c>
      <c r="AF59" s="406">
        <v>2.9257070000000001</v>
      </c>
      <c r="AG59" s="403">
        <v>128</v>
      </c>
      <c r="AH59" s="403">
        <v>128</v>
      </c>
      <c r="AI59" s="407">
        <v>6.7142670000000004</v>
      </c>
      <c r="AJ59" s="754" t="s">
        <v>104</v>
      </c>
      <c r="AK59" s="129" t="s">
        <v>105</v>
      </c>
      <c r="AL59" s="408">
        <v>0</v>
      </c>
      <c r="AM59" s="408">
        <v>0</v>
      </c>
      <c r="AN59" s="409">
        <v>0</v>
      </c>
      <c r="AO59" s="408">
        <v>0</v>
      </c>
      <c r="AP59" s="408">
        <v>0</v>
      </c>
      <c r="AQ59" s="409">
        <v>0</v>
      </c>
      <c r="AR59" s="408">
        <v>0</v>
      </c>
      <c r="AS59" s="408">
        <v>0</v>
      </c>
      <c r="AT59" s="409">
        <v>0</v>
      </c>
      <c r="AU59" s="408">
        <v>0</v>
      </c>
      <c r="AV59" s="408">
        <v>0</v>
      </c>
      <c r="AW59" s="409">
        <v>0</v>
      </c>
      <c r="AX59" s="408">
        <v>0</v>
      </c>
      <c r="AY59" s="408">
        <v>0</v>
      </c>
      <c r="AZ59" s="409">
        <v>0</v>
      </c>
      <c r="BA59" s="754" t="s">
        <v>104</v>
      </c>
      <c r="BB59" s="129" t="s">
        <v>105</v>
      </c>
      <c r="BC59" s="403">
        <v>0</v>
      </c>
      <c r="BD59" s="403">
        <v>0</v>
      </c>
      <c r="BE59" s="406">
        <v>0</v>
      </c>
      <c r="BF59" s="403">
        <v>0</v>
      </c>
      <c r="BG59" s="403">
        <v>0</v>
      </c>
      <c r="BH59" s="406">
        <v>0</v>
      </c>
      <c r="BI59" s="403">
        <v>0</v>
      </c>
      <c r="BJ59" s="403">
        <v>0</v>
      </c>
      <c r="BK59" s="406">
        <v>0</v>
      </c>
      <c r="BL59" s="403">
        <v>0</v>
      </c>
      <c r="BM59" s="403">
        <v>0</v>
      </c>
      <c r="BN59" s="406">
        <v>0</v>
      </c>
      <c r="BO59" s="403">
        <v>0</v>
      </c>
      <c r="BP59" s="403">
        <v>0</v>
      </c>
      <c r="BQ59" s="407">
        <v>0</v>
      </c>
      <c r="BR59" s="754" t="s">
        <v>104</v>
      </c>
      <c r="BS59" s="129" t="s">
        <v>105</v>
      </c>
      <c r="BT59" s="408">
        <v>0</v>
      </c>
      <c r="BU59" s="408">
        <v>0</v>
      </c>
      <c r="BV59" s="409">
        <v>0</v>
      </c>
      <c r="BW59" s="408">
        <v>0</v>
      </c>
      <c r="BX59" s="408">
        <v>0</v>
      </c>
      <c r="BY59" s="409">
        <v>0</v>
      </c>
      <c r="BZ59" s="408">
        <v>0</v>
      </c>
      <c r="CA59" s="408">
        <v>0</v>
      </c>
      <c r="CB59" s="409">
        <v>0</v>
      </c>
      <c r="CC59" s="408">
        <v>0</v>
      </c>
      <c r="CD59" s="408">
        <v>0</v>
      </c>
      <c r="CE59" s="409">
        <v>0</v>
      </c>
      <c r="CF59" s="408">
        <v>0</v>
      </c>
      <c r="CG59" s="408">
        <v>0</v>
      </c>
      <c r="CH59" s="410">
        <v>0</v>
      </c>
      <c r="CI59" s="245"/>
      <c r="CJ59" s="245"/>
      <c r="CK59" s="245"/>
      <c r="CL59" s="245"/>
      <c r="CM59" s="245"/>
      <c r="CN59" s="245"/>
      <c r="CO59" s="245"/>
      <c r="CP59" s="245"/>
      <c r="CQ59" s="245"/>
      <c r="CR59" s="245"/>
      <c r="CS59" s="245"/>
      <c r="CT59" s="245"/>
      <c r="CU59" s="245"/>
      <c r="CV59" s="245"/>
      <c r="CW59" s="245"/>
      <c r="CX59" s="245"/>
      <c r="CY59" s="245"/>
      <c r="CZ59" s="245"/>
      <c r="DA59" s="245"/>
      <c r="DB59" s="245"/>
      <c r="DC59" s="245"/>
      <c r="DD59" s="245"/>
      <c r="DE59" s="245"/>
      <c r="DF59" s="245"/>
      <c r="DG59" s="245"/>
      <c r="DH59" s="245"/>
      <c r="DI59" s="245"/>
      <c r="DJ59" s="245"/>
      <c r="DK59" s="245"/>
      <c r="DL59" s="245"/>
      <c r="DM59" s="245"/>
      <c r="DN59" s="245"/>
      <c r="DO59" s="245"/>
      <c r="DP59" s="245"/>
      <c r="DQ59" s="245"/>
      <c r="DR59" s="245"/>
      <c r="DS59" s="245"/>
      <c r="DT59" s="245"/>
      <c r="DU59" s="245"/>
      <c r="DV59" s="245"/>
      <c r="DW59" s="245"/>
      <c r="DX59" s="245"/>
      <c r="DY59" s="245"/>
      <c r="DZ59" s="245"/>
      <c r="EA59" s="245"/>
      <c r="EB59" s="245"/>
      <c r="EC59" s="245"/>
      <c r="ED59" s="245"/>
      <c r="EE59" s="245"/>
      <c r="EF59" s="245"/>
      <c r="EG59" s="245"/>
      <c r="EH59" s="245"/>
      <c r="EI59" s="245"/>
      <c r="EJ59" s="245"/>
      <c r="EK59" s="245"/>
      <c r="EL59" s="245"/>
      <c r="EM59" s="245"/>
      <c r="EN59" s="245"/>
      <c r="EO59" s="245"/>
      <c r="EP59" s="245"/>
      <c r="EQ59" s="245"/>
      <c r="ER59" s="245"/>
      <c r="ES59" s="245"/>
      <c r="ET59" s="245"/>
      <c r="EU59" s="245"/>
      <c r="EV59" s="245"/>
      <c r="EW59" s="245"/>
      <c r="EX59" s="245"/>
      <c r="EY59" s="245"/>
      <c r="EZ59" s="245"/>
      <c r="FA59" s="245"/>
      <c r="FB59" s="245"/>
      <c r="FC59" s="245"/>
      <c r="FD59" s="245"/>
      <c r="FE59" s="245"/>
      <c r="FF59" s="245"/>
      <c r="FG59" s="245"/>
      <c r="FH59" s="245"/>
      <c r="FI59" s="245"/>
      <c r="FJ59" s="245"/>
      <c r="FK59" s="245"/>
      <c r="FL59" s="245"/>
      <c r="FM59" s="245"/>
      <c r="FN59" s="245"/>
      <c r="FO59" s="245"/>
      <c r="FP59" s="245"/>
      <c r="FQ59" s="245"/>
      <c r="FR59" s="245"/>
      <c r="FS59" s="245"/>
      <c r="FT59" s="245"/>
      <c r="FU59" s="245"/>
      <c r="FV59" s="245"/>
      <c r="FW59" s="245"/>
      <c r="FX59" s="245"/>
      <c r="FY59" s="245"/>
      <c r="FZ59" s="245"/>
      <c r="GA59" s="245"/>
      <c r="GB59" s="245"/>
      <c r="GC59" s="245"/>
      <c r="GD59" s="245"/>
      <c r="GE59" s="245"/>
      <c r="GF59" s="245"/>
      <c r="GG59" s="245"/>
      <c r="GH59" s="245"/>
      <c r="GI59" s="245"/>
      <c r="GJ59" s="245"/>
      <c r="GK59" s="245"/>
      <c r="GL59" s="245"/>
      <c r="GM59" s="245"/>
      <c r="GN59" s="245"/>
      <c r="GO59" s="245"/>
      <c r="GP59" s="245"/>
      <c r="GQ59" s="245"/>
      <c r="GR59" s="245"/>
      <c r="GS59" s="245"/>
      <c r="GT59" s="245"/>
      <c r="GU59" s="245"/>
      <c r="GV59" s="245"/>
      <c r="GW59" s="245"/>
      <c r="GX59" s="245"/>
      <c r="GY59" s="245"/>
      <c r="GZ59" s="245"/>
      <c r="HA59" s="245"/>
      <c r="HB59" s="245"/>
      <c r="HC59" s="245"/>
      <c r="HD59" s="245"/>
      <c r="HE59" s="245"/>
      <c r="HF59" s="245"/>
      <c r="HG59" s="245"/>
      <c r="HH59" s="245"/>
      <c r="HI59" s="245"/>
      <c r="HJ59" s="245"/>
      <c r="HK59" s="245"/>
      <c r="HL59" s="245"/>
      <c r="HM59" s="245"/>
      <c r="HN59" s="245"/>
      <c r="HO59" s="245"/>
      <c r="HP59" s="245"/>
      <c r="HQ59" s="245"/>
      <c r="HR59" s="245"/>
      <c r="HS59" s="245"/>
      <c r="HT59" s="245"/>
      <c r="HU59" s="245"/>
      <c r="HV59" s="245"/>
      <c r="HW59" s="245"/>
      <c r="HX59" s="245"/>
      <c r="HY59" s="245"/>
      <c r="HZ59" s="245"/>
      <c r="IA59" s="245"/>
      <c r="IB59" s="245"/>
      <c r="IC59" s="245"/>
      <c r="ID59" s="245"/>
      <c r="IE59" s="245"/>
      <c r="IF59" s="245"/>
      <c r="IG59" s="245"/>
      <c r="IH59" s="245"/>
      <c r="II59" s="245"/>
      <c r="IJ59" s="245"/>
      <c r="IK59" s="245"/>
      <c r="IL59" s="245"/>
    </row>
    <row r="60" spans="1:246" s="228" customFormat="1" ht="17.100000000000001" customHeight="1">
      <c r="A60" s="38"/>
      <c r="B60" s="752"/>
      <c r="C60" s="129" t="s">
        <v>106</v>
      </c>
      <c r="D60" s="403">
        <v>118</v>
      </c>
      <c r="E60" s="403">
        <v>118</v>
      </c>
      <c r="F60" s="404">
        <v>2.4893039999999997</v>
      </c>
      <c r="G60" s="403">
        <v>0</v>
      </c>
      <c r="H60" s="403">
        <v>0</v>
      </c>
      <c r="I60" s="404">
        <v>0</v>
      </c>
      <c r="J60" s="403">
        <v>2</v>
      </c>
      <c r="K60" s="403">
        <v>2</v>
      </c>
      <c r="L60" s="404">
        <v>4.9200000000000008E-2</v>
      </c>
      <c r="M60" s="403">
        <v>31</v>
      </c>
      <c r="N60" s="403">
        <v>31</v>
      </c>
      <c r="O60" s="404">
        <v>0.21556400000000003</v>
      </c>
      <c r="P60" s="403">
        <v>151</v>
      </c>
      <c r="Q60" s="403">
        <v>151</v>
      </c>
      <c r="R60" s="405">
        <v>2.7540679999999997</v>
      </c>
      <c r="S60" s="752"/>
      <c r="T60" s="129" t="s">
        <v>106</v>
      </c>
      <c r="U60" s="403">
        <v>28</v>
      </c>
      <c r="V60" s="403">
        <v>28</v>
      </c>
      <c r="W60" s="406">
        <v>0.9059569999999999</v>
      </c>
      <c r="X60" s="403">
        <v>1</v>
      </c>
      <c r="Y60" s="403">
        <v>1</v>
      </c>
      <c r="Z60" s="406">
        <v>0.1033</v>
      </c>
      <c r="AA60" s="403">
        <v>0</v>
      </c>
      <c r="AB60" s="403">
        <v>0</v>
      </c>
      <c r="AC60" s="406">
        <v>0</v>
      </c>
      <c r="AD60" s="403">
        <v>0</v>
      </c>
      <c r="AE60" s="403">
        <v>0</v>
      </c>
      <c r="AF60" s="406">
        <v>0</v>
      </c>
      <c r="AG60" s="403">
        <v>29</v>
      </c>
      <c r="AH60" s="403">
        <v>29</v>
      </c>
      <c r="AI60" s="407">
        <v>1.0092570000000001</v>
      </c>
      <c r="AJ60" s="752"/>
      <c r="AK60" s="129" t="s">
        <v>106</v>
      </c>
      <c r="AL60" s="408">
        <v>0</v>
      </c>
      <c r="AM60" s="408">
        <v>0</v>
      </c>
      <c r="AN60" s="409">
        <v>0</v>
      </c>
      <c r="AO60" s="408">
        <v>0</v>
      </c>
      <c r="AP60" s="408">
        <v>0</v>
      </c>
      <c r="AQ60" s="409">
        <v>0</v>
      </c>
      <c r="AR60" s="408">
        <v>0</v>
      </c>
      <c r="AS60" s="408">
        <v>0</v>
      </c>
      <c r="AT60" s="409">
        <v>0</v>
      </c>
      <c r="AU60" s="408">
        <v>0</v>
      </c>
      <c r="AV60" s="408">
        <v>0</v>
      </c>
      <c r="AW60" s="409">
        <v>0</v>
      </c>
      <c r="AX60" s="408">
        <v>0</v>
      </c>
      <c r="AY60" s="408">
        <v>0</v>
      </c>
      <c r="AZ60" s="409">
        <v>0</v>
      </c>
      <c r="BA60" s="752"/>
      <c r="BB60" s="129" t="s">
        <v>106</v>
      </c>
      <c r="BC60" s="403">
        <v>0</v>
      </c>
      <c r="BD60" s="403">
        <v>0</v>
      </c>
      <c r="BE60" s="406">
        <v>0</v>
      </c>
      <c r="BF60" s="403">
        <v>0</v>
      </c>
      <c r="BG60" s="403">
        <v>0</v>
      </c>
      <c r="BH60" s="406">
        <v>0</v>
      </c>
      <c r="BI60" s="403">
        <v>0</v>
      </c>
      <c r="BJ60" s="403">
        <v>0</v>
      </c>
      <c r="BK60" s="406">
        <v>0</v>
      </c>
      <c r="BL60" s="403">
        <v>0</v>
      </c>
      <c r="BM60" s="403">
        <v>0</v>
      </c>
      <c r="BN60" s="406">
        <v>0</v>
      </c>
      <c r="BO60" s="403">
        <v>0</v>
      </c>
      <c r="BP60" s="403">
        <v>0</v>
      </c>
      <c r="BQ60" s="407">
        <v>0</v>
      </c>
      <c r="BR60" s="752"/>
      <c r="BS60" s="129" t="s">
        <v>106</v>
      </c>
      <c r="BT60" s="408">
        <v>0</v>
      </c>
      <c r="BU60" s="408">
        <v>0</v>
      </c>
      <c r="BV60" s="409">
        <v>0</v>
      </c>
      <c r="BW60" s="408">
        <v>0</v>
      </c>
      <c r="BX60" s="408">
        <v>0</v>
      </c>
      <c r="BY60" s="409">
        <v>0</v>
      </c>
      <c r="BZ60" s="408">
        <v>0</v>
      </c>
      <c r="CA60" s="408">
        <v>0</v>
      </c>
      <c r="CB60" s="409">
        <v>0</v>
      </c>
      <c r="CC60" s="408">
        <v>0</v>
      </c>
      <c r="CD60" s="408">
        <v>0</v>
      </c>
      <c r="CE60" s="409">
        <v>0</v>
      </c>
      <c r="CF60" s="408">
        <v>0</v>
      </c>
      <c r="CG60" s="408">
        <v>0</v>
      </c>
      <c r="CH60" s="410">
        <v>0</v>
      </c>
      <c r="CI60" s="245"/>
      <c r="CJ60" s="245"/>
      <c r="CK60" s="245"/>
      <c r="CL60" s="245"/>
      <c r="CM60" s="245"/>
      <c r="CN60" s="245"/>
      <c r="CO60" s="245"/>
      <c r="CP60" s="245"/>
      <c r="CQ60" s="245"/>
      <c r="CR60" s="245"/>
      <c r="CS60" s="245"/>
      <c r="CT60" s="245"/>
      <c r="CU60" s="245"/>
      <c r="CV60" s="245"/>
      <c r="CW60" s="245"/>
      <c r="CX60" s="245"/>
      <c r="CY60" s="245"/>
      <c r="CZ60" s="245"/>
      <c r="DA60" s="245"/>
      <c r="DB60" s="245"/>
      <c r="DC60" s="245"/>
      <c r="DD60" s="245"/>
      <c r="DE60" s="245"/>
      <c r="DF60" s="245"/>
      <c r="DG60" s="245"/>
      <c r="DH60" s="245"/>
      <c r="DI60" s="245"/>
      <c r="DJ60" s="245"/>
      <c r="DK60" s="245"/>
      <c r="DL60" s="245"/>
      <c r="DM60" s="245"/>
      <c r="DN60" s="245"/>
      <c r="DO60" s="245"/>
      <c r="DP60" s="245"/>
      <c r="DQ60" s="245"/>
      <c r="DR60" s="245"/>
      <c r="DS60" s="245"/>
      <c r="DT60" s="245"/>
      <c r="DU60" s="245"/>
      <c r="DV60" s="245"/>
      <c r="DW60" s="245"/>
      <c r="DX60" s="245"/>
      <c r="DY60" s="245"/>
      <c r="DZ60" s="245"/>
      <c r="EA60" s="245"/>
      <c r="EB60" s="245"/>
      <c r="EC60" s="245"/>
      <c r="ED60" s="245"/>
      <c r="EE60" s="245"/>
      <c r="EF60" s="245"/>
      <c r="EG60" s="245"/>
      <c r="EH60" s="245"/>
      <c r="EI60" s="245"/>
      <c r="EJ60" s="245"/>
      <c r="EK60" s="245"/>
      <c r="EL60" s="245"/>
      <c r="EM60" s="245"/>
      <c r="EN60" s="245"/>
      <c r="EO60" s="245"/>
      <c r="EP60" s="245"/>
      <c r="EQ60" s="245"/>
      <c r="ER60" s="245"/>
      <c r="ES60" s="245"/>
      <c r="ET60" s="245"/>
      <c r="EU60" s="245"/>
      <c r="EV60" s="245"/>
      <c r="EW60" s="245"/>
      <c r="EX60" s="245"/>
      <c r="EY60" s="245"/>
      <c r="EZ60" s="245"/>
      <c r="FA60" s="245"/>
      <c r="FB60" s="245"/>
      <c r="FC60" s="245"/>
      <c r="FD60" s="245"/>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5"/>
      <c r="GX60" s="245"/>
      <c r="GY60" s="245"/>
      <c r="GZ60" s="245"/>
      <c r="HA60" s="245"/>
      <c r="HB60" s="245"/>
      <c r="HC60" s="245"/>
      <c r="HD60" s="245"/>
      <c r="HE60" s="245"/>
      <c r="HF60" s="245"/>
      <c r="HG60" s="245"/>
      <c r="HH60" s="245"/>
      <c r="HI60" s="245"/>
      <c r="HJ60" s="245"/>
      <c r="HK60" s="245"/>
      <c r="HL60" s="245"/>
      <c r="HM60" s="245"/>
      <c r="HN60" s="245"/>
      <c r="HO60" s="245"/>
      <c r="HP60" s="245"/>
      <c r="HQ60" s="245"/>
      <c r="HR60" s="245"/>
      <c r="HS60" s="245"/>
      <c r="HT60" s="245"/>
      <c r="HU60" s="245"/>
      <c r="HV60" s="245"/>
      <c r="HW60" s="245"/>
      <c r="HX60" s="245"/>
      <c r="HY60" s="245"/>
      <c r="HZ60" s="245"/>
      <c r="IA60" s="245"/>
      <c r="IB60" s="245"/>
      <c r="IC60" s="245"/>
      <c r="ID60" s="245"/>
      <c r="IE60" s="245"/>
      <c r="IF60" s="245"/>
      <c r="IG60" s="245"/>
      <c r="IH60" s="245"/>
      <c r="II60" s="245"/>
      <c r="IJ60" s="245"/>
      <c r="IK60" s="245"/>
      <c r="IL60" s="245"/>
    </row>
    <row r="61" spans="1:246" s="228" customFormat="1" ht="17.100000000000001" customHeight="1">
      <c r="A61" s="38"/>
      <c r="B61" s="752"/>
      <c r="C61" s="129" t="s">
        <v>107</v>
      </c>
      <c r="D61" s="403">
        <v>27</v>
      </c>
      <c r="E61" s="403">
        <v>27</v>
      </c>
      <c r="F61" s="404">
        <v>0.83426300000000009</v>
      </c>
      <c r="G61" s="403">
        <v>1</v>
      </c>
      <c r="H61" s="403">
        <v>1</v>
      </c>
      <c r="I61" s="404">
        <v>8.0599999999999991E-2</v>
      </c>
      <c r="J61" s="403">
        <v>2</v>
      </c>
      <c r="K61" s="403">
        <v>2</v>
      </c>
      <c r="L61" s="404">
        <v>0.25884800000000002</v>
      </c>
      <c r="M61" s="403">
        <v>9</v>
      </c>
      <c r="N61" s="403">
        <v>9</v>
      </c>
      <c r="O61" s="404">
        <v>0.39860000000000001</v>
      </c>
      <c r="P61" s="403">
        <v>39</v>
      </c>
      <c r="Q61" s="403">
        <v>39</v>
      </c>
      <c r="R61" s="405">
        <v>1.5723110000000002</v>
      </c>
      <c r="S61" s="752"/>
      <c r="T61" s="129" t="s">
        <v>107</v>
      </c>
      <c r="U61" s="403">
        <v>24</v>
      </c>
      <c r="V61" s="403">
        <v>24</v>
      </c>
      <c r="W61" s="406">
        <v>1.4402860000000002</v>
      </c>
      <c r="X61" s="403">
        <v>0</v>
      </c>
      <c r="Y61" s="403">
        <v>0</v>
      </c>
      <c r="Z61" s="406">
        <v>0</v>
      </c>
      <c r="AA61" s="403">
        <v>0</v>
      </c>
      <c r="AB61" s="403">
        <v>0</v>
      </c>
      <c r="AC61" s="406">
        <v>0</v>
      </c>
      <c r="AD61" s="403">
        <v>7</v>
      </c>
      <c r="AE61" s="403">
        <v>7</v>
      </c>
      <c r="AF61" s="406">
        <v>0.61629999999999996</v>
      </c>
      <c r="AG61" s="403">
        <v>31</v>
      </c>
      <c r="AH61" s="403">
        <v>31</v>
      </c>
      <c r="AI61" s="407">
        <v>2.0565860000000002</v>
      </c>
      <c r="AJ61" s="752"/>
      <c r="AK61" s="129" t="s">
        <v>107</v>
      </c>
      <c r="AL61" s="408">
        <v>0</v>
      </c>
      <c r="AM61" s="408">
        <v>0</v>
      </c>
      <c r="AN61" s="409">
        <v>0</v>
      </c>
      <c r="AO61" s="408">
        <v>0</v>
      </c>
      <c r="AP61" s="408">
        <v>0</v>
      </c>
      <c r="AQ61" s="409">
        <v>0</v>
      </c>
      <c r="AR61" s="408">
        <v>0</v>
      </c>
      <c r="AS61" s="408">
        <v>0</v>
      </c>
      <c r="AT61" s="409">
        <v>0</v>
      </c>
      <c r="AU61" s="408">
        <v>0</v>
      </c>
      <c r="AV61" s="408">
        <v>0</v>
      </c>
      <c r="AW61" s="409">
        <v>0</v>
      </c>
      <c r="AX61" s="408">
        <v>0</v>
      </c>
      <c r="AY61" s="408">
        <v>0</v>
      </c>
      <c r="AZ61" s="409">
        <v>0</v>
      </c>
      <c r="BA61" s="752"/>
      <c r="BB61" s="129" t="s">
        <v>107</v>
      </c>
      <c r="BC61" s="403">
        <v>0</v>
      </c>
      <c r="BD61" s="403">
        <v>0</v>
      </c>
      <c r="BE61" s="406">
        <v>0</v>
      </c>
      <c r="BF61" s="403">
        <v>0</v>
      </c>
      <c r="BG61" s="403">
        <v>0</v>
      </c>
      <c r="BH61" s="406">
        <v>0</v>
      </c>
      <c r="BI61" s="403">
        <v>0</v>
      </c>
      <c r="BJ61" s="403">
        <v>0</v>
      </c>
      <c r="BK61" s="406">
        <v>0</v>
      </c>
      <c r="BL61" s="403">
        <v>0</v>
      </c>
      <c r="BM61" s="403">
        <v>0</v>
      </c>
      <c r="BN61" s="406">
        <v>0</v>
      </c>
      <c r="BO61" s="403">
        <v>0</v>
      </c>
      <c r="BP61" s="403">
        <v>0</v>
      </c>
      <c r="BQ61" s="407">
        <v>0</v>
      </c>
      <c r="BR61" s="752"/>
      <c r="BS61" s="129" t="s">
        <v>107</v>
      </c>
      <c r="BT61" s="408">
        <v>0</v>
      </c>
      <c r="BU61" s="408">
        <v>0</v>
      </c>
      <c r="BV61" s="409">
        <v>0</v>
      </c>
      <c r="BW61" s="408">
        <v>0</v>
      </c>
      <c r="BX61" s="408">
        <v>0</v>
      </c>
      <c r="BY61" s="409">
        <v>0</v>
      </c>
      <c r="BZ61" s="408">
        <v>0</v>
      </c>
      <c r="CA61" s="408">
        <v>0</v>
      </c>
      <c r="CB61" s="409">
        <v>0</v>
      </c>
      <c r="CC61" s="408">
        <v>0</v>
      </c>
      <c r="CD61" s="408">
        <v>0</v>
      </c>
      <c r="CE61" s="409">
        <v>0</v>
      </c>
      <c r="CF61" s="408">
        <v>0</v>
      </c>
      <c r="CG61" s="408">
        <v>0</v>
      </c>
      <c r="CH61" s="410">
        <v>0</v>
      </c>
      <c r="CI61" s="245"/>
      <c r="CJ61" s="245"/>
      <c r="CK61" s="245"/>
      <c r="CL61" s="245"/>
      <c r="CM61" s="245"/>
      <c r="CN61" s="245"/>
      <c r="CO61" s="245"/>
      <c r="CP61" s="245"/>
      <c r="CQ61" s="245"/>
      <c r="CR61" s="245"/>
      <c r="CS61" s="245"/>
      <c r="CT61" s="245"/>
      <c r="CU61" s="245"/>
      <c r="CV61" s="245"/>
      <c r="CW61" s="245"/>
      <c r="CX61" s="245"/>
      <c r="CY61" s="245"/>
      <c r="CZ61" s="245"/>
      <c r="DA61" s="245"/>
      <c r="DB61" s="245"/>
      <c r="DC61" s="245"/>
      <c r="DD61" s="245"/>
      <c r="DE61" s="245"/>
      <c r="DF61" s="245"/>
      <c r="DG61" s="245"/>
      <c r="DH61" s="245"/>
      <c r="DI61" s="245"/>
      <c r="DJ61" s="245"/>
      <c r="DK61" s="245"/>
      <c r="DL61" s="245"/>
      <c r="DM61" s="245"/>
      <c r="DN61" s="245"/>
      <c r="DO61" s="245"/>
      <c r="DP61" s="245"/>
      <c r="DQ61" s="245"/>
      <c r="DR61" s="245"/>
      <c r="DS61" s="245"/>
      <c r="DT61" s="245"/>
      <c r="DU61" s="245"/>
      <c r="DV61" s="245"/>
      <c r="DW61" s="245"/>
      <c r="DX61" s="245"/>
      <c r="DY61" s="245"/>
      <c r="DZ61" s="245"/>
      <c r="EA61" s="245"/>
      <c r="EB61" s="245"/>
      <c r="EC61" s="245"/>
      <c r="ED61" s="245"/>
      <c r="EE61" s="245"/>
      <c r="EF61" s="245"/>
      <c r="EG61" s="245"/>
      <c r="EH61" s="245"/>
      <c r="EI61" s="245"/>
      <c r="EJ61" s="245"/>
      <c r="EK61" s="245"/>
      <c r="EL61" s="245"/>
      <c r="EM61" s="245"/>
      <c r="EN61" s="245"/>
      <c r="EO61" s="245"/>
      <c r="EP61" s="245"/>
      <c r="EQ61" s="245"/>
      <c r="ER61" s="245"/>
      <c r="ES61" s="245"/>
      <c r="ET61" s="245"/>
      <c r="EU61" s="245"/>
      <c r="EV61" s="245"/>
      <c r="EW61" s="245"/>
      <c r="EX61" s="245"/>
      <c r="EY61" s="245"/>
      <c r="EZ61" s="245"/>
      <c r="FA61" s="245"/>
      <c r="FB61" s="245"/>
      <c r="FC61" s="245"/>
      <c r="FD61" s="245"/>
      <c r="FE61" s="245"/>
      <c r="FF61" s="245"/>
      <c r="FG61" s="245"/>
      <c r="FH61" s="245"/>
      <c r="FI61" s="245"/>
      <c r="FJ61" s="245"/>
      <c r="FK61" s="245"/>
      <c r="FL61" s="245"/>
      <c r="FM61" s="245"/>
      <c r="FN61" s="245"/>
      <c r="FO61" s="245"/>
      <c r="FP61" s="245"/>
      <c r="FQ61" s="245"/>
      <c r="FR61" s="245"/>
      <c r="FS61" s="245"/>
      <c r="FT61" s="245"/>
      <c r="FU61" s="245"/>
      <c r="FV61" s="245"/>
      <c r="FW61" s="245"/>
      <c r="FX61" s="245"/>
      <c r="FY61" s="245"/>
      <c r="FZ61" s="245"/>
      <c r="GA61" s="245"/>
      <c r="GB61" s="245"/>
      <c r="GC61" s="245"/>
      <c r="GD61" s="245"/>
      <c r="GE61" s="245"/>
      <c r="GF61" s="245"/>
      <c r="GG61" s="245"/>
      <c r="GH61" s="245"/>
      <c r="GI61" s="245"/>
      <c r="GJ61" s="245"/>
      <c r="GK61" s="245"/>
      <c r="GL61" s="245"/>
      <c r="GM61" s="245"/>
      <c r="GN61" s="245"/>
      <c r="GO61" s="245"/>
      <c r="GP61" s="245"/>
      <c r="GQ61" s="245"/>
      <c r="GR61" s="245"/>
      <c r="GS61" s="245"/>
      <c r="GT61" s="245"/>
      <c r="GU61" s="245"/>
      <c r="GV61" s="245"/>
      <c r="GW61" s="245"/>
      <c r="GX61" s="245"/>
      <c r="GY61" s="245"/>
      <c r="GZ61" s="245"/>
      <c r="HA61" s="245"/>
      <c r="HB61" s="245"/>
      <c r="HC61" s="245"/>
      <c r="HD61" s="245"/>
      <c r="HE61" s="245"/>
      <c r="HF61" s="245"/>
      <c r="HG61" s="245"/>
      <c r="HH61" s="245"/>
      <c r="HI61" s="245"/>
      <c r="HJ61" s="245"/>
      <c r="HK61" s="245"/>
      <c r="HL61" s="245"/>
      <c r="HM61" s="245"/>
      <c r="HN61" s="245"/>
      <c r="HO61" s="245"/>
      <c r="HP61" s="245"/>
      <c r="HQ61" s="245"/>
      <c r="HR61" s="245"/>
      <c r="HS61" s="245"/>
      <c r="HT61" s="245"/>
      <c r="HU61" s="245"/>
      <c r="HV61" s="245"/>
      <c r="HW61" s="245"/>
      <c r="HX61" s="245"/>
      <c r="HY61" s="245"/>
      <c r="HZ61" s="245"/>
      <c r="IA61" s="245"/>
      <c r="IB61" s="245"/>
      <c r="IC61" s="245"/>
      <c r="ID61" s="245"/>
      <c r="IE61" s="245"/>
      <c r="IF61" s="245"/>
      <c r="IG61" s="245"/>
      <c r="IH61" s="245"/>
      <c r="II61" s="245"/>
      <c r="IJ61" s="245"/>
      <c r="IK61" s="245"/>
      <c r="IL61" s="245"/>
    </row>
    <row r="62" spans="1:246" s="228" customFormat="1" ht="17.100000000000001" customHeight="1">
      <c r="A62" s="38"/>
      <c r="B62" s="753"/>
      <c r="C62" s="44" t="s">
        <v>46</v>
      </c>
      <c r="D62" s="395">
        <f t="shared" ref="D62:R62" si="45">SUM(D59:D61)</f>
        <v>164</v>
      </c>
      <c r="E62" s="395">
        <f t="shared" si="45"/>
        <v>164</v>
      </c>
      <c r="F62" s="396">
        <f t="shared" si="45"/>
        <v>3.8134669999999997</v>
      </c>
      <c r="G62" s="395">
        <f t="shared" si="45"/>
        <v>1</v>
      </c>
      <c r="H62" s="395">
        <f t="shared" si="45"/>
        <v>1</v>
      </c>
      <c r="I62" s="396">
        <f t="shared" si="45"/>
        <v>8.0599999999999991E-2</v>
      </c>
      <c r="J62" s="395">
        <f t="shared" si="45"/>
        <v>4</v>
      </c>
      <c r="K62" s="395">
        <f t="shared" si="45"/>
        <v>4</v>
      </c>
      <c r="L62" s="396">
        <f t="shared" si="45"/>
        <v>0.30804800000000004</v>
      </c>
      <c r="M62" s="395">
        <f t="shared" si="45"/>
        <v>60</v>
      </c>
      <c r="N62" s="395">
        <f t="shared" si="45"/>
        <v>60</v>
      </c>
      <c r="O62" s="396">
        <f t="shared" si="45"/>
        <v>1.0578640000000001</v>
      </c>
      <c r="P62" s="395">
        <f t="shared" si="45"/>
        <v>229</v>
      </c>
      <c r="Q62" s="395">
        <f t="shared" si="45"/>
        <v>229</v>
      </c>
      <c r="R62" s="397">
        <f t="shared" si="45"/>
        <v>5.2599789999999995</v>
      </c>
      <c r="S62" s="753"/>
      <c r="T62" s="44" t="s">
        <v>46</v>
      </c>
      <c r="U62" s="395">
        <f t="shared" ref="U62:AI62" si="46">SUM(U59:U61)</f>
        <v>135</v>
      </c>
      <c r="V62" s="395">
        <f t="shared" si="46"/>
        <v>135</v>
      </c>
      <c r="W62" s="398">
        <f t="shared" si="46"/>
        <v>5.9691030000000005</v>
      </c>
      <c r="X62" s="395">
        <f t="shared" si="46"/>
        <v>1</v>
      </c>
      <c r="Y62" s="395">
        <f t="shared" si="46"/>
        <v>1</v>
      </c>
      <c r="Z62" s="398">
        <f t="shared" si="46"/>
        <v>0.1033</v>
      </c>
      <c r="AA62" s="395">
        <f t="shared" si="46"/>
        <v>1</v>
      </c>
      <c r="AB62" s="395">
        <f t="shared" si="46"/>
        <v>1</v>
      </c>
      <c r="AC62" s="398">
        <f t="shared" si="46"/>
        <v>0.16569999999999999</v>
      </c>
      <c r="AD62" s="395">
        <f t="shared" si="46"/>
        <v>51</v>
      </c>
      <c r="AE62" s="395">
        <f t="shared" si="46"/>
        <v>51</v>
      </c>
      <c r="AF62" s="398">
        <f t="shared" si="46"/>
        <v>3.5420069999999999</v>
      </c>
      <c r="AG62" s="395">
        <f t="shared" si="46"/>
        <v>188</v>
      </c>
      <c r="AH62" s="395">
        <f t="shared" si="46"/>
        <v>188</v>
      </c>
      <c r="AI62" s="399">
        <f t="shared" si="46"/>
        <v>9.7801100000000005</v>
      </c>
      <c r="AJ62" s="753"/>
      <c r="AK62" s="44" t="s">
        <v>46</v>
      </c>
      <c r="AL62" s="400">
        <f t="shared" ref="AL62:AZ62" si="47">SUM(AL59:AL61)</f>
        <v>0</v>
      </c>
      <c r="AM62" s="400">
        <f t="shared" si="47"/>
        <v>0</v>
      </c>
      <c r="AN62" s="401">
        <f t="shared" si="47"/>
        <v>0</v>
      </c>
      <c r="AO62" s="400">
        <f t="shared" si="47"/>
        <v>0</v>
      </c>
      <c r="AP62" s="400">
        <f t="shared" si="47"/>
        <v>0</v>
      </c>
      <c r="AQ62" s="401">
        <f t="shared" si="47"/>
        <v>0</v>
      </c>
      <c r="AR62" s="400">
        <f t="shared" si="47"/>
        <v>0</v>
      </c>
      <c r="AS62" s="400">
        <f t="shared" si="47"/>
        <v>0</v>
      </c>
      <c r="AT62" s="401">
        <f t="shared" si="47"/>
        <v>0</v>
      </c>
      <c r="AU62" s="400">
        <f t="shared" si="47"/>
        <v>0</v>
      </c>
      <c r="AV62" s="400">
        <f t="shared" si="47"/>
        <v>0</v>
      </c>
      <c r="AW62" s="401">
        <f t="shared" si="47"/>
        <v>0</v>
      </c>
      <c r="AX62" s="400">
        <f t="shared" si="47"/>
        <v>0</v>
      </c>
      <c r="AY62" s="400">
        <f t="shared" si="47"/>
        <v>0</v>
      </c>
      <c r="AZ62" s="401">
        <f t="shared" si="47"/>
        <v>0</v>
      </c>
      <c r="BA62" s="753"/>
      <c r="BB62" s="44" t="s">
        <v>46</v>
      </c>
      <c r="BC62" s="395">
        <f t="shared" ref="BC62:BQ62" si="48">SUM(BC59:BC61)</f>
        <v>0</v>
      </c>
      <c r="BD62" s="395">
        <f t="shared" si="48"/>
        <v>0</v>
      </c>
      <c r="BE62" s="398">
        <f t="shared" si="48"/>
        <v>0</v>
      </c>
      <c r="BF62" s="395">
        <f t="shared" si="48"/>
        <v>0</v>
      </c>
      <c r="BG62" s="395">
        <f t="shared" si="48"/>
        <v>0</v>
      </c>
      <c r="BH62" s="398">
        <f t="shared" si="48"/>
        <v>0</v>
      </c>
      <c r="BI62" s="395">
        <f t="shared" si="48"/>
        <v>0</v>
      </c>
      <c r="BJ62" s="395">
        <f t="shared" si="48"/>
        <v>0</v>
      </c>
      <c r="BK62" s="398">
        <f t="shared" si="48"/>
        <v>0</v>
      </c>
      <c r="BL62" s="395">
        <f t="shared" si="48"/>
        <v>0</v>
      </c>
      <c r="BM62" s="395">
        <f t="shared" si="48"/>
        <v>0</v>
      </c>
      <c r="BN62" s="398">
        <f t="shared" si="48"/>
        <v>0</v>
      </c>
      <c r="BO62" s="395">
        <f t="shared" si="48"/>
        <v>0</v>
      </c>
      <c r="BP62" s="395">
        <f t="shared" si="48"/>
        <v>0</v>
      </c>
      <c r="BQ62" s="399">
        <f t="shared" si="48"/>
        <v>0</v>
      </c>
      <c r="BR62" s="753"/>
      <c r="BS62" s="44" t="s">
        <v>46</v>
      </c>
      <c r="BT62" s="400">
        <f t="shared" ref="BT62:CH62" si="49">SUM(BT59:BT61)</f>
        <v>0</v>
      </c>
      <c r="BU62" s="400">
        <f t="shared" si="49"/>
        <v>0</v>
      </c>
      <c r="BV62" s="401">
        <f t="shared" si="49"/>
        <v>0</v>
      </c>
      <c r="BW62" s="400">
        <f t="shared" si="49"/>
        <v>0</v>
      </c>
      <c r="BX62" s="400">
        <f t="shared" si="49"/>
        <v>0</v>
      </c>
      <c r="BY62" s="401">
        <f t="shared" si="49"/>
        <v>0</v>
      </c>
      <c r="BZ62" s="400">
        <f t="shared" si="49"/>
        <v>0</v>
      </c>
      <c r="CA62" s="400">
        <f t="shared" si="49"/>
        <v>0</v>
      </c>
      <c r="CB62" s="401">
        <f t="shared" si="49"/>
        <v>0</v>
      </c>
      <c r="CC62" s="400">
        <f t="shared" si="49"/>
        <v>0</v>
      </c>
      <c r="CD62" s="400">
        <f t="shared" si="49"/>
        <v>0</v>
      </c>
      <c r="CE62" s="401">
        <f t="shared" si="49"/>
        <v>0</v>
      </c>
      <c r="CF62" s="400">
        <f t="shared" si="49"/>
        <v>0</v>
      </c>
      <c r="CG62" s="400">
        <f t="shared" si="49"/>
        <v>0</v>
      </c>
      <c r="CH62" s="402">
        <f t="shared" si="49"/>
        <v>0</v>
      </c>
      <c r="CI62" s="245"/>
      <c r="CJ62" s="245"/>
      <c r="CK62" s="245"/>
      <c r="CL62" s="245"/>
      <c r="CM62" s="245"/>
      <c r="CN62" s="245"/>
      <c r="CO62" s="245"/>
      <c r="CP62" s="245"/>
      <c r="CQ62" s="245"/>
      <c r="CR62" s="245"/>
      <c r="CS62" s="245"/>
      <c r="CT62" s="245"/>
      <c r="CU62" s="245"/>
      <c r="CV62" s="245"/>
      <c r="CW62" s="245"/>
      <c r="CX62" s="245"/>
      <c r="CY62" s="245"/>
      <c r="CZ62" s="245"/>
      <c r="DA62" s="245"/>
      <c r="DB62" s="245"/>
      <c r="DC62" s="245"/>
      <c r="DD62" s="245"/>
      <c r="DE62" s="245"/>
      <c r="DF62" s="245"/>
      <c r="DG62" s="245"/>
      <c r="DH62" s="245"/>
      <c r="DI62" s="245"/>
      <c r="DJ62" s="245"/>
      <c r="DK62" s="245"/>
      <c r="DL62" s="245"/>
      <c r="DM62" s="245"/>
      <c r="DN62" s="245"/>
      <c r="DO62" s="245"/>
      <c r="DP62" s="245"/>
      <c r="DQ62" s="245"/>
      <c r="DR62" s="245"/>
      <c r="DS62" s="245"/>
      <c r="DT62" s="245"/>
      <c r="DU62" s="245"/>
      <c r="DV62" s="245"/>
      <c r="DW62" s="245"/>
      <c r="DX62" s="245"/>
      <c r="DY62" s="245"/>
      <c r="DZ62" s="245"/>
      <c r="EA62" s="245"/>
      <c r="EB62" s="245"/>
      <c r="EC62" s="245"/>
      <c r="ED62" s="245"/>
      <c r="EE62" s="245"/>
      <c r="EF62" s="245"/>
      <c r="EG62" s="245"/>
      <c r="EH62" s="245"/>
      <c r="EI62" s="245"/>
      <c r="EJ62" s="245"/>
      <c r="EK62" s="245"/>
      <c r="EL62" s="245"/>
      <c r="EM62" s="245"/>
      <c r="EN62" s="245"/>
      <c r="EO62" s="245"/>
      <c r="EP62" s="245"/>
      <c r="EQ62" s="245"/>
      <c r="ER62" s="245"/>
      <c r="ES62" s="245"/>
      <c r="ET62" s="245"/>
      <c r="EU62" s="245"/>
      <c r="EV62" s="245"/>
      <c r="EW62" s="245"/>
      <c r="EX62" s="245"/>
      <c r="EY62" s="245"/>
      <c r="EZ62" s="245"/>
      <c r="FA62" s="245"/>
      <c r="FB62" s="245"/>
      <c r="FC62" s="245"/>
      <c r="FD62" s="245"/>
      <c r="FE62" s="245"/>
      <c r="FF62" s="245"/>
      <c r="FG62" s="245"/>
      <c r="FH62" s="245"/>
      <c r="FI62" s="245"/>
      <c r="FJ62" s="245"/>
      <c r="FK62" s="245"/>
      <c r="FL62" s="245"/>
      <c r="FM62" s="245"/>
      <c r="FN62" s="245"/>
      <c r="FO62" s="245"/>
      <c r="FP62" s="245"/>
      <c r="FQ62" s="245"/>
      <c r="FR62" s="245"/>
      <c r="FS62" s="245"/>
      <c r="FT62" s="245"/>
      <c r="FU62" s="245"/>
      <c r="FV62" s="245"/>
      <c r="FW62" s="245"/>
      <c r="FX62" s="245"/>
      <c r="FY62" s="245"/>
      <c r="FZ62" s="245"/>
      <c r="GA62" s="245"/>
      <c r="GB62" s="245"/>
      <c r="GC62" s="245"/>
      <c r="GD62" s="245"/>
      <c r="GE62" s="245"/>
      <c r="GF62" s="245"/>
      <c r="GG62" s="245"/>
      <c r="GH62" s="245"/>
      <c r="GI62" s="245"/>
      <c r="GJ62" s="245"/>
      <c r="GK62" s="245"/>
      <c r="GL62" s="245"/>
      <c r="GM62" s="245"/>
      <c r="GN62" s="245"/>
      <c r="GO62" s="245"/>
      <c r="GP62" s="245"/>
      <c r="GQ62" s="245"/>
      <c r="GR62" s="245"/>
      <c r="GS62" s="245"/>
      <c r="GT62" s="245"/>
      <c r="GU62" s="245"/>
      <c r="GV62" s="245"/>
      <c r="GW62" s="245"/>
      <c r="GX62" s="245"/>
      <c r="GY62" s="245"/>
      <c r="GZ62" s="245"/>
      <c r="HA62" s="245"/>
      <c r="HB62" s="245"/>
      <c r="HC62" s="245"/>
      <c r="HD62" s="245"/>
      <c r="HE62" s="245"/>
      <c r="HF62" s="245"/>
      <c r="HG62" s="245"/>
      <c r="HH62" s="245"/>
      <c r="HI62" s="245"/>
      <c r="HJ62" s="245"/>
      <c r="HK62" s="245"/>
      <c r="HL62" s="245"/>
      <c r="HM62" s="245"/>
      <c r="HN62" s="245"/>
      <c r="HO62" s="245"/>
      <c r="HP62" s="245"/>
      <c r="HQ62" s="245"/>
      <c r="HR62" s="245"/>
      <c r="HS62" s="245"/>
      <c r="HT62" s="245"/>
      <c r="HU62" s="245"/>
      <c r="HV62" s="245"/>
      <c r="HW62" s="245"/>
      <c r="HX62" s="245"/>
      <c r="HY62" s="245"/>
      <c r="HZ62" s="245"/>
      <c r="IA62" s="245"/>
      <c r="IB62" s="245"/>
      <c r="IC62" s="245"/>
      <c r="ID62" s="245"/>
      <c r="IE62" s="245"/>
      <c r="IF62" s="245"/>
      <c r="IG62" s="245"/>
      <c r="IH62" s="245"/>
      <c r="II62" s="245"/>
      <c r="IJ62" s="245"/>
      <c r="IK62" s="245"/>
      <c r="IL62" s="245"/>
    </row>
    <row r="63" spans="1:246" s="228" customFormat="1" ht="17.100000000000001" customHeight="1">
      <c r="A63" s="38"/>
      <c r="B63" s="78" t="s">
        <v>108</v>
      </c>
      <c r="C63" s="64" t="s">
        <v>109</v>
      </c>
      <c r="D63" s="395">
        <v>23</v>
      </c>
      <c r="E63" s="395">
        <v>23</v>
      </c>
      <c r="F63" s="396">
        <v>0.66666000000000014</v>
      </c>
      <c r="G63" s="395">
        <v>21</v>
      </c>
      <c r="H63" s="395">
        <v>19</v>
      </c>
      <c r="I63" s="396">
        <v>0.87605500000000003</v>
      </c>
      <c r="J63" s="395">
        <v>5</v>
      </c>
      <c r="K63" s="395">
        <v>5</v>
      </c>
      <c r="L63" s="396">
        <v>3.7462000000000002E-2</v>
      </c>
      <c r="M63" s="395">
        <v>24</v>
      </c>
      <c r="N63" s="395">
        <v>24</v>
      </c>
      <c r="O63" s="396">
        <v>0.68902099999999999</v>
      </c>
      <c r="P63" s="395">
        <v>73</v>
      </c>
      <c r="Q63" s="395">
        <v>71</v>
      </c>
      <c r="R63" s="397">
        <v>2.2691979999999998</v>
      </c>
      <c r="S63" s="78" t="s">
        <v>108</v>
      </c>
      <c r="T63" s="64" t="s">
        <v>109</v>
      </c>
      <c r="U63" s="395">
        <v>11</v>
      </c>
      <c r="V63" s="395">
        <v>10</v>
      </c>
      <c r="W63" s="398">
        <v>0.35230800000000001</v>
      </c>
      <c r="X63" s="395">
        <v>16</v>
      </c>
      <c r="Y63" s="395">
        <v>11</v>
      </c>
      <c r="Z63" s="398">
        <v>0.78623700000000007</v>
      </c>
      <c r="AA63" s="395">
        <v>13</v>
      </c>
      <c r="AB63" s="395">
        <v>11</v>
      </c>
      <c r="AC63" s="398">
        <v>0.22489499999999998</v>
      </c>
      <c r="AD63" s="395">
        <v>11</v>
      </c>
      <c r="AE63" s="395">
        <v>10</v>
      </c>
      <c r="AF63" s="398">
        <v>0.35925799999999997</v>
      </c>
      <c r="AG63" s="395">
        <v>51</v>
      </c>
      <c r="AH63" s="395">
        <v>42</v>
      </c>
      <c r="AI63" s="399">
        <v>1.7226980000000005</v>
      </c>
      <c r="AJ63" s="78" t="s">
        <v>108</v>
      </c>
      <c r="AK63" s="64" t="s">
        <v>109</v>
      </c>
      <c r="AL63" s="400">
        <v>0</v>
      </c>
      <c r="AM63" s="400">
        <v>0</v>
      </c>
      <c r="AN63" s="401">
        <v>0</v>
      </c>
      <c r="AO63" s="400">
        <v>0</v>
      </c>
      <c r="AP63" s="400">
        <v>0</v>
      </c>
      <c r="AQ63" s="401">
        <v>0</v>
      </c>
      <c r="AR63" s="400">
        <v>0</v>
      </c>
      <c r="AS63" s="400">
        <v>0</v>
      </c>
      <c r="AT63" s="401">
        <v>0</v>
      </c>
      <c r="AU63" s="400">
        <v>0</v>
      </c>
      <c r="AV63" s="400">
        <v>0</v>
      </c>
      <c r="AW63" s="401">
        <v>0</v>
      </c>
      <c r="AX63" s="400">
        <v>0</v>
      </c>
      <c r="AY63" s="400">
        <v>0</v>
      </c>
      <c r="AZ63" s="401">
        <v>0</v>
      </c>
      <c r="BA63" s="78" t="s">
        <v>108</v>
      </c>
      <c r="BB63" s="64" t="s">
        <v>109</v>
      </c>
      <c r="BC63" s="395">
        <v>0</v>
      </c>
      <c r="BD63" s="395">
        <v>0</v>
      </c>
      <c r="BE63" s="398">
        <v>0</v>
      </c>
      <c r="BF63" s="395">
        <v>0</v>
      </c>
      <c r="BG63" s="395">
        <v>0</v>
      </c>
      <c r="BH63" s="398">
        <v>0</v>
      </c>
      <c r="BI63" s="395">
        <v>0</v>
      </c>
      <c r="BJ63" s="395">
        <v>0</v>
      </c>
      <c r="BK63" s="398">
        <v>0</v>
      </c>
      <c r="BL63" s="395">
        <v>0</v>
      </c>
      <c r="BM63" s="395">
        <v>0</v>
      </c>
      <c r="BN63" s="398">
        <v>0</v>
      </c>
      <c r="BO63" s="395">
        <v>0</v>
      </c>
      <c r="BP63" s="395">
        <v>0</v>
      </c>
      <c r="BQ63" s="399">
        <v>0</v>
      </c>
      <c r="BR63" s="78" t="s">
        <v>108</v>
      </c>
      <c r="BS63" s="64" t="s">
        <v>109</v>
      </c>
      <c r="BT63" s="400">
        <v>0</v>
      </c>
      <c r="BU63" s="400">
        <v>0</v>
      </c>
      <c r="BV63" s="401">
        <v>0</v>
      </c>
      <c r="BW63" s="400">
        <v>0</v>
      </c>
      <c r="BX63" s="400">
        <v>0</v>
      </c>
      <c r="BY63" s="401">
        <v>0</v>
      </c>
      <c r="BZ63" s="400">
        <v>0</v>
      </c>
      <c r="CA63" s="400">
        <v>0</v>
      </c>
      <c r="CB63" s="401">
        <v>0</v>
      </c>
      <c r="CC63" s="400">
        <v>0</v>
      </c>
      <c r="CD63" s="400">
        <v>0</v>
      </c>
      <c r="CE63" s="401">
        <v>0</v>
      </c>
      <c r="CF63" s="400">
        <v>0</v>
      </c>
      <c r="CG63" s="400">
        <v>0</v>
      </c>
      <c r="CH63" s="402">
        <v>0</v>
      </c>
      <c r="CI63" s="245"/>
      <c r="CJ63" s="245"/>
      <c r="CK63" s="245"/>
      <c r="CL63" s="245"/>
      <c r="CM63" s="245"/>
      <c r="CN63" s="245"/>
      <c r="CO63" s="245"/>
      <c r="CP63" s="245"/>
      <c r="CQ63" s="245"/>
      <c r="CR63" s="245"/>
      <c r="CS63" s="245"/>
      <c r="CT63" s="245"/>
      <c r="CU63" s="245"/>
      <c r="CV63" s="245"/>
      <c r="CW63" s="245"/>
      <c r="CX63" s="245"/>
      <c r="CY63" s="245"/>
      <c r="CZ63" s="245"/>
      <c r="DA63" s="245"/>
      <c r="DB63" s="245"/>
      <c r="DC63" s="245"/>
      <c r="DD63" s="245"/>
      <c r="DE63" s="245"/>
      <c r="DF63" s="245"/>
      <c r="DG63" s="245"/>
      <c r="DH63" s="245"/>
      <c r="DI63" s="245"/>
      <c r="DJ63" s="245"/>
      <c r="DK63" s="245"/>
      <c r="DL63" s="245"/>
      <c r="DM63" s="245"/>
      <c r="DN63" s="245"/>
      <c r="DO63" s="245"/>
      <c r="DP63" s="245"/>
      <c r="DQ63" s="245"/>
      <c r="DR63" s="245"/>
      <c r="DS63" s="245"/>
      <c r="DT63" s="245"/>
      <c r="DU63" s="245"/>
      <c r="DV63" s="245"/>
      <c r="DW63" s="245"/>
      <c r="DX63" s="245"/>
      <c r="DY63" s="245"/>
      <c r="DZ63" s="245"/>
      <c r="EA63" s="245"/>
      <c r="EB63" s="245"/>
      <c r="EC63" s="245"/>
      <c r="ED63" s="245"/>
      <c r="EE63" s="245"/>
      <c r="EF63" s="245"/>
      <c r="EG63" s="245"/>
      <c r="EH63" s="245"/>
      <c r="EI63" s="245"/>
      <c r="EJ63" s="245"/>
      <c r="EK63" s="245"/>
      <c r="EL63" s="245"/>
      <c r="EM63" s="245"/>
      <c r="EN63" s="245"/>
      <c r="EO63" s="245"/>
      <c r="EP63" s="245"/>
      <c r="EQ63" s="245"/>
      <c r="ER63" s="245"/>
      <c r="ES63" s="245"/>
      <c r="ET63" s="245"/>
      <c r="EU63" s="245"/>
      <c r="EV63" s="245"/>
      <c r="EW63" s="245"/>
      <c r="EX63" s="245"/>
      <c r="EY63" s="245"/>
      <c r="EZ63" s="245"/>
      <c r="FA63" s="245"/>
      <c r="FB63" s="245"/>
      <c r="FC63" s="245"/>
      <c r="FD63" s="245"/>
      <c r="FE63" s="245"/>
      <c r="FF63" s="245"/>
      <c r="FG63" s="245"/>
      <c r="FH63" s="245"/>
      <c r="FI63" s="245"/>
      <c r="FJ63" s="245"/>
      <c r="FK63" s="245"/>
      <c r="FL63" s="245"/>
      <c r="FM63" s="245"/>
      <c r="FN63" s="245"/>
      <c r="FO63" s="245"/>
      <c r="FP63" s="245"/>
      <c r="FQ63" s="245"/>
      <c r="FR63" s="245"/>
      <c r="FS63" s="245"/>
      <c r="FT63" s="245"/>
      <c r="FU63" s="245"/>
      <c r="FV63" s="245"/>
      <c r="FW63" s="245"/>
      <c r="FX63" s="245"/>
      <c r="FY63" s="245"/>
      <c r="FZ63" s="245"/>
      <c r="GA63" s="245"/>
      <c r="GB63" s="245"/>
      <c r="GC63" s="245"/>
      <c r="GD63" s="245"/>
      <c r="GE63" s="245"/>
      <c r="GF63" s="245"/>
      <c r="GG63" s="245"/>
      <c r="GH63" s="245"/>
      <c r="GI63" s="245"/>
      <c r="GJ63" s="245"/>
      <c r="GK63" s="245"/>
      <c r="GL63" s="245"/>
      <c r="GM63" s="245"/>
      <c r="GN63" s="245"/>
      <c r="GO63" s="245"/>
      <c r="GP63" s="245"/>
      <c r="GQ63" s="245"/>
      <c r="GR63" s="245"/>
      <c r="GS63" s="245"/>
      <c r="GT63" s="245"/>
      <c r="GU63" s="245"/>
      <c r="GV63" s="245"/>
      <c r="GW63" s="245"/>
      <c r="GX63" s="245"/>
      <c r="GY63" s="245"/>
      <c r="GZ63" s="245"/>
      <c r="HA63" s="245"/>
      <c r="HB63" s="245"/>
      <c r="HC63" s="245"/>
      <c r="HD63" s="245"/>
      <c r="HE63" s="245"/>
      <c r="HF63" s="245"/>
      <c r="HG63" s="245"/>
      <c r="HH63" s="245"/>
      <c r="HI63" s="245"/>
      <c r="HJ63" s="245"/>
      <c r="HK63" s="245"/>
      <c r="HL63" s="245"/>
      <c r="HM63" s="245"/>
      <c r="HN63" s="245"/>
      <c r="HO63" s="245"/>
      <c r="HP63" s="245"/>
      <c r="HQ63" s="245"/>
      <c r="HR63" s="245"/>
      <c r="HS63" s="245"/>
      <c r="HT63" s="245"/>
      <c r="HU63" s="245"/>
      <c r="HV63" s="245"/>
      <c r="HW63" s="245"/>
      <c r="HX63" s="245"/>
      <c r="HY63" s="245"/>
      <c r="HZ63" s="245"/>
      <c r="IA63" s="245"/>
      <c r="IB63" s="245"/>
      <c r="IC63" s="245"/>
      <c r="ID63" s="245"/>
      <c r="IE63" s="245"/>
      <c r="IF63" s="245"/>
      <c r="IG63" s="245"/>
      <c r="IH63" s="245"/>
      <c r="II63" s="245"/>
      <c r="IJ63" s="245"/>
      <c r="IK63" s="245"/>
      <c r="IL63" s="245"/>
    </row>
    <row r="64" spans="1:246" s="228" customFormat="1" ht="17.100000000000001" customHeight="1">
      <c r="A64" s="38"/>
      <c r="B64" s="755" t="s">
        <v>110</v>
      </c>
      <c r="C64" s="129" t="s">
        <v>111</v>
      </c>
      <c r="D64" s="403">
        <v>19</v>
      </c>
      <c r="E64" s="403">
        <v>19</v>
      </c>
      <c r="F64" s="404">
        <v>0.4548299999999999</v>
      </c>
      <c r="G64" s="403">
        <v>0</v>
      </c>
      <c r="H64" s="403">
        <v>0</v>
      </c>
      <c r="I64" s="404">
        <v>0</v>
      </c>
      <c r="J64" s="403">
        <v>0</v>
      </c>
      <c r="K64" s="403">
        <v>0</v>
      </c>
      <c r="L64" s="404">
        <v>0</v>
      </c>
      <c r="M64" s="403">
        <v>19</v>
      </c>
      <c r="N64" s="403">
        <v>19</v>
      </c>
      <c r="O64" s="404">
        <v>0.42542999999999992</v>
      </c>
      <c r="P64" s="403">
        <v>38</v>
      </c>
      <c r="Q64" s="403">
        <v>38</v>
      </c>
      <c r="R64" s="405">
        <v>0.88025999999999993</v>
      </c>
      <c r="S64" s="755" t="s">
        <v>110</v>
      </c>
      <c r="T64" s="129" t="s">
        <v>111</v>
      </c>
      <c r="U64" s="403">
        <v>4</v>
      </c>
      <c r="V64" s="403">
        <v>4</v>
      </c>
      <c r="W64" s="406">
        <v>9.2449999999999991E-2</v>
      </c>
      <c r="X64" s="403">
        <v>0</v>
      </c>
      <c r="Y64" s="403">
        <v>0</v>
      </c>
      <c r="Z64" s="406">
        <v>0</v>
      </c>
      <c r="AA64" s="403">
        <v>0</v>
      </c>
      <c r="AB64" s="403">
        <v>0</v>
      </c>
      <c r="AC64" s="406">
        <v>0</v>
      </c>
      <c r="AD64" s="403">
        <v>10</v>
      </c>
      <c r="AE64" s="403">
        <v>10</v>
      </c>
      <c r="AF64" s="406">
        <v>0.80447000000000002</v>
      </c>
      <c r="AG64" s="403">
        <v>14</v>
      </c>
      <c r="AH64" s="403">
        <v>14</v>
      </c>
      <c r="AI64" s="407">
        <v>0.89692000000000005</v>
      </c>
      <c r="AJ64" s="755" t="s">
        <v>110</v>
      </c>
      <c r="AK64" s="129" t="s">
        <v>111</v>
      </c>
      <c r="AL64" s="408">
        <v>0</v>
      </c>
      <c r="AM64" s="408">
        <v>0</v>
      </c>
      <c r="AN64" s="409">
        <v>0</v>
      </c>
      <c r="AO64" s="408">
        <v>0</v>
      </c>
      <c r="AP64" s="408">
        <v>0</v>
      </c>
      <c r="AQ64" s="409">
        <v>0</v>
      </c>
      <c r="AR64" s="408">
        <v>0</v>
      </c>
      <c r="AS64" s="408">
        <v>0</v>
      </c>
      <c r="AT64" s="409">
        <v>0</v>
      </c>
      <c r="AU64" s="408">
        <v>0</v>
      </c>
      <c r="AV64" s="408">
        <v>0</v>
      </c>
      <c r="AW64" s="409">
        <v>0</v>
      </c>
      <c r="AX64" s="408">
        <v>0</v>
      </c>
      <c r="AY64" s="408">
        <v>0</v>
      </c>
      <c r="AZ64" s="409">
        <v>0</v>
      </c>
      <c r="BA64" s="755" t="s">
        <v>110</v>
      </c>
      <c r="BB64" s="129" t="s">
        <v>111</v>
      </c>
      <c r="BC64" s="403">
        <v>0</v>
      </c>
      <c r="BD64" s="403">
        <v>0</v>
      </c>
      <c r="BE64" s="406">
        <v>0</v>
      </c>
      <c r="BF64" s="403">
        <v>0</v>
      </c>
      <c r="BG64" s="403">
        <v>0</v>
      </c>
      <c r="BH64" s="406">
        <v>0</v>
      </c>
      <c r="BI64" s="403">
        <v>0</v>
      </c>
      <c r="BJ64" s="403">
        <v>0</v>
      </c>
      <c r="BK64" s="406">
        <v>0</v>
      </c>
      <c r="BL64" s="403">
        <v>0</v>
      </c>
      <c r="BM64" s="403">
        <v>0</v>
      </c>
      <c r="BN64" s="406">
        <v>0</v>
      </c>
      <c r="BO64" s="403">
        <v>0</v>
      </c>
      <c r="BP64" s="403">
        <v>0</v>
      </c>
      <c r="BQ64" s="407">
        <v>0</v>
      </c>
      <c r="BR64" s="755" t="s">
        <v>110</v>
      </c>
      <c r="BS64" s="129" t="s">
        <v>111</v>
      </c>
      <c r="BT64" s="408">
        <v>0</v>
      </c>
      <c r="BU64" s="408">
        <v>0</v>
      </c>
      <c r="BV64" s="409">
        <v>0</v>
      </c>
      <c r="BW64" s="408">
        <v>0</v>
      </c>
      <c r="BX64" s="408">
        <v>0</v>
      </c>
      <c r="BY64" s="409">
        <v>0</v>
      </c>
      <c r="BZ64" s="408">
        <v>0</v>
      </c>
      <c r="CA64" s="408">
        <v>0</v>
      </c>
      <c r="CB64" s="409">
        <v>0</v>
      </c>
      <c r="CC64" s="408">
        <v>0</v>
      </c>
      <c r="CD64" s="408">
        <v>0</v>
      </c>
      <c r="CE64" s="409">
        <v>0</v>
      </c>
      <c r="CF64" s="408">
        <v>0</v>
      </c>
      <c r="CG64" s="408">
        <v>0</v>
      </c>
      <c r="CH64" s="410">
        <v>0</v>
      </c>
      <c r="CI64" s="245"/>
      <c r="CJ64" s="245"/>
      <c r="CK64" s="245"/>
      <c r="CL64" s="245"/>
      <c r="CM64" s="245"/>
      <c r="CN64" s="245"/>
      <c r="CO64" s="245"/>
      <c r="CP64" s="245"/>
      <c r="CQ64" s="245"/>
      <c r="CR64" s="245"/>
      <c r="CS64" s="245"/>
      <c r="CT64" s="245"/>
      <c r="CU64" s="245"/>
      <c r="CV64" s="245"/>
      <c r="CW64" s="245"/>
      <c r="CX64" s="245"/>
      <c r="CY64" s="245"/>
      <c r="CZ64" s="245"/>
      <c r="DA64" s="245"/>
      <c r="DB64" s="245"/>
      <c r="DC64" s="245"/>
      <c r="DD64" s="245"/>
      <c r="DE64" s="245"/>
      <c r="DF64" s="245"/>
      <c r="DG64" s="245"/>
      <c r="DH64" s="245"/>
      <c r="DI64" s="245"/>
      <c r="DJ64" s="245"/>
      <c r="DK64" s="245"/>
      <c r="DL64" s="245"/>
      <c r="DM64" s="245"/>
      <c r="DN64" s="245"/>
      <c r="DO64" s="245"/>
      <c r="DP64" s="245"/>
      <c r="DQ64" s="245"/>
      <c r="DR64" s="245"/>
      <c r="DS64" s="245"/>
      <c r="DT64" s="245"/>
      <c r="DU64" s="245"/>
      <c r="DV64" s="245"/>
      <c r="DW64" s="245"/>
      <c r="DX64" s="245"/>
      <c r="DY64" s="245"/>
      <c r="DZ64" s="245"/>
      <c r="EA64" s="245"/>
      <c r="EB64" s="245"/>
      <c r="EC64" s="245"/>
      <c r="ED64" s="245"/>
      <c r="EE64" s="245"/>
      <c r="EF64" s="245"/>
      <c r="EG64" s="245"/>
      <c r="EH64" s="245"/>
      <c r="EI64" s="245"/>
      <c r="EJ64" s="245"/>
      <c r="EK64" s="245"/>
      <c r="EL64" s="245"/>
      <c r="EM64" s="245"/>
      <c r="EN64" s="245"/>
      <c r="EO64" s="245"/>
      <c r="EP64" s="245"/>
      <c r="EQ64" s="245"/>
      <c r="ER64" s="245"/>
      <c r="ES64" s="245"/>
      <c r="ET64" s="245"/>
      <c r="EU64" s="245"/>
      <c r="EV64" s="245"/>
      <c r="EW64" s="245"/>
      <c r="EX64" s="245"/>
      <c r="EY64" s="245"/>
      <c r="EZ64" s="245"/>
      <c r="FA64" s="245"/>
      <c r="FB64" s="245"/>
      <c r="FC64" s="245"/>
      <c r="FD64" s="245"/>
      <c r="FE64" s="245"/>
      <c r="FF64" s="245"/>
      <c r="FG64" s="245"/>
      <c r="FH64" s="245"/>
      <c r="FI64" s="245"/>
      <c r="FJ64" s="245"/>
      <c r="FK64" s="245"/>
      <c r="FL64" s="245"/>
      <c r="FM64" s="245"/>
      <c r="FN64" s="245"/>
      <c r="FO64" s="245"/>
      <c r="FP64" s="245"/>
      <c r="FQ64" s="245"/>
      <c r="FR64" s="245"/>
      <c r="FS64" s="245"/>
      <c r="FT64" s="245"/>
      <c r="FU64" s="245"/>
      <c r="FV64" s="245"/>
      <c r="FW64" s="245"/>
      <c r="FX64" s="245"/>
      <c r="FY64" s="245"/>
      <c r="FZ64" s="245"/>
      <c r="GA64" s="245"/>
      <c r="GB64" s="245"/>
      <c r="GC64" s="245"/>
      <c r="GD64" s="245"/>
      <c r="GE64" s="245"/>
      <c r="GF64" s="245"/>
      <c r="GG64" s="245"/>
      <c r="GH64" s="245"/>
      <c r="GI64" s="245"/>
      <c r="GJ64" s="245"/>
      <c r="GK64" s="245"/>
      <c r="GL64" s="245"/>
      <c r="GM64" s="245"/>
      <c r="GN64" s="245"/>
      <c r="GO64" s="245"/>
      <c r="GP64" s="245"/>
      <c r="GQ64" s="245"/>
      <c r="GR64" s="245"/>
      <c r="GS64" s="245"/>
      <c r="GT64" s="245"/>
      <c r="GU64" s="245"/>
      <c r="GV64" s="245"/>
      <c r="GW64" s="245"/>
      <c r="GX64" s="245"/>
      <c r="GY64" s="245"/>
      <c r="GZ64" s="245"/>
      <c r="HA64" s="245"/>
      <c r="HB64" s="245"/>
      <c r="HC64" s="245"/>
      <c r="HD64" s="245"/>
      <c r="HE64" s="245"/>
      <c r="HF64" s="245"/>
      <c r="HG64" s="245"/>
      <c r="HH64" s="245"/>
      <c r="HI64" s="245"/>
      <c r="HJ64" s="245"/>
      <c r="HK64" s="245"/>
      <c r="HL64" s="245"/>
      <c r="HM64" s="245"/>
      <c r="HN64" s="245"/>
      <c r="HO64" s="245"/>
      <c r="HP64" s="245"/>
      <c r="HQ64" s="245"/>
      <c r="HR64" s="245"/>
      <c r="HS64" s="245"/>
      <c r="HT64" s="245"/>
      <c r="HU64" s="245"/>
      <c r="HV64" s="245"/>
      <c r="HW64" s="245"/>
      <c r="HX64" s="245"/>
      <c r="HY64" s="245"/>
      <c r="HZ64" s="245"/>
      <c r="IA64" s="245"/>
      <c r="IB64" s="245"/>
      <c r="IC64" s="245"/>
      <c r="ID64" s="245"/>
      <c r="IE64" s="245"/>
      <c r="IF64" s="245"/>
      <c r="IG64" s="245"/>
      <c r="IH64" s="245"/>
      <c r="II64" s="245"/>
      <c r="IJ64" s="245"/>
      <c r="IK64" s="245"/>
      <c r="IL64" s="245"/>
    </row>
    <row r="65" spans="1:246" s="228" customFormat="1" ht="17.100000000000001" customHeight="1">
      <c r="A65" s="38"/>
      <c r="B65" s="756"/>
      <c r="C65" s="129" t="s">
        <v>112</v>
      </c>
      <c r="D65" s="403">
        <v>11</v>
      </c>
      <c r="E65" s="403">
        <v>11</v>
      </c>
      <c r="F65" s="404">
        <v>0.47399999999999998</v>
      </c>
      <c r="G65" s="403">
        <v>1</v>
      </c>
      <c r="H65" s="403">
        <v>1</v>
      </c>
      <c r="I65" s="404">
        <v>0.1462</v>
      </c>
      <c r="J65" s="403">
        <v>0</v>
      </c>
      <c r="K65" s="403">
        <v>0</v>
      </c>
      <c r="L65" s="404">
        <v>0</v>
      </c>
      <c r="M65" s="403">
        <v>4</v>
      </c>
      <c r="N65" s="403">
        <v>4</v>
      </c>
      <c r="O65" s="404">
        <v>0.1128</v>
      </c>
      <c r="P65" s="403">
        <v>16</v>
      </c>
      <c r="Q65" s="403">
        <v>16</v>
      </c>
      <c r="R65" s="405">
        <v>0.73299999999999998</v>
      </c>
      <c r="S65" s="756"/>
      <c r="T65" s="129" t="s">
        <v>112</v>
      </c>
      <c r="U65" s="403">
        <v>4</v>
      </c>
      <c r="V65" s="403">
        <v>4</v>
      </c>
      <c r="W65" s="406">
        <v>0.17679999999999998</v>
      </c>
      <c r="X65" s="403">
        <v>0</v>
      </c>
      <c r="Y65" s="403">
        <v>0</v>
      </c>
      <c r="Z65" s="406">
        <v>0</v>
      </c>
      <c r="AA65" s="403">
        <v>0</v>
      </c>
      <c r="AB65" s="403">
        <v>0</v>
      </c>
      <c r="AC65" s="406">
        <v>0</v>
      </c>
      <c r="AD65" s="403">
        <v>0</v>
      </c>
      <c r="AE65" s="403">
        <v>0</v>
      </c>
      <c r="AF65" s="406">
        <v>0</v>
      </c>
      <c r="AG65" s="403">
        <v>4</v>
      </c>
      <c r="AH65" s="403">
        <v>4</v>
      </c>
      <c r="AI65" s="407">
        <v>0.17679999999999998</v>
      </c>
      <c r="AJ65" s="756"/>
      <c r="AK65" s="129" t="s">
        <v>112</v>
      </c>
      <c r="AL65" s="408">
        <v>0</v>
      </c>
      <c r="AM65" s="408">
        <v>0</v>
      </c>
      <c r="AN65" s="409">
        <v>0</v>
      </c>
      <c r="AO65" s="408">
        <v>0</v>
      </c>
      <c r="AP65" s="408">
        <v>0</v>
      </c>
      <c r="AQ65" s="409">
        <v>0</v>
      </c>
      <c r="AR65" s="408">
        <v>0</v>
      </c>
      <c r="AS65" s="408">
        <v>0</v>
      </c>
      <c r="AT65" s="409">
        <v>0</v>
      </c>
      <c r="AU65" s="408">
        <v>0</v>
      </c>
      <c r="AV65" s="408">
        <v>0</v>
      </c>
      <c r="AW65" s="409">
        <v>0</v>
      </c>
      <c r="AX65" s="408">
        <v>0</v>
      </c>
      <c r="AY65" s="408">
        <v>0</v>
      </c>
      <c r="AZ65" s="409">
        <v>0</v>
      </c>
      <c r="BA65" s="756"/>
      <c r="BB65" s="129" t="s">
        <v>112</v>
      </c>
      <c r="BC65" s="403">
        <v>0</v>
      </c>
      <c r="BD65" s="403">
        <v>0</v>
      </c>
      <c r="BE65" s="406">
        <v>0</v>
      </c>
      <c r="BF65" s="403">
        <v>0</v>
      </c>
      <c r="BG65" s="403">
        <v>0</v>
      </c>
      <c r="BH65" s="406">
        <v>0</v>
      </c>
      <c r="BI65" s="403">
        <v>0</v>
      </c>
      <c r="BJ65" s="403">
        <v>0</v>
      </c>
      <c r="BK65" s="406">
        <v>0</v>
      </c>
      <c r="BL65" s="403">
        <v>0</v>
      </c>
      <c r="BM65" s="403">
        <v>0</v>
      </c>
      <c r="BN65" s="406">
        <v>0</v>
      </c>
      <c r="BO65" s="403">
        <v>0</v>
      </c>
      <c r="BP65" s="403">
        <v>0</v>
      </c>
      <c r="BQ65" s="407">
        <v>0</v>
      </c>
      <c r="BR65" s="756"/>
      <c r="BS65" s="129" t="s">
        <v>112</v>
      </c>
      <c r="BT65" s="408">
        <v>1</v>
      </c>
      <c r="BU65" s="408">
        <v>1</v>
      </c>
      <c r="BV65" s="409">
        <v>4.99E-2</v>
      </c>
      <c r="BW65" s="408">
        <v>0</v>
      </c>
      <c r="BX65" s="408">
        <v>0</v>
      </c>
      <c r="BY65" s="409">
        <v>0</v>
      </c>
      <c r="BZ65" s="408">
        <v>0</v>
      </c>
      <c r="CA65" s="408">
        <v>0</v>
      </c>
      <c r="CB65" s="409">
        <v>0</v>
      </c>
      <c r="CC65" s="408">
        <v>1</v>
      </c>
      <c r="CD65" s="408">
        <v>1</v>
      </c>
      <c r="CE65" s="409">
        <v>0.53959999999999997</v>
      </c>
      <c r="CF65" s="408">
        <v>2</v>
      </c>
      <c r="CG65" s="408">
        <v>2</v>
      </c>
      <c r="CH65" s="410">
        <v>0.58950000000000002</v>
      </c>
      <c r="CI65" s="245"/>
      <c r="CJ65" s="245"/>
      <c r="CK65" s="245"/>
      <c r="CL65" s="245"/>
      <c r="CM65" s="245"/>
      <c r="CN65" s="245"/>
      <c r="CO65" s="245"/>
      <c r="CP65" s="245"/>
      <c r="CQ65" s="245"/>
      <c r="CR65" s="245"/>
      <c r="CS65" s="245"/>
      <c r="CT65" s="245"/>
      <c r="CU65" s="245"/>
      <c r="CV65" s="245"/>
      <c r="CW65" s="245"/>
      <c r="CX65" s="245"/>
      <c r="CY65" s="245"/>
      <c r="CZ65" s="245"/>
      <c r="DA65" s="245"/>
      <c r="DB65" s="245"/>
      <c r="DC65" s="245"/>
      <c r="DD65" s="245"/>
      <c r="DE65" s="245"/>
      <c r="DF65" s="245"/>
      <c r="DG65" s="245"/>
      <c r="DH65" s="245"/>
      <c r="DI65" s="245"/>
      <c r="DJ65" s="245"/>
      <c r="DK65" s="245"/>
      <c r="DL65" s="245"/>
      <c r="DM65" s="245"/>
      <c r="DN65" s="245"/>
      <c r="DO65" s="245"/>
      <c r="DP65" s="245"/>
      <c r="DQ65" s="245"/>
      <c r="DR65" s="245"/>
      <c r="DS65" s="245"/>
      <c r="DT65" s="245"/>
      <c r="DU65" s="245"/>
      <c r="DV65" s="245"/>
      <c r="DW65" s="245"/>
      <c r="DX65" s="245"/>
      <c r="DY65" s="245"/>
      <c r="DZ65" s="245"/>
      <c r="EA65" s="245"/>
      <c r="EB65" s="245"/>
      <c r="EC65" s="245"/>
      <c r="ED65" s="245"/>
      <c r="EE65" s="245"/>
      <c r="EF65" s="245"/>
      <c r="EG65" s="245"/>
      <c r="EH65" s="245"/>
      <c r="EI65" s="245"/>
      <c r="EJ65" s="245"/>
      <c r="EK65" s="245"/>
      <c r="EL65" s="245"/>
      <c r="EM65" s="245"/>
      <c r="EN65" s="245"/>
      <c r="EO65" s="245"/>
      <c r="EP65" s="245"/>
      <c r="EQ65" s="245"/>
      <c r="ER65" s="245"/>
      <c r="ES65" s="245"/>
      <c r="ET65" s="245"/>
      <c r="EU65" s="245"/>
      <c r="EV65" s="245"/>
      <c r="EW65" s="245"/>
      <c r="EX65" s="245"/>
      <c r="EY65" s="245"/>
      <c r="EZ65" s="245"/>
      <c r="FA65" s="245"/>
      <c r="FB65" s="245"/>
      <c r="FC65" s="245"/>
      <c r="FD65" s="245"/>
      <c r="FE65" s="245"/>
      <c r="FF65" s="245"/>
      <c r="FG65" s="245"/>
      <c r="FH65" s="245"/>
      <c r="FI65" s="245"/>
      <c r="FJ65" s="245"/>
      <c r="FK65" s="245"/>
      <c r="FL65" s="245"/>
      <c r="FM65" s="245"/>
      <c r="FN65" s="245"/>
      <c r="FO65" s="245"/>
      <c r="FP65" s="245"/>
      <c r="FQ65" s="245"/>
      <c r="FR65" s="245"/>
      <c r="FS65" s="245"/>
      <c r="FT65" s="245"/>
      <c r="FU65" s="245"/>
      <c r="FV65" s="245"/>
      <c r="FW65" s="245"/>
      <c r="FX65" s="245"/>
      <c r="FY65" s="245"/>
      <c r="FZ65" s="245"/>
      <c r="GA65" s="245"/>
      <c r="GB65" s="245"/>
      <c r="GC65" s="245"/>
      <c r="GD65" s="245"/>
      <c r="GE65" s="245"/>
      <c r="GF65" s="245"/>
      <c r="GG65" s="245"/>
      <c r="GH65" s="245"/>
      <c r="GI65" s="245"/>
      <c r="GJ65" s="245"/>
      <c r="GK65" s="245"/>
      <c r="GL65" s="245"/>
      <c r="GM65" s="245"/>
      <c r="GN65" s="245"/>
      <c r="GO65" s="245"/>
      <c r="GP65" s="245"/>
      <c r="GQ65" s="245"/>
      <c r="GR65" s="245"/>
      <c r="GS65" s="245"/>
      <c r="GT65" s="245"/>
      <c r="GU65" s="245"/>
      <c r="GV65" s="245"/>
      <c r="GW65" s="245"/>
      <c r="GX65" s="245"/>
      <c r="GY65" s="245"/>
      <c r="GZ65" s="245"/>
      <c r="HA65" s="245"/>
      <c r="HB65" s="245"/>
      <c r="HC65" s="245"/>
      <c r="HD65" s="245"/>
      <c r="HE65" s="245"/>
      <c r="HF65" s="245"/>
      <c r="HG65" s="245"/>
      <c r="HH65" s="245"/>
      <c r="HI65" s="245"/>
      <c r="HJ65" s="245"/>
      <c r="HK65" s="245"/>
      <c r="HL65" s="245"/>
      <c r="HM65" s="245"/>
      <c r="HN65" s="245"/>
      <c r="HO65" s="245"/>
      <c r="HP65" s="245"/>
      <c r="HQ65" s="245"/>
      <c r="HR65" s="245"/>
      <c r="HS65" s="245"/>
      <c r="HT65" s="245"/>
      <c r="HU65" s="245"/>
      <c r="HV65" s="245"/>
      <c r="HW65" s="245"/>
      <c r="HX65" s="245"/>
      <c r="HY65" s="245"/>
      <c r="HZ65" s="245"/>
      <c r="IA65" s="245"/>
      <c r="IB65" s="245"/>
      <c r="IC65" s="245"/>
      <c r="ID65" s="245"/>
      <c r="IE65" s="245"/>
      <c r="IF65" s="245"/>
      <c r="IG65" s="245"/>
      <c r="IH65" s="245"/>
      <c r="II65" s="245"/>
      <c r="IJ65" s="245"/>
      <c r="IK65" s="245"/>
      <c r="IL65" s="245"/>
    </row>
    <row r="66" spans="1:246" s="228" customFormat="1" ht="17.100000000000001" customHeight="1">
      <c r="A66" s="38"/>
      <c r="B66" s="756"/>
      <c r="C66" s="129" t="s">
        <v>113</v>
      </c>
      <c r="D66" s="403">
        <v>4</v>
      </c>
      <c r="E66" s="403">
        <v>4</v>
      </c>
      <c r="F66" s="404">
        <v>0.1303</v>
      </c>
      <c r="G66" s="403">
        <v>0</v>
      </c>
      <c r="H66" s="403">
        <v>0</v>
      </c>
      <c r="I66" s="404">
        <v>0</v>
      </c>
      <c r="J66" s="403">
        <v>0</v>
      </c>
      <c r="K66" s="403">
        <v>0</v>
      </c>
      <c r="L66" s="404">
        <v>0</v>
      </c>
      <c r="M66" s="403">
        <v>0</v>
      </c>
      <c r="N66" s="403">
        <v>0</v>
      </c>
      <c r="O66" s="404">
        <v>0</v>
      </c>
      <c r="P66" s="403">
        <v>4</v>
      </c>
      <c r="Q66" s="403">
        <v>4</v>
      </c>
      <c r="R66" s="405">
        <v>0.1303</v>
      </c>
      <c r="S66" s="756"/>
      <c r="T66" s="129" t="s">
        <v>113</v>
      </c>
      <c r="U66" s="403">
        <v>12</v>
      </c>
      <c r="V66" s="403">
        <v>12</v>
      </c>
      <c r="W66" s="406">
        <v>0.38655299999999998</v>
      </c>
      <c r="X66" s="403">
        <v>0</v>
      </c>
      <c r="Y66" s="403">
        <v>0</v>
      </c>
      <c r="Z66" s="406">
        <v>0</v>
      </c>
      <c r="AA66" s="403">
        <v>0</v>
      </c>
      <c r="AB66" s="403">
        <v>0</v>
      </c>
      <c r="AC66" s="406">
        <v>0</v>
      </c>
      <c r="AD66" s="403">
        <v>13</v>
      </c>
      <c r="AE66" s="403">
        <v>13</v>
      </c>
      <c r="AF66" s="406">
        <v>3.9607000000000001</v>
      </c>
      <c r="AG66" s="403">
        <v>25</v>
      </c>
      <c r="AH66" s="403">
        <v>25</v>
      </c>
      <c r="AI66" s="407">
        <v>4.3472529999999994</v>
      </c>
      <c r="AJ66" s="756"/>
      <c r="AK66" s="129" t="s">
        <v>113</v>
      </c>
      <c r="AL66" s="408">
        <v>0</v>
      </c>
      <c r="AM66" s="408">
        <v>0</v>
      </c>
      <c r="AN66" s="409">
        <v>0</v>
      </c>
      <c r="AO66" s="408">
        <v>0</v>
      </c>
      <c r="AP66" s="408">
        <v>0</v>
      </c>
      <c r="AQ66" s="409">
        <v>0</v>
      </c>
      <c r="AR66" s="408">
        <v>0</v>
      </c>
      <c r="AS66" s="408">
        <v>0</v>
      </c>
      <c r="AT66" s="409">
        <v>0</v>
      </c>
      <c r="AU66" s="408">
        <v>0</v>
      </c>
      <c r="AV66" s="408">
        <v>0</v>
      </c>
      <c r="AW66" s="409">
        <v>0</v>
      </c>
      <c r="AX66" s="408">
        <v>0</v>
      </c>
      <c r="AY66" s="408">
        <v>0</v>
      </c>
      <c r="AZ66" s="409">
        <v>0</v>
      </c>
      <c r="BA66" s="756"/>
      <c r="BB66" s="129" t="s">
        <v>113</v>
      </c>
      <c r="BC66" s="403">
        <v>0</v>
      </c>
      <c r="BD66" s="403">
        <v>0</v>
      </c>
      <c r="BE66" s="406">
        <v>0</v>
      </c>
      <c r="BF66" s="403">
        <v>0</v>
      </c>
      <c r="BG66" s="403">
        <v>0</v>
      </c>
      <c r="BH66" s="406">
        <v>0</v>
      </c>
      <c r="BI66" s="403">
        <v>0</v>
      </c>
      <c r="BJ66" s="403">
        <v>0</v>
      </c>
      <c r="BK66" s="406">
        <v>0</v>
      </c>
      <c r="BL66" s="403">
        <v>0</v>
      </c>
      <c r="BM66" s="403">
        <v>0</v>
      </c>
      <c r="BN66" s="406">
        <v>0</v>
      </c>
      <c r="BO66" s="403">
        <v>0</v>
      </c>
      <c r="BP66" s="403">
        <v>0</v>
      </c>
      <c r="BQ66" s="407">
        <v>0</v>
      </c>
      <c r="BR66" s="756"/>
      <c r="BS66" s="129" t="s">
        <v>113</v>
      </c>
      <c r="BT66" s="408">
        <v>0</v>
      </c>
      <c r="BU66" s="408">
        <v>0</v>
      </c>
      <c r="BV66" s="409">
        <v>0</v>
      </c>
      <c r="BW66" s="408">
        <v>0</v>
      </c>
      <c r="BX66" s="408">
        <v>0</v>
      </c>
      <c r="BY66" s="409">
        <v>0</v>
      </c>
      <c r="BZ66" s="408">
        <v>0</v>
      </c>
      <c r="CA66" s="408">
        <v>0</v>
      </c>
      <c r="CB66" s="409">
        <v>0</v>
      </c>
      <c r="CC66" s="408">
        <v>0</v>
      </c>
      <c r="CD66" s="408">
        <v>0</v>
      </c>
      <c r="CE66" s="409">
        <v>0</v>
      </c>
      <c r="CF66" s="408">
        <v>0</v>
      </c>
      <c r="CG66" s="408">
        <v>0</v>
      </c>
      <c r="CH66" s="410">
        <v>0</v>
      </c>
      <c r="CI66" s="245"/>
      <c r="CJ66" s="245"/>
      <c r="CK66" s="245"/>
      <c r="CL66" s="245"/>
      <c r="CM66" s="245"/>
      <c r="CN66" s="245"/>
      <c r="CO66" s="245"/>
      <c r="CP66" s="245"/>
      <c r="CQ66" s="245"/>
      <c r="CR66" s="245"/>
      <c r="CS66" s="245"/>
      <c r="CT66" s="245"/>
      <c r="CU66" s="245"/>
      <c r="CV66" s="245"/>
      <c r="CW66" s="245"/>
      <c r="CX66" s="245"/>
      <c r="CY66" s="245"/>
      <c r="CZ66" s="245"/>
      <c r="DA66" s="245"/>
      <c r="DB66" s="245"/>
      <c r="DC66" s="245"/>
      <c r="DD66" s="245"/>
      <c r="DE66" s="245"/>
      <c r="DF66" s="245"/>
      <c r="DG66" s="245"/>
      <c r="DH66" s="245"/>
      <c r="DI66" s="245"/>
      <c r="DJ66" s="245"/>
      <c r="DK66" s="245"/>
      <c r="DL66" s="245"/>
      <c r="DM66" s="245"/>
      <c r="DN66" s="245"/>
      <c r="DO66" s="245"/>
      <c r="DP66" s="245"/>
      <c r="DQ66" s="245"/>
      <c r="DR66" s="245"/>
      <c r="DS66" s="245"/>
      <c r="DT66" s="245"/>
      <c r="DU66" s="245"/>
      <c r="DV66" s="245"/>
      <c r="DW66" s="245"/>
      <c r="DX66" s="245"/>
      <c r="DY66" s="245"/>
      <c r="DZ66" s="245"/>
      <c r="EA66" s="245"/>
      <c r="EB66" s="245"/>
      <c r="EC66" s="245"/>
      <c r="ED66" s="245"/>
      <c r="EE66" s="245"/>
      <c r="EF66" s="245"/>
      <c r="EG66" s="245"/>
      <c r="EH66" s="245"/>
      <c r="EI66" s="245"/>
      <c r="EJ66" s="245"/>
      <c r="EK66" s="245"/>
      <c r="EL66" s="245"/>
      <c r="EM66" s="245"/>
      <c r="EN66" s="245"/>
      <c r="EO66" s="245"/>
      <c r="EP66" s="245"/>
      <c r="EQ66" s="245"/>
      <c r="ER66" s="245"/>
      <c r="ES66" s="245"/>
      <c r="ET66" s="245"/>
      <c r="EU66" s="245"/>
      <c r="EV66" s="245"/>
      <c r="EW66" s="245"/>
      <c r="EX66" s="245"/>
      <c r="EY66" s="245"/>
      <c r="EZ66" s="245"/>
      <c r="FA66" s="245"/>
      <c r="FB66" s="245"/>
      <c r="FC66" s="245"/>
      <c r="FD66" s="245"/>
      <c r="FE66" s="245"/>
      <c r="FF66" s="245"/>
      <c r="FG66" s="245"/>
      <c r="FH66" s="245"/>
      <c r="FI66" s="245"/>
      <c r="FJ66" s="245"/>
      <c r="FK66" s="245"/>
      <c r="FL66" s="245"/>
      <c r="FM66" s="245"/>
      <c r="FN66" s="245"/>
      <c r="FO66" s="245"/>
      <c r="FP66" s="245"/>
      <c r="FQ66" s="245"/>
      <c r="FR66" s="245"/>
      <c r="FS66" s="245"/>
      <c r="FT66" s="245"/>
      <c r="FU66" s="245"/>
      <c r="FV66" s="245"/>
      <c r="FW66" s="245"/>
      <c r="FX66" s="245"/>
      <c r="FY66" s="245"/>
      <c r="FZ66" s="245"/>
      <c r="GA66" s="245"/>
      <c r="GB66" s="245"/>
      <c r="GC66" s="245"/>
      <c r="GD66" s="245"/>
      <c r="GE66" s="245"/>
      <c r="GF66" s="245"/>
      <c r="GG66" s="245"/>
      <c r="GH66" s="245"/>
      <c r="GI66" s="245"/>
      <c r="GJ66" s="245"/>
      <c r="GK66" s="245"/>
      <c r="GL66" s="245"/>
      <c r="GM66" s="245"/>
      <c r="GN66" s="245"/>
      <c r="GO66" s="245"/>
      <c r="GP66" s="245"/>
      <c r="GQ66" s="245"/>
      <c r="GR66" s="245"/>
      <c r="GS66" s="245"/>
      <c r="GT66" s="245"/>
      <c r="GU66" s="245"/>
      <c r="GV66" s="245"/>
      <c r="GW66" s="245"/>
      <c r="GX66" s="245"/>
      <c r="GY66" s="245"/>
      <c r="GZ66" s="245"/>
      <c r="HA66" s="245"/>
      <c r="HB66" s="245"/>
      <c r="HC66" s="245"/>
      <c r="HD66" s="245"/>
      <c r="HE66" s="245"/>
      <c r="HF66" s="245"/>
      <c r="HG66" s="245"/>
      <c r="HH66" s="245"/>
      <c r="HI66" s="245"/>
      <c r="HJ66" s="245"/>
      <c r="HK66" s="245"/>
      <c r="HL66" s="245"/>
      <c r="HM66" s="245"/>
      <c r="HN66" s="245"/>
      <c r="HO66" s="245"/>
      <c r="HP66" s="245"/>
      <c r="HQ66" s="245"/>
      <c r="HR66" s="245"/>
      <c r="HS66" s="245"/>
      <c r="HT66" s="245"/>
      <c r="HU66" s="245"/>
      <c r="HV66" s="245"/>
      <c r="HW66" s="245"/>
      <c r="HX66" s="245"/>
      <c r="HY66" s="245"/>
      <c r="HZ66" s="245"/>
      <c r="IA66" s="245"/>
      <c r="IB66" s="245"/>
      <c r="IC66" s="245"/>
      <c r="ID66" s="245"/>
      <c r="IE66" s="245"/>
      <c r="IF66" s="245"/>
      <c r="IG66" s="245"/>
      <c r="IH66" s="245"/>
      <c r="II66" s="245"/>
      <c r="IJ66" s="245"/>
      <c r="IK66" s="245"/>
      <c r="IL66" s="245"/>
    </row>
    <row r="67" spans="1:246" s="228" customFormat="1" ht="17.100000000000001" customHeight="1">
      <c r="A67" s="38"/>
      <c r="B67" s="757"/>
      <c r="C67" s="44" t="s">
        <v>46</v>
      </c>
      <c r="D67" s="395">
        <f t="shared" ref="D67:R67" si="50">SUM(D64:D66)</f>
        <v>34</v>
      </c>
      <c r="E67" s="395">
        <f t="shared" si="50"/>
        <v>34</v>
      </c>
      <c r="F67" s="396">
        <f t="shared" si="50"/>
        <v>1.0591299999999999</v>
      </c>
      <c r="G67" s="395">
        <f t="shared" si="50"/>
        <v>1</v>
      </c>
      <c r="H67" s="395">
        <f t="shared" si="50"/>
        <v>1</v>
      </c>
      <c r="I67" s="396">
        <f t="shared" si="50"/>
        <v>0.1462</v>
      </c>
      <c r="J67" s="395">
        <f t="shared" si="50"/>
        <v>0</v>
      </c>
      <c r="K67" s="395">
        <f t="shared" si="50"/>
        <v>0</v>
      </c>
      <c r="L67" s="396">
        <f t="shared" si="50"/>
        <v>0</v>
      </c>
      <c r="M67" s="395">
        <f t="shared" si="50"/>
        <v>23</v>
      </c>
      <c r="N67" s="395">
        <f t="shared" si="50"/>
        <v>23</v>
      </c>
      <c r="O67" s="396">
        <f t="shared" si="50"/>
        <v>0.53822999999999988</v>
      </c>
      <c r="P67" s="395">
        <f t="shared" si="50"/>
        <v>58</v>
      </c>
      <c r="Q67" s="395">
        <f t="shared" si="50"/>
        <v>58</v>
      </c>
      <c r="R67" s="397">
        <f t="shared" si="50"/>
        <v>1.74356</v>
      </c>
      <c r="S67" s="757"/>
      <c r="T67" s="44" t="s">
        <v>46</v>
      </c>
      <c r="U67" s="395">
        <f t="shared" ref="U67:AI67" si="51">SUM(U64:U66)</f>
        <v>20</v>
      </c>
      <c r="V67" s="395">
        <f t="shared" si="51"/>
        <v>20</v>
      </c>
      <c r="W67" s="398">
        <f t="shared" si="51"/>
        <v>0.65580299999999991</v>
      </c>
      <c r="X67" s="395">
        <f t="shared" si="51"/>
        <v>0</v>
      </c>
      <c r="Y67" s="395">
        <f t="shared" si="51"/>
        <v>0</v>
      </c>
      <c r="Z67" s="398">
        <f t="shared" si="51"/>
        <v>0</v>
      </c>
      <c r="AA67" s="395">
        <f t="shared" si="51"/>
        <v>0</v>
      </c>
      <c r="AB67" s="395">
        <f t="shared" si="51"/>
        <v>0</v>
      </c>
      <c r="AC67" s="398">
        <f t="shared" si="51"/>
        <v>0</v>
      </c>
      <c r="AD67" s="395">
        <f t="shared" si="51"/>
        <v>23</v>
      </c>
      <c r="AE67" s="395">
        <f t="shared" si="51"/>
        <v>23</v>
      </c>
      <c r="AF67" s="398">
        <f t="shared" si="51"/>
        <v>4.7651700000000003</v>
      </c>
      <c r="AG67" s="395">
        <f t="shared" si="51"/>
        <v>43</v>
      </c>
      <c r="AH67" s="395">
        <f t="shared" si="51"/>
        <v>43</v>
      </c>
      <c r="AI67" s="399">
        <f t="shared" si="51"/>
        <v>5.4209729999999992</v>
      </c>
      <c r="AJ67" s="757"/>
      <c r="AK67" s="44" t="s">
        <v>46</v>
      </c>
      <c r="AL67" s="400">
        <f t="shared" ref="AL67:AZ67" si="52">SUM(AL64:AL66)</f>
        <v>0</v>
      </c>
      <c r="AM67" s="400">
        <f t="shared" si="52"/>
        <v>0</v>
      </c>
      <c r="AN67" s="401">
        <f t="shared" si="52"/>
        <v>0</v>
      </c>
      <c r="AO67" s="400">
        <f t="shared" si="52"/>
        <v>0</v>
      </c>
      <c r="AP67" s="400">
        <f t="shared" si="52"/>
        <v>0</v>
      </c>
      <c r="AQ67" s="401">
        <f t="shared" si="52"/>
        <v>0</v>
      </c>
      <c r="AR67" s="400">
        <f t="shared" si="52"/>
        <v>0</v>
      </c>
      <c r="AS67" s="400">
        <f t="shared" si="52"/>
        <v>0</v>
      </c>
      <c r="AT67" s="401">
        <f t="shared" si="52"/>
        <v>0</v>
      </c>
      <c r="AU67" s="400">
        <f t="shared" si="52"/>
        <v>0</v>
      </c>
      <c r="AV67" s="400">
        <f t="shared" si="52"/>
        <v>0</v>
      </c>
      <c r="AW67" s="401">
        <f t="shared" si="52"/>
        <v>0</v>
      </c>
      <c r="AX67" s="400">
        <f t="shared" si="52"/>
        <v>0</v>
      </c>
      <c r="AY67" s="400">
        <f t="shared" si="52"/>
        <v>0</v>
      </c>
      <c r="AZ67" s="401">
        <f t="shared" si="52"/>
        <v>0</v>
      </c>
      <c r="BA67" s="757"/>
      <c r="BB67" s="44" t="s">
        <v>46</v>
      </c>
      <c r="BC67" s="395">
        <f t="shared" ref="BC67:BQ67" si="53">SUM(BC64:BC66)</f>
        <v>0</v>
      </c>
      <c r="BD67" s="395">
        <f t="shared" si="53"/>
        <v>0</v>
      </c>
      <c r="BE67" s="398">
        <f t="shared" si="53"/>
        <v>0</v>
      </c>
      <c r="BF67" s="395">
        <f t="shared" si="53"/>
        <v>0</v>
      </c>
      <c r="BG67" s="395">
        <f t="shared" si="53"/>
        <v>0</v>
      </c>
      <c r="BH67" s="398">
        <f t="shared" si="53"/>
        <v>0</v>
      </c>
      <c r="BI67" s="395">
        <f t="shared" si="53"/>
        <v>0</v>
      </c>
      <c r="BJ67" s="395">
        <f t="shared" si="53"/>
        <v>0</v>
      </c>
      <c r="BK67" s="398">
        <f t="shared" si="53"/>
        <v>0</v>
      </c>
      <c r="BL67" s="395">
        <f t="shared" si="53"/>
        <v>0</v>
      </c>
      <c r="BM67" s="395">
        <f t="shared" si="53"/>
        <v>0</v>
      </c>
      <c r="BN67" s="398">
        <f t="shared" si="53"/>
        <v>0</v>
      </c>
      <c r="BO67" s="395">
        <f t="shared" si="53"/>
        <v>0</v>
      </c>
      <c r="BP67" s="395">
        <f t="shared" si="53"/>
        <v>0</v>
      </c>
      <c r="BQ67" s="399">
        <f t="shared" si="53"/>
        <v>0</v>
      </c>
      <c r="BR67" s="757"/>
      <c r="BS67" s="44" t="s">
        <v>46</v>
      </c>
      <c r="BT67" s="400">
        <f t="shared" ref="BT67:CH67" si="54">SUM(BT64:BT66)</f>
        <v>1</v>
      </c>
      <c r="BU67" s="400">
        <f t="shared" si="54"/>
        <v>1</v>
      </c>
      <c r="BV67" s="401">
        <f t="shared" si="54"/>
        <v>4.99E-2</v>
      </c>
      <c r="BW67" s="400">
        <f t="shared" si="54"/>
        <v>0</v>
      </c>
      <c r="BX67" s="400">
        <f t="shared" si="54"/>
        <v>0</v>
      </c>
      <c r="BY67" s="401">
        <f t="shared" si="54"/>
        <v>0</v>
      </c>
      <c r="BZ67" s="400">
        <f t="shared" si="54"/>
        <v>0</v>
      </c>
      <c r="CA67" s="400">
        <f t="shared" si="54"/>
        <v>0</v>
      </c>
      <c r="CB67" s="401">
        <f t="shared" si="54"/>
        <v>0</v>
      </c>
      <c r="CC67" s="400">
        <f t="shared" si="54"/>
        <v>1</v>
      </c>
      <c r="CD67" s="400">
        <f t="shared" si="54"/>
        <v>1</v>
      </c>
      <c r="CE67" s="401">
        <f t="shared" si="54"/>
        <v>0.53959999999999997</v>
      </c>
      <c r="CF67" s="400">
        <f t="shared" si="54"/>
        <v>2</v>
      </c>
      <c r="CG67" s="400">
        <f t="shared" si="54"/>
        <v>2</v>
      </c>
      <c r="CH67" s="402">
        <f t="shared" si="54"/>
        <v>0.58950000000000002</v>
      </c>
      <c r="CI67" s="245"/>
      <c r="CJ67" s="245"/>
      <c r="CK67" s="245"/>
      <c r="CL67" s="245"/>
      <c r="CM67" s="245"/>
      <c r="CN67" s="245"/>
      <c r="CO67" s="245"/>
      <c r="CP67" s="245"/>
      <c r="CQ67" s="245"/>
      <c r="CR67" s="245"/>
      <c r="CS67" s="245"/>
      <c r="CT67" s="245"/>
      <c r="CU67" s="245"/>
      <c r="CV67" s="245"/>
      <c r="CW67" s="245"/>
      <c r="CX67" s="245"/>
      <c r="CY67" s="245"/>
      <c r="CZ67" s="245"/>
      <c r="DA67" s="245"/>
      <c r="DB67" s="245"/>
      <c r="DC67" s="245"/>
      <c r="DD67" s="245"/>
      <c r="DE67" s="245"/>
      <c r="DF67" s="245"/>
      <c r="DG67" s="245"/>
      <c r="DH67" s="245"/>
      <c r="DI67" s="245"/>
      <c r="DJ67" s="245"/>
      <c r="DK67" s="245"/>
      <c r="DL67" s="245"/>
      <c r="DM67" s="245"/>
      <c r="DN67" s="245"/>
      <c r="DO67" s="245"/>
      <c r="DP67" s="245"/>
      <c r="DQ67" s="245"/>
      <c r="DR67" s="245"/>
      <c r="DS67" s="245"/>
      <c r="DT67" s="245"/>
      <c r="DU67" s="245"/>
      <c r="DV67" s="245"/>
      <c r="DW67" s="245"/>
      <c r="DX67" s="245"/>
      <c r="DY67" s="245"/>
      <c r="DZ67" s="245"/>
      <c r="EA67" s="245"/>
      <c r="EB67" s="245"/>
      <c r="EC67" s="245"/>
      <c r="ED67" s="245"/>
      <c r="EE67" s="245"/>
      <c r="EF67" s="245"/>
      <c r="EG67" s="245"/>
      <c r="EH67" s="245"/>
      <c r="EI67" s="245"/>
      <c r="EJ67" s="245"/>
      <c r="EK67" s="245"/>
      <c r="EL67" s="245"/>
      <c r="EM67" s="245"/>
      <c r="EN67" s="245"/>
      <c r="EO67" s="245"/>
      <c r="EP67" s="245"/>
      <c r="EQ67" s="245"/>
      <c r="ER67" s="245"/>
      <c r="ES67" s="245"/>
      <c r="ET67" s="245"/>
      <c r="EU67" s="245"/>
      <c r="EV67" s="245"/>
      <c r="EW67" s="245"/>
      <c r="EX67" s="245"/>
      <c r="EY67" s="245"/>
      <c r="EZ67" s="245"/>
      <c r="FA67" s="245"/>
      <c r="FB67" s="245"/>
      <c r="FC67" s="245"/>
      <c r="FD67" s="245"/>
      <c r="FE67" s="245"/>
      <c r="FF67" s="245"/>
      <c r="FG67" s="245"/>
      <c r="FH67" s="245"/>
      <c r="FI67" s="245"/>
      <c r="FJ67" s="245"/>
      <c r="FK67" s="245"/>
      <c r="FL67" s="245"/>
      <c r="FM67" s="245"/>
      <c r="FN67" s="245"/>
      <c r="FO67" s="245"/>
      <c r="FP67" s="245"/>
      <c r="FQ67" s="245"/>
      <c r="FR67" s="245"/>
      <c r="FS67" s="245"/>
      <c r="FT67" s="245"/>
      <c r="FU67" s="245"/>
      <c r="FV67" s="245"/>
      <c r="FW67" s="245"/>
      <c r="FX67" s="245"/>
      <c r="FY67" s="245"/>
      <c r="FZ67" s="245"/>
      <c r="GA67" s="245"/>
      <c r="GB67" s="245"/>
      <c r="GC67" s="245"/>
      <c r="GD67" s="245"/>
      <c r="GE67" s="245"/>
      <c r="GF67" s="245"/>
      <c r="GG67" s="245"/>
      <c r="GH67" s="245"/>
      <c r="GI67" s="245"/>
      <c r="GJ67" s="245"/>
      <c r="GK67" s="245"/>
      <c r="GL67" s="245"/>
      <c r="GM67" s="245"/>
      <c r="GN67" s="245"/>
      <c r="GO67" s="245"/>
      <c r="GP67" s="245"/>
      <c r="GQ67" s="245"/>
      <c r="GR67" s="245"/>
      <c r="GS67" s="245"/>
      <c r="GT67" s="245"/>
      <c r="GU67" s="245"/>
      <c r="GV67" s="245"/>
      <c r="GW67" s="245"/>
      <c r="GX67" s="245"/>
      <c r="GY67" s="245"/>
      <c r="GZ67" s="245"/>
      <c r="HA67" s="245"/>
      <c r="HB67" s="245"/>
      <c r="HC67" s="245"/>
      <c r="HD67" s="245"/>
      <c r="HE67" s="245"/>
      <c r="HF67" s="245"/>
      <c r="HG67" s="245"/>
      <c r="HH67" s="245"/>
      <c r="HI67" s="245"/>
      <c r="HJ67" s="245"/>
      <c r="HK67" s="245"/>
      <c r="HL67" s="245"/>
      <c r="HM67" s="245"/>
      <c r="HN67" s="245"/>
      <c r="HO67" s="245"/>
      <c r="HP67" s="245"/>
      <c r="HQ67" s="245"/>
      <c r="HR67" s="245"/>
      <c r="HS67" s="245"/>
      <c r="HT67" s="245"/>
      <c r="HU67" s="245"/>
      <c r="HV67" s="245"/>
      <c r="HW67" s="245"/>
      <c r="HX67" s="245"/>
      <c r="HY67" s="245"/>
      <c r="HZ67" s="245"/>
      <c r="IA67" s="245"/>
      <c r="IB67" s="245"/>
      <c r="IC67" s="245"/>
      <c r="ID67" s="245"/>
      <c r="IE67" s="245"/>
      <c r="IF67" s="245"/>
      <c r="IG67" s="245"/>
      <c r="IH67" s="245"/>
      <c r="II67" s="245"/>
      <c r="IJ67" s="245"/>
      <c r="IK67" s="245"/>
      <c r="IL67" s="245"/>
    </row>
    <row r="68" spans="1:246" s="228" customFormat="1" ht="17.100000000000001" customHeight="1">
      <c r="A68" s="65"/>
      <c r="B68" s="131" t="s">
        <v>114</v>
      </c>
      <c r="C68" s="55" t="s">
        <v>115</v>
      </c>
      <c r="D68" s="395">
        <v>0</v>
      </c>
      <c r="E68" s="395">
        <v>0</v>
      </c>
      <c r="F68" s="396">
        <v>0</v>
      </c>
      <c r="G68" s="395">
        <v>0</v>
      </c>
      <c r="H68" s="395">
        <v>0</v>
      </c>
      <c r="I68" s="396">
        <v>0</v>
      </c>
      <c r="J68" s="395">
        <v>0</v>
      </c>
      <c r="K68" s="395">
        <v>0</v>
      </c>
      <c r="L68" s="396">
        <v>0</v>
      </c>
      <c r="M68" s="395">
        <v>0</v>
      </c>
      <c r="N68" s="395">
        <v>0</v>
      </c>
      <c r="O68" s="396">
        <v>0</v>
      </c>
      <c r="P68" s="395">
        <v>0</v>
      </c>
      <c r="Q68" s="395">
        <v>0</v>
      </c>
      <c r="R68" s="397">
        <v>0</v>
      </c>
      <c r="S68" s="131" t="s">
        <v>114</v>
      </c>
      <c r="T68" s="55" t="s">
        <v>115</v>
      </c>
      <c r="U68" s="395">
        <v>0</v>
      </c>
      <c r="V68" s="395">
        <v>0</v>
      </c>
      <c r="W68" s="398">
        <v>0</v>
      </c>
      <c r="X68" s="395">
        <v>0</v>
      </c>
      <c r="Y68" s="395">
        <v>0</v>
      </c>
      <c r="Z68" s="398">
        <v>0</v>
      </c>
      <c r="AA68" s="395">
        <v>0</v>
      </c>
      <c r="AB68" s="395">
        <v>0</v>
      </c>
      <c r="AC68" s="398">
        <v>0</v>
      </c>
      <c r="AD68" s="395">
        <v>0</v>
      </c>
      <c r="AE68" s="395">
        <v>0</v>
      </c>
      <c r="AF68" s="398">
        <v>0</v>
      </c>
      <c r="AG68" s="395">
        <v>0</v>
      </c>
      <c r="AH68" s="395">
        <v>0</v>
      </c>
      <c r="AI68" s="399">
        <v>0</v>
      </c>
      <c r="AJ68" s="131" t="s">
        <v>114</v>
      </c>
      <c r="AK68" s="55" t="s">
        <v>115</v>
      </c>
      <c r="AL68" s="400">
        <v>0</v>
      </c>
      <c r="AM68" s="400">
        <v>0</v>
      </c>
      <c r="AN68" s="401">
        <v>0</v>
      </c>
      <c r="AO68" s="400">
        <v>0</v>
      </c>
      <c r="AP68" s="400">
        <v>0</v>
      </c>
      <c r="AQ68" s="401">
        <v>0</v>
      </c>
      <c r="AR68" s="400">
        <v>0</v>
      </c>
      <c r="AS68" s="400">
        <v>0</v>
      </c>
      <c r="AT68" s="401">
        <v>0</v>
      </c>
      <c r="AU68" s="400">
        <v>0</v>
      </c>
      <c r="AV68" s="400">
        <v>0</v>
      </c>
      <c r="AW68" s="401">
        <v>0</v>
      </c>
      <c r="AX68" s="400">
        <v>0</v>
      </c>
      <c r="AY68" s="400">
        <v>0</v>
      </c>
      <c r="AZ68" s="401">
        <v>0</v>
      </c>
      <c r="BA68" s="131" t="s">
        <v>114</v>
      </c>
      <c r="BB68" s="55" t="s">
        <v>115</v>
      </c>
      <c r="BC68" s="395">
        <v>10</v>
      </c>
      <c r="BD68" s="395">
        <v>10</v>
      </c>
      <c r="BE68" s="398">
        <v>0.72199999999999998</v>
      </c>
      <c r="BF68" s="395">
        <v>1</v>
      </c>
      <c r="BG68" s="395">
        <v>1</v>
      </c>
      <c r="BH68" s="398">
        <v>9.0700000000000003E-2</v>
      </c>
      <c r="BI68" s="395">
        <v>2</v>
      </c>
      <c r="BJ68" s="395">
        <v>2</v>
      </c>
      <c r="BK68" s="398">
        <v>0.23810000000000001</v>
      </c>
      <c r="BL68" s="395">
        <v>6</v>
      </c>
      <c r="BM68" s="395">
        <v>6</v>
      </c>
      <c r="BN68" s="398">
        <v>0.57919999999999994</v>
      </c>
      <c r="BO68" s="395">
        <v>19</v>
      </c>
      <c r="BP68" s="395">
        <v>19</v>
      </c>
      <c r="BQ68" s="399">
        <v>1.6300000000000001</v>
      </c>
      <c r="BR68" s="131" t="s">
        <v>114</v>
      </c>
      <c r="BS68" s="55" t="s">
        <v>115</v>
      </c>
      <c r="BT68" s="400">
        <v>0</v>
      </c>
      <c r="BU68" s="400">
        <v>0</v>
      </c>
      <c r="BV68" s="401">
        <v>0</v>
      </c>
      <c r="BW68" s="400">
        <v>0</v>
      </c>
      <c r="BX68" s="400">
        <v>0</v>
      </c>
      <c r="BY68" s="401">
        <v>0</v>
      </c>
      <c r="BZ68" s="400">
        <v>0</v>
      </c>
      <c r="CA68" s="400">
        <v>0</v>
      </c>
      <c r="CB68" s="401">
        <v>0</v>
      </c>
      <c r="CC68" s="400">
        <v>0</v>
      </c>
      <c r="CD68" s="400">
        <v>0</v>
      </c>
      <c r="CE68" s="401">
        <v>0</v>
      </c>
      <c r="CF68" s="400">
        <v>0</v>
      </c>
      <c r="CG68" s="400">
        <v>0</v>
      </c>
      <c r="CH68" s="402">
        <v>0</v>
      </c>
      <c r="CI68" s="245"/>
      <c r="CJ68" s="245"/>
      <c r="CK68" s="245"/>
      <c r="CL68" s="245"/>
      <c r="CM68" s="245"/>
      <c r="CN68" s="245"/>
      <c r="CO68" s="245"/>
      <c r="CP68" s="245"/>
      <c r="CQ68" s="245"/>
      <c r="CR68" s="245"/>
      <c r="CS68" s="245"/>
      <c r="CT68" s="245"/>
      <c r="CU68" s="245"/>
      <c r="CV68" s="245"/>
      <c r="CW68" s="245"/>
      <c r="CX68" s="245"/>
      <c r="CY68" s="245"/>
      <c r="CZ68" s="245"/>
      <c r="DA68" s="245"/>
      <c r="DB68" s="245"/>
      <c r="DC68" s="245"/>
      <c r="DD68" s="245"/>
      <c r="DE68" s="245"/>
      <c r="DF68" s="245"/>
      <c r="DG68" s="245"/>
      <c r="DH68" s="245"/>
      <c r="DI68" s="245"/>
      <c r="DJ68" s="245"/>
      <c r="DK68" s="245"/>
      <c r="DL68" s="245"/>
      <c r="DM68" s="245"/>
      <c r="DN68" s="245"/>
      <c r="DO68" s="245"/>
      <c r="DP68" s="245"/>
      <c r="DQ68" s="245"/>
      <c r="DR68" s="245"/>
      <c r="DS68" s="245"/>
      <c r="DT68" s="245"/>
      <c r="DU68" s="245"/>
      <c r="DV68" s="245"/>
      <c r="DW68" s="245"/>
      <c r="DX68" s="245"/>
      <c r="DY68" s="245"/>
      <c r="DZ68" s="245"/>
      <c r="EA68" s="245"/>
      <c r="EB68" s="245"/>
      <c r="EC68" s="245"/>
      <c r="ED68" s="245"/>
      <c r="EE68" s="245"/>
      <c r="EF68" s="245"/>
      <c r="EG68" s="245"/>
      <c r="EH68" s="245"/>
      <c r="EI68" s="245"/>
      <c r="EJ68" s="245"/>
      <c r="EK68" s="245"/>
      <c r="EL68" s="245"/>
      <c r="EM68" s="245"/>
      <c r="EN68" s="245"/>
      <c r="EO68" s="245"/>
      <c r="EP68" s="245"/>
      <c r="EQ68" s="245"/>
      <c r="ER68" s="245"/>
      <c r="ES68" s="245"/>
      <c r="ET68" s="245"/>
      <c r="EU68" s="245"/>
      <c r="EV68" s="245"/>
      <c r="EW68" s="245"/>
      <c r="EX68" s="245"/>
      <c r="EY68" s="245"/>
      <c r="EZ68" s="245"/>
      <c r="FA68" s="245"/>
      <c r="FB68" s="245"/>
      <c r="FC68" s="245"/>
      <c r="FD68" s="245"/>
      <c r="FE68" s="245"/>
      <c r="FF68" s="245"/>
      <c r="FG68" s="245"/>
      <c r="FH68" s="245"/>
      <c r="FI68" s="245"/>
      <c r="FJ68" s="245"/>
      <c r="FK68" s="245"/>
      <c r="FL68" s="245"/>
      <c r="FM68" s="245"/>
      <c r="FN68" s="245"/>
      <c r="FO68" s="245"/>
      <c r="FP68" s="245"/>
      <c r="FQ68" s="245"/>
      <c r="FR68" s="245"/>
      <c r="FS68" s="245"/>
      <c r="FT68" s="245"/>
      <c r="FU68" s="245"/>
      <c r="FV68" s="245"/>
      <c r="FW68" s="245"/>
      <c r="FX68" s="245"/>
      <c r="FY68" s="245"/>
      <c r="FZ68" s="245"/>
      <c r="GA68" s="245"/>
      <c r="GB68" s="245"/>
      <c r="GC68" s="245"/>
      <c r="GD68" s="245"/>
      <c r="GE68" s="245"/>
      <c r="GF68" s="245"/>
      <c r="GG68" s="245"/>
      <c r="GH68" s="245"/>
      <c r="GI68" s="245"/>
      <c r="GJ68" s="245"/>
      <c r="GK68" s="245"/>
      <c r="GL68" s="245"/>
      <c r="GM68" s="245"/>
      <c r="GN68" s="245"/>
      <c r="GO68" s="245"/>
      <c r="GP68" s="245"/>
      <c r="GQ68" s="245"/>
      <c r="GR68" s="245"/>
      <c r="GS68" s="245"/>
      <c r="GT68" s="245"/>
      <c r="GU68" s="245"/>
      <c r="GV68" s="245"/>
      <c r="GW68" s="245"/>
      <c r="GX68" s="245"/>
      <c r="GY68" s="245"/>
      <c r="GZ68" s="245"/>
      <c r="HA68" s="245"/>
      <c r="HB68" s="245"/>
      <c r="HC68" s="245"/>
      <c r="HD68" s="245"/>
      <c r="HE68" s="245"/>
      <c r="HF68" s="245"/>
      <c r="HG68" s="245"/>
      <c r="HH68" s="245"/>
      <c r="HI68" s="245"/>
      <c r="HJ68" s="245"/>
      <c r="HK68" s="245"/>
      <c r="HL68" s="245"/>
      <c r="HM68" s="245"/>
      <c r="HN68" s="245"/>
      <c r="HO68" s="245"/>
      <c r="HP68" s="245"/>
      <c r="HQ68" s="245"/>
      <c r="HR68" s="245"/>
      <c r="HS68" s="245"/>
      <c r="HT68" s="245"/>
      <c r="HU68" s="245"/>
      <c r="HV68" s="245"/>
      <c r="HW68" s="245"/>
      <c r="HX68" s="245"/>
      <c r="HY68" s="245"/>
      <c r="HZ68" s="245"/>
      <c r="IA68" s="245"/>
      <c r="IB68" s="245"/>
      <c r="IC68" s="245"/>
      <c r="ID68" s="245"/>
      <c r="IE68" s="245"/>
      <c r="IF68" s="245"/>
      <c r="IG68" s="245"/>
      <c r="IH68" s="245"/>
      <c r="II68" s="245"/>
      <c r="IJ68" s="245"/>
      <c r="IK68" s="245"/>
      <c r="IL68" s="245"/>
    </row>
    <row r="69" spans="1:246" s="228" customFormat="1" ht="17.100000000000001" customHeight="1" thickBot="1">
      <c r="A69" s="38"/>
      <c r="B69" s="721" t="s">
        <v>183</v>
      </c>
      <c r="C69" s="722"/>
      <c r="D69" s="419">
        <f t="shared" ref="D69:R69" si="55">SUM(D33:D37,D42:D45,D48:D52,D55,D58,D62:D63,D67:D68)</f>
        <v>2718</v>
      </c>
      <c r="E69" s="419">
        <f t="shared" si="55"/>
        <v>2673</v>
      </c>
      <c r="F69" s="420">
        <f t="shared" si="55"/>
        <v>78.223966999999988</v>
      </c>
      <c r="G69" s="419">
        <f t="shared" si="55"/>
        <v>87</v>
      </c>
      <c r="H69" s="419">
        <f t="shared" si="55"/>
        <v>83</v>
      </c>
      <c r="I69" s="420">
        <f t="shared" si="55"/>
        <v>10.951502999999999</v>
      </c>
      <c r="J69" s="419">
        <f t="shared" si="55"/>
        <v>260</v>
      </c>
      <c r="K69" s="419">
        <f t="shared" si="55"/>
        <v>221</v>
      </c>
      <c r="L69" s="420">
        <f t="shared" si="55"/>
        <v>6.3404830000000008</v>
      </c>
      <c r="M69" s="419">
        <f t="shared" si="55"/>
        <v>726</v>
      </c>
      <c r="N69" s="419">
        <f t="shared" si="55"/>
        <v>713</v>
      </c>
      <c r="O69" s="420">
        <f t="shared" si="55"/>
        <v>28.535973999999996</v>
      </c>
      <c r="P69" s="419">
        <f t="shared" si="55"/>
        <v>3791</v>
      </c>
      <c r="Q69" s="419">
        <f t="shared" si="55"/>
        <v>3690</v>
      </c>
      <c r="R69" s="421">
        <f t="shared" si="55"/>
        <v>124.05192700000001</v>
      </c>
      <c r="S69" s="721" t="s">
        <v>183</v>
      </c>
      <c r="T69" s="722"/>
      <c r="U69" s="419">
        <f t="shared" ref="U69:AI69" si="56">SUM(U33:U37,U42:U45,U48:U52,U55,U58,U62:U63,U67:U68)</f>
        <v>1386</v>
      </c>
      <c r="V69" s="419">
        <f t="shared" si="56"/>
        <v>1362</v>
      </c>
      <c r="W69" s="422">
        <f t="shared" si="56"/>
        <v>54.683204000000003</v>
      </c>
      <c r="X69" s="419">
        <f t="shared" si="56"/>
        <v>100</v>
      </c>
      <c r="Y69" s="419">
        <f t="shared" si="56"/>
        <v>92</v>
      </c>
      <c r="Z69" s="422">
        <f t="shared" si="56"/>
        <v>27.021337000000003</v>
      </c>
      <c r="AA69" s="419">
        <f t="shared" si="56"/>
        <v>211</v>
      </c>
      <c r="AB69" s="419">
        <f t="shared" si="56"/>
        <v>165</v>
      </c>
      <c r="AC69" s="422">
        <f t="shared" si="56"/>
        <v>4.7038090000000006</v>
      </c>
      <c r="AD69" s="419">
        <f t="shared" si="56"/>
        <v>737</v>
      </c>
      <c r="AE69" s="419">
        <f t="shared" si="56"/>
        <v>733</v>
      </c>
      <c r="AF69" s="422">
        <f t="shared" si="56"/>
        <v>56.437863299999997</v>
      </c>
      <c r="AG69" s="419">
        <f t="shared" si="56"/>
        <v>2434</v>
      </c>
      <c r="AH69" s="419">
        <f t="shared" si="56"/>
        <v>2352</v>
      </c>
      <c r="AI69" s="423">
        <f t="shared" si="56"/>
        <v>142.84621330000002</v>
      </c>
      <c r="AJ69" s="721" t="s">
        <v>183</v>
      </c>
      <c r="AK69" s="722"/>
      <c r="AL69" s="424">
        <f t="shared" ref="AL69:AZ69" si="57">SUM(AL33:AL37,AL42:AL45,AL48:AL52,AL55,AL58,AL62:AL63,AL67:AL68)</f>
        <v>0</v>
      </c>
      <c r="AM69" s="424">
        <f t="shared" si="57"/>
        <v>0</v>
      </c>
      <c r="AN69" s="425">
        <f t="shared" si="57"/>
        <v>0</v>
      </c>
      <c r="AO69" s="424">
        <f t="shared" si="57"/>
        <v>0</v>
      </c>
      <c r="AP69" s="424">
        <f t="shared" si="57"/>
        <v>0</v>
      </c>
      <c r="AQ69" s="425">
        <f t="shared" si="57"/>
        <v>0</v>
      </c>
      <c r="AR69" s="424">
        <f t="shared" si="57"/>
        <v>0</v>
      </c>
      <c r="AS69" s="424">
        <f t="shared" si="57"/>
        <v>0</v>
      </c>
      <c r="AT69" s="425">
        <f t="shared" si="57"/>
        <v>0</v>
      </c>
      <c r="AU69" s="424">
        <f t="shared" si="57"/>
        <v>0</v>
      </c>
      <c r="AV69" s="424">
        <f t="shared" si="57"/>
        <v>0</v>
      </c>
      <c r="AW69" s="425">
        <f t="shared" si="57"/>
        <v>0</v>
      </c>
      <c r="AX69" s="424">
        <f t="shared" si="57"/>
        <v>0</v>
      </c>
      <c r="AY69" s="424">
        <f t="shared" si="57"/>
        <v>0</v>
      </c>
      <c r="AZ69" s="425">
        <f t="shared" si="57"/>
        <v>0</v>
      </c>
      <c r="BA69" s="721" t="s">
        <v>183</v>
      </c>
      <c r="BB69" s="722"/>
      <c r="BC69" s="419">
        <f t="shared" ref="BC69:BQ69" si="58">SUM(BC33:BC37,BC42:BC45,BC48:BC52,BC55,BC58,BC62:BC63,BC67:BC68)</f>
        <v>27</v>
      </c>
      <c r="BD69" s="419">
        <f t="shared" si="58"/>
        <v>27</v>
      </c>
      <c r="BE69" s="422">
        <f t="shared" si="58"/>
        <v>1.3406</v>
      </c>
      <c r="BF69" s="419">
        <f t="shared" si="58"/>
        <v>5</v>
      </c>
      <c r="BG69" s="419">
        <f t="shared" si="58"/>
        <v>5</v>
      </c>
      <c r="BH69" s="422">
        <f t="shared" si="58"/>
        <v>0.7639999999999999</v>
      </c>
      <c r="BI69" s="419">
        <f t="shared" si="58"/>
        <v>2</v>
      </c>
      <c r="BJ69" s="419">
        <f t="shared" si="58"/>
        <v>2</v>
      </c>
      <c r="BK69" s="422">
        <f t="shared" si="58"/>
        <v>0.23810000000000001</v>
      </c>
      <c r="BL69" s="419">
        <f t="shared" si="58"/>
        <v>16</v>
      </c>
      <c r="BM69" s="419">
        <f t="shared" si="58"/>
        <v>16</v>
      </c>
      <c r="BN69" s="422">
        <f t="shared" si="58"/>
        <v>1.3699999999999999</v>
      </c>
      <c r="BO69" s="419">
        <f t="shared" si="58"/>
        <v>50</v>
      </c>
      <c r="BP69" s="419">
        <f t="shared" si="58"/>
        <v>50</v>
      </c>
      <c r="BQ69" s="423">
        <f t="shared" si="58"/>
        <v>3.7126999999999999</v>
      </c>
      <c r="BR69" s="721" t="s">
        <v>183</v>
      </c>
      <c r="BS69" s="722"/>
      <c r="BT69" s="424">
        <f t="shared" ref="BT69:CH69" si="59">SUM(BT33:BT37,BT42:BT45,BT48:BT52,BT55,BT58,BT62:BT63,BT67:BT68)</f>
        <v>7</v>
      </c>
      <c r="BU69" s="424">
        <f t="shared" si="59"/>
        <v>7</v>
      </c>
      <c r="BV69" s="425">
        <f t="shared" si="59"/>
        <v>0.13550000000000001</v>
      </c>
      <c r="BW69" s="424">
        <f t="shared" si="59"/>
        <v>0</v>
      </c>
      <c r="BX69" s="424">
        <f t="shared" si="59"/>
        <v>0</v>
      </c>
      <c r="BY69" s="425">
        <f t="shared" si="59"/>
        <v>0</v>
      </c>
      <c r="BZ69" s="424">
        <f t="shared" si="59"/>
        <v>0</v>
      </c>
      <c r="CA69" s="424">
        <f t="shared" si="59"/>
        <v>0</v>
      </c>
      <c r="CB69" s="425">
        <f t="shared" si="59"/>
        <v>0</v>
      </c>
      <c r="CC69" s="424">
        <f t="shared" si="59"/>
        <v>9</v>
      </c>
      <c r="CD69" s="424">
        <f t="shared" si="59"/>
        <v>9</v>
      </c>
      <c r="CE69" s="425">
        <f t="shared" si="59"/>
        <v>0.85829999999999995</v>
      </c>
      <c r="CF69" s="424">
        <f t="shared" si="59"/>
        <v>16</v>
      </c>
      <c r="CG69" s="424">
        <f t="shared" si="59"/>
        <v>16</v>
      </c>
      <c r="CH69" s="426">
        <f t="shared" si="59"/>
        <v>0.99380000000000002</v>
      </c>
      <c r="CI69" s="245"/>
      <c r="CJ69" s="245"/>
      <c r="CK69" s="245"/>
      <c r="CL69" s="245"/>
      <c r="CM69" s="245"/>
      <c r="CN69" s="245"/>
      <c r="CO69" s="245"/>
      <c r="CP69" s="245"/>
      <c r="CQ69" s="245"/>
      <c r="CR69" s="245"/>
      <c r="CS69" s="245"/>
      <c r="CT69" s="245"/>
      <c r="CU69" s="245"/>
      <c r="CV69" s="245"/>
      <c r="CW69" s="245"/>
      <c r="CX69" s="245"/>
      <c r="CY69" s="245"/>
      <c r="CZ69" s="245"/>
      <c r="DA69" s="245"/>
      <c r="DB69" s="245"/>
      <c r="DC69" s="245"/>
      <c r="DD69" s="245"/>
      <c r="DE69" s="245"/>
      <c r="DF69" s="245"/>
      <c r="DG69" s="245"/>
      <c r="DH69" s="245"/>
      <c r="DI69" s="245"/>
      <c r="DJ69" s="245"/>
      <c r="DK69" s="245"/>
      <c r="DL69" s="245"/>
      <c r="DM69" s="245"/>
      <c r="DN69" s="245"/>
      <c r="DO69" s="245"/>
      <c r="DP69" s="245"/>
      <c r="DQ69" s="245"/>
      <c r="DR69" s="245"/>
      <c r="DS69" s="245"/>
      <c r="DT69" s="245"/>
      <c r="DU69" s="245"/>
      <c r="DV69" s="245"/>
      <c r="DW69" s="245"/>
      <c r="DX69" s="245"/>
      <c r="DY69" s="245"/>
      <c r="DZ69" s="245"/>
      <c r="EA69" s="245"/>
      <c r="EB69" s="245"/>
      <c r="EC69" s="245"/>
      <c r="ED69" s="245"/>
      <c r="EE69" s="245"/>
      <c r="EF69" s="245"/>
      <c r="EG69" s="245"/>
      <c r="EH69" s="245"/>
      <c r="EI69" s="245"/>
      <c r="EJ69" s="245"/>
      <c r="EK69" s="245"/>
      <c r="EL69" s="245"/>
      <c r="EM69" s="245"/>
      <c r="EN69" s="245"/>
      <c r="EO69" s="245"/>
      <c r="EP69" s="245"/>
      <c r="EQ69" s="245"/>
      <c r="ER69" s="245"/>
      <c r="ES69" s="245"/>
      <c r="ET69" s="245"/>
      <c r="EU69" s="245"/>
      <c r="EV69" s="245"/>
      <c r="EW69" s="245"/>
      <c r="EX69" s="245"/>
      <c r="EY69" s="245"/>
      <c r="EZ69" s="245"/>
      <c r="FA69" s="245"/>
      <c r="FB69" s="245"/>
      <c r="FC69" s="245"/>
      <c r="FD69" s="245"/>
      <c r="FE69" s="245"/>
      <c r="FF69" s="245"/>
      <c r="FG69" s="245"/>
      <c r="FH69" s="245"/>
      <c r="FI69" s="245"/>
      <c r="FJ69" s="245"/>
      <c r="FK69" s="245"/>
      <c r="FL69" s="245"/>
      <c r="FM69" s="245"/>
      <c r="FN69" s="245"/>
      <c r="FO69" s="245"/>
      <c r="FP69" s="245"/>
      <c r="FQ69" s="245"/>
      <c r="FR69" s="245"/>
      <c r="FS69" s="245"/>
      <c r="FT69" s="245"/>
      <c r="FU69" s="245"/>
      <c r="FV69" s="245"/>
      <c r="FW69" s="245"/>
      <c r="FX69" s="245"/>
      <c r="FY69" s="245"/>
      <c r="FZ69" s="245"/>
      <c r="GA69" s="245"/>
      <c r="GB69" s="245"/>
      <c r="GC69" s="245"/>
      <c r="GD69" s="245"/>
      <c r="GE69" s="245"/>
      <c r="GF69" s="245"/>
      <c r="GG69" s="245"/>
      <c r="GH69" s="245"/>
      <c r="GI69" s="245"/>
      <c r="GJ69" s="245"/>
      <c r="GK69" s="245"/>
      <c r="GL69" s="245"/>
      <c r="GM69" s="245"/>
      <c r="GN69" s="245"/>
      <c r="GO69" s="245"/>
      <c r="GP69" s="245"/>
      <c r="GQ69" s="245"/>
      <c r="GR69" s="245"/>
      <c r="GS69" s="245"/>
      <c r="GT69" s="245"/>
      <c r="GU69" s="245"/>
      <c r="GV69" s="245"/>
      <c r="GW69" s="245"/>
      <c r="GX69" s="245"/>
      <c r="GY69" s="245"/>
      <c r="GZ69" s="245"/>
      <c r="HA69" s="245"/>
      <c r="HB69" s="245"/>
      <c r="HC69" s="245"/>
      <c r="HD69" s="245"/>
      <c r="HE69" s="245"/>
      <c r="HF69" s="245"/>
      <c r="HG69" s="245"/>
      <c r="HH69" s="245"/>
      <c r="HI69" s="245"/>
      <c r="HJ69" s="245"/>
      <c r="HK69" s="245"/>
      <c r="HL69" s="245"/>
      <c r="HM69" s="245"/>
      <c r="HN69" s="245"/>
      <c r="HO69" s="245"/>
      <c r="HP69" s="245"/>
      <c r="HQ69" s="245"/>
      <c r="HR69" s="245"/>
      <c r="HS69" s="245"/>
      <c r="HT69" s="245"/>
      <c r="HU69" s="245"/>
      <c r="HV69" s="245"/>
      <c r="HW69" s="245"/>
      <c r="HX69" s="245"/>
      <c r="HY69" s="245"/>
      <c r="HZ69" s="245"/>
      <c r="IA69" s="245"/>
      <c r="IB69" s="245"/>
      <c r="IC69" s="245"/>
      <c r="ID69" s="245"/>
      <c r="IE69" s="245"/>
      <c r="IF69" s="245"/>
      <c r="IG69" s="245"/>
      <c r="IH69" s="245"/>
      <c r="II69" s="245"/>
      <c r="IJ69" s="245"/>
      <c r="IK69" s="245"/>
      <c r="IL69" s="245"/>
    </row>
    <row r="70" spans="1:246" s="228" customFormat="1" ht="17.100000000000001" customHeight="1">
      <c r="A70" s="38"/>
      <c r="B70" s="132" t="s">
        <v>117</v>
      </c>
      <c r="C70" s="68" t="s">
        <v>118</v>
      </c>
      <c r="D70" s="436">
        <v>144</v>
      </c>
      <c r="E70" s="436">
        <v>144</v>
      </c>
      <c r="F70" s="437">
        <v>5.0670219999999997</v>
      </c>
      <c r="G70" s="436">
        <v>17</v>
      </c>
      <c r="H70" s="436">
        <v>17</v>
      </c>
      <c r="I70" s="437">
        <v>1.7181000000000002</v>
      </c>
      <c r="J70" s="436">
        <v>15</v>
      </c>
      <c r="K70" s="436">
        <v>15</v>
      </c>
      <c r="L70" s="437">
        <v>0.28266000000000002</v>
      </c>
      <c r="M70" s="436">
        <v>69</v>
      </c>
      <c r="N70" s="436">
        <v>69</v>
      </c>
      <c r="O70" s="437">
        <v>4.2623110000000004</v>
      </c>
      <c r="P70" s="436">
        <v>245</v>
      </c>
      <c r="Q70" s="436">
        <v>245</v>
      </c>
      <c r="R70" s="438">
        <v>11.330093</v>
      </c>
      <c r="S70" s="132" t="s">
        <v>117</v>
      </c>
      <c r="T70" s="68" t="s">
        <v>118</v>
      </c>
      <c r="U70" s="436">
        <v>152</v>
      </c>
      <c r="V70" s="436">
        <v>152</v>
      </c>
      <c r="W70" s="439">
        <v>5.6482999999999999</v>
      </c>
      <c r="X70" s="436">
        <v>25</v>
      </c>
      <c r="Y70" s="436">
        <v>25</v>
      </c>
      <c r="Z70" s="439">
        <v>3.9163640000000002</v>
      </c>
      <c r="AA70" s="436">
        <v>23</v>
      </c>
      <c r="AB70" s="436">
        <v>23</v>
      </c>
      <c r="AC70" s="439">
        <v>1.0761290000000001</v>
      </c>
      <c r="AD70" s="436">
        <v>54</v>
      </c>
      <c r="AE70" s="436">
        <v>54</v>
      </c>
      <c r="AF70" s="439">
        <v>6.0664270000000009</v>
      </c>
      <c r="AG70" s="436">
        <v>254</v>
      </c>
      <c r="AH70" s="436">
        <v>254</v>
      </c>
      <c r="AI70" s="440">
        <v>16.707220000000003</v>
      </c>
      <c r="AJ70" s="132" t="s">
        <v>117</v>
      </c>
      <c r="AK70" s="68" t="s">
        <v>118</v>
      </c>
      <c r="AL70" s="441">
        <v>0</v>
      </c>
      <c r="AM70" s="441">
        <v>0</v>
      </c>
      <c r="AN70" s="442">
        <v>0</v>
      </c>
      <c r="AO70" s="441">
        <v>0</v>
      </c>
      <c r="AP70" s="441">
        <v>0</v>
      </c>
      <c r="AQ70" s="442">
        <v>0</v>
      </c>
      <c r="AR70" s="441">
        <v>0</v>
      </c>
      <c r="AS70" s="441">
        <v>0</v>
      </c>
      <c r="AT70" s="442">
        <v>0</v>
      </c>
      <c r="AU70" s="441">
        <v>0</v>
      </c>
      <c r="AV70" s="441">
        <v>0</v>
      </c>
      <c r="AW70" s="442">
        <v>0</v>
      </c>
      <c r="AX70" s="441">
        <v>0</v>
      </c>
      <c r="AY70" s="441">
        <v>0</v>
      </c>
      <c r="AZ70" s="442">
        <v>0</v>
      </c>
      <c r="BA70" s="132" t="s">
        <v>117</v>
      </c>
      <c r="BB70" s="68" t="s">
        <v>118</v>
      </c>
      <c r="BC70" s="436">
        <v>0</v>
      </c>
      <c r="BD70" s="436">
        <v>0</v>
      </c>
      <c r="BE70" s="439">
        <v>0</v>
      </c>
      <c r="BF70" s="436">
        <v>0</v>
      </c>
      <c r="BG70" s="436">
        <v>0</v>
      </c>
      <c r="BH70" s="439">
        <v>0</v>
      </c>
      <c r="BI70" s="436">
        <v>0</v>
      </c>
      <c r="BJ70" s="436">
        <v>0</v>
      </c>
      <c r="BK70" s="439">
        <v>0</v>
      </c>
      <c r="BL70" s="436">
        <v>0</v>
      </c>
      <c r="BM70" s="436">
        <v>0</v>
      </c>
      <c r="BN70" s="439">
        <v>0</v>
      </c>
      <c r="BO70" s="436">
        <v>0</v>
      </c>
      <c r="BP70" s="436">
        <v>0</v>
      </c>
      <c r="BQ70" s="440">
        <v>0</v>
      </c>
      <c r="BR70" s="132" t="s">
        <v>117</v>
      </c>
      <c r="BS70" s="68" t="s">
        <v>118</v>
      </c>
      <c r="BT70" s="441">
        <v>0</v>
      </c>
      <c r="BU70" s="441">
        <v>0</v>
      </c>
      <c r="BV70" s="442">
        <v>0</v>
      </c>
      <c r="BW70" s="441">
        <v>0</v>
      </c>
      <c r="BX70" s="441">
        <v>0</v>
      </c>
      <c r="BY70" s="442">
        <v>0</v>
      </c>
      <c r="BZ70" s="441">
        <v>0</v>
      </c>
      <c r="CA70" s="441">
        <v>0</v>
      </c>
      <c r="CB70" s="442">
        <v>0</v>
      </c>
      <c r="CC70" s="441">
        <v>0</v>
      </c>
      <c r="CD70" s="441">
        <v>0</v>
      </c>
      <c r="CE70" s="442">
        <v>0</v>
      </c>
      <c r="CF70" s="441">
        <v>0</v>
      </c>
      <c r="CG70" s="441">
        <v>0</v>
      </c>
      <c r="CH70" s="443">
        <v>0</v>
      </c>
      <c r="CI70" s="245"/>
      <c r="CJ70" s="245"/>
      <c r="CK70" s="245"/>
      <c r="CL70" s="245"/>
      <c r="CM70" s="245"/>
      <c r="CN70" s="245"/>
      <c r="CO70" s="245"/>
      <c r="CP70" s="245"/>
      <c r="CQ70" s="245"/>
      <c r="CR70" s="245"/>
      <c r="CS70" s="245"/>
      <c r="CT70" s="245"/>
      <c r="CU70" s="245"/>
      <c r="CV70" s="245"/>
      <c r="CW70" s="245"/>
      <c r="CX70" s="245"/>
      <c r="CY70" s="245"/>
      <c r="CZ70" s="245"/>
      <c r="DA70" s="245"/>
      <c r="DB70" s="245"/>
      <c r="DC70" s="245"/>
      <c r="DD70" s="245"/>
      <c r="DE70" s="245"/>
      <c r="DF70" s="245"/>
      <c r="DG70" s="245"/>
      <c r="DH70" s="245"/>
      <c r="DI70" s="245"/>
      <c r="DJ70" s="245"/>
      <c r="DK70" s="245"/>
      <c r="DL70" s="245"/>
      <c r="DM70" s="245"/>
      <c r="DN70" s="245"/>
      <c r="DO70" s="245"/>
      <c r="DP70" s="245"/>
      <c r="DQ70" s="245"/>
      <c r="DR70" s="245"/>
      <c r="DS70" s="245"/>
      <c r="DT70" s="245"/>
      <c r="DU70" s="245"/>
      <c r="DV70" s="245"/>
      <c r="DW70" s="245"/>
      <c r="DX70" s="245"/>
      <c r="DY70" s="245"/>
      <c r="DZ70" s="245"/>
      <c r="EA70" s="245"/>
      <c r="EB70" s="245"/>
      <c r="EC70" s="245"/>
      <c r="ED70" s="245"/>
      <c r="EE70" s="245"/>
      <c r="EF70" s="245"/>
      <c r="EG70" s="245"/>
      <c r="EH70" s="245"/>
      <c r="EI70" s="245"/>
      <c r="EJ70" s="245"/>
      <c r="EK70" s="245"/>
      <c r="EL70" s="245"/>
      <c r="EM70" s="245"/>
      <c r="EN70" s="245"/>
      <c r="EO70" s="245"/>
      <c r="EP70" s="245"/>
      <c r="EQ70" s="245"/>
      <c r="ER70" s="245"/>
      <c r="ES70" s="245"/>
      <c r="ET70" s="245"/>
      <c r="EU70" s="245"/>
      <c r="EV70" s="245"/>
      <c r="EW70" s="245"/>
      <c r="EX70" s="245"/>
      <c r="EY70" s="245"/>
      <c r="EZ70" s="245"/>
      <c r="FA70" s="245"/>
      <c r="FB70" s="245"/>
      <c r="FC70" s="245"/>
      <c r="FD70" s="245"/>
      <c r="FE70" s="245"/>
      <c r="FF70" s="245"/>
      <c r="FG70" s="245"/>
      <c r="FH70" s="245"/>
      <c r="FI70" s="245"/>
      <c r="FJ70" s="245"/>
      <c r="FK70" s="245"/>
      <c r="FL70" s="245"/>
      <c r="FM70" s="245"/>
      <c r="FN70" s="245"/>
      <c r="FO70" s="245"/>
      <c r="FP70" s="245"/>
      <c r="FQ70" s="245"/>
      <c r="FR70" s="245"/>
      <c r="FS70" s="245"/>
      <c r="FT70" s="245"/>
      <c r="FU70" s="245"/>
      <c r="FV70" s="245"/>
      <c r="FW70" s="245"/>
      <c r="FX70" s="245"/>
      <c r="FY70" s="245"/>
      <c r="FZ70" s="245"/>
      <c r="GA70" s="245"/>
      <c r="GB70" s="245"/>
      <c r="GC70" s="245"/>
      <c r="GD70" s="245"/>
      <c r="GE70" s="245"/>
      <c r="GF70" s="245"/>
      <c r="GG70" s="245"/>
      <c r="GH70" s="245"/>
      <c r="GI70" s="245"/>
      <c r="GJ70" s="245"/>
      <c r="GK70" s="245"/>
      <c r="GL70" s="245"/>
      <c r="GM70" s="245"/>
      <c r="GN70" s="245"/>
      <c r="GO70" s="245"/>
      <c r="GP70" s="245"/>
      <c r="GQ70" s="245"/>
      <c r="GR70" s="245"/>
      <c r="GS70" s="245"/>
      <c r="GT70" s="245"/>
      <c r="GU70" s="245"/>
      <c r="GV70" s="245"/>
      <c r="GW70" s="245"/>
      <c r="GX70" s="245"/>
      <c r="GY70" s="245"/>
      <c r="GZ70" s="245"/>
      <c r="HA70" s="245"/>
      <c r="HB70" s="245"/>
      <c r="HC70" s="245"/>
      <c r="HD70" s="245"/>
      <c r="HE70" s="245"/>
      <c r="HF70" s="245"/>
      <c r="HG70" s="245"/>
      <c r="HH70" s="245"/>
      <c r="HI70" s="245"/>
      <c r="HJ70" s="245"/>
      <c r="HK70" s="245"/>
      <c r="HL70" s="245"/>
      <c r="HM70" s="245"/>
      <c r="HN70" s="245"/>
      <c r="HO70" s="245"/>
      <c r="HP70" s="245"/>
      <c r="HQ70" s="245"/>
      <c r="HR70" s="245"/>
      <c r="HS70" s="245"/>
      <c r="HT70" s="245"/>
      <c r="HU70" s="245"/>
      <c r="HV70" s="245"/>
      <c r="HW70" s="245"/>
      <c r="HX70" s="245"/>
      <c r="HY70" s="245"/>
      <c r="HZ70" s="245"/>
      <c r="IA70" s="245"/>
      <c r="IB70" s="245"/>
      <c r="IC70" s="245"/>
      <c r="ID70" s="245"/>
      <c r="IE70" s="245"/>
      <c r="IF70" s="245"/>
      <c r="IG70" s="245"/>
      <c r="IH70" s="245"/>
      <c r="II70" s="245"/>
      <c r="IJ70" s="245"/>
      <c r="IK70" s="245"/>
      <c r="IL70" s="245"/>
    </row>
    <row r="71" spans="1:246" s="228" customFormat="1" ht="17.100000000000001" customHeight="1">
      <c r="A71" s="38"/>
      <c r="B71" s="133"/>
      <c r="C71" s="134" t="s">
        <v>184</v>
      </c>
      <c r="D71" s="411">
        <v>92</v>
      </c>
      <c r="E71" s="411">
        <v>92</v>
      </c>
      <c r="F71" s="412">
        <v>3.5774110000000001</v>
      </c>
      <c r="G71" s="411">
        <v>7</v>
      </c>
      <c r="H71" s="411">
        <v>7</v>
      </c>
      <c r="I71" s="412">
        <v>0.50090000000000001</v>
      </c>
      <c r="J71" s="411">
        <v>2</v>
      </c>
      <c r="K71" s="411">
        <v>2</v>
      </c>
      <c r="L71" s="412">
        <v>3.3500000000000002E-2</v>
      </c>
      <c r="M71" s="411">
        <v>26</v>
      </c>
      <c r="N71" s="411">
        <v>26</v>
      </c>
      <c r="O71" s="412">
        <v>2.5274200000000002</v>
      </c>
      <c r="P71" s="411">
        <v>127</v>
      </c>
      <c r="Q71" s="411">
        <v>127</v>
      </c>
      <c r="R71" s="413">
        <v>6.6392309999999997</v>
      </c>
      <c r="S71" s="133"/>
      <c r="T71" s="134" t="s">
        <v>184</v>
      </c>
      <c r="U71" s="411">
        <v>15</v>
      </c>
      <c r="V71" s="411">
        <v>15</v>
      </c>
      <c r="W71" s="414">
        <v>0.566577</v>
      </c>
      <c r="X71" s="411">
        <v>2</v>
      </c>
      <c r="Y71" s="411">
        <v>2</v>
      </c>
      <c r="Z71" s="414">
        <v>0.12090000000000001</v>
      </c>
      <c r="AA71" s="411">
        <v>0</v>
      </c>
      <c r="AB71" s="411">
        <v>0</v>
      </c>
      <c r="AC71" s="414">
        <v>0</v>
      </c>
      <c r="AD71" s="411">
        <v>14</v>
      </c>
      <c r="AE71" s="411">
        <v>14</v>
      </c>
      <c r="AF71" s="414">
        <v>1.0540992000000002</v>
      </c>
      <c r="AG71" s="411">
        <v>31</v>
      </c>
      <c r="AH71" s="411">
        <v>31</v>
      </c>
      <c r="AI71" s="415">
        <v>1.7415761999999999</v>
      </c>
      <c r="AJ71" s="133"/>
      <c r="AK71" s="134" t="s">
        <v>184</v>
      </c>
      <c r="AL71" s="416">
        <v>23</v>
      </c>
      <c r="AM71" s="416">
        <v>23</v>
      </c>
      <c r="AN71" s="417">
        <v>0.7903</v>
      </c>
      <c r="AO71" s="416">
        <v>2</v>
      </c>
      <c r="AP71" s="416">
        <v>2</v>
      </c>
      <c r="AQ71" s="417">
        <v>0.17</v>
      </c>
      <c r="AR71" s="416">
        <v>0</v>
      </c>
      <c r="AS71" s="416">
        <v>0</v>
      </c>
      <c r="AT71" s="417">
        <v>0</v>
      </c>
      <c r="AU71" s="416">
        <v>8</v>
      </c>
      <c r="AV71" s="416">
        <v>8</v>
      </c>
      <c r="AW71" s="417">
        <v>0.83900000000000008</v>
      </c>
      <c r="AX71" s="416">
        <v>33</v>
      </c>
      <c r="AY71" s="416">
        <v>33</v>
      </c>
      <c r="AZ71" s="417">
        <v>1.7993000000000001</v>
      </c>
      <c r="BA71" s="133"/>
      <c r="BB71" s="134" t="s">
        <v>184</v>
      </c>
      <c r="BC71" s="411">
        <v>27</v>
      </c>
      <c r="BD71" s="411">
        <v>27</v>
      </c>
      <c r="BE71" s="414">
        <v>0.98350000000000004</v>
      </c>
      <c r="BF71" s="411">
        <v>2</v>
      </c>
      <c r="BG71" s="411">
        <v>2</v>
      </c>
      <c r="BH71" s="414">
        <v>0.18809999999999999</v>
      </c>
      <c r="BI71" s="411">
        <v>0</v>
      </c>
      <c r="BJ71" s="411">
        <v>0</v>
      </c>
      <c r="BK71" s="414">
        <v>0</v>
      </c>
      <c r="BL71" s="411">
        <v>24</v>
      </c>
      <c r="BM71" s="411">
        <v>24</v>
      </c>
      <c r="BN71" s="414">
        <v>3.0591000000000004</v>
      </c>
      <c r="BO71" s="411">
        <v>53</v>
      </c>
      <c r="BP71" s="411">
        <v>53</v>
      </c>
      <c r="BQ71" s="415">
        <v>4.2306999999999997</v>
      </c>
      <c r="BR71" s="133"/>
      <c r="BS71" s="134" t="s">
        <v>184</v>
      </c>
      <c r="BT71" s="416">
        <v>0</v>
      </c>
      <c r="BU71" s="416">
        <v>0</v>
      </c>
      <c r="BV71" s="417">
        <v>0</v>
      </c>
      <c r="BW71" s="416">
        <v>0</v>
      </c>
      <c r="BX71" s="416">
        <v>0</v>
      </c>
      <c r="BY71" s="417">
        <v>0</v>
      </c>
      <c r="BZ71" s="416">
        <v>0</v>
      </c>
      <c r="CA71" s="416">
        <v>0</v>
      </c>
      <c r="CB71" s="417">
        <v>0</v>
      </c>
      <c r="CC71" s="416">
        <v>2</v>
      </c>
      <c r="CD71" s="416">
        <v>2</v>
      </c>
      <c r="CE71" s="417">
        <v>0.22139999999999999</v>
      </c>
      <c r="CF71" s="416">
        <v>2</v>
      </c>
      <c r="CG71" s="416">
        <v>2</v>
      </c>
      <c r="CH71" s="418">
        <v>0.22139999999999999</v>
      </c>
      <c r="CI71" s="245"/>
      <c r="CJ71" s="245"/>
      <c r="CK71" s="245"/>
      <c r="CL71" s="245"/>
      <c r="CM71" s="245"/>
      <c r="CN71" s="245"/>
      <c r="CO71" s="245"/>
      <c r="CP71" s="245"/>
      <c r="CQ71" s="245"/>
      <c r="CR71" s="245"/>
      <c r="CS71" s="245"/>
      <c r="CT71" s="245"/>
      <c r="CU71" s="245"/>
      <c r="CV71" s="245"/>
      <c r="CW71" s="245"/>
      <c r="CX71" s="245"/>
      <c r="CY71" s="245"/>
      <c r="CZ71" s="245"/>
      <c r="DA71" s="245"/>
      <c r="DB71" s="245"/>
      <c r="DC71" s="245"/>
      <c r="DD71" s="245"/>
      <c r="DE71" s="245"/>
      <c r="DF71" s="245"/>
      <c r="DG71" s="245"/>
      <c r="DH71" s="245"/>
      <c r="DI71" s="245"/>
      <c r="DJ71" s="245"/>
      <c r="DK71" s="245"/>
      <c r="DL71" s="245"/>
      <c r="DM71" s="245"/>
      <c r="DN71" s="245"/>
      <c r="DO71" s="245"/>
      <c r="DP71" s="245"/>
      <c r="DQ71" s="245"/>
      <c r="DR71" s="245"/>
      <c r="DS71" s="245"/>
      <c r="DT71" s="245"/>
      <c r="DU71" s="245"/>
      <c r="DV71" s="245"/>
      <c r="DW71" s="245"/>
      <c r="DX71" s="245"/>
      <c r="DY71" s="245"/>
      <c r="DZ71" s="245"/>
      <c r="EA71" s="245"/>
      <c r="EB71" s="245"/>
      <c r="EC71" s="245"/>
      <c r="ED71" s="245"/>
      <c r="EE71" s="245"/>
      <c r="EF71" s="245"/>
      <c r="EG71" s="245"/>
      <c r="EH71" s="245"/>
      <c r="EI71" s="245"/>
      <c r="EJ71" s="245"/>
      <c r="EK71" s="245"/>
      <c r="EL71" s="245"/>
      <c r="EM71" s="245"/>
      <c r="EN71" s="245"/>
      <c r="EO71" s="245"/>
      <c r="EP71" s="245"/>
      <c r="EQ71" s="245"/>
      <c r="ER71" s="245"/>
      <c r="ES71" s="245"/>
      <c r="ET71" s="245"/>
      <c r="EU71" s="245"/>
      <c r="EV71" s="245"/>
      <c r="EW71" s="245"/>
      <c r="EX71" s="245"/>
      <c r="EY71" s="245"/>
      <c r="EZ71" s="245"/>
      <c r="FA71" s="245"/>
      <c r="FB71" s="245"/>
      <c r="FC71" s="245"/>
      <c r="FD71" s="245"/>
      <c r="FE71" s="245"/>
      <c r="FF71" s="245"/>
      <c r="FG71" s="245"/>
      <c r="FH71" s="245"/>
      <c r="FI71" s="245"/>
      <c r="FJ71" s="245"/>
      <c r="FK71" s="245"/>
      <c r="FL71" s="245"/>
      <c r="FM71" s="245"/>
      <c r="FN71" s="245"/>
      <c r="FO71" s="245"/>
      <c r="FP71" s="245"/>
      <c r="FQ71" s="245"/>
      <c r="FR71" s="245"/>
      <c r="FS71" s="245"/>
      <c r="FT71" s="245"/>
      <c r="FU71" s="245"/>
      <c r="FV71" s="245"/>
      <c r="FW71" s="245"/>
      <c r="FX71" s="245"/>
      <c r="FY71" s="245"/>
      <c r="FZ71" s="245"/>
      <c r="GA71" s="245"/>
      <c r="GB71" s="245"/>
      <c r="GC71" s="245"/>
      <c r="GD71" s="245"/>
      <c r="GE71" s="245"/>
      <c r="GF71" s="245"/>
      <c r="GG71" s="245"/>
      <c r="GH71" s="245"/>
      <c r="GI71" s="245"/>
      <c r="GJ71" s="245"/>
      <c r="GK71" s="245"/>
      <c r="GL71" s="245"/>
      <c r="GM71" s="245"/>
      <c r="GN71" s="245"/>
      <c r="GO71" s="245"/>
      <c r="GP71" s="245"/>
      <c r="GQ71" s="245"/>
      <c r="GR71" s="245"/>
      <c r="GS71" s="245"/>
      <c r="GT71" s="245"/>
      <c r="GU71" s="245"/>
      <c r="GV71" s="245"/>
      <c r="GW71" s="245"/>
      <c r="GX71" s="245"/>
      <c r="GY71" s="245"/>
      <c r="GZ71" s="245"/>
      <c r="HA71" s="245"/>
      <c r="HB71" s="245"/>
      <c r="HC71" s="245"/>
      <c r="HD71" s="245"/>
      <c r="HE71" s="245"/>
      <c r="HF71" s="245"/>
      <c r="HG71" s="245"/>
      <c r="HH71" s="245"/>
      <c r="HI71" s="245"/>
      <c r="HJ71" s="245"/>
      <c r="HK71" s="245"/>
      <c r="HL71" s="245"/>
      <c r="HM71" s="245"/>
      <c r="HN71" s="245"/>
      <c r="HO71" s="245"/>
      <c r="HP71" s="245"/>
      <c r="HQ71" s="245"/>
      <c r="HR71" s="245"/>
      <c r="HS71" s="245"/>
      <c r="HT71" s="245"/>
      <c r="HU71" s="245"/>
      <c r="HV71" s="245"/>
      <c r="HW71" s="245"/>
      <c r="HX71" s="245"/>
      <c r="HY71" s="245"/>
      <c r="HZ71" s="245"/>
      <c r="IA71" s="245"/>
      <c r="IB71" s="245"/>
      <c r="IC71" s="245"/>
      <c r="ID71" s="245"/>
      <c r="IE71" s="245"/>
      <c r="IF71" s="245"/>
      <c r="IG71" s="245"/>
      <c r="IH71" s="245"/>
      <c r="II71" s="245"/>
      <c r="IJ71" s="245"/>
      <c r="IK71" s="245"/>
      <c r="IL71" s="245"/>
    </row>
    <row r="72" spans="1:246" s="228" customFormat="1" ht="17.100000000000001" customHeight="1">
      <c r="A72" s="38"/>
      <c r="B72" s="128" t="s">
        <v>120</v>
      </c>
      <c r="C72" s="44" t="s">
        <v>185</v>
      </c>
      <c r="D72" s="395">
        <v>92</v>
      </c>
      <c r="E72" s="395">
        <v>92</v>
      </c>
      <c r="F72" s="396">
        <v>3.5774110000000001</v>
      </c>
      <c r="G72" s="395">
        <v>7</v>
      </c>
      <c r="H72" s="395">
        <v>7</v>
      </c>
      <c r="I72" s="396">
        <v>0.50090000000000001</v>
      </c>
      <c r="J72" s="395">
        <v>2</v>
      </c>
      <c r="K72" s="395">
        <v>2</v>
      </c>
      <c r="L72" s="396">
        <v>3.3500000000000002E-2</v>
      </c>
      <c r="M72" s="395">
        <v>26</v>
      </c>
      <c r="N72" s="395">
        <v>26</v>
      </c>
      <c r="O72" s="396">
        <v>2.5274200000000002</v>
      </c>
      <c r="P72" s="395">
        <v>127</v>
      </c>
      <c r="Q72" s="395">
        <v>127</v>
      </c>
      <c r="R72" s="397">
        <v>6.6392309999999997</v>
      </c>
      <c r="S72" s="128" t="s">
        <v>120</v>
      </c>
      <c r="T72" s="44" t="s">
        <v>185</v>
      </c>
      <c r="U72" s="395">
        <v>15</v>
      </c>
      <c r="V72" s="395">
        <v>15</v>
      </c>
      <c r="W72" s="398">
        <v>0.566577</v>
      </c>
      <c r="X72" s="395">
        <v>2</v>
      </c>
      <c r="Y72" s="395">
        <v>2</v>
      </c>
      <c r="Z72" s="398">
        <v>0.12090000000000001</v>
      </c>
      <c r="AA72" s="395">
        <v>0</v>
      </c>
      <c r="AB72" s="395">
        <v>0</v>
      </c>
      <c r="AC72" s="398">
        <v>0</v>
      </c>
      <c r="AD72" s="395">
        <v>14</v>
      </c>
      <c r="AE72" s="395">
        <v>14</v>
      </c>
      <c r="AF72" s="398">
        <v>1.0540992000000002</v>
      </c>
      <c r="AG72" s="395">
        <v>31</v>
      </c>
      <c r="AH72" s="395">
        <v>31</v>
      </c>
      <c r="AI72" s="399">
        <v>1.7415761999999999</v>
      </c>
      <c r="AJ72" s="128" t="s">
        <v>120</v>
      </c>
      <c r="AK72" s="44" t="s">
        <v>185</v>
      </c>
      <c r="AL72" s="400">
        <v>0</v>
      </c>
      <c r="AM72" s="400">
        <v>0</v>
      </c>
      <c r="AN72" s="401">
        <v>0</v>
      </c>
      <c r="AO72" s="400">
        <v>0</v>
      </c>
      <c r="AP72" s="400">
        <v>0</v>
      </c>
      <c r="AQ72" s="401">
        <v>0</v>
      </c>
      <c r="AR72" s="400">
        <v>0</v>
      </c>
      <c r="AS72" s="400">
        <v>0</v>
      </c>
      <c r="AT72" s="401">
        <v>0</v>
      </c>
      <c r="AU72" s="400">
        <v>0</v>
      </c>
      <c r="AV72" s="400">
        <v>0</v>
      </c>
      <c r="AW72" s="401">
        <v>0</v>
      </c>
      <c r="AX72" s="400">
        <v>0</v>
      </c>
      <c r="AY72" s="400">
        <v>0</v>
      </c>
      <c r="AZ72" s="401">
        <v>0</v>
      </c>
      <c r="BA72" s="128" t="s">
        <v>120</v>
      </c>
      <c r="BB72" s="44" t="s">
        <v>185</v>
      </c>
      <c r="BC72" s="395">
        <v>0</v>
      </c>
      <c r="BD72" s="395">
        <v>0</v>
      </c>
      <c r="BE72" s="398">
        <v>0</v>
      </c>
      <c r="BF72" s="395">
        <v>0</v>
      </c>
      <c r="BG72" s="395">
        <v>0</v>
      </c>
      <c r="BH72" s="398">
        <v>0</v>
      </c>
      <c r="BI72" s="395">
        <v>0</v>
      </c>
      <c r="BJ72" s="395">
        <v>0</v>
      </c>
      <c r="BK72" s="398">
        <v>0</v>
      </c>
      <c r="BL72" s="395">
        <v>0</v>
      </c>
      <c r="BM72" s="395">
        <v>0</v>
      </c>
      <c r="BN72" s="398">
        <v>0</v>
      </c>
      <c r="BO72" s="395">
        <v>0</v>
      </c>
      <c r="BP72" s="395">
        <v>0</v>
      </c>
      <c r="BQ72" s="399">
        <v>0</v>
      </c>
      <c r="BR72" s="128" t="s">
        <v>120</v>
      </c>
      <c r="BS72" s="44" t="s">
        <v>185</v>
      </c>
      <c r="BT72" s="400">
        <v>0</v>
      </c>
      <c r="BU72" s="400">
        <v>0</v>
      </c>
      <c r="BV72" s="401">
        <v>0</v>
      </c>
      <c r="BW72" s="400">
        <v>0</v>
      </c>
      <c r="BX72" s="400">
        <v>0</v>
      </c>
      <c r="BY72" s="401">
        <v>0</v>
      </c>
      <c r="BZ72" s="400">
        <v>0</v>
      </c>
      <c r="CA72" s="400">
        <v>0</v>
      </c>
      <c r="CB72" s="401">
        <v>0</v>
      </c>
      <c r="CC72" s="400">
        <v>0</v>
      </c>
      <c r="CD72" s="400">
        <v>0</v>
      </c>
      <c r="CE72" s="401">
        <v>0</v>
      </c>
      <c r="CF72" s="400">
        <v>0</v>
      </c>
      <c r="CG72" s="400">
        <v>0</v>
      </c>
      <c r="CH72" s="402">
        <v>0</v>
      </c>
      <c r="CI72" s="245"/>
      <c r="CJ72" s="245"/>
      <c r="CK72" s="245"/>
      <c r="CL72" s="245"/>
      <c r="CM72" s="245"/>
      <c r="CN72" s="245"/>
      <c r="CO72" s="245"/>
      <c r="CP72" s="245"/>
      <c r="CQ72" s="245"/>
      <c r="CR72" s="245"/>
      <c r="CS72" s="245"/>
      <c r="CT72" s="245"/>
      <c r="CU72" s="245"/>
      <c r="CV72" s="245"/>
      <c r="CW72" s="245"/>
      <c r="CX72" s="245"/>
      <c r="CY72" s="245"/>
      <c r="CZ72" s="245"/>
      <c r="DA72" s="245"/>
      <c r="DB72" s="245"/>
      <c r="DC72" s="245"/>
      <c r="DD72" s="245"/>
      <c r="DE72" s="245"/>
      <c r="DF72" s="245"/>
      <c r="DG72" s="245"/>
      <c r="DH72" s="245"/>
      <c r="DI72" s="245"/>
      <c r="DJ72" s="245"/>
      <c r="DK72" s="245"/>
      <c r="DL72" s="245"/>
      <c r="DM72" s="245"/>
      <c r="DN72" s="245"/>
      <c r="DO72" s="245"/>
      <c r="DP72" s="245"/>
      <c r="DQ72" s="245"/>
      <c r="DR72" s="245"/>
      <c r="DS72" s="245"/>
      <c r="DT72" s="245"/>
      <c r="DU72" s="245"/>
      <c r="DV72" s="245"/>
      <c r="DW72" s="245"/>
      <c r="DX72" s="245"/>
      <c r="DY72" s="245"/>
      <c r="DZ72" s="245"/>
      <c r="EA72" s="245"/>
      <c r="EB72" s="245"/>
      <c r="EC72" s="245"/>
      <c r="ED72" s="245"/>
      <c r="EE72" s="245"/>
      <c r="EF72" s="245"/>
      <c r="EG72" s="245"/>
      <c r="EH72" s="245"/>
      <c r="EI72" s="245"/>
      <c r="EJ72" s="245"/>
      <c r="EK72" s="245"/>
      <c r="EL72" s="245"/>
      <c r="EM72" s="245"/>
      <c r="EN72" s="245"/>
      <c r="EO72" s="245"/>
      <c r="EP72" s="245"/>
      <c r="EQ72" s="245"/>
      <c r="ER72" s="245"/>
      <c r="ES72" s="245"/>
      <c r="ET72" s="245"/>
      <c r="EU72" s="245"/>
      <c r="EV72" s="245"/>
      <c r="EW72" s="245"/>
      <c r="EX72" s="245"/>
      <c r="EY72" s="245"/>
      <c r="EZ72" s="245"/>
      <c r="FA72" s="245"/>
      <c r="FB72" s="245"/>
      <c r="FC72" s="245"/>
      <c r="FD72" s="245"/>
      <c r="FE72" s="245"/>
      <c r="FF72" s="245"/>
      <c r="FG72" s="245"/>
      <c r="FH72" s="245"/>
      <c r="FI72" s="245"/>
      <c r="FJ72" s="245"/>
      <c r="FK72" s="245"/>
      <c r="FL72" s="245"/>
      <c r="FM72" s="245"/>
      <c r="FN72" s="245"/>
      <c r="FO72" s="245"/>
      <c r="FP72" s="245"/>
      <c r="FQ72" s="245"/>
      <c r="FR72" s="245"/>
      <c r="FS72" s="245"/>
      <c r="FT72" s="245"/>
      <c r="FU72" s="245"/>
      <c r="FV72" s="245"/>
      <c r="FW72" s="245"/>
      <c r="FX72" s="245"/>
      <c r="FY72" s="245"/>
      <c r="FZ72" s="245"/>
      <c r="GA72" s="245"/>
      <c r="GB72" s="245"/>
      <c r="GC72" s="245"/>
      <c r="GD72" s="245"/>
      <c r="GE72" s="245"/>
      <c r="GF72" s="245"/>
      <c r="GG72" s="245"/>
      <c r="GH72" s="245"/>
      <c r="GI72" s="245"/>
      <c r="GJ72" s="245"/>
      <c r="GK72" s="245"/>
      <c r="GL72" s="245"/>
      <c r="GM72" s="245"/>
      <c r="GN72" s="245"/>
      <c r="GO72" s="245"/>
      <c r="GP72" s="245"/>
      <c r="GQ72" s="245"/>
      <c r="GR72" s="245"/>
      <c r="GS72" s="245"/>
      <c r="GT72" s="245"/>
      <c r="GU72" s="245"/>
      <c r="GV72" s="245"/>
      <c r="GW72" s="245"/>
      <c r="GX72" s="245"/>
      <c r="GY72" s="245"/>
      <c r="GZ72" s="245"/>
      <c r="HA72" s="245"/>
      <c r="HB72" s="245"/>
      <c r="HC72" s="245"/>
      <c r="HD72" s="245"/>
      <c r="HE72" s="245"/>
      <c r="HF72" s="245"/>
      <c r="HG72" s="245"/>
      <c r="HH72" s="245"/>
      <c r="HI72" s="245"/>
      <c r="HJ72" s="245"/>
      <c r="HK72" s="245"/>
      <c r="HL72" s="245"/>
      <c r="HM72" s="245"/>
      <c r="HN72" s="245"/>
      <c r="HO72" s="245"/>
      <c r="HP72" s="245"/>
      <c r="HQ72" s="245"/>
      <c r="HR72" s="245"/>
      <c r="HS72" s="245"/>
      <c r="HT72" s="245"/>
      <c r="HU72" s="245"/>
      <c r="HV72" s="245"/>
      <c r="HW72" s="245"/>
      <c r="HX72" s="245"/>
      <c r="HY72" s="245"/>
      <c r="HZ72" s="245"/>
      <c r="IA72" s="245"/>
      <c r="IB72" s="245"/>
      <c r="IC72" s="245"/>
      <c r="ID72" s="245"/>
      <c r="IE72" s="245"/>
      <c r="IF72" s="245"/>
      <c r="IG72" s="245"/>
      <c r="IH72" s="245"/>
      <c r="II72" s="245"/>
      <c r="IJ72" s="245"/>
      <c r="IK72" s="245"/>
      <c r="IL72" s="245"/>
    </row>
    <row r="73" spans="1:246" s="228" customFormat="1" ht="17.100000000000001" customHeight="1">
      <c r="A73" s="38"/>
      <c r="B73" s="133"/>
      <c r="C73" s="134" t="s">
        <v>186</v>
      </c>
      <c r="D73" s="411">
        <v>160</v>
      </c>
      <c r="E73" s="411">
        <v>160</v>
      </c>
      <c r="F73" s="412">
        <v>5.5251830000000011</v>
      </c>
      <c r="G73" s="411">
        <v>0</v>
      </c>
      <c r="H73" s="411">
        <v>0</v>
      </c>
      <c r="I73" s="412">
        <v>0</v>
      </c>
      <c r="J73" s="411">
        <v>4</v>
      </c>
      <c r="K73" s="411">
        <v>4</v>
      </c>
      <c r="L73" s="412">
        <v>9.2750000000000003E-3</v>
      </c>
      <c r="M73" s="411">
        <v>45</v>
      </c>
      <c r="N73" s="411">
        <v>45</v>
      </c>
      <c r="O73" s="412">
        <v>1.6472239999999998</v>
      </c>
      <c r="P73" s="411">
        <v>209</v>
      </c>
      <c r="Q73" s="411">
        <v>209</v>
      </c>
      <c r="R73" s="413">
        <v>7.1816820000000012</v>
      </c>
      <c r="S73" s="133"/>
      <c r="T73" s="134" t="s">
        <v>186</v>
      </c>
      <c r="U73" s="411">
        <v>136</v>
      </c>
      <c r="V73" s="411">
        <v>136</v>
      </c>
      <c r="W73" s="414">
        <v>3.8348459999999998</v>
      </c>
      <c r="X73" s="411">
        <v>19</v>
      </c>
      <c r="Y73" s="411">
        <v>19</v>
      </c>
      <c r="Z73" s="414">
        <v>1.8104499999999999</v>
      </c>
      <c r="AA73" s="411">
        <v>5</v>
      </c>
      <c r="AB73" s="411">
        <v>5</v>
      </c>
      <c r="AC73" s="414">
        <v>0.91510000000000002</v>
      </c>
      <c r="AD73" s="411">
        <v>38</v>
      </c>
      <c r="AE73" s="411">
        <v>38</v>
      </c>
      <c r="AF73" s="414">
        <v>2.3936900000000003</v>
      </c>
      <c r="AG73" s="411">
        <v>198</v>
      </c>
      <c r="AH73" s="411">
        <v>198</v>
      </c>
      <c r="AI73" s="415">
        <v>8.9540860000000002</v>
      </c>
      <c r="AJ73" s="133"/>
      <c r="AK73" s="134" t="s">
        <v>186</v>
      </c>
      <c r="AL73" s="416">
        <v>10</v>
      </c>
      <c r="AM73" s="416">
        <v>10</v>
      </c>
      <c r="AN73" s="417">
        <v>0.46879999999999999</v>
      </c>
      <c r="AO73" s="416">
        <v>0</v>
      </c>
      <c r="AP73" s="416">
        <v>0</v>
      </c>
      <c r="AQ73" s="417">
        <v>0</v>
      </c>
      <c r="AR73" s="416">
        <v>0</v>
      </c>
      <c r="AS73" s="416">
        <v>0</v>
      </c>
      <c r="AT73" s="417">
        <v>0</v>
      </c>
      <c r="AU73" s="416">
        <v>2</v>
      </c>
      <c r="AV73" s="416">
        <v>2</v>
      </c>
      <c r="AW73" s="417">
        <v>8.1000000000000003E-2</v>
      </c>
      <c r="AX73" s="416">
        <v>12</v>
      </c>
      <c r="AY73" s="416">
        <v>12</v>
      </c>
      <c r="AZ73" s="417">
        <v>0.54979999999999996</v>
      </c>
      <c r="BA73" s="133"/>
      <c r="BB73" s="134" t="s">
        <v>186</v>
      </c>
      <c r="BC73" s="411">
        <v>21</v>
      </c>
      <c r="BD73" s="411">
        <v>21</v>
      </c>
      <c r="BE73" s="414">
        <v>0.82109999999999994</v>
      </c>
      <c r="BF73" s="411">
        <v>3</v>
      </c>
      <c r="BG73" s="411">
        <v>3</v>
      </c>
      <c r="BH73" s="414">
        <v>8.4546999999999997E-2</v>
      </c>
      <c r="BI73" s="411">
        <v>1</v>
      </c>
      <c r="BJ73" s="411">
        <v>1</v>
      </c>
      <c r="BK73" s="414">
        <v>8.3000000000000001E-3</v>
      </c>
      <c r="BL73" s="411">
        <v>17</v>
      </c>
      <c r="BM73" s="411">
        <v>17</v>
      </c>
      <c r="BN73" s="414">
        <v>1.4800139999999999</v>
      </c>
      <c r="BO73" s="411">
        <v>42</v>
      </c>
      <c r="BP73" s="411">
        <v>42</v>
      </c>
      <c r="BQ73" s="415">
        <v>2.393961</v>
      </c>
      <c r="BR73" s="133"/>
      <c r="BS73" s="134" t="s">
        <v>186</v>
      </c>
      <c r="BT73" s="416">
        <v>12</v>
      </c>
      <c r="BU73" s="416">
        <v>12</v>
      </c>
      <c r="BV73" s="417">
        <v>0.45777400000000001</v>
      </c>
      <c r="BW73" s="416">
        <v>1</v>
      </c>
      <c r="BX73" s="416">
        <v>1</v>
      </c>
      <c r="BY73" s="417">
        <v>3.5800000000000005E-2</v>
      </c>
      <c r="BZ73" s="416">
        <v>0</v>
      </c>
      <c r="CA73" s="416">
        <v>0</v>
      </c>
      <c r="CB73" s="417">
        <v>0</v>
      </c>
      <c r="CC73" s="416">
        <v>9</v>
      </c>
      <c r="CD73" s="416">
        <v>9</v>
      </c>
      <c r="CE73" s="417">
        <v>0.49790000000000001</v>
      </c>
      <c r="CF73" s="416">
        <v>22</v>
      </c>
      <c r="CG73" s="416">
        <v>22</v>
      </c>
      <c r="CH73" s="418">
        <v>0.99147399999999997</v>
      </c>
      <c r="CI73" s="435"/>
      <c r="CJ73" s="245"/>
      <c r="CK73" s="245"/>
      <c r="CL73" s="245"/>
      <c r="CM73" s="245"/>
      <c r="CN73" s="245"/>
      <c r="CO73" s="245"/>
      <c r="CP73" s="245"/>
      <c r="CQ73" s="245"/>
      <c r="CR73" s="245"/>
      <c r="CS73" s="245"/>
      <c r="CT73" s="245"/>
      <c r="CU73" s="245"/>
      <c r="CV73" s="245"/>
      <c r="CW73" s="245"/>
      <c r="CX73" s="245"/>
      <c r="CY73" s="245"/>
      <c r="CZ73" s="245"/>
      <c r="DA73" s="245"/>
      <c r="DB73" s="245"/>
      <c r="DC73" s="245"/>
      <c r="DD73" s="245"/>
      <c r="DE73" s="245"/>
      <c r="DF73" s="245"/>
      <c r="DG73" s="245"/>
      <c r="DH73" s="245"/>
      <c r="DI73" s="245"/>
      <c r="DJ73" s="245"/>
      <c r="DK73" s="245"/>
      <c r="DL73" s="245"/>
      <c r="DM73" s="245"/>
      <c r="DN73" s="245"/>
      <c r="DO73" s="245"/>
      <c r="DP73" s="245"/>
      <c r="DQ73" s="245"/>
      <c r="DR73" s="245"/>
      <c r="DS73" s="245"/>
      <c r="DT73" s="245"/>
      <c r="DU73" s="245"/>
      <c r="DV73" s="245"/>
      <c r="DW73" s="245"/>
      <c r="DX73" s="245"/>
      <c r="DY73" s="245"/>
      <c r="DZ73" s="245"/>
      <c r="EA73" s="245"/>
      <c r="EB73" s="245"/>
      <c r="EC73" s="245"/>
      <c r="ED73" s="245"/>
      <c r="EE73" s="245"/>
      <c r="EF73" s="245"/>
      <c r="EG73" s="245"/>
      <c r="EH73" s="245"/>
      <c r="EI73" s="245"/>
      <c r="EJ73" s="245"/>
      <c r="EK73" s="245"/>
      <c r="EL73" s="245"/>
      <c r="EM73" s="245"/>
      <c r="EN73" s="245"/>
      <c r="EO73" s="245"/>
      <c r="EP73" s="245"/>
      <c r="EQ73" s="245"/>
      <c r="ER73" s="245"/>
      <c r="ES73" s="245"/>
      <c r="ET73" s="245"/>
      <c r="EU73" s="245"/>
      <c r="EV73" s="245"/>
      <c r="EW73" s="245"/>
      <c r="EX73" s="245"/>
      <c r="EY73" s="245"/>
      <c r="EZ73" s="245"/>
      <c r="FA73" s="245"/>
      <c r="FB73" s="245"/>
      <c r="FC73" s="245"/>
      <c r="FD73" s="245"/>
      <c r="FE73" s="245"/>
      <c r="FF73" s="245"/>
      <c r="FG73" s="245"/>
      <c r="FH73" s="245"/>
      <c r="FI73" s="245"/>
      <c r="FJ73" s="245"/>
      <c r="FK73" s="245"/>
      <c r="FL73" s="245"/>
      <c r="FM73" s="245"/>
      <c r="FN73" s="245"/>
      <c r="FO73" s="245"/>
      <c r="FP73" s="245"/>
      <c r="FQ73" s="245"/>
      <c r="FR73" s="245"/>
      <c r="FS73" s="245"/>
      <c r="FT73" s="245"/>
      <c r="FU73" s="245"/>
      <c r="FV73" s="245"/>
      <c r="FW73" s="245"/>
      <c r="FX73" s="245"/>
      <c r="FY73" s="245"/>
      <c r="FZ73" s="245"/>
      <c r="GA73" s="245"/>
      <c r="GB73" s="245"/>
      <c r="GC73" s="245"/>
      <c r="GD73" s="245"/>
      <c r="GE73" s="245"/>
      <c r="GF73" s="245"/>
      <c r="GG73" s="245"/>
      <c r="GH73" s="245"/>
      <c r="GI73" s="245"/>
      <c r="GJ73" s="245"/>
      <c r="GK73" s="245"/>
      <c r="GL73" s="245"/>
      <c r="GM73" s="245"/>
      <c r="GN73" s="245"/>
      <c r="GO73" s="245"/>
      <c r="GP73" s="245"/>
      <c r="GQ73" s="245"/>
      <c r="GR73" s="245"/>
      <c r="GS73" s="245"/>
      <c r="GT73" s="245"/>
      <c r="GU73" s="245"/>
      <c r="GV73" s="245"/>
      <c r="GW73" s="245"/>
      <c r="GX73" s="245"/>
      <c r="GY73" s="245"/>
      <c r="GZ73" s="245"/>
      <c r="HA73" s="245"/>
      <c r="HB73" s="245"/>
      <c r="HC73" s="245"/>
      <c r="HD73" s="245"/>
      <c r="HE73" s="245"/>
      <c r="HF73" s="245"/>
      <c r="HG73" s="245"/>
      <c r="HH73" s="245"/>
      <c r="HI73" s="245"/>
      <c r="HJ73" s="245"/>
      <c r="HK73" s="245"/>
      <c r="HL73" s="245"/>
      <c r="HM73" s="245"/>
      <c r="HN73" s="245"/>
      <c r="HO73" s="245"/>
      <c r="HP73" s="245"/>
      <c r="HQ73" s="245"/>
      <c r="HR73" s="245"/>
      <c r="HS73" s="245"/>
      <c r="HT73" s="245"/>
      <c r="HU73" s="245"/>
      <c r="HV73" s="245"/>
      <c r="HW73" s="245"/>
      <c r="HX73" s="245"/>
      <c r="HY73" s="245"/>
      <c r="HZ73" s="245"/>
      <c r="IA73" s="245"/>
      <c r="IB73" s="245"/>
      <c r="IC73" s="245"/>
      <c r="ID73" s="245"/>
      <c r="IE73" s="245"/>
      <c r="IF73" s="245"/>
      <c r="IG73" s="245"/>
      <c r="IH73" s="245"/>
      <c r="II73" s="245"/>
      <c r="IJ73" s="245"/>
      <c r="IK73" s="245"/>
      <c r="IL73" s="245"/>
    </row>
    <row r="74" spans="1:246" s="228" customFormat="1" ht="17.100000000000001" customHeight="1">
      <c r="A74" s="38"/>
      <c r="B74" s="128" t="s">
        <v>123</v>
      </c>
      <c r="C74" s="59" t="s">
        <v>187</v>
      </c>
      <c r="D74" s="395">
        <v>160</v>
      </c>
      <c r="E74" s="395">
        <v>160</v>
      </c>
      <c r="F74" s="396">
        <v>5.5251830000000011</v>
      </c>
      <c r="G74" s="395">
        <v>0</v>
      </c>
      <c r="H74" s="395">
        <v>0</v>
      </c>
      <c r="I74" s="396">
        <v>0</v>
      </c>
      <c r="J74" s="395">
        <v>4</v>
      </c>
      <c r="K74" s="395">
        <v>4</v>
      </c>
      <c r="L74" s="396">
        <v>9.2750000000000003E-3</v>
      </c>
      <c r="M74" s="395">
        <v>45</v>
      </c>
      <c r="N74" s="395">
        <v>45</v>
      </c>
      <c r="O74" s="396">
        <v>1.6472239999999998</v>
      </c>
      <c r="P74" s="395">
        <v>209</v>
      </c>
      <c r="Q74" s="395">
        <v>209</v>
      </c>
      <c r="R74" s="397">
        <v>7.1816820000000012</v>
      </c>
      <c r="S74" s="128" t="s">
        <v>123</v>
      </c>
      <c r="T74" s="59" t="s">
        <v>187</v>
      </c>
      <c r="U74" s="395">
        <v>136</v>
      </c>
      <c r="V74" s="395">
        <v>136</v>
      </c>
      <c r="W74" s="398">
        <v>3.8348459999999998</v>
      </c>
      <c r="X74" s="395">
        <v>19</v>
      </c>
      <c r="Y74" s="395">
        <v>19</v>
      </c>
      <c r="Z74" s="398">
        <v>1.8104499999999999</v>
      </c>
      <c r="AA74" s="395">
        <v>5</v>
      </c>
      <c r="AB74" s="395">
        <v>5</v>
      </c>
      <c r="AC74" s="398">
        <v>0.91510000000000002</v>
      </c>
      <c r="AD74" s="395">
        <v>38</v>
      </c>
      <c r="AE74" s="395">
        <v>38</v>
      </c>
      <c r="AF74" s="398">
        <v>2.3936900000000003</v>
      </c>
      <c r="AG74" s="395">
        <v>198</v>
      </c>
      <c r="AH74" s="395">
        <v>198</v>
      </c>
      <c r="AI74" s="399">
        <v>8.9540860000000002</v>
      </c>
      <c r="AJ74" s="128" t="s">
        <v>123</v>
      </c>
      <c r="AK74" s="59" t="s">
        <v>187</v>
      </c>
      <c r="AL74" s="400">
        <v>0</v>
      </c>
      <c r="AM74" s="400">
        <v>0</v>
      </c>
      <c r="AN74" s="401">
        <v>0</v>
      </c>
      <c r="AO74" s="400">
        <v>0</v>
      </c>
      <c r="AP74" s="400">
        <v>0</v>
      </c>
      <c r="AQ74" s="401">
        <v>0</v>
      </c>
      <c r="AR74" s="400">
        <v>0</v>
      </c>
      <c r="AS74" s="400">
        <v>0</v>
      </c>
      <c r="AT74" s="401">
        <v>0</v>
      </c>
      <c r="AU74" s="400">
        <v>0</v>
      </c>
      <c r="AV74" s="400">
        <v>0</v>
      </c>
      <c r="AW74" s="401">
        <v>0</v>
      </c>
      <c r="AX74" s="400">
        <v>0</v>
      </c>
      <c r="AY74" s="400">
        <v>0</v>
      </c>
      <c r="AZ74" s="401">
        <v>0</v>
      </c>
      <c r="BA74" s="128" t="s">
        <v>123</v>
      </c>
      <c r="BB74" s="59" t="s">
        <v>187</v>
      </c>
      <c r="BC74" s="395">
        <v>0</v>
      </c>
      <c r="BD74" s="395">
        <v>0</v>
      </c>
      <c r="BE74" s="398">
        <v>0</v>
      </c>
      <c r="BF74" s="395">
        <v>0</v>
      </c>
      <c r="BG74" s="395">
        <v>0</v>
      </c>
      <c r="BH74" s="398">
        <v>0</v>
      </c>
      <c r="BI74" s="395">
        <v>0</v>
      </c>
      <c r="BJ74" s="395">
        <v>0</v>
      </c>
      <c r="BK74" s="398">
        <v>0</v>
      </c>
      <c r="BL74" s="395">
        <v>0</v>
      </c>
      <c r="BM74" s="395">
        <v>0</v>
      </c>
      <c r="BN74" s="398">
        <v>0</v>
      </c>
      <c r="BO74" s="395">
        <v>0</v>
      </c>
      <c r="BP74" s="395">
        <v>0</v>
      </c>
      <c r="BQ74" s="399">
        <v>0</v>
      </c>
      <c r="BR74" s="128" t="s">
        <v>123</v>
      </c>
      <c r="BS74" s="59" t="s">
        <v>187</v>
      </c>
      <c r="BT74" s="400">
        <v>12</v>
      </c>
      <c r="BU74" s="400">
        <v>12</v>
      </c>
      <c r="BV74" s="401">
        <v>0.45777400000000001</v>
      </c>
      <c r="BW74" s="400">
        <v>1</v>
      </c>
      <c r="BX74" s="400">
        <v>1</v>
      </c>
      <c r="BY74" s="401">
        <v>3.5800000000000005E-2</v>
      </c>
      <c r="BZ74" s="400">
        <v>0</v>
      </c>
      <c r="CA74" s="400">
        <v>0</v>
      </c>
      <c r="CB74" s="401">
        <v>0</v>
      </c>
      <c r="CC74" s="400">
        <v>9</v>
      </c>
      <c r="CD74" s="400">
        <v>9</v>
      </c>
      <c r="CE74" s="401">
        <v>0.49790000000000001</v>
      </c>
      <c r="CF74" s="400">
        <v>22</v>
      </c>
      <c r="CG74" s="400">
        <v>22</v>
      </c>
      <c r="CH74" s="402">
        <v>0.99147399999999997</v>
      </c>
      <c r="CI74" s="245"/>
      <c r="CJ74" s="245"/>
      <c r="CK74" s="245"/>
      <c r="CL74" s="245"/>
      <c r="CM74" s="245"/>
      <c r="CN74" s="245"/>
      <c r="CO74" s="245"/>
      <c r="CP74" s="245"/>
      <c r="CQ74" s="245"/>
      <c r="CR74" s="245"/>
      <c r="CS74" s="245"/>
      <c r="CT74" s="245"/>
      <c r="CU74" s="245"/>
      <c r="CV74" s="245"/>
      <c r="CW74" s="245"/>
      <c r="CX74" s="245"/>
      <c r="CY74" s="245"/>
      <c r="CZ74" s="245"/>
      <c r="DA74" s="245"/>
      <c r="DB74" s="245"/>
      <c r="DC74" s="245"/>
      <c r="DD74" s="245"/>
      <c r="DE74" s="245"/>
      <c r="DF74" s="245"/>
      <c r="DG74" s="245"/>
      <c r="DH74" s="245"/>
      <c r="DI74" s="245"/>
      <c r="DJ74" s="245"/>
      <c r="DK74" s="245"/>
      <c r="DL74" s="245"/>
      <c r="DM74" s="245"/>
      <c r="DN74" s="245"/>
      <c r="DO74" s="245"/>
      <c r="DP74" s="245"/>
      <c r="DQ74" s="245"/>
      <c r="DR74" s="245"/>
      <c r="DS74" s="245"/>
      <c r="DT74" s="245"/>
      <c r="DU74" s="245"/>
      <c r="DV74" s="245"/>
      <c r="DW74" s="245"/>
      <c r="DX74" s="245"/>
      <c r="DY74" s="245"/>
      <c r="DZ74" s="245"/>
      <c r="EA74" s="245"/>
      <c r="EB74" s="245"/>
      <c r="EC74" s="245"/>
      <c r="ED74" s="245"/>
      <c r="EE74" s="245"/>
      <c r="EF74" s="245"/>
      <c r="EG74" s="245"/>
      <c r="EH74" s="245"/>
      <c r="EI74" s="245"/>
      <c r="EJ74" s="245"/>
      <c r="EK74" s="245"/>
      <c r="EL74" s="245"/>
      <c r="EM74" s="245"/>
      <c r="EN74" s="245"/>
      <c r="EO74" s="245"/>
      <c r="EP74" s="245"/>
      <c r="EQ74" s="245"/>
      <c r="ER74" s="245"/>
      <c r="ES74" s="245"/>
      <c r="ET74" s="245"/>
      <c r="EU74" s="245"/>
      <c r="EV74" s="245"/>
      <c r="EW74" s="245"/>
      <c r="EX74" s="245"/>
      <c r="EY74" s="245"/>
      <c r="EZ74" s="245"/>
      <c r="FA74" s="245"/>
      <c r="FB74" s="245"/>
      <c r="FC74" s="245"/>
      <c r="FD74" s="245"/>
      <c r="FE74" s="245"/>
      <c r="FF74" s="245"/>
      <c r="FG74" s="245"/>
      <c r="FH74" s="245"/>
      <c r="FI74" s="245"/>
      <c r="FJ74" s="245"/>
      <c r="FK74" s="245"/>
      <c r="FL74" s="245"/>
      <c r="FM74" s="245"/>
      <c r="FN74" s="245"/>
      <c r="FO74" s="245"/>
      <c r="FP74" s="245"/>
      <c r="FQ74" s="245"/>
      <c r="FR74" s="245"/>
      <c r="FS74" s="245"/>
      <c r="FT74" s="245"/>
      <c r="FU74" s="245"/>
      <c r="FV74" s="245"/>
      <c r="FW74" s="245"/>
      <c r="FX74" s="245"/>
      <c r="FY74" s="245"/>
      <c r="FZ74" s="245"/>
      <c r="GA74" s="245"/>
      <c r="GB74" s="245"/>
      <c r="GC74" s="245"/>
      <c r="GD74" s="245"/>
      <c r="GE74" s="245"/>
      <c r="GF74" s="245"/>
      <c r="GG74" s="245"/>
      <c r="GH74" s="245"/>
      <c r="GI74" s="245"/>
      <c r="GJ74" s="245"/>
      <c r="GK74" s="245"/>
      <c r="GL74" s="245"/>
      <c r="GM74" s="245"/>
      <c r="GN74" s="245"/>
      <c r="GO74" s="245"/>
      <c r="GP74" s="245"/>
      <c r="GQ74" s="245"/>
      <c r="GR74" s="245"/>
      <c r="GS74" s="245"/>
      <c r="GT74" s="245"/>
      <c r="GU74" s="245"/>
      <c r="GV74" s="245"/>
      <c r="GW74" s="245"/>
      <c r="GX74" s="245"/>
      <c r="GY74" s="245"/>
      <c r="GZ74" s="245"/>
      <c r="HA74" s="245"/>
      <c r="HB74" s="245"/>
      <c r="HC74" s="245"/>
      <c r="HD74" s="245"/>
      <c r="HE74" s="245"/>
      <c r="HF74" s="245"/>
      <c r="HG74" s="245"/>
      <c r="HH74" s="245"/>
      <c r="HI74" s="245"/>
      <c r="HJ74" s="245"/>
      <c r="HK74" s="245"/>
      <c r="HL74" s="245"/>
      <c r="HM74" s="245"/>
      <c r="HN74" s="245"/>
      <c r="HO74" s="245"/>
      <c r="HP74" s="245"/>
      <c r="HQ74" s="245"/>
      <c r="HR74" s="245"/>
      <c r="HS74" s="245"/>
      <c r="HT74" s="245"/>
      <c r="HU74" s="245"/>
      <c r="HV74" s="245"/>
      <c r="HW74" s="245"/>
      <c r="HX74" s="245"/>
      <c r="HY74" s="245"/>
      <c r="HZ74" s="245"/>
      <c r="IA74" s="245"/>
      <c r="IB74" s="245"/>
      <c r="IC74" s="245"/>
      <c r="ID74" s="245"/>
      <c r="IE74" s="245"/>
      <c r="IF74" s="245"/>
      <c r="IG74" s="245"/>
      <c r="IH74" s="245"/>
      <c r="II74" s="245"/>
      <c r="IJ74" s="245"/>
      <c r="IK74" s="245"/>
      <c r="IL74" s="245"/>
    </row>
    <row r="75" spans="1:246" s="228" customFormat="1" ht="17.100000000000001" customHeight="1">
      <c r="A75" s="38"/>
      <c r="B75" s="754" t="s">
        <v>125</v>
      </c>
      <c r="C75" s="135" t="s">
        <v>188</v>
      </c>
      <c r="D75" s="403">
        <v>0</v>
      </c>
      <c r="E75" s="403">
        <v>0</v>
      </c>
      <c r="F75" s="404">
        <v>0</v>
      </c>
      <c r="G75" s="403">
        <v>0</v>
      </c>
      <c r="H75" s="403">
        <v>0</v>
      </c>
      <c r="I75" s="404">
        <v>0</v>
      </c>
      <c r="J75" s="403">
        <v>0</v>
      </c>
      <c r="K75" s="403">
        <v>0</v>
      </c>
      <c r="L75" s="404">
        <v>0</v>
      </c>
      <c r="M75" s="403">
        <v>0</v>
      </c>
      <c r="N75" s="403">
        <v>0</v>
      </c>
      <c r="O75" s="404">
        <v>0</v>
      </c>
      <c r="P75" s="403">
        <v>0</v>
      </c>
      <c r="Q75" s="403">
        <v>0</v>
      </c>
      <c r="R75" s="405">
        <v>0</v>
      </c>
      <c r="S75" s="754" t="s">
        <v>125</v>
      </c>
      <c r="T75" s="135" t="s">
        <v>188</v>
      </c>
      <c r="U75" s="403">
        <v>0</v>
      </c>
      <c r="V75" s="403">
        <v>0</v>
      </c>
      <c r="W75" s="406">
        <v>0</v>
      </c>
      <c r="X75" s="403">
        <v>0</v>
      </c>
      <c r="Y75" s="403">
        <v>0</v>
      </c>
      <c r="Z75" s="406">
        <v>0</v>
      </c>
      <c r="AA75" s="403">
        <v>0</v>
      </c>
      <c r="AB75" s="403">
        <v>0</v>
      </c>
      <c r="AC75" s="406">
        <v>0</v>
      </c>
      <c r="AD75" s="403">
        <v>0</v>
      </c>
      <c r="AE75" s="403">
        <v>0</v>
      </c>
      <c r="AF75" s="406">
        <v>0</v>
      </c>
      <c r="AG75" s="403">
        <v>0</v>
      </c>
      <c r="AH75" s="403">
        <v>0</v>
      </c>
      <c r="AI75" s="407">
        <v>0</v>
      </c>
      <c r="AJ75" s="754" t="s">
        <v>125</v>
      </c>
      <c r="AK75" s="135" t="s">
        <v>188</v>
      </c>
      <c r="AL75" s="408">
        <v>23</v>
      </c>
      <c r="AM75" s="408">
        <v>23</v>
      </c>
      <c r="AN75" s="409">
        <v>0.7903</v>
      </c>
      <c r="AO75" s="408">
        <v>2</v>
      </c>
      <c r="AP75" s="408">
        <v>2</v>
      </c>
      <c r="AQ75" s="409">
        <v>0.17</v>
      </c>
      <c r="AR75" s="408">
        <v>0</v>
      </c>
      <c r="AS75" s="408">
        <v>0</v>
      </c>
      <c r="AT75" s="409">
        <v>0</v>
      </c>
      <c r="AU75" s="408">
        <v>8</v>
      </c>
      <c r="AV75" s="408">
        <v>8</v>
      </c>
      <c r="AW75" s="409">
        <v>0.83900000000000008</v>
      </c>
      <c r="AX75" s="408">
        <v>33</v>
      </c>
      <c r="AY75" s="408">
        <v>33</v>
      </c>
      <c r="AZ75" s="409">
        <v>1.7993000000000001</v>
      </c>
      <c r="BA75" s="754" t="s">
        <v>125</v>
      </c>
      <c r="BB75" s="135" t="s">
        <v>188</v>
      </c>
      <c r="BC75" s="403">
        <v>27</v>
      </c>
      <c r="BD75" s="403">
        <v>27</v>
      </c>
      <c r="BE75" s="406">
        <v>0.98350000000000004</v>
      </c>
      <c r="BF75" s="403">
        <v>2</v>
      </c>
      <c r="BG75" s="403">
        <v>2</v>
      </c>
      <c r="BH75" s="406">
        <v>0.18809999999999999</v>
      </c>
      <c r="BI75" s="403">
        <v>0</v>
      </c>
      <c r="BJ75" s="403">
        <v>0</v>
      </c>
      <c r="BK75" s="406">
        <v>0</v>
      </c>
      <c r="BL75" s="403">
        <v>24</v>
      </c>
      <c r="BM75" s="403">
        <v>24</v>
      </c>
      <c r="BN75" s="406">
        <v>3.0591000000000004</v>
      </c>
      <c r="BO75" s="403">
        <v>53</v>
      </c>
      <c r="BP75" s="403">
        <v>53</v>
      </c>
      <c r="BQ75" s="407">
        <v>4.2306999999999997</v>
      </c>
      <c r="BR75" s="754" t="s">
        <v>125</v>
      </c>
      <c r="BS75" s="135" t="s">
        <v>188</v>
      </c>
      <c r="BT75" s="408">
        <v>0</v>
      </c>
      <c r="BU75" s="408">
        <v>0</v>
      </c>
      <c r="BV75" s="409">
        <v>0</v>
      </c>
      <c r="BW75" s="408">
        <v>0</v>
      </c>
      <c r="BX75" s="408">
        <v>0</v>
      </c>
      <c r="BY75" s="409">
        <v>0</v>
      </c>
      <c r="BZ75" s="408">
        <v>0</v>
      </c>
      <c r="CA75" s="408">
        <v>0</v>
      </c>
      <c r="CB75" s="409">
        <v>0</v>
      </c>
      <c r="CC75" s="408">
        <v>2</v>
      </c>
      <c r="CD75" s="408">
        <v>2</v>
      </c>
      <c r="CE75" s="409">
        <v>0.22139999999999999</v>
      </c>
      <c r="CF75" s="408">
        <v>2</v>
      </c>
      <c r="CG75" s="408">
        <v>2</v>
      </c>
      <c r="CH75" s="410">
        <v>0.22139999999999999</v>
      </c>
      <c r="CI75" s="245"/>
      <c r="CJ75" s="245"/>
      <c r="CK75" s="245"/>
      <c r="CL75" s="245"/>
      <c r="CM75" s="245"/>
      <c r="CN75" s="245"/>
      <c r="CO75" s="245"/>
      <c r="CP75" s="245"/>
      <c r="CQ75" s="245"/>
      <c r="CR75" s="245"/>
      <c r="CS75" s="245"/>
      <c r="CT75" s="245"/>
      <c r="CU75" s="245"/>
      <c r="CV75" s="245"/>
      <c r="CW75" s="245"/>
      <c r="CX75" s="245"/>
      <c r="CY75" s="245"/>
      <c r="CZ75" s="245"/>
      <c r="DA75" s="245"/>
      <c r="DB75" s="245"/>
      <c r="DC75" s="245"/>
      <c r="DD75" s="245"/>
      <c r="DE75" s="245"/>
      <c r="DF75" s="245"/>
      <c r="DG75" s="245"/>
      <c r="DH75" s="245"/>
      <c r="DI75" s="245"/>
      <c r="DJ75" s="245"/>
      <c r="DK75" s="245"/>
      <c r="DL75" s="245"/>
      <c r="DM75" s="245"/>
      <c r="DN75" s="245"/>
      <c r="DO75" s="245"/>
      <c r="DP75" s="245"/>
      <c r="DQ75" s="245"/>
      <c r="DR75" s="245"/>
      <c r="DS75" s="245"/>
      <c r="DT75" s="245"/>
      <c r="DU75" s="245"/>
      <c r="DV75" s="245"/>
      <c r="DW75" s="245"/>
      <c r="DX75" s="245"/>
      <c r="DY75" s="245"/>
      <c r="DZ75" s="245"/>
      <c r="EA75" s="245"/>
      <c r="EB75" s="245"/>
      <c r="EC75" s="245"/>
      <c r="ED75" s="245"/>
      <c r="EE75" s="245"/>
      <c r="EF75" s="245"/>
      <c r="EG75" s="245"/>
      <c r="EH75" s="245"/>
      <c r="EI75" s="245"/>
      <c r="EJ75" s="245"/>
      <c r="EK75" s="245"/>
      <c r="EL75" s="245"/>
      <c r="EM75" s="245"/>
      <c r="EN75" s="245"/>
      <c r="EO75" s="245"/>
      <c r="EP75" s="245"/>
      <c r="EQ75" s="245"/>
      <c r="ER75" s="245"/>
      <c r="ES75" s="245"/>
      <c r="ET75" s="245"/>
      <c r="EU75" s="245"/>
      <c r="EV75" s="245"/>
      <c r="EW75" s="245"/>
      <c r="EX75" s="245"/>
      <c r="EY75" s="245"/>
      <c r="EZ75" s="245"/>
      <c r="FA75" s="245"/>
      <c r="FB75" s="245"/>
      <c r="FC75" s="245"/>
      <c r="FD75" s="245"/>
      <c r="FE75" s="245"/>
      <c r="FF75" s="245"/>
      <c r="FG75" s="245"/>
      <c r="FH75" s="245"/>
      <c r="FI75" s="245"/>
      <c r="FJ75" s="245"/>
      <c r="FK75" s="245"/>
      <c r="FL75" s="245"/>
      <c r="FM75" s="245"/>
      <c r="FN75" s="245"/>
      <c r="FO75" s="245"/>
      <c r="FP75" s="245"/>
      <c r="FQ75" s="245"/>
      <c r="FR75" s="245"/>
      <c r="FS75" s="245"/>
      <c r="FT75" s="245"/>
      <c r="FU75" s="245"/>
      <c r="FV75" s="245"/>
      <c r="FW75" s="245"/>
      <c r="FX75" s="245"/>
      <c r="FY75" s="245"/>
      <c r="FZ75" s="245"/>
      <c r="GA75" s="245"/>
      <c r="GB75" s="245"/>
      <c r="GC75" s="245"/>
      <c r="GD75" s="245"/>
      <c r="GE75" s="245"/>
      <c r="GF75" s="245"/>
      <c r="GG75" s="245"/>
      <c r="GH75" s="245"/>
      <c r="GI75" s="245"/>
      <c r="GJ75" s="245"/>
      <c r="GK75" s="245"/>
      <c r="GL75" s="245"/>
      <c r="GM75" s="245"/>
      <c r="GN75" s="245"/>
      <c r="GO75" s="245"/>
      <c r="GP75" s="245"/>
      <c r="GQ75" s="245"/>
      <c r="GR75" s="245"/>
      <c r="GS75" s="245"/>
      <c r="GT75" s="245"/>
      <c r="GU75" s="245"/>
      <c r="GV75" s="245"/>
      <c r="GW75" s="245"/>
      <c r="GX75" s="245"/>
      <c r="GY75" s="245"/>
      <c r="GZ75" s="245"/>
      <c r="HA75" s="245"/>
      <c r="HB75" s="245"/>
      <c r="HC75" s="245"/>
      <c r="HD75" s="245"/>
      <c r="HE75" s="245"/>
      <c r="HF75" s="245"/>
      <c r="HG75" s="245"/>
      <c r="HH75" s="245"/>
      <c r="HI75" s="245"/>
      <c r="HJ75" s="245"/>
      <c r="HK75" s="245"/>
      <c r="HL75" s="245"/>
      <c r="HM75" s="245"/>
      <c r="HN75" s="245"/>
      <c r="HO75" s="245"/>
      <c r="HP75" s="245"/>
      <c r="HQ75" s="245"/>
      <c r="HR75" s="245"/>
      <c r="HS75" s="245"/>
      <c r="HT75" s="245"/>
      <c r="HU75" s="245"/>
      <c r="HV75" s="245"/>
      <c r="HW75" s="245"/>
      <c r="HX75" s="245"/>
      <c r="HY75" s="245"/>
      <c r="HZ75" s="245"/>
      <c r="IA75" s="245"/>
      <c r="IB75" s="245"/>
      <c r="IC75" s="245"/>
      <c r="ID75" s="245"/>
      <c r="IE75" s="245"/>
      <c r="IF75" s="245"/>
      <c r="IG75" s="245"/>
      <c r="IH75" s="245"/>
      <c r="II75" s="245"/>
      <c r="IJ75" s="245"/>
      <c r="IK75" s="245"/>
      <c r="IL75" s="245"/>
    </row>
    <row r="76" spans="1:246" s="228" customFormat="1" ht="17.100000000000001" customHeight="1">
      <c r="A76" s="38"/>
      <c r="B76" s="752"/>
      <c r="C76" s="136" t="s">
        <v>127</v>
      </c>
      <c r="D76" s="403">
        <v>0</v>
      </c>
      <c r="E76" s="403">
        <v>0</v>
      </c>
      <c r="F76" s="404">
        <v>0</v>
      </c>
      <c r="G76" s="403">
        <v>0</v>
      </c>
      <c r="H76" s="403">
        <v>0</v>
      </c>
      <c r="I76" s="404">
        <v>0</v>
      </c>
      <c r="J76" s="403">
        <v>0</v>
      </c>
      <c r="K76" s="403">
        <v>0</v>
      </c>
      <c r="L76" s="404">
        <v>0</v>
      </c>
      <c r="M76" s="403">
        <v>0</v>
      </c>
      <c r="N76" s="403">
        <v>0</v>
      </c>
      <c r="O76" s="404">
        <v>0</v>
      </c>
      <c r="P76" s="403">
        <v>0</v>
      </c>
      <c r="Q76" s="403">
        <v>0</v>
      </c>
      <c r="R76" s="405">
        <v>0</v>
      </c>
      <c r="S76" s="752"/>
      <c r="T76" s="136" t="s">
        <v>127</v>
      </c>
      <c r="U76" s="403">
        <v>0</v>
      </c>
      <c r="V76" s="403">
        <v>0</v>
      </c>
      <c r="W76" s="406">
        <v>0</v>
      </c>
      <c r="X76" s="403">
        <v>0</v>
      </c>
      <c r="Y76" s="403">
        <v>0</v>
      </c>
      <c r="Z76" s="406">
        <v>0</v>
      </c>
      <c r="AA76" s="403">
        <v>0</v>
      </c>
      <c r="AB76" s="403">
        <v>0</v>
      </c>
      <c r="AC76" s="406">
        <v>0</v>
      </c>
      <c r="AD76" s="403">
        <v>0</v>
      </c>
      <c r="AE76" s="403">
        <v>0</v>
      </c>
      <c r="AF76" s="406">
        <v>0</v>
      </c>
      <c r="AG76" s="403">
        <v>0</v>
      </c>
      <c r="AH76" s="403">
        <v>0</v>
      </c>
      <c r="AI76" s="407">
        <v>0</v>
      </c>
      <c r="AJ76" s="752"/>
      <c r="AK76" s="136" t="s">
        <v>127</v>
      </c>
      <c r="AL76" s="408">
        <v>0</v>
      </c>
      <c r="AM76" s="408">
        <v>0</v>
      </c>
      <c r="AN76" s="409">
        <v>0</v>
      </c>
      <c r="AO76" s="408">
        <v>0</v>
      </c>
      <c r="AP76" s="408">
        <v>0</v>
      </c>
      <c r="AQ76" s="409">
        <v>0</v>
      </c>
      <c r="AR76" s="408">
        <v>0</v>
      </c>
      <c r="AS76" s="408">
        <v>0</v>
      </c>
      <c r="AT76" s="409">
        <v>0</v>
      </c>
      <c r="AU76" s="408">
        <v>0</v>
      </c>
      <c r="AV76" s="408">
        <v>0</v>
      </c>
      <c r="AW76" s="409">
        <v>0</v>
      </c>
      <c r="AX76" s="408">
        <v>0</v>
      </c>
      <c r="AY76" s="408">
        <v>0</v>
      </c>
      <c r="AZ76" s="409">
        <v>0</v>
      </c>
      <c r="BA76" s="752"/>
      <c r="BB76" s="136" t="s">
        <v>127</v>
      </c>
      <c r="BC76" s="403">
        <v>21</v>
      </c>
      <c r="BD76" s="403">
        <v>21</v>
      </c>
      <c r="BE76" s="406">
        <v>0.61897000000000002</v>
      </c>
      <c r="BF76" s="403">
        <v>23</v>
      </c>
      <c r="BG76" s="403">
        <v>23</v>
      </c>
      <c r="BH76" s="406">
        <v>1.7305999999999999</v>
      </c>
      <c r="BI76" s="403">
        <v>0</v>
      </c>
      <c r="BJ76" s="403">
        <v>0</v>
      </c>
      <c r="BK76" s="406">
        <v>0</v>
      </c>
      <c r="BL76" s="403">
        <v>7</v>
      </c>
      <c r="BM76" s="403">
        <v>7</v>
      </c>
      <c r="BN76" s="406">
        <v>0.36070000000000002</v>
      </c>
      <c r="BO76" s="403">
        <v>51</v>
      </c>
      <c r="BP76" s="403">
        <v>51</v>
      </c>
      <c r="BQ76" s="407">
        <v>2.71027</v>
      </c>
      <c r="BR76" s="752"/>
      <c r="BS76" s="136" t="s">
        <v>127</v>
      </c>
      <c r="BT76" s="408">
        <v>0</v>
      </c>
      <c r="BU76" s="408">
        <v>0</v>
      </c>
      <c r="BV76" s="409">
        <v>0</v>
      </c>
      <c r="BW76" s="408">
        <v>0</v>
      </c>
      <c r="BX76" s="408">
        <v>0</v>
      </c>
      <c r="BY76" s="409">
        <v>0</v>
      </c>
      <c r="BZ76" s="408">
        <v>0</v>
      </c>
      <c r="CA76" s="408">
        <v>0</v>
      </c>
      <c r="CB76" s="409">
        <v>0</v>
      </c>
      <c r="CC76" s="408">
        <v>0</v>
      </c>
      <c r="CD76" s="408">
        <v>0</v>
      </c>
      <c r="CE76" s="409">
        <v>0</v>
      </c>
      <c r="CF76" s="408">
        <v>0</v>
      </c>
      <c r="CG76" s="408">
        <v>0</v>
      </c>
      <c r="CH76" s="410">
        <v>0</v>
      </c>
      <c r="CI76" s="245"/>
      <c r="CJ76" s="245"/>
      <c r="CK76" s="245"/>
      <c r="CL76" s="245"/>
      <c r="CM76" s="245"/>
      <c r="CN76" s="245"/>
      <c r="CO76" s="245"/>
      <c r="CP76" s="245"/>
      <c r="CQ76" s="245"/>
      <c r="CR76" s="245"/>
      <c r="CS76" s="245"/>
      <c r="CT76" s="245"/>
      <c r="CU76" s="245"/>
      <c r="CV76" s="245"/>
      <c r="CW76" s="245"/>
      <c r="CX76" s="245"/>
      <c r="CY76" s="245"/>
      <c r="CZ76" s="245"/>
      <c r="DA76" s="245"/>
      <c r="DB76" s="245"/>
      <c r="DC76" s="245"/>
      <c r="DD76" s="245"/>
      <c r="DE76" s="245"/>
      <c r="DF76" s="245"/>
      <c r="DG76" s="245"/>
      <c r="DH76" s="245"/>
      <c r="DI76" s="245"/>
      <c r="DJ76" s="245"/>
      <c r="DK76" s="245"/>
      <c r="DL76" s="245"/>
      <c r="DM76" s="245"/>
      <c r="DN76" s="245"/>
      <c r="DO76" s="245"/>
      <c r="DP76" s="245"/>
      <c r="DQ76" s="245"/>
      <c r="DR76" s="245"/>
      <c r="DS76" s="245"/>
      <c r="DT76" s="245"/>
      <c r="DU76" s="245"/>
      <c r="DV76" s="245"/>
      <c r="DW76" s="245"/>
      <c r="DX76" s="245"/>
      <c r="DY76" s="245"/>
      <c r="DZ76" s="245"/>
      <c r="EA76" s="245"/>
      <c r="EB76" s="245"/>
      <c r="EC76" s="245"/>
      <c r="ED76" s="245"/>
      <c r="EE76" s="245"/>
      <c r="EF76" s="245"/>
      <c r="EG76" s="245"/>
      <c r="EH76" s="245"/>
      <c r="EI76" s="245"/>
      <c r="EJ76" s="245"/>
      <c r="EK76" s="245"/>
      <c r="EL76" s="245"/>
      <c r="EM76" s="245"/>
      <c r="EN76" s="245"/>
      <c r="EO76" s="245"/>
      <c r="EP76" s="245"/>
      <c r="EQ76" s="245"/>
      <c r="ER76" s="245"/>
      <c r="ES76" s="245"/>
      <c r="ET76" s="245"/>
      <c r="EU76" s="245"/>
      <c r="EV76" s="245"/>
      <c r="EW76" s="245"/>
      <c r="EX76" s="245"/>
      <c r="EY76" s="245"/>
      <c r="EZ76" s="245"/>
      <c r="FA76" s="245"/>
      <c r="FB76" s="245"/>
      <c r="FC76" s="245"/>
      <c r="FD76" s="245"/>
      <c r="FE76" s="245"/>
      <c r="FF76" s="245"/>
      <c r="FG76" s="245"/>
      <c r="FH76" s="245"/>
      <c r="FI76" s="245"/>
      <c r="FJ76" s="245"/>
      <c r="FK76" s="245"/>
      <c r="FL76" s="245"/>
      <c r="FM76" s="245"/>
      <c r="FN76" s="245"/>
      <c r="FO76" s="245"/>
      <c r="FP76" s="245"/>
      <c r="FQ76" s="245"/>
      <c r="FR76" s="245"/>
      <c r="FS76" s="245"/>
      <c r="FT76" s="245"/>
      <c r="FU76" s="245"/>
      <c r="FV76" s="245"/>
      <c r="FW76" s="245"/>
      <c r="FX76" s="245"/>
      <c r="FY76" s="245"/>
      <c r="FZ76" s="245"/>
      <c r="GA76" s="245"/>
      <c r="GB76" s="245"/>
      <c r="GC76" s="245"/>
      <c r="GD76" s="245"/>
      <c r="GE76" s="245"/>
      <c r="GF76" s="245"/>
      <c r="GG76" s="245"/>
      <c r="GH76" s="245"/>
      <c r="GI76" s="245"/>
      <c r="GJ76" s="245"/>
      <c r="GK76" s="245"/>
      <c r="GL76" s="245"/>
      <c r="GM76" s="245"/>
      <c r="GN76" s="245"/>
      <c r="GO76" s="245"/>
      <c r="GP76" s="245"/>
      <c r="GQ76" s="245"/>
      <c r="GR76" s="245"/>
      <c r="GS76" s="245"/>
      <c r="GT76" s="245"/>
      <c r="GU76" s="245"/>
      <c r="GV76" s="245"/>
      <c r="GW76" s="245"/>
      <c r="GX76" s="245"/>
      <c r="GY76" s="245"/>
      <c r="GZ76" s="245"/>
      <c r="HA76" s="245"/>
      <c r="HB76" s="245"/>
      <c r="HC76" s="245"/>
      <c r="HD76" s="245"/>
      <c r="HE76" s="245"/>
      <c r="HF76" s="245"/>
      <c r="HG76" s="245"/>
      <c r="HH76" s="245"/>
      <c r="HI76" s="245"/>
      <c r="HJ76" s="245"/>
      <c r="HK76" s="245"/>
      <c r="HL76" s="245"/>
      <c r="HM76" s="245"/>
      <c r="HN76" s="245"/>
      <c r="HO76" s="245"/>
      <c r="HP76" s="245"/>
      <c r="HQ76" s="245"/>
      <c r="HR76" s="245"/>
      <c r="HS76" s="245"/>
      <c r="HT76" s="245"/>
      <c r="HU76" s="245"/>
      <c r="HV76" s="245"/>
      <c r="HW76" s="245"/>
      <c r="HX76" s="245"/>
      <c r="HY76" s="245"/>
      <c r="HZ76" s="245"/>
      <c r="IA76" s="245"/>
      <c r="IB76" s="245"/>
      <c r="IC76" s="245"/>
      <c r="ID76" s="245"/>
      <c r="IE76" s="245"/>
      <c r="IF76" s="245"/>
      <c r="IG76" s="245"/>
      <c r="IH76" s="245"/>
      <c r="II76" s="245"/>
      <c r="IJ76" s="245"/>
      <c r="IK76" s="245"/>
      <c r="IL76" s="245"/>
    </row>
    <row r="77" spans="1:246" ht="17.100000000000001" customHeight="1">
      <c r="A77" s="38"/>
      <c r="B77" s="752"/>
      <c r="C77" s="137" t="s">
        <v>128</v>
      </c>
      <c r="D77" s="403">
        <v>0</v>
      </c>
      <c r="E77" s="403">
        <v>0</v>
      </c>
      <c r="F77" s="404">
        <v>0</v>
      </c>
      <c r="G77" s="403">
        <v>0</v>
      </c>
      <c r="H77" s="403">
        <v>0</v>
      </c>
      <c r="I77" s="404">
        <v>0</v>
      </c>
      <c r="J77" s="403">
        <v>0</v>
      </c>
      <c r="K77" s="403">
        <v>0</v>
      </c>
      <c r="L77" s="404">
        <v>0</v>
      </c>
      <c r="M77" s="403">
        <v>0</v>
      </c>
      <c r="N77" s="403">
        <v>0</v>
      </c>
      <c r="O77" s="404">
        <v>0</v>
      </c>
      <c r="P77" s="403">
        <v>0</v>
      </c>
      <c r="Q77" s="403">
        <v>0</v>
      </c>
      <c r="R77" s="405">
        <v>0</v>
      </c>
      <c r="S77" s="752"/>
      <c r="T77" s="137" t="s">
        <v>128</v>
      </c>
      <c r="U77" s="403">
        <v>0</v>
      </c>
      <c r="V77" s="403">
        <v>0</v>
      </c>
      <c r="W77" s="406">
        <v>0</v>
      </c>
      <c r="X77" s="403">
        <v>0</v>
      </c>
      <c r="Y77" s="403">
        <v>0</v>
      </c>
      <c r="Z77" s="406">
        <v>0</v>
      </c>
      <c r="AA77" s="403">
        <v>0</v>
      </c>
      <c r="AB77" s="403">
        <v>0</v>
      </c>
      <c r="AC77" s="406">
        <v>0</v>
      </c>
      <c r="AD77" s="403">
        <v>0</v>
      </c>
      <c r="AE77" s="403">
        <v>0</v>
      </c>
      <c r="AF77" s="406">
        <v>0</v>
      </c>
      <c r="AG77" s="403">
        <v>0</v>
      </c>
      <c r="AH77" s="403">
        <v>0</v>
      </c>
      <c r="AI77" s="407">
        <v>0</v>
      </c>
      <c r="AJ77" s="752"/>
      <c r="AK77" s="137" t="s">
        <v>128</v>
      </c>
      <c r="AL77" s="408">
        <v>0</v>
      </c>
      <c r="AM77" s="408">
        <v>0</v>
      </c>
      <c r="AN77" s="409">
        <v>0</v>
      </c>
      <c r="AO77" s="408">
        <v>0</v>
      </c>
      <c r="AP77" s="408">
        <v>0</v>
      </c>
      <c r="AQ77" s="409">
        <v>0</v>
      </c>
      <c r="AR77" s="408">
        <v>0</v>
      </c>
      <c r="AS77" s="408">
        <v>0</v>
      </c>
      <c r="AT77" s="409">
        <v>0</v>
      </c>
      <c r="AU77" s="408">
        <v>0</v>
      </c>
      <c r="AV77" s="408">
        <v>0</v>
      </c>
      <c r="AW77" s="409">
        <v>0</v>
      </c>
      <c r="AX77" s="408">
        <v>0</v>
      </c>
      <c r="AY77" s="408">
        <v>0</v>
      </c>
      <c r="AZ77" s="409">
        <v>0</v>
      </c>
      <c r="BA77" s="752"/>
      <c r="BB77" s="137" t="s">
        <v>128</v>
      </c>
      <c r="BC77" s="403">
        <v>18</v>
      </c>
      <c r="BD77" s="403">
        <v>18</v>
      </c>
      <c r="BE77" s="406">
        <v>0.58620000000000005</v>
      </c>
      <c r="BF77" s="403">
        <v>19</v>
      </c>
      <c r="BG77" s="403">
        <v>19</v>
      </c>
      <c r="BH77" s="406">
        <v>2.1539999999999999</v>
      </c>
      <c r="BI77" s="403">
        <v>0</v>
      </c>
      <c r="BJ77" s="403">
        <v>0</v>
      </c>
      <c r="BK77" s="406">
        <v>0</v>
      </c>
      <c r="BL77" s="403">
        <v>10</v>
      </c>
      <c r="BM77" s="403">
        <v>10</v>
      </c>
      <c r="BN77" s="406">
        <v>0.58130000000000004</v>
      </c>
      <c r="BO77" s="403">
        <v>47</v>
      </c>
      <c r="BP77" s="403">
        <v>47</v>
      </c>
      <c r="BQ77" s="407">
        <v>3.3215000000000003</v>
      </c>
      <c r="BR77" s="752"/>
      <c r="BS77" s="137" t="s">
        <v>128</v>
      </c>
      <c r="BT77" s="408">
        <v>0</v>
      </c>
      <c r="BU77" s="408">
        <v>0</v>
      </c>
      <c r="BV77" s="409">
        <v>0</v>
      </c>
      <c r="BW77" s="408">
        <v>1</v>
      </c>
      <c r="BX77" s="408">
        <v>1</v>
      </c>
      <c r="BY77" s="409">
        <v>0.10500000000000001</v>
      </c>
      <c r="BZ77" s="408">
        <v>0</v>
      </c>
      <c r="CA77" s="408">
        <v>0</v>
      </c>
      <c r="CB77" s="409">
        <v>0</v>
      </c>
      <c r="CC77" s="408">
        <v>0</v>
      </c>
      <c r="CD77" s="408">
        <v>0</v>
      </c>
      <c r="CE77" s="409">
        <v>0</v>
      </c>
      <c r="CF77" s="408">
        <v>1</v>
      </c>
      <c r="CG77" s="408">
        <v>1</v>
      </c>
      <c r="CH77" s="410">
        <v>0.10500000000000001</v>
      </c>
      <c r="CI77" s="43"/>
      <c r="CJ77" s="245"/>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row>
    <row r="78" spans="1:246" s="228" customFormat="1" ht="17.100000000000001" customHeight="1">
      <c r="A78" s="38"/>
      <c r="B78" s="752"/>
      <c r="C78" s="136" t="s">
        <v>129</v>
      </c>
      <c r="D78" s="403">
        <v>0</v>
      </c>
      <c r="E78" s="403">
        <v>0</v>
      </c>
      <c r="F78" s="404">
        <v>0</v>
      </c>
      <c r="G78" s="403">
        <v>0</v>
      </c>
      <c r="H78" s="403">
        <v>0</v>
      </c>
      <c r="I78" s="404">
        <v>0</v>
      </c>
      <c r="J78" s="403">
        <v>0</v>
      </c>
      <c r="K78" s="403">
        <v>0</v>
      </c>
      <c r="L78" s="404">
        <v>0</v>
      </c>
      <c r="M78" s="403">
        <v>0</v>
      </c>
      <c r="N78" s="403">
        <v>0</v>
      </c>
      <c r="O78" s="404">
        <v>0</v>
      </c>
      <c r="P78" s="403">
        <v>0</v>
      </c>
      <c r="Q78" s="403">
        <v>0</v>
      </c>
      <c r="R78" s="405">
        <v>0</v>
      </c>
      <c r="S78" s="752"/>
      <c r="T78" s="136" t="s">
        <v>129</v>
      </c>
      <c r="U78" s="403">
        <v>0</v>
      </c>
      <c r="V78" s="403">
        <v>0</v>
      </c>
      <c r="W78" s="406">
        <v>0</v>
      </c>
      <c r="X78" s="403">
        <v>0</v>
      </c>
      <c r="Y78" s="403">
        <v>0</v>
      </c>
      <c r="Z78" s="406">
        <v>0</v>
      </c>
      <c r="AA78" s="403">
        <v>0</v>
      </c>
      <c r="AB78" s="403">
        <v>0</v>
      </c>
      <c r="AC78" s="406">
        <v>0</v>
      </c>
      <c r="AD78" s="403">
        <v>0</v>
      </c>
      <c r="AE78" s="403">
        <v>0</v>
      </c>
      <c r="AF78" s="406">
        <v>0</v>
      </c>
      <c r="AG78" s="403">
        <v>0</v>
      </c>
      <c r="AH78" s="403">
        <v>0</v>
      </c>
      <c r="AI78" s="407">
        <v>0</v>
      </c>
      <c r="AJ78" s="752"/>
      <c r="AK78" s="136" t="s">
        <v>129</v>
      </c>
      <c r="AL78" s="408">
        <v>13</v>
      </c>
      <c r="AM78" s="408">
        <v>13</v>
      </c>
      <c r="AN78" s="409">
        <v>0.92960000000000009</v>
      </c>
      <c r="AO78" s="408">
        <v>0</v>
      </c>
      <c r="AP78" s="408">
        <v>0</v>
      </c>
      <c r="AQ78" s="409">
        <v>0</v>
      </c>
      <c r="AR78" s="408">
        <v>0</v>
      </c>
      <c r="AS78" s="408">
        <v>0</v>
      </c>
      <c r="AT78" s="409">
        <v>0</v>
      </c>
      <c r="AU78" s="408">
        <v>5</v>
      </c>
      <c r="AV78" s="408">
        <v>5</v>
      </c>
      <c r="AW78" s="409">
        <v>0.56299999999999994</v>
      </c>
      <c r="AX78" s="408">
        <v>18</v>
      </c>
      <c r="AY78" s="408">
        <v>18</v>
      </c>
      <c r="AZ78" s="409">
        <v>1.4926000000000001</v>
      </c>
      <c r="BA78" s="752"/>
      <c r="BB78" s="136" t="s">
        <v>129</v>
      </c>
      <c r="BC78" s="403">
        <v>44</v>
      </c>
      <c r="BD78" s="403">
        <v>42</v>
      </c>
      <c r="BE78" s="406">
        <v>1.9534</v>
      </c>
      <c r="BF78" s="403">
        <v>2</v>
      </c>
      <c r="BG78" s="403">
        <v>2</v>
      </c>
      <c r="BH78" s="406">
        <v>0.15570000000000001</v>
      </c>
      <c r="BI78" s="403">
        <v>0</v>
      </c>
      <c r="BJ78" s="403">
        <v>0</v>
      </c>
      <c r="BK78" s="406">
        <v>0</v>
      </c>
      <c r="BL78" s="403">
        <v>9</v>
      </c>
      <c r="BM78" s="403">
        <v>7</v>
      </c>
      <c r="BN78" s="406">
        <v>2.0318000000000001</v>
      </c>
      <c r="BO78" s="403">
        <v>55</v>
      </c>
      <c r="BP78" s="403">
        <v>51</v>
      </c>
      <c r="BQ78" s="407">
        <v>4.1409000000000002</v>
      </c>
      <c r="BR78" s="752"/>
      <c r="BS78" s="136" t="s">
        <v>129</v>
      </c>
      <c r="BT78" s="408">
        <v>0</v>
      </c>
      <c r="BU78" s="408">
        <v>0</v>
      </c>
      <c r="BV78" s="409">
        <v>0</v>
      </c>
      <c r="BW78" s="408">
        <v>0</v>
      </c>
      <c r="BX78" s="408">
        <v>0</v>
      </c>
      <c r="BY78" s="409">
        <v>0</v>
      </c>
      <c r="BZ78" s="408">
        <v>0</v>
      </c>
      <c r="CA78" s="408">
        <v>0</v>
      </c>
      <c r="CB78" s="409">
        <v>0</v>
      </c>
      <c r="CC78" s="408">
        <v>0</v>
      </c>
      <c r="CD78" s="408">
        <v>0</v>
      </c>
      <c r="CE78" s="409">
        <v>0</v>
      </c>
      <c r="CF78" s="408">
        <v>0</v>
      </c>
      <c r="CG78" s="408">
        <v>0</v>
      </c>
      <c r="CH78" s="410">
        <v>0</v>
      </c>
      <c r="CI78" s="245"/>
      <c r="CJ78" s="245"/>
      <c r="CK78" s="245"/>
      <c r="CL78" s="245"/>
      <c r="CM78" s="245"/>
      <c r="CN78" s="245"/>
      <c r="CO78" s="245"/>
      <c r="CP78" s="245"/>
      <c r="CQ78" s="245"/>
      <c r="CR78" s="245"/>
      <c r="CS78" s="245"/>
      <c r="CT78" s="245"/>
      <c r="CU78" s="245"/>
      <c r="CV78" s="245"/>
      <c r="CW78" s="245"/>
      <c r="CX78" s="245"/>
      <c r="CY78" s="245"/>
      <c r="CZ78" s="245"/>
      <c r="DA78" s="245"/>
      <c r="DB78" s="245"/>
      <c r="DC78" s="245"/>
      <c r="DD78" s="245"/>
      <c r="DE78" s="245"/>
      <c r="DF78" s="245"/>
      <c r="DG78" s="245"/>
      <c r="DH78" s="245"/>
      <c r="DI78" s="245"/>
      <c r="DJ78" s="245"/>
      <c r="DK78" s="245"/>
      <c r="DL78" s="245"/>
      <c r="DM78" s="245"/>
      <c r="DN78" s="245"/>
      <c r="DO78" s="245"/>
      <c r="DP78" s="245"/>
      <c r="DQ78" s="245"/>
      <c r="DR78" s="245"/>
      <c r="DS78" s="245"/>
      <c r="DT78" s="245"/>
      <c r="DU78" s="245"/>
      <c r="DV78" s="245"/>
      <c r="DW78" s="245"/>
      <c r="DX78" s="245"/>
      <c r="DY78" s="245"/>
      <c r="DZ78" s="245"/>
      <c r="EA78" s="245"/>
      <c r="EB78" s="245"/>
      <c r="EC78" s="245"/>
      <c r="ED78" s="245"/>
      <c r="EE78" s="245"/>
      <c r="EF78" s="245"/>
      <c r="EG78" s="245"/>
      <c r="EH78" s="245"/>
      <c r="EI78" s="245"/>
      <c r="EJ78" s="245"/>
      <c r="EK78" s="245"/>
      <c r="EL78" s="245"/>
      <c r="EM78" s="245"/>
      <c r="EN78" s="245"/>
      <c r="EO78" s="245"/>
      <c r="EP78" s="245"/>
      <c r="EQ78" s="245"/>
      <c r="ER78" s="245"/>
      <c r="ES78" s="245"/>
      <c r="ET78" s="245"/>
      <c r="EU78" s="245"/>
      <c r="EV78" s="245"/>
      <c r="EW78" s="245"/>
      <c r="EX78" s="245"/>
      <c r="EY78" s="245"/>
      <c r="EZ78" s="245"/>
      <c r="FA78" s="245"/>
      <c r="FB78" s="245"/>
      <c r="FC78" s="245"/>
      <c r="FD78" s="245"/>
      <c r="FE78" s="245"/>
      <c r="FF78" s="245"/>
      <c r="FG78" s="245"/>
      <c r="FH78" s="245"/>
      <c r="FI78" s="245"/>
      <c r="FJ78" s="245"/>
      <c r="FK78" s="245"/>
      <c r="FL78" s="245"/>
      <c r="FM78" s="245"/>
      <c r="FN78" s="245"/>
      <c r="FO78" s="245"/>
      <c r="FP78" s="245"/>
      <c r="FQ78" s="245"/>
      <c r="FR78" s="245"/>
      <c r="FS78" s="245"/>
      <c r="FT78" s="245"/>
      <c r="FU78" s="245"/>
      <c r="FV78" s="245"/>
      <c r="FW78" s="245"/>
      <c r="FX78" s="245"/>
      <c r="FY78" s="245"/>
      <c r="FZ78" s="245"/>
      <c r="GA78" s="245"/>
      <c r="GB78" s="245"/>
      <c r="GC78" s="245"/>
      <c r="GD78" s="245"/>
      <c r="GE78" s="245"/>
      <c r="GF78" s="245"/>
      <c r="GG78" s="245"/>
      <c r="GH78" s="245"/>
      <c r="GI78" s="245"/>
      <c r="GJ78" s="245"/>
      <c r="GK78" s="245"/>
      <c r="GL78" s="245"/>
      <c r="GM78" s="245"/>
      <c r="GN78" s="245"/>
      <c r="GO78" s="245"/>
      <c r="GP78" s="245"/>
      <c r="GQ78" s="245"/>
      <c r="GR78" s="245"/>
      <c r="GS78" s="245"/>
      <c r="GT78" s="245"/>
      <c r="GU78" s="245"/>
      <c r="GV78" s="245"/>
      <c r="GW78" s="245"/>
      <c r="GX78" s="245"/>
      <c r="GY78" s="245"/>
      <c r="GZ78" s="245"/>
      <c r="HA78" s="245"/>
      <c r="HB78" s="245"/>
      <c r="HC78" s="245"/>
      <c r="HD78" s="245"/>
      <c r="HE78" s="245"/>
      <c r="HF78" s="245"/>
      <c r="HG78" s="245"/>
      <c r="HH78" s="245"/>
      <c r="HI78" s="245"/>
      <c r="HJ78" s="245"/>
      <c r="HK78" s="245"/>
      <c r="HL78" s="245"/>
      <c r="HM78" s="245"/>
      <c r="HN78" s="245"/>
      <c r="HO78" s="245"/>
      <c r="HP78" s="245"/>
      <c r="HQ78" s="245"/>
      <c r="HR78" s="245"/>
      <c r="HS78" s="245"/>
      <c r="HT78" s="245"/>
      <c r="HU78" s="245"/>
      <c r="HV78" s="245"/>
      <c r="HW78" s="245"/>
      <c r="HX78" s="245"/>
      <c r="HY78" s="245"/>
      <c r="HZ78" s="245"/>
      <c r="IA78" s="245"/>
      <c r="IB78" s="245"/>
      <c r="IC78" s="245"/>
      <c r="ID78" s="245"/>
      <c r="IE78" s="245"/>
      <c r="IF78" s="245"/>
      <c r="IG78" s="245"/>
      <c r="IH78" s="245"/>
      <c r="II78" s="245"/>
      <c r="IJ78" s="245"/>
      <c r="IK78" s="245"/>
      <c r="IL78" s="245"/>
    </row>
    <row r="79" spans="1:246" s="228" customFormat="1" ht="17.100000000000001" customHeight="1">
      <c r="A79" s="38"/>
      <c r="B79" s="753"/>
      <c r="C79" s="44" t="s">
        <v>46</v>
      </c>
      <c r="D79" s="395">
        <f t="shared" ref="D79:R79" si="60">SUM(D75:D78)</f>
        <v>0</v>
      </c>
      <c r="E79" s="395">
        <f t="shared" si="60"/>
        <v>0</v>
      </c>
      <c r="F79" s="396">
        <f t="shared" si="60"/>
        <v>0</v>
      </c>
      <c r="G79" s="395">
        <f t="shared" si="60"/>
        <v>0</v>
      </c>
      <c r="H79" s="395">
        <f t="shared" si="60"/>
        <v>0</v>
      </c>
      <c r="I79" s="396">
        <f t="shared" si="60"/>
        <v>0</v>
      </c>
      <c r="J79" s="395">
        <f t="shared" si="60"/>
        <v>0</v>
      </c>
      <c r="K79" s="395">
        <f t="shared" si="60"/>
        <v>0</v>
      </c>
      <c r="L79" s="396">
        <f t="shared" si="60"/>
        <v>0</v>
      </c>
      <c r="M79" s="395">
        <f t="shared" si="60"/>
        <v>0</v>
      </c>
      <c r="N79" s="395">
        <f t="shared" si="60"/>
        <v>0</v>
      </c>
      <c r="O79" s="396">
        <f t="shared" si="60"/>
        <v>0</v>
      </c>
      <c r="P79" s="395">
        <f t="shared" si="60"/>
        <v>0</v>
      </c>
      <c r="Q79" s="395">
        <f t="shared" si="60"/>
        <v>0</v>
      </c>
      <c r="R79" s="397">
        <f t="shared" si="60"/>
        <v>0</v>
      </c>
      <c r="S79" s="753"/>
      <c r="T79" s="44" t="s">
        <v>46</v>
      </c>
      <c r="U79" s="395">
        <f t="shared" ref="U79:AI79" si="61">SUM(U75:U78)</f>
        <v>0</v>
      </c>
      <c r="V79" s="395">
        <f t="shared" si="61"/>
        <v>0</v>
      </c>
      <c r="W79" s="398">
        <f t="shared" si="61"/>
        <v>0</v>
      </c>
      <c r="X79" s="395">
        <f t="shared" si="61"/>
        <v>0</v>
      </c>
      <c r="Y79" s="395">
        <f t="shared" si="61"/>
        <v>0</v>
      </c>
      <c r="Z79" s="398">
        <f t="shared" si="61"/>
        <v>0</v>
      </c>
      <c r="AA79" s="395">
        <f t="shared" si="61"/>
        <v>0</v>
      </c>
      <c r="AB79" s="395">
        <f t="shared" si="61"/>
        <v>0</v>
      </c>
      <c r="AC79" s="398">
        <f t="shared" si="61"/>
        <v>0</v>
      </c>
      <c r="AD79" s="395">
        <f t="shared" si="61"/>
        <v>0</v>
      </c>
      <c r="AE79" s="395">
        <f t="shared" si="61"/>
        <v>0</v>
      </c>
      <c r="AF79" s="398">
        <f t="shared" si="61"/>
        <v>0</v>
      </c>
      <c r="AG79" s="395">
        <f t="shared" si="61"/>
        <v>0</v>
      </c>
      <c r="AH79" s="395">
        <f t="shared" si="61"/>
        <v>0</v>
      </c>
      <c r="AI79" s="399">
        <f t="shared" si="61"/>
        <v>0</v>
      </c>
      <c r="AJ79" s="753"/>
      <c r="AK79" s="44" t="s">
        <v>46</v>
      </c>
      <c r="AL79" s="400">
        <f t="shared" ref="AL79:AZ79" si="62">SUM(AL75:AL78)</f>
        <v>36</v>
      </c>
      <c r="AM79" s="400">
        <f t="shared" si="62"/>
        <v>36</v>
      </c>
      <c r="AN79" s="401">
        <f t="shared" si="62"/>
        <v>1.7199</v>
      </c>
      <c r="AO79" s="400">
        <f t="shared" si="62"/>
        <v>2</v>
      </c>
      <c r="AP79" s="400">
        <f t="shared" si="62"/>
        <v>2</v>
      </c>
      <c r="AQ79" s="401">
        <f t="shared" si="62"/>
        <v>0.17</v>
      </c>
      <c r="AR79" s="400">
        <f t="shared" si="62"/>
        <v>0</v>
      </c>
      <c r="AS79" s="400">
        <f t="shared" si="62"/>
        <v>0</v>
      </c>
      <c r="AT79" s="401">
        <f t="shared" si="62"/>
        <v>0</v>
      </c>
      <c r="AU79" s="400">
        <f t="shared" si="62"/>
        <v>13</v>
      </c>
      <c r="AV79" s="400">
        <f t="shared" si="62"/>
        <v>13</v>
      </c>
      <c r="AW79" s="401">
        <f t="shared" si="62"/>
        <v>1.4020000000000001</v>
      </c>
      <c r="AX79" s="400">
        <f t="shared" si="62"/>
        <v>51</v>
      </c>
      <c r="AY79" s="400">
        <f t="shared" si="62"/>
        <v>51</v>
      </c>
      <c r="AZ79" s="401">
        <f t="shared" si="62"/>
        <v>3.2919</v>
      </c>
      <c r="BA79" s="753"/>
      <c r="BB79" s="44" t="s">
        <v>46</v>
      </c>
      <c r="BC79" s="395">
        <f t="shared" ref="BC79:BQ79" si="63">SUM(BC75:BC78)</f>
        <v>110</v>
      </c>
      <c r="BD79" s="395">
        <f t="shared" si="63"/>
        <v>108</v>
      </c>
      <c r="BE79" s="398">
        <f t="shared" si="63"/>
        <v>4.1420700000000004</v>
      </c>
      <c r="BF79" s="395">
        <f t="shared" si="63"/>
        <v>46</v>
      </c>
      <c r="BG79" s="395">
        <f t="shared" si="63"/>
        <v>46</v>
      </c>
      <c r="BH79" s="398">
        <f t="shared" si="63"/>
        <v>4.2283999999999997</v>
      </c>
      <c r="BI79" s="395">
        <f t="shared" si="63"/>
        <v>0</v>
      </c>
      <c r="BJ79" s="395">
        <f t="shared" si="63"/>
        <v>0</v>
      </c>
      <c r="BK79" s="398">
        <f t="shared" si="63"/>
        <v>0</v>
      </c>
      <c r="BL79" s="395">
        <f t="shared" si="63"/>
        <v>50</v>
      </c>
      <c r="BM79" s="395">
        <f t="shared" si="63"/>
        <v>48</v>
      </c>
      <c r="BN79" s="398">
        <f t="shared" si="63"/>
        <v>6.0328999999999997</v>
      </c>
      <c r="BO79" s="395">
        <f t="shared" si="63"/>
        <v>206</v>
      </c>
      <c r="BP79" s="395">
        <f t="shared" si="63"/>
        <v>202</v>
      </c>
      <c r="BQ79" s="399">
        <f t="shared" si="63"/>
        <v>14.403370000000001</v>
      </c>
      <c r="BR79" s="753"/>
      <c r="BS79" s="44" t="s">
        <v>46</v>
      </c>
      <c r="BT79" s="400">
        <f t="shared" ref="BT79:CH79" si="64">SUM(BT75:BT78)</f>
        <v>0</v>
      </c>
      <c r="BU79" s="400">
        <f t="shared" si="64"/>
        <v>0</v>
      </c>
      <c r="BV79" s="401">
        <f t="shared" si="64"/>
        <v>0</v>
      </c>
      <c r="BW79" s="400">
        <f t="shared" si="64"/>
        <v>1</v>
      </c>
      <c r="BX79" s="400">
        <f t="shared" si="64"/>
        <v>1</v>
      </c>
      <c r="BY79" s="401">
        <f t="shared" si="64"/>
        <v>0.10500000000000001</v>
      </c>
      <c r="BZ79" s="400">
        <f t="shared" si="64"/>
        <v>0</v>
      </c>
      <c r="CA79" s="400">
        <f t="shared" si="64"/>
        <v>0</v>
      </c>
      <c r="CB79" s="401">
        <f t="shared" si="64"/>
        <v>0</v>
      </c>
      <c r="CC79" s="400">
        <f t="shared" si="64"/>
        <v>2</v>
      </c>
      <c r="CD79" s="400">
        <f t="shared" si="64"/>
        <v>2</v>
      </c>
      <c r="CE79" s="401">
        <f t="shared" si="64"/>
        <v>0.22139999999999999</v>
      </c>
      <c r="CF79" s="400">
        <f t="shared" si="64"/>
        <v>3</v>
      </c>
      <c r="CG79" s="400">
        <f t="shared" si="64"/>
        <v>3</v>
      </c>
      <c r="CH79" s="402">
        <f t="shared" si="64"/>
        <v>0.32640000000000002</v>
      </c>
      <c r="CI79" s="245"/>
      <c r="CJ79" s="245"/>
      <c r="CK79" s="245"/>
      <c r="CL79" s="245"/>
      <c r="CM79" s="245"/>
      <c r="CN79" s="245"/>
      <c r="CO79" s="245"/>
      <c r="CP79" s="245"/>
      <c r="CQ79" s="245"/>
      <c r="CR79" s="245"/>
      <c r="CS79" s="245"/>
      <c r="CT79" s="245"/>
      <c r="CU79" s="245"/>
      <c r="CV79" s="245"/>
      <c r="CW79" s="245"/>
      <c r="CX79" s="245"/>
      <c r="CY79" s="245"/>
      <c r="CZ79" s="245"/>
      <c r="DA79" s="245"/>
      <c r="DB79" s="245"/>
      <c r="DC79" s="245"/>
      <c r="DD79" s="245"/>
      <c r="DE79" s="245"/>
      <c r="DF79" s="245"/>
      <c r="DG79" s="245"/>
      <c r="DH79" s="245"/>
      <c r="DI79" s="245"/>
      <c r="DJ79" s="245"/>
      <c r="DK79" s="245"/>
      <c r="DL79" s="245"/>
      <c r="DM79" s="245"/>
      <c r="DN79" s="245"/>
      <c r="DO79" s="245"/>
      <c r="DP79" s="245"/>
      <c r="DQ79" s="245"/>
      <c r="DR79" s="245"/>
      <c r="DS79" s="245"/>
      <c r="DT79" s="245"/>
      <c r="DU79" s="245"/>
      <c r="DV79" s="245"/>
      <c r="DW79" s="245"/>
      <c r="DX79" s="245"/>
      <c r="DY79" s="245"/>
      <c r="DZ79" s="245"/>
      <c r="EA79" s="245"/>
      <c r="EB79" s="245"/>
      <c r="EC79" s="245"/>
      <c r="ED79" s="245"/>
      <c r="EE79" s="245"/>
      <c r="EF79" s="245"/>
      <c r="EG79" s="245"/>
      <c r="EH79" s="245"/>
      <c r="EI79" s="245"/>
      <c r="EJ79" s="245"/>
      <c r="EK79" s="245"/>
      <c r="EL79" s="245"/>
      <c r="EM79" s="245"/>
      <c r="EN79" s="245"/>
      <c r="EO79" s="245"/>
      <c r="EP79" s="245"/>
      <c r="EQ79" s="245"/>
      <c r="ER79" s="245"/>
      <c r="ES79" s="245"/>
      <c r="ET79" s="245"/>
      <c r="EU79" s="245"/>
      <c r="EV79" s="245"/>
      <c r="EW79" s="245"/>
      <c r="EX79" s="245"/>
      <c r="EY79" s="245"/>
      <c r="EZ79" s="245"/>
      <c r="FA79" s="245"/>
      <c r="FB79" s="245"/>
      <c r="FC79" s="245"/>
      <c r="FD79" s="245"/>
      <c r="FE79" s="245"/>
      <c r="FF79" s="245"/>
      <c r="FG79" s="245"/>
      <c r="FH79" s="245"/>
      <c r="FI79" s="245"/>
      <c r="FJ79" s="245"/>
      <c r="FK79" s="245"/>
      <c r="FL79" s="245"/>
      <c r="FM79" s="245"/>
      <c r="FN79" s="245"/>
      <c r="FO79" s="245"/>
      <c r="FP79" s="245"/>
      <c r="FQ79" s="245"/>
      <c r="FR79" s="245"/>
      <c r="FS79" s="245"/>
      <c r="FT79" s="245"/>
      <c r="FU79" s="245"/>
      <c r="FV79" s="245"/>
      <c r="FW79" s="245"/>
      <c r="FX79" s="245"/>
      <c r="FY79" s="245"/>
      <c r="FZ79" s="245"/>
      <c r="GA79" s="245"/>
      <c r="GB79" s="245"/>
      <c r="GC79" s="245"/>
      <c r="GD79" s="245"/>
      <c r="GE79" s="245"/>
      <c r="GF79" s="245"/>
      <c r="GG79" s="245"/>
      <c r="GH79" s="245"/>
      <c r="GI79" s="245"/>
      <c r="GJ79" s="245"/>
      <c r="GK79" s="245"/>
      <c r="GL79" s="245"/>
      <c r="GM79" s="245"/>
      <c r="GN79" s="245"/>
      <c r="GO79" s="245"/>
      <c r="GP79" s="245"/>
      <c r="GQ79" s="245"/>
      <c r="GR79" s="245"/>
      <c r="GS79" s="245"/>
      <c r="GT79" s="245"/>
      <c r="GU79" s="245"/>
      <c r="GV79" s="245"/>
      <c r="GW79" s="245"/>
      <c r="GX79" s="245"/>
      <c r="GY79" s="245"/>
      <c r="GZ79" s="245"/>
      <c r="HA79" s="245"/>
      <c r="HB79" s="245"/>
      <c r="HC79" s="245"/>
      <c r="HD79" s="245"/>
      <c r="HE79" s="245"/>
      <c r="HF79" s="245"/>
      <c r="HG79" s="245"/>
      <c r="HH79" s="245"/>
      <c r="HI79" s="245"/>
      <c r="HJ79" s="245"/>
      <c r="HK79" s="245"/>
      <c r="HL79" s="245"/>
      <c r="HM79" s="245"/>
      <c r="HN79" s="245"/>
      <c r="HO79" s="245"/>
      <c r="HP79" s="245"/>
      <c r="HQ79" s="245"/>
      <c r="HR79" s="245"/>
      <c r="HS79" s="245"/>
      <c r="HT79" s="245"/>
      <c r="HU79" s="245"/>
      <c r="HV79" s="245"/>
      <c r="HW79" s="245"/>
      <c r="HX79" s="245"/>
      <c r="HY79" s="245"/>
      <c r="HZ79" s="245"/>
      <c r="IA79" s="245"/>
      <c r="IB79" s="245"/>
      <c r="IC79" s="245"/>
      <c r="ID79" s="245"/>
      <c r="IE79" s="245"/>
      <c r="IF79" s="245"/>
      <c r="IG79" s="245"/>
      <c r="IH79" s="245"/>
      <c r="II79" s="245"/>
      <c r="IJ79" s="245"/>
      <c r="IK79" s="245"/>
      <c r="IL79" s="245"/>
    </row>
    <row r="80" spans="1:246" s="228" customFormat="1" ht="17.100000000000001" customHeight="1">
      <c r="A80" s="38"/>
      <c r="B80" s="754" t="s">
        <v>130</v>
      </c>
      <c r="C80" s="135" t="s">
        <v>189</v>
      </c>
      <c r="D80" s="403">
        <v>0</v>
      </c>
      <c r="E80" s="403">
        <v>0</v>
      </c>
      <c r="F80" s="404">
        <v>0</v>
      </c>
      <c r="G80" s="403">
        <v>0</v>
      </c>
      <c r="H80" s="403">
        <v>0</v>
      </c>
      <c r="I80" s="404">
        <v>0</v>
      </c>
      <c r="J80" s="403">
        <v>0</v>
      </c>
      <c r="K80" s="403">
        <v>0</v>
      </c>
      <c r="L80" s="404">
        <v>0</v>
      </c>
      <c r="M80" s="403">
        <v>0</v>
      </c>
      <c r="N80" s="403">
        <v>0</v>
      </c>
      <c r="O80" s="404">
        <v>0</v>
      </c>
      <c r="P80" s="403">
        <v>0</v>
      </c>
      <c r="Q80" s="403">
        <v>0</v>
      </c>
      <c r="R80" s="405">
        <v>0</v>
      </c>
      <c r="S80" s="754" t="s">
        <v>130</v>
      </c>
      <c r="T80" s="135" t="s">
        <v>189</v>
      </c>
      <c r="U80" s="403">
        <v>0</v>
      </c>
      <c r="V80" s="403">
        <v>0</v>
      </c>
      <c r="W80" s="406">
        <v>0</v>
      </c>
      <c r="X80" s="403">
        <v>0</v>
      </c>
      <c r="Y80" s="403">
        <v>0</v>
      </c>
      <c r="Z80" s="406">
        <v>0</v>
      </c>
      <c r="AA80" s="403">
        <v>0</v>
      </c>
      <c r="AB80" s="403">
        <v>0</v>
      </c>
      <c r="AC80" s="406">
        <v>0</v>
      </c>
      <c r="AD80" s="403">
        <v>0</v>
      </c>
      <c r="AE80" s="403">
        <v>0</v>
      </c>
      <c r="AF80" s="406">
        <v>0</v>
      </c>
      <c r="AG80" s="403">
        <v>0</v>
      </c>
      <c r="AH80" s="403">
        <v>0</v>
      </c>
      <c r="AI80" s="407">
        <v>0</v>
      </c>
      <c r="AJ80" s="754" t="s">
        <v>130</v>
      </c>
      <c r="AK80" s="135" t="s">
        <v>189</v>
      </c>
      <c r="AL80" s="408">
        <v>10</v>
      </c>
      <c r="AM80" s="408">
        <v>10</v>
      </c>
      <c r="AN80" s="409">
        <v>0.46879999999999999</v>
      </c>
      <c r="AO80" s="408">
        <v>0</v>
      </c>
      <c r="AP80" s="408">
        <v>0</v>
      </c>
      <c r="AQ80" s="409">
        <v>0</v>
      </c>
      <c r="AR80" s="408">
        <v>0</v>
      </c>
      <c r="AS80" s="408">
        <v>0</v>
      </c>
      <c r="AT80" s="409">
        <v>0</v>
      </c>
      <c r="AU80" s="408">
        <v>2</v>
      </c>
      <c r="AV80" s="408">
        <v>2</v>
      </c>
      <c r="AW80" s="409">
        <v>8.1000000000000003E-2</v>
      </c>
      <c r="AX80" s="408">
        <v>12</v>
      </c>
      <c r="AY80" s="408">
        <v>12</v>
      </c>
      <c r="AZ80" s="409">
        <v>0.54979999999999996</v>
      </c>
      <c r="BA80" s="754" t="s">
        <v>130</v>
      </c>
      <c r="BB80" s="135" t="s">
        <v>189</v>
      </c>
      <c r="BC80" s="403">
        <v>21</v>
      </c>
      <c r="BD80" s="403">
        <v>21</v>
      </c>
      <c r="BE80" s="406">
        <v>0.82109999999999994</v>
      </c>
      <c r="BF80" s="403">
        <v>3</v>
      </c>
      <c r="BG80" s="403">
        <v>3</v>
      </c>
      <c r="BH80" s="406">
        <v>8.4546999999999997E-2</v>
      </c>
      <c r="BI80" s="403">
        <v>1</v>
      </c>
      <c r="BJ80" s="403">
        <v>1</v>
      </c>
      <c r="BK80" s="406">
        <v>8.3000000000000001E-3</v>
      </c>
      <c r="BL80" s="403">
        <v>17</v>
      </c>
      <c r="BM80" s="403">
        <v>17</v>
      </c>
      <c r="BN80" s="406">
        <v>1.4800139999999999</v>
      </c>
      <c r="BO80" s="403">
        <v>42</v>
      </c>
      <c r="BP80" s="403">
        <v>42</v>
      </c>
      <c r="BQ80" s="407">
        <v>2.393961</v>
      </c>
      <c r="BR80" s="754" t="s">
        <v>130</v>
      </c>
      <c r="BS80" s="135" t="s">
        <v>189</v>
      </c>
      <c r="BT80" s="408">
        <v>0</v>
      </c>
      <c r="BU80" s="408">
        <v>0</v>
      </c>
      <c r="BV80" s="409">
        <v>0</v>
      </c>
      <c r="BW80" s="408">
        <v>0</v>
      </c>
      <c r="BX80" s="408">
        <v>0</v>
      </c>
      <c r="BY80" s="409">
        <v>0</v>
      </c>
      <c r="BZ80" s="408">
        <v>0</v>
      </c>
      <c r="CA80" s="408">
        <v>0</v>
      </c>
      <c r="CB80" s="409">
        <v>0</v>
      </c>
      <c r="CC80" s="408">
        <v>0</v>
      </c>
      <c r="CD80" s="408">
        <v>0</v>
      </c>
      <c r="CE80" s="409">
        <v>0</v>
      </c>
      <c r="CF80" s="408">
        <v>0</v>
      </c>
      <c r="CG80" s="408">
        <v>0</v>
      </c>
      <c r="CH80" s="410">
        <v>0</v>
      </c>
      <c r="CI80" s="245"/>
      <c r="CJ80" s="245"/>
      <c r="CK80" s="245"/>
      <c r="CL80" s="245"/>
      <c r="CM80" s="245"/>
      <c r="CN80" s="245"/>
      <c r="CO80" s="245"/>
      <c r="CP80" s="245"/>
      <c r="CQ80" s="245"/>
      <c r="CR80" s="245"/>
      <c r="CS80" s="245"/>
      <c r="CT80" s="245"/>
      <c r="CU80" s="245"/>
      <c r="CV80" s="245"/>
      <c r="CW80" s="245"/>
      <c r="CX80" s="245"/>
      <c r="CY80" s="245"/>
      <c r="CZ80" s="245"/>
      <c r="DA80" s="245"/>
      <c r="DB80" s="245"/>
      <c r="DC80" s="245"/>
      <c r="DD80" s="245"/>
      <c r="DE80" s="245"/>
      <c r="DF80" s="245"/>
      <c r="DG80" s="245"/>
      <c r="DH80" s="245"/>
      <c r="DI80" s="245"/>
      <c r="DJ80" s="245"/>
      <c r="DK80" s="245"/>
      <c r="DL80" s="245"/>
      <c r="DM80" s="245"/>
      <c r="DN80" s="245"/>
      <c r="DO80" s="245"/>
      <c r="DP80" s="245"/>
      <c r="DQ80" s="245"/>
      <c r="DR80" s="245"/>
      <c r="DS80" s="245"/>
      <c r="DT80" s="245"/>
      <c r="DU80" s="245"/>
      <c r="DV80" s="245"/>
      <c r="DW80" s="245"/>
      <c r="DX80" s="245"/>
      <c r="DY80" s="245"/>
      <c r="DZ80" s="245"/>
      <c r="EA80" s="245"/>
      <c r="EB80" s="245"/>
      <c r="EC80" s="245"/>
      <c r="ED80" s="245"/>
      <c r="EE80" s="245"/>
      <c r="EF80" s="245"/>
      <c r="EG80" s="245"/>
      <c r="EH80" s="245"/>
      <c r="EI80" s="245"/>
      <c r="EJ80" s="245"/>
      <c r="EK80" s="245"/>
      <c r="EL80" s="245"/>
      <c r="EM80" s="245"/>
      <c r="EN80" s="245"/>
      <c r="EO80" s="245"/>
      <c r="EP80" s="245"/>
      <c r="EQ80" s="245"/>
      <c r="ER80" s="245"/>
      <c r="ES80" s="245"/>
      <c r="ET80" s="245"/>
      <c r="EU80" s="245"/>
      <c r="EV80" s="245"/>
      <c r="EW80" s="245"/>
      <c r="EX80" s="245"/>
      <c r="EY80" s="245"/>
      <c r="EZ80" s="245"/>
      <c r="FA80" s="245"/>
      <c r="FB80" s="245"/>
      <c r="FC80" s="245"/>
      <c r="FD80" s="245"/>
      <c r="FE80" s="245"/>
      <c r="FF80" s="245"/>
      <c r="FG80" s="245"/>
      <c r="FH80" s="245"/>
      <c r="FI80" s="245"/>
      <c r="FJ80" s="245"/>
      <c r="FK80" s="245"/>
      <c r="FL80" s="245"/>
      <c r="FM80" s="245"/>
      <c r="FN80" s="245"/>
      <c r="FO80" s="245"/>
      <c r="FP80" s="245"/>
      <c r="FQ80" s="245"/>
      <c r="FR80" s="245"/>
      <c r="FS80" s="245"/>
      <c r="FT80" s="245"/>
      <c r="FU80" s="245"/>
      <c r="FV80" s="245"/>
      <c r="FW80" s="245"/>
      <c r="FX80" s="245"/>
      <c r="FY80" s="245"/>
      <c r="FZ80" s="245"/>
      <c r="GA80" s="245"/>
      <c r="GB80" s="245"/>
      <c r="GC80" s="245"/>
      <c r="GD80" s="245"/>
      <c r="GE80" s="245"/>
      <c r="GF80" s="245"/>
      <c r="GG80" s="245"/>
      <c r="GH80" s="245"/>
      <c r="GI80" s="245"/>
      <c r="GJ80" s="245"/>
      <c r="GK80" s="245"/>
      <c r="GL80" s="245"/>
      <c r="GM80" s="245"/>
      <c r="GN80" s="245"/>
      <c r="GO80" s="245"/>
      <c r="GP80" s="245"/>
      <c r="GQ80" s="245"/>
      <c r="GR80" s="245"/>
      <c r="GS80" s="245"/>
      <c r="GT80" s="245"/>
      <c r="GU80" s="245"/>
      <c r="GV80" s="245"/>
      <c r="GW80" s="245"/>
      <c r="GX80" s="245"/>
      <c r="GY80" s="245"/>
      <c r="GZ80" s="245"/>
      <c r="HA80" s="245"/>
      <c r="HB80" s="245"/>
      <c r="HC80" s="245"/>
      <c r="HD80" s="245"/>
      <c r="HE80" s="245"/>
      <c r="HF80" s="245"/>
      <c r="HG80" s="245"/>
      <c r="HH80" s="245"/>
      <c r="HI80" s="245"/>
      <c r="HJ80" s="245"/>
      <c r="HK80" s="245"/>
      <c r="HL80" s="245"/>
      <c r="HM80" s="245"/>
      <c r="HN80" s="245"/>
      <c r="HO80" s="245"/>
      <c r="HP80" s="245"/>
      <c r="HQ80" s="245"/>
      <c r="HR80" s="245"/>
      <c r="HS80" s="245"/>
      <c r="HT80" s="245"/>
      <c r="HU80" s="245"/>
      <c r="HV80" s="245"/>
      <c r="HW80" s="245"/>
      <c r="HX80" s="245"/>
      <c r="HY80" s="245"/>
      <c r="HZ80" s="245"/>
      <c r="IA80" s="245"/>
      <c r="IB80" s="245"/>
      <c r="IC80" s="245"/>
      <c r="ID80" s="245"/>
      <c r="IE80" s="245"/>
      <c r="IF80" s="245"/>
      <c r="IG80" s="245"/>
      <c r="IH80" s="245"/>
      <c r="II80" s="245"/>
      <c r="IJ80" s="245"/>
      <c r="IK80" s="245"/>
      <c r="IL80" s="245"/>
    </row>
    <row r="81" spans="1:246" s="228" customFormat="1" ht="17.100000000000001" customHeight="1">
      <c r="A81" s="38"/>
      <c r="B81" s="752"/>
      <c r="C81" s="129" t="s">
        <v>132</v>
      </c>
      <c r="D81" s="403">
        <v>0</v>
      </c>
      <c r="E81" s="403">
        <v>0</v>
      </c>
      <c r="F81" s="404">
        <v>0</v>
      </c>
      <c r="G81" s="403">
        <v>0</v>
      </c>
      <c r="H81" s="403">
        <v>0</v>
      </c>
      <c r="I81" s="404">
        <v>0</v>
      </c>
      <c r="J81" s="403">
        <v>0</v>
      </c>
      <c r="K81" s="403">
        <v>0</v>
      </c>
      <c r="L81" s="404">
        <v>0</v>
      </c>
      <c r="M81" s="403">
        <v>0</v>
      </c>
      <c r="N81" s="403">
        <v>0</v>
      </c>
      <c r="O81" s="404">
        <v>0</v>
      </c>
      <c r="P81" s="403">
        <v>0</v>
      </c>
      <c r="Q81" s="403">
        <v>0</v>
      </c>
      <c r="R81" s="405">
        <v>0</v>
      </c>
      <c r="S81" s="752"/>
      <c r="T81" s="129" t="s">
        <v>132</v>
      </c>
      <c r="U81" s="403">
        <v>0</v>
      </c>
      <c r="V81" s="403">
        <v>0</v>
      </c>
      <c r="W81" s="406">
        <v>0</v>
      </c>
      <c r="X81" s="403">
        <v>0</v>
      </c>
      <c r="Y81" s="403">
        <v>0</v>
      </c>
      <c r="Z81" s="406">
        <v>0</v>
      </c>
      <c r="AA81" s="403">
        <v>0</v>
      </c>
      <c r="AB81" s="403">
        <v>0</v>
      </c>
      <c r="AC81" s="406">
        <v>0</v>
      </c>
      <c r="AD81" s="403">
        <v>0</v>
      </c>
      <c r="AE81" s="403">
        <v>0</v>
      </c>
      <c r="AF81" s="406">
        <v>0</v>
      </c>
      <c r="AG81" s="403">
        <v>0</v>
      </c>
      <c r="AH81" s="403">
        <v>0</v>
      </c>
      <c r="AI81" s="407">
        <v>0</v>
      </c>
      <c r="AJ81" s="752"/>
      <c r="AK81" s="129" t="s">
        <v>132</v>
      </c>
      <c r="AL81" s="408">
        <v>14</v>
      </c>
      <c r="AM81" s="408">
        <v>14</v>
      </c>
      <c r="AN81" s="409">
        <v>0.91220000000000001</v>
      </c>
      <c r="AO81" s="408">
        <v>0</v>
      </c>
      <c r="AP81" s="408">
        <v>0</v>
      </c>
      <c r="AQ81" s="409">
        <v>0</v>
      </c>
      <c r="AR81" s="408">
        <v>0</v>
      </c>
      <c r="AS81" s="408">
        <v>0</v>
      </c>
      <c r="AT81" s="409">
        <v>0</v>
      </c>
      <c r="AU81" s="408">
        <v>9</v>
      </c>
      <c r="AV81" s="408">
        <v>9</v>
      </c>
      <c r="AW81" s="409">
        <v>0.28689999999999999</v>
      </c>
      <c r="AX81" s="408">
        <v>23</v>
      </c>
      <c r="AY81" s="408">
        <v>23</v>
      </c>
      <c r="AZ81" s="409">
        <v>1.1991000000000001</v>
      </c>
      <c r="BA81" s="752"/>
      <c r="BB81" s="129" t="s">
        <v>132</v>
      </c>
      <c r="BC81" s="403">
        <v>24</v>
      </c>
      <c r="BD81" s="403">
        <v>24</v>
      </c>
      <c r="BE81" s="406">
        <v>0.8236</v>
      </c>
      <c r="BF81" s="403">
        <v>1</v>
      </c>
      <c r="BG81" s="403">
        <v>1</v>
      </c>
      <c r="BH81" s="406">
        <v>8.4699999999999998E-2</v>
      </c>
      <c r="BI81" s="403">
        <v>1</v>
      </c>
      <c r="BJ81" s="403">
        <v>1</v>
      </c>
      <c r="BK81" s="406">
        <v>2.5100000000000001E-2</v>
      </c>
      <c r="BL81" s="403">
        <v>13</v>
      </c>
      <c r="BM81" s="403">
        <v>13</v>
      </c>
      <c r="BN81" s="406">
        <v>1.0307000000000002</v>
      </c>
      <c r="BO81" s="403">
        <v>39</v>
      </c>
      <c r="BP81" s="403">
        <v>39</v>
      </c>
      <c r="BQ81" s="407">
        <v>1.9641</v>
      </c>
      <c r="BR81" s="752"/>
      <c r="BS81" s="129" t="s">
        <v>132</v>
      </c>
      <c r="BT81" s="408">
        <v>0</v>
      </c>
      <c r="BU81" s="408">
        <v>0</v>
      </c>
      <c r="BV81" s="409">
        <v>0</v>
      </c>
      <c r="BW81" s="408">
        <v>0</v>
      </c>
      <c r="BX81" s="408">
        <v>0</v>
      </c>
      <c r="BY81" s="409">
        <v>0</v>
      </c>
      <c r="BZ81" s="408">
        <v>0</v>
      </c>
      <c r="CA81" s="408">
        <v>0</v>
      </c>
      <c r="CB81" s="409">
        <v>0</v>
      </c>
      <c r="CC81" s="408">
        <v>0</v>
      </c>
      <c r="CD81" s="408">
        <v>0</v>
      </c>
      <c r="CE81" s="409">
        <v>0</v>
      </c>
      <c r="CF81" s="408">
        <v>0</v>
      </c>
      <c r="CG81" s="408">
        <v>0</v>
      </c>
      <c r="CH81" s="410">
        <v>0</v>
      </c>
      <c r="CI81" s="245"/>
      <c r="CJ81" s="245"/>
      <c r="CK81" s="245"/>
      <c r="CL81" s="245"/>
      <c r="CM81" s="245"/>
      <c r="CN81" s="245"/>
      <c r="CO81" s="245"/>
      <c r="CP81" s="245"/>
      <c r="CQ81" s="245"/>
      <c r="CR81" s="245"/>
      <c r="CS81" s="245"/>
      <c r="CT81" s="245"/>
      <c r="CU81" s="245"/>
      <c r="CV81" s="245"/>
      <c r="CW81" s="245"/>
      <c r="CX81" s="245"/>
      <c r="CY81" s="245"/>
      <c r="CZ81" s="245"/>
      <c r="DA81" s="245"/>
      <c r="DB81" s="245"/>
      <c r="DC81" s="245"/>
      <c r="DD81" s="245"/>
      <c r="DE81" s="245"/>
      <c r="DF81" s="245"/>
      <c r="DG81" s="245"/>
      <c r="DH81" s="245"/>
      <c r="DI81" s="245"/>
      <c r="DJ81" s="245"/>
      <c r="DK81" s="245"/>
      <c r="DL81" s="245"/>
      <c r="DM81" s="245"/>
      <c r="DN81" s="245"/>
      <c r="DO81" s="245"/>
      <c r="DP81" s="245"/>
      <c r="DQ81" s="245"/>
      <c r="DR81" s="245"/>
      <c r="DS81" s="245"/>
      <c r="DT81" s="245"/>
      <c r="DU81" s="245"/>
      <c r="DV81" s="245"/>
      <c r="DW81" s="245"/>
      <c r="DX81" s="245"/>
      <c r="DY81" s="245"/>
      <c r="DZ81" s="245"/>
      <c r="EA81" s="245"/>
      <c r="EB81" s="245"/>
      <c r="EC81" s="245"/>
      <c r="ED81" s="245"/>
      <c r="EE81" s="245"/>
      <c r="EF81" s="245"/>
      <c r="EG81" s="245"/>
      <c r="EH81" s="245"/>
      <c r="EI81" s="245"/>
      <c r="EJ81" s="245"/>
      <c r="EK81" s="245"/>
      <c r="EL81" s="245"/>
      <c r="EM81" s="245"/>
      <c r="EN81" s="245"/>
      <c r="EO81" s="245"/>
      <c r="EP81" s="245"/>
      <c r="EQ81" s="245"/>
      <c r="ER81" s="245"/>
      <c r="ES81" s="245"/>
      <c r="ET81" s="245"/>
      <c r="EU81" s="245"/>
      <c r="EV81" s="245"/>
      <c r="EW81" s="245"/>
      <c r="EX81" s="245"/>
      <c r="EY81" s="245"/>
      <c r="EZ81" s="245"/>
      <c r="FA81" s="245"/>
      <c r="FB81" s="245"/>
      <c r="FC81" s="245"/>
      <c r="FD81" s="245"/>
      <c r="FE81" s="245"/>
      <c r="FF81" s="245"/>
      <c r="FG81" s="245"/>
      <c r="FH81" s="245"/>
      <c r="FI81" s="245"/>
      <c r="FJ81" s="245"/>
      <c r="FK81" s="245"/>
      <c r="FL81" s="245"/>
      <c r="FM81" s="245"/>
      <c r="FN81" s="245"/>
      <c r="FO81" s="245"/>
      <c r="FP81" s="245"/>
      <c r="FQ81" s="245"/>
      <c r="FR81" s="245"/>
      <c r="FS81" s="245"/>
      <c r="FT81" s="245"/>
      <c r="FU81" s="245"/>
      <c r="FV81" s="245"/>
      <c r="FW81" s="245"/>
      <c r="FX81" s="245"/>
      <c r="FY81" s="245"/>
      <c r="FZ81" s="245"/>
      <c r="GA81" s="245"/>
      <c r="GB81" s="245"/>
      <c r="GC81" s="245"/>
      <c r="GD81" s="245"/>
      <c r="GE81" s="245"/>
      <c r="GF81" s="245"/>
      <c r="GG81" s="245"/>
      <c r="GH81" s="245"/>
      <c r="GI81" s="245"/>
      <c r="GJ81" s="245"/>
      <c r="GK81" s="245"/>
      <c r="GL81" s="245"/>
      <c r="GM81" s="245"/>
      <c r="GN81" s="245"/>
      <c r="GO81" s="245"/>
      <c r="GP81" s="245"/>
      <c r="GQ81" s="245"/>
      <c r="GR81" s="245"/>
      <c r="GS81" s="245"/>
      <c r="GT81" s="245"/>
      <c r="GU81" s="245"/>
      <c r="GV81" s="245"/>
      <c r="GW81" s="245"/>
      <c r="GX81" s="245"/>
      <c r="GY81" s="245"/>
      <c r="GZ81" s="245"/>
      <c r="HA81" s="245"/>
      <c r="HB81" s="245"/>
      <c r="HC81" s="245"/>
      <c r="HD81" s="245"/>
      <c r="HE81" s="245"/>
      <c r="HF81" s="245"/>
      <c r="HG81" s="245"/>
      <c r="HH81" s="245"/>
      <c r="HI81" s="245"/>
      <c r="HJ81" s="245"/>
      <c r="HK81" s="245"/>
      <c r="HL81" s="245"/>
      <c r="HM81" s="245"/>
      <c r="HN81" s="245"/>
      <c r="HO81" s="245"/>
      <c r="HP81" s="245"/>
      <c r="HQ81" s="245"/>
      <c r="HR81" s="245"/>
      <c r="HS81" s="245"/>
      <c r="HT81" s="245"/>
      <c r="HU81" s="245"/>
      <c r="HV81" s="245"/>
      <c r="HW81" s="245"/>
      <c r="HX81" s="245"/>
      <c r="HY81" s="245"/>
      <c r="HZ81" s="245"/>
      <c r="IA81" s="245"/>
      <c r="IB81" s="245"/>
      <c r="IC81" s="245"/>
      <c r="ID81" s="245"/>
      <c r="IE81" s="245"/>
      <c r="IF81" s="245"/>
      <c r="IG81" s="245"/>
      <c r="IH81" s="245"/>
      <c r="II81" s="245"/>
      <c r="IJ81" s="245"/>
      <c r="IK81" s="245"/>
      <c r="IL81" s="245"/>
    </row>
    <row r="82" spans="1:246" ht="17.100000000000001" customHeight="1">
      <c r="A82" s="38"/>
      <c r="B82" s="753"/>
      <c r="C82" s="55" t="s">
        <v>46</v>
      </c>
      <c r="D82" s="395">
        <f t="shared" ref="D82:R82" si="65">SUM(D80:D81)</f>
        <v>0</v>
      </c>
      <c r="E82" s="395">
        <f t="shared" si="65"/>
        <v>0</v>
      </c>
      <c r="F82" s="396">
        <f t="shared" si="65"/>
        <v>0</v>
      </c>
      <c r="G82" s="395">
        <f t="shared" si="65"/>
        <v>0</v>
      </c>
      <c r="H82" s="395">
        <f t="shared" si="65"/>
        <v>0</v>
      </c>
      <c r="I82" s="396">
        <f t="shared" si="65"/>
        <v>0</v>
      </c>
      <c r="J82" s="395">
        <f t="shared" si="65"/>
        <v>0</v>
      </c>
      <c r="K82" s="395">
        <f t="shared" si="65"/>
        <v>0</v>
      </c>
      <c r="L82" s="396">
        <f t="shared" si="65"/>
        <v>0</v>
      </c>
      <c r="M82" s="395">
        <f t="shared" si="65"/>
        <v>0</v>
      </c>
      <c r="N82" s="395">
        <f t="shared" si="65"/>
        <v>0</v>
      </c>
      <c r="O82" s="396">
        <f t="shared" si="65"/>
        <v>0</v>
      </c>
      <c r="P82" s="395">
        <f t="shared" si="65"/>
        <v>0</v>
      </c>
      <c r="Q82" s="395">
        <f t="shared" si="65"/>
        <v>0</v>
      </c>
      <c r="R82" s="397">
        <f t="shared" si="65"/>
        <v>0</v>
      </c>
      <c r="S82" s="753"/>
      <c r="T82" s="55" t="s">
        <v>46</v>
      </c>
      <c r="U82" s="395">
        <f t="shared" ref="U82:AI82" si="66">SUM(U80:U81)</f>
        <v>0</v>
      </c>
      <c r="V82" s="395">
        <f t="shared" si="66"/>
        <v>0</v>
      </c>
      <c r="W82" s="398">
        <f t="shared" si="66"/>
        <v>0</v>
      </c>
      <c r="X82" s="395">
        <f t="shared" si="66"/>
        <v>0</v>
      </c>
      <c r="Y82" s="395">
        <f t="shared" si="66"/>
        <v>0</v>
      </c>
      <c r="Z82" s="398">
        <f t="shared" si="66"/>
        <v>0</v>
      </c>
      <c r="AA82" s="395">
        <f t="shared" si="66"/>
        <v>0</v>
      </c>
      <c r="AB82" s="395">
        <f t="shared" si="66"/>
        <v>0</v>
      </c>
      <c r="AC82" s="398">
        <f t="shared" si="66"/>
        <v>0</v>
      </c>
      <c r="AD82" s="395">
        <f t="shared" si="66"/>
        <v>0</v>
      </c>
      <c r="AE82" s="395">
        <f t="shared" si="66"/>
        <v>0</v>
      </c>
      <c r="AF82" s="398">
        <f t="shared" si="66"/>
        <v>0</v>
      </c>
      <c r="AG82" s="395">
        <f t="shared" si="66"/>
        <v>0</v>
      </c>
      <c r="AH82" s="395">
        <f t="shared" si="66"/>
        <v>0</v>
      </c>
      <c r="AI82" s="399">
        <f t="shared" si="66"/>
        <v>0</v>
      </c>
      <c r="AJ82" s="753"/>
      <c r="AK82" s="55" t="s">
        <v>46</v>
      </c>
      <c r="AL82" s="400">
        <f t="shared" ref="AL82:AZ82" si="67">SUM(AL80:AL81)</f>
        <v>24</v>
      </c>
      <c r="AM82" s="400">
        <f t="shared" si="67"/>
        <v>24</v>
      </c>
      <c r="AN82" s="401">
        <f t="shared" si="67"/>
        <v>1.381</v>
      </c>
      <c r="AO82" s="400">
        <f t="shared" si="67"/>
        <v>0</v>
      </c>
      <c r="AP82" s="400">
        <f t="shared" si="67"/>
        <v>0</v>
      </c>
      <c r="AQ82" s="401">
        <f t="shared" si="67"/>
        <v>0</v>
      </c>
      <c r="AR82" s="400">
        <f t="shared" si="67"/>
        <v>0</v>
      </c>
      <c r="AS82" s="400">
        <f t="shared" si="67"/>
        <v>0</v>
      </c>
      <c r="AT82" s="401">
        <f t="shared" si="67"/>
        <v>0</v>
      </c>
      <c r="AU82" s="400">
        <f t="shared" si="67"/>
        <v>11</v>
      </c>
      <c r="AV82" s="400">
        <f t="shared" si="67"/>
        <v>11</v>
      </c>
      <c r="AW82" s="401">
        <f t="shared" si="67"/>
        <v>0.3679</v>
      </c>
      <c r="AX82" s="400">
        <f t="shared" si="67"/>
        <v>35</v>
      </c>
      <c r="AY82" s="400">
        <f t="shared" si="67"/>
        <v>35</v>
      </c>
      <c r="AZ82" s="401">
        <f t="shared" si="67"/>
        <v>1.7488999999999999</v>
      </c>
      <c r="BA82" s="753"/>
      <c r="BB82" s="55" t="s">
        <v>46</v>
      </c>
      <c r="BC82" s="395">
        <f t="shared" ref="BC82:BQ82" si="68">SUM(BC80:BC81)</f>
        <v>45</v>
      </c>
      <c r="BD82" s="395">
        <f t="shared" si="68"/>
        <v>45</v>
      </c>
      <c r="BE82" s="398">
        <f t="shared" si="68"/>
        <v>1.6446999999999998</v>
      </c>
      <c r="BF82" s="395">
        <f t="shared" si="68"/>
        <v>4</v>
      </c>
      <c r="BG82" s="395">
        <f t="shared" si="68"/>
        <v>4</v>
      </c>
      <c r="BH82" s="398">
        <f t="shared" si="68"/>
        <v>0.16924699999999998</v>
      </c>
      <c r="BI82" s="395">
        <f t="shared" si="68"/>
        <v>2</v>
      </c>
      <c r="BJ82" s="395">
        <f t="shared" si="68"/>
        <v>2</v>
      </c>
      <c r="BK82" s="398">
        <f t="shared" si="68"/>
        <v>3.3399999999999999E-2</v>
      </c>
      <c r="BL82" s="395">
        <f t="shared" si="68"/>
        <v>30</v>
      </c>
      <c r="BM82" s="395">
        <f t="shared" si="68"/>
        <v>30</v>
      </c>
      <c r="BN82" s="398">
        <f t="shared" si="68"/>
        <v>2.5107140000000001</v>
      </c>
      <c r="BO82" s="395">
        <f t="shared" si="68"/>
        <v>81</v>
      </c>
      <c r="BP82" s="395">
        <f t="shared" si="68"/>
        <v>81</v>
      </c>
      <c r="BQ82" s="399">
        <f t="shared" si="68"/>
        <v>4.3580610000000002</v>
      </c>
      <c r="BR82" s="753"/>
      <c r="BS82" s="55" t="s">
        <v>46</v>
      </c>
      <c r="BT82" s="400">
        <f t="shared" ref="BT82:CH82" si="69">SUM(BT80:BT81)</f>
        <v>0</v>
      </c>
      <c r="BU82" s="400">
        <f t="shared" si="69"/>
        <v>0</v>
      </c>
      <c r="BV82" s="401">
        <f t="shared" si="69"/>
        <v>0</v>
      </c>
      <c r="BW82" s="400">
        <f t="shared" si="69"/>
        <v>0</v>
      </c>
      <c r="BX82" s="400">
        <f t="shared" si="69"/>
        <v>0</v>
      </c>
      <c r="BY82" s="401">
        <f t="shared" si="69"/>
        <v>0</v>
      </c>
      <c r="BZ82" s="400">
        <f t="shared" si="69"/>
        <v>0</v>
      </c>
      <c r="CA82" s="400">
        <f t="shared" si="69"/>
        <v>0</v>
      </c>
      <c r="CB82" s="401">
        <f t="shared" si="69"/>
        <v>0</v>
      </c>
      <c r="CC82" s="400">
        <f t="shared" si="69"/>
        <v>0</v>
      </c>
      <c r="CD82" s="400">
        <f t="shared" si="69"/>
        <v>0</v>
      </c>
      <c r="CE82" s="401">
        <f t="shared" si="69"/>
        <v>0</v>
      </c>
      <c r="CF82" s="400">
        <f t="shared" si="69"/>
        <v>0</v>
      </c>
      <c r="CG82" s="400">
        <f t="shared" si="69"/>
        <v>0</v>
      </c>
      <c r="CH82" s="402">
        <f t="shared" si="69"/>
        <v>0</v>
      </c>
      <c r="CI82" s="81"/>
      <c r="CJ82" s="245"/>
      <c r="CK82" s="81"/>
      <c r="CL82" s="81"/>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row>
    <row r="83" spans="1:246" ht="17.100000000000001" customHeight="1" thickBot="1">
      <c r="A83" s="38"/>
      <c r="B83" s="721" t="s">
        <v>133</v>
      </c>
      <c r="C83" s="722"/>
      <c r="D83" s="419">
        <f t="shared" ref="D83:R83" si="70">SUM(D70,D72,D74,D79,D82)</f>
        <v>396</v>
      </c>
      <c r="E83" s="419">
        <f t="shared" si="70"/>
        <v>396</v>
      </c>
      <c r="F83" s="420">
        <f t="shared" si="70"/>
        <v>14.169616000000001</v>
      </c>
      <c r="G83" s="419">
        <f t="shared" si="70"/>
        <v>24</v>
      </c>
      <c r="H83" s="419">
        <f t="shared" si="70"/>
        <v>24</v>
      </c>
      <c r="I83" s="420">
        <f t="shared" si="70"/>
        <v>2.2190000000000003</v>
      </c>
      <c r="J83" s="419">
        <f t="shared" si="70"/>
        <v>21</v>
      </c>
      <c r="K83" s="419">
        <f t="shared" si="70"/>
        <v>21</v>
      </c>
      <c r="L83" s="420">
        <f t="shared" si="70"/>
        <v>0.32543499999999997</v>
      </c>
      <c r="M83" s="419">
        <f t="shared" si="70"/>
        <v>140</v>
      </c>
      <c r="N83" s="419">
        <f t="shared" si="70"/>
        <v>140</v>
      </c>
      <c r="O83" s="420">
        <f t="shared" si="70"/>
        <v>8.4369550000000011</v>
      </c>
      <c r="P83" s="419">
        <f t="shared" si="70"/>
        <v>581</v>
      </c>
      <c r="Q83" s="419">
        <f t="shared" si="70"/>
        <v>581</v>
      </c>
      <c r="R83" s="421">
        <f t="shared" si="70"/>
        <v>25.151006000000002</v>
      </c>
      <c r="S83" s="721" t="s">
        <v>133</v>
      </c>
      <c r="T83" s="722"/>
      <c r="U83" s="419">
        <f t="shared" ref="U83:AI83" si="71">SUM(U70,U72,U74,U79,U82)</f>
        <v>303</v>
      </c>
      <c r="V83" s="419">
        <f t="shared" si="71"/>
        <v>303</v>
      </c>
      <c r="W83" s="422">
        <f t="shared" si="71"/>
        <v>10.049723</v>
      </c>
      <c r="X83" s="419">
        <f t="shared" si="71"/>
        <v>46</v>
      </c>
      <c r="Y83" s="419">
        <f t="shared" si="71"/>
        <v>46</v>
      </c>
      <c r="Z83" s="422">
        <f t="shared" si="71"/>
        <v>5.8477139999999999</v>
      </c>
      <c r="AA83" s="419">
        <f t="shared" si="71"/>
        <v>28</v>
      </c>
      <c r="AB83" s="419">
        <f t="shared" si="71"/>
        <v>28</v>
      </c>
      <c r="AC83" s="422">
        <f t="shared" si="71"/>
        <v>1.9912290000000001</v>
      </c>
      <c r="AD83" s="419">
        <f t="shared" si="71"/>
        <v>106</v>
      </c>
      <c r="AE83" s="419">
        <f t="shared" si="71"/>
        <v>106</v>
      </c>
      <c r="AF83" s="422">
        <f t="shared" si="71"/>
        <v>9.5142162000000017</v>
      </c>
      <c r="AG83" s="419">
        <f t="shared" si="71"/>
        <v>483</v>
      </c>
      <c r="AH83" s="419">
        <f t="shared" si="71"/>
        <v>483</v>
      </c>
      <c r="AI83" s="423">
        <f t="shared" si="71"/>
        <v>27.402882200000004</v>
      </c>
      <c r="AJ83" s="721" t="s">
        <v>133</v>
      </c>
      <c r="AK83" s="722"/>
      <c r="AL83" s="424">
        <f t="shared" ref="AL83:AZ83" si="72">SUM(AL70,AL72,AL74,AL79,AL82)</f>
        <v>60</v>
      </c>
      <c r="AM83" s="424">
        <f t="shared" si="72"/>
        <v>60</v>
      </c>
      <c r="AN83" s="425">
        <f t="shared" si="72"/>
        <v>3.1009000000000002</v>
      </c>
      <c r="AO83" s="424">
        <f t="shared" si="72"/>
        <v>2</v>
      </c>
      <c r="AP83" s="424">
        <f t="shared" si="72"/>
        <v>2</v>
      </c>
      <c r="AQ83" s="425">
        <f t="shared" si="72"/>
        <v>0.17</v>
      </c>
      <c r="AR83" s="424">
        <f t="shared" si="72"/>
        <v>0</v>
      </c>
      <c r="AS83" s="424">
        <f t="shared" si="72"/>
        <v>0</v>
      </c>
      <c r="AT83" s="425">
        <f t="shared" si="72"/>
        <v>0</v>
      </c>
      <c r="AU83" s="424">
        <f t="shared" si="72"/>
        <v>24</v>
      </c>
      <c r="AV83" s="424">
        <f t="shared" si="72"/>
        <v>24</v>
      </c>
      <c r="AW83" s="425">
        <f t="shared" si="72"/>
        <v>1.7699000000000003</v>
      </c>
      <c r="AX83" s="424">
        <f t="shared" si="72"/>
        <v>86</v>
      </c>
      <c r="AY83" s="424">
        <f t="shared" si="72"/>
        <v>86</v>
      </c>
      <c r="AZ83" s="425">
        <f t="shared" si="72"/>
        <v>5.0407999999999999</v>
      </c>
      <c r="BA83" s="721" t="s">
        <v>133</v>
      </c>
      <c r="BB83" s="722"/>
      <c r="BC83" s="419">
        <f t="shared" ref="BC83:BQ83" si="73">SUM(BC70,BC72,BC74,BC79,BC82)</f>
        <v>155</v>
      </c>
      <c r="BD83" s="419">
        <f t="shared" si="73"/>
        <v>153</v>
      </c>
      <c r="BE83" s="422">
        <f t="shared" si="73"/>
        <v>5.7867700000000006</v>
      </c>
      <c r="BF83" s="419">
        <f t="shared" si="73"/>
        <v>50</v>
      </c>
      <c r="BG83" s="419">
        <f t="shared" si="73"/>
        <v>50</v>
      </c>
      <c r="BH83" s="422">
        <f t="shared" si="73"/>
        <v>4.3976470000000001</v>
      </c>
      <c r="BI83" s="419">
        <f t="shared" si="73"/>
        <v>2</v>
      </c>
      <c r="BJ83" s="419">
        <f t="shared" si="73"/>
        <v>2</v>
      </c>
      <c r="BK83" s="422">
        <f t="shared" si="73"/>
        <v>3.3399999999999999E-2</v>
      </c>
      <c r="BL83" s="419">
        <f t="shared" si="73"/>
        <v>80</v>
      </c>
      <c r="BM83" s="419">
        <f t="shared" si="73"/>
        <v>78</v>
      </c>
      <c r="BN83" s="422">
        <f t="shared" si="73"/>
        <v>8.5436139999999998</v>
      </c>
      <c r="BO83" s="419">
        <f t="shared" si="73"/>
        <v>287</v>
      </c>
      <c r="BP83" s="419">
        <f t="shared" si="73"/>
        <v>283</v>
      </c>
      <c r="BQ83" s="423">
        <f t="shared" si="73"/>
        <v>18.761431000000002</v>
      </c>
      <c r="BR83" s="721" t="s">
        <v>133</v>
      </c>
      <c r="BS83" s="722"/>
      <c r="BT83" s="424">
        <f t="shared" ref="BT83:CH83" si="74">SUM(BT70,BT72,BT74,BT79,BT82)</f>
        <v>12</v>
      </c>
      <c r="BU83" s="424">
        <f t="shared" si="74"/>
        <v>12</v>
      </c>
      <c r="BV83" s="425">
        <f t="shared" si="74"/>
        <v>0.45777400000000001</v>
      </c>
      <c r="BW83" s="424">
        <f t="shared" si="74"/>
        <v>2</v>
      </c>
      <c r="BX83" s="424">
        <f t="shared" si="74"/>
        <v>2</v>
      </c>
      <c r="BY83" s="425">
        <f t="shared" si="74"/>
        <v>0.14080000000000001</v>
      </c>
      <c r="BZ83" s="424">
        <f t="shared" si="74"/>
        <v>0</v>
      </c>
      <c r="CA83" s="424">
        <f t="shared" si="74"/>
        <v>0</v>
      </c>
      <c r="CB83" s="425">
        <f t="shared" si="74"/>
        <v>0</v>
      </c>
      <c r="CC83" s="424">
        <f t="shared" si="74"/>
        <v>11</v>
      </c>
      <c r="CD83" s="424">
        <f t="shared" si="74"/>
        <v>11</v>
      </c>
      <c r="CE83" s="425">
        <f t="shared" si="74"/>
        <v>0.71930000000000005</v>
      </c>
      <c r="CF83" s="424">
        <f t="shared" si="74"/>
        <v>25</v>
      </c>
      <c r="CG83" s="424">
        <f t="shared" si="74"/>
        <v>25</v>
      </c>
      <c r="CH83" s="426">
        <f t="shared" si="74"/>
        <v>1.317874</v>
      </c>
      <c r="CI83" s="81"/>
      <c r="CJ83" s="245"/>
      <c r="CK83" s="81"/>
      <c r="CL83" s="81"/>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row>
    <row r="84" spans="1:246" ht="17.100000000000001" customHeight="1">
      <c r="A84" s="38"/>
      <c r="B84" s="751" t="s">
        <v>134</v>
      </c>
      <c r="C84" s="129" t="s">
        <v>135</v>
      </c>
      <c r="D84" s="411">
        <v>0</v>
      </c>
      <c r="E84" s="411">
        <v>0</v>
      </c>
      <c r="F84" s="412">
        <v>0</v>
      </c>
      <c r="G84" s="411">
        <v>0</v>
      </c>
      <c r="H84" s="411">
        <v>0</v>
      </c>
      <c r="I84" s="412">
        <v>0</v>
      </c>
      <c r="J84" s="411">
        <v>0</v>
      </c>
      <c r="K84" s="411">
        <v>0</v>
      </c>
      <c r="L84" s="412">
        <v>0</v>
      </c>
      <c r="M84" s="411">
        <v>0</v>
      </c>
      <c r="N84" s="411">
        <v>0</v>
      </c>
      <c r="O84" s="412">
        <v>0</v>
      </c>
      <c r="P84" s="411">
        <v>0</v>
      </c>
      <c r="Q84" s="411">
        <v>0</v>
      </c>
      <c r="R84" s="413">
        <v>0</v>
      </c>
      <c r="S84" s="751" t="s">
        <v>134</v>
      </c>
      <c r="T84" s="129" t="s">
        <v>135</v>
      </c>
      <c r="U84" s="411">
        <v>0</v>
      </c>
      <c r="V84" s="411">
        <v>0</v>
      </c>
      <c r="W84" s="414">
        <v>0</v>
      </c>
      <c r="X84" s="411">
        <v>0</v>
      </c>
      <c r="Y84" s="411">
        <v>0</v>
      </c>
      <c r="Z84" s="414">
        <v>0</v>
      </c>
      <c r="AA84" s="411">
        <v>0</v>
      </c>
      <c r="AB84" s="411">
        <v>0</v>
      </c>
      <c r="AC84" s="414">
        <v>0</v>
      </c>
      <c r="AD84" s="411">
        <v>0</v>
      </c>
      <c r="AE84" s="411">
        <v>0</v>
      </c>
      <c r="AF84" s="414">
        <v>0</v>
      </c>
      <c r="AG84" s="411">
        <v>0</v>
      </c>
      <c r="AH84" s="411">
        <v>0</v>
      </c>
      <c r="AI84" s="415">
        <v>0</v>
      </c>
      <c r="AJ84" s="751" t="s">
        <v>134</v>
      </c>
      <c r="AK84" s="129" t="s">
        <v>135</v>
      </c>
      <c r="AL84" s="416">
        <v>42</v>
      </c>
      <c r="AM84" s="416">
        <v>42</v>
      </c>
      <c r="AN84" s="417">
        <v>0.89545000000000008</v>
      </c>
      <c r="AO84" s="416">
        <v>0</v>
      </c>
      <c r="AP84" s="416">
        <v>0</v>
      </c>
      <c r="AQ84" s="417">
        <v>0</v>
      </c>
      <c r="AR84" s="416">
        <v>0</v>
      </c>
      <c r="AS84" s="416">
        <v>0</v>
      </c>
      <c r="AT84" s="417">
        <v>0</v>
      </c>
      <c r="AU84" s="416">
        <v>9</v>
      </c>
      <c r="AV84" s="416">
        <v>9</v>
      </c>
      <c r="AW84" s="417">
        <v>0.24340000000000001</v>
      </c>
      <c r="AX84" s="416">
        <v>51</v>
      </c>
      <c r="AY84" s="416">
        <v>51</v>
      </c>
      <c r="AZ84" s="417">
        <v>1.1388500000000001</v>
      </c>
      <c r="BA84" s="751" t="s">
        <v>134</v>
      </c>
      <c r="BB84" s="129" t="s">
        <v>135</v>
      </c>
      <c r="BC84" s="411">
        <v>50</v>
      </c>
      <c r="BD84" s="411">
        <v>50</v>
      </c>
      <c r="BE84" s="414">
        <v>1.473309</v>
      </c>
      <c r="BF84" s="411">
        <v>5</v>
      </c>
      <c r="BG84" s="411">
        <v>5</v>
      </c>
      <c r="BH84" s="414">
        <v>0.14699999999999999</v>
      </c>
      <c r="BI84" s="411">
        <v>2</v>
      </c>
      <c r="BJ84" s="411">
        <v>2</v>
      </c>
      <c r="BK84" s="414">
        <v>4.1849999999999998E-2</v>
      </c>
      <c r="BL84" s="411">
        <v>30</v>
      </c>
      <c r="BM84" s="411">
        <v>30</v>
      </c>
      <c r="BN84" s="414">
        <v>2.0902000000000003</v>
      </c>
      <c r="BO84" s="411">
        <v>87</v>
      </c>
      <c r="BP84" s="411">
        <v>87</v>
      </c>
      <c r="BQ84" s="415">
        <v>3.7523589999999998</v>
      </c>
      <c r="BR84" s="751" t="s">
        <v>134</v>
      </c>
      <c r="BS84" s="129" t="s">
        <v>135</v>
      </c>
      <c r="BT84" s="416">
        <v>17</v>
      </c>
      <c r="BU84" s="416">
        <v>17</v>
      </c>
      <c r="BV84" s="417">
        <v>0.47494400000000003</v>
      </c>
      <c r="BW84" s="416">
        <v>7</v>
      </c>
      <c r="BX84" s="416">
        <v>7</v>
      </c>
      <c r="BY84" s="417">
        <v>0.47809999999999997</v>
      </c>
      <c r="BZ84" s="416">
        <v>0</v>
      </c>
      <c r="CA84" s="416">
        <v>0</v>
      </c>
      <c r="CB84" s="417">
        <v>0</v>
      </c>
      <c r="CC84" s="416">
        <v>52</v>
      </c>
      <c r="CD84" s="416">
        <v>52</v>
      </c>
      <c r="CE84" s="417">
        <v>2.8540919999999996</v>
      </c>
      <c r="CF84" s="416">
        <v>76</v>
      </c>
      <c r="CG84" s="416">
        <v>76</v>
      </c>
      <c r="CH84" s="418">
        <v>3.8071360000000007</v>
      </c>
      <c r="CI84" s="81"/>
      <c r="CJ84" s="245"/>
      <c r="CK84" s="81"/>
      <c r="CL84" s="81"/>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row>
    <row r="85" spans="1:246" ht="17.100000000000001" customHeight="1">
      <c r="A85" s="38"/>
      <c r="B85" s="752"/>
      <c r="C85" s="129" t="s">
        <v>136</v>
      </c>
      <c r="D85" s="403">
        <v>0</v>
      </c>
      <c r="E85" s="403">
        <v>0</v>
      </c>
      <c r="F85" s="404">
        <v>0</v>
      </c>
      <c r="G85" s="403">
        <v>0</v>
      </c>
      <c r="H85" s="403">
        <v>0</v>
      </c>
      <c r="I85" s="404">
        <v>0</v>
      </c>
      <c r="J85" s="403">
        <v>0</v>
      </c>
      <c r="K85" s="403">
        <v>0</v>
      </c>
      <c r="L85" s="404">
        <v>0</v>
      </c>
      <c r="M85" s="403">
        <v>0</v>
      </c>
      <c r="N85" s="403">
        <v>0</v>
      </c>
      <c r="O85" s="404">
        <v>0</v>
      </c>
      <c r="P85" s="403">
        <v>0</v>
      </c>
      <c r="Q85" s="403">
        <v>0</v>
      </c>
      <c r="R85" s="405">
        <v>0</v>
      </c>
      <c r="S85" s="752"/>
      <c r="T85" s="129" t="s">
        <v>136</v>
      </c>
      <c r="U85" s="403">
        <v>0</v>
      </c>
      <c r="V85" s="403">
        <v>0</v>
      </c>
      <c r="W85" s="406">
        <v>0</v>
      </c>
      <c r="X85" s="403">
        <v>0</v>
      </c>
      <c r="Y85" s="403">
        <v>0</v>
      </c>
      <c r="Z85" s="406">
        <v>0</v>
      </c>
      <c r="AA85" s="403">
        <v>0</v>
      </c>
      <c r="AB85" s="403">
        <v>0</v>
      </c>
      <c r="AC85" s="406">
        <v>0</v>
      </c>
      <c r="AD85" s="403">
        <v>0</v>
      </c>
      <c r="AE85" s="403">
        <v>0</v>
      </c>
      <c r="AF85" s="406">
        <v>0</v>
      </c>
      <c r="AG85" s="403">
        <v>0</v>
      </c>
      <c r="AH85" s="403">
        <v>0</v>
      </c>
      <c r="AI85" s="407">
        <v>0</v>
      </c>
      <c r="AJ85" s="752"/>
      <c r="AK85" s="129" t="s">
        <v>136</v>
      </c>
      <c r="AL85" s="408">
        <v>3</v>
      </c>
      <c r="AM85" s="408">
        <v>3</v>
      </c>
      <c r="AN85" s="409">
        <v>4.6599999999999996E-2</v>
      </c>
      <c r="AO85" s="408">
        <v>0</v>
      </c>
      <c r="AP85" s="408">
        <v>0</v>
      </c>
      <c r="AQ85" s="409">
        <v>0</v>
      </c>
      <c r="AR85" s="408">
        <v>0</v>
      </c>
      <c r="AS85" s="408">
        <v>0</v>
      </c>
      <c r="AT85" s="409">
        <v>0</v>
      </c>
      <c r="AU85" s="408">
        <v>2</v>
      </c>
      <c r="AV85" s="408">
        <v>2</v>
      </c>
      <c r="AW85" s="409">
        <v>6.4999999999999997E-3</v>
      </c>
      <c r="AX85" s="408">
        <v>5</v>
      </c>
      <c r="AY85" s="408">
        <v>5</v>
      </c>
      <c r="AZ85" s="409">
        <v>5.3099999999999994E-2</v>
      </c>
      <c r="BA85" s="752"/>
      <c r="BB85" s="129" t="s">
        <v>136</v>
      </c>
      <c r="BC85" s="403">
        <v>12</v>
      </c>
      <c r="BD85" s="403">
        <v>11</v>
      </c>
      <c r="BE85" s="406">
        <v>0.31670000000000004</v>
      </c>
      <c r="BF85" s="403">
        <v>0</v>
      </c>
      <c r="BG85" s="403">
        <v>0</v>
      </c>
      <c r="BH85" s="406">
        <v>0</v>
      </c>
      <c r="BI85" s="403">
        <v>0</v>
      </c>
      <c r="BJ85" s="403">
        <v>0</v>
      </c>
      <c r="BK85" s="406">
        <v>0</v>
      </c>
      <c r="BL85" s="403">
        <v>11</v>
      </c>
      <c r="BM85" s="403">
        <v>9</v>
      </c>
      <c r="BN85" s="406">
        <v>0.82178299999999993</v>
      </c>
      <c r="BO85" s="403">
        <v>23</v>
      </c>
      <c r="BP85" s="403">
        <v>20</v>
      </c>
      <c r="BQ85" s="407">
        <v>1.1384830000000001</v>
      </c>
      <c r="BR85" s="752"/>
      <c r="BS85" s="129" t="s">
        <v>136</v>
      </c>
      <c r="BT85" s="408">
        <v>0</v>
      </c>
      <c r="BU85" s="408">
        <v>0</v>
      </c>
      <c r="BV85" s="409">
        <v>0</v>
      </c>
      <c r="BW85" s="408">
        <v>0</v>
      </c>
      <c r="BX85" s="408">
        <v>0</v>
      </c>
      <c r="BY85" s="409">
        <v>0</v>
      </c>
      <c r="BZ85" s="408">
        <v>0</v>
      </c>
      <c r="CA85" s="408">
        <v>0</v>
      </c>
      <c r="CB85" s="409">
        <v>0</v>
      </c>
      <c r="CC85" s="408">
        <v>1</v>
      </c>
      <c r="CD85" s="408">
        <v>1</v>
      </c>
      <c r="CE85" s="409">
        <v>1.9200000000000002E-2</v>
      </c>
      <c r="CF85" s="408">
        <v>1</v>
      </c>
      <c r="CG85" s="408">
        <v>1</v>
      </c>
      <c r="CH85" s="410">
        <v>1.9200000000000002E-2</v>
      </c>
      <c r="CI85" s="81"/>
      <c r="CJ85" s="245"/>
      <c r="CK85" s="81"/>
      <c r="CL85" s="81"/>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row>
    <row r="86" spans="1:246" ht="17.100000000000001" customHeight="1">
      <c r="A86" s="38"/>
      <c r="B86" s="752"/>
      <c r="C86" s="136" t="s">
        <v>137</v>
      </c>
      <c r="D86" s="403">
        <v>0</v>
      </c>
      <c r="E86" s="403">
        <v>0</v>
      </c>
      <c r="F86" s="404">
        <v>0</v>
      </c>
      <c r="G86" s="403">
        <v>0</v>
      </c>
      <c r="H86" s="403">
        <v>0</v>
      </c>
      <c r="I86" s="404">
        <v>0</v>
      </c>
      <c r="J86" s="403">
        <v>0</v>
      </c>
      <c r="K86" s="403">
        <v>0</v>
      </c>
      <c r="L86" s="404">
        <v>0</v>
      </c>
      <c r="M86" s="403">
        <v>0</v>
      </c>
      <c r="N86" s="403">
        <v>0</v>
      </c>
      <c r="O86" s="404">
        <v>0</v>
      </c>
      <c r="P86" s="403">
        <v>0</v>
      </c>
      <c r="Q86" s="403">
        <v>0</v>
      </c>
      <c r="R86" s="405">
        <v>0</v>
      </c>
      <c r="S86" s="752"/>
      <c r="T86" s="136" t="s">
        <v>137</v>
      </c>
      <c r="U86" s="403">
        <v>0</v>
      </c>
      <c r="V86" s="403">
        <v>0</v>
      </c>
      <c r="W86" s="406">
        <v>0</v>
      </c>
      <c r="X86" s="403">
        <v>0</v>
      </c>
      <c r="Y86" s="403">
        <v>0</v>
      </c>
      <c r="Z86" s="406">
        <v>0</v>
      </c>
      <c r="AA86" s="403">
        <v>0</v>
      </c>
      <c r="AB86" s="403">
        <v>0</v>
      </c>
      <c r="AC86" s="406">
        <v>0</v>
      </c>
      <c r="AD86" s="403">
        <v>0</v>
      </c>
      <c r="AE86" s="403">
        <v>0</v>
      </c>
      <c r="AF86" s="406">
        <v>0</v>
      </c>
      <c r="AG86" s="403">
        <v>0</v>
      </c>
      <c r="AH86" s="403">
        <v>0</v>
      </c>
      <c r="AI86" s="407">
        <v>0</v>
      </c>
      <c r="AJ86" s="752"/>
      <c r="AK86" s="136" t="s">
        <v>137</v>
      </c>
      <c r="AL86" s="408">
        <v>7</v>
      </c>
      <c r="AM86" s="408">
        <v>7</v>
      </c>
      <c r="AN86" s="409">
        <v>0.31259999999999999</v>
      </c>
      <c r="AO86" s="408">
        <v>0</v>
      </c>
      <c r="AP86" s="408">
        <v>0</v>
      </c>
      <c r="AQ86" s="409">
        <v>0</v>
      </c>
      <c r="AR86" s="408">
        <v>0</v>
      </c>
      <c r="AS86" s="408">
        <v>0</v>
      </c>
      <c r="AT86" s="409">
        <v>0</v>
      </c>
      <c r="AU86" s="408">
        <v>10</v>
      </c>
      <c r="AV86" s="408">
        <v>10</v>
      </c>
      <c r="AW86" s="409">
        <v>0.28089999999999998</v>
      </c>
      <c r="AX86" s="408">
        <v>17</v>
      </c>
      <c r="AY86" s="408">
        <v>17</v>
      </c>
      <c r="AZ86" s="409">
        <v>0.59350000000000003</v>
      </c>
      <c r="BA86" s="752"/>
      <c r="BB86" s="136" t="s">
        <v>137</v>
      </c>
      <c r="BC86" s="403">
        <v>4</v>
      </c>
      <c r="BD86" s="403">
        <v>4</v>
      </c>
      <c r="BE86" s="406">
        <v>0.11790199999999999</v>
      </c>
      <c r="BF86" s="403">
        <v>0</v>
      </c>
      <c r="BG86" s="403">
        <v>0</v>
      </c>
      <c r="BH86" s="406">
        <v>0</v>
      </c>
      <c r="BI86" s="403">
        <v>0</v>
      </c>
      <c r="BJ86" s="403">
        <v>0</v>
      </c>
      <c r="BK86" s="406">
        <v>0</v>
      </c>
      <c r="BL86" s="403">
        <v>8</v>
      </c>
      <c r="BM86" s="403">
        <v>8</v>
      </c>
      <c r="BN86" s="406">
        <v>0.20219999999999999</v>
      </c>
      <c r="BO86" s="403">
        <v>12</v>
      </c>
      <c r="BP86" s="403">
        <v>12</v>
      </c>
      <c r="BQ86" s="407">
        <v>0.320102</v>
      </c>
      <c r="BR86" s="752"/>
      <c r="BS86" s="136" t="s">
        <v>137</v>
      </c>
      <c r="BT86" s="408">
        <v>4</v>
      </c>
      <c r="BU86" s="408">
        <v>4</v>
      </c>
      <c r="BV86" s="409">
        <v>7.9300000000000009E-2</v>
      </c>
      <c r="BW86" s="408">
        <v>1</v>
      </c>
      <c r="BX86" s="408">
        <v>1</v>
      </c>
      <c r="BY86" s="409">
        <v>6.3100000000000003E-2</v>
      </c>
      <c r="BZ86" s="408">
        <v>0</v>
      </c>
      <c r="CA86" s="408">
        <v>0</v>
      </c>
      <c r="CB86" s="409">
        <v>0</v>
      </c>
      <c r="CC86" s="408">
        <v>27</v>
      </c>
      <c r="CD86" s="408">
        <v>27</v>
      </c>
      <c r="CE86" s="409">
        <v>1.9028</v>
      </c>
      <c r="CF86" s="408">
        <v>32</v>
      </c>
      <c r="CG86" s="408">
        <v>32</v>
      </c>
      <c r="CH86" s="410">
        <v>2.0452000000000004</v>
      </c>
      <c r="CI86" s="81"/>
      <c r="CJ86" s="245"/>
      <c r="CK86" s="81"/>
      <c r="CL86" s="81"/>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row>
    <row r="87" spans="1:246" ht="17.100000000000001" customHeight="1">
      <c r="A87" s="38"/>
      <c r="B87" s="753"/>
      <c r="C87" s="44" t="s">
        <v>46</v>
      </c>
      <c r="D87" s="395">
        <f t="shared" ref="D87:R87" si="75">SUM(D84:D86)</f>
        <v>0</v>
      </c>
      <c r="E87" s="395">
        <f t="shared" si="75"/>
        <v>0</v>
      </c>
      <c r="F87" s="396">
        <f t="shared" si="75"/>
        <v>0</v>
      </c>
      <c r="G87" s="395">
        <f t="shared" si="75"/>
        <v>0</v>
      </c>
      <c r="H87" s="395">
        <f t="shared" si="75"/>
        <v>0</v>
      </c>
      <c r="I87" s="396">
        <f t="shared" si="75"/>
        <v>0</v>
      </c>
      <c r="J87" s="395">
        <f t="shared" si="75"/>
        <v>0</v>
      </c>
      <c r="K87" s="395">
        <f t="shared" si="75"/>
        <v>0</v>
      </c>
      <c r="L87" s="396">
        <f t="shared" si="75"/>
        <v>0</v>
      </c>
      <c r="M87" s="395">
        <f t="shared" si="75"/>
        <v>0</v>
      </c>
      <c r="N87" s="395">
        <f t="shared" si="75"/>
        <v>0</v>
      </c>
      <c r="O87" s="396">
        <f t="shared" si="75"/>
        <v>0</v>
      </c>
      <c r="P87" s="395">
        <f t="shared" si="75"/>
        <v>0</v>
      </c>
      <c r="Q87" s="395">
        <f t="shared" si="75"/>
        <v>0</v>
      </c>
      <c r="R87" s="397">
        <f t="shared" si="75"/>
        <v>0</v>
      </c>
      <c r="S87" s="753"/>
      <c r="T87" s="44" t="s">
        <v>46</v>
      </c>
      <c r="U87" s="395">
        <f t="shared" ref="U87:AI87" si="76">SUM(U84:U86)</f>
        <v>0</v>
      </c>
      <c r="V87" s="395">
        <f t="shared" si="76"/>
        <v>0</v>
      </c>
      <c r="W87" s="398">
        <f t="shared" si="76"/>
        <v>0</v>
      </c>
      <c r="X87" s="395">
        <f t="shared" si="76"/>
        <v>0</v>
      </c>
      <c r="Y87" s="395">
        <f t="shared" si="76"/>
        <v>0</v>
      </c>
      <c r="Z87" s="398">
        <f t="shared" si="76"/>
        <v>0</v>
      </c>
      <c r="AA87" s="395">
        <f t="shared" si="76"/>
        <v>0</v>
      </c>
      <c r="AB87" s="395">
        <f t="shared" si="76"/>
        <v>0</v>
      </c>
      <c r="AC87" s="398">
        <f t="shared" si="76"/>
        <v>0</v>
      </c>
      <c r="AD87" s="395">
        <f t="shared" si="76"/>
        <v>0</v>
      </c>
      <c r="AE87" s="395">
        <f t="shared" si="76"/>
        <v>0</v>
      </c>
      <c r="AF87" s="398">
        <f t="shared" si="76"/>
        <v>0</v>
      </c>
      <c r="AG87" s="395">
        <f t="shared" si="76"/>
        <v>0</v>
      </c>
      <c r="AH87" s="395">
        <f t="shared" si="76"/>
        <v>0</v>
      </c>
      <c r="AI87" s="399">
        <f t="shared" si="76"/>
        <v>0</v>
      </c>
      <c r="AJ87" s="753"/>
      <c r="AK87" s="44" t="s">
        <v>46</v>
      </c>
      <c r="AL87" s="400">
        <f t="shared" ref="AL87:AZ87" si="77">SUM(AL84:AL86)</f>
        <v>52</v>
      </c>
      <c r="AM87" s="400">
        <f t="shared" si="77"/>
        <v>52</v>
      </c>
      <c r="AN87" s="401">
        <f t="shared" si="77"/>
        <v>1.25465</v>
      </c>
      <c r="AO87" s="400">
        <f t="shared" si="77"/>
        <v>0</v>
      </c>
      <c r="AP87" s="400">
        <f t="shared" si="77"/>
        <v>0</v>
      </c>
      <c r="AQ87" s="401">
        <f t="shared" si="77"/>
        <v>0</v>
      </c>
      <c r="AR87" s="400">
        <f t="shared" si="77"/>
        <v>0</v>
      </c>
      <c r="AS87" s="400">
        <f t="shared" si="77"/>
        <v>0</v>
      </c>
      <c r="AT87" s="401">
        <f t="shared" si="77"/>
        <v>0</v>
      </c>
      <c r="AU87" s="400">
        <f t="shared" si="77"/>
        <v>21</v>
      </c>
      <c r="AV87" s="400">
        <f t="shared" si="77"/>
        <v>21</v>
      </c>
      <c r="AW87" s="401">
        <f t="shared" si="77"/>
        <v>0.53079999999999994</v>
      </c>
      <c r="AX87" s="400">
        <f t="shared" si="77"/>
        <v>73</v>
      </c>
      <c r="AY87" s="400">
        <f t="shared" si="77"/>
        <v>73</v>
      </c>
      <c r="AZ87" s="401">
        <f t="shared" si="77"/>
        <v>1.78545</v>
      </c>
      <c r="BA87" s="753"/>
      <c r="BB87" s="44" t="s">
        <v>46</v>
      </c>
      <c r="BC87" s="395">
        <f t="shared" ref="BC87:BQ87" si="78">SUM(BC84:BC86)</f>
        <v>66</v>
      </c>
      <c r="BD87" s="395">
        <f t="shared" si="78"/>
        <v>65</v>
      </c>
      <c r="BE87" s="398">
        <f t="shared" si="78"/>
        <v>1.9079109999999999</v>
      </c>
      <c r="BF87" s="395">
        <f t="shared" si="78"/>
        <v>5</v>
      </c>
      <c r="BG87" s="395">
        <f t="shared" si="78"/>
        <v>5</v>
      </c>
      <c r="BH87" s="398">
        <f t="shared" si="78"/>
        <v>0.14699999999999999</v>
      </c>
      <c r="BI87" s="395">
        <f t="shared" si="78"/>
        <v>2</v>
      </c>
      <c r="BJ87" s="395">
        <f t="shared" si="78"/>
        <v>2</v>
      </c>
      <c r="BK87" s="398">
        <f t="shared" si="78"/>
        <v>4.1849999999999998E-2</v>
      </c>
      <c r="BL87" s="395">
        <f t="shared" si="78"/>
        <v>49</v>
      </c>
      <c r="BM87" s="395">
        <f t="shared" si="78"/>
        <v>47</v>
      </c>
      <c r="BN87" s="398">
        <f t="shared" si="78"/>
        <v>3.1141830000000001</v>
      </c>
      <c r="BO87" s="395">
        <f t="shared" si="78"/>
        <v>122</v>
      </c>
      <c r="BP87" s="395">
        <f t="shared" si="78"/>
        <v>119</v>
      </c>
      <c r="BQ87" s="399">
        <f t="shared" si="78"/>
        <v>5.2109440000000005</v>
      </c>
      <c r="BR87" s="753"/>
      <c r="BS87" s="44" t="s">
        <v>46</v>
      </c>
      <c r="BT87" s="400">
        <f t="shared" ref="BT87:CH87" si="79">SUM(BT84:BT86)</f>
        <v>21</v>
      </c>
      <c r="BU87" s="400">
        <f t="shared" si="79"/>
        <v>21</v>
      </c>
      <c r="BV87" s="401">
        <f t="shared" si="79"/>
        <v>0.55424400000000007</v>
      </c>
      <c r="BW87" s="400">
        <f t="shared" si="79"/>
        <v>8</v>
      </c>
      <c r="BX87" s="400">
        <f t="shared" si="79"/>
        <v>8</v>
      </c>
      <c r="BY87" s="401">
        <f t="shared" si="79"/>
        <v>0.54120000000000001</v>
      </c>
      <c r="BZ87" s="400">
        <f t="shared" si="79"/>
        <v>0</v>
      </c>
      <c r="CA87" s="400">
        <f t="shared" si="79"/>
        <v>0</v>
      </c>
      <c r="CB87" s="401">
        <f t="shared" si="79"/>
        <v>0</v>
      </c>
      <c r="CC87" s="400">
        <f t="shared" si="79"/>
        <v>80</v>
      </c>
      <c r="CD87" s="400">
        <f t="shared" si="79"/>
        <v>80</v>
      </c>
      <c r="CE87" s="401">
        <f t="shared" si="79"/>
        <v>4.7760920000000002</v>
      </c>
      <c r="CF87" s="400">
        <f t="shared" si="79"/>
        <v>109</v>
      </c>
      <c r="CG87" s="400">
        <f t="shared" si="79"/>
        <v>109</v>
      </c>
      <c r="CH87" s="402">
        <f t="shared" si="79"/>
        <v>5.8715360000000008</v>
      </c>
      <c r="CI87" s="43"/>
      <c r="CJ87" s="245"/>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row>
    <row r="88" spans="1:246" ht="17.100000000000001" customHeight="1">
      <c r="A88" s="38"/>
      <c r="B88" s="138" t="s">
        <v>138</v>
      </c>
      <c r="C88" s="76" t="s">
        <v>139</v>
      </c>
      <c r="D88" s="395">
        <v>0</v>
      </c>
      <c r="E88" s="395">
        <v>0</v>
      </c>
      <c r="F88" s="396">
        <v>0</v>
      </c>
      <c r="G88" s="395">
        <v>0</v>
      </c>
      <c r="H88" s="395">
        <v>0</v>
      </c>
      <c r="I88" s="396">
        <v>0</v>
      </c>
      <c r="J88" s="395">
        <v>0</v>
      </c>
      <c r="K88" s="395">
        <v>0</v>
      </c>
      <c r="L88" s="396">
        <v>0</v>
      </c>
      <c r="M88" s="395">
        <v>0</v>
      </c>
      <c r="N88" s="395">
        <v>0</v>
      </c>
      <c r="O88" s="396">
        <v>0</v>
      </c>
      <c r="P88" s="395">
        <v>0</v>
      </c>
      <c r="Q88" s="395">
        <v>0</v>
      </c>
      <c r="R88" s="397">
        <v>0</v>
      </c>
      <c r="S88" s="138" t="s">
        <v>138</v>
      </c>
      <c r="T88" s="76" t="s">
        <v>139</v>
      </c>
      <c r="U88" s="395">
        <v>0</v>
      </c>
      <c r="V88" s="395">
        <v>0</v>
      </c>
      <c r="W88" s="398">
        <v>0</v>
      </c>
      <c r="X88" s="395">
        <v>0</v>
      </c>
      <c r="Y88" s="395">
        <v>0</v>
      </c>
      <c r="Z88" s="398">
        <v>0</v>
      </c>
      <c r="AA88" s="395">
        <v>0</v>
      </c>
      <c r="AB88" s="395">
        <v>0</v>
      </c>
      <c r="AC88" s="398">
        <v>0</v>
      </c>
      <c r="AD88" s="395">
        <v>0</v>
      </c>
      <c r="AE88" s="395">
        <v>0</v>
      </c>
      <c r="AF88" s="398">
        <v>0</v>
      </c>
      <c r="AG88" s="395">
        <v>0</v>
      </c>
      <c r="AH88" s="395">
        <v>0</v>
      </c>
      <c r="AI88" s="399">
        <v>0</v>
      </c>
      <c r="AJ88" s="138" t="s">
        <v>138</v>
      </c>
      <c r="AK88" s="76" t="s">
        <v>139</v>
      </c>
      <c r="AL88" s="400">
        <v>0</v>
      </c>
      <c r="AM88" s="400">
        <v>0</v>
      </c>
      <c r="AN88" s="401">
        <v>0</v>
      </c>
      <c r="AO88" s="400">
        <v>0</v>
      </c>
      <c r="AP88" s="400">
        <v>0</v>
      </c>
      <c r="AQ88" s="401">
        <v>0</v>
      </c>
      <c r="AR88" s="400">
        <v>0</v>
      </c>
      <c r="AS88" s="400">
        <v>0</v>
      </c>
      <c r="AT88" s="401">
        <v>0</v>
      </c>
      <c r="AU88" s="400">
        <v>0</v>
      </c>
      <c r="AV88" s="400">
        <v>0</v>
      </c>
      <c r="AW88" s="401">
        <v>0</v>
      </c>
      <c r="AX88" s="400">
        <v>0</v>
      </c>
      <c r="AY88" s="400">
        <v>0</v>
      </c>
      <c r="AZ88" s="401">
        <v>0</v>
      </c>
      <c r="BA88" s="138" t="s">
        <v>138</v>
      </c>
      <c r="BB88" s="76" t="s">
        <v>139</v>
      </c>
      <c r="BC88" s="395">
        <v>12</v>
      </c>
      <c r="BD88" s="395">
        <v>12</v>
      </c>
      <c r="BE88" s="398">
        <v>0.38460000000000005</v>
      </c>
      <c r="BF88" s="395">
        <v>3</v>
      </c>
      <c r="BG88" s="395">
        <v>3</v>
      </c>
      <c r="BH88" s="398">
        <v>0.1333</v>
      </c>
      <c r="BI88" s="395">
        <v>0</v>
      </c>
      <c r="BJ88" s="395">
        <v>0</v>
      </c>
      <c r="BK88" s="398">
        <v>0</v>
      </c>
      <c r="BL88" s="395">
        <v>22</v>
      </c>
      <c r="BM88" s="395">
        <v>22</v>
      </c>
      <c r="BN88" s="398">
        <v>1.1734</v>
      </c>
      <c r="BO88" s="395">
        <v>37</v>
      </c>
      <c r="BP88" s="395">
        <v>37</v>
      </c>
      <c r="BQ88" s="399">
        <v>1.6913</v>
      </c>
      <c r="BR88" s="138" t="s">
        <v>138</v>
      </c>
      <c r="BS88" s="76" t="s">
        <v>139</v>
      </c>
      <c r="BT88" s="400">
        <v>1</v>
      </c>
      <c r="BU88" s="400">
        <v>1</v>
      </c>
      <c r="BV88" s="401">
        <v>7.6E-3</v>
      </c>
      <c r="BW88" s="400">
        <v>0</v>
      </c>
      <c r="BX88" s="400">
        <v>0</v>
      </c>
      <c r="BY88" s="401">
        <v>0</v>
      </c>
      <c r="BZ88" s="400">
        <v>0</v>
      </c>
      <c r="CA88" s="400">
        <v>0</v>
      </c>
      <c r="CB88" s="401">
        <v>0</v>
      </c>
      <c r="CC88" s="400">
        <v>8</v>
      </c>
      <c r="CD88" s="400">
        <v>8</v>
      </c>
      <c r="CE88" s="401">
        <v>0.48170000000000002</v>
      </c>
      <c r="CF88" s="400">
        <v>9</v>
      </c>
      <c r="CG88" s="400">
        <v>9</v>
      </c>
      <c r="CH88" s="402">
        <v>0.48930000000000001</v>
      </c>
      <c r="CI88" s="43"/>
      <c r="CJ88" s="245"/>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row>
    <row r="89" spans="1:246" ht="17.100000000000001" customHeight="1" thickBot="1">
      <c r="A89" s="38"/>
      <c r="B89" s="721" t="s">
        <v>140</v>
      </c>
      <c r="C89" s="722"/>
      <c r="D89" s="419">
        <f t="shared" ref="D89:R89" si="80">SUM(D87:D88)</f>
        <v>0</v>
      </c>
      <c r="E89" s="419">
        <f t="shared" si="80"/>
        <v>0</v>
      </c>
      <c r="F89" s="420">
        <f t="shared" si="80"/>
        <v>0</v>
      </c>
      <c r="G89" s="419">
        <f t="shared" si="80"/>
        <v>0</v>
      </c>
      <c r="H89" s="419">
        <f t="shared" si="80"/>
        <v>0</v>
      </c>
      <c r="I89" s="420">
        <f t="shared" si="80"/>
        <v>0</v>
      </c>
      <c r="J89" s="419">
        <f t="shared" si="80"/>
        <v>0</v>
      </c>
      <c r="K89" s="419">
        <f t="shared" si="80"/>
        <v>0</v>
      </c>
      <c r="L89" s="420">
        <f t="shared" si="80"/>
        <v>0</v>
      </c>
      <c r="M89" s="419">
        <f t="shared" si="80"/>
        <v>0</v>
      </c>
      <c r="N89" s="419">
        <f t="shared" si="80"/>
        <v>0</v>
      </c>
      <c r="O89" s="420">
        <f t="shared" si="80"/>
        <v>0</v>
      </c>
      <c r="P89" s="419">
        <f t="shared" si="80"/>
        <v>0</v>
      </c>
      <c r="Q89" s="419">
        <f t="shared" si="80"/>
        <v>0</v>
      </c>
      <c r="R89" s="421">
        <f t="shared" si="80"/>
        <v>0</v>
      </c>
      <c r="S89" s="721" t="s">
        <v>140</v>
      </c>
      <c r="T89" s="722"/>
      <c r="U89" s="419">
        <f t="shared" ref="U89:AI89" si="81">SUM(U87:U88)</f>
        <v>0</v>
      </c>
      <c r="V89" s="419">
        <f t="shared" si="81"/>
        <v>0</v>
      </c>
      <c r="W89" s="422">
        <f t="shared" si="81"/>
        <v>0</v>
      </c>
      <c r="X89" s="419">
        <f t="shared" si="81"/>
        <v>0</v>
      </c>
      <c r="Y89" s="419">
        <f t="shared" si="81"/>
        <v>0</v>
      </c>
      <c r="Z89" s="422">
        <f t="shared" si="81"/>
        <v>0</v>
      </c>
      <c r="AA89" s="419">
        <f t="shared" si="81"/>
        <v>0</v>
      </c>
      <c r="AB89" s="419">
        <f t="shared" si="81"/>
        <v>0</v>
      </c>
      <c r="AC89" s="422">
        <f t="shared" si="81"/>
        <v>0</v>
      </c>
      <c r="AD89" s="419">
        <f t="shared" si="81"/>
        <v>0</v>
      </c>
      <c r="AE89" s="419">
        <f t="shared" si="81"/>
        <v>0</v>
      </c>
      <c r="AF89" s="422">
        <f t="shared" si="81"/>
        <v>0</v>
      </c>
      <c r="AG89" s="419">
        <f t="shared" si="81"/>
        <v>0</v>
      </c>
      <c r="AH89" s="419">
        <f t="shared" si="81"/>
        <v>0</v>
      </c>
      <c r="AI89" s="423">
        <f t="shared" si="81"/>
        <v>0</v>
      </c>
      <c r="AJ89" s="721" t="s">
        <v>140</v>
      </c>
      <c r="AK89" s="722"/>
      <c r="AL89" s="424">
        <f t="shared" ref="AL89:AZ89" si="82">SUM(AL87:AL88)</f>
        <v>52</v>
      </c>
      <c r="AM89" s="424">
        <f t="shared" si="82"/>
        <v>52</v>
      </c>
      <c r="AN89" s="425">
        <f t="shared" si="82"/>
        <v>1.25465</v>
      </c>
      <c r="AO89" s="424">
        <f t="shared" si="82"/>
        <v>0</v>
      </c>
      <c r="AP89" s="424">
        <f t="shared" si="82"/>
        <v>0</v>
      </c>
      <c r="AQ89" s="425">
        <f t="shared" si="82"/>
        <v>0</v>
      </c>
      <c r="AR89" s="424">
        <f t="shared" si="82"/>
        <v>0</v>
      </c>
      <c r="AS89" s="424">
        <f t="shared" si="82"/>
        <v>0</v>
      </c>
      <c r="AT89" s="425">
        <f t="shared" si="82"/>
        <v>0</v>
      </c>
      <c r="AU89" s="424">
        <f t="shared" si="82"/>
        <v>21</v>
      </c>
      <c r="AV89" s="424">
        <f t="shared" si="82"/>
        <v>21</v>
      </c>
      <c r="AW89" s="425">
        <f t="shared" si="82"/>
        <v>0.53079999999999994</v>
      </c>
      <c r="AX89" s="424">
        <f t="shared" si="82"/>
        <v>73</v>
      </c>
      <c r="AY89" s="424">
        <f t="shared" si="82"/>
        <v>73</v>
      </c>
      <c r="AZ89" s="425">
        <f t="shared" si="82"/>
        <v>1.78545</v>
      </c>
      <c r="BA89" s="721" t="s">
        <v>140</v>
      </c>
      <c r="BB89" s="722"/>
      <c r="BC89" s="419">
        <f t="shared" ref="BC89:BQ89" si="83">SUM(BC87:BC88)</f>
        <v>78</v>
      </c>
      <c r="BD89" s="419">
        <f t="shared" si="83"/>
        <v>77</v>
      </c>
      <c r="BE89" s="422">
        <f t="shared" si="83"/>
        <v>2.2925110000000002</v>
      </c>
      <c r="BF89" s="419">
        <f t="shared" si="83"/>
        <v>8</v>
      </c>
      <c r="BG89" s="419">
        <f t="shared" si="83"/>
        <v>8</v>
      </c>
      <c r="BH89" s="422">
        <f t="shared" si="83"/>
        <v>0.28029999999999999</v>
      </c>
      <c r="BI89" s="419">
        <f t="shared" si="83"/>
        <v>2</v>
      </c>
      <c r="BJ89" s="419">
        <f t="shared" si="83"/>
        <v>2</v>
      </c>
      <c r="BK89" s="422">
        <f t="shared" si="83"/>
        <v>4.1849999999999998E-2</v>
      </c>
      <c r="BL89" s="419">
        <f t="shared" si="83"/>
        <v>71</v>
      </c>
      <c r="BM89" s="419">
        <f t="shared" si="83"/>
        <v>69</v>
      </c>
      <c r="BN89" s="422">
        <f t="shared" si="83"/>
        <v>4.2875829999999997</v>
      </c>
      <c r="BO89" s="419">
        <f t="shared" si="83"/>
        <v>159</v>
      </c>
      <c r="BP89" s="419">
        <f t="shared" si="83"/>
        <v>156</v>
      </c>
      <c r="BQ89" s="423">
        <f t="shared" si="83"/>
        <v>6.9022440000000005</v>
      </c>
      <c r="BR89" s="721" t="s">
        <v>140</v>
      </c>
      <c r="BS89" s="722"/>
      <c r="BT89" s="424">
        <f t="shared" ref="BT89:CH89" si="84">SUM(BT87:BT88)</f>
        <v>22</v>
      </c>
      <c r="BU89" s="424">
        <f t="shared" si="84"/>
        <v>22</v>
      </c>
      <c r="BV89" s="425">
        <f t="shared" si="84"/>
        <v>0.56184400000000012</v>
      </c>
      <c r="BW89" s="424">
        <f t="shared" si="84"/>
        <v>8</v>
      </c>
      <c r="BX89" s="424">
        <f t="shared" si="84"/>
        <v>8</v>
      </c>
      <c r="BY89" s="425">
        <f t="shared" si="84"/>
        <v>0.54120000000000001</v>
      </c>
      <c r="BZ89" s="424">
        <f t="shared" si="84"/>
        <v>0</v>
      </c>
      <c r="CA89" s="424">
        <f t="shared" si="84"/>
        <v>0</v>
      </c>
      <c r="CB89" s="425">
        <f t="shared" si="84"/>
        <v>0</v>
      </c>
      <c r="CC89" s="424">
        <f t="shared" si="84"/>
        <v>88</v>
      </c>
      <c r="CD89" s="424">
        <f t="shared" si="84"/>
        <v>88</v>
      </c>
      <c r="CE89" s="425">
        <f t="shared" si="84"/>
        <v>5.2577920000000002</v>
      </c>
      <c r="CF89" s="424">
        <f t="shared" si="84"/>
        <v>118</v>
      </c>
      <c r="CG89" s="424">
        <f t="shared" si="84"/>
        <v>118</v>
      </c>
      <c r="CH89" s="426">
        <f t="shared" si="84"/>
        <v>6.3608360000000008</v>
      </c>
      <c r="CI89" s="43"/>
      <c r="CJ89" s="245"/>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row>
    <row r="90" spans="1:246" ht="17.100000000000001" customHeight="1">
      <c r="A90" s="38"/>
      <c r="B90" s="78"/>
      <c r="C90" s="129" t="s">
        <v>141</v>
      </c>
      <c r="D90" s="411">
        <v>0</v>
      </c>
      <c r="E90" s="411">
        <v>0</v>
      </c>
      <c r="F90" s="412">
        <v>0</v>
      </c>
      <c r="G90" s="411">
        <v>0</v>
      </c>
      <c r="H90" s="411">
        <v>0</v>
      </c>
      <c r="I90" s="412">
        <v>0</v>
      </c>
      <c r="J90" s="411">
        <v>0</v>
      </c>
      <c r="K90" s="411">
        <v>0</v>
      </c>
      <c r="L90" s="412">
        <v>0</v>
      </c>
      <c r="M90" s="411">
        <v>0</v>
      </c>
      <c r="N90" s="411">
        <v>0</v>
      </c>
      <c r="O90" s="412">
        <v>0</v>
      </c>
      <c r="P90" s="411">
        <v>0</v>
      </c>
      <c r="Q90" s="411">
        <v>0</v>
      </c>
      <c r="R90" s="413">
        <v>0</v>
      </c>
      <c r="S90" s="78"/>
      <c r="T90" s="129" t="s">
        <v>141</v>
      </c>
      <c r="U90" s="411">
        <v>0</v>
      </c>
      <c r="V90" s="411">
        <v>0</v>
      </c>
      <c r="W90" s="414">
        <v>0</v>
      </c>
      <c r="X90" s="411">
        <v>0</v>
      </c>
      <c r="Y90" s="411">
        <v>0</v>
      </c>
      <c r="Z90" s="414">
        <v>0</v>
      </c>
      <c r="AA90" s="411">
        <v>0</v>
      </c>
      <c r="AB90" s="411">
        <v>0</v>
      </c>
      <c r="AC90" s="414">
        <v>0</v>
      </c>
      <c r="AD90" s="411">
        <v>0</v>
      </c>
      <c r="AE90" s="411">
        <v>0</v>
      </c>
      <c r="AF90" s="414">
        <v>0</v>
      </c>
      <c r="AG90" s="411">
        <v>0</v>
      </c>
      <c r="AH90" s="411">
        <v>0</v>
      </c>
      <c r="AI90" s="415">
        <v>0</v>
      </c>
      <c r="AJ90" s="78"/>
      <c r="AK90" s="129" t="s">
        <v>141</v>
      </c>
      <c r="AL90" s="416">
        <v>0</v>
      </c>
      <c r="AM90" s="416">
        <v>0</v>
      </c>
      <c r="AN90" s="417">
        <v>0</v>
      </c>
      <c r="AO90" s="416">
        <v>0</v>
      </c>
      <c r="AP90" s="416">
        <v>0</v>
      </c>
      <c r="AQ90" s="417">
        <v>0</v>
      </c>
      <c r="AR90" s="416">
        <v>0</v>
      </c>
      <c r="AS90" s="416">
        <v>0</v>
      </c>
      <c r="AT90" s="417">
        <v>0</v>
      </c>
      <c r="AU90" s="416">
        <v>0</v>
      </c>
      <c r="AV90" s="416">
        <v>0</v>
      </c>
      <c r="AW90" s="417">
        <v>0</v>
      </c>
      <c r="AX90" s="416">
        <v>0</v>
      </c>
      <c r="AY90" s="416">
        <v>0</v>
      </c>
      <c r="AZ90" s="417">
        <v>0</v>
      </c>
      <c r="BA90" s="78"/>
      <c r="BB90" s="129" t="s">
        <v>141</v>
      </c>
      <c r="BC90" s="411">
        <v>0</v>
      </c>
      <c r="BD90" s="411">
        <v>0</v>
      </c>
      <c r="BE90" s="414">
        <v>0</v>
      </c>
      <c r="BF90" s="411">
        <v>0</v>
      </c>
      <c r="BG90" s="411">
        <v>0</v>
      </c>
      <c r="BH90" s="414">
        <v>0</v>
      </c>
      <c r="BI90" s="411">
        <v>0</v>
      </c>
      <c r="BJ90" s="411">
        <v>0</v>
      </c>
      <c r="BK90" s="414">
        <v>0</v>
      </c>
      <c r="BL90" s="411">
        <v>0</v>
      </c>
      <c r="BM90" s="411">
        <v>0</v>
      </c>
      <c r="BN90" s="414">
        <v>0</v>
      </c>
      <c r="BO90" s="411">
        <v>0</v>
      </c>
      <c r="BP90" s="411">
        <v>0</v>
      </c>
      <c r="BQ90" s="415">
        <v>0</v>
      </c>
      <c r="BR90" s="78"/>
      <c r="BS90" s="129" t="s">
        <v>141</v>
      </c>
      <c r="BT90" s="416">
        <v>7</v>
      </c>
      <c r="BU90" s="416">
        <v>7</v>
      </c>
      <c r="BV90" s="417">
        <v>0.17860000000000001</v>
      </c>
      <c r="BW90" s="416">
        <v>1</v>
      </c>
      <c r="BX90" s="416">
        <v>1</v>
      </c>
      <c r="BY90" s="417">
        <v>0.14940000000000001</v>
      </c>
      <c r="BZ90" s="416">
        <v>0</v>
      </c>
      <c r="CA90" s="416">
        <v>0</v>
      </c>
      <c r="CB90" s="417">
        <v>0</v>
      </c>
      <c r="CC90" s="416">
        <v>14</v>
      </c>
      <c r="CD90" s="416">
        <v>14</v>
      </c>
      <c r="CE90" s="417">
        <v>1.1819</v>
      </c>
      <c r="CF90" s="416">
        <v>22</v>
      </c>
      <c r="CG90" s="416">
        <v>22</v>
      </c>
      <c r="CH90" s="418">
        <v>1.5099</v>
      </c>
      <c r="CI90" s="43"/>
      <c r="CJ90" s="245"/>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row>
    <row r="91" spans="1:246" ht="17.100000000000001" customHeight="1" thickBot="1">
      <c r="A91" s="38"/>
      <c r="B91" s="78"/>
      <c r="C91" s="129" t="s">
        <v>142</v>
      </c>
      <c r="D91" s="444">
        <v>0</v>
      </c>
      <c r="E91" s="444">
        <v>0</v>
      </c>
      <c r="F91" s="445">
        <v>0</v>
      </c>
      <c r="G91" s="444">
        <v>0</v>
      </c>
      <c r="H91" s="444">
        <v>0</v>
      </c>
      <c r="I91" s="445">
        <v>0</v>
      </c>
      <c r="J91" s="444">
        <v>0</v>
      </c>
      <c r="K91" s="444">
        <v>0</v>
      </c>
      <c r="L91" s="445">
        <v>0</v>
      </c>
      <c r="M91" s="444">
        <v>0</v>
      </c>
      <c r="N91" s="444">
        <v>0</v>
      </c>
      <c r="O91" s="445">
        <v>0</v>
      </c>
      <c r="P91" s="444">
        <v>0</v>
      </c>
      <c r="Q91" s="444">
        <v>0</v>
      </c>
      <c r="R91" s="446">
        <v>0</v>
      </c>
      <c r="S91" s="78"/>
      <c r="T91" s="129" t="s">
        <v>142</v>
      </c>
      <c r="U91" s="444">
        <v>0</v>
      </c>
      <c r="V91" s="444">
        <v>0</v>
      </c>
      <c r="W91" s="447">
        <v>0</v>
      </c>
      <c r="X91" s="444">
        <v>0</v>
      </c>
      <c r="Y91" s="444">
        <v>0</v>
      </c>
      <c r="Z91" s="447">
        <v>0</v>
      </c>
      <c r="AA91" s="444">
        <v>0</v>
      </c>
      <c r="AB91" s="444">
        <v>0</v>
      </c>
      <c r="AC91" s="447">
        <v>0</v>
      </c>
      <c r="AD91" s="444">
        <v>0</v>
      </c>
      <c r="AE91" s="444">
        <v>0</v>
      </c>
      <c r="AF91" s="447">
        <v>0</v>
      </c>
      <c r="AG91" s="444">
        <v>0</v>
      </c>
      <c r="AH91" s="444">
        <v>0</v>
      </c>
      <c r="AI91" s="448">
        <v>0</v>
      </c>
      <c r="AJ91" s="78"/>
      <c r="AK91" s="129" t="s">
        <v>142</v>
      </c>
      <c r="AL91" s="449">
        <v>0</v>
      </c>
      <c r="AM91" s="449">
        <v>0</v>
      </c>
      <c r="AN91" s="450">
        <v>0</v>
      </c>
      <c r="AO91" s="449">
        <v>0</v>
      </c>
      <c r="AP91" s="449">
        <v>0</v>
      </c>
      <c r="AQ91" s="450">
        <v>0</v>
      </c>
      <c r="AR91" s="449">
        <v>0</v>
      </c>
      <c r="AS91" s="449">
        <v>0</v>
      </c>
      <c r="AT91" s="450">
        <v>0</v>
      </c>
      <c r="AU91" s="449">
        <v>0</v>
      </c>
      <c r="AV91" s="449">
        <v>0</v>
      </c>
      <c r="AW91" s="450">
        <v>0</v>
      </c>
      <c r="AX91" s="449">
        <v>0</v>
      </c>
      <c r="AY91" s="449">
        <v>0</v>
      </c>
      <c r="AZ91" s="450">
        <v>0</v>
      </c>
      <c r="BA91" s="78"/>
      <c r="BB91" s="129" t="s">
        <v>142</v>
      </c>
      <c r="BC91" s="444">
        <v>0</v>
      </c>
      <c r="BD91" s="444">
        <v>0</v>
      </c>
      <c r="BE91" s="447">
        <v>0</v>
      </c>
      <c r="BF91" s="444">
        <v>0</v>
      </c>
      <c r="BG91" s="444">
        <v>0</v>
      </c>
      <c r="BH91" s="447">
        <v>0</v>
      </c>
      <c r="BI91" s="444">
        <v>0</v>
      </c>
      <c r="BJ91" s="444">
        <v>0</v>
      </c>
      <c r="BK91" s="447">
        <v>0</v>
      </c>
      <c r="BL91" s="444">
        <v>0</v>
      </c>
      <c r="BM91" s="444">
        <v>0</v>
      </c>
      <c r="BN91" s="447">
        <v>0</v>
      </c>
      <c r="BO91" s="444">
        <v>0</v>
      </c>
      <c r="BP91" s="444">
        <v>0</v>
      </c>
      <c r="BQ91" s="448">
        <v>0</v>
      </c>
      <c r="BR91" s="78"/>
      <c r="BS91" s="129" t="s">
        <v>142</v>
      </c>
      <c r="BT91" s="449">
        <v>1</v>
      </c>
      <c r="BU91" s="449">
        <v>1</v>
      </c>
      <c r="BV91" s="450">
        <v>2.5999999999999999E-3</v>
      </c>
      <c r="BW91" s="449">
        <v>0</v>
      </c>
      <c r="BX91" s="449">
        <v>0</v>
      </c>
      <c r="BY91" s="450">
        <v>0</v>
      </c>
      <c r="BZ91" s="449">
        <v>0</v>
      </c>
      <c r="CA91" s="449">
        <v>0</v>
      </c>
      <c r="CB91" s="450">
        <v>0</v>
      </c>
      <c r="CC91" s="449">
        <v>1</v>
      </c>
      <c r="CD91" s="449">
        <v>1</v>
      </c>
      <c r="CE91" s="450">
        <v>0.13450000000000001</v>
      </c>
      <c r="CF91" s="449">
        <v>2</v>
      </c>
      <c r="CG91" s="449">
        <v>2</v>
      </c>
      <c r="CH91" s="451">
        <v>0.1371</v>
      </c>
      <c r="CI91" s="43"/>
      <c r="CJ91" s="245"/>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row>
    <row r="92" spans="1:246" ht="17.100000000000001" customHeight="1" thickTop="1">
      <c r="A92" s="38"/>
      <c r="B92" s="723" t="s">
        <v>143</v>
      </c>
      <c r="C92" s="724"/>
      <c r="D92" s="411">
        <f t="shared" ref="D92:R92" si="85">SUM(D7:D8,D9:D10,D14,D18:D24,D28,D33:D36,D42:D45,D48:D52,D55,D58,D62:D63,D67,D70,D72,D74)</f>
        <v>6047</v>
      </c>
      <c r="E92" s="411">
        <f t="shared" si="85"/>
        <v>5878</v>
      </c>
      <c r="F92" s="412">
        <f t="shared" si="85"/>
        <v>192.04475100000005</v>
      </c>
      <c r="G92" s="411">
        <f t="shared" si="85"/>
        <v>279</v>
      </c>
      <c r="H92" s="411">
        <f t="shared" si="85"/>
        <v>273</v>
      </c>
      <c r="I92" s="412">
        <f t="shared" si="85"/>
        <v>24.252728000000005</v>
      </c>
      <c r="J92" s="411">
        <f t="shared" si="85"/>
        <v>389</v>
      </c>
      <c r="K92" s="411">
        <f t="shared" si="85"/>
        <v>340</v>
      </c>
      <c r="L92" s="412">
        <f t="shared" si="85"/>
        <v>15.063513</v>
      </c>
      <c r="M92" s="411">
        <f t="shared" si="85"/>
        <v>1868</v>
      </c>
      <c r="N92" s="411">
        <f t="shared" si="85"/>
        <v>1824</v>
      </c>
      <c r="O92" s="412">
        <f t="shared" si="85"/>
        <v>99.739269000000007</v>
      </c>
      <c r="P92" s="411">
        <f t="shared" si="85"/>
        <v>8583</v>
      </c>
      <c r="Q92" s="411">
        <f t="shared" si="85"/>
        <v>8315</v>
      </c>
      <c r="R92" s="413">
        <f t="shared" si="85"/>
        <v>331.10026099999993</v>
      </c>
      <c r="S92" s="723" t="s">
        <v>143</v>
      </c>
      <c r="T92" s="724"/>
      <c r="U92" s="411">
        <f t="shared" ref="U92:AI92" si="86">SUM(U7:U8,U9:U10,U14,U18:U24,U28,U33:U36,U42:U45,U48:U52,U55,U58,U62:U63,U67,U70,U72,U74)</f>
        <v>2006</v>
      </c>
      <c r="V92" s="411">
        <f t="shared" si="86"/>
        <v>1972</v>
      </c>
      <c r="W92" s="414">
        <f t="shared" si="86"/>
        <v>76.552130000000005</v>
      </c>
      <c r="X92" s="411">
        <f t="shared" si="86"/>
        <v>214</v>
      </c>
      <c r="Y92" s="411">
        <f t="shared" si="86"/>
        <v>203</v>
      </c>
      <c r="Z92" s="414">
        <f t="shared" si="86"/>
        <v>42.120353000000009</v>
      </c>
      <c r="AA92" s="411">
        <f t="shared" si="86"/>
        <v>301</v>
      </c>
      <c r="AB92" s="411">
        <f t="shared" si="86"/>
        <v>249</v>
      </c>
      <c r="AC92" s="414">
        <f t="shared" si="86"/>
        <v>10.343318</v>
      </c>
      <c r="AD92" s="411">
        <f t="shared" si="86"/>
        <v>1405</v>
      </c>
      <c r="AE92" s="411">
        <f t="shared" si="86"/>
        <v>1392</v>
      </c>
      <c r="AF92" s="414">
        <f t="shared" si="86"/>
        <v>106.82049682500001</v>
      </c>
      <c r="AG92" s="411">
        <f t="shared" si="86"/>
        <v>3926</v>
      </c>
      <c r="AH92" s="411">
        <f t="shared" si="86"/>
        <v>3816</v>
      </c>
      <c r="AI92" s="415">
        <f t="shared" si="86"/>
        <v>235.83629782500006</v>
      </c>
      <c r="AJ92" s="723" t="s">
        <v>143</v>
      </c>
      <c r="AK92" s="724"/>
      <c r="AL92" s="416">
        <f t="shared" ref="AL92:AZ92" si="87">SUM(AL7:AL8,AL9:AL10,AL14,AL18:AL24,AL28,AL33:AL36,AL42:AL45,AL48:AL52,AL55,AL58,AL62:AL63,AL67,AL70,AL72,AL74)</f>
        <v>0</v>
      </c>
      <c r="AM92" s="416">
        <f t="shared" si="87"/>
        <v>0</v>
      </c>
      <c r="AN92" s="417">
        <f t="shared" si="87"/>
        <v>0</v>
      </c>
      <c r="AO92" s="416">
        <f t="shared" si="87"/>
        <v>0</v>
      </c>
      <c r="AP92" s="416">
        <f t="shared" si="87"/>
        <v>0</v>
      </c>
      <c r="AQ92" s="417">
        <f t="shared" si="87"/>
        <v>0</v>
      </c>
      <c r="AR92" s="416">
        <f t="shared" si="87"/>
        <v>0</v>
      </c>
      <c r="AS92" s="416">
        <f t="shared" si="87"/>
        <v>0</v>
      </c>
      <c r="AT92" s="417">
        <f t="shared" si="87"/>
        <v>0</v>
      </c>
      <c r="AU92" s="416">
        <f t="shared" si="87"/>
        <v>0</v>
      </c>
      <c r="AV92" s="416">
        <f t="shared" si="87"/>
        <v>0</v>
      </c>
      <c r="AW92" s="417">
        <f t="shared" si="87"/>
        <v>0</v>
      </c>
      <c r="AX92" s="416">
        <f t="shared" si="87"/>
        <v>0</v>
      </c>
      <c r="AY92" s="416">
        <f t="shared" si="87"/>
        <v>0</v>
      </c>
      <c r="AZ92" s="417">
        <f t="shared" si="87"/>
        <v>0</v>
      </c>
      <c r="BA92" s="723" t="s">
        <v>143</v>
      </c>
      <c r="BB92" s="724"/>
      <c r="BC92" s="411">
        <f t="shared" ref="BC92:BQ92" si="88">SUM(BC7:BC8,BC9:BC10,BC14,BC18:BC24,BC28,BC33:BC36,BC42:BC45,BC48:BC52,BC55,BC58,BC62:BC63,BC67,BC70,BC72,BC74)</f>
        <v>0</v>
      </c>
      <c r="BD92" s="411">
        <f t="shared" si="88"/>
        <v>0</v>
      </c>
      <c r="BE92" s="414">
        <f t="shared" si="88"/>
        <v>0</v>
      </c>
      <c r="BF92" s="411">
        <f t="shared" si="88"/>
        <v>0</v>
      </c>
      <c r="BG92" s="411">
        <f t="shared" si="88"/>
        <v>0</v>
      </c>
      <c r="BH92" s="414">
        <f t="shared" si="88"/>
        <v>0</v>
      </c>
      <c r="BI92" s="411">
        <f t="shared" si="88"/>
        <v>0</v>
      </c>
      <c r="BJ92" s="411">
        <f t="shared" si="88"/>
        <v>0</v>
      </c>
      <c r="BK92" s="414">
        <f t="shared" si="88"/>
        <v>0</v>
      </c>
      <c r="BL92" s="411">
        <f t="shared" si="88"/>
        <v>0</v>
      </c>
      <c r="BM92" s="411">
        <f t="shared" si="88"/>
        <v>0</v>
      </c>
      <c r="BN92" s="414">
        <f t="shared" si="88"/>
        <v>0</v>
      </c>
      <c r="BO92" s="411">
        <f t="shared" si="88"/>
        <v>0</v>
      </c>
      <c r="BP92" s="411">
        <f t="shared" si="88"/>
        <v>0</v>
      </c>
      <c r="BQ92" s="415">
        <f t="shared" si="88"/>
        <v>0</v>
      </c>
      <c r="BR92" s="723" t="s">
        <v>143</v>
      </c>
      <c r="BS92" s="724"/>
      <c r="BT92" s="416">
        <v>0</v>
      </c>
      <c r="BU92" s="416">
        <v>0</v>
      </c>
      <c r="BV92" s="417">
        <v>0</v>
      </c>
      <c r="BW92" s="416">
        <v>0</v>
      </c>
      <c r="BX92" s="416">
        <v>0</v>
      </c>
      <c r="BY92" s="417">
        <v>0</v>
      </c>
      <c r="BZ92" s="416">
        <v>0</v>
      </c>
      <c r="CA92" s="416">
        <v>0</v>
      </c>
      <c r="CB92" s="417">
        <v>0</v>
      </c>
      <c r="CC92" s="416">
        <v>0</v>
      </c>
      <c r="CD92" s="416">
        <v>0</v>
      </c>
      <c r="CE92" s="417">
        <v>0</v>
      </c>
      <c r="CF92" s="416">
        <v>0</v>
      </c>
      <c r="CG92" s="416">
        <v>0</v>
      </c>
      <c r="CH92" s="418">
        <v>0</v>
      </c>
      <c r="CJ92" s="245"/>
    </row>
    <row r="93" spans="1:246" ht="17.100000000000001" customHeight="1">
      <c r="A93" s="38"/>
      <c r="B93" s="717" t="s">
        <v>144</v>
      </c>
      <c r="C93" s="718"/>
      <c r="D93" s="403">
        <f t="shared" ref="D93:R93" si="89">SUM(D37,D68,D79,D82,D87,D88)</f>
        <v>0</v>
      </c>
      <c r="E93" s="403">
        <f t="shared" si="89"/>
        <v>0</v>
      </c>
      <c r="F93" s="404">
        <f t="shared" si="89"/>
        <v>0</v>
      </c>
      <c r="G93" s="403">
        <f t="shared" si="89"/>
        <v>0</v>
      </c>
      <c r="H93" s="403">
        <f t="shared" si="89"/>
        <v>0</v>
      </c>
      <c r="I93" s="404">
        <f t="shared" si="89"/>
        <v>0</v>
      </c>
      <c r="J93" s="403">
        <f t="shared" si="89"/>
        <v>0</v>
      </c>
      <c r="K93" s="403">
        <f t="shared" si="89"/>
        <v>0</v>
      </c>
      <c r="L93" s="404">
        <f t="shared" si="89"/>
        <v>0</v>
      </c>
      <c r="M93" s="403">
        <f t="shared" si="89"/>
        <v>0</v>
      </c>
      <c r="N93" s="403">
        <f t="shared" si="89"/>
        <v>0</v>
      </c>
      <c r="O93" s="404">
        <f t="shared" si="89"/>
        <v>0</v>
      </c>
      <c r="P93" s="403">
        <f t="shared" si="89"/>
        <v>0</v>
      </c>
      <c r="Q93" s="403">
        <f t="shared" si="89"/>
        <v>0</v>
      </c>
      <c r="R93" s="405">
        <f t="shared" si="89"/>
        <v>0</v>
      </c>
      <c r="S93" s="717" t="s">
        <v>144</v>
      </c>
      <c r="T93" s="718"/>
      <c r="U93" s="403">
        <f t="shared" ref="U93:AI93" si="90">SUM(U37,U68,U79,U82,U87,U88)</f>
        <v>0</v>
      </c>
      <c r="V93" s="403">
        <f t="shared" si="90"/>
        <v>0</v>
      </c>
      <c r="W93" s="406">
        <f t="shared" si="90"/>
        <v>0</v>
      </c>
      <c r="X93" s="403">
        <f t="shared" si="90"/>
        <v>0</v>
      </c>
      <c r="Y93" s="403">
        <f t="shared" si="90"/>
        <v>0</v>
      </c>
      <c r="Z93" s="406">
        <f t="shared" si="90"/>
        <v>0</v>
      </c>
      <c r="AA93" s="403">
        <f t="shared" si="90"/>
        <v>0</v>
      </c>
      <c r="AB93" s="403">
        <f t="shared" si="90"/>
        <v>0</v>
      </c>
      <c r="AC93" s="406">
        <f t="shared" si="90"/>
        <v>0</v>
      </c>
      <c r="AD93" s="403">
        <f t="shared" si="90"/>
        <v>0</v>
      </c>
      <c r="AE93" s="403">
        <f t="shared" si="90"/>
        <v>0</v>
      </c>
      <c r="AF93" s="406">
        <f t="shared" si="90"/>
        <v>0</v>
      </c>
      <c r="AG93" s="403">
        <f t="shared" si="90"/>
        <v>0</v>
      </c>
      <c r="AH93" s="403">
        <f t="shared" si="90"/>
        <v>0</v>
      </c>
      <c r="AI93" s="407">
        <f t="shared" si="90"/>
        <v>0</v>
      </c>
      <c r="AJ93" s="717" t="s">
        <v>144</v>
      </c>
      <c r="AK93" s="718"/>
      <c r="AL93" s="408">
        <f t="shared" ref="AL93:AZ93" si="91">SUM(AL37,AL68,AL79,AL82,AL87,AL88)</f>
        <v>112</v>
      </c>
      <c r="AM93" s="408">
        <f t="shared" si="91"/>
        <v>112</v>
      </c>
      <c r="AN93" s="409">
        <f t="shared" si="91"/>
        <v>4.35555</v>
      </c>
      <c r="AO93" s="408">
        <f t="shared" si="91"/>
        <v>2</v>
      </c>
      <c r="AP93" s="408">
        <f t="shared" si="91"/>
        <v>2</v>
      </c>
      <c r="AQ93" s="409">
        <f t="shared" si="91"/>
        <v>0.17</v>
      </c>
      <c r="AR93" s="408">
        <f t="shared" si="91"/>
        <v>0</v>
      </c>
      <c r="AS93" s="408">
        <f t="shared" si="91"/>
        <v>0</v>
      </c>
      <c r="AT93" s="409">
        <f t="shared" si="91"/>
        <v>0</v>
      </c>
      <c r="AU93" s="408">
        <f t="shared" si="91"/>
        <v>45</v>
      </c>
      <c r="AV93" s="408">
        <f t="shared" si="91"/>
        <v>45</v>
      </c>
      <c r="AW93" s="409">
        <f t="shared" si="91"/>
        <v>2.3007</v>
      </c>
      <c r="AX93" s="408">
        <f t="shared" si="91"/>
        <v>159</v>
      </c>
      <c r="AY93" s="408">
        <f t="shared" si="91"/>
        <v>159</v>
      </c>
      <c r="AZ93" s="409">
        <f t="shared" si="91"/>
        <v>6.8262499999999999</v>
      </c>
      <c r="BA93" s="717" t="s">
        <v>144</v>
      </c>
      <c r="BB93" s="718"/>
      <c r="BC93" s="403">
        <f t="shared" ref="BC93:BQ93" si="92">SUM(BC37,BC68,BC79,BC82,BC87,BC88)</f>
        <v>260</v>
      </c>
      <c r="BD93" s="403">
        <f t="shared" si="92"/>
        <v>257</v>
      </c>
      <c r="BE93" s="406">
        <f t="shared" si="92"/>
        <v>9.4198810000000019</v>
      </c>
      <c r="BF93" s="403">
        <f t="shared" si="92"/>
        <v>63</v>
      </c>
      <c r="BG93" s="403">
        <f t="shared" si="92"/>
        <v>63</v>
      </c>
      <c r="BH93" s="406">
        <f t="shared" si="92"/>
        <v>5.4419470000000008</v>
      </c>
      <c r="BI93" s="403">
        <f t="shared" si="92"/>
        <v>6</v>
      </c>
      <c r="BJ93" s="403">
        <f t="shared" si="92"/>
        <v>6</v>
      </c>
      <c r="BK93" s="406">
        <f t="shared" si="92"/>
        <v>0.31335000000000002</v>
      </c>
      <c r="BL93" s="403">
        <f t="shared" si="92"/>
        <v>167</v>
      </c>
      <c r="BM93" s="403">
        <f t="shared" si="92"/>
        <v>163</v>
      </c>
      <c r="BN93" s="406">
        <f t="shared" si="92"/>
        <v>14.201197000000001</v>
      </c>
      <c r="BO93" s="403">
        <f t="shared" si="92"/>
        <v>496</v>
      </c>
      <c r="BP93" s="403">
        <f t="shared" si="92"/>
        <v>489</v>
      </c>
      <c r="BQ93" s="407">
        <f t="shared" si="92"/>
        <v>29.376375000000003</v>
      </c>
      <c r="BR93" s="717" t="s">
        <v>144</v>
      </c>
      <c r="BS93" s="718"/>
      <c r="BT93" s="408">
        <v>0</v>
      </c>
      <c r="BU93" s="408">
        <v>0</v>
      </c>
      <c r="BV93" s="409">
        <v>0</v>
      </c>
      <c r="BW93" s="408">
        <v>0</v>
      </c>
      <c r="BX93" s="408">
        <v>0</v>
      </c>
      <c r="BY93" s="409">
        <v>0</v>
      </c>
      <c r="BZ93" s="408">
        <v>0</v>
      </c>
      <c r="CA93" s="408">
        <v>0</v>
      </c>
      <c r="CB93" s="409">
        <v>0</v>
      </c>
      <c r="CC93" s="408">
        <v>0</v>
      </c>
      <c r="CD93" s="408">
        <v>0</v>
      </c>
      <c r="CE93" s="409">
        <v>0</v>
      </c>
      <c r="CF93" s="408">
        <v>0</v>
      </c>
      <c r="CG93" s="408">
        <v>0</v>
      </c>
      <c r="CH93" s="410">
        <v>0</v>
      </c>
      <c r="CJ93" s="245"/>
    </row>
    <row r="94" spans="1:246" ht="17.100000000000001" customHeight="1">
      <c r="A94" s="38"/>
      <c r="B94" s="719" t="s">
        <v>145</v>
      </c>
      <c r="C94" s="720"/>
      <c r="D94" s="403">
        <f t="shared" ref="D94:R94" si="93">SUM(D90:D91)</f>
        <v>0</v>
      </c>
      <c r="E94" s="403">
        <f t="shared" si="93"/>
        <v>0</v>
      </c>
      <c r="F94" s="404">
        <f t="shared" si="93"/>
        <v>0</v>
      </c>
      <c r="G94" s="403">
        <f t="shared" si="93"/>
        <v>0</v>
      </c>
      <c r="H94" s="403">
        <f t="shared" si="93"/>
        <v>0</v>
      </c>
      <c r="I94" s="404">
        <f t="shared" si="93"/>
        <v>0</v>
      </c>
      <c r="J94" s="403">
        <f t="shared" si="93"/>
        <v>0</v>
      </c>
      <c r="K94" s="403">
        <f t="shared" si="93"/>
        <v>0</v>
      </c>
      <c r="L94" s="404">
        <f t="shared" si="93"/>
        <v>0</v>
      </c>
      <c r="M94" s="403">
        <f t="shared" si="93"/>
        <v>0</v>
      </c>
      <c r="N94" s="403">
        <f t="shared" si="93"/>
        <v>0</v>
      </c>
      <c r="O94" s="404">
        <f t="shared" si="93"/>
        <v>0</v>
      </c>
      <c r="P94" s="403">
        <f t="shared" si="93"/>
        <v>0</v>
      </c>
      <c r="Q94" s="403">
        <f t="shared" si="93"/>
        <v>0</v>
      </c>
      <c r="R94" s="405">
        <f t="shared" si="93"/>
        <v>0</v>
      </c>
      <c r="S94" s="719" t="s">
        <v>145</v>
      </c>
      <c r="T94" s="720"/>
      <c r="U94" s="403">
        <f t="shared" ref="U94:AI94" si="94">SUM(U90:U91)</f>
        <v>0</v>
      </c>
      <c r="V94" s="403">
        <f t="shared" si="94"/>
        <v>0</v>
      </c>
      <c r="W94" s="406">
        <f t="shared" si="94"/>
        <v>0</v>
      </c>
      <c r="X94" s="403">
        <f t="shared" si="94"/>
        <v>0</v>
      </c>
      <c r="Y94" s="403">
        <f t="shared" si="94"/>
        <v>0</v>
      </c>
      <c r="Z94" s="406">
        <f t="shared" si="94"/>
        <v>0</v>
      </c>
      <c r="AA94" s="403">
        <f t="shared" si="94"/>
        <v>0</v>
      </c>
      <c r="AB94" s="403">
        <f t="shared" si="94"/>
        <v>0</v>
      </c>
      <c r="AC94" s="406">
        <f t="shared" si="94"/>
        <v>0</v>
      </c>
      <c r="AD94" s="403">
        <f t="shared" si="94"/>
        <v>0</v>
      </c>
      <c r="AE94" s="403">
        <f t="shared" si="94"/>
        <v>0</v>
      </c>
      <c r="AF94" s="406">
        <f t="shared" si="94"/>
        <v>0</v>
      </c>
      <c r="AG94" s="403">
        <f t="shared" si="94"/>
        <v>0</v>
      </c>
      <c r="AH94" s="403">
        <f t="shared" si="94"/>
        <v>0</v>
      </c>
      <c r="AI94" s="407">
        <f t="shared" si="94"/>
        <v>0</v>
      </c>
      <c r="AJ94" s="719" t="s">
        <v>145</v>
      </c>
      <c r="AK94" s="720"/>
      <c r="AL94" s="408">
        <f t="shared" ref="AL94:AZ94" si="95">SUM(AL90:AL91)</f>
        <v>0</v>
      </c>
      <c r="AM94" s="408">
        <f t="shared" si="95"/>
        <v>0</v>
      </c>
      <c r="AN94" s="409">
        <f t="shared" si="95"/>
        <v>0</v>
      </c>
      <c r="AO94" s="408">
        <f t="shared" si="95"/>
        <v>0</v>
      </c>
      <c r="AP94" s="408">
        <f t="shared" si="95"/>
        <v>0</v>
      </c>
      <c r="AQ94" s="409">
        <f t="shared" si="95"/>
        <v>0</v>
      </c>
      <c r="AR94" s="408">
        <f t="shared" si="95"/>
        <v>0</v>
      </c>
      <c r="AS94" s="408">
        <f t="shared" si="95"/>
        <v>0</v>
      </c>
      <c r="AT94" s="409">
        <f t="shared" si="95"/>
        <v>0</v>
      </c>
      <c r="AU94" s="408">
        <f t="shared" si="95"/>
        <v>0</v>
      </c>
      <c r="AV94" s="408">
        <f t="shared" si="95"/>
        <v>0</v>
      </c>
      <c r="AW94" s="409">
        <f t="shared" si="95"/>
        <v>0</v>
      </c>
      <c r="AX94" s="408">
        <f t="shared" si="95"/>
        <v>0</v>
      </c>
      <c r="AY94" s="408">
        <f t="shared" si="95"/>
        <v>0</v>
      </c>
      <c r="AZ94" s="409">
        <f t="shared" si="95"/>
        <v>0</v>
      </c>
      <c r="BA94" s="719" t="s">
        <v>145</v>
      </c>
      <c r="BB94" s="720"/>
      <c r="BC94" s="403">
        <f t="shared" ref="BC94:BQ94" si="96">SUM(BC90:BC91)</f>
        <v>0</v>
      </c>
      <c r="BD94" s="403">
        <f t="shared" si="96"/>
        <v>0</v>
      </c>
      <c r="BE94" s="406">
        <f t="shared" si="96"/>
        <v>0</v>
      </c>
      <c r="BF94" s="403">
        <f t="shared" si="96"/>
        <v>0</v>
      </c>
      <c r="BG94" s="403">
        <f t="shared" si="96"/>
        <v>0</v>
      </c>
      <c r="BH94" s="406">
        <f t="shared" si="96"/>
        <v>0</v>
      </c>
      <c r="BI94" s="403">
        <f t="shared" si="96"/>
        <v>0</v>
      </c>
      <c r="BJ94" s="403">
        <f t="shared" si="96"/>
        <v>0</v>
      </c>
      <c r="BK94" s="406">
        <f t="shared" si="96"/>
        <v>0</v>
      </c>
      <c r="BL94" s="403">
        <f t="shared" si="96"/>
        <v>0</v>
      </c>
      <c r="BM94" s="403">
        <f t="shared" si="96"/>
        <v>0</v>
      </c>
      <c r="BN94" s="406">
        <f t="shared" si="96"/>
        <v>0</v>
      </c>
      <c r="BO94" s="403">
        <f t="shared" si="96"/>
        <v>0</v>
      </c>
      <c r="BP94" s="403">
        <f t="shared" si="96"/>
        <v>0</v>
      </c>
      <c r="BQ94" s="407">
        <f t="shared" si="96"/>
        <v>0</v>
      </c>
      <c r="BR94" s="719" t="s">
        <v>145</v>
      </c>
      <c r="BS94" s="720"/>
      <c r="BT94" s="408">
        <v>49</v>
      </c>
      <c r="BU94" s="408">
        <v>49</v>
      </c>
      <c r="BV94" s="409">
        <v>1.3363180000000003</v>
      </c>
      <c r="BW94" s="408">
        <v>11</v>
      </c>
      <c r="BX94" s="408">
        <v>11</v>
      </c>
      <c r="BY94" s="409">
        <v>0.83140000000000003</v>
      </c>
      <c r="BZ94" s="408">
        <v>0</v>
      </c>
      <c r="CA94" s="408">
        <v>0</v>
      </c>
      <c r="CB94" s="409">
        <v>0</v>
      </c>
      <c r="CC94" s="408">
        <v>123</v>
      </c>
      <c r="CD94" s="408">
        <v>123</v>
      </c>
      <c r="CE94" s="409">
        <v>8.1517920000000004</v>
      </c>
      <c r="CF94" s="408">
        <v>183</v>
      </c>
      <c r="CG94" s="408">
        <v>183</v>
      </c>
      <c r="CH94" s="410">
        <v>10.319510000000001</v>
      </c>
      <c r="CJ94" s="245"/>
    </row>
    <row r="95" spans="1:246" ht="17.100000000000001" customHeight="1" thickBot="1">
      <c r="A95" s="38"/>
      <c r="B95" s="715" t="s">
        <v>21</v>
      </c>
      <c r="C95" s="716"/>
      <c r="D95" s="452">
        <f t="shared" ref="D95:R95" si="97">SUM(D92:D94)</f>
        <v>6047</v>
      </c>
      <c r="E95" s="452">
        <f t="shared" si="97"/>
        <v>5878</v>
      </c>
      <c r="F95" s="453">
        <f t="shared" si="97"/>
        <v>192.04475100000005</v>
      </c>
      <c r="G95" s="452">
        <f t="shared" si="97"/>
        <v>279</v>
      </c>
      <c r="H95" s="452">
        <f t="shared" si="97"/>
        <v>273</v>
      </c>
      <c r="I95" s="453">
        <f t="shared" si="97"/>
        <v>24.252728000000005</v>
      </c>
      <c r="J95" s="452">
        <f t="shared" si="97"/>
        <v>389</v>
      </c>
      <c r="K95" s="452">
        <f t="shared" si="97"/>
        <v>340</v>
      </c>
      <c r="L95" s="453">
        <f t="shared" si="97"/>
        <v>15.063513</v>
      </c>
      <c r="M95" s="452">
        <f t="shared" si="97"/>
        <v>1868</v>
      </c>
      <c r="N95" s="452">
        <f t="shared" si="97"/>
        <v>1824</v>
      </c>
      <c r="O95" s="453">
        <f t="shared" si="97"/>
        <v>99.739269000000007</v>
      </c>
      <c r="P95" s="452">
        <f t="shared" si="97"/>
        <v>8583</v>
      </c>
      <c r="Q95" s="452">
        <f t="shared" si="97"/>
        <v>8315</v>
      </c>
      <c r="R95" s="454">
        <f t="shared" si="97"/>
        <v>331.10026099999993</v>
      </c>
      <c r="S95" s="715" t="s">
        <v>21</v>
      </c>
      <c r="T95" s="716"/>
      <c r="U95" s="452">
        <f t="shared" ref="U95:AI95" si="98">SUM(U92:U94)</f>
        <v>2006</v>
      </c>
      <c r="V95" s="452">
        <f t="shared" si="98"/>
        <v>1972</v>
      </c>
      <c r="W95" s="455">
        <f t="shared" si="98"/>
        <v>76.552130000000005</v>
      </c>
      <c r="X95" s="452">
        <f t="shared" si="98"/>
        <v>214</v>
      </c>
      <c r="Y95" s="452">
        <f t="shared" si="98"/>
        <v>203</v>
      </c>
      <c r="Z95" s="455">
        <f t="shared" si="98"/>
        <v>42.120353000000009</v>
      </c>
      <c r="AA95" s="452">
        <f t="shared" si="98"/>
        <v>301</v>
      </c>
      <c r="AB95" s="452">
        <f t="shared" si="98"/>
        <v>249</v>
      </c>
      <c r="AC95" s="455">
        <f t="shared" si="98"/>
        <v>10.343318</v>
      </c>
      <c r="AD95" s="452">
        <f t="shared" si="98"/>
        <v>1405</v>
      </c>
      <c r="AE95" s="452">
        <f t="shared" si="98"/>
        <v>1392</v>
      </c>
      <c r="AF95" s="455">
        <f t="shared" si="98"/>
        <v>106.82049682500001</v>
      </c>
      <c r="AG95" s="452">
        <f t="shared" si="98"/>
        <v>3926</v>
      </c>
      <c r="AH95" s="452">
        <f t="shared" si="98"/>
        <v>3816</v>
      </c>
      <c r="AI95" s="456">
        <f t="shared" si="98"/>
        <v>235.83629782500006</v>
      </c>
      <c r="AJ95" s="715" t="s">
        <v>21</v>
      </c>
      <c r="AK95" s="716"/>
      <c r="AL95" s="457">
        <f t="shared" ref="AL95:AZ95" si="99">SUM(AL92:AL94)</f>
        <v>112</v>
      </c>
      <c r="AM95" s="457">
        <f t="shared" si="99"/>
        <v>112</v>
      </c>
      <c r="AN95" s="458">
        <f t="shared" si="99"/>
        <v>4.35555</v>
      </c>
      <c r="AO95" s="457">
        <f t="shared" si="99"/>
        <v>2</v>
      </c>
      <c r="AP95" s="457">
        <f t="shared" si="99"/>
        <v>2</v>
      </c>
      <c r="AQ95" s="458">
        <f t="shared" si="99"/>
        <v>0.17</v>
      </c>
      <c r="AR95" s="457">
        <f t="shared" si="99"/>
        <v>0</v>
      </c>
      <c r="AS95" s="457">
        <f t="shared" si="99"/>
        <v>0</v>
      </c>
      <c r="AT95" s="458">
        <f t="shared" si="99"/>
        <v>0</v>
      </c>
      <c r="AU95" s="457">
        <f t="shared" si="99"/>
        <v>45</v>
      </c>
      <c r="AV95" s="457">
        <f t="shared" si="99"/>
        <v>45</v>
      </c>
      <c r="AW95" s="458">
        <f t="shared" si="99"/>
        <v>2.3007</v>
      </c>
      <c r="AX95" s="457">
        <f t="shared" si="99"/>
        <v>159</v>
      </c>
      <c r="AY95" s="457">
        <f t="shared" si="99"/>
        <v>159</v>
      </c>
      <c r="AZ95" s="458">
        <f t="shared" si="99"/>
        <v>6.8262499999999999</v>
      </c>
      <c r="BA95" s="715" t="s">
        <v>21</v>
      </c>
      <c r="BB95" s="716"/>
      <c r="BC95" s="452">
        <f t="shared" ref="BC95:BQ95" si="100">SUM(BC92:BC94)</f>
        <v>260</v>
      </c>
      <c r="BD95" s="452">
        <f t="shared" si="100"/>
        <v>257</v>
      </c>
      <c r="BE95" s="455">
        <f t="shared" si="100"/>
        <v>9.4198810000000019</v>
      </c>
      <c r="BF95" s="452">
        <f t="shared" si="100"/>
        <v>63</v>
      </c>
      <c r="BG95" s="452">
        <f t="shared" si="100"/>
        <v>63</v>
      </c>
      <c r="BH95" s="455">
        <f t="shared" si="100"/>
        <v>5.4419470000000008</v>
      </c>
      <c r="BI95" s="452">
        <f t="shared" si="100"/>
        <v>6</v>
      </c>
      <c r="BJ95" s="452">
        <f t="shared" si="100"/>
        <v>6</v>
      </c>
      <c r="BK95" s="455">
        <f t="shared" si="100"/>
        <v>0.31335000000000002</v>
      </c>
      <c r="BL95" s="452">
        <f t="shared" si="100"/>
        <v>167</v>
      </c>
      <c r="BM95" s="452">
        <f t="shared" si="100"/>
        <v>163</v>
      </c>
      <c r="BN95" s="455">
        <f t="shared" si="100"/>
        <v>14.201197000000001</v>
      </c>
      <c r="BO95" s="452">
        <f t="shared" si="100"/>
        <v>496</v>
      </c>
      <c r="BP95" s="452">
        <f t="shared" si="100"/>
        <v>489</v>
      </c>
      <c r="BQ95" s="456">
        <f t="shared" si="100"/>
        <v>29.376375000000003</v>
      </c>
      <c r="BR95" s="715" t="s">
        <v>21</v>
      </c>
      <c r="BS95" s="716"/>
      <c r="BT95" s="457">
        <f>SUM(BT29,BT69,BT83,BT89,BT90:BT91)</f>
        <v>49</v>
      </c>
      <c r="BU95" s="457">
        <f t="shared" ref="BU95:CH95" si="101">SUM(BU29,BU69,BU83,BU89,BU90:BU91)</f>
        <v>49</v>
      </c>
      <c r="BV95" s="458">
        <f t="shared" si="101"/>
        <v>1.3363180000000003</v>
      </c>
      <c r="BW95" s="457">
        <f t="shared" si="101"/>
        <v>11</v>
      </c>
      <c r="BX95" s="457">
        <f t="shared" si="101"/>
        <v>11</v>
      </c>
      <c r="BY95" s="458">
        <f t="shared" si="101"/>
        <v>0.83140000000000003</v>
      </c>
      <c r="BZ95" s="457">
        <f t="shared" si="101"/>
        <v>0</v>
      </c>
      <c r="CA95" s="457">
        <f t="shared" si="101"/>
        <v>0</v>
      </c>
      <c r="CB95" s="458">
        <f t="shared" si="101"/>
        <v>0</v>
      </c>
      <c r="CC95" s="457">
        <f t="shared" si="101"/>
        <v>123</v>
      </c>
      <c r="CD95" s="457">
        <f t="shared" si="101"/>
        <v>123</v>
      </c>
      <c r="CE95" s="458">
        <f t="shared" si="101"/>
        <v>8.1517920000000004</v>
      </c>
      <c r="CF95" s="457">
        <f t="shared" si="101"/>
        <v>183</v>
      </c>
      <c r="CG95" s="457">
        <f t="shared" si="101"/>
        <v>183</v>
      </c>
      <c r="CH95" s="459">
        <f t="shared" si="101"/>
        <v>10.319510000000001</v>
      </c>
      <c r="CJ95" s="245"/>
    </row>
    <row r="96" spans="1:246" ht="16.5" customHeight="1">
      <c r="A96" s="38"/>
      <c r="B96" s="86" t="s">
        <v>146</v>
      </c>
      <c r="C96" s="38"/>
      <c r="D96" s="460"/>
      <c r="E96" s="124"/>
      <c r="F96" s="461"/>
      <c r="G96" s="460"/>
      <c r="H96" s="124"/>
      <c r="I96" s="462"/>
      <c r="J96" s="463"/>
      <c r="K96" s="43"/>
      <c r="L96" s="462"/>
      <c r="M96" s="463"/>
      <c r="N96" s="43"/>
      <c r="O96" s="462"/>
      <c r="P96" s="463"/>
      <c r="Q96" s="86"/>
      <c r="R96" s="464"/>
      <c r="S96" s="86" t="s">
        <v>146</v>
      </c>
      <c r="T96" s="38"/>
      <c r="U96" s="460"/>
      <c r="V96" s="124"/>
      <c r="W96" s="461"/>
      <c r="X96" s="460"/>
      <c r="Y96" s="124"/>
      <c r="Z96" s="462"/>
      <c r="AA96" s="463"/>
      <c r="AB96" s="43"/>
      <c r="AC96" s="462"/>
      <c r="AD96" s="463"/>
      <c r="AE96" s="43"/>
      <c r="AF96" s="462"/>
      <c r="AG96" s="463"/>
      <c r="AH96" s="86"/>
      <c r="AI96" s="464"/>
      <c r="AJ96" s="86" t="s">
        <v>146</v>
      </c>
      <c r="AK96" s="38"/>
      <c r="AL96" s="460"/>
      <c r="AM96" s="124"/>
      <c r="AN96" s="461"/>
      <c r="AO96" s="460"/>
      <c r="AP96" s="124"/>
      <c r="AQ96" s="462"/>
      <c r="AR96" s="463"/>
      <c r="AS96" s="43"/>
      <c r="AT96" s="462"/>
      <c r="AU96" s="463"/>
      <c r="AV96" s="43"/>
      <c r="AW96" s="462"/>
      <c r="AX96" s="463"/>
      <c r="AY96" s="86"/>
      <c r="AZ96" s="464"/>
      <c r="BA96" s="86" t="s">
        <v>146</v>
      </c>
      <c r="BB96" s="38"/>
      <c r="BC96" s="460"/>
      <c r="BD96" s="124"/>
      <c r="BE96" s="461"/>
      <c r="BF96" s="460"/>
      <c r="BG96" s="124"/>
      <c r="BH96" s="462"/>
      <c r="BI96" s="463"/>
      <c r="BJ96" s="43"/>
      <c r="BK96" s="462"/>
      <c r="BL96" s="463"/>
      <c r="BM96" s="43"/>
      <c r="BN96" s="462"/>
      <c r="BO96" s="463"/>
      <c r="BP96" s="86"/>
      <c r="BQ96" s="464"/>
      <c r="BR96" s="86" t="s">
        <v>146</v>
      </c>
      <c r="BS96" s="38"/>
      <c r="BT96" s="460"/>
      <c r="BU96" s="124"/>
      <c r="BV96" s="461"/>
      <c r="BW96" s="460"/>
      <c r="BX96" s="124"/>
      <c r="BY96" s="462"/>
      <c r="BZ96" s="463"/>
      <c r="CA96" s="43"/>
      <c r="CB96" s="462"/>
      <c r="CC96" s="463"/>
      <c r="CD96" s="245"/>
      <c r="CE96" s="462"/>
      <c r="CF96" s="463"/>
      <c r="CG96" s="86"/>
      <c r="CH96" s="464"/>
      <c r="CI96" s="43"/>
      <c r="CJ96" s="245"/>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row>
    <row r="97" spans="1:246" ht="16.5" customHeight="1">
      <c r="A97" s="38"/>
      <c r="B97" s="86" t="s">
        <v>190</v>
      </c>
      <c r="C97" s="38"/>
      <c r="D97" s="460"/>
      <c r="E97" s="124"/>
      <c r="F97" s="461"/>
      <c r="G97" s="460"/>
      <c r="H97" s="124"/>
      <c r="I97" s="462"/>
      <c r="J97" s="463"/>
      <c r="K97" s="43"/>
      <c r="L97" s="462"/>
      <c r="M97" s="463"/>
      <c r="N97" s="43"/>
      <c r="O97" s="462"/>
      <c r="P97" s="463"/>
      <c r="Q97" s="86"/>
      <c r="R97" s="464"/>
      <c r="S97" s="86" t="s">
        <v>190</v>
      </c>
      <c r="T97" s="38"/>
      <c r="U97" s="460"/>
      <c r="V97" s="124"/>
      <c r="W97" s="461"/>
      <c r="X97" s="460"/>
      <c r="Y97" s="124"/>
      <c r="Z97" s="462"/>
      <c r="AA97" s="463"/>
      <c r="AB97" s="43"/>
      <c r="AC97" s="462"/>
      <c r="AD97" s="463"/>
      <c r="AE97" s="43"/>
      <c r="AF97" s="462"/>
      <c r="AG97" s="463"/>
      <c r="AH97" s="86"/>
      <c r="AI97" s="464"/>
      <c r="AJ97" s="86" t="s">
        <v>190</v>
      </c>
      <c r="AK97" s="38"/>
      <c r="AL97" s="460"/>
      <c r="AM97" s="124"/>
      <c r="AN97" s="461"/>
      <c r="AO97" s="460"/>
      <c r="AP97" s="124"/>
      <c r="AQ97" s="462"/>
      <c r="AR97" s="463"/>
      <c r="AS97" s="43"/>
      <c r="AT97" s="462"/>
      <c r="AU97" s="463"/>
      <c r="AV97" s="43"/>
      <c r="AW97" s="462"/>
      <c r="AX97" s="463"/>
      <c r="AY97" s="86"/>
      <c r="AZ97" s="464"/>
      <c r="BA97" s="86" t="s">
        <v>190</v>
      </c>
      <c r="BB97" s="38"/>
      <c r="BC97" s="460"/>
      <c r="BD97" s="124"/>
      <c r="BE97" s="461"/>
      <c r="BF97" s="460"/>
      <c r="BG97" s="124"/>
      <c r="BH97" s="462"/>
      <c r="BI97" s="463"/>
      <c r="BJ97" s="43"/>
      <c r="BK97" s="462"/>
      <c r="BL97" s="463"/>
      <c r="BM97" s="43"/>
      <c r="BN97" s="462"/>
      <c r="BO97" s="463"/>
      <c r="BP97" s="86"/>
      <c r="BQ97" s="464"/>
      <c r="BR97" s="86" t="s">
        <v>190</v>
      </c>
      <c r="BS97" s="38"/>
      <c r="BT97" s="460"/>
      <c r="BU97" s="124"/>
      <c r="BV97" s="461"/>
      <c r="BW97" s="460"/>
      <c r="BX97" s="124"/>
      <c r="BY97" s="462"/>
      <c r="BZ97" s="463"/>
      <c r="CA97" s="43"/>
      <c r="CB97" s="462"/>
      <c r="CC97" s="463"/>
      <c r="CD97" s="245"/>
      <c r="CE97" s="462"/>
      <c r="CF97" s="463"/>
      <c r="CG97" s="86"/>
      <c r="CH97" s="464"/>
      <c r="CI97" s="43"/>
      <c r="CJ97" s="245"/>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row>
    <row r="98" spans="1:246" ht="16.5" customHeight="1">
      <c r="A98" s="38"/>
      <c r="B98" s="96" t="s">
        <v>191</v>
      </c>
      <c r="C98" s="38"/>
      <c r="D98" s="460"/>
      <c r="E98" s="124"/>
      <c r="F98" s="461"/>
      <c r="G98" s="460"/>
      <c r="H98" s="124"/>
      <c r="I98" s="462"/>
      <c r="J98" s="463"/>
      <c r="K98" s="43"/>
      <c r="L98" s="462"/>
      <c r="M98" s="463"/>
      <c r="N98" s="43"/>
      <c r="O98" s="462"/>
      <c r="P98" s="463"/>
      <c r="Q98" s="86"/>
      <c r="R98" s="464"/>
      <c r="S98" s="96" t="s">
        <v>191</v>
      </c>
      <c r="T98" s="38"/>
      <c r="U98" s="460"/>
      <c r="V98" s="124"/>
      <c r="W98" s="461"/>
      <c r="X98" s="460"/>
      <c r="Y98" s="124"/>
      <c r="Z98" s="462"/>
      <c r="AA98" s="463"/>
      <c r="AB98" s="43"/>
      <c r="AC98" s="462"/>
      <c r="AD98" s="463"/>
      <c r="AE98" s="43"/>
      <c r="AF98" s="462"/>
      <c r="AG98" s="463"/>
      <c r="AH98" s="86"/>
      <c r="AI98" s="464"/>
      <c r="AJ98" s="96" t="s">
        <v>191</v>
      </c>
      <c r="AK98" s="38"/>
      <c r="AL98" s="460"/>
      <c r="AM98" s="124"/>
      <c r="AN98" s="461"/>
      <c r="AO98" s="460"/>
      <c r="AP98" s="124"/>
      <c r="AQ98" s="462"/>
      <c r="AR98" s="463"/>
      <c r="AS98" s="43"/>
      <c r="AT98" s="462"/>
      <c r="AU98" s="463"/>
      <c r="AV98" s="43"/>
      <c r="AW98" s="462"/>
      <c r="AX98" s="463"/>
      <c r="AY98" s="86"/>
      <c r="AZ98" s="464"/>
      <c r="BA98" s="96" t="s">
        <v>191</v>
      </c>
      <c r="BB98" s="38"/>
      <c r="BC98" s="460"/>
      <c r="BD98" s="124"/>
      <c r="BE98" s="461"/>
      <c r="BF98" s="460"/>
      <c r="BG98" s="124"/>
      <c r="BH98" s="462"/>
      <c r="BI98" s="463"/>
      <c r="BJ98" s="43"/>
      <c r="BK98" s="462"/>
      <c r="BL98" s="463"/>
      <c r="BM98" s="43"/>
      <c r="BN98" s="462"/>
      <c r="BO98" s="463"/>
      <c r="BP98" s="86"/>
      <c r="BQ98" s="464"/>
      <c r="BR98" s="96" t="s">
        <v>191</v>
      </c>
      <c r="BS98" s="38"/>
      <c r="BT98" s="460"/>
      <c r="BU98" s="124"/>
      <c r="BV98" s="461"/>
      <c r="BW98" s="460"/>
      <c r="BX98" s="124"/>
      <c r="BY98" s="462"/>
      <c r="BZ98" s="463"/>
      <c r="CA98" s="43"/>
      <c r="CB98" s="462"/>
      <c r="CC98" s="463"/>
      <c r="CD98" s="245"/>
      <c r="CE98" s="462"/>
      <c r="CF98" s="463"/>
      <c r="CG98" s="86"/>
      <c r="CH98" s="464"/>
      <c r="CI98" s="43"/>
      <c r="CJ98" s="245"/>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row>
    <row r="99" spans="1:246" ht="16.5" customHeight="1">
      <c r="A99" s="38"/>
      <c r="B99" s="96" t="s">
        <v>192</v>
      </c>
      <c r="C99" s="38"/>
      <c r="D99" s="460"/>
      <c r="E99" s="124"/>
      <c r="F99" s="461"/>
      <c r="G99" s="460"/>
      <c r="H99" s="124"/>
      <c r="I99" s="462"/>
      <c r="J99" s="463"/>
      <c r="K99" s="43"/>
      <c r="L99" s="462"/>
      <c r="M99" s="463"/>
      <c r="N99" s="43"/>
      <c r="O99" s="462"/>
      <c r="P99" s="463"/>
      <c r="Q99" s="86"/>
      <c r="R99" s="464"/>
      <c r="S99" s="96" t="s">
        <v>192</v>
      </c>
      <c r="T99" s="38"/>
      <c r="U99" s="460"/>
      <c r="V99" s="124"/>
      <c r="W99" s="461"/>
      <c r="X99" s="460"/>
      <c r="Y99" s="124"/>
      <c r="Z99" s="462"/>
      <c r="AA99" s="463"/>
      <c r="AB99" s="43"/>
      <c r="AC99" s="462"/>
      <c r="AD99" s="463"/>
      <c r="AE99" s="43"/>
      <c r="AF99" s="462"/>
      <c r="AG99" s="463"/>
      <c r="AH99" s="86"/>
      <c r="AI99" s="464"/>
      <c r="AJ99" s="96" t="s">
        <v>192</v>
      </c>
      <c r="AK99" s="38"/>
      <c r="AL99" s="460"/>
      <c r="AM99" s="124"/>
      <c r="AN99" s="461"/>
      <c r="AO99" s="460"/>
      <c r="AP99" s="124"/>
      <c r="AQ99" s="462"/>
      <c r="AR99" s="463"/>
      <c r="AS99" s="43"/>
      <c r="AT99" s="462"/>
      <c r="AU99" s="463"/>
      <c r="AV99" s="43"/>
      <c r="AW99" s="462"/>
      <c r="AX99" s="463"/>
      <c r="AY99" s="86"/>
      <c r="AZ99" s="464"/>
      <c r="BA99" s="96" t="s">
        <v>192</v>
      </c>
      <c r="BB99" s="38"/>
      <c r="BC99" s="460"/>
      <c r="BD99" s="124"/>
      <c r="BE99" s="461"/>
      <c r="BF99" s="460"/>
      <c r="BG99" s="124"/>
      <c r="BH99" s="462"/>
      <c r="BI99" s="463"/>
      <c r="BJ99" s="43"/>
      <c r="BK99" s="462"/>
      <c r="BL99" s="463"/>
      <c r="BM99" s="43"/>
      <c r="BN99" s="462"/>
      <c r="BO99" s="463"/>
      <c r="BP99" s="86"/>
      <c r="BQ99" s="464"/>
      <c r="BR99" s="96" t="s">
        <v>192</v>
      </c>
      <c r="BS99" s="38"/>
      <c r="BT99" s="460"/>
      <c r="BU99" s="124"/>
      <c r="BV99" s="461"/>
      <c r="BW99" s="460"/>
      <c r="BX99" s="124"/>
      <c r="BY99" s="462"/>
      <c r="BZ99" s="463"/>
      <c r="CA99" s="43"/>
      <c r="CB99" s="462"/>
      <c r="CC99" s="463"/>
      <c r="CD99" s="245"/>
      <c r="CE99" s="462"/>
      <c r="CF99" s="463"/>
      <c r="CG99" s="86"/>
      <c r="CH99" s="464"/>
      <c r="CI99" s="43"/>
      <c r="CJ99" s="245"/>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row>
    <row r="100" spans="1:246" ht="16.5" customHeight="1">
      <c r="A100" s="38"/>
      <c r="B100" s="96" t="s">
        <v>193</v>
      </c>
      <c r="C100" s="38"/>
      <c r="D100" s="460"/>
      <c r="E100" s="124"/>
      <c r="F100" s="461"/>
      <c r="G100" s="460"/>
      <c r="H100" s="124"/>
      <c r="I100" s="462"/>
      <c r="J100" s="463"/>
      <c r="K100" s="43"/>
      <c r="L100" s="462"/>
      <c r="M100" s="463"/>
      <c r="N100" s="43"/>
      <c r="O100" s="462"/>
      <c r="P100" s="463"/>
      <c r="Q100" s="86"/>
      <c r="R100" s="464"/>
      <c r="S100" s="96" t="s">
        <v>193</v>
      </c>
      <c r="T100" s="38"/>
      <c r="U100" s="460"/>
      <c r="V100" s="124"/>
      <c r="W100" s="461"/>
      <c r="X100" s="460"/>
      <c r="Y100" s="124"/>
      <c r="Z100" s="462"/>
      <c r="AA100" s="463"/>
      <c r="AB100" s="43"/>
      <c r="AC100" s="462"/>
      <c r="AD100" s="463"/>
      <c r="AE100" s="43"/>
      <c r="AF100" s="462"/>
      <c r="AG100" s="463"/>
      <c r="AH100" s="86"/>
      <c r="AI100" s="464"/>
      <c r="AJ100" s="96" t="s">
        <v>193</v>
      </c>
      <c r="AK100" s="38"/>
      <c r="AL100" s="460"/>
      <c r="AM100" s="124"/>
      <c r="AN100" s="461"/>
      <c r="AO100" s="460"/>
      <c r="AP100" s="124"/>
      <c r="AQ100" s="462"/>
      <c r="AR100" s="463"/>
      <c r="AS100" s="43"/>
      <c r="AT100" s="462"/>
      <c r="AU100" s="463"/>
      <c r="AV100" s="43"/>
      <c r="AW100" s="462"/>
      <c r="AX100" s="463"/>
      <c r="AY100" s="86"/>
      <c r="AZ100" s="464"/>
      <c r="BA100" s="96" t="s">
        <v>193</v>
      </c>
      <c r="BB100" s="38"/>
      <c r="BC100" s="460"/>
      <c r="BD100" s="124"/>
      <c r="BE100" s="461"/>
      <c r="BF100" s="460"/>
      <c r="BG100" s="124"/>
      <c r="BH100" s="462"/>
      <c r="BI100" s="463"/>
      <c r="BJ100" s="43"/>
      <c r="BK100" s="462"/>
      <c r="BL100" s="463"/>
      <c r="BM100" s="43"/>
      <c r="BN100" s="462"/>
      <c r="BO100" s="463"/>
      <c r="BP100" s="86"/>
      <c r="BQ100" s="464"/>
      <c r="BR100" s="96" t="s">
        <v>193</v>
      </c>
      <c r="BS100" s="38"/>
      <c r="BT100" s="460"/>
      <c r="BU100" s="124"/>
      <c r="BV100" s="461"/>
      <c r="BW100" s="460"/>
      <c r="BX100" s="124"/>
      <c r="BY100" s="462"/>
      <c r="BZ100" s="463"/>
      <c r="CA100" s="43"/>
      <c r="CB100" s="462"/>
      <c r="CC100" s="463"/>
      <c r="CD100" s="245"/>
      <c r="CE100" s="462"/>
      <c r="CF100" s="463"/>
      <c r="CG100" s="86"/>
      <c r="CH100" s="464"/>
      <c r="CI100" s="43"/>
      <c r="CJ100" s="245"/>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row>
    <row r="101" spans="1:246">
      <c r="A101" s="38"/>
      <c r="B101" s="96" t="s">
        <v>194</v>
      </c>
      <c r="C101" s="38"/>
      <c r="D101" s="460"/>
      <c r="E101" s="124"/>
      <c r="F101" s="461"/>
      <c r="G101" s="460"/>
      <c r="H101" s="124"/>
      <c r="I101" s="462"/>
      <c r="J101" s="463"/>
      <c r="K101" s="43"/>
      <c r="L101" s="462"/>
      <c r="M101" s="463"/>
      <c r="N101" s="43"/>
      <c r="O101" s="462"/>
      <c r="P101" s="463"/>
      <c r="Q101" s="86"/>
      <c r="R101" s="464"/>
      <c r="S101" s="96" t="s">
        <v>194</v>
      </c>
      <c r="T101" s="38"/>
      <c r="U101" s="460"/>
      <c r="V101" s="124"/>
      <c r="W101" s="461"/>
      <c r="X101" s="460"/>
      <c r="Y101" s="124"/>
      <c r="Z101" s="462"/>
      <c r="AA101" s="463"/>
      <c r="AB101" s="43"/>
      <c r="AC101" s="462"/>
      <c r="AD101" s="463"/>
      <c r="AE101" s="43"/>
      <c r="AF101" s="462"/>
      <c r="AG101" s="463"/>
      <c r="AH101" s="86"/>
      <c r="AI101" s="464"/>
      <c r="AJ101" s="96" t="s">
        <v>194</v>
      </c>
      <c r="AK101" s="38"/>
      <c r="AL101" s="460"/>
      <c r="AM101" s="124"/>
      <c r="AN101" s="461"/>
      <c r="AO101" s="460"/>
      <c r="AP101" s="124"/>
      <c r="AQ101" s="462"/>
      <c r="AR101" s="463"/>
      <c r="AS101" s="43"/>
      <c r="AT101" s="462"/>
      <c r="AU101" s="463"/>
      <c r="AV101" s="43"/>
      <c r="AW101" s="462"/>
      <c r="AX101" s="463"/>
      <c r="AY101" s="86"/>
      <c r="AZ101" s="464"/>
      <c r="BA101" s="96" t="s">
        <v>194</v>
      </c>
      <c r="BB101" s="38"/>
      <c r="BC101" s="460"/>
      <c r="BD101" s="124"/>
      <c r="BE101" s="461"/>
      <c r="BF101" s="460"/>
      <c r="BG101" s="124"/>
      <c r="BH101" s="462"/>
      <c r="BI101" s="463"/>
      <c r="BJ101" s="43"/>
      <c r="BK101" s="462"/>
      <c r="BL101" s="463"/>
      <c r="BM101" s="43"/>
      <c r="BN101" s="462"/>
      <c r="BO101" s="463"/>
      <c r="BP101" s="86"/>
      <c r="BQ101" s="464"/>
      <c r="BR101" s="96" t="s">
        <v>194</v>
      </c>
      <c r="BS101" s="38"/>
      <c r="BT101" s="460"/>
      <c r="BU101" s="124"/>
      <c r="BV101" s="461"/>
      <c r="BW101" s="460"/>
      <c r="BX101" s="124"/>
      <c r="BY101" s="462"/>
      <c r="BZ101" s="463"/>
      <c r="CA101" s="43"/>
      <c r="CB101" s="462"/>
      <c r="CC101" s="463"/>
      <c r="CD101" s="245"/>
      <c r="CE101" s="462"/>
      <c r="CF101" s="463"/>
      <c r="CG101" s="86"/>
      <c r="CH101" s="464"/>
      <c r="CI101" s="43"/>
      <c r="CJ101" s="245"/>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row>
    <row r="102" spans="1:246" ht="16.5" customHeight="1">
      <c r="A102" s="38"/>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3"/>
      <c r="CJ102" s="245"/>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row>
    <row r="103" spans="1:246" ht="16.5" customHeight="1">
      <c r="A103" s="38"/>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3"/>
      <c r="CJ103" s="245"/>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row>
    <row r="104" spans="1:246" ht="16.5" customHeight="1">
      <c r="A104" s="38"/>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3"/>
      <c r="CJ104" s="245"/>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S104" s="43"/>
      <c r="ET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row>
    <row r="105" spans="1:246" ht="16.5" customHeight="1">
      <c r="A105" s="38"/>
      <c r="D105" s="124"/>
      <c r="E105" s="124"/>
      <c r="F105" s="461"/>
      <c r="G105" s="124"/>
      <c r="H105" s="124"/>
      <c r="I105" s="461"/>
      <c r="J105" s="124"/>
      <c r="K105" s="43"/>
      <c r="L105" s="462"/>
      <c r="M105" s="43"/>
      <c r="N105" s="43"/>
      <c r="O105" s="462"/>
      <c r="P105" s="43"/>
      <c r="Q105" s="43"/>
      <c r="R105" s="462"/>
      <c r="S105" s="86"/>
      <c r="T105" s="38"/>
      <c r="U105" s="43"/>
      <c r="V105" s="43"/>
      <c r="W105" s="462"/>
      <c r="X105" s="43"/>
      <c r="Y105" s="43"/>
      <c r="Z105" s="462"/>
      <c r="AA105" s="43"/>
      <c r="AB105" s="43"/>
      <c r="AC105" s="462"/>
      <c r="AD105" s="43"/>
      <c r="AE105" s="43"/>
      <c r="AF105" s="462"/>
      <c r="AG105" s="43"/>
      <c r="AH105" s="43"/>
      <c r="AI105" s="462"/>
      <c r="AJ105" s="86"/>
      <c r="AK105" s="38"/>
      <c r="AL105" s="43"/>
      <c r="AM105" s="43"/>
      <c r="AN105" s="462"/>
      <c r="AO105" s="43"/>
      <c r="AP105" s="43"/>
      <c r="AQ105" s="462"/>
      <c r="AR105" s="43"/>
      <c r="AS105" s="43"/>
      <c r="AT105" s="462"/>
      <c r="AU105" s="43"/>
      <c r="AV105" s="43"/>
      <c r="AW105" s="462"/>
      <c r="AX105" s="43"/>
      <c r="AY105" s="43"/>
      <c r="AZ105" s="462"/>
      <c r="BA105" s="86"/>
      <c r="BB105" s="38"/>
      <c r="BC105" s="43"/>
      <c r="BD105" s="43"/>
      <c r="BE105" s="462"/>
      <c r="BF105" s="43"/>
      <c r="BG105" s="43"/>
      <c r="BH105" s="462"/>
      <c r="BI105" s="43"/>
      <c r="BJ105" s="43"/>
      <c r="BK105" s="462"/>
      <c r="BL105" s="43"/>
      <c r="BM105" s="43"/>
      <c r="BN105" s="462"/>
      <c r="BO105" s="43"/>
      <c r="BP105" s="43"/>
      <c r="BQ105" s="462"/>
      <c r="BR105" s="86"/>
      <c r="BS105" s="38"/>
      <c r="BT105" s="43"/>
      <c r="BU105" s="43"/>
      <c r="BV105" s="462"/>
      <c r="BW105" s="43"/>
      <c r="BX105" s="43"/>
      <c r="BY105" s="462"/>
      <c r="BZ105" s="43"/>
      <c r="CA105" s="43"/>
      <c r="CB105" s="462"/>
      <c r="CC105" s="43"/>
      <c r="CD105" s="245"/>
      <c r="CE105" s="462"/>
      <c r="CF105" s="43"/>
      <c r="CG105" s="43"/>
      <c r="CH105" s="462"/>
      <c r="CI105" s="43"/>
      <c r="CJ105" s="245"/>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S105" s="43"/>
      <c r="ET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row>
    <row r="106" spans="1:246" ht="16.5" customHeight="1">
      <c r="A106" s="38"/>
      <c r="S106" s="96"/>
      <c r="T106" s="38"/>
      <c r="AJ106" s="96"/>
      <c r="AK106" s="38"/>
      <c r="BA106" s="96"/>
      <c r="BB106" s="38"/>
      <c r="BR106" s="96"/>
      <c r="BS106" s="38"/>
    </row>
    <row r="107" spans="1:246" ht="16.5" customHeight="1">
      <c r="A107" s="38"/>
      <c r="S107" s="86"/>
      <c r="T107" s="38"/>
      <c r="AJ107" s="86"/>
      <c r="AK107" s="38"/>
      <c r="BA107" s="86"/>
      <c r="BB107" s="38"/>
      <c r="BR107" s="86"/>
      <c r="BS107" s="38"/>
    </row>
    <row r="108" spans="1:246" ht="16.5" customHeight="1">
      <c r="A108" s="38"/>
      <c r="S108" s="96"/>
      <c r="T108" s="38"/>
      <c r="AJ108" s="96"/>
      <c r="AK108" s="38"/>
      <c r="BA108" s="96"/>
      <c r="BB108" s="38"/>
      <c r="BR108" s="96"/>
      <c r="BS108" s="38"/>
    </row>
    <row r="109" spans="1:246">
      <c r="S109" s="96"/>
      <c r="T109" s="38"/>
      <c r="AJ109" s="96"/>
      <c r="AK109" s="38"/>
      <c r="BA109" s="96"/>
      <c r="BB109" s="38"/>
      <c r="BR109" s="96"/>
      <c r="BS109" s="38"/>
    </row>
    <row r="113" spans="6:86">
      <c r="F113" s="252"/>
      <c r="I113" s="252"/>
      <c r="K113" s="252"/>
      <c r="L113" s="252"/>
      <c r="M113" s="252"/>
      <c r="N113" s="252"/>
      <c r="O113" s="252"/>
      <c r="P113" s="252"/>
      <c r="Q113" s="252"/>
      <c r="R113" s="252"/>
      <c r="S113" s="252"/>
      <c r="T113" s="252"/>
      <c r="U113" s="252"/>
      <c r="V113" s="252"/>
      <c r="W113" s="252"/>
      <c r="X113" s="252"/>
      <c r="Y113" s="252"/>
      <c r="Z113" s="252"/>
      <c r="AA113" s="252"/>
      <c r="AB113" s="252"/>
      <c r="AC113" s="252"/>
      <c r="AD113" s="252"/>
      <c r="AE113" s="252"/>
      <c r="AF113" s="252"/>
      <c r="AG113" s="252"/>
      <c r="AH113" s="252"/>
      <c r="AI113" s="252"/>
      <c r="AJ113" s="252"/>
      <c r="AK113" s="252"/>
      <c r="AL113" s="252"/>
      <c r="AM113" s="252"/>
      <c r="AN113" s="252"/>
      <c r="AO113" s="252"/>
      <c r="AP113" s="252"/>
      <c r="AQ113" s="252"/>
      <c r="AR113" s="252"/>
      <c r="AS113" s="252"/>
      <c r="AT113" s="252"/>
      <c r="AU113" s="252"/>
      <c r="AV113" s="252"/>
      <c r="AW113" s="252"/>
      <c r="AX113" s="252"/>
      <c r="AY113" s="252"/>
      <c r="AZ113" s="252"/>
      <c r="BA113" s="252"/>
      <c r="BB113" s="252"/>
      <c r="BC113" s="252"/>
      <c r="BD113" s="252"/>
      <c r="BE113" s="252"/>
      <c r="BF113" s="252"/>
      <c r="BG113" s="252"/>
      <c r="BH113" s="252"/>
      <c r="BI113" s="252"/>
      <c r="BJ113" s="252"/>
      <c r="BK113" s="252"/>
      <c r="BL113" s="252"/>
      <c r="BM113" s="252"/>
      <c r="BN113" s="252"/>
      <c r="BO113" s="252"/>
      <c r="BP113" s="252"/>
      <c r="BQ113" s="252"/>
      <c r="BR113" s="252"/>
      <c r="BS113" s="252"/>
      <c r="BT113" s="252"/>
      <c r="BU113" s="252"/>
      <c r="BV113" s="252"/>
      <c r="BW113" s="252"/>
      <c r="BX113" s="252"/>
      <c r="BY113" s="252"/>
      <c r="BZ113" s="252"/>
      <c r="CA113" s="252"/>
      <c r="CB113" s="252"/>
      <c r="CC113" s="252"/>
      <c r="CD113" s="252"/>
      <c r="CE113" s="252"/>
      <c r="CF113" s="252"/>
      <c r="CG113" s="252"/>
      <c r="CH113" s="252"/>
    </row>
  </sheetData>
  <mergeCells count="140">
    <mergeCell ref="BZ4:CB4"/>
    <mergeCell ref="CC4:CE4"/>
    <mergeCell ref="CF4:CH4"/>
    <mergeCell ref="B11:B14"/>
    <mergeCell ref="S11:S14"/>
    <mergeCell ref="AJ11:AJ14"/>
    <mergeCell ref="BA11:BA14"/>
    <mergeCell ref="BR11:BR14"/>
    <mergeCell ref="BF4:BH4"/>
    <mergeCell ref="BI4:BK4"/>
    <mergeCell ref="BL4:BN4"/>
    <mergeCell ref="BO4:BQ4"/>
    <mergeCell ref="BT4:BV4"/>
    <mergeCell ref="BW4:BY4"/>
    <mergeCell ref="AL4:AN4"/>
    <mergeCell ref="AO4:AQ4"/>
    <mergeCell ref="AR4:AT4"/>
    <mergeCell ref="AU4:AW4"/>
    <mergeCell ref="AX4:AZ4"/>
    <mergeCell ref="BC4:BE4"/>
    <mergeCell ref="AJ3:AJ6"/>
    <mergeCell ref="AK3:AK6"/>
    <mergeCell ref="X4:Z4"/>
    <mergeCell ref="AA4:AC4"/>
    <mergeCell ref="BA3:BA6"/>
    <mergeCell ref="BB3:BB6"/>
    <mergeCell ref="BR3:BR6"/>
    <mergeCell ref="BS3:BS6"/>
    <mergeCell ref="B15:B18"/>
    <mergeCell ref="S15:S18"/>
    <mergeCell ref="AJ15:AJ18"/>
    <mergeCell ref="BA15:BA18"/>
    <mergeCell ref="BR15:BR18"/>
    <mergeCell ref="B3:B6"/>
    <mergeCell ref="C3:C6"/>
    <mergeCell ref="S3:S6"/>
    <mergeCell ref="T3:T6"/>
    <mergeCell ref="AD4:AF4"/>
    <mergeCell ref="AG4:AI4"/>
    <mergeCell ref="D4:F4"/>
    <mergeCell ref="G4:I4"/>
    <mergeCell ref="J4:L4"/>
    <mergeCell ref="M4:O4"/>
    <mergeCell ref="P4:R4"/>
    <mergeCell ref="U4:W4"/>
    <mergeCell ref="B25:B28"/>
    <mergeCell ref="S25:S28"/>
    <mergeCell ref="AJ25:AJ28"/>
    <mergeCell ref="BA25:BA28"/>
    <mergeCell ref="BR25:BR28"/>
    <mergeCell ref="B29:C29"/>
    <mergeCell ref="S29:T29"/>
    <mergeCell ref="AJ29:AK29"/>
    <mergeCell ref="BA29:BB29"/>
    <mergeCell ref="BR29:BS29"/>
    <mergeCell ref="B30:B33"/>
    <mergeCell ref="S30:S33"/>
    <mergeCell ref="AJ30:AJ33"/>
    <mergeCell ref="BA30:BA33"/>
    <mergeCell ref="BR30:BR33"/>
    <mergeCell ref="B38:B42"/>
    <mergeCell ref="S38:S42"/>
    <mergeCell ref="AJ38:AJ42"/>
    <mergeCell ref="BA38:BA42"/>
    <mergeCell ref="BR38:BR42"/>
    <mergeCell ref="B46:B48"/>
    <mergeCell ref="S46:S48"/>
    <mergeCell ref="AJ46:AJ48"/>
    <mergeCell ref="BA46:BA48"/>
    <mergeCell ref="BR46:BR48"/>
    <mergeCell ref="B53:B55"/>
    <mergeCell ref="S53:S55"/>
    <mergeCell ref="AJ53:AJ55"/>
    <mergeCell ref="BA53:BA55"/>
    <mergeCell ref="BR53:BR55"/>
    <mergeCell ref="B56:B58"/>
    <mergeCell ref="S56:S58"/>
    <mergeCell ref="AJ56:AJ58"/>
    <mergeCell ref="BA56:BA58"/>
    <mergeCell ref="BR56:BR58"/>
    <mergeCell ref="B59:B62"/>
    <mergeCell ref="S59:S62"/>
    <mergeCell ref="AJ59:AJ62"/>
    <mergeCell ref="BA59:BA62"/>
    <mergeCell ref="BR59:BR62"/>
    <mergeCell ref="B64:B67"/>
    <mergeCell ref="S64:S67"/>
    <mergeCell ref="AJ64:AJ67"/>
    <mergeCell ref="BA64:BA67"/>
    <mergeCell ref="BR64:BR67"/>
    <mergeCell ref="B69:C69"/>
    <mergeCell ref="S69:T69"/>
    <mergeCell ref="AJ69:AK69"/>
    <mergeCell ref="BA69:BB69"/>
    <mergeCell ref="BR69:BS69"/>
    <mergeCell ref="B75:B79"/>
    <mergeCell ref="S75:S79"/>
    <mergeCell ref="AJ75:AJ79"/>
    <mergeCell ref="BA75:BA79"/>
    <mergeCell ref="BR75:BR79"/>
    <mergeCell ref="B80:B82"/>
    <mergeCell ref="S80:S82"/>
    <mergeCell ref="AJ80:AJ82"/>
    <mergeCell ref="BA80:BA82"/>
    <mergeCell ref="BR80:BR82"/>
    <mergeCell ref="B83:C83"/>
    <mergeCell ref="S83:T83"/>
    <mergeCell ref="AJ83:AK83"/>
    <mergeCell ref="BA83:BB83"/>
    <mergeCell ref="BR83:BS83"/>
    <mergeCell ref="B84:B87"/>
    <mergeCell ref="S84:S87"/>
    <mergeCell ref="AJ84:AJ87"/>
    <mergeCell ref="BA84:BA87"/>
    <mergeCell ref="BR84:BR87"/>
    <mergeCell ref="B89:C89"/>
    <mergeCell ref="S89:T89"/>
    <mergeCell ref="AJ89:AK89"/>
    <mergeCell ref="BA89:BB89"/>
    <mergeCell ref="BR89:BS89"/>
    <mergeCell ref="B92:C92"/>
    <mergeCell ref="S92:T92"/>
    <mergeCell ref="AJ92:AK92"/>
    <mergeCell ref="BA92:BB92"/>
    <mergeCell ref="BR92:BS92"/>
    <mergeCell ref="B95:C95"/>
    <mergeCell ref="S95:T95"/>
    <mergeCell ref="AJ95:AK95"/>
    <mergeCell ref="BA95:BB95"/>
    <mergeCell ref="BR95:BS95"/>
    <mergeCell ref="B93:C93"/>
    <mergeCell ref="S93:T93"/>
    <mergeCell ref="AJ93:AK93"/>
    <mergeCell ref="BA93:BB93"/>
    <mergeCell ref="BR93:BS93"/>
    <mergeCell ref="B94:C94"/>
    <mergeCell ref="S94:T94"/>
    <mergeCell ref="AJ94:AK94"/>
    <mergeCell ref="BA94:BB94"/>
    <mergeCell ref="BR94:BS94"/>
  </mergeCells>
  <phoneticPr fontId="11"/>
  <printOptions horizontalCentered="1"/>
  <pageMargins left="0.39370078740157483" right="0.39370078740157483" top="0.59055118110236227" bottom="0.59055118110236227" header="0.39370078740157483" footer="0.31496062992125984"/>
  <pageSetup paperSize="9" scale="60" fitToWidth="2" fitToHeight="2" orientation="portrait" r:id="rId1"/>
  <headerFooter alignWithMargins="0"/>
  <rowBreaks count="1" manualBreakCount="1">
    <brk id="69" min="1" max="85" man="1"/>
  </rowBreaks>
  <colBreaks count="4" manualBreakCount="4">
    <brk id="18" max="100" man="1"/>
    <brk id="35" max="100" man="1"/>
    <brk id="52" max="100" man="1"/>
    <brk id="69" max="100"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00B0F0"/>
  </sheetPr>
  <dimension ref="A1:IL113"/>
  <sheetViews>
    <sheetView view="pageBreakPreview" zoomScaleNormal="75" zoomScaleSheetLayoutView="100" workbookViewId="0">
      <pane ySplit="7" topLeftCell="A17" activePane="bottomLeft" state="frozen"/>
      <selection pane="bottomLeft" activeCell="B1" sqref="B1"/>
    </sheetView>
  </sheetViews>
  <sheetFormatPr defaultColWidth="7.875" defaultRowHeight="13.5"/>
  <cols>
    <col min="1" max="1" width="2.5" style="1" customWidth="1"/>
    <col min="2" max="2" width="10.25" style="12" customWidth="1"/>
    <col min="3" max="3" width="16.625" style="12" customWidth="1"/>
    <col min="4" max="5" width="8.5" style="252" customWidth="1"/>
    <col min="6" max="6" width="8.5" style="371" customWidth="1"/>
    <col min="7" max="8" width="8.5" style="252" customWidth="1"/>
    <col min="9" max="9" width="8.5" style="371" customWidth="1"/>
    <col min="10" max="10" width="8.5" style="252" customWidth="1"/>
    <col min="11" max="11" width="8.5" style="1" customWidth="1"/>
    <col min="12" max="12" width="8.5" style="372" customWidth="1"/>
    <col min="13" max="14" width="8.5" style="1" customWidth="1"/>
    <col min="15" max="15" width="8.5" style="372" customWidth="1"/>
    <col min="16" max="17" width="8.5" style="1" customWidth="1"/>
    <col min="18" max="18" width="8.5" style="372" customWidth="1"/>
    <col min="19" max="19" width="10.25" style="12" customWidth="1"/>
    <col min="20" max="20" width="16.625" style="12" customWidth="1"/>
    <col min="21" max="22" width="8.5" style="1" customWidth="1"/>
    <col min="23" max="23" width="8.5" style="372" customWidth="1"/>
    <col min="24" max="25" width="8.5" style="1" customWidth="1"/>
    <col min="26" max="26" width="8.5" style="372" customWidth="1"/>
    <col min="27" max="28" width="8.5" style="1" customWidth="1"/>
    <col min="29" max="29" width="8.5" style="372" customWidth="1"/>
    <col min="30" max="31" width="8.5" style="1" customWidth="1"/>
    <col min="32" max="32" width="8.5" style="372" customWidth="1"/>
    <col min="33" max="34" width="8.5" style="1" customWidth="1"/>
    <col min="35" max="35" width="8.5" style="372" customWidth="1"/>
    <col min="36" max="36" width="10.25" style="12" customWidth="1"/>
    <col min="37" max="37" width="16.625" style="12" customWidth="1"/>
    <col min="38" max="39" width="8.5" style="1" customWidth="1"/>
    <col min="40" max="40" width="8.5" style="372" customWidth="1"/>
    <col min="41" max="42" width="8.5" style="1" customWidth="1"/>
    <col min="43" max="43" width="8.5" style="372" customWidth="1"/>
    <col min="44" max="45" width="8.5" style="1" customWidth="1"/>
    <col min="46" max="46" width="8.5" style="372" customWidth="1"/>
    <col min="47" max="48" width="8.5" style="1" customWidth="1"/>
    <col min="49" max="49" width="8.5" style="372" customWidth="1"/>
    <col min="50" max="51" width="8.5" style="1" customWidth="1"/>
    <col min="52" max="52" width="8.5" style="372" customWidth="1"/>
    <col min="53" max="53" width="10.25" style="12" customWidth="1"/>
    <col min="54" max="54" width="16.625" style="12" customWidth="1"/>
    <col min="55" max="56" width="8.5" style="1" customWidth="1"/>
    <col min="57" max="57" width="8.5" style="372" customWidth="1"/>
    <col min="58" max="59" width="8.5" style="1" customWidth="1"/>
    <col min="60" max="60" width="8.5" style="372" customWidth="1"/>
    <col min="61" max="62" width="8.5" style="1" customWidth="1"/>
    <col min="63" max="63" width="8.5" style="372" customWidth="1"/>
    <col min="64" max="65" width="8.5" style="1" customWidth="1"/>
    <col min="66" max="66" width="8.5" style="372" customWidth="1"/>
    <col min="67" max="68" width="8.5" style="1" customWidth="1"/>
    <col min="69" max="69" width="8.5" style="372" customWidth="1"/>
    <col min="70" max="70" width="10.25" style="12" customWidth="1"/>
    <col min="71" max="71" width="16.625" style="12" customWidth="1"/>
    <col min="72" max="73" width="8.5" style="1" customWidth="1"/>
    <col min="74" max="74" width="8.5" style="372" customWidth="1"/>
    <col min="75" max="76" width="8.5" style="1" customWidth="1"/>
    <col min="77" max="77" width="8.5" style="372" customWidth="1"/>
    <col min="78" max="79" width="8.5" style="1" customWidth="1"/>
    <col min="80" max="80" width="8.5" style="372" customWidth="1"/>
    <col min="81" max="81" width="8.5" style="1" customWidth="1"/>
    <col min="82" max="82" width="8.5" style="228" customWidth="1"/>
    <col min="83" max="83" width="8.5" style="372" customWidth="1"/>
    <col min="84" max="85" width="8.5" style="1" customWidth="1"/>
    <col min="86" max="86" width="8.5" style="372" customWidth="1"/>
    <col min="87" max="87" width="7.25" style="1" customWidth="1"/>
    <col min="88" max="88" width="7.25" style="228" customWidth="1"/>
    <col min="89" max="189" width="7.25" style="1" customWidth="1"/>
    <col min="190" max="16384" width="7.875" style="1"/>
  </cols>
  <sheetData>
    <row r="1" spans="1:246" ht="14.25" customHeight="1">
      <c r="B1" s="2"/>
      <c r="C1" s="2"/>
      <c r="D1" s="370"/>
      <c r="S1" s="373"/>
      <c r="T1" s="373"/>
      <c r="U1" s="140"/>
      <c r="AJ1" s="373"/>
      <c r="AK1" s="373"/>
      <c r="AL1" s="140"/>
      <c r="BA1" s="373"/>
      <c r="BB1" s="373"/>
      <c r="BC1" s="140"/>
      <c r="BR1" s="373"/>
      <c r="BS1" s="373"/>
      <c r="BT1" s="140"/>
    </row>
    <row r="2" spans="1:246" ht="21.75" thickBot="1">
      <c r="B2" s="262" t="s">
        <v>334</v>
      </c>
      <c r="C2" s="6"/>
      <c r="D2" s="374"/>
      <c r="G2" s="374"/>
      <c r="I2" s="372"/>
      <c r="J2" s="375"/>
      <c r="M2" s="375"/>
      <c r="P2" s="375"/>
      <c r="Q2" s="11"/>
      <c r="R2" s="376"/>
      <c r="S2" s="142" t="s">
        <v>335</v>
      </c>
      <c r="T2" s="1"/>
      <c r="U2" s="375"/>
      <c r="X2" s="375"/>
      <c r="AA2" s="375"/>
      <c r="AD2" s="375"/>
      <c r="AG2" s="375"/>
      <c r="AH2" s="11"/>
      <c r="AI2" s="376"/>
      <c r="AJ2" s="142" t="s">
        <v>336</v>
      </c>
      <c r="AK2" s="1"/>
      <c r="AL2" s="375"/>
      <c r="AO2" s="375"/>
      <c r="AR2" s="375"/>
      <c r="AU2" s="375"/>
      <c r="AX2" s="375"/>
      <c r="AY2" s="11"/>
      <c r="AZ2" s="376"/>
      <c r="BA2" s="142" t="s">
        <v>337</v>
      </c>
      <c r="BB2" s="1"/>
      <c r="BC2" s="375"/>
      <c r="BF2" s="375"/>
      <c r="BI2" s="375"/>
      <c r="BL2" s="375"/>
      <c r="BO2" s="375"/>
      <c r="BP2" s="11"/>
      <c r="BQ2" s="376"/>
      <c r="BR2" s="142" t="s">
        <v>338</v>
      </c>
      <c r="BS2" s="1"/>
      <c r="BT2" s="375"/>
      <c r="BW2" s="375"/>
      <c r="BZ2" s="375"/>
      <c r="CC2" s="375"/>
      <c r="CF2" s="375"/>
    </row>
    <row r="3" spans="1:246" s="14" customFormat="1" ht="16.899999999999999" customHeight="1">
      <c r="B3" s="735" t="s">
        <v>5</v>
      </c>
      <c r="C3" s="738" t="s">
        <v>6</v>
      </c>
      <c r="D3" s="377"/>
      <c r="E3" s="378"/>
      <c r="F3" s="379"/>
      <c r="G3" s="378"/>
      <c r="H3" s="378"/>
      <c r="I3" s="379"/>
      <c r="J3" s="378"/>
      <c r="K3" s="378" t="s">
        <v>319</v>
      </c>
      <c r="L3" s="379"/>
      <c r="M3" s="378"/>
      <c r="N3" s="378"/>
      <c r="O3" s="379"/>
      <c r="P3" s="378"/>
      <c r="Q3" s="378"/>
      <c r="R3" s="380"/>
      <c r="S3" s="735" t="s">
        <v>5</v>
      </c>
      <c r="T3" s="738" t="s">
        <v>6</v>
      </c>
      <c r="U3" s="377"/>
      <c r="V3" s="378"/>
      <c r="W3" s="379"/>
      <c r="X3" s="378"/>
      <c r="Y3" s="378"/>
      <c r="Z3" s="379"/>
      <c r="AA3" s="378"/>
      <c r="AB3" s="378" t="s">
        <v>11</v>
      </c>
      <c r="AC3" s="379"/>
      <c r="AD3" s="378"/>
      <c r="AE3" s="378"/>
      <c r="AF3" s="379"/>
      <c r="AG3" s="378"/>
      <c r="AH3" s="378"/>
      <c r="AI3" s="380"/>
      <c r="AJ3" s="735" t="s">
        <v>5</v>
      </c>
      <c r="AK3" s="738" t="s">
        <v>6</v>
      </c>
      <c r="AL3" s="377"/>
      <c r="AM3" s="378"/>
      <c r="AN3" s="379"/>
      <c r="AO3" s="378"/>
      <c r="AP3" s="378"/>
      <c r="AQ3" s="379"/>
      <c r="AR3" s="378"/>
      <c r="AS3" s="378" t="s">
        <v>262</v>
      </c>
      <c r="AT3" s="379"/>
      <c r="AU3" s="378"/>
      <c r="AV3" s="378"/>
      <c r="AW3" s="379"/>
      <c r="AX3" s="378"/>
      <c r="AY3" s="378"/>
      <c r="AZ3" s="380"/>
      <c r="BA3" s="735" t="s">
        <v>5</v>
      </c>
      <c r="BB3" s="738" t="s">
        <v>6</v>
      </c>
      <c r="BC3" s="377"/>
      <c r="BD3" s="378"/>
      <c r="BE3" s="379"/>
      <c r="BF3" s="378"/>
      <c r="BG3" s="378"/>
      <c r="BH3" s="379"/>
      <c r="BI3" s="378"/>
      <c r="BJ3" s="378" t="s">
        <v>320</v>
      </c>
      <c r="BK3" s="379"/>
      <c r="BL3" s="378"/>
      <c r="BM3" s="378"/>
      <c r="BN3" s="379"/>
      <c r="BO3" s="378"/>
      <c r="BP3" s="378"/>
      <c r="BQ3" s="380"/>
      <c r="BR3" s="735" t="s">
        <v>5</v>
      </c>
      <c r="BS3" s="738" t="s">
        <v>6</v>
      </c>
      <c r="BT3" s="377"/>
      <c r="BU3" s="378"/>
      <c r="BV3" s="379"/>
      <c r="BW3" s="378"/>
      <c r="BX3" s="378"/>
      <c r="BY3" s="379"/>
      <c r="BZ3" s="378"/>
      <c r="CA3" s="378" t="s">
        <v>14</v>
      </c>
      <c r="CB3" s="379"/>
      <c r="CC3" s="378"/>
      <c r="CD3" s="378"/>
      <c r="CE3" s="379"/>
      <c r="CF3" s="378"/>
      <c r="CG3" s="378"/>
      <c r="CH3" s="380"/>
      <c r="CJ3" s="234"/>
    </row>
    <row r="4" spans="1:246" s="14" customFormat="1" ht="16.899999999999999" customHeight="1">
      <c r="B4" s="736"/>
      <c r="C4" s="739"/>
      <c r="D4" s="790" t="s">
        <v>321</v>
      </c>
      <c r="E4" s="790"/>
      <c r="F4" s="791"/>
      <c r="G4" s="790" t="s">
        <v>322</v>
      </c>
      <c r="H4" s="790"/>
      <c r="I4" s="791"/>
      <c r="J4" s="790" t="s">
        <v>323</v>
      </c>
      <c r="K4" s="790"/>
      <c r="L4" s="791"/>
      <c r="M4" s="790" t="s">
        <v>324</v>
      </c>
      <c r="N4" s="790"/>
      <c r="O4" s="791"/>
      <c r="P4" s="790" t="s">
        <v>21</v>
      </c>
      <c r="Q4" s="790"/>
      <c r="R4" s="792"/>
      <c r="S4" s="736"/>
      <c r="T4" s="739"/>
      <c r="U4" s="790" t="s">
        <v>321</v>
      </c>
      <c r="V4" s="790"/>
      <c r="W4" s="791"/>
      <c r="X4" s="790" t="s">
        <v>322</v>
      </c>
      <c r="Y4" s="790"/>
      <c r="Z4" s="791"/>
      <c r="AA4" s="790" t="s">
        <v>323</v>
      </c>
      <c r="AB4" s="790"/>
      <c r="AC4" s="791"/>
      <c r="AD4" s="790" t="s">
        <v>324</v>
      </c>
      <c r="AE4" s="790"/>
      <c r="AF4" s="791"/>
      <c r="AG4" s="790" t="s">
        <v>21</v>
      </c>
      <c r="AH4" s="790"/>
      <c r="AI4" s="792"/>
      <c r="AJ4" s="736"/>
      <c r="AK4" s="739"/>
      <c r="AL4" s="790" t="s">
        <v>321</v>
      </c>
      <c r="AM4" s="790"/>
      <c r="AN4" s="791"/>
      <c r="AO4" s="790" t="s">
        <v>322</v>
      </c>
      <c r="AP4" s="790"/>
      <c r="AQ4" s="791"/>
      <c r="AR4" s="790" t="s">
        <v>323</v>
      </c>
      <c r="AS4" s="790"/>
      <c r="AT4" s="791"/>
      <c r="AU4" s="790" t="s">
        <v>324</v>
      </c>
      <c r="AV4" s="790"/>
      <c r="AW4" s="791"/>
      <c r="AX4" s="790" t="s">
        <v>21</v>
      </c>
      <c r="AY4" s="790"/>
      <c r="AZ4" s="792"/>
      <c r="BA4" s="736"/>
      <c r="BB4" s="739"/>
      <c r="BC4" s="790" t="s">
        <v>321</v>
      </c>
      <c r="BD4" s="790"/>
      <c r="BE4" s="791"/>
      <c r="BF4" s="790" t="s">
        <v>322</v>
      </c>
      <c r="BG4" s="790"/>
      <c r="BH4" s="791"/>
      <c r="BI4" s="790" t="s">
        <v>323</v>
      </c>
      <c r="BJ4" s="790"/>
      <c r="BK4" s="791"/>
      <c r="BL4" s="790" t="s">
        <v>324</v>
      </c>
      <c r="BM4" s="790"/>
      <c r="BN4" s="791"/>
      <c r="BO4" s="790" t="s">
        <v>21</v>
      </c>
      <c r="BP4" s="790"/>
      <c r="BQ4" s="792"/>
      <c r="BR4" s="736"/>
      <c r="BS4" s="739"/>
      <c r="BT4" s="790" t="s">
        <v>321</v>
      </c>
      <c r="BU4" s="790"/>
      <c r="BV4" s="791"/>
      <c r="BW4" s="790" t="s">
        <v>322</v>
      </c>
      <c r="BX4" s="790"/>
      <c r="BY4" s="791"/>
      <c r="BZ4" s="790" t="s">
        <v>323</v>
      </c>
      <c r="CA4" s="790"/>
      <c r="CB4" s="791"/>
      <c r="CC4" s="790" t="s">
        <v>324</v>
      </c>
      <c r="CD4" s="790"/>
      <c r="CE4" s="791"/>
      <c r="CF4" s="790" t="s">
        <v>21</v>
      </c>
      <c r="CG4" s="790"/>
      <c r="CH4" s="792"/>
      <c r="CJ4" s="234"/>
    </row>
    <row r="5" spans="1:246" s="14" customFormat="1" ht="16.899999999999999" customHeight="1">
      <c r="B5" s="736"/>
      <c r="C5" s="739"/>
      <c r="D5" s="381" t="s">
        <v>325</v>
      </c>
      <c r="E5" s="381" t="s">
        <v>326</v>
      </c>
      <c r="F5" s="382" t="s">
        <v>327</v>
      </c>
      <c r="G5" s="381" t="s">
        <v>325</v>
      </c>
      <c r="H5" s="381" t="s">
        <v>326</v>
      </c>
      <c r="I5" s="382" t="s">
        <v>327</v>
      </c>
      <c r="J5" s="381" t="s">
        <v>325</v>
      </c>
      <c r="K5" s="381" t="s">
        <v>326</v>
      </c>
      <c r="L5" s="382" t="s">
        <v>327</v>
      </c>
      <c r="M5" s="381" t="s">
        <v>325</v>
      </c>
      <c r="N5" s="381" t="s">
        <v>326</v>
      </c>
      <c r="O5" s="382" t="s">
        <v>327</v>
      </c>
      <c r="P5" s="381" t="s">
        <v>325</v>
      </c>
      <c r="Q5" s="381" t="s">
        <v>326</v>
      </c>
      <c r="R5" s="383" t="s">
        <v>327</v>
      </c>
      <c r="S5" s="736"/>
      <c r="T5" s="739"/>
      <c r="U5" s="381" t="s">
        <v>325</v>
      </c>
      <c r="V5" s="381" t="s">
        <v>326</v>
      </c>
      <c r="W5" s="382" t="s">
        <v>327</v>
      </c>
      <c r="X5" s="381" t="s">
        <v>325</v>
      </c>
      <c r="Y5" s="381" t="s">
        <v>326</v>
      </c>
      <c r="Z5" s="382" t="s">
        <v>327</v>
      </c>
      <c r="AA5" s="381" t="s">
        <v>325</v>
      </c>
      <c r="AB5" s="381" t="s">
        <v>326</v>
      </c>
      <c r="AC5" s="382" t="s">
        <v>327</v>
      </c>
      <c r="AD5" s="381" t="s">
        <v>325</v>
      </c>
      <c r="AE5" s="381" t="s">
        <v>326</v>
      </c>
      <c r="AF5" s="382" t="s">
        <v>327</v>
      </c>
      <c r="AG5" s="381" t="s">
        <v>325</v>
      </c>
      <c r="AH5" s="381" t="s">
        <v>326</v>
      </c>
      <c r="AI5" s="383" t="s">
        <v>327</v>
      </c>
      <c r="AJ5" s="736"/>
      <c r="AK5" s="739"/>
      <c r="AL5" s="381" t="s">
        <v>325</v>
      </c>
      <c r="AM5" s="381" t="s">
        <v>326</v>
      </c>
      <c r="AN5" s="382" t="s">
        <v>327</v>
      </c>
      <c r="AO5" s="381" t="s">
        <v>325</v>
      </c>
      <c r="AP5" s="381" t="s">
        <v>326</v>
      </c>
      <c r="AQ5" s="382" t="s">
        <v>327</v>
      </c>
      <c r="AR5" s="381" t="s">
        <v>325</v>
      </c>
      <c r="AS5" s="381" t="s">
        <v>326</v>
      </c>
      <c r="AT5" s="382" t="s">
        <v>327</v>
      </c>
      <c r="AU5" s="381" t="s">
        <v>325</v>
      </c>
      <c r="AV5" s="381" t="s">
        <v>326</v>
      </c>
      <c r="AW5" s="382" t="s">
        <v>327</v>
      </c>
      <c r="AX5" s="381" t="s">
        <v>325</v>
      </c>
      <c r="AY5" s="381" t="s">
        <v>326</v>
      </c>
      <c r="AZ5" s="383" t="s">
        <v>327</v>
      </c>
      <c r="BA5" s="736"/>
      <c r="BB5" s="739"/>
      <c r="BC5" s="381" t="s">
        <v>325</v>
      </c>
      <c r="BD5" s="381" t="s">
        <v>326</v>
      </c>
      <c r="BE5" s="382" t="s">
        <v>327</v>
      </c>
      <c r="BF5" s="381" t="s">
        <v>325</v>
      </c>
      <c r="BG5" s="381" t="s">
        <v>326</v>
      </c>
      <c r="BH5" s="382" t="s">
        <v>327</v>
      </c>
      <c r="BI5" s="381" t="s">
        <v>325</v>
      </c>
      <c r="BJ5" s="381" t="s">
        <v>326</v>
      </c>
      <c r="BK5" s="382" t="s">
        <v>327</v>
      </c>
      <c r="BL5" s="381" t="s">
        <v>325</v>
      </c>
      <c r="BM5" s="381" t="s">
        <v>326</v>
      </c>
      <c r="BN5" s="382" t="s">
        <v>327</v>
      </c>
      <c r="BO5" s="381" t="s">
        <v>325</v>
      </c>
      <c r="BP5" s="381" t="s">
        <v>326</v>
      </c>
      <c r="BQ5" s="383" t="s">
        <v>327</v>
      </c>
      <c r="BR5" s="736"/>
      <c r="BS5" s="739"/>
      <c r="BT5" s="381" t="s">
        <v>325</v>
      </c>
      <c r="BU5" s="381" t="s">
        <v>326</v>
      </c>
      <c r="BV5" s="382" t="s">
        <v>327</v>
      </c>
      <c r="BW5" s="381" t="s">
        <v>325</v>
      </c>
      <c r="BX5" s="381" t="s">
        <v>326</v>
      </c>
      <c r="BY5" s="382" t="s">
        <v>327</v>
      </c>
      <c r="BZ5" s="381" t="s">
        <v>325</v>
      </c>
      <c r="CA5" s="381" t="s">
        <v>326</v>
      </c>
      <c r="CB5" s="382" t="s">
        <v>327</v>
      </c>
      <c r="CC5" s="381" t="s">
        <v>325</v>
      </c>
      <c r="CD5" s="381" t="s">
        <v>326</v>
      </c>
      <c r="CE5" s="382" t="s">
        <v>327</v>
      </c>
      <c r="CF5" s="381" t="s">
        <v>325</v>
      </c>
      <c r="CG5" s="381" t="s">
        <v>326</v>
      </c>
      <c r="CH5" s="383" t="s">
        <v>327</v>
      </c>
      <c r="CJ5" s="234"/>
    </row>
    <row r="6" spans="1:246" s="14" customFormat="1" ht="16.899999999999999" customHeight="1" thickBot="1">
      <c r="B6" s="737"/>
      <c r="C6" s="740"/>
      <c r="D6" s="384" t="s">
        <v>328</v>
      </c>
      <c r="E6" s="384" t="s">
        <v>328</v>
      </c>
      <c r="F6" s="385" t="s">
        <v>26</v>
      </c>
      <c r="G6" s="384" t="s">
        <v>328</v>
      </c>
      <c r="H6" s="384" t="s">
        <v>328</v>
      </c>
      <c r="I6" s="385" t="s">
        <v>26</v>
      </c>
      <c r="J6" s="384" t="s">
        <v>328</v>
      </c>
      <c r="K6" s="384" t="s">
        <v>328</v>
      </c>
      <c r="L6" s="385" t="s">
        <v>26</v>
      </c>
      <c r="M6" s="384" t="s">
        <v>328</v>
      </c>
      <c r="N6" s="384" t="s">
        <v>328</v>
      </c>
      <c r="O6" s="385" t="s">
        <v>26</v>
      </c>
      <c r="P6" s="384" t="s">
        <v>328</v>
      </c>
      <c r="Q6" s="384" t="s">
        <v>328</v>
      </c>
      <c r="R6" s="386" t="s">
        <v>26</v>
      </c>
      <c r="S6" s="737"/>
      <c r="T6" s="740"/>
      <c r="U6" s="384" t="s">
        <v>328</v>
      </c>
      <c r="V6" s="384" t="s">
        <v>328</v>
      </c>
      <c r="W6" s="385" t="s">
        <v>26</v>
      </c>
      <c r="X6" s="384" t="s">
        <v>328</v>
      </c>
      <c r="Y6" s="384" t="s">
        <v>328</v>
      </c>
      <c r="Z6" s="385" t="s">
        <v>26</v>
      </c>
      <c r="AA6" s="384" t="s">
        <v>328</v>
      </c>
      <c r="AB6" s="384" t="s">
        <v>328</v>
      </c>
      <c r="AC6" s="385" t="s">
        <v>26</v>
      </c>
      <c r="AD6" s="384" t="s">
        <v>328</v>
      </c>
      <c r="AE6" s="384" t="s">
        <v>328</v>
      </c>
      <c r="AF6" s="385" t="s">
        <v>26</v>
      </c>
      <c r="AG6" s="384" t="s">
        <v>328</v>
      </c>
      <c r="AH6" s="384" t="s">
        <v>328</v>
      </c>
      <c r="AI6" s="386" t="s">
        <v>26</v>
      </c>
      <c r="AJ6" s="737"/>
      <c r="AK6" s="740"/>
      <c r="AL6" s="384" t="s">
        <v>328</v>
      </c>
      <c r="AM6" s="384" t="s">
        <v>328</v>
      </c>
      <c r="AN6" s="385" t="s">
        <v>26</v>
      </c>
      <c r="AO6" s="384" t="s">
        <v>328</v>
      </c>
      <c r="AP6" s="384" t="s">
        <v>328</v>
      </c>
      <c r="AQ6" s="385" t="s">
        <v>26</v>
      </c>
      <c r="AR6" s="384" t="s">
        <v>328</v>
      </c>
      <c r="AS6" s="384" t="s">
        <v>328</v>
      </c>
      <c r="AT6" s="385" t="s">
        <v>26</v>
      </c>
      <c r="AU6" s="384" t="s">
        <v>328</v>
      </c>
      <c r="AV6" s="384" t="s">
        <v>328</v>
      </c>
      <c r="AW6" s="385" t="s">
        <v>26</v>
      </c>
      <c r="AX6" s="384" t="s">
        <v>328</v>
      </c>
      <c r="AY6" s="384" t="s">
        <v>328</v>
      </c>
      <c r="AZ6" s="386" t="s">
        <v>26</v>
      </c>
      <c r="BA6" s="737"/>
      <c r="BB6" s="740"/>
      <c r="BC6" s="384" t="s">
        <v>328</v>
      </c>
      <c r="BD6" s="384" t="s">
        <v>328</v>
      </c>
      <c r="BE6" s="385" t="s">
        <v>26</v>
      </c>
      <c r="BF6" s="384" t="s">
        <v>328</v>
      </c>
      <c r="BG6" s="384" t="s">
        <v>328</v>
      </c>
      <c r="BH6" s="385" t="s">
        <v>26</v>
      </c>
      <c r="BI6" s="384" t="s">
        <v>328</v>
      </c>
      <c r="BJ6" s="384" t="s">
        <v>328</v>
      </c>
      <c r="BK6" s="385" t="s">
        <v>26</v>
      </c>
      <c r="BL6" s="384" t="s">
        <v>328</v>
      </c>
      <c r="BM6" s="384" t="s">
        <v>328</v>
      </c>
      <c r="BN6" s="385" t="s">
        <v>26</v>
      </c>
      <c r="BO6" s="384" t="s">
        <v>328</v>
      </c>
      <c r="BP6" s="384" t="s">
        <v>328</v>
      </c>
      <c r="BQ6" s="386" t="s">
        <v>26</v>
      </c>
      <c r="BR6" s="737"/>
      <c r="BS6" s="740"/>
      <c r="BT6" s="384" t="s">
        <v>328</v>
      </c>
      <c r="BU6" s="384" t="s">
        <v>328</v>
      </c>
      <c r="BV6" s="385" t="s">
        <v>26</v>
      </c>
      <c r="BW6" s="384" t="s">
        <v>328</v>
      </c>
      <c r="BX6" s="384" t="s">
        <v>328</v>
      </c>
      <c r="BY6" s="385" t="s">
        <v>26</v>
      </c>
      <c r="BZ6" s="384" t="s">
        <v>328</v>
      </c>
      <c r="CA6" s="384" t="s">
        <v>328</v>
      </c>
      <c r="CB6" s="385" t="s">
        <v>26</v>
      </c>
      <c r="CC6" s="384" t="s">
        <v>328</v>
      </c>
      <c r="CD6" s="384" t="s">
        <v>328</v>
      </c>
      <c r="CE6" s="385" t="s">
        <v>26</v>
      </c>
      <c r="CF6" s="384" t="s">
        <v>328</v>
      </c>
      <c r="CG6" s="384" t="s">
        <v>328</v>
      </c>
      <c r="CH6" s="386" t="s">
        <v>26</v>
      </c>
      <c r="CJ6" s="234"/>
    </row>
    <row r="7" spans="1:246" s="228" customFormat="1" ht="17.100000000000001" customHeight="1">
      <c r="A7" s="38"/>
      <c r="B7" s="125" t="s">
        <v>27</v>
      </c>
      <c r="C7" s="40" t="s">
        <v>28</v>
      </c>
      <c r="D7" s="387">
        <v>1011</v>
      </c>
      <c r="E7" s="387">
        <v>1005</v>
      </c>
      <c r="F7" s="388">
        <v>77.743408000000002</v>
      </c>
      <c r="G7" s="387">
        <v>1</v>
      </c>
      <c r="H7" s="387">
        <v>1</v>
      </c>
      <c r="I7" s="388">
        <v>1.9399999999999997E-2</v>
      </c>
      <c r="J7" s="387">
        <v>25</v>
      </c>
      <c r="K7" s="387">
        <v>25</v>
      </c>
      <c r="L7" s="388">
        <v>0.26662800000000003</v>
      </c>
      <c r="M7" s="387">
        <v>376</v>
      </c>
      <c r="N7" s="387">
        <v>369</v>
      </c>
      <c r="O7" s="388">
        <v>22.119845000000002</v>
      </c>
      <c r="P7" s="387">
        <v>1413</v>
      </c>
      <c r="Q7" s="387">
        <v>1400</v>
      </c>
      <c r="R7" s="389">
        <v>100.14928099999996</v>
      </c>
      <c r="S7" s="125" t="s">
        <v>27</v>
      </c>
      <c r="T7" s="40" t="s">
        <v>28</v>
      </c>
      <c r="U7" s="387">
        <v>102</v>
      </c>
      <c r="V7" s="387">
        <v>100</v>
      </c>
      <c r="W7" s="390">
        <v>4.3577589999999997</v>
      </c>
      <c r="X7" s="387">
        <v>1</v>
      </c>
      <c r="Y7" s="387">
        <v>1</v>
      </c>
      <c r="Z7" s="390">
        <v>5.3499999999999999E-2</v>
      </c>
      <c r="AA7" s="387">
        <v>1</v>
      </c>
      <c r="AB7" s="387">
        <v>1</v>
      </c>
      <c r="AC7" s="390">
        <v>8.0699999999999999E-4</v>
      </c>
      <c r="AD7" s="387">
        <v>114</v>
      </c>
      <c r="AE7" s="387">
        <v>113</v>
      </c>
      <c r="AF7" s="390">
        <v>10.217795000000001</v>
      </c>
      <c r="AG7" s="387">
        <v>218</v>
      </c>
      <c r="AH7" s="387">
        <v>215</v>
      </c>
      <c r="AI7" s="391">
        <v>14.629860999999998</v>
      </c>
      <c r="AJ7" s="125" t="s">
        <v>27</v>
      </c>
      <c r="AK7" s="40" t="s">
        <v>28</v>
      </c>
      <c r="AL7" s="392">
        <v>0</v>
      </c>
      <c r="AM7" s="392">
        <v>0</v>
      </c>
      <c r="AN7" s="393">
        <v>0</v>
      </c>
      <c r="AO7" s="392">
        <v>0</v>
      </c>
      <c r="AP7" s="392">
        <v>0</v>
      </c>
      <c r="AQ7" s="393">
        <v>0</v>
      </c>
      <c r="AR7" s="392">
        <v>0</v>
      </c>
      <c r="AS7" s="392">
        <v>0</v>
      </c>
      <c r="AT7" s="393">
        <v>0</v>
      </c>
      <c r="AU7" s="392">
        <v>0</v>
      </c>
      <c r="AV7" s="392">
        <v>0</v>
      </c>
      <c r="AW7" s="393">
        <v>0</v>
      </c>
      <c r="AX7" s="392">
        <v>0</v>
      </c>
      <c r="AY7" s="392">
        <v>0</v>
      </c>
      <c r="AZ7" s="393">
        <v>0</v>
      </c>
      <c r="BA7" s="125" t="s">
        <v>27</v>
      </c>
      <c r="BB7" s="40" t="s">
        <v>28</v>
      </c>
      <c r="BC7" s="387">
        <v>0</v>
      </c>
      <c r="BD7" s="387">
        <v>0</v>
      </c>
      <c r="BE7" s="390">
        <v>0</v>
      </c>
      <c r="BF7" s="387">
        <v>0</v>
      </c>
      <c r="BG7" s="387">
        <v>0</v>
      </c>
      <c r="BH7" s="390">
        <v>0</v>
      </c>
      <c r="BI7" s="387">
        <v>0</v>
      </c>
      <c r="BJ7" s="387">
        <v>0</v>
      </c>
      <c r="BK7" s="390">
        <v>0</v>
      </c>
      <c r="BL7" s="387">
        <v>0</v>
      </c>
      <c r="BM7" s="387">
        <v>0</v>
      </c>
      <c r="BN7" s="390">
        <v>0</v>
      </c>
      <c r="BO7" s="387">
        <v>0</v>
      </c>
      <c r="BP7" s="387">
        <v>0</v>
      </c>
      <c r="BQ7" s="391">
        <v>0</v>
      </c>
      <c r="BR7" s="125" t="s">
        <v>27</v>
      </c>
      <c r="BS7" s="40" t="s">
        <v>28</v>
      </c>
      <c r="BT7" s="392">
        <v>0</v>
      </c>
      <c r="BU7" s="392">
        <v>0</v>
      </c>
      <c r="BV7" s="393">
        <v>0</v>
      </c>
      <c r="BW7" s="392">
        <v>0</v>
      </c>
      <c r="BX7" s="392">
        <v>0</v>
      </c>
      <c r="BY7" s="393">
        <v>0</v>
      </c>
      <c r="BZ7" s="392">
        <v>0</v>
      </c>
      <c r="CA7" s="392">
        <v>0</v>
      </c>
      <c r="CB7" s="393">
        <v>0</v>
      </c>
      <c r="CC7" s="392">
        <v>0</v>
      </c>
      <c r="CD7" s="392">
        <v>0</v>
      </c>
      <c r="CE7" s="393">
        <v>0</v>
      </c>
      <c r="CF7" s="392">
        <v>0</v>
      </c>
      <c r="CG7" s="392">
        <v>0</v>
      </c>
      <c r="CH7" s="394">
        <v>0</v>
      </c>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c r="DN7" s="245"/>
      <c r="DO7" s="245"/>
      <c r="DP7" s="245"/>
      <c r="DQ7" s="245"/>
      <c r="DR7" s="245"/>
      <c r="DS7" s="245"/>
      <c r="DT7" s="245"/>
      <c r="DU7" s="245"/>
      <c r="DV7" s="245"/>
      <c r="DW7" s="245"/>
      <c r="DX7" s="245"/>
      <c r="DY7" s="245"/>
      <c r="DZ7" s="245"/>
      <c r="EA7" s="245"/>
      <c r="EB7" s="245"/>
      <c r="EC7" s="245"/>
      <c r="ED7" s="245"/>
      <c r="EE7" s="245"/>
      <c r="EF7" s="245"/>
      <c r="EG7" s="245"/>
      <c r="EH7" s="245"/>
      <c r="EI7" s="245"/>
      <c r="EJ7" s="245"/>
      <c r="EK7" s="245"/>
      <c r="EL7" s="245"/>
      <c r="EM7" s="245"/>
      <c r="EN7" s="245"/>
      <c r="EO7" s="245"/>
      <c r="EP7" s="245"/>
      <c r="EQ7" s="245"/>
      <c r="ER7" s="245"/>
      <c r="ES7" s="245"/>
      <c r="ET7" s="245"/>
      <c r="EU7" s="245"/>
      <c r="EV7" s="245"/>
      <c r="EW7" s="245"/>
      <c r="EX7" s="245"/>
      <c r="EY7" s="245"/>
      <c r="EZ7" s="245"/>
      <c r="FA7" s="245"/>
      <c r="FB7" s="245"/>
      <c r="FC7" s="245"/>
      <c r="FD7" s="245"/>
      <c r="FE7" s="245"/>
      <c r="FF7" s="245"/>
      <c r="FG7" s="245"/>
      <c r="FH7" s="245"/>
      <c r="FI7" s="245"/>
      <c r="FJ7" s="245"/>
      <c r="FK7" s="245"/>
      <c r="FL7" s="245"/>
      <c r="FM7" s="245"/>
      <c r="FN7" s="245"/>
      <c r="FO7" s="245"/>
      <c r="FP7" s="245"/>
      <c r="FQ7" s="245"/>
      <c r="FR7" s="245"/>
      <c r="FS7" s="245"/>
      <c r="FT7" s="245"/>
      <c r="FU7" s="245"/>
      <c r="FV7" s="245"/>
      <c r="FW7" s="245"/>
      <c r="FX7" s="245"/>
      <c r="FY7" s="245"/>
      <c r="FZ7" s="245"/>
      <c r="GA7" s="245"/>
      <c r="GB7" s="245"/>
      <c r="GC7" s="245"/>
      <c r="GD7" s="245"/>
      <c r="GE7" s="245"/>
      <c r="GF7" s="245"/>
      <c r="GG7" s="245"/>
      <c r="GH7" s="245"/>
      <c r="GI7" s="245"/>
      <c r="GJ7" s="245"/>
      <c r="GK7" s="245"/>
      <c r="GL7" s="245"/>
      <c r="GM7" s="245"/>
      <c r="GN7" s="245"/>
      <c r="GO7" s="245"/>
      <c r="GP7" s="245"/>
      <c r="GQ7" s="245"/>
      <c r="GR7" s="245"/>
      <c r="GS7" s="245"/>
      <c r="GT7" s="245"/>
      <c r="GU7" s="245"/>
      <c r="GV7" s="245"/>
      <c r="GW7" s="245"/>
      <c r="GX7" s="245"/>
      <c r="GY7" s="245"/>
      <c r="GZ7" s="245"/>
      <c r="HA7" s="245"/>
      <c r="HB7" s="245"/>
      <c r="HC7" s="245"/>
      <c r="HD7" s="245"/>
      <c r="HE7" s="245"/>
      <c r="HF7" s="245"/>
      <c r="HG7" s="245"/>
      <c r="HH7" s="245"/>
      <c r="HI7" s="245"/>
      <c r="HJ7" s="245"/>
      <c r="HK7" s="245"/>
      <c r="HL7" s="245"/>
      <c r="HM7" s="245"/>
      <c r="HN7" s="245"/>
      <c r="HO7" s="245"/>
      <c r="HP7" s="245"/>
      <c r="HQ7" s="245"/>
      <c r="HR7" s="245"/>
      <c r="HS7" s="245"/>
      <c r="HT7" s="245"/>
      <c r="HU7" s="245"/>
      <c r="HV7" s="245"/>
      <c r="HW7" s="245"/>
      <c r="HX7" s="245"/>
      <c r="HY7" s="245"/>
      <c r="HZ7" s="245"/>
      <c r="IA7" s="245"/>
      <c r="IB7" s="245"/>
      <c r="IC7" s="245"/>
      <c r="ID7" s="245"/>
      <c r="IE7" s="245"/>
      <c r="IF7" s="245"/>
      <c r="IG7" s="245"/>
      <c r="IH7" s="245"/>
      <c r="II7" s="245"/>
      <c r="IJ7" s="245"/>
      <c r="IK7" s="245"/>
      <c r="IL7" s="245"/>
    </row>
    <row r="8" spans="1:246" s="228" customFormat="1" ht="17.100000000000001" customHeight="1">
      <c r="A8" s="38"/>
      <c r="B8" s="128" t="s">
        <v>174</v>
      </c>
      <c r="C8" s="44" t="s">
        <v>175</v>
      </c>
      <c r="D8" s="395">
        <v>265</v>
      </c>
      <c r="E8" s="395">
        <v>263</v>
      </c>
      <c r="F8" s="396">
        <v>11.275312000000001</v>
      </c>
      <c r="G8" s="395">
        <v>27</v>
      </c>
      <c r="H8" s="395">
        <v>27</v>
      </c>
      <c r="I8" s="396">
        <v>1.7390080000000003</v>
      </c>
      <c r="J8" s="395">
        <v>7</v>
      </c>
      <c r="K8" s="395">
        <v>7</v>
      </c>
      <c r="L8" s="396">
        <v>0.62819999999999998</v>
      </c>
      <c r="M8" s="395">
        <v>111</v>
      </c>
      <c r="N8" s="395">
        <v>109</v>
      </c>
      <c r="O8" s="396">
        <v>6.0377519999999993</v>
      </c>
      <c r="P8" s="395">
        <v>410</v>
      </c>
      <c r="Q8" s="395">
        <v>406</v>
      </c>
      <c r="R8" s="397">
        <v>19.680271999999999</v>
      </c>
      <c r="S8" s="128" t="s">
        <v>174</v>
      </c>
      <c r="T8" s="44" t="s">
        <v>175</v>
      </c>
      <c r="U8" s="395">
        <v>4</v>
      </c>
      <c r="V8" s="395">
        <v>4</v>
      </c>
      <c r="W8" s="398">
        <v>7.3280999999999999E-2</v>
      </c>
      <c r="X8" s="395">
        <v>4</v>
      </c>
      <c r="Y8" s="395">
        <v>4</v>
      </c>
      <c r="Z8" s="398">
        <v>0.23690000000000003</v>
      </c>
      <c r="AA8" s="395">
        <v>0</v>
      </c>
      <c r="AB8" s="395">
        <v>0</v>
      </c>
      <c r="AC8" s="398">
        <v>0</v>
      </c>
      <c r="AD8" s="395">
        <v>11</v>
      </c>
      <c r="AE8" s="395">
        <v>10</v>
      </c>
      <c r="AF8" s="398">
        <v>1.1272</v>
      </c>
      <c r="AG8" s="395">
        <v>19</v>
      </c>
      <c r="AH8" s="395">
        <v>18</v>
      </c>
      <c r="AI8" s="399">
        <v>1.4373809999999998</v>
      </c>
      <c r="AJ8" s="128" t="s">
        <v>174</v>
      </c>
      <c r="AK8" s="44" t="s">
        <v>175</v>
      </c>
      <c r="AL8" s="400">
        <v>0</v>
      </c>
      <c r="AM8" s="400">
        <v>0</v>
      </c>
      <c r="AN8" s="401">
        <v>0</v>
      </c>
      <c r="AO8" s="400">
        <v>0</v>
      </c>
      <c r="AP8" s="400">
        <v>0</v>
      </c>
      <c r="AQ8" s="401">
        <v>0</v>
      </c>
      <c r="AR8" s="400">
        <v>0</v>
      </c>
      <c r="AS8" s="400">
        <v>0</v>
      </c>
      <c r="AT8" s="401">
        <v>0</v>
      </c>
      <c r="AU8" s="400">
        <v>0</v>
      </c>
      <c r="AV8" s="400">
        <v>0</v>
      </c>
      <c r="AW8" s="401">
        <v>0</v>
      </c>
      <c r="AX8" s="400">
        <v>0</v>
      </c>
      <c r="AY8" s="400">
        <v>0</v>
      </c>
      <c r="AZ8" s="401">
        <v>0</v>
      </c>
      <c r="BA8" s="128" t="s">
        <v>174</v>
      </c>
      <c r="BB8" s="44" t="s">
        <v>175</v>
      </c>
      <c r="BC8" s="395">
        <v>0</v>
      </c>
      <c r="BD8" s="395">
        <v>0</v>
      </c>
      <c r="BE8" s="398">
        <v>0</v>
      </c>
      <c r="BF8" s="395">
        <v>0</v>
      </c>
      <c r="BG8" s="395">
        <v>0</v>
      </c>
      <c r="BH8" s="398">
        <v>0</v>
      </c>
      <c r="BI8" s="395">
        <v>0</v>
      </c>
      <c r="BJ8" s="395">
        <v>0</v>
      </c>
      <c r="BK8" s="398">
        <v>0</v>
      </c>
      <c r="BL8" s="395">
        <v>0</v>
      </c>
      <c r="BM8" s="395">
        <v>0</v>
      </c>
      <c r="BN8" s="398">
        <v>0</v>
      </c>
      <c r="BO8" s="395">
        <v>0</v>
      </c>
      <c r="BP8" s="395">
        <v>0</v>
      </c>
      <c r="BQ8" s="399">
        <v>0</v>
      </c>
      <c r="BR8" s="128" t="s">
        <v>174</v>
      </c>
      <c r="BS8" s="44" t="s">
        <v>175</v>
      </c>
      <c r="BT8" s="400">
        <v>0</v>
      </c>
      <c r="BU8" s="400">
        <v>0</v>
      </c>
      <c r="BV8" s="401">
        <v>0</v>
      </c>
      <c r="BW8" s="400">
        <v>0</v>
      </c>
      <c r="BX8" s="400">
        <v>0</v>
      </c>
      <c r="BY8" s="401">
        <v>0</v>
      </c>
      <c r="BZ8" s="400">
        <v>0</v>
      </c>
      <c r="CA8" s="400">
        <v>0</v>
      </c>
      <c r="CB8" s="401">
        <v>0</v>
      </c>
      <c r="CC8" s="400">
        <v>0</v>
      </c>
      <c r="CD8" s="400">
        <v>0</v>
      </c>
      <c r="CE8" s="401">
        <v>0</v>
      </c>
      <c r="CF8" s="400">
        <v>0</v>
      </c>
      <c r="CG8" s="400">
        <v>0</v>
      </c>
      <c r="CH8" s="402">
        <v>0</v>
      </c>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c r="DN8" s="245"/>
      <c r="DO8" s="245"/>
      <c r="DP8" s="245"/>
      <c r="DQ8" s="245"/>
      <c r="DR8" s="245"/>
      <c r="DS8" s="245"/>
      <c r="DT8" s="245"/>
      <c r="DU8" s="245"/>
      <c r="DV8" s="245"/>
      <c r="DW8" s="245"/>
      <c r="DX8" s="245"/>
      <c r="DY8" s="245"/>
      <c r="DZ8" s="245"/>
      <c r="EA8" s="245"/>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5"/>
      <c r="HG8" s="245"/>
      <c r="HH8" s="245"/>
      <c r="HI8" s="245"/>
      <c r="HJ8" s="245"/>
      <c r="HK8" s="245"/>
      <c r="HL8" s="245"/>
      <c r="HM8" s="245"/>
      <c r="HN8" s="245"/>
      <c r="HO8" s="245"/>
      <c r="HP8" s="245"/>
      <c r="HQ8" s="245"/>
      <c r="HR8" s="245"/>
      <c r="HS8" s="245"/>
      <c r="HT8" s="245"/>
      <c r="HU8" s="245"/>
      <c r="HV8" s="245"/>
      <c r="HW8" s="245"/>
      <c r="HX8" s="245"/>
      <c r="HY8" s="245"/>
      <c r="HZ8" s="245"/>
      <c r="IA8" s="245"/>
      <c r="IB8" s="245"/>
      <c r="IC8" s="245"/>
      <c r="ID8" s="245"/>
      <c r="IE8" s="245"/>
      <c r="IF8" s="245"/>
      <c r="IG8" s="245"/>
      <c r="IH8" s="245"/>
      <c r="II8" s="245"/>
      <c r="IJ8" s="245"/>
      <c r="IK8" s="245"/>
      <c r="IL8" s="245"/>
    </row>
    <row r="9" spans="1:246" s="228" customFormat="1" ht="17.100000000000001" customHeight="1">
      <c r="A9" s="38"/>
      <c r="B9" s="78" t="s">
        <v>33</v>
      </c>
      <c r="C9" s="44" t="s">
        <v>34</v>
      </c>
      <c r="D9" s="395">
        <v>292</v>
      </c>
      <c r="E9" s="395">
        <v>292</v>
      </c>
      <c r="F9" s="396">
        <v>5.489069999999999</v>
      </c>
      <c r="G9" s="395">
        <v>13</v>
      </c>
      <c r="H9" s="395">
        <v>13</v>
      </c>
      <c r="I9" s="396">
        <v>0.42114100000000004</v>
      </c>
      <c r="J9" s="395">
        <v>11</v>
      </c>
      <c r="K9" s="395">
        <v>11</v>
      </c>
      <c r="L9" s="396">
        <v>8.5737000000000008E-2</v>
      </c>
      <c r="M9" s="395">
        <v>81</v>
      </c>
      <c r="N9" s="395">
        <v>81</v>
      </c>
      <c r="O9" s="396">
        <v>2.2816109999999998</v>
      </c>
      <c r="P9" s="395">
        <v>397</v>
      </c>
      <c r="Q9" s="395">
        <v>397</v>
      </c>
      <c r="R9" s="397">
        <v>8.2775590000000001</v>
      </c>
      <c r="S9" s="78" t="s">
        <v>33</v>
      </c>
      <c r="T9" s="44" t="s">
        <v>34</v>
      </c>
      <c r="U9" s="395">
        <v>23</v>
      </c>
      <c r="V9" s="395">
        <v>23</v>
      </c>
      <c r="W9" s="398">
        <v>0.58979999999999999</v>
      </c>
      <c r="X9" s="395">
        <v>16</v>
      </c>
      <c r="Y9" s="395">
        <v>16</v>
      </c>
      <c r="Z9" s="398">
        <v>1.6928000000000001</v>
      </c>
      <c r="AA9" s="395">
        <v>38</v>
      </c>
      <c r="AB9" s="395">
        <v>38</v>
      </c>
      <c r="AC9" s="398">
        <v>0.128881</v>
      </c>
      <c r="AD9" s="395">
        <v>32</v>
      </c>
      <c r="AE9" s="395">
        <v>32</v>
      </c>
      <c r="AF9" s="398">
        <v>2.6807299999999996</v>
      </c>
      <c r="AG9" s="395">
        <v>109</v>
      </c>
      <c r="AH9" s="395">
        <v>109</v>
      </c>
      <c r="AI9" s="399">
        <v>5.0922110000000007</v>
      </c>
      <c r="AJ9" s="78" t="s">
        <v>33</v>
      </c>
      <c r="AK9" s="44" t="s">
        <v>34</v>
      </c>
      <c r="AL9" s="400">
        <v>0</v>
      </c>
      <c r="AM9" s="400">
        <v>0</v>
      </c>
      <c r="AN9" s="401">
        <v>0</v>
      </c>
      <c r="AO9" s="400">
        <v>0</v>
      </c>
      <c r="AP9" s="400">
        <v>0</v>
      </c>
      <c r="AQ9" s="401">
        <v>0</v>
      </c>
      <c r="AR9" s="400">
        <v>0</v>
      </c>
      <c r="AS9" s="400">
        <v>0</v>
      </c>
      <c r="AT9" s="401">
        <v>0</v>
      </c>
      <c r="AU9" s="400">
        <v>0</v>
      </c>
      <c r="AV9" s="400">
        <v>0</v>
      </c>
      <c r="AW9" s="401">
        <v>0</v>
      </c>
      <c r="AX9" s="400">
        <v>0</v>
      </c>
      <c r="AY9" s="400">
        <v>0</v>
      </c>
      <c r="AZ9" s="401">
        <v>0</v>
      </c>
      <c r="BA9" s="78" t="s">
        <v>33</v>
      </c>
      <c r="BB9" s="44" t="s">
        <v>34</v>
      </c>
      <c r="BC9" s="395">
        <v>0</v>
      </c>
      <c r="BD9" s="395">
        <v>0</v>
      </c>
      <c r="BE9" s="398">
        <v>0</v>
      </c>
      <c r="BF9" s="395">
        <v>0</v>
      </c>
      <c r="BG9" s="395">
        <v>0</v>
      </c>
      <c r="BH9" s="398">
        <v>0</v>
      </c>
      <c r="BI9" s="395">
        <v>0</v>
      </c>
      <c r="BJ9" s="395">
        <v>0</v>
      </c>
      <c r="BK9" s="398">
        <v>0</v>
      </c>
      <c r="BL9" s="395">
        <v>0</v>
      </c>
      <c r="BM9" s="395">
        <v>0</v>
      </c>
      <c r="BN9" s="398">
        <v>0</v>
      </c>
      <c r="BO9" s="395">
        <v>0</v>
      </c>
      <c r="BP9" s="395">
        <v>0</v>
      </c>
      <c r="BQ9" s="399">
        <v>0</v>
      </c>
      <c r="BR9" s="78" t="s">
        <v>33</v>
      </c>
      <c r="BS9" s="44" t="s">
        <v>34</v>
      </c>
      <c r="BT9" s="400">
        <v>0</v>
      </c>
      <c r="BU9" s="400">
        <v>0</v>
      </c>
      <c r="BV9" s="401">
        <v>0</v>
      </c>
      <c r="BW9" s="400">
        <v>0</v>
      </c>
      <c r="BX9" s="400">
        <v>0</v>
      </c>
      <c r="BY9" s="401">
        <v>0</v>
      </c>
      <c r="BZ9" s="400">
        <v>0</v>
      </c>
      <c r="CA9" s="400">
        <v>0</v>
      </c>
      <c r="CB9" s="401">
        <v>0</v>
      </c>
      <c r="CC9" s="400">
        <v>0</v>
      </c>
      <c r="CD9" s="400">
        <v>0</v>
      </c>
      <c r="CE9" s="401">
        <v>0</v>
      </c>
      <c r="CF9" s="400">
        <v>0</v>
      </c>
      <c r="CG9" s="400">
        <v>0</v>
      </c>
      <c r="CH9" s="402">
        <v>0</v>
      </c>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c r="DN9" s="245"/>
      <c r="DO9" s="245"/>
      <c r="DP9" s="245"/>
      <c r="DQ9" s="245"/>
      <c r="DR9" s="245"/>
      <c r="DS9" s="245"/>
      <c r="DT9" s="245"/>
      <c r="DU9" s="245"/>
      <c r="DV9" s="245"/>
      <c r="DW9" s="245"/>
      <c r="DX9" s="245"/>
      <c r="DY9" s="245"/>
      <c r="DZ9" s="245"/>
      <c r="EA9" s="245"/>
      <c r="EB9" s="245"/>
      <c r="EC9" s="245"/>
      <c r="ED9" s="245"/>
      <c r="EE9" s="245"/>
      <c r="EF9" s="245"/>
      <c r="EG9" s="245"/>
      <c r="EH9" s="245"/>
      <c r="EI9" s="245"/>
      <c r="EJ9" s="245"/>
      <c r="EK9" s="245"/>
      <c r="EL9" s="245"/>
      <c r="EM9" s="245"/>
      <c r="EN9" s="245"/>
      <c r="EO9" s="245"/>
      <c r="EP9" s="245"/>
      <c r="EQ9" s="245"/>
      <c r="ER9" s="245"/>
      <c r="ES9" s="245"/>
      <c r="ET9" s="245"/>
      <c r="EU9" s="245"/>
      <c r="EV9" s="245"/>
      <c r="EW9" s="245"/>
      <c r="EX9" s="245"/>
      <c r="EY9" s="245"/>
      <c r="EZ9" s="245"/>
      <c r="FA9" s="245"/>
      <c r="FB9" s="245"/>
      <c r="FC9" s="245"/>
      <c r="FD9" s="245"/>
      <c r="FE9" s="245"/>
      <c r="FF9" s="245"/>
      <c r="FG9" s="245"/>
      <c r="FH9" s="245"/>
      <c r="FI9" s="245"/>
      <c r="FJ9" s="245"/>
      <c r="FK9" s="245"/>
      <c r="FL9" s="245"/>
      <c r="FM9" s="245"/>
      <c r="FN9" s="245"/>
      <c r="FO9" s="245"/>
      <c r="FP9" s="245"/>
      <c r="FQ9" s="245"/>
      <c r="FR9" s="245"/>
      <c r="FS9" s="245"/>
      <c r="FT9" s="245"/>
      <c r="FU9" s="245"/>
      <c r="FV9" s="245"/>
      <c r="FW9" s="245"/>
      <c r="FX9" s="245"/>
      <c r="FY9" s="245"/>
      <c r="FZ9" s="245"/>
      <c r="GA9" s="245"/>
      <c r="GB9" s="245"/>
      <c r="GC9" s="245"/>
      <c r="GD9" s="245"/>
      <c r="GE9" s="245"/>
      <c r="GF9" s="245"/>
      <c r="GG9" s="245"/>
      <c r="GH9" s="245"/>
      <c r="GI9" s="245"/>
      <c r="GJ9" s="245"/>
      <c r="GK9" s="245"/>
      <c r="GL9" s="245"/>
      <c r="GM9" s="245"/>
      <c r="GN9" s="245"/>
      <c r="GO9" s="245"/>
      <c r="GP9" s="245"/>
      <c r="GQ9" s="245"/>
      <c r="GR9" s="245"/>
      <c r="GS9" s="245"/>
      <c r="GT9" s="245"/>
      <c r="GU9" s="245"/>
      <c r="GV9" s="245"/>
      <c r="GW9" s="245"/>
      <c r="GX9" s="245"/>
      <c r="GY9" s="245"/>
      <c r="GZ9" s="245"/>
      <c r="HA9" s="245"/>
      <c r="HB9" s="245"/>
      <c r="HC9" s="245"/>
      <c r="HD9" s="245"/>
      <c r="HE9" s="245"/>
      <c r="HF9" s="245"/>
      <c r="HG9" s="245"/>
      <c r="HH9" s="245"/>
      <c r="HI9" s="245"/>
      <c r="HJ9" s="245"/>
      <c r="HK9" s="245"/>
      <c r="HL9" s="245"/>
      <c r="HM9" s="245"/>
      <c r="HN9" s="245"/>
      <c r="HO9" s="245"/>
      <c r="HP9" s="245"/>
      <c r="HQ9" s="245"/>
      <c r="HR9" s="245"/>
      <c r="HS9" s="245"/>
      <c r="HT9" s="245"/>
      <c r="HU9" s="245"/>
      <c r="HV9" s="245"/>
      <c r="HW9" s="245"/>
      <c r="HX9" s="245"/>
      <c r="HY9" s="245"/>
      <c r="HZ9" s="245"/>
      <c r="IA9" s="245"/>
      <c r="IB9" s="245"/>
      <c r="IC9" s="245"/>
      <c r="ID9" s="245"/>
      <c r="IE9" s="245"/>
      <c r="IF9" s="245"/>
      <c r="IG9" s="245"/>
      <c r="IH9" s="245"/>
      <c r="II9" s="245"/>
      <c r="IJ9" s="245"/>
      <c r="IK9" s="245"/>
      <c r="IL9" s="245"/>
    </row>
    <row r="10" spans="1:246" s="228" customFormat="1" ht="17.100000000000001" customHeight="1">
      <c r="A10" s="38"/>
      <c r="B10" s="78" t="s">
        <v>35</v>
      </c>
      <c r="C10" s="44" t="s">
        <v>36</v>
      </c>
      <c r="D10" s="395">
        <v>69</v>
      </c>
      <c r="E10" s="395">
        <v>69</v>
      </c>
      <c r="F10" s="396">
        <v>2.9653</v>
      </c>
      <c r="G10" s="395">
        <v>1</v>
      </c>
      <c r="H10" s="395">
        <v>1</v>
      </c>
      <c r="I10" s="396">
        <v>1.2300000000000002E-2</v>
      </c>
      <c r="J10" s="395">
        <v>2</v>
      </c>
      <c r="K10" s="395">
        <v>2</v>
      </c>
      <c r="L10" s="396">
        <v>9.6900000000000014E-2</v>
      </c>
      <c r="M10" s="395">
        <v>16</v>
      </c>
      <c r="N10" s="395">
        <v>16</v>
      </c>
      <c r="O10" s="396">
        <v>0.40489999999999998</v>
      </c>
      <c r="P10" s="395">
        <v>88</v>
      </c>
      <c r="Q10" s="395">
        <v>88</v>
      </c>
      <c r="R10" s="397">
        <v>3.4794</v>
      </c>
      <c r="S10" s="78" t="s">
        <v>35</v>
      </c>
      <c r="T10" s="44" t="s">
        <v>36</v>
      </c>
      <c r="U10" s="395">
        <v>42</v>
      </c>
      <c r="V10" s="395">
        <v>40</v>
      </c>
      <c r="W10" s="398">
        <v>3.8484000000000003</v>
      </c>
      <c r="X10" s="395">
        <v>4</v>
      </c>
      <c r="Y10" s="395">
        <v>4</v>
      </c>
      <c r="Z10" s="398">
        <v>0.6997000000000001</v>
      </c>
      <c r="AA10" s="395">
        <v>5</v>
      </c>
      <c r="AB10" s="395">
        <v>5</v>
      </c>
      <c r="AC10" s="398">
        <v>5.9400000000000001E-2</v>
      </c>
      <c r="AD10" s="395">
        <v>36</v>
      </c>
      <c r="AE10" s="395">
        <v>36</v>
      </c>
      <c r="AF10" s="398">
        <v>3.9025000000000003</v>
      </c>
      <c r="AG10" s="395">
        <v>87</v>
      </c>
      <c r="AH10" s="395">
        <v>85</v>
      </c>
      <c r="AI10" s="399">
        <v>8.51</v>
      </c>
      <c r="AJ10" s="78" t="s">
        <v>35</v>
      </c>
      <c r="AK10" s="44" t="s">
        <v>36</v>
      </c>
      <c r="AL10" s="400">
        <v>0</v>
      </c>
      <c r="AM10" s="400">
        <v>0</v>
      </c>
      <c r="AN10" s="401">
        <v>0</v>
      </c>
      <c r="AO10" s="400">
        <v>0</v>
      </c>
      <c r="AP10" s="400">
        <v>0</v>
      </c>
      <c r="AQ10" s="401">
        <v>0</v>
      </c>
      <c r="AR10" s="400">
        <v>0</v>
      </c>
      <c r="AS10" s="400">
        <v>0</v>
      </c>
      <c r="AT10" s="401">
        <v>0</v>
      </c>
      <c r="AU10" s="400">
        <v>0</v>
      </c>
      <c r="AV10" s="400">
        <v>0</v>
      </c>
      <c r="AW10" s="401">
        <v>0</v>
      </c>
      <c r="AX10" s="400">
        <v>0</v>
      </c>
      <c r="AY10" s="400">
        <v>0</v>
      </c>
      <c r="AZ10" s="401">
        <v>0</v>
      </c>
      <c r="BA10" s="78" t="s">
        <v>35</v>
      </c>
      <c r="BB10" s="44" t="s">
        <v>36</v>
      </c>
      <c r="BC10" s="395">
        <v>0</v>
      </c>
      <c r="BD10" s="395">
        <v>0</v>
      </c>
      <c r="BE10" s="398">
        <v>0</v>
      </c>
      <c r="BF10" s="395">
        <v>0</v>
      </c>
      <c r="BG10" s="395">
        <v>0</v>
      </c>
      <c r="BH10" s="398">
        <v>0</v>
      </c>
      <c r="BI10" s="395">
        <v>0</v>
      </c>
      <c r="BJ10" s="395">
        <v>0</v>
      </c>
      <c r="BK10" s="398">
        <v>0</v>
      </c>
      <c r="BL10" s="395">
        <v>0</v>
      </c>
      <c r="BM10" s="395">
        <v>0</v>
      </c>
      <c r="BN10" s="398">
        <v>0</v>
      </c>
      <c r="BO10" s="395">
        <v>0</v>
      </c>
      <c r="BP10" s="395">
        <v>0</v>
      </c>
      <c r="BQ10" s="399">
        <v>0</v>
      </c>
      <c r="BR10" s="78" t="s">
        <v>35</v>
      </c>
      <c r="BS10" s="44" t="s">
        <v>36</v>
      </c>
      <c r="BT10" s="400">
        <v>0</v>
      </c>
      <c r="BU10" s="400">
        <v>0</v>
      </c>
      <c r="BV10" s="401">
        <v>0</v>
      </c>
      <c r="BW10" s="400">
        <v>0</v>
      </c>
      <c r="BX10" s="400">
        <v>0</v>
      </c>
      <c r="BY10" s="401">
        <v>0</v>
      </c>
      <c r="BZ10" s="400">
        <v>0</v>
      </c>
      <c r="CA10" s="400">
        <v>0</v>
      </c>
      <c r="CB10" s="401">
        <v>0</v>
      </c>
      <c r="CC10" s="400">
        <v>0</v>
      </c>
      <c r="CD10" s="400">
        <v>0</v>
      </c>
      <c r="CE10" s="401">
        <v>0</v>
      </c>
      <c r="CF10" s="400">
        <v>0</v>
      </c>
      <c r="CG10" s="400">
        <v>0</v>
      </c>
      <c r="CH10" s="402">
        <v>0</v>
      </c>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c r="DN10" s="245"/>
      <c r="DO10" s="245"/>
      <c r="DP10" s="245"/>
      <c r="DQ10" s="245"/>
      <c r="DR10" s="245"/>
      <c r="DS10" s="245"/>
      <c r="DT10" s="245"/>
      <c r="DU10" s="245"/>
      <c r="DV10" s="245"/>
      <c r="DW10" s="245"/>
      <c r="DX10" s="245"/>
      <c r="DY10" s="245"/>
      <c r="DZ10" s="245"/>
      <c r="EA10" s="245"/>
      <c r="EB10" s="245"/>
      <c r="EC10" s="245"/>
      <c r="ED10" s="245"/>
      <c r="EE10" s="245"/>
      <c r="EF10" s="245"/>
      <c r="EG10" s="245"/>
      <c r="EH10" s="245"/>
      <c r="EI10" s="245"/>
      <c r="EJ10" s="245"/>
      <c r="EK10" s="245"/>
      <c r="EL10" s="245"/>
      <c r="EM10" s="245"/>
      <c r="EN10" s="245"/>
      <c r="EO10" s="245"/>
      <c r="EP10" s="245"/>
      <c r="EQ10" s="245"/>
      <c r="ER10" s="245"/>
      <c r="ES10" s="245"/>
      <c r="ET10" s="245"/>
      <c r="EU10" s="245"/>
      <c r="EV10" s="245"/>
      <c r="EW10" s="245"/>
      <c r="EX10" s="245"/>
      <c r="EY10" s="245"/>
      <c r="EZ10" s="245"/>
      <c r="FA10" s="245"/>
      <c r="FB10" s="245"/>
      <c r="FC10" s="245"/>
      <c r="FD10" s="245"/>
      <c r="FE10" s="245"/>
      <c r="FF10" s="245"/>
      <c r="FG10" s="245"/>
      <c r="FH10" s="245"/>
      <c r="FI10" s="245"/>
      <c r="FJ10" s="245"/>
      <c r="FK10" s="245"/>
      <c r="FL10" s="245"/>
      <c r="FM10" s="245"/>
      <c r="FN10" s="245"/>
      <c r="FO10" s="245"/>
      <c r="FP10" s="245"/>
      <c r="FQ10" s="245"/>
      <c r="FR10" s="245"/>
      <c r="FS10" s="245"/>
      <c r="FT10" s="245"/>
      <c r="FU10" s="245"/>
      <c r="FV10" s="245"/>
      <c r="FW10" s="245"/>
      <c r="FX10" s="245"/>
      <c r="FY10" s="245"/>
      <c r="FZ10" s="245"/>
      <c r="GA10" s="245"/>
      <c r="GB10" s="245"/>
      <c r="GC10" s="245"/>
      <c r="GD10" s="245"/>
      <c r="GE10" s="245"/>
      <c r="GF10" s="245"/>
      <c r="GG10" s="245"/>
      <c r="GH10" s="245"/>
      <c r="GI10" s="245"/>
      <c r="GJ10" s="245"/>
      <c r="GK10" s="245"/>
      <c r="GL10" s="245"/>
      <c r="GM10" s="245"/>
      <c r="GN10" s="245"/>
      <c r="GO10" s="245"/>
      <c r="GP10" s="245"/>
      <c r="GQ10" s="245"/>
      <c r="GR10" s="245"/>
      <c r="GS10" s="245"/>
      <c r="GT10" s="245"/>
      <c r="GU10" s="245"/>
      <c r="GV10" s="245"/>
      <c r="GW10" s="245"/>
      <c r="GX10" s="245"/>
      <c r="GY10" s="245"/>
      <c r="GZ10" s="245"/>
      <c r="HA10" s="245"/>
      <c r="HB10" s="245"/>
      <c r="HC10" s="245"/>
      <c r="HD10" s="245"/>
      <c r="HE10" s="245"/>
      <c r="HF10" s="245"/>
      <c r="HG10" s="245"/>
      <c r="HH10" s="245"/>
      <c r="HI10" s="245"/>
      <c r="HJ10" s="245"/>
      <c r="HK10" s="245"/>
      <c r="HL10" s="245"/>
      <c r="HM10" s="245"/>
      <c r="HN10" s="245"/>
      <c r="HO10" s="245"/>
      <c r="HP10" s="245"/>
      <c r="HQ10" s="245"/>
      <c r="HR10" s="245"/>
      <c r="HS10" s="245"/>
      <c r="HT10" s="245"/>
      <c r="HU10" s="245"/>
      <c r="HV10" s="245"/>
      <c r="HW10" s="245"/>
      <c r="HX10" s="245"/>
      <c r="HY10" s="245"/>
      <c r="HZ10" s="245"/>
      <c r="IA10" s="245"/>
      <c r="IB10" s="245"/>
      <c r="IC10" s="245"/>
      <c r="ID10" s="245"/>
      <c r="IE10" s="245"/>
      <c r="IF10" s="245"/>
      <c r="IG10" s="245"/>
      <c r="IH10" s="245"/>
      <c r="II10" s="245"/>
      <c r="IJ10" s="245"/>
      <c r="IK10" s="245"/>
      <c r="IL10" s="245"/>
    </row>
    <row r="11" spans="1:246" s="228" customFormat="1" ht="17.100000000000001" customHeight="1">
      <c r="A11" s="38"/>
      <c r="B11" s="754" t="s">
        <v>37</v>
      </c>
      <c r="C11" s="129" t="s">
        <v>38</v>
      </c>
      <c r="D11" s="403">
        <v>236</v>
      </c>
      <c r="E11" s="403">
        <v>235</v>
      </c>
      <c r="F11" s="404">
        <v>4.7478460000000009</v>
      </c>
      <c r="G11" s="403">
        <v>25</v>
      </c>
      <c r="H11" s="403">
        <v>25</v>
      </c>
      <c r="I11" s="404">
        <v>0.72957799999999995</v>
      </c>
      <c r="J11" s="403">
        <v>51</v>
      </c>
      <c r="K11" s="403">
        <v>50</v>
      </c>
      <c r="L11" s="404">
        <v>2.1490040000000001</v>
      </c>
      <c r="M11" s="403">
        <v>88</v>
      </c>
      <c r="N11" s="403">
        <v>87</v>
      </c>
      <c r="O11" s="404">
        <v>2.3360920000000003</v>
      </c>
      <c r="P11" s="403">
        <v>400</v>
      </c>
      <c r="Q11" s="403">
        <v>397</v>
      </c>
      <c r="R11" s="405">
        <v>9.9625200000000014</v>
      </c>
      <c r="S11" s="754" t="s">
        <v>37</v>
      </c>
      <c r="T11" s="129" t="s">
        <v>38</v>
      </c>
      <c r="U11" s="403">
        <v>0</v>
      </c>
      <c r="V11" s="403">
        <v>0</v>
      </c>
      <c r="W11" s="406">
        <v>0</v>
      </c>
      <c r="X11" s="403">
        <v>0</v>
      </c>
      <c r="Y11" s="403">
        <v>0</v>
      </c>
      <c r="Z11" s="406">
        <v>0</v>
      </c>
      <c r="AA11" s="403">
        <v>1</v>
      </c>
      <c r="AB11" s="403">
        <v>0</v>
      </c>
      <c r="AC11" s="406">
        <v>0</v>
      </c>
      <c r="AD11" s="403">
        <v>1</v>
      </c>
      <c r="AE11" s="403">
        <v>1</v>
      </c>
      <c r="AF11" s="406">
        <v>0.13550000000000001</v>
      </c>
      <c r="AG11" s="403">
        <v>2</v>
      </c>
      <c r="AH11" s="403">
        <v>1</v>
      </c>
      <c r="AI11" s="407">
        <v>0.13550000000000001</v>
      </c>
      <c r="AJ11" s="754" t="s">
        <v>37</v>
      </c>
      <c r="AK11" s="129" t="s">
        <v>38</v>
      </c>
      <c r="AL11" s="408">
        <v>0</v>
      </c>
      <c r="AM11" s="408">
        <v>0</v>
      </c>
      <c r="AN11" s="409">
        <v>0</v>
      </c>
      <c r="AO11" s="408">
        <v>0</v>
      </c>
      <c r="AP11" s="408">
        <v>0</v>
      </c>
      <c r="AQ11" s="409">
        <v>0</v>
      </c>
      <c r="AR11" s="408">
        <v>0</v>
      </c>
      <c r="AS11" s="408">
        <v>0</v>
      </c>
      <c r="AT11" s="409">
        <v>0</v>
      </c>
      <c r="AU11" s="408">
        <v>0</v>
      </c>
      <c r="AV11" s="408">
        <v>0</v>
      </c>
      <c r="AW11" s="409">
        <v>0</v>
      </c>
      <c r="AX11" s="408">
        <v>0</v>
      </c>
      <c r="AY11" s="408">
        <v>0</v>
      </c>
      <c r="AZ11" s="409">
        <v>0</v>
      </c>
      <c r="BA11" s="754" t="s">
        <v>37</v>
      </c>
      <c r="BB11" s="129" t="s">
        <v>38</v>
      </c>
      <c r="BC11" s="403">
        <v>0</v>
      </c>
      <c r="BD11" s="403">
        <v>0</v>
      </c>
      <c r="BE11" s="406">
        <v>0</v>
      </c>
      <c r="BF11" s="403">
        <v>0</v>
      </c>
      <c r="BG11" s="403">
        <v>0</v>
      </c>
      <c r="BH11" s="406">
        <v>0</v>
      </c>
      <c r="BI11" s="403">
        <v>0</v>
      </c>
      <c r="BJ11" s="403">
        <v>0</v>
      </c>
      <c r="BK11" s="406">
        <v>0</v>
      </c>
      <c r="BL11" s="403">
        <v>0</v>
      </c>
      <c r="BM11" s="403">
        <v>0</v>
      </c>
      <c r="BN11" s="406">
        <v>0</v>
      </c>
      <c r="BO11" s="403">
        <v>0</v>
      </c>
      <c r="BP11" s="403">
        <v>0</v>
      </c>
      <c r="BQ11" s="407">
        <v>0</v>
      </c>
      <c r="BR11" s="754" t="s">
        <v>37</v>
      </c>
      <c r="BS11" s="129" t="s">
        <v>38</v>
      </c>
      <c r="BT11" s="408">
        <v>0</v>
      </c>
      <c r="BU11" s="408">
        <v>0</v>
      </c>
      <c r="BV11" s="409">
        <v>0</v>
      </c>
      <c r="BW11" s="408">
        <v>0</v>
      </c>
      <c r="BX11" s="408">
        <v>0</v>
      </c>
      <c r="BY11" s="409">
        <v>0</v>
      </c>
      <c r="BZ11" s="408">
        <v>0</v>
      </c>
      <c r="CA11" s="408">
        <v>0</v>
      </c>
      <c r="CB11" s="409">
        <v>0</v>
      </c>
      <c r="CC11" s="408">
        <v>0</v>
      </c>
      <c r="CD11" s="408">
        <v>0</v>
      </c>
      <c r="CE11" s="409">
        <v>0</v>
      </c>
      <c r="CF11" s="408">
        <v>0</v>
      </c>
      <c r="CG11" s="408">
        <v>0</v>
      </c>
      <c r="CH11" s="410">
        <v>0</v>
      </c>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c r="DN11" s="245"/>
      <c r="DO11" s="245"/>
      <c r="DP11" s="245"/>
      <c r="DQ11" s="245"/>
      <c r="DR11" s="245"/>
      <c r="DS11" s="245"/>
      <c r="DT11" s="245"/>
      <c r="DU11" s="245"/>
      <c r="DV11" s="245"/>
      <c r="DW11" s="245"/>
      <c r="DX11" s="245"/>
      <c r="DY11" s="245"/>
      <c r="DZ11" s="245"/>
      <c r="EA11" s="245"/>
      <c r="EB11" s="245"/>
      <c r="EC11" s="245"/>
      <c r="ED11" s="245"/>
      <c r="EE11" s="245"/>
      <c r="EF11" s="245"/>
      <c r="EG11" s="245"/>
      <c r="EH11" s="245"/>
      <c r="EI11" s="245"/>
      <c r="EJ11" s="245"/>
      <c r="EK11" s="245"/>
      <c r="EL11" s="245"/>
      <c r="EM11" s="245"/>
      <c r="EN11" s="245"/>
      <c r="EO11" s="245"/>
      <c r="EP11" s="245"/>
      <c r="EQ11" s="245"/>
      <c r="ER11" s="245"/>
      <c r="ES11" s="245"/>
      <c r="ET11" s="245"/>
      <c r="EU11" s="245"/>
      <c r="EV11" s="245"/>
      <c r="EW11" s="245"/>
      <c r="EX11" s="245"/>
      <c r="EY11" s="245"/>
      <c r="EZ11" s="245"/>
      <c r="FA11" s="245"/>
      <c r="FB11" s="245"/>
      <c r="FC11" s="245"/>
      <c r="FD11" s="245"/>
      <c r="FE11" s="245"/>
      <c r="FF11" s="245"/>
      <c r="FG11" s="245"/>
      <c r="FH11" s="245"/>
      <c r="FI11" s="245"/>
      <c r="FJ11" s="245"/>
      <c r="FK11" s="245"/>
      <c r="FL11" s="245"/>
      <c r="FM11" s="245"/>
      <c r="FN11" s="245"/>
      <c r="FO11" s="245"/>
      <c r="FP11" s="245"/>
      <c r="FQ11" s="245"/>
      <c r="FR11" s="245"/>
      <c r="FS11" s="245"/>
      <c r="FT11" s="245"/>
      <c r="FU11" s="245"/>
      <c r="FV11" s="245"/>
      <c r="FW11" s="245"/>
      <c r="FX11" s="245"/>
      <c r="FY11" s="245"/>
      <c r="FZ11" s="245"/>
      <c r="GA11" s="245"/>
      <c r="GB11" s="245"/>
      <c r="GC11" s="245"/>
      <c r="GD11" s="245"/>
      <c r="GE11" s="245"/>
      <c r="GF11" s="245"/>
      <c r="GG11" s="245"/>
      <c r="GH11" s="245"/>
      <c r="GI11" s="245"/>
      <c r="GJ11" s="245"/>
      <c r="GK11" s="245"/>
      <c r="GL11" s="245"/>
      <c r="GM11" s="245"/>
      <c r="GN11" s="245"/>
      <c r="GO11" s="245"/>
      <c r="GP11" s="245"/>
      <c r="GQ11" s="245"/>
      <c r="GR11" s="245"/>
      <c r="GS11" s="245"/>
      <c r="GT11" s="245"/>
      <c r="GU11" s="245"/>
      <c r="GV11" s="245"/>
      <c r="GW11" s="245"/>
      <c r="GX11" s="245"/>
      <c r="GY11" s="245"/>
      <c r="GZ11" s="245"/>
      <c r="HA11" s="245"/>
      <c r="HB11" s="245"/>
      <c r="HC11" s="245"/>
      <c r="HD11" s="245"/>
      <c r="HE11" s="245"/>
      <c r="HF11" s="245"/>
      <c r="HG11" s="245"/>
      <c r="HH11" s="245"/>
      <c r="HI11" s="245"/>
      <c r="HJ11" s="245"/>
      <c r="HK11" s="245"/>
      <c r="HL11" s="245"/>
      <c r="HM11" s="245"/>
      <c r="HN11" s="245"/>
      <c r="HO11" s="245"/>
      <c r="HP11" s="245"/>
      <c r="HQ11" s="245"/>
      <c r="HR11" s="245"/>
      <c r="HS11" s="245"/>
      <c r="HT11" s="245"/>
      <c r="HU11" s="245"/>
      <c r="HV11" s="245"/>
      <c r="HW11" s="245"/>
      <c r="HX11" s="245"/>
      <c r="HY11" s="245"/>
      <c r="HZ11" s="245"/>
      <c r="IA11" s="245"/>
      <c r="IB11" s="245"/>
      <c r="IC11" s="245"/>
      <c r="ID11" s="245"/>
      <c r="IE11" s="245"/>
      <c r="IF11" s="245"/>
      <c r="IG11" s="245"/>
      <c r="IH11" s="245"/>
      <c r="II11" s="245"/>
      <c r="IJ11" s="245"/>
      <c r="IK11" s="245"/>
      <c r="IL11" s="245"/>
    </row>
    <row r="12" spans="1:246" s="228" customFormat="1" ht="17.100000000000001" customHeight="1">
      <c r="A12" s="38"/>
      <c r="B12" s="752"/>
      <c r="C12" s="129" t="s">
        <v>39</v>
      </c>
      <c r="D12" s="403">
        <v>126</v>
      </c>
      <c r="E12" s="403">
        <v>126</v>
      </c>
      <c r="F12" s="404">
        <v>3.657</v>
      </c>
      <c r="G12" s="403">
        <v>10</v>
      </c>
      <c r="H12" s="403">
        <v>10</v>
      </c>
      <c r="I12" s="404">
        <v>0.50609999999999999</v>
      </c>
      <c r="J12" s="403">
        <v>0</v>
      </c>
      <c r="K12" s="403">
        <v>0</v>
      </c>
      <c r="L12" s="404">
        <v>0</v>
      </c>
      <c r="M12" s="403">
        <v>45</v>
      </c>
      <c r="N12" s="403">
        <v>45</v>
      </c>
      <c r="O12" s="404">
        <v>2.1128999999999998</v>
      </c>
      <c r="P12" s="403">
        <v>181</v>
      </c>
      <c r="Q12" s="403">
        <v>181</v>
      </c>
      <c r="R12" s="405">
        <v>6.2759999999999998</v>
      </c>
      <c r="S12" s="752"/>
      <c r="T12" s="129" t="s">
        <v>39</v>
      </c>
      <c r="U12" s="403">
        <v>4</v>
      </c>
      <c r="V12" s="403">
        <v>4</v>
      </c>
      <c r="W12" s="406">
        <v>0.12430000000000001</v>
      </c>
      <c r="X12" s="403">
        <v>0</v>
      </c>
      <c r="Y12" s="403">
        <v>0</v>
      </c>
      <c r="Z12" s="406">
        <v>0</v>
      </c>
      <c r="AA12" s="403">
        <v>2</v>
      </c>
      <c r="AB12" s="403">
        <v>2</v>
      </c>
      <c r="AC12" s="406">
        <v>0.13139999999999999</v>
      </c>
      <c r="AD12" s="403">
        <v>9</v>
      </c>
      <c r="AE12" s="403">
        <v>9</v>
      </c>
      <c r="AF12" s="406">
        <v>0.70210000000000006</v>
      </c>
      <c r="AG12" s="403">
        <v>15</v>
      </c>
      <c r="AH12" s="403">
        <v>15</v>
      </c>
      <c r="AI12" s="407">
        <v>0.9578000000000001</v>
      </c>
      <c r="AJ12" s="752"/>
      <c r="AK12" s="129" t="s">
        <v>39</v>
      </c>
      <c r="AL12" s="408">
        <v>0</v>
      </c>
      <c r="AM12" s="408">
        <v>0</v>
      </c>
      <c r="AN12" s="409">
        <v>0</v>
      </c>
      <c r="AO12" s="408">
        <v>0</v>
      </c>
      <c r="AP12" s="408">
        <v>0</v>
      </c>
      <c r="AQ12" s="409">
        <v>0</v>
      </c>
      <c r="AR12" s="408">
        <v>0</v>
      </c>
      <c r="AS12" s="408">
        <v>0</v>
      </c>
      <c r="AT12" s="409">
        <v>0</v>
      </c>
      <c r="AU12" s="408">
        <v>0</v>
      </c>
      <c r="AV12" s="408">
        <v>0</v>
      </c>
      <c r="AW12" s="409">
        <v>0</v>
      </c>
      <c r="AX12" s="408">
        <v>0</v>
      </c>
      <c r="AY12" s="408">
        <v>0</v>
      </c>
      <c r="AZ12" s="409">
        <v>0</v>
      </c>
      <c r="BA12" s="752"/>
      <c r="BB12" s="129" t="s">
        <v>39</v>
      </c>
      <c r="BC12" s="403">
        <v>0</v>
      </c>
      <c r="BD12" s="403">
        <v>0</v>
      </c>
      <c r="BE12" s="406">
        <v>0</v>
      </c>
      <c r="BF12" s="403">
        <v>0</v>
      </c>
      <c r="BG12" s="403">
        <v>0</v>
      </c>
      <c r="BH12" s="406">
        <v>0</v>
      </c>
      <c r="BI12" s="403">
        <v>0</v>
      </c>
      <c r="BJ12" s="403">
        <v>0</v>
      </c>
      <c r="BK12" s="406">
        <v>0</v>
      </c>
      <c r="BL12" s="403">
        <v>0</v>
      </c>
      <c r="BM12" s="403">
        <v>0</v>
      </c>
      <c r="BN12" s="406">
        <v>0</v>
      </c>
      <c r="BO12" s="403">
        <v>0</v>
      </c>
      <c r="BP12" s="403">
        <v>0</v>
      </c>
      <c r="BQ12" s="407">
        <v>0</v>
      </c>
      <c r="BR12" s="752"/>
      <c r="BS12" s="129" t="s">
        <v>39</v>
      </c>
      <c r="BT12" s="408">
        <v>0</v>
      </c>
      <c r="BU12" s="408">
        <v>0</v>
      </c>
      <c r="BV12" s="409">
        <v>0</v>
      </c>
      <c r="BW12" s="408">
        <v>0</v>
      </c>
      <c r="BX12" s="408">
        <v>0</v>
      </c>
      <c r="BY12" s="409">
        <v>0</v>
      </c>
      <c r="BZ12" s="408">
        <v>0</v>
      </c>
      <c r="CA12" s="408">
        <v>0</v>
      </c>
      <c r="CB12" s="409">
        <v>0</v>
      </c>
      <c r="CC12" s="408">
        <v>0</v>
      </c>
      <c r="CD12" s="408">
        <v>0</v>
      </c>
      <c r="CE12" s="409">
        <v>0</v>
      </c>
      <c r="CF12" s="408">
        <v>0</v>
      </c>
      <c r="CG12" s="408">
        <v>0</v>
      </c>
      <c r="CH12" s="410">
        <v>0</v>
      </c>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c r="DN12" s="245"/>
      <c r="DO12" s="245"/>
      <c r="DP12" s="245"/>
      <c r="DQ12" s="245"/>
      <c r="DR12" s="245"/>
      <c r="DS12" s="245"/>
      <c r="DT12" s="245"/>
      <c r="DU12" s="245"/>
      <c r="DV12" s="245"/>
      <c r="DW12" s="245"/>
      <c r="DX12" s="245"/>
      <c r="DY12" s="245"/>
      <c r="DZ12" s="245"/>
      <c r="EA12" s="245"/>
      <c r="EB12" s="245"/>
      <c r="EC12" s="245"/>
      <c r="ED12" s="245"/>
      <c r="EE12" s="245"/>
      <c r="EF12" s="245"/>
      <c r="EG12" s="245"/>
      <c r="EH12" s="245"/>
      <c r="EI12" s="245"/>
      <c r="EJ12" s="245"/>
      <c r="EK12" s="245"/>
      <c r="EL12" s="245"/>
      <c r="EM12" s="245"/>
      <c r="EN12" s="245"/>
      <c r="EO12" s="245"/>
      <c r="EP12" s="245"/>
      <c r="EQ12" s="245"/>
      <c r="ER12" s="245"/>
      <c r="ES12" s="245"/>
      <c r="ET12" s="245"/>
      <c r="EU12" s="245"/>
      <c r="EV12" s="245"/>
      <c r="EW12" s="245"/>
      <c r="EX12" s="245"/>
      <c r="EY12" s="245"/>
      <c r="EZ12" s="245"/>
      <c r="FA12" s="245"/>
      <c r="FB12" s="245"/>
      <c r="FC12" s="245"/>
      <c r="FD12" s="245"/>
      <c r="FE12" s="245"/>
      <c r="FF12" s="245"/>
      <c r="FG12" s="245"/>
      <c r="FH12" s="245"/>
      <c r="FI12" s="245"/>
      <c r="FJ12" s="245"/>
      <c r="FK12" s="245"/>
      <c r="FL12" s="245"/>
      <c r="FM12" s="245"/>
      <c r="FN12" s="245"/>
      <c r="FO12" s="245"/>
      <c r="FP12" s="245"/>
      <c r="FQ12" s="245"/>
      <c r="FR12" s="245"/>
      <c r="FS12" s="245"/>
      <c r="FT12" s="245"/>
      <c r="FU12" s="245"/>
      <c r="FV12" s="245"/>
      <c r="FW12" s="245"/>
      <c r="FX12" s="245"/>
      <c r="FY12" s="245"/>
      <c r="FZ12" s="245"/>
      <c r="GA12" s="245"/>
      <c r="GB12" s="245"/>
      <c r="GC12" s="245"/>
      <c r="GD12" s="245"/>
      <c r="GE12" s="245"/>
      <c r="GF12" s="245"/>
      <c r="GG12" s="245"/>
      <c r="GH12" s="245"/>
      <c r="GI12" s="245"/>
      <c r="GJ12" s="245"/>
      <c r="GK12" s="245"/>
      <c r="GL12" s="245"/>
      <c r="GM12" s="245"/>
      <c r="GN12" s="245"/>
      <c r="GO12" s="245"/>
      <c r="GP12" s="245"/>
      <c r="GQ12" s="245"/>
      <c r="GR12" s="245"/>
      <c r="GS12" s="245"/>
      <c r="GT12" s="245"/>
      <c r="GU12" s="245"/>
      <c r="GV12" s="245"/>
      <c r="GW12" s="245"/>
      <c r="GX12" s="245"/>
      <c r="GY12" s="245"/>
      <c r="GZ12" s="245"/>
      <c r="HA12" s="245"/>
      <c r="HB12" s="245"/>
      <c r="HC12" s="245"/>
      <c r="HD12" s="245"/>
      <c r="HE12" s="245"/>
      <c r="HF12" s="245"/>
      <c r="HG12" s="245"/>
      <c r="HH12" s="245"/>
      <c r="HI12" s="245"/>
      <c r="HJ12" s="245"/>
      <c r="HK12" s="245"/>
      <c r="HL12" s="245"/>
      <c r="HM12" s="245"/>
      <c r="HN12" s="245"/>
      <c r="HO12" s="245"/>
      <c r="HP12" s="245"/>
      <c r="HQ12" s="245"/>
      <c r="HR12" s="245"/>
      <c r="HS12" s="245"/>
      <c r="HT12" s="245"/>
      <c r="HU12" s="245"/>
      <c r="HV12" s="245"/>
      <c r="HW12" s="245"/>
      <c r="HX12" s="245"/>
      <c r="HY12" s="245"/>
      <c r="HZ12" s="245"/>
      <c r="IA12" s="245"/>
      <c r="IB12" s="245"/>
      <c r="IC12" s="245"/>
      <c r="ID12" s="245"/>
      <c r="IE12" s="245"/>
      <c r="IF12" s="245"/>
      <c r="IG12" s="245"/>
      <c r="IH12" s="245"/>
      <c r="II12" s="245"/>
      <c r="IJ12" s="245"/>
      <c r="IK12" s="245"/>
      <c r="IL12" s="245"/>
    </row>
    <row r="13" spans="1:246" s="228" customFormat="1" ht="17.100000000000001" customHeight="1">
      <c r="A13" s="38"/>
      <c r="B13" s="752"/>
      <c r="C13" s="129" t="s">
        <v>40</v>
      </c>
      <c r="D13" s="403">
        <v>86</v>
      </c>
      <c r="E13" s="403">
        <v>86</v>
      </c>
      <c r="F13" s="404">
        <v>2.2809319999999995</v>
      </c>
      <c r="G13" s="403">
        <v>3</v>
      </c>
      <c r="H13" s="403">
        <v>3</v>
      </c>
      <c r="I13" s="404">
        <v>9.4899999999999998E-2</v>
      </c>
      <c r="J13" s="403">
        <v>3</v>
      </c>
      <c r="K13" s="403">
        <v>3</v>
      </c>
      <c r="L13" s="404">
        <v>0.26489999999999997</v>
      </c>
      <c r="M13" s="403">
        <v>27</v>
      </c>
      <c r="N13" s="403">
        <v>27</v>
      </c>
      <c r="O13" s="404">
        <v>1.1025</v>
      </c>
      <c r="P13" s="403">
        <v>119</v>
      </c>
      <c r="Q13" s="403">
        <v>119</v>
      </c>
      <c r="R13" s="405">
        <v>3.743231999999999</v>
      </c>
      <c r="S13" s="752"/>
      <c r="T13" s="129" t="s">
        <v>40</v>
      </c>
      <c r="U13" s="403">
        <v>19</v>
      </c>
      <c r="V13" s="403">
        <v>19</v>
      </c>
      <c r="W13" s="406">
        <v>0.4199</v>
      </c>
      <c r="X13" s="403">
        <v>0</v>
      </c>
      <c r="Y13" s="403">
        <v>0</v>
      </c>
      <c r="Z13" s="406">
        <v>0</v>
      </c>
      <c r="AA13" s="403">
        <v>1</v>
      </c>
      <c r="AB13" s="403">
        <v>1</v>
      </c>
      <c r="AC13" s="406">
        <v>9.9999999999999992E-2</v>
      </c>
      <c r="AD13" s="403">
        <v>63</v>
      </c>
      <c r="AE13" s="403">
        <v>63</v>
      </c>
      <c r="AF13" s="406">
        <v>3.8493740000000001</v>
      </c>
      <c r="AG13" s="403">
        <v>83</v>
      </c>
      <c r="AH13" s="403">
        <v>83</v>
      </c>
      <c r="AI13" s="407">
        <v>4.3692739999999999</v>
      </c>
      <c r="AJ13" s="752"/>
      <c r="AK13" s="129" t="s">
        <v>40</v>
      </c>
      <c r="AL13" s="408">
        <v>0</v>
      </c>
      <c r="AM13" s="408">
        <v>0</v>
      </c>
      <c r="AN13" s="409">
        <v>0</v>
      </c>
      <c r="AO13" s="408">
        <v>0</v>
      </c>
      <c r="AP13" s="408">
        <v>0</v>
      </c>
      <c r="AQ13" s="409">
        <v>0</v>
      </c>
      <c r="AR13" s="408">
        <v>0</v>
      </c>
      <c r="AS13" s="408">
        <v>0</v>
      </c>
      <c r="AT13" s="409">
        <v>0</v>
      </c>
      <c r="AU13" s="408">
        <v>0</v>
      </c>
      <c r="AV13" s="408">
        <v>0</v>
      </c>
      <c r="AW13" s="409">
        <v>0</v>
      </c>
      <c r="AX13" s="408">
        <v>0</v>
      </c>
      <c r="AY13" s="408">
        <v>0</v>
      </c>
      <c r="AZ13" s="409">
        <v>0</v>
      </c>
      <c r="BA13" s="752"/>
      <c r="BB13" s="129" t="s">
        <v>40</v>
      </c>
      <c r="BC13" s="403">
        <v>0</v>
      </c>
      <c r="BD13" s="403">
        <v>0</v>
      </c>
      <c r="BE13" s="406">
        <v>0</v>
      </c>
      <c r="BF13" s="403">
        <v>0</v>
      </c>
      <c r="BG13" s="403">
        <v>0</v>
      </c>
      <c r="BH13" s="406">
        <v>0</v>
      </c>
      <c r="BI13" s="403">
        <v>0</v>
      </c>
      <c r="BJ13" s="403">
        <v>0</v>
      </c>
      <c r="BK13" s="406">
        <v>0</v>
      </c>
      <c r="BL13" s="403">
        <v>0</v>
      </c>
      <c r="BM13" s="403">
        <v>0</v>
      </c>
      <c r="BN13" s="406">
        <v>0</v>
      </c>
      <c r="BO13" s="403">
        <v>0</v>
      </c>
      <c r="BP13" s="403">
        <v>0</v>
      </c>
      <c r="BQ13" s="407">
        <v>0</v>
      </c>
      <c r="BR13" s="752"/>
      <c r="BS13" s="129" t="s">
        <v>40</v>
      </c>
      <c r="BT13" s="408">
        <v>0</v>
      </c>
      <c r="BU13" s="408">
        <v>0</v>
      </c>
      <c r="BV13" s="409">
        <v>0</v>
      </c>
      <c r="BW13" s="408">
        <v>0</v>
      </c>
      <c r="BX13" s="408">
        <v>0</v>
      </c>
      <c r="BY13" s="409">
        <v>0</v>
      </c>
      <c r="BZ13" s="408">
        <v>0</v>
      </c>
      <c r="CA13" s="408">
        <v>0</v>
      </c>
      <c r="CB13" s="409">
        <v>0</v>
      </c>
      <c r="CC13" s="408">
        <v>0</v>
      </c>
      <c r="CD13" s="408">
        <v>0</v>
      </c>
      <c r="CE13" s="409">
        <v>0</v>
      </c>
      <c r="CF13" s="408">
        <v>0</v>
      </c>
      <c r="CG13" s="408">
        <v>0</v>
      </c>
      <c r="CH13" s="410">
        <v>0</v>
      </c>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c r="DN13" s="245"/>
      <c r="DO13" s="245"/>
      <c r="DP13" s="245"/>
      <c r="DQ13" s="245"/>
      <c r="DR13" s="245"/>
      <c r="DS13" s="245"/>
      <c r="DT13" s="245"/>
      <c r="DU13" s="245"/>
      <c r="DV13" s="245"/>
      <c r="DW13" s="245"/>
      <c r="DX13" s="245"/>
      <c r="DY13" s="245"/>
      <c r="DZ13" s="245"/>
      <c r="EA13" s="245"/>
      <c r="EB13" s="245"/>
      <c r="EC13" s="245"/>
      <c r="ED13" s="245"/>
      <c r="EE13" s="245"/>
      <c r="EF13" s="245"/>
      <c r="EG13" s="245"/>
      <c r="EH13" s="245"/>
      <c r="EI13" s="245"/>
      <c r="EJ13" s="245"/>
      <c r="EK13" s="245"/>
      <c r="EL13" s="245"/>
      <c r="EM13" s="245"/>
      <c r="EN13" s="245"/>
      <c r="EO13" s="245"/>
      <c r="EP13" s="245"/>
      <c r="EQ13" s="245"/>
      <c r="ER13" s="245"/>
      <c r="ES13" s="245"/>
      <c r="ET13" s="245"/>
      <c r="EU13" s="245"/>
      <c r="EV13" s="245"/>
      <c r="EW13" s="245"/>
      <c r="EX13" s="245"/>
      <c r="EY13" s="245"/>
      <c r="EZ13" s="245"/>
      <c r="FA13" s="245"/>
      <c r="FB13" s="245"/>
      <c r="FC13" s="245"/>
      <c r="FD13" s="245"/>
      <c r="FE13" s="245"/>
      <c r="FF13" s="245"/>
      <c r="FG13" s="245"/>
      <c r="FH13" s="245"/>
      <c r="FI13" s="245"/>
      <c r="FJ13" s="245"/>
      <c r="FK13" s="245"/>
      <c r="FL13" s="245"/>
      <c r="FM13" s="245"/>
      <c r="FN13" s="245"/>
      <c r="FO13" s="245"/>
      <c r="FP13" s="245"/>
      <c r="FQ13" s="245"/>
      <c r="FR13" s="245"/>
      <c r="FS13" s="245"/>
      <c r="FT13" s="245"/>
      <c r="FU13" s="245"/>
      <c r="FV13" s="245"/>
      <c r="FW13" s="245"/>
      <c r="FX13" s="245"/>
      <c r="FY13" s="245"/>
      <c r="FZ13" s="245"/>
      <c r="GA13" s="245"/>
      <c r="GB13" s="245"/>
      <c r="GC13" s="245"/>
      <c r="GD13" s="245"/>
      <c r="GE13" s="245"/>
      <c r="GF13" s="245"/>
      <c r="GG13" s="245"/>
      <c r="GH13" s="245"/>
      <c r="GI13" s="245"/>
      <c r="GJ13" s="245"/>
      <c r="GK13" s="245"/>
      <c r="GL13" s="245"/>
      <c r="GM13" s="245"/>
      <c r="GN13" s="245"/>
      <c r="GO13" s="245"/>
      <c r="GP13" s="245"/>
      <c r="GQ13" s="245"/>
      <c r="GR13" s="245"/>
      <c r="GS13" s="245"/>
      <c r="GT13" s="245"/>
      <c r="GU13" s="245"/>
      <c r="GV13" s="245"/>
      <c r="GW13" s="245"/>
      <c r="GX13" s="245"/>
      <c r="GY13" s="245"/>
      <c r="GZ13" s="245"/>
      <c r="HA13" s="245"/>
      <c r="HB13" s="245"/>
      <c r="HC13" s="245"/>
      <c r="HD13" s="245"/>
      <c r="HE13" s="245"/>
      <c r="HF13" s="245"/>
      <c r="HG13" s="245"/>
      <c r="HH13" s="245"/>
      <c r="HI13" s="245"/>
      <c r="HJ13" s="245"/>
      <c r="HK13" s="245"/>
      <c r="HL13" s="245"/>
      <c r="HM13" s="245"/>
      <c r="HN13" s="245"/>
      <c r="HO13" s="245"/>
      <c r="HP13" s="245"/>
      <c r="HQ13" s="245"/>
      <c r="HR13" s="245"/>
      <c r="HS13" s="245"/>
      <c r="HT13" s="245"/>
      <c r="HU13" s="245"/>
      <c r="HV13" s="245"/>
      <c r="HW13" s="245"/>
      <c r="HX13" s="245"/>
      <c r="HY13" s="245"/>
      <c r="HZ13" s="245"/>
      <c r="IA13" s="245"/>
      <c r="IB13" s="245"/>
      <c r="IC13" s="245"/>
      <c r="ID13" s="245"/>
      <c r="IE13" s="245"/>
      <c r="IF13" s="245"/>
      <c r="IG13" s="245"/>
      <c r="IH13" s="245"/>
      <c r="II13" s="245"/>
      <c r="IJ13" s="245"/>
      <c r="IK13" s="245"/>
      <c r="IL13" s="245"/>
    </row>
    <row r="14" spans="1:246" s="228" customFormat="1" ht="17.100000000000001" customHeight="1">
      <c r="A14" s="38"/>
      <c r="B14" s="753"/>
      <c r="C14" s="44" t="s">
        <v>41</v>
      </c>
      <c r="D14" s="395">
        <f t="shared" ref="D14:R14" si="0">SUM(D11:D13)</f>
        <v>448</v>
      </c>
      <c r="E14" s="395">
        <f t="shared" si="0"/>
        <v>447</v>
      </c>
      <c r="F14" s="396">
        <f t="shared" si="0"/>
        <v>10.685778000000001</v>
      </c>
      <c r="G14" s="395">
        <f t="shared" si="0"/>
        <v>38</v>
      </c>
      <c r="H14" s="395">
        <f t="shared" si="0"/>
        <v>38</v>
      </c>
      <c r="I14" s="396">
        <f t="shared" si="0"/>
        <v>1.330578</v>
      </c>
      <c r="J14" s="395">
        <f t="shared" si="0"/>
        <v>54</v>
      </c>
      <c r="K14" s="395">
        <f t="shared" si="0"/>
        <v>53</v>
      </c>
      <c r="L14" s="396">
        <f t="shared" si="0"/>
        <v>2.413904</v>
      </c>
      <c r="M14" s="395">
        <f t="shared" si="0"/>
        <v>160</v>
      </c>
      <c r="N14" s="395">
        <f t="shared" si="0"/>
        <v>159</v>
      </c>
      <c r="O14" s="396">
        <f t="shared" si="0"/>
        <v>5.5514920000000005</v>
      </c>
      <c r="P14" s="395">
        <f t="shared" si="0"/>
        <v>700</v>
      </c>
      <c r="Q14" s="395">
        <f t="shared" si="0"/>
        <v>697</v>
      </c>
      <c r="R14" s="397">
        <f t="shared" si="0"/>
        <v>19.981752</v>
      </c>
      <c r="S14" s="753"/>
      <c r="T14" s="44" t="s">
        <v>41</v>
      </c>
      <c r="U14" s="395">
        <f t="shared" ref="U14:AI14" si="1">SUM(U11:U13)</f>
        <v>23</v>
      </c>
      <c r="V14" s="395">
        <f t="shared" si="1"/>
        <v>23</v>
      </c>
      <c r="W14" s="398">
        <f t="shared" si="1"/>
        <v>0.54420000000000002</v>
      </c>
      <c r="X14" s="395">
        <f t="shared" si="1"/>
        <v>0</v>
      </c>
      <c r="Y14" s="395">
        <f t="shared" si="1"/>
        <v>0</v>
      </c>
      <c r="Z14" s="398">
        <f t="shared" si="1"/>
        <v>0</v>
      </c>
      <c r="AA14" s="395">
        <f t="shared" si="1"/>
        <v>4</v>
      </c>
      <c r="AB14" s="395">
        <f t="shared" si="1"/>
        <v>3</v>
      </c>
      <c r="AC14" s="398">
        <f t="shared" si="1"/>
        <v>0.23139999999999999</v>
      </c>
      <c r="AD14" s="395">
        <f t="shared" si="1"/>
        <v>73</v>
      </c>
      <c r="AE14" s="395">
        <f t="shared" si="1"/>
        <v>73</v>
      </c>
      <c r="AF14" s="398">
        <f t="shared" si="1"/>
        <v>4.6869740000000002</v>
      </c>
      <c r="AG14" s="395">
        <f t="shared" si="1"/>
        <v>100</v>
      </c>
      <c r="AH14" s="395">
        <f t="shared" si="1"/>
        <v>99</v>
      </c>
      <c r="AI14" s="399">
        <f t="shared" si="1"/>
        <v>5.462574</v>
      </c>
      <c r="AJ14" s="753"/>
      <c r="AK14" s="44" t="s">
        <v>41</v>
      </c>
      <c r="AL14" s="400">
        <f t="shared" ref="AL14:AZ14" si="2">SUM(AL11:AL13)</f>
        <v>0</v>
      </c>
      <c r="AM14" s="400">
        <f t="shared" si="2"/>
        <v>0</v>
      </c>
      <c r="AN14" s="401">
        <f t="shared" si="2"/>
        <v>0</v>
      </c>
      <c r="AO14" s="400">
        <f t="shared" si="2"/>
        <v>0</v>
      </c>
      <c r="AP14" s="400">
        <f t="shared" si="2"/>
        <v>0</v>
      </c>
      <c r="AQ14" s="401">
        <f t="shared" si="2"/>
        <v>0</v>
      </c>
      <c r="AR14" s="400">
        <f t="shared" si="2"/>
        <v>0</v>
      </c>
      <c r="AS14" s="400">
        <f t="shared" si="2"/>
        <v>0</v>
      </c>
      <c r="AT14" s="401">
        <f t="shared" si="2"/>
        <v>0</v>
      </c>
      <c r="AU14" s="400">
        <f t="shared" si="2"/>
        <v>0</v>
      </c>
      <c r="AV14" s="400">
        <f t="shared" si="2"/>
        <v>0</v>
      </c>
      <c r="AW14" s="401">
        <f t="shared" si="2"/>
        <v>0</v>
      </c>
      <c r="AX14" s="400">
        <f t="shared" si="2"/>
        <v>0</v>
      </c>
      <c r="AY14" s="400">
        <f t="shared" si="2"/>
        <v>0</v>
      </c>
      <c r="AZ14" s="401">
        <f t="shared" si="2"/>
        <v>0</v>
      </c>
      <c r="BA14" s="753"/>
      <c r="BB14" s="44" t="s">
        <v>41</v>
      </c>
      <c r="BC14" s="395">
        <f t="shared" ref="BC14:BQ14" si="3">SUM(BC11:BC13)</f>
        <v>0</v>
      </c>
      <c r="BD14" s="395">
        <f t="shared" si="3"/>
        <v>0</v>
      </c>
      <c r="BE14" s="398">
        <f t="shared" si="3"/>
        <v>0</v>
      </c>
      <c r="BF14" s="395">
        <f t="shared" si="3"/>
        <v>0</v>
      </c>
      <c r="BG14" s="395">
        <f t="shared" si="3"/>
        <v>0</v>
      </c>
      <c r="BH14" s="398">
        <f t="shared" si="3"/>
        <v>0</v>
      </c>
      <c r="BI14" s="395">
        <f t="shared" si="3"/>
        <v>0</v>
      </c>
      <c r="BJ14" s="395">
        <f t="shared" si="3"/>
        <v>0</v>
      </c>
      <c r="BK14" s="398">
        <f t="shared" si="3"/>
        <v>0</v>
      </c>
      <c r="BL14" s="395">
        <f t="shared" si="3"/>
        <v>0</v>
      </c>
      <c r="BM14" s="395">
        <f t="shared" si="3"/>
        <v>0</v>
      </c>
      <c r="BN14" s="398">
        <f t="shared" si="3"/>
        <v>0</v>
      </c>
      <c r="BO14" s="395">
        <f t="shared" si="3"/>
        <v>0</v>
      </c>
      <c r="BP14" s="395">
        <f t="shared" si="3"/>
        <v>0</v>
      </c>
      <c r="BQ14" s="399">
        <f t="shared" si="3"/>
        <v>0</v>
      </c>
      <c r="BR14" s="753"/>
      <c r="BS14" s="44" t="s">
        <v>41</v>
      </c>
      <c r="BT14" s="400">
        <f t="shared" ref="BT14:CH14" si="4">SUM(BT11:BT13)</f>
        <v>0</v>
      </c>
      <c r="BU14" s="400">
        <f t="shared" si="4"/>
        <v>0</v>
      </c>
      <c r="BV14" s="401">
        <f t="shared" si="4"/>
        <v>0</v>
      </c>
      <c r="BW14" s="400">
        <f t="shared" si="4"/>
        <v>0</v>
      </c>
      <c r="BX14" s="400">
        <f t="shared" si="4"/>
        <v>0</v>
      </c>
      <c r="BY14" s="401">
        <f t="shared" si="4"/>
        <v>0</v>
      </c>
      <c r="BZ14" s="400">
        <f t="shared" si="4"/>
        <v>0</v>
      </c>
      <c r="CA14" s="400">
        <f t="shared" si="4"/>
        <v>0</v>
      </c>
      <c r="CB14" s="401">
        <f t="shared" si="4"/>
        <v>0</v>
      </c>
      <c r="CC14" s="400">
        <f t="shared" si="4"/>
        <v>0</v>
      </c>
      <c r="CD14" s="400">
        <f t="shared" si="4"/>
        <v>0</v>
      </c>
      <c r="CE14" s="401">
        <f t="shared" si="4"/>
        <v>0</v>
      </c>
      <c r="CF14" s="400">
        <f t="shared" si="4"/>
        <v>0</v>
      </c>
      <c r="CG14" s="400">
        <f t="shared" si="4"/>
        <v>0</v>
      </c>
      <c r="CH14" s="402">
        <f t="shared" si="4"/>
        <v>0</v>
      </c>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c r="DN14" s="245"/>
      <c r="DO14" s="245"/>
      <c r="DP14" s="245"/>
      <c r="DQ14" s="245"/>
      <c r="DR14" s="245"/>
      <c r="DS14" s="245"/>
      <c r="DT14" s="245"/>
      <c r="DU14" s="245"/>
      <c r="DV14" s="245"/>
      <c r="DW14" s="245"/>
      <c r="DX14" s="245"/>
      <c r="DY14" s="245"/>
      <c r="DZ14" s="245"/>
      <c r="EA14" s="245"/>
      <c r="EB14" s="245"/>
      <c r="EC14" s="245"/>
      <c r="ED14" s="245"/>
      <c r="EE14" s="245"/>
      <c r="EF14" s="245"/>
      <c r="EG14" s="245"/>
      <c r="EH14" s="245"/>
      <c r="EI14" s="245"/>
      <c r="EJ14" s="245"/>
      <c r="EK14" s="245"/>
      <c r="EL14" s="245"/>
      <c r="EM14" s="245"/>
      <c r="EN14" s="245"/>
      <c r="EO14" s="245"/>
      <c r="EP14" s="245"/>
      <c r="EQ14" s="245"/>
      <c r="ER14" s="245"/>
      <c r="ES14" s="245"/>
      <c r="ET14" s="245"/>
      <c r="EU14" s="245"/>
      <c r="EV14" s="245"/>
      <c r="EW14" s="245"/>
      <c r="EX14" s="245"/>
      <c r="EY14" s="245"/>
      <c r="EZ14" s="245"/>
      <c r="FA14" s="245"/>
      <c r="FB14" s="245"/>
      <c r="FC14" s="245"/>
      <c r="FD14" s="245"/>
      <c r="FE14" s="245"/>
      <c r="FF14" s="245"/>
      <c r="FG14" s="245"/>
      <c r="FH14" s="245"/>
      <c r="FI14" s="245"/>
      <c r="FJ14" s="245"/>
      <c r="FK14" s="245"/>
      <c r="FL14" s="245"/>
      <c r="FM14" s="245"/>
      <c r="FN14" s="245"/>
      <c r="FO14" s="245"/>
      <c r="FP14" s="245"/>
      <c r="FQ14" s="245"/>
      <c r="FR14" s="245"/>
      <c r="FS14" s="245"/>
      <c r="FT14" s="245"/>
      <c r="FU14" s="245"/>
      <c r="FV14" s="245"/>
      <c r="FW14" s="245"/>
      <c r="FX14" s="245"/>
      <c r="FY14" s="245"/>
      <c r="FZ14" s="245"/>
      <c r="GA14" s="245"/>
      <c r="GB14" s="245"/>
      <c r="GC14" s="245"/>
      <c r="GD14" s="245"/>
      <c r="GE14" s="245"/>
      <c r="GF14" s="245"/>
      <c r="GG14" s="245"/>
      <c r="GH14" s="245"/>
      <c r="GI14" s="245"/>
      <c r="GJ14" s="245"/>
      <c r="GK14" s="245"/>
      <c r="GL14" s="245"/>
      <c r="GM14" s="245"/>
      <c r="GN14" s="245"/>
      <c r="GO14" s="245"/>
      <c r="GP14" s="245"/>
      <c r="GQ14" s="245"/>
      <c r="GR14" s="245"/>
      <c r="GS14" s="245"/>
      <c r="GT14" s="245"/>
      <c r="GU14" s="245"/>
      <c r="GV14" s="245"/>
      <c r="GW14" s="245"/>
      <c r="GX14" s="245"/>
      <c r="GY14" s="245"/>
      <c r="GZ14" s="245"/>
      <c r="HA14" s="245"/>
      <c r="HB14" s="245"/>
      <c r="HC14" s="245"/>
      <c r="HD14" s="245"/>
      <c r="HE14" s="245"/>
      <c r="HF14" s="245"/>
      <c r="HG14" s="245"/>
      <c r="HH14" s="245"/>
      <c r="HI14" s="245"/>
      <c r="HJ14" s="245"/>
      <c r="HK14" s="245"/>
      <c r="HL14" s="245"/>
      <c r="HM14" s="245"/>
      <c r="HN14" s="245"/>
      <c r="HO14" s="245"/>
      <c r="HP14" s="245"/>
      <c r="HQ14" s="245"/>
      <c r="HR14" s="245"/>
      <c r="HS14" s="245"/>
      <c r="HT14" s="245"/>
      <c r="HU14" s="245"/>
      <c r="HV14" s="245"/>
      <c r="HW14" s="245"/>
      <c r="HX14" s="245"/>
      <c r="HY14" s="245"/>
      <c r="HZ14" s="245"/>
      <c r="IA14" s="245"/>
      <c r="IB14" s="245"/>
      <c r="IC14" s="245"/>
      <c r="ID14" s="245"/>
      <c r="IE14" s="245"/>
      <c r="IF14" s="245"/>
      <c r="IG14" s="245"/>
      <c r="IH14" s="245"/>
      <c r="II14" s="245"/>
      <c r="IJ14" s="245"/>
      <c r="IK14" s="245"/>
      <c r="IL14" s="245"/>
    </row>
    <row r="15" spans="1:246" s="228" customFormat="1" ht="17.100000000000001" customHeight="1">
      <c r="A15" s="38"/>
      <c r="B15" s="754" t="s">
        <v>42</v>
      </c>
      <c r="C15" s="129" t="s">
        <v>43</v>
      </c>
      <c r="D15" s="403">
        <v>264</v>
      </c>
      <c r="E15" s="403">
        <v>262</v>
      </c>
      <c r="F15" s="404">
        <v>6.7037550000000001</v>
      </c>
      <c r="G15" s="403">
        <v>1</v>
      </c>
      <c r="H15" s="403">
        <v>1</v>
      </c>
      <c r="I15" s="404">
        <v>1.95E-2</v>
      </c>
      <c r="J15" s="403">
        <v>5</v>
      </c>
      <c r="K15" s="403">
        <v>5</v>
      </c>
      <c r="L15" s="404">
        <v>0.11330000000000001</v>
      </c>
      <c r="M15" s="403">
        <v>32</v>
      </c>
      <c r="N15" s="403">
        <v>32</v>
      </c>
      <c r="O15" s="404">
        <v>1.783334</v>
      </c>
      <c r="P15" s="403">
        <v>302</v>
      </c>
      <c r="Q15" s="403">
        <v>300</v>
      </c>
      <c r="R15" s="405">
        <v>8.6198890000000024</v>
      </c>
      <c r="S15" s="754" t="s">
        <v>42</v>
      </c>
      <c r="T15" s="129" t="s">
        <v>43</v>
      </c>
      <c r="U15" s="403">
        <v>52</v>
      </c>
      <c r="V15" s="403">
        <v>51</v>
      </c>
      <c r="W15" s="406">
        <v>1.4443489999999999</v>
      </c>
      <c r="X15" s="403">
        <v>4</v>
      </c>
      <c r="Y15" s="403">
        <v>4</v>
      </c>
      <c r="Z15" s="406">
        <v>0.6361</v>
      </c>
      <c r="AA15" s="403">
        <v>17</v>
      </c>
      <c r="AB15" s="403">
        <v>6</v>
      </c>
      <c r="AC15" s="406">
        <v>3.7175E-2</v>
      </c>
      <c r="AD15" s="403">
        <v>70</v>
      </c>
      <c r="AE15" s="403">
        <v>69</v>
      </c>
      <c r="AF15" s="406">
        <v>6.4008449999999995</v>
      </c>
      <c r="AG15" s="403">
        <v>143</v>
      </c>
      <c r="AH15" s="403">
        <v>130</v>
      </c>
      <c r="AI15" s="407">
        <v>8.5184689999999996</v>
      </c>
      <c r="AJ15" s="754" t="s">
        <v>42</v>
      </c>
      <c r="AK15" s="129" t="s">
        <v>43</v>
      </c>
      <c r="AL15" s="408">
        <v>0</v>
      </c>
      <c r="AM15" s="408">
        <v>0</v>
      </c>
      <c r="AN15" s="409">
        <v>0</v>
      </c>
      <c r="AO15" s="408">
        <v>0</v>
      </c>
      <c r="AP15" s="408">
        <v>0</v>
      </c>
      <c r="AQ15" s="409">
        <v>0</v>
      </c>
      <c r="AR15" s="408">
        <v>0</v>
      </c>
      <c r="AS15" s="408">
        <v>0</v>
      </c>
      <c r="AT15" s="409">
        <v>0</v>
      </c>
      <c r="AU15" s="408">
        <v>0</v>
      </c>
      <c r="AV15" s="408">
        <v>0</v>
      </c>
      <c r="AW15" s="409">
        <v>0</v>
      </c>
      <c r="AX15" s="408">
        <v>0</v>
      </c>
      <c r="AY15" s="408">
        <v>0</v>
      </c>
      <c r="AZ15" s="409">
        <v>0</v>
      </c>
      <c r="BA15" s="754" t="s">
        <v>42</v>
      </c>
      <c r="BB15" s="129" t="s">
        <v>43</v>
      </c>
      <c r="BC15" s="403">
        <v>0</v>
      </c>
      <c r="BD15" s="403">
        <v>0</v>
      </c>
      <c r="BE15" s="406">
        <v>0</v>
      </c>
      <c r="BF15" s="403">
        <v>0</v>
      </c>
      <c r="BG15" s="403">
        <v>0</v>
      </c>
      <c r="BH15" s="406">
        <v>0</v>
      </c>
      <c r="BI15" s="403">
        <v>0</v>
      </c>
      <c r="BJ15" s="403">
        <v>0</v>
      </c>
      <c r="BK15" s="406">
        <v>0</v>
      </c>
      <c r="BL15" s="403">
        <v>0</v>
      </c>
      <c r="BM15" s="403">
        <v>0</v>
      </c>
      <c r="BN15" s="406">
        <v>0</v>
      </c>
      <c r="BO15" s="403">
        <v>0</v>
      </c>
      <c r="BP15" s="403">
        <v>0</v>
      </c>
      <c r="BQ15" s="407">
        <v>0</v>
      </c>
      <c r="BR15" s="754" t="s">
        <v>42</v>
      </c>
      <c r="BS15" s="129" t="s">
        <v>43</v>
      </c>
      <c r="BT15" s="408">
        <v>0</v>
      </c>
      <c r="BU15" s="408">
        <v>0</v>
      </c>
      <c r="BV15" s="409">
        <v>0</v>
      </c>
      <c r="BW15" s="408">
        <v>0</v>
      </c>
      <c r="BX15" s="408">
        <v>0</v>
      </c>
      <c r="BY15" s="409">
        <v>0</v>
      </c>
      <c r="BZ15" s="408">
        <v>0</v>
      </c>
      <c r="CA15" s="408">
        <v>0</v>
      </c>
      <c r="CB15" s="409">
        <v>0</v>
      </c>
      <c r="CC15" s="408">
        <v>0</v>
      </c>
      <c r="CD15" s="408">
        <v>0</v>
      </c>
      <c r="CE15" s="409">
        <v>0</v>
      </c>
      <c r="CF15" s="408">
        <v>0</v>
      </c>
      <c r="CG15" s="408">
        <v>0</v>
      </c>
      <c r="CH15" s="410">
        <v>0</v>
      </c>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c r="DN15" s="245"/>
      <c r="DO15" s="245"/>
      <c r="DP15" s="245"/>
      <c r="DQ15" s="245"/>
      <c r="DR15" s="245"/>
      <c r="DS15" s="245"/>
      <c r="DT15" s="245"/>
      <c r="DU15" s="245"/>
      <c r="DV15" s="245"/>
      <c r="DW15" s="245"/>
      <c r="DX15" s="245"/>
      <c r="DY15" s="245"/>
      <c r="DZ15" s="245"/>
      <c r="EA15" s="245"/>
      <c r="EB15" s="245"/>
      <c r="EC15" s="245"/>
      <c r="ED15" s="245"/>
      <c r="EE15" s="245"/>
      <c r="EF15" s="245"/>
      <c r="EG15" s="245"/>
      <c r="EH15" s="245"/>
      <c r="EI15" s="245"/>
      <c r="EJ15" s="245"/>
      <c r="EK15" s="245"/>
      <c r="EL15" s="245"/>
      <c r="EM15" s="245"/>
      <c r="EN15" s="245"/>
      <c r="EO15" s="245"/>
      <c r="EP15" s="245"/>
      <c r="EQ15" s="245"/>
      <c r="ER15" s="245"/>
      <c r="ES15" s="245"/>
      <c r="ET15" s="245"/>
      <c r="EU15" s="245"/>
      <c r="EV15" s="245"/>
      <c r="EW15" s="245"/>
      <c r="EX15" s="245"/>
      <c r="EY15" s="245"/>
      <c r="EZ15" s="245"/>
      <c r="FA15" s="245"/>
      <c r="FB15" s="245"/>
      <c r="FC15" s="245"/>
      <c r="FD15" s="245"/>
      <c r="FE15" s="245"/>
      <c r="FF15" s="245"/>
      <c r="FG15" s="245"/>
      <c r="FH15" s="245"/>
      <c r="FI15" s="245"/>
      <c r="FJ15" s="245"/>
      <c r="FK15" s="245"/>
      <c r="FL15" s="245"/>
      <c r="FM15" s="245"/>
      <c r="FN15" s="245"/>
      <c r="FO15" s="245"/>
      <c r="FP15" s="245"/>
      <c r="FQ15" s="245"/>
      <c r="FR15" s="245"/>
      <c r="FS15" s="245"/>
      <c r="FT15" s="245"/>
      <c r="FU15" s="245"/>
      <c r="FV15" s="245"/>
      <c r="FW15" s="245"/>
      <c r="FX15" s="245"/>
      <c r="FY15" s="245"/>
      <c r="FZ15" s="245"/>
      <c r="GA15" s="245"/>
      <c r="GB15" s="245"/>
      <c r="GC15" s="245"/>
      <c r="GD15" s="245"/>
      <c r="GE15" s="245"/>
      <c r="GF15" s="245"/>
      <c r="GG15" s="245"/>
      <c r="GH15" s="245"/>
      <c r="GI15" s="245"/>
      <c r="GJ15" s="245"/>
      <c r="GK15" s="245"/>
      <c r="GL15" s="245"/>
      <c r="GM15" s="245"/>
      <c r="GN15" s="245"/>
      <c r="GO15" s="245"/>
      <c r="GP15" s="245"/>
      <c r="GQ15" s="245"/>
      <c r="GR15" s="245"/>
      <c r="GS15" s="245"/>
      <c r="GT15" s="245"/>
      <c r="GU15" s="245"/>
      <c r="GV15" s="245"/>
      <c r="GW15" s="245"/>
      <c r="GX15" s="245"/>
      <c r="GY15" s="245"/>
      <c r="GZ15" s="245"/>
      <c r="HA15" s="245"/>
      <c r="HB15" s="245"/>
      <c r="HC15" s="245"/>
      <c r="HD15" s="245"/>
      <c r="HE15" s="245"/>
      <c r="HF15" s="245"/>
      <c r="HG15" s="245"/>
      <c r="HH15" s="245"/>
      <c r="HI15" s="245"/>
      <c r="HJ15" s="245"/>
      <c r="HK15" s="245"/>
      <c r="HL15" s="245"/>
      <c r="HM15" s="245"/>
      <c r="HN15" s="245"/>
      <c r="HO15" s="245"/>
      <c r="HP15" s="245"/>
      <c r="HQ15" s="245"/>
      <c r="HR15" s="245"/>
      <c r="HS15" s="245"/>
      <c r="HT15" s="245"/>
      <c r="HU15" s="245"/>
      <c r="HV15" s="245"/>
      <c r="HW15" s="245"/>
      <c r="HX15" s="245"/>
      <c r="HY15" s="245"/>
      <c r="HZ15" s="245"/>
      <c r="IA15" s="245"/>
      <c r="IB15" s="245"/>
      <c r="IC15" s="245"/>
      <c r="ID15" s="245"/>
      <c r="IE15" s="245"/>
      <c r="IF15" s="245"/>
      <c r="IG15" s="245"/>
      <c r="IH15" s="245"/>
      <c r="II15" s="245"/>
      <c r="IJ15" s="245"/>
      <c r="IK15" s="245"/>
      <c r="IL15" s="245"/>
    </row>
    <row r="16" spans="1:246" s="228" customFormat="1" ht="17.100000000000001" customHeight="1">
      <c r="A16" s="38"/>
      <c r="B16" s="752"/>
      <c r="C16" s="129" t="s">
        <v>44</v>
      </c>
      <c r="D16" s="411">
        <v>47</v>
      </c>
      <c r="E16" s="411">
        <v>47</v>
      </c>
      <c r="F16" s="412">
        <v>1.2340899999999999</v>
      </c>
      <c r="G16" s="411">
        <v>3</v>
      </c>
      <c r="H16" s="411">
        <v>3</v>
      </c>
      <c r="I16" s="412">
        <v>0.2447</v>
      </c>
      <c r="J16" s="411">
        <v>2</v>
      </c>
      <c r="K16" s="411">
        <v>2</v>
      </c>
      <c r="L16" s="412">
        <v>7.3200000000000001E-2</v>
      </c>
      <c r="M16" s="411">
        <v>23</v>
      </c>
      <c r="N16" s="411">
        <v>23</v>
      </c>
      <c r="O16" s="412">
        <v>1.2270940000000001</v>
      </c>
      <c r="P16" s="411">
        <v>75</v>
      </c>
      <c r="Q16" s="411">
        <v>75</v>
      </c>
      <c r="R16" s="413">
        <v>2.7790840000000006</v>
      </c>
      <c r="S16" s="752"/>
      <c r="T16" s="129" t="s">
        <v>44</v>
      </c>
      <c r="U16" s="411">
        <v>16</v>
      </c>
      <c r="V16" s="411">
        <v>16</v>
      </c>
      <c r="W16" s="414">
        <v>0.56392900000000001</v>
      </c>
      <c r="X16" s="411">
        <v>10</v>
      </c>
      <c r="Y16" s="411">
        <v>10</v>
      </c>
      <c r="Z16" s="414">
        <v>1.149343</v>
      </c>
      <c r="AA16" s="411">
        <v>0</v>
      </c>
      <c r="AB16" s="411">
        <v>0</v>
      </c>
      <c r="AC16" s="414">
        <v>0</v>
      </c>
      <c r="AD16" s="411">
        <v>14</v>
      </c>
      <c r="AE16" s="411">
        <v>14</v>
      </c>
      <c r="AF16" s="414">
        <v>1.728424</v>
      </c>
      <c r="AG16" s="411">
        <v>40</v>
      </c>
      <c r="AH16" s="411">
        <v>40</v>
      </c>
      <c r="AI16" s="415">
        <v>3.4416960000000003</v>
      </c>
      <c r="AJ16" s="752"/>
      <c r="AK16" s="129" t="s">
        <v>44</v>
      </c>
      <c r="AL16" s="416">
        <v>0</v>
      </c>
      <c r="AM16" s="416">
        <v>0</v>
      </c>
      <c r="AN16" s="417">
        <v>0</v>
      </c>
      <c r="AO16" s="416">
        <v>0</v>
      </c>
      <c r="AP16" s="416">
        <v>0</v>
      </c>
      <c r="AQ16" s="417">
        <v>0</v>
      </c>
      <c r="AR16" s="416">
        <v>0</v>
      </c>
      <c r="AS16" s="416">
        <v>0</v>
      </c>
      <c r="AT16" s="417">
        <v>0</v>
      </c>
      <c r="AU16" s="416">
        <v>0</v>
      </c>
      <c r="AV16" s="416">
        <v>0</v>
      </c>
      <c r="AW16" s="417">
        <v>0</v>
      </c>
      <c r="AX16" s="416">
        <v>0</v>
      </c>
      <c r="AY16" s="416">
        <v>0</v>
      </c>
      <c r="AZ16" s="417">
        <v>0</v>
      </c>
      <c r="BA16" s="752"/>
      <c r="BB16" s="129" t="s">
        <v>44</v>
      </c>
      <c r="BC16" s="411">
        <v>0</v>
      </c>
      <c r="BD16" s="411">
        <v>0</v>
      </c>
      <c r="BE16" s="414">
        <v>0</v>
      </c>
      <c r="BF16" s="411">
        <v>0</v>
      </c>
      <c r="BG16" s="411">
        <v>0</v>
      </c>
      <c r="BH16" s="414">
        <v>0</v>
      </c>
      <c r="BI16" s="411">
        <v>0</v>
      </c>
      <c r="BJ16" s="411">
        <v>0</v>
      </c>
      <c r="BK16" s="414">
        <v>0</v>
      </c>
      <c r="BL16" s="411">
        <v>0</v>
      </c>
      <c r="BM16" s="411">
        <v>0</v>
      </c>
      <c r="BN16" s="414">
        <v>0</v>
      </c>
      <c r="BO16" s="411">
        <v>0</v>
      </c>
      <c r="BP16" s="411">
        <v>0</v>
      </c>
      <c r="BQ16" s="415">
        <v>0</v>
      </c>
      <c r="BR16" s="752"/>
      <c r="BS16" s="129" t="s">
        <v>44</v>
      </c>
      <c r="BT16" s="416">
        <v>0</v>
      </c>
      <c r="BU16" s="416">
        <v>0</v>
      </c>
      <c r="BV16" s="417">
        <v>0</v>
      </c>
      <c r="BW16" s="416">
        <v>0</v>
      </c>
      <c r="BX16" s="416">
        <v>0</v>
      </c>
      <c r="BY16" s="417">
        <v>0</v>
      </c>
      <c r="BZ16" s="416">
        <v>0</v>
      </c>
      <c r="CA16" s="416">
        <v>0</v>
      </c>
      <c r="CB16" s="417">
        <v>0</v>
      </c>
      <c r="CC16" s="416">
        <v>0</v>
      </c>
      <c r="CD16" s="416">
        <v>0</v>
      </c>
      <c r="CE16" s="417">
        <v>0</v>
      </c>
      <c r="CF16" s="416">
        <v>0</v>
      </c>
      <c r="CG16" s="416">
        <v>0</v>
      </c>
      <c r="CH16" s="418">
        <v>0</v>
      </c>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c r="DN16" s="245"/>
      <c r="DO16" s="245"/>
      <c r="DP16" s="245"/>
      <c r="DQ16" s="245"/>
      <c r="DR16" s="245"/>
      <c r="DS16" s="245"/>
      <c r="DT16" s="245"/>
      <c r="DU16" s="245"/>
      <c r="DV16" s="245"/>
      <c r="DW16" s="245"/>
      <c r="DX16" s="245"/>
      <c r="DY16" s="245"/>
      <c r="DZ16" s="245"/>
      <c r="EA16" s="245"/>
      <c r="EB16" s="245"/>
      <c r="EC16" s="245"/>
      <c r="ED16" s="245"/>
      <c r="EE16" s="245"/>
      <c r="EF16" s="245"/>
      <c r="EG16" s="245"/>
      <c r="EH16" s="245"/>
      <c r="EI16" s="245"/>
      <c r="EJ16" s="245"/>
      <c r="EK16" s="245"/>
      <c r="EL16" s="245"/>
      <c r="EM16" s="245"/>
      <c r="EN16" s="245"/>
      <c r="EO16" s="245"/>
      <c r="EP16" s="245"/>
      <c r="EQ16" s="245"/>
      <c r="ER16" s="245"/>
      <c r="ES16" s="245"/>
      <c r="ET16" s="245"/>
      <c r="EU16" s="245"/>
      <c r="EV16" s="245"/>
      <c r="EW16" s="245"/>
      <c r="EX16" s="245"/>
      <c r="EY16" s="245"/>
      <c r="EZ16" s="245"/>
      <c r="FA16" s="245"/>
      <c r="FB16" s="245"/>
      <c r="FC16" s="245"/>
      <c r="FD16" s="245"/>
      <c r="FE16" s="245"/>
      <c r="FF16" s="245"/>
      <c r="FG16" s="245"/>
      <c r="FH16" s="245"/>
      <c r="FI16" s="245"/>
      <c r="FJ16" s="245"/>
      <c r="FK16" s="245"/>
      <c r="FL16" s="245"/>
      <c r="FM16" s="245"/>
      <c r="FN16" s="245"/>
      <c r="FO16" s="245"/>
      <c r="FP16" s="245"/>
      <c r="FQ16" s="245"/>
      <c r="FR16" s="245"/>
      <c r="FS16" s="245"/>
      <c r="FT16" s="245"/>
      <c r="FU16" s="245"/>
      <c r="FV16" s="245"/>
      <c r="FW16" s="245"/>
      <c r="FX16" s="245"/>
      <c r="FY16" s="245"/>
      <c r="FZ16" s="245"/>
      <c r="GA16" s="245"/>
      <c r="GB16" s="245"/>
      <c r="GC16" s="245"/>
      <c r="GD16" s="245"/>
      <c r="GE16" s="245"/>
      <c r="GF16" s="245"/>
      <c r="GG16" s="245"/>
      <c r="GH16" s="245"/>
      <c r="GI16" s="245"/>
      <c r="GJ16" s="245"/>
      <c r="GK16" s="245"/>
      <c r="GL16" s="245"/>
      <c r="GM16" s="245"/>
      <c r="GN16" s="245"/>
      <c r="GO16" s="245"/>
      <c r="GP16" s="245"/>
      <c r="GQ16" s="245"/>
      <c r="GR16" s="245"/>
      <c r="GS16" s="245"/>
      <c r="GT16" s="245"/>
      <c r="GU16" s="245"/>
      <c r="GV16" s="245"/>
      <c r="GW16" s="245"/>
      <c r="GX16" s="245"/>
      <c r="GY16" s="245"/>
      <c r="GZ16" s="245"/>
      <c r="HA16" s="245"/>
      <c r="HB16" s="245"/>
      <c r="HC16" s="245"/>
      <c r="HD16" s="245"/>
      <c r="HE16" s="245"/>
      <c r="HF16" s="245"/>
      <c r="HG16" s="245"/>
      <c r="HH16" s="245"/>
      <c r="HI16" s="245"/>
      <c r="HJ16" s="245"/>
      <c r="HK16" s="245"/>
      <c r="HL16" s="245"/>
      <c r="HM16" s="245"/>
      <c r="HN16" s="245"/>
      <c r="HO16" s="245"/>
      <c r="HP16" s="245"/>
      <c r="HQ16" s="245"/>
      <c r="HR16" s="245"/>
      <c r="HS16" s="245"/>
      <c r="HT16" s="245"/>
      <c r="HU16" s="245"/>
      <c r="HV16" s="245"/>
      <c r="HW16" s="245"/>
      <c r="HX16" s="245"/>
      <c r="HY16" s="245"/>
      <c r="HZ16" s="245"/>
      <c r="IA16" s="245"/>
      <c r="IB16" s="245"/>
      <c r="IC16" s="245"/>
      <c r="ID16" s="245"/>
      <c r="IE16" s="245"/>
      <c r="IF16" s="245"/>
      <c r="IG16" s="245"/>
      <c r="IH16" s="245"/>
      <c r="II16" s="245"/>
      <c r="IJ16" s="245"/>
      <c r="IK16" s="245"/>
      <c r="IL16" s="245"/>
    </row>
    <row r="17" spans="1:246" s="228" customFormat="1" ht="17.100000000000001" customHeight="1">
      <c r="A17" s="38"/>
      <c r="B17" s="752"/>
      <c r="C17" s="129" t="s">
        <v>45</v>
      </c>
      <c r="D17" s="403">
        <v>18</v>
      </c>
      <c r="E17" s="403">
        <v>18</v>
      </c>
      <c r="F17" s="404">
        <v>0.42110000000000003</v>
      </c>
      <c r="G17" s="403">
        <v>0</v>
      </c>
      <c r="H17" s="403">
        <v>0</v>
      </c>
      <c r="I17" s="404">
        <v>0</v>
      </c>
      <c r="J17" s="403">
        <v>0</v>
      </c>
      <c r="K17" s="403">
        <v>0</v>
      </c>
      <c r="L17" s="404">
        <v>0</v>
      </c>
      <c r="M17" s="403">
        <v>2</v>
      </c>
      <c r="N17" s="403">
        <v>2</v>
      </c>
      <c r="O17" s="404">
        <v>9.0700000000000003E-2</v>
      </c>
      <c r="P17" s="403">
        <v>20</v>
      </c>
      <c r="Q17" s="403">
        <v>20</v>
      </c>
      <c r="R17" s="405">
        <v>0.51179999999999992</v>
      </c>
      <c r="S17" s="752"/>
      <c r="T17" s="129" t="s">
        <v>45</v>
      </c>
      <c r="U17" s="403">
        <v>44</v>
      </c>
      <c r="V17" s="403">
        <v>44</v>
      </c>
      <c r="W17" s="406">
        <v>1.1972</v>
      </c>
      <c r="X17" s="403">
        <v>2</v>
      </c>
      <c r="Y17" s="403">
        <v>2</v>
      </c>
      <c r="Z17" s="406">
        <v>9.9400000000000002E-2</v>
      </c>
      <c r="AA17" s="403">
        <v>6</v>
      </c>
      <c r="AB17" s="403">
        <v>2</v>
      </c>
      <c r="AC17" s="406">
        <v>0.75419999999999998</v>
      </c>
      <c r="AD17" s="403">
        <v>33</v>
      </c>
      <c r="AE17" s="403">
        <v>33</v>
      </c>
      <c r="AF17" s="406">
        <v>1.1524000000000001</v>
      </c>
      <c r="AG17" s="403">
        <v>85</v>
      </c>
      <c r="AH17" s="403">
        <v>81</v>
      </c>
      <c r="AI17" s="407">
        <v>3.2032000000000003</v>
      </c>
      <c r="AJ17" s="752"/>
      <c r="AK17" s="129" t="s">
        <v>45</v>
      </c>
      <c r="AL17" s="408">
        <v>0</v>
      </c>
      <c r="AM17" s="408">
        <v>0</v>
      </c>
      <c r="AN17" s="409">
        <v>0</v>
      </c>
      <c r="AO17" s="408">
        <v>0</v>
      </c>
      <c r="AP17" s="408">
        <v>0</v>
      </c>
      <c r="AQ17" s="409">
        <v>0</v>
      </c>
      <c r="AR17" s="408">
        <v>0</v>
      </c>
      <c r="AS17" s="408">
        <v>0</v>
      </c>
      <c r="AT17" s="409">
        <v>0</v>
      </c>
      <c r="AU17" s="408">
        <v>0</v>
      </c>
      <c r="AV17" s="408">
        <v>0</v>
      </c>
      <c r="AW17" s="409">
        <v>0</v>
      </c>
      <c r="AX17" s="408">
        <v>0</v>
      </c>
      <c r="AY17" s="408">
        <v>0</v>
      </c>
      <c r="AZ17" s="409">
        <v>0</v>
      </c>
      <c r="BA17" s="752"/>
      <c r="BB17" s="129" t="s">
        <v>45</v>
      </c>
      <c r="BC17" s="403">
        <v>0</v>
      </c>
      <c r="BD17" s="403">
        <v>0</v>
      </c>
      <c r="BE17" s="406">
        <v>0</v>
      </c>
      <c r="BF17" s="403">
        <v>0</v>
      </c>
      <c r="BG17" s="403">
        <v>0</v>
      </c>
      <c r="BH17" s="406">
        <v>0</v>
      </c>
      <c r="BI17" s="403">
        <v>0</v>
      </c>
      <c r="BJ17" s="403">
        <v>0</v>
      </c>
      <c r="BK17" s="406">
        <v>0</v>
      </c>
      <c r="BL17" s="403">
        <v>0</v>
      </c>
      <c r="BM17" s="403">
        <v>0</v>
      </c>
      <c r="BN17" s="406">
        <v>0</v>
      </c>
      <c r="BO17" s="403">
        <v>0</v>
      </c>
      <c r="BP17" s="403">
        <v>0</v>
      </c>
      <c r="BQ17" s="407">
        <v>0</v>
      </c>
      <c r="BR17" s="752"/>
      <c r="BS17" s="129" t="s">
        <v>45</v>
      </c>
      <c r="BT17" s="408">
        <v>0</v>
      </c>
      <c r="BU17" s="408">
        <v>0</v>
      </c>
      <c r="BV17" s="409">
        <v>0</v>
      </c>
      <c r="BW17" s="408">
        <v>0</v>
      </c>
      <c r="BX17" s="408">
        <v>0</v>
      </c>
      <c r="BY17" s="409">
        <v>0</v>
      </c>
      <c r="BZ17" s="408">
        <v>0</v>
      </c>
      <c r="CA17" s="408">
        <v>0</v>
      </c>
      <c r="CB17" s="409">
        <v>0</v>
      </c>
      <c r="CC17" s="408">
        <v>0</v>
      </c>
      <c r="CD17" s="408">
        <v>0</v>
      </c>
      <c r="CE17" s="409">
        <v>0</v>
      </c>
      <c r="CF17" s="408">
        <v>0</v>
      </c>
      <c r="CG17" s="408">
        <v>0</v>
      </c>
      <c r="CH17" s="410">
        <v>0</v>
      </c>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c r="DN17" s="245"/>
      <c r="DO17" s="245"/>
      <c r="DP17" s="245"/>
      <c r="DQ17" s="245"/>
      <c r="DR17" s="245"/>
      <c r="DS17" s="245"/>
      <c r="DT17" s="245"/>
      <c r="DU17" s="245"/>
      <c r="DV17" s="245"/>
      <c r="DW17" s="245"/>
      <c r="DX17" s="245"/>
      <c r="DY17" s="245"/>
      <c r="DZ17" s="245"/>
      <c r="EA17" s="245"/>
      <c r="EB17" s="245"/>
      <c r="EC17" s="245"/>
      <c r="ED17" s="245"/>
      <c r="EE17" s="245"/>
      <c r="EF17" s="245"/>
      <c r="EG17" s="245"/>
      <c r="EH17" s="245"/>
      <c r="EI17" s="245"/>
      <c r="EJ17" s="245"/>
      <c r="EK17" s="245"/>
      <c r="EL17" s="245"/>
      <c r="EM17" s="245"/>
      <c r="EN17" s="245"/>
      <c r="EO17" s="245"/>
      <c r="EP17" s="245"/>
      <c r="EQ17" s="245"/>
      <c r="ER17" s="245"/>
      <c r="ES17" s="245"/>
      <c r="ET17" s="245"/>
      <c r="EU17" s="245"/>
      <c r="EV17" s="245"/>
      <c r="EW17" s="245"/>
      <c r="EX17" s="245"/>
      <c r="EY17" s="245"/>
      <c r="EZ17" s="245"/>
      <c r="FA17" s="245"/>
      <c r="FB17" s="245"/>
      <c r="FC17" s="245"/>
      <c r="FD17" s="245"/>
      <c r="FE17" s="245"/>
      <c r="FF17" s="245"/>
      <c r="FG17" s="245"/>
      <c r="FH17" s="245"/>
      <c r="FI17" s="245"/>
      <c r="FJ17" s="245"/>
      <c r="FK17" s="245"/>
      <c r="FL17" s="245"/>
      <c r="FM17" s="245"/>
      <c r="FN17" s="245"/>
      <c r="FO17" s="245"/>
      <c r="FP17" s="245"/>
      <c r="FQ17" s="245"/>
      <c r="FR17" s="245"/>
      <c r="FS17" s="245"/>
      <c r="FT17" s="245"/>
      <c r="FU17" s="245"/>
      <c r="FV17" s="245"/>
      <c r="FW17" s="245"/>
      <c r="FX17" s="245"/>
      <c r="FY17" s="245"/>
      <c r="FZ17" s="245"/>
      <c r="GA17" s="245"/>
      <c r="GB17" s="245"/>
      <c r="GC17" s="245"/>
      <c r="GD17" s="245"/>
      <c r="GE17" s="245"/>
      <c r="GF17" s="245"/>
      <c r="GG17" s="245"/>
      <c r="GH17" s="245"/>
      <c r="GI17" s="245"/>
      <c r="GJ17" s="245"/>
      <c r="GK17" s="245"/>
      <c r="GL17" s="245"/>
      <c r="GM17" s="245"/>
      <c r="GN17" s="245"/>
      <c r="GO17" s="245"/>
      <c r="GP17" s="245"/>
      <c r="GQ17" s="245"/>
      <c r="GR17" s="245"/>
      <c r="GS17" s="245"/>
      <c r="GT17" s="245"/>
      <c r="GU17" s="245"/>
      <c r="GV17" s="245"/>
      <c r="GW17" s="245"/>
      <c r="GX17" s="245"/>
      <c r="GY17" s="245"/>
      <c r="GZ17" s="245"/>
      <c r="HA17" s="245"/>
      <c r="HB17" s="245"/>
      <c r="HC17" s="245"/>
      <c r="HD17" s="245"/>
      <c r="HE17" s="245"/>
      <c r="HF17" s="245"/>
      <c r="HG17" s="245"/>
      <c r="HH17" s="245"/>
      <c r="HI17" s="245"/>
      <c r="HJ17" s="245"/>
      <c r="HK17" s="245"/>
      <c r="HL17" s="245"/>
      <c r="HM17" s="245"/>
      <c r="HN17" s="245"/>
      <c r="HO17" s="245"/>
      <c r="HP17" s="245"/>
      <c r="HQ17" s="245"/>
      <c r="HR17" s="245"/>
      <c r="HS17" s="245"/>
      <c r="HT17" s="245"/>
      <c r="HU17" s="245"/>
      <c r="HV17" s="245"/>
      <c r="HW17" s="245"/>
      <c r="HX17" s="245"/>
      <c r="HY17" s="245"/>
      <c r="HZ17" s="245"/>
      <c r="IA17" s="245"/>
      <c r="IB17" s="245"/>
      <c r="IC17" s="245"/>
      <c r="ID17" s="245"/>
      <c r="IE17" s="245"/>
      <c r="IF17" s="245"/>
      <c r="IG17" s="245"/>
      <c r="IH17" s="245"/>
      <c r="II17" s="245"/>
      <c r="IJ17" s="245"/>
      <c r="IK17" s="245"/>
      <c r="IL17" s="245"/>
    </row>
    <row r="18" spans="1:246" s="228" customFormat="1" ht="17.100000000000001" customHeight="1">
      <c r="A18" s="38"/>
      <c r="B18" s="753"/>
      <c r="C18" s="44" t="s">
        <v>46</v>
      </c>
      <c r="D18" s="395">
        <f t="shared" ref="D18:R18" si="5">SUM(D15:D17)</f>
        <v>329</v>
      </c>
      <c r="E18" s="395">
        <f t="shared" si="5"/>
        <v>327</v>
      </c>
      <c r="F18" s="396">
        <f t="shared" si="5"/>
        <v>8.3589450000000003</v>
      </c>
      <c r="G18" s="395">
        <f t="shared" si="5"/>
        <v>4</v>
      </c>
      <c r="H18" s="395">
        <f t="shared" si="5"/>
        <v>4</v>
      </c>
      <c r="I18" s="396">
        <f t="shared" si="5"/>
        <v>0.26419999999999999</v>
      </c>
      <c r="J18" s="395">
        <f t="shared" si="5"/>
        <v>7</v>
      </c>
      <c r="K18" s="395">
        <f t="shared" si="5"/>
        <v>7</v>
      </c>
      <c r="L18" s="396">
        <f t="shared" si="5"/>
        <v>0.1865</v>
      </c>
      <c r="M18" s="395">
        <f t="shared" si="5"/>
        <v>57</v>
      </c>
      <c r="N18" s="395">
        <f t="shared" si="5"/>
        <v>57</v>
      </c>
      <c r="O18" s="396">
        <f t="shared" si="5"/>
        <v>3.1011280000000001</v>
      </c>
      <c r="P18" s="395">
        <f t="shared" si="5"/>
        <v>397</v>
      </c>
      <c r="Q18" s="395">
        <f t="shared" si="5"/>
        <v>395</v>
      </c>
      <c r="R18" s="397">
        <f t="shared" si="5"/>
        <v>11.910773000000002</v>
      </c>
      <c r="S18" s="753"/>
      <c r="T18" s="44" t="s">
        <v>46</v>
      </c>
      <c r="U18" s="395">
        <f t="shared" ref="U18:AI18" si="6">SUM(U15:U17)</f>
        <v>112</v>
      </c>
      <c r="V18" s="395">
        <f t="shared" si="6"/>
        <v>111</v>
      </c>
      <c r="W18" s="398">
        <f t="shared" si="6"/>
        <v>3.2054779999999998</v>
      </c>
      <c r="X18" s="395">
        <f t="shared" si="6"/>
        <v>16</v>
      </c>
      <c r="Y18" s="395">
        <f t="shared" si="6"/>
        <v>16</v>
      </c>
      <c r="Z18" s="398">
        <f t="shared" si="6"/>
        <v>1.8848429999999998</v>
      </c>
      <c r="AA18" s="395">
        <f t="shared" si="6"/>
        <v>23</v>
      </c>
      <c r="AB18" s="395">
        <f t="shared" si="6"/>
        <v>8</v>
      </c>
      <c r="AC18" s="398">
        <f t="shared" si="6"/>
        <v>0.79137499999999994</v>
      </c>
      <c r="AD18" s="395">
        <f t="shared" si="6"/>
        <v>117</v>
      </c>
      <c r="AE18" s="395">
        <f t="shared" si="6"/>
        <v>116</v>
      </c>
      <c r="AF18" s="398">
        <f t="shared" si="6"/>
        <v>9.2816689999999991</v>
      </c>
      <c r="AG18" s="395">
        <f t="shared" si="6"/>
        <v>268</v>
      </c>
      <c r="AH18" s="395">
        <f t="shared" si="6"/>
        <v>251</v>
      </c>
      <c r="AI18" s="399">
        <f t="shared" si="6"/>
        <v>15.163365000000001</v>
      </c>
      <c r="AJ18" s="753"/>
      <c r="AK18" s="44" t="s">
        <v>46</v>
      </c>
      <c r="AL18" s="400">
        <f t="shared" ref="AL18:AZ18" si="7">SUM(AL15:AL17)</f>
        <v>0</v>
      </c>
      <c r="AM18" s="400">
        <f t="shared" si="7"/>
        <v>0</v>
      </c>
      <c r="AN18" s="401">
        <f t="shared" si="7"/>
        <v>0</v>
      </c>
      <c r="AO18" s="400">
        <f t="shared" si="7"/>
        <v>0</v>
      </c>
      <c r="AP18" s="400">
        <f t="shared" si="7"/>
        <v>0</v>
      </c>
      <c r="AQ18" s="401">
        <f t="shared" si="7"/>
        <v>0</v>
      </c>
      <c r="AR18" s="400">
        <f t="shared" si="7"/>
        <v>0</v>
      </c>
      <c r="AS18" s="400">
        <f t="shared" si="7"/>
        <v>0</v>
      </c>
      <c r="AT18" s="401">
        <f t="shared" si="7"/>
        <v>0</v>
      </c>
      <c r="AU18" s="400">
        <f t="shared" si="7"/>
        <v>0</v>
      </c>
      <c r="AV18" s="400">
        <f t="shared" si="7"/>
        <v>0</v>
      </c>
      <c r="AW18" s="401">
        <f t="shared" si="7"/>
        <v>0</v>
      </c>
      <c r="AX18" s="400">
        <f t="shared" si="7"/>
        <v>0</v>
      </c>
      <c r="AY18" s="400">
        <f t="shared" si="7"/>
        <v>0</v>
      </c>
      <c r="AZ18" s="401">
        <f t="shared" si="7"/>
        <v>0</v>
      </c>
      <c r="BA18" s="753"/>
      <c r="BB18" s="44" t="s">
        <v>46</v>
      </c>
      <c r="BC18" s="395">
        <f t="shared" ref="BC18:BQ18" si="8">SUM(BC15:BC17)</f>
        <v>0</v>
      </c>
      <c r="BD18" s="395">
        <f t="shared" si="8"/>
        <v>0</v>
      </c>
      <c r="BE18" s="398">
        <f t="shared" si="8"/>
        <v>0</v>
      </c>
      <c r="BF18" s="395">
        <f t="shared" si="8"/>
        <v>0</v>
      </c>
      <c r="BG18" s="395">
        <f t="shared" si="8"/>
        <v>0</v>
      </c>
      <c r="BH18" s="398">
        <f t="shared" si="8"/>
        <v>0</v>
      </c>
      <c r="BI18" s="395">
        <f t="shared" si="8"/>
        <v>0</v>
      </c>
      <c r="BJ18" s="395">
        <f t="shared" si="8"/>
        <v>0</v>
      </c>
      <c r="BK18" s="398">
        <f t="shared" si="8"/>
        <v>0</v>
      </c>
      <c r="BL18" s="395">
        <f t="shared" si="8"/>
        <v>0</v>
      </c>
      <c r="BM18" s="395">
        <f t="shared" si="8"/>
        <v>0</v>
      </c>
      <c r="BN18" s="398">
        <f t="shared" si="8"/>
        <v>0</v>
      </c>
      <c r="BO18" s="395">
        <f t="shared" si="8"/>
        <v>0</v>
      </c>
      <c r="BP18" s="395">
        <f t="shared" si="8"/>
        <v>0</v>
      </c>
      <c r="BQ18" s="399">
        <f t="shared" si="8"/>
        <v>0</v>
      </c>
      <c r="BR18" s="753"/>
      <c r="BS18" s="44" t="s">
        <v>46</v>
      </c>
      <c r="BT18" s="400">
        <f t="shared" ref="BT18:CH18" si="9">SUM(BT15:BT17)</f>
        <v>0</v>
      </c>
      <c r="BU18" s="400">
        <f t="shared" si="9"/>
        <v>0</v>
      </c>
      <c r="BV18" s="401">
        <f t="shared" si="9"/>
        <v>0</v>
      </c>
      <c r="BW18" s="400">
        <f t="shared" si="9"/>
        <v>0</v>
      </c>
      <c r="BX18" s="400">
        <f t="shared" si="9"/>
        <v>0</v>
      </c>
      <c r="BY18" s="401">
        <f t="shared" si="9"/>
        <v>0</v>
      </c>
      <c r="BZ18" s="400">
        <f t="shared" si="9"/>
        <v>0</v>
      </c>
      <c r="CA18" s="400">
        <f t="shared" si="9"/>
        <v>0</v>
      </c>
      <c r="CB18" s="401">
        <f t="shared" si="9"/>
        <v>0</v>
      </c>
      <c r="CC18" s="400">
        <f t="shared" si="9"/>
        <v>0</v>
      </c>
      <c r="CD18" s="400">
        <f t="shared" si="9"/>
        <v>0</v>
      </c>
      <c r="CE18" s="401">
        <f t="shared" si="9"/>
        <v>0</v>
      </c>
      <c r="CF18" s="400">
        <f t="shared" si="9"/>
        <v>0</v>
      </c>
      <c r="CG18" s="400">
        <f t="shared" si="9"/>
        <v>0</v>
      </c>
      <c r="CH18" s="402">
        <f t="shared" si="9"/>
        <v>0</v>
      </c>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c r="DN18" s="245"/>
      <c r="DO18" s="245"/>
      <c r="DP18" s="245"/>
      <c r="DQ18" s="245"/>
      <c r="DR18" s="245"/>
      <c r="DS18" s="245"/>
      <c r="DT18" s="245"/>
      <c r="DU18" s="245"/>
      <c r="DV18" s="245"/>
      <c r="DW18" s="245"/>
      <c r="DX18" s="245"/>
      <c r="DY18" s="245"/>
      <c r="DZ18" s="245"/>
      <c r="EA18" s="245"/>
      <c r="EB18" s="245"/>
      <c r="EC18" s="245"/>
      <c r="ED18" s="245"/>
      <c r="EE18" s="245"/>
      <c r="EF18" s="245"/>
      <c r="EG18" s="245"/>
      <c r="EH18" s="245"/>
      <c r="EI18" s="245"/>
      <c r="EJ18" s="245"/>
      <c r="EK18" s="245"/>
      <c r="EL18" s="245"/>
      <c r="EM18" s="245"/>
      <c r="EN18" s="245"/>
      <c r="EO18" s="245"/>
      <c r="EP18" s="245"/>
      <c r="EQ18" s="245"/>
      <c r="ER18" s="245"/>
      <c r="ES18" s="245"/>
      <c r="ET18" s="245"/>
      <c r="EU18" s="245"/>
      <c r="EV18" s="245"/>
      <c r="EW18" s="245"/>
      <c r="EX18" s="245"/>
      <c r="EY18" s="245"/>
      <c r="EZ18" s="245"/>
      <c r="FA18" s="245"/>
      <c r="FB18" s="245"/>
      <c r="FC18" s="245"/>
      <c r="FD18" s="245"/>
      <c r="FE18" s="245"/>
      <c r="FF18" s="245"/>
      <c r="FG18" s="245"/>
      <c r="FH18" s="245"/>
      <c r="FI18" s="245"/>
      <c r="FJ18" s="245"/>
      <c r="FK18" s="245"/>
      <c r="FL18" s="245"/>
      <c r="FM18" s="245"/>
      <c r="FN18" s="245"/>
      <c r="FO18" s="245"/>
      <c r="FP18" s="245"/>
      <c r="FQ18" s="245"/>
      <c r="FR18" s="245"/>
      <c r="FS18" s="245"/>
      <c r="FT18" s="245"/>
      <c r="FU18" s="245"/>
      <c r="FV18" s="245"/>
      <c r="FW18" s="245"/>
      <c r="FX18" s="245"/>
      <c r="FY18" s="245"/>
      <c r="FZ18" s="245"/>
      <c r="GA18" s="245"/>
      <c r="GB18" s="245"/>
      <c r="GC18" s="245"/>
      <c r="GD18" s="245"/>
      <c r="GE18" s="245"/>
      <c r="GF18" s="245"/>
      <c r="GG18" s="245"/>
      <c r="GH18" s="245"/>
      <c r="GI18" s="245"/>
      <c r="GJ18" s="245"/>
      <c r="GK18" s="245"/>
      <c r="GL18" s="245"/>
      <c r="GM18" s="245"/>
      <c r="GN18" s="245"/>
      <c r="GO18" s="245"/>
      <c r="GP18" s="245"/>
      <c r="GQ18" s="245"/>
      <c r="GR18" s="245"/>
      <c r="GS18" s="245"/>
      <c r="GT18" s="245"/>
      <c r="GU18" s="245"/>
      <c r="GV18" s="245"/>
      <c r="GW18" s="245"/>
      <c r="GX18" s="245"/>
      <c r="GY18" s="245"/>
      <c r="GZ18" s="245"/>
      <c r="HA18" s="245"/>
      <c r="HB18" s="245"/>
      <c r="HC18" s="245"/>
      <c r="HD18" s="245"/>
      <c r="HE18" s="245"/>
      <c r="HF18" s="245"/>
      <c r="HG18" s="245"/>
      <c r="HH18" s="245"/>
      <c r="HI18" s="245"/>
      <c r="HJ18" s="245"/>
      <c r="HK18" s="245"/>
      <c r="HL18" s="245"/>
      <c r="HM18" s="245"/>
      <c r="HN18" s="245"/>
      <c r="HO18" s="245"/>
      <c r="HP18" s="245"/>
      <c r="HQ18" s="245"/>
      <c r="HR18" s="245"/>
      <c r="HS18" s="245"/>
      <c r="HT18" s="245"/>
      <c r="HU18" s="245"/>
      <c r="HV18" s="245"/>
      <c r="HW18" s="245"/>
      <c r="HX18" s="245"/>
      <c r="HY18" s="245"/>
      <c r="HZ18" s="245"/>
      <c r="IA18" s="245"/>
      <c r="IB18" s="245"/>
      <c r="IC18" s="245"/>
      <c r="ID18" s="245"/>
      <c r="IE18" s="245"/>
      <c r="IF18" s="245"/>
      <c r="IG18" s="245"/>
      <c r="IH18" s="245"/>
      <c r="II18" s="245"/>
      <c r="IJ18" s="245"/>
      <c r="IK18" s="245"/>
      <c r="IL18" s="245"/>
    </row>
    <row r="19" spans="1:246" s="228" customFormat="1" ht="17.100000000000001" customHeight="1">
      <c r="A19" s="38"/>
      <c r="B19" s="78" t="s">
        <v>47</v>
      </c>
      <c r="C19" s="44" t="s">
        <v>48</v>
      </c>
      <c r="D19" s="395">
        <v>13</v>
      </c>
      <c r="E19" s="395">
        <v>13</v>
      </c>
      <c r="F19" s="396">
        <v>0.3695</v>
      </c>
      <c r="G19" s="395">
        <v>1</v>
      </c>
      <c r="H19" s="395">
        <v>1</v>
      </c>
      <c r="I19" s="396">
        <v>1.5699999999999999E-2</v>
      </c>
      <c r="J19" s="395">
        <v>0</v>
      </c>
      <c r="K19" s="395">
        <v>0</v>
      </c>
      <c r="L19" s="396">
        <v>0</v>
      </c>
      <c r="M19" s="395">
        <v>4</v>
      </c>
      <c r="N19" s="395">
        <v>4</v>
      </c>
      <c r="O19" s="396">
        <v>7.3200000000000001E-2</v>
      </c>
      <c r="P19" s="395">
        <v>18</v>
      </c>
      <c r="Q19" s="395">
        <v>18</v>
      </c>
      <c r="R19" s="397">
        <v>0.45840000000000003</v>
      </c>
      <c r="S19" s="78" t="s">
        <v>47</v>
      </c>
      <c r="T19" s="44" t="s">
        <v>48</v>
      </c>
      <c r="U19" s="395">
        <v>0</v>
      </c>
      <c r="V19" s="395">
        <v>0</v>
      </c>
      <c r="W19" s="398">
        <v>0</v>
      </c>
      <c r="X19" s="395">
        <v>0</v>
      </c>
      <c r="Y19" s="395">
        <v>0</v>
      </c>
      <c r="Z19" s="398">
        <v>0</v>
      </c>
      <c r="AA19" s="395">
        <v>0</v>
      </c>
      <c r="AB19" s="395">
        <v>0</v>
      </c>
      <c r="AC19" s="398">
        <v>0</v>
      </c>
      <c r="AD19" s="395">
        <v>0</v>
      </c>
      <c r="AE19" s="395">
        <v>0</v>
      </c>
      <c r="AF19" s="398">
        <v>0</v>
      </c>
      <c r="AG19" s="395">
        <v>0</v>
      </c>
      <c r="AH19" s="395">
        <v>0</v>
      </c>
      <c r="AI19" s="399">
        <v>0</v>
      </c>
      <c r="AJ19" s="78" t="s">
        <v>47</v>
      </c>
      <c r="AK19" s="44" t="s">
        <v>48</v>
      </c>
      <c r="AL19" s="400">
        <v>0</v>
      </c>
      <c r="AM19" s="400">
        <v>0</v>
      </c>
      <c r="AN19" s="401">
        <v>0</v>
      </c>
      <c r="AO19" s="400">
        <v>0</v>
      </c>
      <c r="AP19" s="400">
        <v>0</v>
      </c>
      <c r="AQ19" s="401">
        <v>0</v>
      </c>
      <c r="AR19" s="400">
        <v>0</v>
      </c>
      <c r="AS19" s="400">
        <v>0</v>
      </c>
      <c r="AT19" s="401">
        <v>0</v>
      </c>
      <c r="AU19" s="400">
        <v>0</v>
      </c>
      <c r="AV19" s="400">
        <v>0</v>
      </c>
      <c r="AW19" s="401">
        <v>0</v>
      </c>
      <c r="AX19" s="400">
        <v>0</v>
      </c>
      <c r="AY19" s="400">
        <v>0</v>
      </c>
      <c r="AZ19" s="401">
        <v>0</v>
      </c>
      <c r="BA19" s="78" t="s">
        <v>47</v>
      </c>
      <c r="BB19" s="44" t="s">
        <v>48</v>
      </c>
      <c r="BC19" s="395">
        <v>0</v>
      </c>
      <c r="BD19" s="395">
        <v>0</v>
      </c>
      <c r="BE19" s="398">
        <v>0</v>
      </c>
      <c r="BF19" s="395">
        <v>0</v>
      </c>
      <c r="BG19" s="395">
        <v>0</v>
      </c>
      <c r="BH19" s="398">
        <v>0</v>
      </c>
      <c r="BI19" s="395">
        <v>0</v>
      </c>
      <c r="BJ19" s="395">
        <v>0</v>
      </c>
      <c r="BK19" s="398">
        <v>0</v>
      </c>
      <c r="BL19" s="395">
        <v>0</v>
      </c>
      <c r="BM19" s="395">
        <v>0</v>
      </c>
      <c r="BN19" s="398">
        <v>0</v>
      </c>
      <c r="BO19" s="395">
        <v>0</v>
      </c>
      <c r="BP19" s="395">
        <v>0</v>
      </c>
      <c r="BQ19" s="399">
        <v>0</v>
      </c>
      <c r="BR19" s="78" t="s">
        <v>47</v>
      </c>
      <c r="BS19" s="44" t="s">
        <v>48</v>
      </c>
      <c r="BT19" s="400">
        <v>0</v>
      </c>
      <c r="BU19" s="400">
        <v>0</v>
      </c>
      <c r="BV19" s="401">
        <v>0</v>
      </c>
      <c r="BW19" s="400">
        <v>0</v>
      </c>
      <c r="BX19" s="400">
        <v>0</v>
      </c>
      <c r="BY19" s="401">
        <v>0</v>
      </c>
      <c r="BZ19" s="400">
        <v>0</v>
      </c>
      <c r="CA19" s="400">
        <v>0</v>
      </c>
      <c r="CB19" s="401">
        <v>0</v>
      </c>
      <c r="CC19" s="400">
        <v>0</v>
      </c>
      <c r="CD19" s="400">
        <v>0</v>
      </c>
      <c r="CE19" s="401">
        <v>0</v>
      </c>
      <c r="CF19" s="400">
        <v>0</v>
      </c>
      <c r="CG19" s="400">
        <v>0</v>
      </c>
      <c r="CH19" s="402">
        <v>0</v>
      </c>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c r="DN19" s="245"/>
      <c r="DO19" s="245"/>
      <c r="DP19" s="245"/>
      <c r="DQ19" s="245"/>
      <c r="DR19" s="245"/>
      <c r="DS19" s="245"/>
      <c r="DT19" s="245"/>
      <c r="DU19" s="245"/>
      <c r="DV19" s="245"/>
      <c r="DW19" s="245"/>
      <c r="DX19" s="245"/>
      <c r="DY19" s="245"/>
      <c r="DZ19" s="245"/>
      <c r="EA19" s="245"/>
      <c r="EB19" s="245"/>
      <c r="EC19" s="245"/>
      <c r="ED19" s="245"/>
      <c r="EE19" s="245"/>
      <c r="EF19" s="245"/>
      <c r="EG19" s="245"/>
      <c r="EH19" s="245"/>
      <c r="EI19" s="245"/>
      <c r="EJ19" s="245"/>
      <c r="EK19" s="245"/>
      <c r="EL19" s="245"/>
      <c r="EM19" s="245"/>
      <c r="EN19" s="245"/>
      <c r="EO19" s="245"/>
      <c r="EP19" s="245"/>
      <c r="EQ19" s="245"/>
      <c r="ER19" s="245"/>
      <c r="ES19" s="245"/>
      <c r="ET19" s="245"/>
      <c r="EU19" s="245"/>
      <c r="EV19" s="245"/>
      <c r="EW19" s="245"/>
      <c r="EX19" s="245"/>
      <c r="EY19" s="245"/>
      <c r="EZ19" s="245"/>
      <c r="FA19" s="245"/>
      <c r="FB19" s="245"/>
      <c r="FC19" s="245"/>
      <c r="FD19" s="245"/>
      <c r="FE19" s="245"/>
      <c r="FF19" s="245"/>
      <c r="FG19" s="245"/>
      <c r="FH19" s="245"/>
      <c r="FI19" s="245"/>
      <c r="FJ19" s="245"/>
      <c r="FK19" s="245"/>
      <c r="FL19" s="245"/>
      <c r="FM19" s="245"/>
      <c r="FN19" s="245"/>
      <c r="FO19" s="245"/>
      <c r="FP19" s="245"/>
      <c r="FQ19" s="245"/>
      <c r="FR19" s="245"/>
      <c r="FS19" s="245"/>
      <c r="FT19" s="245"/>
      <c r="FU19" s="245"/>
      <c r="FV19" s="245"/>
      <c r="FW19" s="245"/>
      <c r="FX19" s="245"/>
      <c r="FY19" s="245"/>
      <c r="FZ19" s="245"/>
      <c r="GA19" s="245"/>
      <c r="GB19" s="245"/>
      <c r="GC19" s="245"/>
      <c r="GD19" s="245"/>
      <c r="GE19" s="245"/>
      <c r="GF19" s="245"/>
      <c r="GG19" s="245"/>
      <c r="GH19" s="245"/>
      <c r="GI19" s="245"/>
      <c r="GJ19" s="245"/>
      <c r="GK19" s="245"/>
      <c r="GL19" s="245"/>
      <c r="GM19" s="245"/>
      <c r="GN19" s="245"/>
      <c r="GO19" s="245"/>
      <c r="GP19" s="245"/>
      <c r="GQ19" s="245"/>
      <c r="GR19" s="245"/>
      <c r="GS19" s="245"/>
      <c r="GT19" s="245"/>
      <c r="GU19" s="245"/>
      <c r="GV19" s="245"/>
      <c r="GW19" s="245"/>
      <c r="GX19" s="245"/>
      <c r="GY19" s="245"/>
      <c r="GZ19" s="245"/>
      <c r="HA19" s="245"/>
      <c r="HB19" s="245"/>
      <c r="HC19" s="245"/>
      <c r="HD19" s="245"/>
      <c r="HE19" s="245"/>
      <c r="HF19" s="245"/>
      <c r="HG19" s="245"/>
      <c r="HH19" s="245"/>
      <c r="HI19" s="245"/>
      <c r="HJ19" s="245"/>
      <c r="HK19" s="245"/>
      <c r="HL19" s="245"/>
      <c r="HM19" s="245"/>
      <c r="HN19" s="245"/>
      <c r="HO19" s="245"/>
      <c r="HP19" s="245"/>
      <c r="HQ19" s="245"/>
      <c r="HR19" s="245"/>
      <c r="HS19" s="245"/>
      <c r="HT19" s="245"/>
      <c r="HU19" s="245"/>
      <c r="HV19" s="245"/>
      <c r="HW19" s="245"/>
      <c r="HX19" s="245"/>
      <c r="HY19" s="245"/>
      <c r="HZ19" s="245"/>
      <c r="IA19" s="245"/>
      <c r="IB19" s="245"/>
      <c r="IC19" s="245"/>
      <c r="ID19" s="245"/>
      <c r="IE19" s="245"/>
      <c r="IF19" s="245"/>
      <c r="IG19" s="245"/>
      <c r="IH19" s="245"/>
      <c r="II19" s="245"/>
      <c r="IJ19" s="245"/>
      <c r="IK19" s="245"/>
      <c r="IL19" s="245"/>
    </row>
    <row r="20" spans="1:246" s="228" customFormat="1" ht="17.100000000000001" customHeight="1">
      <c r="A20" s="38"/>
      <c r="B20" s="78" t="s">
        <v>49</v>
      </c>
      <c r="C20" s="44" t="s">
        <v>50</v>
      </c>
      <c r="D20" s="395">
        <v>77</v>
      </c>
      <c r="E20" s="395">
        <v>71</v>
      </c>
      <c r="F20" s="396">
        <v>2.1842709999999999</v>
      </c>
      <c r="G20" s="395">
        <v>2</v>
      </c>
      <c r="H20" s="395">
        <v>2</v>
      </c>
      <c r="I20" s="396">
        <v>0.13</v>
      </c>
      <c r="J20" s="395">
        <v>4</v>
      </c>
      <c r="K20" s="395">
        <v>3</v>
      </c>
      <c r="L20" s="396">
        <v>0.23817200000000005</v>
      </c>
      <c r="M20" s="395">
        <v>12</v>
      </c>
      <c r="N20" s="395">
        <v>12</v>
      </c>
      <c r="O20" s="396">
        <v>0.66900000000000004</v>
      </c>
      <c r="P20" s="395">
        <v>95</v>
      </c>
      <c r="Q20" s="395">
        <v>88</v>
      </c>
      <c r="R20" s="397">
        <v>3.2214430000000003</v>
      </c>
      <c r="S20" s="78" t="s">
        <v>49</v>
      </c>
      <c r="T20" s="44" t="s">
        <v>50</v>
      </c>
      <c r="U20" s="395">
        <v>0</v>
      </c>
      <c r="V20" s="395">
        <v>0</v>
      </c>
      <c r="W20" s="398">
        <v>0</v>
      </c>
      <c r="X20" s="395">
        <v>0</v>
      </c>
      <c r="Y20" s="395">
        <v>0</v>
      </c>
      <c r="Z20" s="398">
        <v>0</v>
      </c>
      <c r="AA20" s="395">
        <v>0</v>
      </c>
      <c r="AB20" s="395">
        <v>0</v>
      </c>
      <c r="AC20" s="398">
        <v>0</v>
      </c>
      <c r="AD20" s="395">
        <v>0</v>
      </c>
      <c r="AE20" s="395">
        <v>0</v>
      </c>
      <c r="AF20" s="398">
        <v>0</v>
      </c>
      <c r="AG20" s="395">
        <v>0</v>
      </c>
      <c r="AH20" s="395">
        <v>0</v>
      </c>
      <c r="AI20" s="399">
        <v>0</v>
      </c>
      <c r="AJ20" s="78" t="s">
        <v>49</v>
      </c>
      <c r="AK20" s="44" t="s">
        <v>50</v>
      </c>
      <c r="AL20" s="400">
        <v>0</v>
      </c>
      <c r="AM20" s="400">
        <v>0</v>
      </c>
      <c r="AN20" s="401">
        <v>0</v>
      </c>
      <c r="AO20" s="400">
        <v>0</v>
      </c>
      <c r="AP20" s="400">
        <v>0</v>
      </c>
      <c r="AQ20" s="401">
        <v>0</v>
      </c>
      <c r="AR20" s="400">
        <v>0</v>
      </c>
      <c r="AS20" s="400">
        <v>0</v>
      </c>
      <c r="AT20" s="401">
        <v>0</v>
      </c>
      <c r="AU20" s="400">
        <v>0</v>
      </c>
      <c r="AV20" s="400">
        <v>0</v>
      </c>
      <c r="AW20" s="401">
        <v>0</v>
      </c>
      <c r="AX20" s="400">
        <v>0</v>
      </c>
      <c r="AY20" s="400">
        <v>0</v>
      </c>
      <c r="AZ20" s="401">
        <v>0</v>
      </c>
      <c r="BA20" s="78" t="s">
        <v>49</v>
      </c>
      <c r="BB20" s="44" t="s">
        <v>50</v>
      </c>
      <c r="BC20" s="395">
        <v>0</v>
      </c>
      <c r="BD20" s="395">
        <v>0</v>
      </c>
      <c r="BE20" s="398">
        <v>0</v>
      </c>
      <c r="BF20" s="395">
        <v>0</v>
      </c>
      <c r="BG20" s="395">
        <v>0</v>
      </c>
      <c r="BH20" s="398">
        <v>0</v>
      </c>
      <c r="BI20" s="395">
        <v>0</v>
      </c>
      <c r="BJ20" s="395">
        <v>0</v>
      </c>
      <c r="BK20" s="398">
        <v>0</v>
      </c>
      <c r="BL20" s="395">
        <v>0</v>
      </c>
      <c r="BM20" s="395">
        <v>0</v>
      </c>
      <c r="BN20" s="398">
        <v>0</v>
      </c>
      <c r="BO20" s="395">
        <v>0</v>
      </c>
      <c r="BP20" s="395">
        <v>0</v>
      </c>
      <c r="BQ20" s="399">
        <v>0</v>
      </c>
      <c r="BR20" s="78" t="s">
        <v>49</v>
      </c>
      <c r="BS20" s="44" t="s">
        <v>50</v>
      </c>
      <c r="BT20" s="400">
        <v>0</v>
      </c>
      <c r="BU20" s="400">
        <v>0</v>
      </c>
      <c r="BV20" s="401">
        <v>0</v>
      </c>
      <c r="BW20" s="400">
        <v>0</v>
      </c>
      <c r="BX20" s="400">
        <v>0</v>
      </c>
      <c r="BY20" s="401">
        <v>0</v>
      </c>
      <c r="BZ20" s="400">
        <v>0</v>
      </c>
      <c r="CA20" s="400">
        <v>0</v>
      </c>
      <c r="CB20" s="401">
        <v>0</v>
      </c>
      <c r="CC20" s="400">
        <v>0</v>
      </c>
      <c r="CD20" s="400">
        <v>0</v>
      </c>
      <c r="CE20" s="401">
        <v>0</v>
      </c>
      <c r="CF20" s="400">
        <v>0</v>
      </c>
      <c r="CG20" s="400">
        <v>0</v>
      </c>
      <c r="CH20" s="402">
        <v>0</v>
      </c>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c r="DN20" s="245"/>
      <c r="DO20" s="245"/>
      <c r="DP20" s="245"/>
      <c r="DQ20" s="245"/>
      <c r="DR20" s="245"/>
      <c r="DS20" s="245"/>
      <c r="DT20" s="245"/>
      <c r="DU20" s="245"/>
      <c r="DV20" s="245"/>
      <c r="DW20" s="245"/>
      <c r="DX20" s="245"/>
      <c r="DY20" s="245"/>
      <c r="DZ20" s="245"/>
      <c r="EA20" s="245"/>
      <c r="EB20" s="245"/>
      <c r="EC20" s="245"/>
      <c r="ED20" s="245"/>
      <c r="EE20" s="245"/>
      <c r="EF20" s="245"/>
      <c r="EG20" s="245"/>
      <c r="EH20" s="245"/>
      <c r="EI20" s="245"/>
      <c r="EJ20" s="245"/>
      <c r="EK20" s="245"/>
      <c r="EL20" s="245"/>
      <c r="EM20" s="245"/>
      <c r="EN20" s="245"/>
      <c r="EO20" s="245"/>
      <c r="EP20" s="245"/>
      <c r="EQ20" s="245"/>
      <c r="ER20" s="245"/>
      <c r="ES20" s="245"/>
      <c r="ET20" s="245"/>
      <c r="EU20" s="245"/>
      <c r="EV20" s="245"/>
      <c r="EW20" s="245"/>
      <c r="EX20" s="245"/>
      <c r="EY20" s="245"/>
      <c r="EZ20" s="245"/>
      <c r="FA20" s="245"/>
      <c r="FB20" s="245"/>
      <c r="FC20" s="245"/>
      <c r="FD20" s="245"/>
      <c r="FE20" s="245"/>
      <c r="FF20" s="245"/>
      <c r="FG20" s="245"/>
      <c r="FH20" s="245"/>
      <c r="FI20" s="245"/>
      <c r="FJ20" s="245"/>
      <c r="FK20" s="245"/>
      <c r="FL20" s="245"/>
      <c r="FM20" s="245"/>
      <c r="FN20" s="245"/>
      <c r="FO20" s="245"/>
      <c r="FP20" s="245"/>
      <c r="FQ20" s="245"/>
      <c r="FR20" s="245"/>
      <c r="FS20" s="245"/>
      <c r="FT20" s="245"/>
      <c r="FU20" s="245"/>
      <c r="FV20" s="245"/>
      <c r="FW20" s="245"/>
      <c r="FX20" s="245"/>
      <c r="FY20" s="245"/>
      <c r="FZ20" s="245"/>
      <c r="GA20" s="245"/>
      <c r="GB20" s="245"/>
      <c r="GC20" s="245"/>
      <c r="GD20" s="245"/>
      <c r="GE20" s="245"/>
      <c r="GF20" s="245"/>
      <c r="GG20" s="245"/>
      <c r="GH20" s="245"/>
      <c r="GI20" s="245"/>
      <c r="GJ20" s="245"/>
      <c r="GK20" s="245"/>
      <c r="GL20" s="245"/>
      <c r="GM20" s="245"/>
      <c r="GN20" s="245"/>
      <c r="GO20" s="245"/>
      <c r="GP20" s="245"/>
      <c r="GQ20" s="245"/>
      <c r="GR20" s="245"/>
      <c r="GS20" s="245"/>
      <c r="GT20" s="245"/>
      <c r="GU20" s="245"/>
      <c r="GV20" s="245"/>
      <c r="GW20" s="245"/>
      <c r="GX20" s="245"/>
      <c r="GY20" s="245"/>
      <c r="GZ20" s="245"/>
      <c r="HA20" s="245"/>
      <c r="HB20" s="245"/>
      <c r="HC20" s="245"/>
      <c r="HD20" s="245"/>
      <c r="HE20" s="245"/>
      <c r="HF20" s="245"/>
      <c r="HG20" s="245"/>
      <c r="HH20" s="245"/>
      <c r="HI20" s="245"/>
      <c r="HJ20" s="245"/>
      <c r="HK20" s="245"/>
      <c r="HL20" s="245"/>
      <c r="HM20" s="245"/>
      <c r="HN20" s="245"/>
      <c r="HO20" s="245"/>
      <c r="HP20" s="245"/>
      <c r="HQ20" s="245"/>
      <c r="HR20" s="245"/>
      <c r="HS20" s="245"/>
      <c r="HT20" s="245"/>
      <c r="HU20" s="245"/>
      <c r="HV20" s="245"/>
      <c r="HW20" s="245"/>
      <c r="HX20" s="245"/>
      <c r="HY20" s="245"/>
      <c r="HZ20" s="245"/>
      <c r="IA20" s="245"/>
      <c r="IB20" s="245"/>
      <c r="IC20" s="245"/>
      <c r="ID20" s="245"/>
      <c r="IE20" s="245"/>
      <c r="IF20" s="245"/>
      <c r="IG20" s="245"/>
      <c r="IH20" s="245"/>
      <c r="II20" s="245"/>
      <c r="IJ20" s="245"/>
      <c r="IK20" s="245"/>
      <c r="IL20" s="245"/>
    </row>
    <row r="21" spans="1:246" s="228" customFormat="1" ht="17.100000000000001" customHeight="1">
      <c r="A21" s="38"/>
      <c r="B21" s="78" t="s">
        <v>51</v>
      </c>
      <c r="C21" s="44" t="s">
        <v>52</v>
      </c>
      <c r="D21" s="395">
        <v>50</v>
      </c>
      <c r="E21" s="395">
        <v>50</v>
      </c>
      <c r="F21" s="396">
        <v>2.8040000000000003</v>
      </c>
      <c r="G21" s="395">
        <v>4</v>
      </c>
      <c r="H21" s="395">
        <v>4</v>
      </c>
      <c r="I21" s="396">
        <v>0.11269999999999999</v>
      </c>
      <c r="J21" s="395">
        <v>0</v>
      </c>
      <c r="K21" s="395">
        <v>0</v>
      </c>
      <c r="L21" s="396">
        <v>0</v>
      </c>
      <c r="M21" s="395">
        <v>21</v>
      </c>
      <c r="N21" s="395">
        <v>21</v>
      </c>
      <c r="O21" s="396">
        <v>0.92670000000000008</v>
      </c>
      <c r="P21" s="395">
        <v>75</v>
      </c>
      <c r="Q21" s="395">
        <v>75</v>
      </c>
      <c r="R21" s="397">
        <v>3.8433999999999999</v>
      </c>
      <c r="S21" s="78" t="s">
        <v>51</v>
      </c>
      <c r="T21" s="44" t="s">
        <v>52</v>
      </c>
      <c r="U21" s="395">
        <v>1</v>
      </c>
      <c r="V21" s="395">
        <v>1</v>
      </c>
      <c r="W21" s="398">
        <v>1.6500000000000001E-2</v>
      </c>
      <c r="X21" s="395">
        <v>0</v>
      </c>
      <c r="Y21" s="395">
        <v>0</v>
      </c>
      <c r="Z21" s="398">
        <v>0</v>
      </c>
      <c r="AA21" s="395">
        <v>0</v>
      </c>
      <c r="AB21" s="395">
        <v>0</v>
      </c>
      <c r="AC21" s="398">
        <v>0</v>
      </c>
      <c r="AD21" s="395">
        <v>14</v>
      </c>
      <c r="AE21" s="395">
        <v>14</v>
      </c>
      <c r="AF21" s="398">
        <v>1.4623999999999999</v>
      </c>
      <c r="AG21" s="395">
        <v>15</v>
      </c>
      <c r="AH21" s="395">
        <v>15</v>
      </c>
      <c r="AI21" s="399">
        <v>1.4789000000000001</v>
      </c>
      <c r="AJ21" s="78" t="s">
        <v>51</v>
      </c>
      <c r="AK21" s="44" t="s">
        <v>52</v>
      </c>
      <c r="AL21" s="400">
        <v>0</v>
      </c>
      <c r="AM21" s="400">
        <v>0</v>
      </c>
      <c r="AN21" s="401">
        <v>0</v>
      </c>
      <c r="AO21" s="400">
        <v>0</v>
      </c>
      <c r="AP21" s="400">
        <v>0</v>
      </c>
      <c r="AQ21" s="401">
        <v>0</v>
      </c>
      <c r="AR21" s="400">
        <v>0</v>
      </c>
      <c r="AS21" s="400">
        <v>0</v>
      </c>
      <c r="AT21" s="401">
        <v>0</v>
      </c>
      <c r="AU21" s="400">
        <v>0</v>
      </c>
      <c r="AV21" s="400">
        <v>0</v>
      </c>
      <c r="AW21" s="401">
        <v>0</v>
      </c>
      <c r="AX21" s="400">
        <v>0</v>
      </c>
      <c r="AY21" s="400">
        <v>0</v>
      </c>
      <c r="AZ21" s="401">
        <v>0</v>
      </c>
      <c r="BA21" s="78" t="s">
        <v>51</v>
      </c>
      <c r="BB21" s="44" t="s">
        <v>52</v>
      </c>
      <c r="BC21" s="395">
        <v>0</v>
      </c>
      <c r="BD21" s="395">
        <v>0</v>
      </c>
      <c r="BE21" s="398">
        <v>0</v>
      </c>
      <c r="BF21" s="395">
        <v>0</v>
      </c>
      <c r="BG21" s="395">
        <v>0</v>
      </c>
      <c r="BH21" s="398">
        <v>0</v>
      </c>
      <c r="BI21" s="395">
        <v>0</v>
      </c>
      <c r="BJ21" s="395">
        <v>0</v>
      </c>
      <c r="BK21" s="398">
        <v>0</v>
      </c>
      <c r="BL21" s="395">
        <v>0</v>
      </c>
      <c r="BM21" s="395">
        <v>0</v>
      </c>
      <c r="BN21" s="398">
        <v>0</v>
      </c>
      <c r="BO21" s="395">
        <v>0</v>
      </c>
      <c r="BP21" s="395">
        <v>0</v>
      </c>
      <c r="BQ21" s="399">
        <v>0</v>
      </c>
      <c r="BR21" s="78" t="s">
        <v>51</v>
      </c>
      <c r="BS21" s="44" t="s">
        <v>52</v>
      </c>
      <c r="BT21" s="400">
        <v>0</v>
      </c>
      <c r="BU21" s="400">
        <v>0</v>
      </c>
      <c r="BV21" s="401">
        <v>0</v>
      </c>
      <c r="BW21" s="400">
        <v>0</v>
      </c>
      <c r="BX21" s="400">
        <v>0</v>
      </c>
      <c r="BY21" s="401">
        <v>0</v>
      </c>
      <c r="BZ21" s="400">
        <v>0</v>
      </c>
      <c r="CA21" s="400">
        <v>0</v>
      </c>
      <c r="CB21" s="401">
        <v>0</v>
      </c>
      <c r="CC21" s="400">
        <v>0</v>
      </c>
      <c r="CD21" s="400">
        <v>0</v>
      </c>
      <c r="CE21" s="401">
        <v>0</v>
      </c>
      <c r="CF21" s="400">
        <v>0</v>
      </c>
      <c r="CG21" s="400">
        <v>0</v>
      </c>
      <c r="CH21" s="402">
        <v>0</v>
      </c>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c r="DN21" s="245"/>
      <c r="DO21" s="245"/>
      <c r="DP21" s="245"/>
      <c r="DQ21" s="245"/>
      <c r="DR21" s="245"/>
      <c r="DS21" s="245"/>
      <c r="DT21" s="245"/>
      <c r="DU21" s="245"/>
      <c r="DV21" s="245"/>
      <c r="DW21" s="245"/>
      <c r="DX21" s="245"/>
      <c r="DY21" s="245"/>
      <c r="DZ21" s="245"/>
      <c r="EA21" s="245"/>
      <c r="EB21" s="245"/>
      <c r="EC21" s="245"/>
      <c r="ED21" s="245"/>
      <c r="EE21" s="245"/>
      <c r="EF21" s="245"/>
      <c r="EG21" s="245"/>
      <c r="EH21" s="245"/>
      <c r="EI21" s="245"/>
      <c r="EJ21" s="245"/>
      <c r="EK21" s="245"/>
      <c r="EL21" s="245"/>
      <c r="EM21" s="245"/>
      <c r="EN21" s="245"/>
      <c r="EO21" s="245"/>
      <c r="EP21" s="245"/>
      <c r="EQ21" s="245"/>
      <c r="ER21" s="245"/>
      <c r="ES21" s="245"/>
      <c r="ET21" s="245"/>
      <c r="EU21" s="245"/>
      <c r="EV21" s="245"/>
      <c r="EW21" s="245"/>
      <c r="EX21" s="245"/>
      <c r="EY21" s="245"/>
      <c r="EZ21" s="245"/>
      <c r="FA21" s="245"/>
      <c r="FB21" s="245"/>
      <c r="FC21" s="245"/>
      <c r="FD21" s="245"/>
      <c r="FE21" s="245"/>
      <c r="FF21" s="245"/>
      <c r="FG21" s="245"/>
      <c r="FH21" s="245"/>
      <c r="FI21" s="245"/>
      <c r="FJ21" s="245"/>
      <c r="FK21" s="245"/>
      <c r="FL21" s="245"/>
      <c r="FM21" s="245"/>
      <c r="FN21" s="245"/>
      <c r="FO21" s="245"/>
      <c r="FP21" s="245"/>
      <c r="FQ21" s="245"/>
      <c r="FR21" s="245"/>
      <c r="FS21" s="245"/>
      <c r="FT21" s="245"/>
      <c r="FU21" s="245"/>
      <c r="FV21" s="245"/>
      <c r="FW21" s="245"/>
      <c r="FX21" s="245"/>
      <c r="FY21" s="245"/>
      <c r="FZ21" s="245"/>
      <c r="GA21" s="245"/>
      <c r="GB21" s="245"/>
      <c r="GC21" s="245"/>
      <c r="GD21" s="245"/>
      <c r="GE21" s="245"/>
      <c r="GF21" s="245"/>
      <c r="GG21" s="245"/>
      <c r="GH21" s="245"/>
      <c r="GI21" s="245"/>
      <c r="GJ21" s="245"/>
      <c r="GK21" s="245"/>
      <c r="GL21" s="245"/>
      <c r="GM21" s="245"/>
      <c r="GN21" s="245"/>
      <c r="GO21" s="245"/>
      <c r="GP21" s="245"/>
      <c r="GQ21" s="245"/>
      <c r="GR21" s="245"/>
      <c r="GS21" s="245"/>
      <c r="GT21" s="245"/>
      <c r="GU21" s="245"/>
      <c r="GV21" s="245"/>
      <c r="GW21" s="245"/>
      <c r="GX21" s="245"/>
      <c r="GY21" s="245"/>
      <c r="GZ21" s="245"/>
      <c r="HA21" s="245"/>
      <c r="HB21" s="245"/>
      <c r="HC21" s="245"/>
      <c r="HD21" s="245"/>
      <c r="HE21" s="245"/>
      <c r="HF21" s="245"/>
      <c r="HG21" s="245"/>
      <c r="HH21" s="245"/>
      <c r="HI21" s="245"/>
      <c r="HJ21" s="245"/>
      <c r="HK21" s="245"/>
      <c r="HL21" s="245"/>
      <c r="HM21" s="245"/>
      <c r="HN21" s="245"/>
      <c r="HO21" s="245"/>
      <c r="HP21" s="245"/>
      <c r="HQ21" s="245"/>
      <c r="HR21" s="245"/>
      <c r="HS21" s="245"/>
      <c r="HT21" s="245"/>
      <c r="HU21" s="245"/>
      <c r="HV21" s="245"/>
      <c r="HW21" s="245"/>
      <c r="HX21" s="245"/>
      <c r="HY21" s="245"/>
      <c r="HZ21" s="245"/>
      <c r="IA21" s="245"/>
      <c r="IB21" s="245"/>
      <c r="IC21" s="245"/>
      <c r="ID21" s="245"/>
      <c r="IE21" s="245"/>
      <c r="IF21" s="245"/>
      <c r="IG21" s="245"/>
      <c r="IH21" s="245"/>
      <c r="II21" s="245"/>
      <c r="IJ21" s="245"/>
      <c r="IK21" s="245"/>
      <c r="IL21" s="245"/>
    </row>
    <row r="22" spans="1:246" s="228" customFormat="1" ht="17.100000000000001" customHeight="1">
      <c r="A22" s="38"/>
      <c r="B22" s="78" t="s">
        <v>53</v>
      </c>
      <c r="C22" s="44" t="s">
        <v>54</v>
      </c>
      <c r="D22" s="395">
        <v>47</v>
      </c>
      <c r="E22" s="395">
        <v>0</v>
      </c>
      <c r="F22" s="396">
        <v>1.945754</v>
      </c>
      <c r="G22" s="395">
        <v>3</v>
      </c>
      <c r="H22" s="395">
        <v>0</v>
      </c>
      <c r="I22" s="396">
        <v>0.11990000000000001</v>
      </c>
      <c r="J22" s="395">
        <v>0</v>
      </c>
      <c r="K22" s="395">
        <v>0</v>
      </c>
      <c r="L22" s="396">
        <v>0</v>
      </c>
      <c r="M22" s="395">
        <v>16</v>
      </c>
      <c r="N22" s="395">
        <v>0</v>
      </c>
      <c r="O22" s="396">
        <v>0.94143199999999994</v>
      </c>
      <c r="P22" s="395">
        <v>66</v>
      </c>
      <c r="Q22" s="395">
        <v>0</v>
      </c>
      <c r="R22" s="397">
        <v>3.0070860000000001</v>
      </c>
      <c r="S22" s="78" t="s">
        <v>53</v>
      </c>
      <c r="T22" s="44" t="s">
        <v>54</v>
      </c>
      <c r="U22" s="395">
        <v>0</v>
      </c>
      <c r="V22" s="395">
        <v>0</v>
      </c>
      <c r="W22" s="398">
        <v>0</v>
      </c>
      <c r="X22" s="395">
        <v>0</v>
      </c>
      <c r="Y22" s="395">
        <v>0</v>
      </c>
      <c r="Z22" s="398">
        <v>0</v>
      </c>
      <c r="AA22" s="395">
        <v>0</v>
      </c>
      <c r="AB22" s="395">
        <v>0</v>
      </c>
      <c r="AC22" s="398">
        <v>0</v>
      </c>
      <c r="AD22" s="395">
        <v>0</v>
      </c>
      <c r="AE22" s="395">
        <v>0</v>
      </c>
      <c r="AF22" s="398">
        <v>0</v>
      </c>
      <c r="AG22" s="395">
        <v>0</v>
      </c>
      <c r="AH22" s="395">
        <v>0</v>
      </c>
      <c r="AI22" s="399">
        <v>0</v>
      </c>
      <c r="AJ22" s="78" t="s">
        <v>53</v>
      </c>
      <c r="AK22" s="44" t="s">
        <v>54</v>
      </c>
      <c r="AL22" s="400">
        <v>0</v>
      </c>
      <c r="AM22" s="400">
        <v>0</v>
      </c>
      <c r="AN22" s="401">
        <v>0</v>
      </c>
      <c r="AO22" s="400">
        <v>0</v>
      </c>
      <c r="AP22" s="400">
        <v>0</v>
      </c>
      <c r="AQ22" s="401">
        <v>0</v>
      </c>
      <c r="AR22" s="400">
        <v>0</v>
      </c>
      <c r="AS22" s="400">
        <v>0</v>
      </c>
      <c r="AT22" s="401">
        <v>0</v>
      </c>
      <c r="AU22" s="400">
        <v>0</v>
      </c>
      <c r="AV22" s="400">
        <v>0</v>
      </c>
      <c r="AW22" s="401">
        <v>0</v>
      </c>
      <c r="AX22" s="400">
        <v>0</v>
      </c>
      <c r="AY22" s="400">
        <v>0</v>
      </c>
      <c r="AZ22" s="401">
        <v>0</v>
      </c>
      <c r="BA22" s="78" t="s">
        <v>53</v>
      </c>
      <c r="BB22" s="44" t="s">
        <v>54</v>
      </c>
      <c r="BC22" s="395">
        <v>0</v>
      </c>
      <c r="BD22" s="395">
        <v>0</v>
      </c>
      <c r="BE22" s="398">
        <v>0</v>
      </c>
      <c r="BF22" s="395">
        <v>0</v>
      </c>
      <c r="BG22" s="395">
        <v>0</v>
      </c>
      <c r="BH22" s="398">
        <v>0</v>
      </c>
      <c r="BI22" s="395">
        <v>0</v>
      </c>
      <c r="BJ22" s="395">
        <v>0</v>
      </c>
      <c r="BK22" s="398">
        <v>0</v>
      </c>
      <c r="BL22" s="395">
        <v>0</v>
      </c>
      <c r="BM22" s="395">
        <v>0</v>
      </c>
      <c r="BN22" s="398">
        <v>0</v>
      </c>
      <c r="BO22" s="395">
        <v>0</v>
      </c>
      <c r="BP22" s="395">
        <v>0</v>
      </c>
      <c r="BQ22" s="399">
        <v>0</v>
      </c>
      <c r="BR22" s="78" t="s">
        <v>53</v>
      </c>
      <c r="BS22" s="44" t="s">
        <v>54</v>
      </c>
      <c r="BT22" s="400">
        <v>0</v>
      </c>
      <c r="BU22" s="400">
        <v>0</v>
      </c>
      <c r="BV22" s="401">
        <v>0</v>
      </c>
      <c r="BW22" s="400">
        <v>0</v>
      </c>
      <c r="BX22" s="400">
        <v>0</v>
      </c>
      <c r="BY22" s="401">
        <v>0</v>
      </c>
      <c r="BZ22" s="400">
        <v>0</v>
      </c>
      <c r="CA22" s="400">
        <v>0</v>
      </c>
      <c r="CB22" s="401">
        <v>0</v>
      </c>
      <c r="CC22" s="400">
        <v>0</v>
      </c>
      <c r="CD22" s="400">
        <v>0</v>
      </c>
      <c r="CE22" s="401">
        <v>0</v>
      </c>
      <c r="CF22" s="400">
        <v>0</v>
      </c>
      <c r="CG22" s="400">
        <v>0</v>
      </c>
      <c r="CH22" s="402">
        <v>0</v>
      </c>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c r="DN22" s="245"/>
      <c r="DO22" s="245"/>
      <c r="DP22" s="245"/>
      <c r="DQ22" s="245"/>
      <c r="DR22" s="245"/>
      <c r="DS22" s="245"/>
      <c r="DT22" s="245"/>
      <c r="DU22" s="245"/>
      <c r="DV22" s="245"/>
      <c r="DW22" s="245"/>
      <c r="DX22" s="245"/>
      <c r="DY22" s="245"/>
      <c r="DZ22" s="245"/>
      <c r="EA22" s="245"/>
      <c r="EB22" s="245"/>
      <c r="EC22" s="245"/>
      <c r="ED22" s="245"/>
      <c r="EE22" s="245"/>
      <c r="EF22" s="245"/>
      <c r="EG22" s="245"/>
      <c r="EH22" s="245"/>
      <c r="EI22" s="245"/>
      <c r="EJ22" s="245"/>
      <c r="EK22" s="245"/>
      <c r="EL22" s="245"/>
      <c r="EM22" s="245"/>
      <c r="EN22" s="245"/>
      <c r="EO22" s="245"/>
      <c r="EP22" s="245"/>
      <c r="EQ22" s="245"/>
      <c r="ER22" s="245"/>
      <c r="ES22" s="245"/>
      <c r="ET22" s="245"/>
      <c r="EU22" s="245"/>
      <c r="EV22" s="245"/>
      <c r="EW22" s="245"/>
      <c r="EX22" s="245"/>
      <c r="EY22" s="245"/>
      <c r="EZ22" s="245"/>
      <c r="FA22" s="245"/>
      <c r="FB22" s="245"/>
      <c r="FC22" s="245"/>
      <c r="FD22" s="245"/>
      <c r="FE22" s="245"/>
      <c r="FF22" s="245"/>
      <c r="FG22" s="245"/>
      <c r="FH22" s="245"/>
      <c r="FI22" s="245"/>
      <c r="FJ22" s="245"/>
      <c r="FK22" s="245"/>
      <c r="FL22" s="245"/>
      <c r="FM22" s="245"/>
      <c r="FN22" s="245"/>
      <c r="FO22" s="245"/>
      <c r="FP22" s="245"/>
      <c r="FQ22" s="245"/>
      <c r="FR22" s="245"/>
      <c r="FS22" s="245"/>
      <c r="FT22" s="245"/>
      <c r="FU22" s="245"/>
      <c r="FV22" s="245"/>
      <c r="FW22" s="245"/>
      <c r="FX22" s="245"/>
      <c r="FY22" s="245"/>
      <c r="FZ22" s="245"/>
      <c r="GA22" s="245"/>
      <c r="GB22" s="245"/>
      <c r="GC22" s="245"/>
      <c r="GD22" s="245"/>
      <c r="GE22" s="245"/>
      <c r="GF22" s="245"/>
      <c r="GG22" s="245"/>
      <c r="GH22" s="245"/>
      <c r="GI22" s="245"/>
      <c r="GJ22" s="245"/>
      <c r="GK22" s="245"/>
      <c r="GL22" s="245"/>
      <c r="GM22" s="245"/>
      <c r="GN22" s="245"/>
      <c r="GO22" s="245"/>
      <c r="GP22" s="245"/>
      <c r="GQ22" s="245"/>
      <c r="GR22" s="245"/>
      <c r="GS22" s="245"/>
      <c r="GT22" s="245"/>
      <c r="GU22" s="245"/>
      <c r="GV22" s="245"/>
      <c r="GW22" s="245"/>
      <c r="GX22" s="245"/>
      <c r="GY22" s="245"/>
      <c r="GZ22" s="245"/>
      <c r="HA22" s="245"/>
      <c r="HB22" s="245"/>
      <c r="HC22" s="245"/>
      <c r="HD22" s="245"/>
      <c r="HE22" s="245"/>
      <c r="HF22" s="245"/>
      <c r="HG22" s="245"/>
      <c r="HH22" s="245"/>
      <c r="HI22" s="245"/>
      <c r="HJ22" s="245"/>
      <c r="HK22" s="245"/>
      <c r="HL22" s="245"/>
      <c r="HM22" s="245"/>
      <c r="HN22" s="245"/>
      <c r="HO22" s="245"/>
      <c r="HP22" s="245"/>
      <c r="HQ22" s="245"/>
      <c r="HR22" s="245"/>
      <c r="HS22" s="245"/>
      <c r="HT22" s="245"/>
      <c r="HU22" s="245"/>
      <c r="HV22" s="245"/>
      <c r="HW22" s="245"/>
      <c r="HX22" s="245"/>
      <c r="HY22" s="245"/>
      <c r="HZ22" s="245"/>
      <c r="IA22" s="245"/>
      <c r="IB22" s="245"/>
      <c r="IC22" s="245"/>
      <c r="ID22" s="245"/>
      <c r="IE22" s="245"/>
      <c r="IF22" s="245"/>
      <c r="IG22" s="245"/>
      <c r="IH22" s="245"/>
      <c r="II22" s="245"/>
      <c r="IJ22" s="245"/>
      <c r="IK22" s="245"/>
      <c r="IL22" s="245"/>
    </row>
    <row r="23" spans="1:246" s="228" customFormat="1" ht="17.100000000000001" customHeight="1">
      <c r="A23" s="38"/>
      <c r="B23" s="78" t="s">
        <v>55</v>
      </c>
      <c r="C23" s="44" t="s">
        <v>56</v>
      </c>
      <c r="D23" s="395">
        <v>40</v>
      </c>
      <c r="E23" s="395">
        <v>40</v>
      </c>
      <c r="F23" s="396">
        <v>2.4064000000000001</v>
      </c>
      <c r="G23" s="395">
        <v>3</v>
      </c>
      <c r="H23" s="395">
        <v>3</v>
      </c>
      <c r="I23" s="396">
        <v>0.16489999999999999</v>
      </c>
      <c r="J23" s="395">
        <v>1</v>
      </c>
      <c r="K23" s="395">
        <v>1</v>
      </c>
      <c r="L23" s="396">
        <v>2.5999999999999999E-3</v>
      </c>
      <c r="M23" s="395">
        <v>8</v>
      </c>
      <c r="N23" s="395">
        <v>8</v>
      </c>
      <c r="O23" s="396">
        <v>0.33680000000000004</v>
      </c>
      <c r="P23" s="395">
        <v>52</v>
      </c>
      <c r="Q23" s="395">
        <v>52</v>
      </c>
      <c r="R23" s="397">
        <v>2.9107000000000003</v>
      </c>
      <c r="S23" s="78" t="s">
        <v>55</v>
      </c>
      <c r="T23" s="44" t="s">
        <v>56</v>
      </c>
      <c r="U23" s="395">
        <v>0</v>
      </c>
      <c r="V23" s="395">
        <v>0</v>
      </c>
      <c r="W23" s="398">
        <v>0</v>
      </c>
      <c r="X23" s="395">
        <v>0</v>
      </c>
      <c r="Y23" s="395">
        <v>0</v>
      </c>
      <c r="Z23" s="398">
        <v>0</v>
      </c>
      <c r="AA23" s="395">
        <v>0</v>
      </c>
      <c r="AB23" s="395">
        <v>0</v>
      </c>
      <c r="AC23" s="398">
        <v>0</v>
      </c>
      <c r="AD23" s="395">
        <v>7</v>
      </c>
      <c r="AE23" s="395">
        <v>7</v>
      </c>
      <c r="AF23" s="398">
        <v>0.80469999999999997</v>
      </c>
      <c r="AG23" s="395">
        <v>7</v>
      </c>
      <c r="AH23" s="395">
        <v>7</v>
      </c>
      <c r="AI23" s="399">
        <v>0.80469999999999997</v>
      </c>
      <c r="AJ23" s="78" t="s">
        <v>55</v>
      </c>
      <c r="AK23" s="44" t="s">
        <v>56</v>
      </c>
      <c r="AL23" s="400">
        <v>0</v>
      </c>
      <c r="AM23" s="400">
        <v>0</v>
      </c>
      <c r="AN23" s="401">
        <v>0</v>
      </c>
      <c r="AO23" s="400">
        <v>0</v>
      </c>
      <c r="AP23" s="400">
        <v>0</v>
      </c>
      <c r="AQ23" s="401">
        <v>0</v>
      </c>
      <c r="AR23" s="400">
        <v>0</v>
      </c>
      <c r="AS23" s="400">
        <v>0</v>
      </c>
      <c r="AT23" s="401">
        <v>0</v>
      </c>
      <c r="AU23" s="400">
        <v>0</v>
      </c>
      <c r="AV23" s="400">
        <v>0</v>
      </c>
      <c r="AW23" s="401">
        <v>0</v>
      </c>
      <c r="AX23" s="400">
        <v>0</v>
      </c>
      <c r="AY23" s="400">
        <v>0</v>
      </c>
      <c r="AZ23" s="401">
        <v>0</v>
      </c>
      <c r="BA23" s="78" t="s">
        <v>55</v>
      </c>
      <c r="BB23" s="44" t="s">
        <v>56</v>
      </c>
      <c r="BC23" s="395">
        <v>0</v>
      </c>
      <c r="BD23" s="395">
        <v>0</v>
      </c>
      <c r="BE23" s="398">
        <v>0</v>
      </c>
      <c r="BF23" s="395">
        <v>0</v>
      </c>
      <c r="BG23" s="395">
        <v>0</v>
      </c>
      <c r="BH23" s="398">
        <v>0</v>
      </c>
      <c r="BI23" s="395">
        <v>0</v>
      </c>
      <c r="BJ23" s="395">
        <v>0</v>
      </c>
      <c r="BK23" s="398">
        <v>0</v>
      </c>
      <c r="BL23" s="395">
        <v>0</v>
      </c>
      <c r="BM23" s="395">
        <v>0</v>
      </c>
      <c r="BN23" s="398">
        <v>0</v>
      </c>
      <c r="BO23" s="395">
        <v>0</v>
      </c>
      <c r="BP23" s="395">
        <v>0</v>
      </c>
      <c r="BQ23" s="399">
        <v>0</v>
      </c>
      <c r="BR23" s="78" t="s">
        <v>55</v>
      </c>
      <c r="BS23" s="44" t="s">
        <v>56</v>
      </c>
      <c r="BT23" s="400">
        <v>0</v>
      </c>
      <c r="BU23" s="400">
        <v>0</v>
      </c>
      <c r="BV23" s="401">
        <v>0</v>
      </c>
      <c r="BW23" s="400">
        <v>0</v>
      </c>
      <c r="BX23" s="400">
        <v>0</v>
      </c>
      <c r="BY23" s="401">
        <v>0</v>
      </c>
      <c r="BZ23" s="400">
        <v>0</v>
      </c>
      <c r="CA23" s="400">
        <v>0</v>
      </c>
      <c r="CB23" s="401">
        <v>0</v>
      </c>
      <c r="CC23" s="400">
        <v>0</v>
      </c>
      <c r="CD23" s="400">
        <v>0</v>
      </c>
      <c r="CE23" s="401">
        <v>0</v>
      </c>
      <c r="CF23" s="400">
        <v>0</v>
      </c>
      <c r="CG23" s="400">
        <v>0</v>
      </c>
      <c r="CH23" s="402">
        <v>0</v>
      </c>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c r="DN23" s="245"/>
      <c r="DO23" s="245"/>
      <c r="DP23" s="245"/>
      <c r="DQ23" s="245"/>
      <c r="DR23" s="245"/>
      <c r="DS23" s="245"/>
      <c r="DT23" s="245"/>
      <c r="DU23" s="245"/>
      <c r="DV23" s="245"/>
      <c r="DW23" s="245"/>
      <c r="DX23" s="245"/>
      <c r="DY23" s="245"/>
      <c r="DZ23" s="245"/>
      <c r="EA23" s="245"/>
      <c r="EB23" s="245"/>
      <c r="EC23" s="245"/>
      <c r="ED23" s="245"/>
      <c r="EE23" s="245"/>
      <c r="EF23" s="245"/>
      <c r="EG23" s="245"/>
      <c r="EH23" s="245"/>
      <c r="EI23" s="245"/>
      <c r="EJ23" s="245"/>
      <c r="EK23" s="245"/>
      <c r="EL23" s="245"/>
      <c r="EM23" s="245"/>
      <c r="EN23" s="245"/>
      <c r="EO23" s="245"/>
      <c r="EP23" s="245"/>
      <c r="EQ23" s="245"/>
      <c r="ER23" s="245"/>
      <c r="ES23" s="245"/>
      <c r="ET23" s="245"/>
      <c r="EU23" s="245"/>
      <c r="EV23" s="245"/>
      <c r="EW23" s="245"/>
      <c r="EX23" s="245"/>
      <c r="EY23" s="245"/>
      <c r="EZ23" s="245"/>
      <c r="FA23" s="245"/>
      <c r="FB23" s="245"/>
      <c r="FC23" s="245"/>
      <c r="FD23" s="245"/>
      <c r="FE23" s="245"/>
      <c r="FF23" s="245"/>
      <c r="FG23" s="245"/>
      <c r="FH23" s="245"/>
      <c r="FI23" s="245"/>
      <c r="FJ23" s="245"/>
      <c r="FK23" s="245"/>
      <c r="FL23" s="245"/>
      <c r="FM23" s="245"/>
      <c r="FN23" s="245"/>
      <c r="FO23" s="245"/>
      <c r="FP23" s="245"/>
      <c r="FQ23" s="245"/>
      <c r="FR23" s="245"/>
      <c r="FS23" s="245"/>
      <c r="FT23" s="245"/>
      <c r="FU23" s="245"/>
      <c r="FV23" s="245"/>
      <c r="FW23" s="245"/>
      <c r="FX23" s="245"/>
      <c r="FY23" s="245"/>
      <c r="FZ23" s="245"/>
      <c r="GA23" s="245"/>
      <c r="GB23" s="245"/>
      <c r="GC23" s="245"/>
      <c r="GD23" s="245"/>
      <c r="GE23" s="245"/>
      <c r="GF23" s="245"/>
      <c r="GG23" s="245"/>
      <c r="GH23" s="245"/>
      <c r="GI23" s="245"/>
      <c r="GJ23" s="245"/>
      <c r="GK23" s="245"/>
      <c r="GL23" s="245"/>
      <c r="GM23" s="245"/>
      <c r="GN23" s="245"/>
      <c r="GO23" s="245"/>
      <c r="GP23" s="245"/>
      <c r="GQ23" s="245"/>
      <c r="GR23" s="245"/>
      <c r="GS23" s="245"/>
      <c r="GT23" s="245"/>
      <c r="GU23" s="245"/>
      <c r="GV23" s="245"/>
      <c r="GW23" s="245"/>
      <c r="GX23" s="245"/>
      <c r="GY23" s="245"/>
      <c r="GZ23" s="245"/>
      <c r="HA23" s="245"/>
      <c r="HB23" s="245"/>
      <c r="HC23" s="245"/>
      <c r="HD23" s="245"/>
      <c r="HE23" s="245"/>
      <c r="HF23" s="245"/>
      <c r="HG23" s="245"/>
      <c r="HH23" s="245"/>
      <c r="HI23" s="245"/>
      <c r="HJ23" s="245"/>
      <c r="HK23" s="245"/>
      <c r="HL23" s="245"/>
      <c r="HM23" s="245"/>
      <c r="HN23" s="245"/>
      <c r="HO23" s="245"/>
      <c r="HP23" s="245"/>
      <c r="HQ23" s="245"/>
      <c r="HR23" s="245"/>
      <c r="HS23" s="245"/>
      <c r="HT23" s="245"/>
      <c r="HU23" s="245"/>
      <c r="HV23" s="245"/>
      <c r="HW23" s="245"/>
      <c r="HX23" s="245"/>
      <c r="HY23" s="245"/>
      <c r="HZ23" s="245"/>
      <c r="IA23" s="245"/>
      <c r="IB23" s="245"/>
      <c r="IC23" s="245"/>
      <c r="ID23" s="245"/>
      <c r="IE23" s="245"/>
      <c r="IF23" s="245"/>
      <c r="IG23" s="245"/>
      <c r="IH23" s="245"/>
      <c r="II23" s="245"/>
      <c r="IJ23" s="245"/>
      <c r="IK23" s="245"/>
      <c r="IL23" s="245"/>
    </row>
    <row r="24" spans="1:246" s="228" customFormat="1" ht="17.100000000000001" customHeight="1">
      <c r="A24" s="38"/>
      <c r="B24" s="78" t="s">
        <v>57</v>
      </c>
      <c r="C24" s="44" t="s">
        <v>58</v>
      </c>
      <c r="D24" s="395">
        <v>55</v>
      </c>
      <c r="E24" s="395">
        <v>55</v>
      </c>
      <c r="F24" s="396">
        <v>3.5286370000000002</v>
      </c>
      <c r="G24" s="395">
        <v>17</v>
      </c>
      <c r="H24" s="395">
        <v>17</v>
      </c>
      <c r="I24" s="396">
        <v>1.8322000000000001</v>
      </c>
      <c r="J24" s="395">
        <v>3</v>
      </c>
      <c r="K24" s="395">
        <v>3</v>
      </c>
      <c r="L24" s="396">
        <v>8.7999999999999995E-2</v>
      </c>
      <c r="M24" s="395">
        <v>56</v>
      </c>
      <c r="N24" s="395">
        <v>56</v>
      </c>
      <c r="O24" s="396">
        <v>6.6973640000000003</v>
      </c>
      <c r="P24" s="395">
        <v>131</v>
      </c>
      <c r="Q24" s="395">
        <v>131</v>
      </c>
      <c r="R24" s="397">
        <v>12.146201</v>
      </c>
      <c r="S24" s="78" t="s">
        <v>57</v>
      </c>
      <c r="T24" s="44" t="s">
        <v>58</v>
      </c>
      <c r="U24" s="395">
        <v>3</v>
      </c>
      <c r="V24" s="395">
        <v>3</v>
      </c>
      <c r="W24" s="398">
        <v>8.2299999999999998E-2</v>
      </c>
      <c r="X24" s="395">
        <v>0</v>
      </c>
      <c r="Y24" s="395">
        <v>0</v>
      </c>
      <c r="Z24" s="398">
        <v>0</v>
      </c>
      <c r="AA24" s="395">
        <v>6</v>
      </c>
      <c r="AB24" s="395">
        <v>6</v>
      </c>
      <c r="AC24" s="398">
        <v>0.47370299999999999</v>
      </c>
      <c r="AD24" s="395">
        <v>9</v>
      </c>
      <c r="AE24" s="395">
        <v>9</v>
      </c>
      <c r="AF24" s="398">
        <v>0.54760000000000009</v>
      </c>
      <c r="AG24" s="395">
        <v>18</v>
      </c>
      <c r="AH24" s="395">
        <v>18</v>
      </c>
      <c r="AI24" s="399">
        <v>1.1036029999999999</v>
      </c>
      <c r="AJ24" s="78" t="s">
        <v>57</v>
      </c>
      <c r="AK24" s="44" t="s">
        <v>58</v>
      </c>
      <c r="AL24" s="400">
        <v>0</v>
      </c>
      <c r="AM24" s="400">
        <v>0</v>
      </c>
      <c r="AN24" s="401">
        <v>0</v>
      </c>
      <c r="AO24" s="400">
        <v>0</v>
      </c>
      <c r="AP24" s="400">
        <v>0</v>
      </c>
      <c r="AQ24" s="401">
        <v>0</v>
      </c>
      <c r="AR24" s="400">
        <v>0</v>
      </c>
      <c r="AS24" s="400">
        <v>0</v>
      </c>
      <c r="AT24" s="401">
        <v>0</v>
      </c>
      <c r="AU24" s="400">
        <v>0</v>
      </c>
      <c r="AV24" s="400">
        <v>0</v>
      </c>
      <c r="AW24" s="401">
        <v>0</v>
      </c>
      <c r="AX24" s="400">
        <v>0</v>
      </c>
      <c r="AY24" s="400">
        <v>0</v>
      </c>
      <c r="AZ24" s="401">
        <v>0</v>
      </c>
      <c r="BA24" s="78" t="s">
        <v>57</v>
      </c>
      <c r="BB24" s="44" t="s">
        <v>58</v>
      </c>
      <c r="BC24" s="395">
        <v>0</v>
      </c>
      <c r="BD24" s="395">
        <v>0</v>
      </c>
      <c r="BE24" s="398">
        <v>0</v>
      </c>
      <c r="BF24" s="395">
        <v>0</v>
      </c>
      <c r="BG24" s="395">
        <v>0</v>
      </c>
      <c r="BH24" s="398">
        <v>0</v>
      </c>
      <c r="BI24" s="395">
        <v>0</v>
      </c>
      <c r="BJ24" s="395">
        <v>0</v>
      </c>
      <c r="BK24" s="398">
        <v>0</v>
      </c>
      <c r="BL24" s="395">
        <v>0</v>
      </c>
      <c r="BM24" s="395">
        <v>0</v>
      </c>
      <c r="BN24" s="398">
        <v>0</v>
      </c>
      <c r="BO24" s="395">
        <v>0</v>
      </c>
      <c r="BP24" s="395">
        <v>0</v>
      </c>
      <c r="BQ24" s="399">
        <v>0</v>
      </c>
      <c r="BR24" s="78" t="s">
        <v>57</v>
      </c>
      <c r="BS24" s="44" t="s">
        <v>58</v>
      </c>
      <c r="BT24" s="400">
        <v>0</v>
      </c>
      <c r="BU24" s="400">
        <v>0</v>
      </c>
      <c r="BV24" s="401">
        <v>0</v>
      </c>
      <c r="BW24" s="400">
        <v>0</v>
      </c>
      <c r="BX24" s="400">
        <v>0</v>
      </c>
      <c r="BY24" s="401">
        <v>0</v>
      </c>
      <c r="BZ24" s="400">
        <v>0</v>
      </c>
      <c r="CA24" s="400">
        <v>0</v>
      </c>
      <c r="CB24" s="401">
        <v>0</v>
      </c>
      <c r="CC24" s="400">
        <v>0</v>
      </c>
      <c r="CD24" s="400">
        <v>0</v>
      </c>
      <c r="CE24" s="401">
        <v>0</v>
      </c>
      <c r="CF24" s="400">
        <v>0</v>
      </c>
      <c r="CG24" s="400">
        <v>0</v>
      </c>
      <c r="CH24" s="402">
        <v>0</v>
      </c>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c r="DN24" s="245"/>
      <c r="DO24" s="245"/>
      <c r="DP24" s="245"/>
      <c r="DQ24" s="245"/>
      <c r="DR24" s="245"/>
      <c r="DS24" s="245"/>
      <c r="DT24" s="245"/>
      <c r="DU24" s="245"/>
      <c r="DV24" s="245"/>
      <c r="DW24" s="245"/>
      <c r="DX24" s="245"/>
      <c r="DY24" s="245"/>
      <c r="DZ24" s="245"/>
      <c r="EA24" s="245"/>
      <c r="EB24" s="245"/>
      <c r="EC24" s="245"/>
      <c r="ED24" s="245"/>
      <c r="EE24" s="245"/>
      <c r="EF24" s="245"/>
      <c r="EG24" s="245"/>
      <c r="EH24" s="245"/>
      <c r="EI24" s="245"/>
      <c r="EJ24" s="245"/>
      <c r="EK24" s="245"/>
      <c r="EL24" s="245"/>
      <c r="EM24" s="245"/>
      <c r="EN24" s="245"/>
      <c r="EO24" s="245"/>
      <c r="EP24" s="245"/>
      <c r="EQ24" s="245"/>
      <c r="ER24" s="245"/>
      <c r="ES24" s="245"/>
      <c r="ET24" s="245"/>
      <c r="EU24" s="245"/>
      <c r="EV24" s="245"/>
      <c r="EW24" s="245"/>
      <c r="EX24" s="245"/>
      <c r="EY24" s="245"/>
      <c r="EZ24" s="245"/>
      <c r="FA24" s="245"/>
      <c r="FB24" s="245"/>
      <c r="FC24" s="245"/>
      <c r="FD24" s="245"/>
      <c r="FE24" s="245"/>
      <c r="FF24" s="245"/>
      <c r="FG24" s="245"/>
      <c r="FH24" s="245"/>
      <c r="FI24" s="245"/>
      <c r="FJ24" s="245"/>
      <c r="FK24" s="245"/>
      <c r="FL24" s="245"/>
      <c r="FM24" s="245"/>
      <c r="FN24" s="245"/>
      <c r="FO24" s="245"/>
      <c r="FP24" s="245"/>
      <c r="FQ24" s="245"/>
      <c r="FR24" s="245"/>
      <c r="FS24" s="245"/>
      <c r="FT24" s="245"/>
      <c r="FU24" s="245"/>
      <c r="FV24" s="245"/>
      <c r="FW24" s="245"/>
      <c r="FX24" s="245"/>
      <c r="FY24" s="245"/>
      <c r="FZ24" s="245"/>
      <c r="GA24" s="245"/>
      <c r="GB24" s="245"/>
      <c r="GC24" s="245"/>
      <c r="GD24" s="245"/>
      <c r="GE24" s="245"/>
      <c r="GF24" s="245"/>
      <c r="GG24" s="245"/>
      <c r="GH24" s="245"/>
      <c r="GI24" s="245"/>
      <c r="GJ24" s="245"/>
      <c r="GK24" s="245"/>
      <c r="GL24" s="245"/>
      <c r="GM24" s="245"/>
      <c r="GN24" s="245"/>
      <c r="GO24" s="245"/>
      <c r="GP24" s="245"/>
      <c r="GQ24" s="245"/>
      <c r="GR24" s="245"/>
      <c r="GS24" s="245"/>
      <c r="GT24" s="245"/>
      <c r="GU24" s="245"/>
      <c r="GV24" s="245"/>
      <c r="GW24" s="245"/>
      <c r="GX24" s="245"/>
      <c r="GY24" s="245"/>
      <c r="GZ24" s="245"/>
      <c r="HA24" s="245"/>
      <c r="HB24" s="245"/>
      <c r="HC24" s="245"/>
      <c r="HD24" s="245"/>
      <c r="HE24" s="245"/>
      <c r="HF24" s="245"/>
      <c r="HG24" s="245"/>
      <c r="HH24" s="245"/>
      <c r="HI24" s="245"/>
      <c r="HJ24" s="245"/>
      <c r="HK24" s="245"/>
      <c r="HL24" s="245"/>
      <c r="HM24" s="245"/>
      <c r="HN24" s="245"/>
      <c r="HO24" s="245"/>
      <c r="HP24" s="245"/>
      <c r="HQ24" s="245"/>
      <c r="HR24" s="245"/>
      <c r="HS24" s="245"/>
      <c r="HT24" s="245"/>
      <c r="HU24" s="245"/>
      <c r="HV24" s="245"/>
      <c r="HW24" s="245"/>
      <c r="HX24" s="245"/>
      <c r="HY24" s="245"/>
      <c r="HZ24" s="245"/>
      <c r="IA24" s="245"/>
      <c r="IB24" s="245"/>
      <c r="IC24" s="245"/>
      <c r="ID24" s="245"/>
      <c r="IE24" s="245"/>
      <c r="IF24" s="245"/>
      <c r="IG24" s="245"/>
      <c r="IH24" s="245"/>
      <c r="II24" s="245"/>
      <c r="IJ24" s="245"/>
      <c r="IK24" s="245"/>
      <c r="IL24" s="245"/>
    </row>
    <row r="25" spans="1:246" s="228" customFormat="1" ht="17.100000000000001" customHeight="1">
      <c r="A25" s="38"/>
      <c r="B25" s="754" t="s">
        <v>59</v>
      </c>
      <c r="C25" s="129" t="s">
        <v>60</v>
      </c>
      <c r="D25" s="403">
        <v>68</v>
      </c>
      <c r="E25" s="403">
        <v>68</v>
      </c>
      <c r="F25" s="404">
        <v>2.4812000000000003</v>
      </c>
      <c r="G25" s="403">
        <v>0</v>
      </c>
      <c r="H25" s="403">
        <v>0</v>
      </c>
      <c r="I25" s="404">
        <v>0</v>
      </c>
      <c r="J25" s="403">
        <v>8</v>
      </c>
      <c r="K25" s="403">
        <v>8</v>
      </c>
      <c r="L25" s="404">
        <v>8.8000000000000005E-3</v>
      </c>
      <c r="M25" s="403">
        <v>16</v>
      </c>
      <c r="N25" s="403">
        <v>16</v>
      </c>
      <c r="O25" s="404">
        <v>0.90239999999999998</v>
      </c>
      <c r="P25" s="403">
        <v>92</v>
      </c>
      <c r="Q25" s="403">
        <v>92</v>
      </c>
      <c r="R25" s="405">
        <v>3.3924000000000003</v>
      </c>
      <c r="S25" s="754" t="s">
        <v>59</v>
      </c>
      <c r="T25" s="129" t="s">
        <v>60</v>
      </c>
      <c r="U25" s="403">
        <v>25</v>
      </c>
      <c r="V25" s="403">
        <v>25</v>
      </c>
      <c r="W25" s="406">
        <v>1.4000000000000001</v>
      </c>
      <c r="X25" s="403">
        <v>2</v>
      </c>
      <c r="Y25" s="403">
        <v>2</v>
      </c>
      <c r="Z25" s="406">
        <v>0.23900000000000002</v>
      </c>
      <c r="AA25" s="403">
        <v>4</v>
      </c>
      <c r="AB25" s="403">
        <v>4</v>
      </c>
      <c r="AC25" s="406">
        <v>1.1299999999999999E-2</v>
      </c>
      <c r="AD25" s="403">
        <v>9</v>
      </c>
      <c r="AE25" s="403">
        <v>9</v>
      </c>
      <c r="AF25" s="406">
        <v>0.8207000000000001</v>
      </c>
      <c r="AG25" s="403">
        <v>40</v>
      </c>
      <c r="AH25" s="403">
        <v>40</v>
      </c>
      <c r="AI25" s="407">
        <v>2.4710000000000001</v>
      </c>
      <c r="AJ25" s="754" t="s">
        <v>59</v>
      </c>
      <c r="AK25" s="129" t="s">
        <v>60</v>
      </c>
      <c r="AL25" s="408">
        <v>0</v>
      </c>
      <c r="AM25" s="408">
        <v>0</v>
      </c>
      <c r="AN25" s="409">
        <v>0</v>
      </c>
      <c r="AO25" s="408">
        <v>0</v>
      </c>
      <c r="AP25" s="408">
        <v>0</v>
      </c>
      <c r="AQ25" s="409">
        <v>0</v>
      </c>
      <c r="AR25" s="408">
        <v>0</v>
      </c>
      <c r="AS25" s="408">
        <v>0</v>
      </c>
      <c r="AT25" s="409">
        <v>0</v>
      </c>
      <c r="AU25" s="408">
        <v>0</v>
      </c>
      <c r="AV25" s="408">
        <v>0</v>
      </c>
      <c r="AW25" s="409">
        <v>0</v>
      </c>
      <c r="AX25" s="408">
        <v>0</v>
      </c>
      <c r="AY25" s="408">
        <v>0</v>
      </c>
      <c r="AZ25" s="409">
        <v>0</v>
      </c>
      <c r="BA25" s="754" t="s">
        <v>59</v>
      </c>
      <c r="BB25" s="129" t="s">
        <v>60</v>
      </c>
      <c r="BC25" s="403">
        <v>0</v>
      </c>
      <c r="BD25" s="403">
        <v>0</v>
      </c>
      <c r="BE25" s="406">
        <v>0</v>
      </c>
      <c r="BF25" s="403">
        <v>0</v>
      </c>
      <c r="BG25" s="403">
        <v>0</v>
      </c>
      <c r="BH25" s="406">
        <v>0</v>
      </c>
      <c r="BI25" s="403">
        <v>0</v>
      </c>
      <c r="BJ25" s="403">
        <v>0</v>
      </c>
      <c r="BK25" s="406">
        <v>0</v>
      </c>
      <c r="BL25" s="403">
        <v>0</v>
      </c>
      <c r="BM25" s="403">
        <v>0</v>
      </c>
      <c r="BN25" s="406">
        <v>0</v>
      </c>
      <c r="BO25" s="403">
        <v>0</v>
      </c>
      <c r="BP25" s="403">
        <v>0</v>
      </c>
      <c r="BQ25" s="407">
        <v>0</v>
      </c>
      <c r="BR25" s="754" t="s">
        <v>59</v>
      </c>
      <c r="BS25" s="129" t="s">
        <v>60</v>
      </c>
      <c r="BT25" s="408">
        <v>0</v>
      </c>
      <c r="BU25" s="408">
        <v>0</v>
      </c>
      <c r="BV25" s="409">
        <v>0</v>
      </c>
      <c r="BW25" s="408">
        <v>0</v>
      </c>
      <c r="BX25" s="408">
        <v>0</v>
      </c>
      <c r="BY25" s="409">
        <v>0</v>
      </c>
      <c r="BZ25" s="408">
        <v>0</v>
      </c>
      <c r="CA25" s="408">
        <v>0</v>
      </c>
      <c r="CB25" s="409">
        <v>0</v>
      </c>
      <c r="CC25" s="408">
        <v>0</v>
      </c>
      <c r="CD25" s="408">
        <v>0</v>
      </c>
      <c r="CE25" s="409">
        <v>0</v>
      </c>
      <c r="CF25" s="408">
        <v>0</v>
      </c>
      <c r="CG25" s="408">
        <v>0</v>
      </c>
      <c r="CH25" s="410">
        <v>0</v>
      </c>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c r="DN25" s="245"/>
      <c r="DO25" s="245"/>
      <c r="DP25" s="245"/>
      <c r="DQ25" s="245"/>
      <c r="DR25" s="245"/>
      <c r="DS25" s="245"/>
      <c r="DT25" s="245"/>
      <c r="DU25" s="245"/>
      <c r="DV25" s="245"/>
      <c r="DW25" s="245"/>
      <c r="DX25" s="245"/>
      <c r="DY25" s="245"/>
      <c r="DZ25" s="245"/>
      <c r="EA25" s="245"/>
      <c r="EB25" s="245"/>
      <c r="EC25" s="245"/>
      <c r="ED25" s="245"/>
      <c r="EE25" s="245"/>
      <c r="EF25" s="245"/>
      <c r="EG25" s="245"/>
      <c r="EH25" s="245"/>
      <c r="EI25" s="245"/>
      <c r="EJ25" s="245"/>
      <c r="EK25" s="245"/>
      <c r="EL25" s="245"/>
      <c r="EM25" s="245"/>
      <c r="EN25" s="245"/>
      <c r="EO25" s="245"/>
      <c r="EP25" s="245"/>
      <c r="EQ25" s="245"/>
      <c r="ER25" s="245"/>
      <c r="ES25" s="245"/>
      <c r="ET25" s="245"/>
      <c r="EU25" s="245"/>
      <c r="EV25" s="245"/>
      <c r="EW25" s="245"/>
      <c r="EX25" s="245"/>
      <c r="EY25" s="245"/>
      <c r="EZ25" s="245"/>
      <c r="FA25" s="245"/>
      <c r="FB25" s="245"/>
      <c r="FC25" s="245"/>
      <c r="FD25" s="245"/>
      <c r="FE25" s="245"/>
      <c r="FF25" s="245"/>
      <c r="FG25" s="245"/>
      <c r="FH25" s="245"/>
      <c r="FI25" s="245"/>
      <c r="FJ25" s="245"/>
      <c r="FK25" s="245"/>
      <c r="FL25" s="245"/>
      <c r="FM25" s="245"/>
      <c r="FN25" s="245"/>
      <c r="FO25" s="245"/>
      <c r="FP25" s="245"/>
      <c r="FQ25" s="245"/>
      <c r="FR25" s="245"/>
      <c r="FS25" s="245"/>
      <c r="FT25" s="245"/>
      <c r="FU25" s="245"/>
      <c r="FV25" s="245"/>
      <c r="FW25" s="245"/>
      <c r="FX25" s="245"/>
      <c r="FY25" s="245"/>
      <c r="FZ25" s="245"/>
      <c r="GA25" s="245"/>
      <c r="GB25" s="245"/>
      <c r="GC25" s="245"/>
      <c r="GD25" s="245"/>
      <c r="GE25" s="245"/>
      <c r="GF25" s="245"/>
      <c r="GG25" s="245"/>
      <c r="GH25" s="245"/>
      <c r="GI25" s="245"/>
      <c r="GJ25" s="245"/>
      <c r="GK25" s="245"/>
      <c r="GL25" s="245"/>
      <c r="GM25" s="245"/>
      <c r="GN25" s="245"/>
      <c r="GO25" s="245"/>
      <c r="GP25" s="245"/>
      <c r="GQ25" s="245"/>
      <c r="GR25" s="245"/>
      <c r="GS25" s="245"/>
      <c r="GT25" s="245"/>
      <c r="GU25" s="245"/>
      <c r="GV25" s="245"/>
      <c r="GW25" s="245"/>
      <c r="GX25" s="245"/>
      <c r="GY25" s="245"/>
      <c r="GZ25" s="245"/>
      <c r="HA25" s="245"/>
      <c r="HB25" s="245"/>
      <c r="HC25" s="245"/>
      <c r="HD25" s="245"/>
      <c r="HE25" s="245"/>
      <c r="HF25" s="245"/>
      <c r="HG25" s="245"/>
      <c r="HH25" s="245"/>
      <c r="HI25" s="245"/>
      <c r="HJ25" s="245"/>
      <c r="HK25" s="245"/>
      <c r="HL25" s="245"/>
      <c r="HM25" s="245"/>
      <c r="HN25" s="245"/>
      <c r="HO25" s="245"/>
      <c r="HP25" s="245"/>
      <c r="HQ25" s="245"/>
      <c r="HR25" s="245"/>
      <c r="HS25" s="245"/>
      <c r="HT25" s="245"/>
      <c r="HU25" s="245"/>
      <c r="HV25" s="245"/>
      <c r="HW25" s="245"/>
      <c r="HX25" s="245"/>
      <c r="HY25" s="245"/>
      <c r="HZ25" s="245"/>
      <c r="IA25" s="245"/>
      <c r="IB25" s="245"/>
      <c r="IC25" s="245"/>
      <c r="ID25" s="245"/>
      <c r="IE25" s="245"/>
      <c r="IF25" s="245"/>
      <c r="IG25" s="245"/>
      <c r="IH25" s="245"/>
      <c r="II25" s="245"/>
      <c r="IJ25" s="245"/>
      <c r="IK25" s="245"/>
      <c r="IL25" s="245"/>
    </row>
    <row r="26" spans="1:246" s="228" customFormat="1" ht="17.100000000000001" customHeight="1">
      <c r="A26" s="38"/>
      <c r="B26" s="752"/>
      <c r="C26" s="129" t="s">
        <v>61</v>
      </c>
      <c r="D26" s="403">
        <v>50</v>
      </c>
      <c r="E26" s="403">
        <v>0</v>
      </c>
      <c r="F26" s="404">
        <v>1.6921999999999999</v>
      </c>
      <c r="G26" s="403">
        <v>0</v>
      </c>
      <c r="H26" s="403">
        <v>0</v>
      </c>
      <c r="I26" s="404">
        <v>0</v>
      </c>
      <c r="J26" s="403">
        <v>0</v>
      </c>
      <c r="K26" s="403">
        <v>0</v>
      </c>
      <c r="L26" s="404">
        <v>0</v>
      </c>
      <c r="M26" s="403">
        <v>6</v>
      </c>
      <c r="N26" s="403">
        <v>0</v>
      </c>
      <c r="O26" s="404">
        <v>0.24901100000000001</v>
      </c>
      <c r="P26" s="403">
        <v>56</v>
      </c>
      <c r="Q26" s="403">
        <v>0</v>
      </c>
      <c r="R26" s="405">
        <v>1.941211</v>
      </c>
      <c r="S26" s="752"/>
      <c r="T26" s="129" t="s">
        <v>61</v>
      </c>
      <c r="U26" s="403">
        <v>12</v>
      </c>
      <c r="V26" s="403">
        <v>0</v>
      </c>
      <c r="W26" s="406">
        <v>0.44290000000000002</v>
      </c>
      <c r="X26" s="403">
        <v>0</v>
      </c>
      <c r="Y26" s="403">
        <v>0</v>
      </c>
      <c r="Z26" s="406">
        <v>0</v>
      </c>
      <c r="AA26" s="403">
        <v>0</v>
      </c>
      <c r="AB26" s="403">
        <v>0</v>
      </c>
      <c r="AC26" s="406">
        <v>0</v>
      </c>
      <c r="AD26" s="403">
        <v>7</v>
      </c>
      <c r="AE26" s="403">
        <v>0</v>
      </c>
      <c r="AF26" s="406">
        <v>0.51219999999999999</v>
      </c>
      <c r="AG26" s="403">
        <v>19</v>
      </c>
      <c r="AH26" s="403">
        <v>0</v>
      </c>
      <c r="AI26" s="407">
        <v>0.95509999999999995</v>
      </c>
      <c r="AJ26" s="752"/>
      <c r="AK26" s="129" t="s">
        <v>61</v>
      </c>
      <c r="AL26" s="408">
        <v>0</v>
      </c>
      <c r="AM26" s="408">
        <v>0</v>
      </c>
      <c r="AN26" s="409">
        <v>0</v>
      </c>
      <c r="AO26" s="408">
        <v>0</v>
      </c>
      <c r="AP26" s="408">
        <v>0</v>
      </c>
      <c r="AQ26" s="409">
        <v>0</v>
      </c>
      <c r="AR26" s="408">
        <v>0</v>
      </c>
      <c r="AS26" s="408">
        <v>0</v>
      </c>
      <c r="AT26" s="409">
        <v>0</v>
      </c>
      <c r="AU26" s="408">
        <v>0</v>
      </c>
      <c r="AV26" s="408">
        <v>0</v>
      </c>
      <c r="AW26" s="409">
        <v>0</v>
      </c>
      <c r="AX26" s="408">
        <v>0</v>
      </c>
      <c r="AY26" s="408">
        <v>0</v>
      </c>
      <c r="AZ26" s="409">
        <v>0</v>
      </c>
      <c r="BA26" s="752"/>
      <c r="BB26" s="129" t="s">
        <v>61</v>
      </c>
      <c r="BC26" s="403">
        <v>0</v>
      </c>
      <c r="BD26" s="403">
        <v>0</v>
      </c>
      <c r="BE26" s="406">
        <v>0</v>
      </c>
      <c r="BF26" s="403">
        <v>0</v>
      </c>
      <c r="BG26" s="403">
        <v>0</v>
      </c>
      <c r="BH26" s="406">
        <v>0</v>
      </c>
      <c r="BI26" s="403">
        <v>0</v>
      </c>
      <c r="BJ26" s="403">
        <v>0</v>
      </c>
      <c r="BK26" s="406">
        <v>0</v>
      </c>
      <c r="BL26" s="403">
        <v>0</v>
      </c>
      <c r="BM26" s="403">
        <v>0</v>
      </c>
      <c r="BN26" s="406">
        <v>0</v>
      </c>
      <c r="BO26" s="403">
        <v>0</v>
      </c>
      <c r="BP26" s="403">
        <v>0</v>
      </c>
      <c r="BQ26" s="407">
        <v>0</v>
      </c>
      <c r="BR26" s="752"/>
      <c r="BS26" s="129" t="s">
        <v>61</v>
      </c>
      <c r="BT26" s="408">
        <v>0</v>
      </c>
      <c r="BU26" s="408">
        <v>0</v>
      </c>
      <c r="BV26" s="409">
        <v>0</v>
      </c>
      <c r="BW26" s="408">
        <v>0</v>
      </c>
      <c r="BX26" s="408">
        <v>0</v>
      </c>
      <c r="BY26" s="409">
        <v>0</v>
      </c>
      <c r="BZ26" s="408">
        <v>0</v>
      </c>
      <c r="CA26" s="408">
        <v>0</v>
      </c>
      <c r="CB26" s="409">
        <v>0</v>
      </c>
      <c r="CC26" s="408">
        <v>0</v>
      </c>
      <c r="CD26" s="408">
        <v>0</v>
      </c>
      <c r="CE26" s="409">
        <v>0</v>
      </c>
      <c r="CF26" s="408">
        <v>0</v>
      </c>
      <c r="CG26" s="408">
        <v>0</v>
      </c>
      <c r="CH26" s="410">
        <v>0</v>
      </c>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c r="DN26" s="245"/>
      <c r="DO26" s="245"/>
      <c r="DP26" s="245"/>
      <c r="DQ26" s="245"/>
      <c r="DR26" s="245"/>
      <c r="DS26" s="245"/>
      <c r="DT26" s="245"/>
      <c r="DU26" s="245"/>
      <c r="DV26" s="245"/>
      <c r="DW26" s="245"/>
      <c r="DX26" s="245"/>
      <c r="DY26" s="245"/>
      <c r="DZ26" s="245"/>
      <c r="EA26" s="245"/>
      <c r="EB26" s="245"/>
      <c r="EC26" s="245"/>
      <c r="ED26" s="245"/>
      <c r="EE26" s="245"/>
      <c r="EF26" s="245"/>
      <c r="EG26" s="245"/>
      <c r="EH26" s="245"/>
      <c r="EI26" s="245"/>
      <c r="EJ26" s="245"/>
      <c r="EK26" s="245"/>
      <c r="EL26" s="245"/>
      <c r="EM26" s="245"/>
      <c r="EN26" s="245"/>
      <c r="EO26" s="245"/>
      <c r="EP26" s="245"/>
      <c r="EQ26" s="245"/>
      <c r="ER26" s="245"/>
      <c r="ES26" s="245"/>
      <c r="ET26" s="245"/>
      <c r="EU26" s="245"/>
      <c r="EV26" s="245"/>
      <c r="EW26" s="245"/>
      <c r="EX26" s="245"/>
      <c r="EY26" s="245"/>
      <c r="EZ26" s="245"/>
      <c r="FA26" s="245"/>
      <c r="FB26" s="245"/>
      <c r="FC26" s="245"/>
      <c r="FD26" s="245"/>
      <c r="FE26" s="245"/>
      <c r="FF26" s="245"/>
      <c r="FG26" s="245"/>
      <c r="FH26" s="245"/>
      <c r="FI26" s="245"/>
      <c r="FJ26" s="245"/>
      <c r="FK26" s="245"/>
      <c r="FL26" s="245"/>
      <c r="FM26" s="245"/>
      <c r="FN26" s="245"/>
      <c r="FO26" s="245"/>
      <c r="FP26" s="245"/>
      <c r="FQ26" s="245"/>
      <c r="FR26" s="245"/>
      <c r="FS26" s="245"/>
      <c r="FT26" s="245"/>
      <c r="FU26" s="245"/>
      <c r="FV26" s="245"/>
      <c r="FW26" s="245"/>
      <c r="FX26" s="245"/>
      <c r="FY26" s="245"/>
      <c r="FZ26" s="245"/>
      <c r="GA26" s="245"/>
      <c r="GB26" s="245"/>
      <c r="GC26" s="245"/>
      <c r="GD26" s="245"/>
      <c r="GE26" s="245"/>
      <c r="GF26" s="245"/>
      <c r="GG26" s="245"/>
      <c r="GH26" s="245"/>
      <c r="GI26" s="245"/>
      <c r="GJ26" s="245"/>
      <c r="GK26" s="245"/>
      <c r="GL26" s="245"/>
      <c r="GM26" s="245"/>
      <c r="GN26" s="245"/>
      <c r="GO26" s="245"/>
      <c r="GP26" s="245"/>
      <c r="GQ26" s="245"/>
      <c r="GR26" s="245"/>
      <c r="GS26" s="245"/>
      <c r="GT26" s="245"/>
      <c r="GU26" s="245"/>
      <c r="GV26" s="245"/>
      <c r="GW26" s="245"/>
      <c r="GX26" s="245"/>
      <c r="GY26" s="245"/>
      <c r="GZ26" s="245"/>
      <c r="HA26" s="245"/>
      <c r="HB26" s="245"/>
      <c r="HC26" s="245"/>
      <c r="HD26" s="245"/>
      <c r="HE26" s="245"/>
      <c r="HF26" s="245"/>
      <c r="HG26" s="245"/>
      <c r="HH26" s="245"/>
      <c r="HI26" s="245"/>
      <c r="HJ26" s="245"/>
      <c r="HK26" s="245"/>
      <c r="HL26" s="245"/>
      <c r="HM26" s="245"/>
      <c r="HN26" s="245"/>
      <c r="HO26" s="245"/>
      <c r="HP26" s="245"/>
      <c r="HQ26" s="245"/>
      <c r="HR26" s="245"/>
      <c r="HS26" s="245"/>
      <c r="HT26" s="245"/>
      <c r="HU26" s="245"/>
      <c r="HV26" s="245"/>
      <c r="HW26" s="245"/>
      <c r="HX26" s="245"/>
      <c r="HY26" s="245"/>
      <c r="HZ26" s="245"/>
      <c r="IA26" s="245"/>
      <c r="IB26" s="245"/>
      <c r="IC26" s="245"/>
      <c r="ID26" s="245"/>
      <c r="IE26" s="245"/>
      <c r="IF26" s="245"/>
      <c r="IG26" s="245"/>
      <c r="IH26" s="245"/>
      <c r="II26" s="245"/>
      <c r="IJ26" s="245"/>
      <c r="IK26" s="245"/>
      <c r="IL26" s="245"/>
    </row>
    <row r="27" spans="1:246" s="228" customFormat="1" ht="17.100000000000001" customHeight="1">
      <c r="A27" s="38"/>
      <c r="B27" s="752"/>
      <c r="C27" s="129" t="s">
        <v>62</v>
      </c>
      <c r="D27" s="403">
        <v>37</v>
      </c>
      <c r="E27" s="403">
        <v>37</v>
      </c>
      <c r="F27" s="404">
        <v>0.81920000000000004</v>
      </c>
      <c r="G27" s="403">
        <v>2</v>
      </c>
      <c r="H27" s="403">
        <v>2</v>
      </c>
      <c r="I27" s="404">
        <v>0.23220000000000002</v>
      </c>
      <c r="J27" s="403">
        <v>0</v>
      </c>
      <c r="K27" s="403">
        <v>0</v>
      </c>
      <c r="L27" s="404">
        <v>0</v>
      </c>
      <c r="M27" s="403">
        <v>11</v>
      </c>
      <c r="N27" s="403">
        <v>11</v>
      </c>
      <c r="O27" s="404">
        <v>0.26535999999999998</v>
      </c>
      <c r="P27" s="403">
        <v>50</v>
      </c>
      <c r="Q27" s="403">
        <v>50</v>
      </c>
      <c r="R27" s="405">
        <v>1.3167599999999999</v>
      </c>
      <c r="S27" s="752"/>
      <c r="T27" s="129" t="s">
        <v>62</v>
      </c>
      <c r="U27" s="403">
        <v>0</v>
      </c>
      <c r="V27" s="403">
        <v>0</v>
      </c>
      <c r="W27" s="406">
        <v>0</v>
      </c>
      <c r="X27" s="403">
        <v>1</v>
      </c>
      <c r="Y27" s="403">
        <v>1</v>
      </c>
      <c r="Z27" s="406">
        <v>0.19600000000000001</v>
      </c>
      <c r="AA27" s="403">
        <v>4</v>
      </c>
      <c r="AB27" s="403">
        <v>4</v>
      </c>
      <c r="AC27" s="406">
        <v>6.1234800000000006E-3</v>
      </c>
      <c r="AD27" s="403">
        <v>3</v>
      </c>
      <c r="AE27" s="403">
        <v>3</v>
      </c>
      <c r="AF27" s="406">
        <v>0.71009999999999995</v>
      </c>
      <c r="AG27" s="403">
        <v>8</v>
      </c>
      <c r="AH27" s="403">
        <v>8</v>
      </c>
      <c r="AI27" s="407">
        <v>0.91222348000000009</v>
      </c>
      <c r="AJ27" s="752"/>
      <c r="AK27" s="129" t="s">
        <v>62</v>
      </c>
      <c r="AL27" s="408">
        <v>0</v>
      </c>
      <c r="AM27" s="408">
        <v>0</v>
      </c>
      <c r="AN27" s="409">
        <v>0</v>
      </c>
      <c r="AO27" s="408">
        <v>0</v>
      </c>
      <c r="AP27" s="408">
        <v>0</v>
      </c>
      <c r="AQ27" s="409">
        <v>0</v>
      </c>
      <c r="AR27" s="408">
        <v>0</v>
      </c>
      <c r="AS27" s="408">
        <v>0</v>
      </c>
      <c r="AT27" s="409">
        <v>0</v>
      </c>
      <c r="AU27" s="408">
        <v>0</v>
      </c>
      <c r="AV27" s="408">
        <v>0</v>
      </c>
      <c r="AW27" s="409">
        <v>0</v>
      </c>
      <c r="AX27" s="408">
        <v>0</v>
      </c>
      <c r="AY27" s="408">
        <v>0</v>
      </c>
      <c r="AZ27" s="409">
        <v>0</v>
      </c>
      <c r="BA27" s="752"/>
      <c r="BB27" s="129" t="s">
        <v>62</v>
      </c>
      <c r="BC27" s="403">
        <v>0</v>
      </c>
      <c r="BD27" s="403">
        <v>0</v>
      </c>
      <c r="BE27" s="406">
        <v>0</v>
      </c>
      <c r="BF27" s="403">
        <v>0</v>
      </c>
      <c r="BG27" s="403">
        <v>0</v>
      </c>
      <c r="BH27" s="406">
        <v>0</v>
      </c>
      <c r="BI27" s="403">
        <v>0</v>
      </c>
      <c r="BJ27" s="403">
        <v>0</v>
      </c>
      <c r="BK27" s="406">
        <v>0</v>
      </c>
      <c r="BL27" s="403">
        <v>0</v>
      </c>
      <c r="BM27" s="403">
        <v>0</v>
      </c>
      <c r="BN27" s="406">
        <v>0</v>
      </c>
      <c r="BO27" s="403">
        <v>0</v>
      </c>
      <c r="BP27" s="403">
        <v>0</v>
      </c>
      <c r="BQ27" s="407">
        <v>0</v>
      </c>
      <c r="BR27" s="752"/>
      <c r="BS27" s="129" t="s">
        <v>62</v>
      </c>
      <c r="BT27" s="408">
        <v>0</v>
      </c>
      <c r="BU27" s="408">
        <v>0</v>
      </c>
      <c r="BV27" s="409">
        <v>0</v>
      </c>
      <c r="BW27" s="408">
        <v>0</v>
      </c>
      <c r="BX27" s="408">
        <v>0</v>
      </c>
      <c r="BY27" s="409">
        <v>0</v>
      </c>
      <c r="BZ27" s="408">
        <v>0</v>
      </c>
      <c r="CA27" s="408">
        <v>0</v>
      </c>
      <c r="CB27" s="409">
        <v>0</v>
      </c>
      <c r="CC27" s="408">
        <v>0</v>
      </c>
      <c r="CD27" s="408">
        <v>0</v>
      </c>
      <c r="CE27" s="409">
        <v>0</v>
      </c>
      <c r="CF27" s="408">
        <v>0</v>
      </c>
      <c r="CG27" s="408">
        <v>0</v>
      </c>
      <c r="CH27" s="410">
        <v>0</v>
      </c>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c r="DN27" s="245"/>
      <c r="DO27" s="245"/>
      <c r="DP27" s="245"/>
      <c r="DQ27" s="245"/>
      <c r="DR27" s="245"/>
      <c r="DS27" s="245"/>
      <c r="DT27" s="245"/>
      <c r="DU27" s="245"/>
      <c r="DV27" s="245"/>
      <c r="DW27" s="245"/>
      <c r="DX27" s="245"/>
      <c r="DY27" s="245"/>
      <c r="DZ27" s="245"/>
      <c r="EA27" s="245"/>
      <c r="EB27" s="245"/>
      <c r="EC27" s="245"/>
      <c r="ED27" s="245"/>
      <c r="EE27" s="245"/>
      <c r="EF27" s="245"/>
      <c r="EG27" s="245"/>
      <c r="EH27" s="245"/>
      <c r="EI27" s="245"/>
      <c r="EJ27" s="245"/>
      <c r="EK27" s="245"/>
      <c r="EL27" s="245"/>
      <c r="EM27" s="245"/>
      <c r="EN27" s="245"/>
      <c r="EO27" s="245"/>
      <c r="EP27" s="245"/>
      <c r="EQ27" s="245"/>
      <c r="ER27" s="245"/>
      <c r="ES27" s="245"/>
      <c r="ET27" s="245"/>
      <c r="EU27" s="245"/>
      <c r="EV27" s="245"/>
      <c r="EW27" s="245"/>
      <c r="EX27" s="245"/>
      <c r="EY27" s="245"/>
      <c r="EZ27" s="245"/>
      <c r="FA27" s="245"/>
      <c r="FB27" s="245"/>
      <c r="FC27" s="245"/>
      <c r="FD27" s="245"/>
      <c r="FE27" s="245"/>
      <c r="FF27" s="245"/>
      <c r="FG27" s="245"/>
      <c r="FH27" s="245"/>
      <c r="FI27" s="245"/>
      <c r="FJ27" s="245"/>
      <c r="FK27" s="245"/>
      <c r="FL27" s="245"/>
      <c r="FM27" s="245"/>
      <c r="FN27" s="245"/>
      <c r="FO27" s="245"/>
      <c r="FP27" s="245"/>
      <c r="FQ27" s="245"/>
      <c r="FR27" s="245"/>
      <c r="FS27" s="245"/>
      <c r="FT27" s="245"/>
      <c r="FU27" s="245"/>
      <c r="FV27" s="245"/>
      <c r="FW27" s="245"/>
      <c r="FX27" s="245"/>
      <c r="FY27" s="245"/>
      <c r="FZ27" s="245"/>
      <c r="GA27" s="245"/>
      <c r="GB27" s="245"/>
      <c r="GC27" s="245"/>
      <c r="GD27" s="245"/>
      <c r="GE27" s="245"/>
      <c r="GF27" s="245"/>
      <c r="GG27" s="245"/>
      <c r="GH27" s="245"/>
      <c r="GI27" s="245"/>
      <c r="GJ27" s="245"/>
      <c r="GK27" s="245"/>
      <c r="GL27" s="245"/>
      <c r="GM27" s="245"/>
      <c r="GN27" s="245"/>
      <c r="GO27" s="245"/>
      <c r="GP27" s="245"/>
      <c r="GQ27" s="245"/>
      <c r="GR27" s="245"/>
      <c r="GS27" s="245"/>
      <c r="GT27" s="245"/>
      <c r="GU27" s="245"/>
      <c r="GV27" s="245"/>
      <c r="GW27" s="245"/>
      <c r="GX27" s="245"/>
      <c r="GY27" s="245"/>
      <c r="GZ27" s="245"/>
      <c r="HA27" s="245"/>
      <c r="HB27" s="245"/>
      <c r="HC27" s="245"/>
      <c r="HD27" s="245"/>
      <c r="HE27" s="245"/>
      <c r="HF27" s="245"/>
      <c r="HG27" s="245"/>
      <c r="HH27" s="245"/>
      <c r="HI27" s="245"/>
      <c r="HJ27" s="245"/>
      <c r="HK27" s="245"/>
      <c r="HL27" s="245"/>
      <c r="HM27" s="245"/>
      <c r="HN27" s="245"/>
      <c r="HO27" s="245"/>
      <c r="HP27" s="245"/>
      <c r="HQ27" s="245"/>
      <c r="HR27" s="245"/>
      <c r="HS27" s="245"/>
      <c r="HT27" s="245"/>
      <c r="HU27" s="245"/>
      <c r="HV27" s="245"/>
      <c r="HW27" s="245"/>
      <c r="HX27" s="245"/>
      <c r="HY27" s="245"/>
      <c r="HZ27" s="245"/>
      <c r="IA27" s="245"/>
      <c r="IB27" s="245"/>
      <c r="IC27" s="245"/>
      <c r="ID27" s="245"/>
      <c r="IE27" s="245"/>
      <c r="IF27" s="245"/>
      <c r="IG27" s="245"/>
      <c r="IH27" s="245"/>
      <c r="II27" s="245"/>
      <c r="IJ27" s="245"/>
      <c r="IK27" s="245"/>
      <c r="IL27" s="245"/>
    </row>
    <row r="28" spans="1:246" s="228" customFormat="1" ht="17.100000000000001" customHeight="1">
      <c r="A28" s="54"/>
      <c r="B28" s="753"/>
      <c r="C28" s="55" t="s">
        <v>46</v>
      </c>
      <c r="D28" s="395">
        <f t="shared" ref="D28:R28" si="10">SUM(D25:D27)</f>
        <v>155</v>
      </c>
      <c r="E28" s="395">
        <f t="shared" si="10"/>
        <v>105</v>
      </c>
      <c r="F28" s="396">
        <f t="shared" si="10"/>
        <v>4.9926000000000004</v>
      </c>
      <c r="G28" s="395">
        <f t="shared" si="10"/>
        <v>2</v>
      </c>
      <c r="H28" s="395">
        <f t="shared" si="10"/>
        <v>2</v>
      </c>
      <c r="I28" s="396">
        <f t="shared" si="10"/>
        <v>0.23220000000000002</v>
      </c>
      <c r="J28" s="395">
        <f t="shared" si="10"/>
        <v>8</v>
      </c>
      <c r="K28" s="395">
        <f t="shared" si="10"/>
        <v>8</v>
      </c>
      <c r="L28" s="396">
        <f t="shared" si="10"/>
        <v>8.8000000000000005E-3</v>
      </c>
      <c r="M28" s="395">
        <f t="shared" si="10"/>
        <v>33</v>
      </c>
      <c r="N28" s="395">
        <f t="shared" si="10"/>
        <v>27</v>
      </c>
      <c r="O28" s="396">
        <f t="shared" si="10"/>
        <v>1.416771</v>
      </c>
      <c r="P28" s="395">
        <f t="shared" si="10"/>
        <v>198</v>
      </c>
      <c r="Q28" s="395">
        <f t="shared" si="10"/>
        <v>142</v>
      </c>
      <c r="R28" s="397">
        <f t="shared" si="10"/>
        <v>6.6503709999999998</v>
      </c>
      <c r="S28" s="753"/>
      <c r="T28" s="55" t="s">
        <v>46</v>
      </c>
      <c r="U28" s="395">
        <f t="shared" ref="U28:AI28" si="11">SUM(U25:U27)</f>
        <v>37</v>
      </c>
      <c r="V28" s="395">
        <f t="shared" si="11"/>
        <v>25</v>
      </c>
      <c r="W28" s="398">
        <f t="shared" si="11"/>
        <v>1.8429000000000002</v>
      </c>
      <c r="X28" s="395">
        <f t="shared" si="11"/>
        <v>3</v>
      </c>
      <c r="Y28" s="395">
        <f t="shared" si="11"/>
        <v>3</v>
      </c>
      <c r="Z28" s="398">
        <f t="shared" si="11"/>
        <v>0.43500000000000005</v>
      </c>
      <c r="AA28" s="395">
        <f t="shared" si="11"/>
        <v>8</v>
      </c>
      <c r="AB28" s="395">
        <f t="shared" si="11"/>
        <v>8</v>
      </c>
      <c r="AC28" s="398">
        <f t="shared" si="11"/>
        <v>1.7423479999999998E-2</v>
      </c>
      <c r="AD28" s="395">
        <f t="shared" si="11"/>
        <v>19</v>
      </c>
      <c r="AE28" s="395">
        <f t="shared" si="11"/>
        <v>12</v>
      </c>
      <c r="AF28" s="398">
        <f t="shared" si="11"/>
        <v>2.0430000000000001</v>
      </c>
      <c r="AG28" s="395">
        <f t="shared" si="11"/>
        <v>67</v>
      </c>
      <c r="AH28" s="395">
        <f t="shared" si="11"/>
        <v>48</v>
      </c>
      <c r="AI28" s="399">
        <f t="shared" si="11"/>
        <v>4.3383234799999997</v>
      </c>
      <c r="AJ28" s="753"/>
      <c r="AK28" s="55" t="s">
        <v>46</v>
      </c>
      <c r="AL28" s="400">
        <f t="shared" ref="AL28:AZ28" si="12">SUM(AL25:AL27)</f>
        <v>0</v>
      </c>
      <c r="AM28" s="400">
        <f t="shared" si="12"/>
        <v>0</v>
      </c>
      <c r="AN28" s="401">
        <f t="shared" si="12"/>
        <v>0</v>
      </c>
      <c r="AO28" s="400">
        <f t="shared" si="12"/>
        <v>0</v>
      </c>
      <c r="AP28" s="400">
        <f t="shared" si="12"/>
        <v>0</v>
      </c>
      <c r="AQ28" s="401">
        <f t="shared" si="12"/>
        <v>0</v>
      </c>
      <c r="AR28" s="400">
        <f t="shared" si="12"/>
        <v>0</v>
      </c>
      <c r="AS28" s="400">
        <f t="shared" si="12"/>
        <v>0</v>
      </c>
      <c r="AT28" s="401">
        <f t="shared" si="12"/>
        <v>0</v>
      </c>
      <c r="AU28" s="400">
        <f t="shared" si="12"/>
        <v>0</v>
      </c>
      <c r="AV28" s="400">
        <f t="shared" si="12"/>
        <v>0</v>
      </c>
      <c r="AW28" s="401">
        <f t="shared" si="12"/>
        <v>0</v>
      </c>
      <c r="AX28" s="400">
        <f t="shared" si="12"/>
        <v>0</v>
      </c>
      <c r="AY28" s="400">
        <f t="shared" si="12"/>
        <v>0</v>
      </c>
      <c r="AZ28" s="401">
        <f t="shared" si="12"/>
        <v>0</v>
      </c>
      <c r="BA28" s="753"/>
      <c r="BB28" s="55" t="s">
        <v>46</v>
      </c>
      <c r="BC28" s="395">
        <f t="shared" ref="BC28:BQ28" si="13">SUM(BC25:BC27)</f>
        <v>0</v>
      </c>
      <c r="BD28" s="395">
        <f t="shared" si="13"/>
        <v>0</v>
      </c>
      <c r="BE28" s="398">
        <f t="shared" si="13"/>
        <v>0</v>
      </c>
      <c r="BF28" s="395">
        <f t="shared" si="13"/>
        <v>0</v>
      </c>
      <c r="BG28" s="395">
        <f t="shared" si="13"/>
        <v>0</v>
      </c>
      <c r="BH28" s="398">
        <f t="shared" si="13"/>
        <v>0</v>
      </c>
      <c r="BI28" s="395">
        <f t="shared" si="13"/>
        <v>0</v>
      </c>
      <c r="BJ28" s="395">
        <f t="shared" si="13"/>
        <v>0</v>
      </c>
      <c r="BK28" s="398">
        <f t="shared" si="13"/>
        <v>0</v>
      </c>
      <c r="BL28" s="395">
        <f t="shared" si="13"/>
        <v>0</v>
      </c>
      <c r="BM28" s="395">
        <f t="shared" si="13"/>
        <v>0</v>
      </c>
      <c r="BN28" s="398">
        <f t="shared" si="13"/>
        <v>0</v>
      </c>
      <c r="BO28" s="395">
        <f t="shared" si="13"/>
        <v>0</v>
      </c>
      <c r="BP28" s="395">
        <f t="shared" si="13"/>
        <v>0</v>
      </c>
      <c r="BQ28" s="399">
        <f t="shared" si="13"/>
        <v>0</v>
      </c>
      <c r="BR28" s="753"/>
      <c r="BS28" s="55" t="s">
        <v>46</v>
      </c>
      <c r="BT28" s="400">
        <f t="shared" ref="BT28:CH28" si="14">SUM(BT25:BT27)</f>
        <v>0</v>
      </c>
      <c r="BU28" s="400">
        <f t="shared" si="14"/>
        <v>0</v>
      </c>
      <c r="BV28" s="401">
        <f t="shared" si="14"/>
        <v>0</v>
      </c>
      <c r="BW28" s="400">
        <f t="shared" si="14"/>
        <v>0</v>
      </c>
      <c r="BX28" s="400">
        <f t="shared" si="14"/>
        <v>0</v>
      </c>
      <c r="BY28" s="401">
        <f t="shared" si="14"/>
        <v>0</v>
      </c>
      <c r="BZ28" s="400">
        <f t="shared" si="14"/>
        <v>0</v>
      </c>
      <c r="CA28" s="400">
        <f t="shared" si="14"/>
        <v>0</v>
      </c>
      <c r="CB28" s="401">
        <f t="shared" si="14"/>
        <v>0</v>
      </c>
      <c r="CC28" s="400">
        <f t="shared" si="14"/>
        <v>0</v>
      </c>
      <c r="CD28" s="400">
        <f t="shared" si="14"/>
        <v>0</v>
      </c>
      <c r="CE28" s="401">
        <f t="shared" si="14"/>
        <v>0</v>
      </c>
      <c r="CF28" s="400">
        <f t="shared" si="14"/>
        <v>0</v>
      </c>
      <c r="CG28" s="400">
        <f t="shared" si="14"/>
        <v>0</v>
      </c>
      <c r="CH28" s="402">
        <f t="shared" si="14"/>
        <v>0</v>
      </c>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c r="DN28" s="245"/>
      <c r="DO28" s="245"/>
      <c r="DP28" s="245"/>
      <c r="DQ28" s="245"/>
      <c r="DR28" s="245"/>
      <c r="DS28" s="245"/>
      <c r="DT28" s="245"/>
      <c r="DU28" s="245"/>
      <c r="DV28" s="245"/>
      <c r="DW28" s="245"/>
      <c r="DX28" s="245"/>
      <c r="DY28" s="245"/>
      <c r="DZ28" s="245"/>
      <c r="EA28" s="245"/>
      <c r="EB28" s="245"/>
      <c r="EC28" s="245"/>
      <c r="ED28" s="245"/>
      <c r="EE28" s="245"/>
      <c r="EF28" s="245"/>
      <c r="EG28" s="245"/>
      <c r="EH28" s="245"/>
      <c r="EI28" s="245"/>
      <c r="EJ28" s="245"/>
      <c r="EK28" s="245"/>
      <c r="EL28" s="245"/>
      <c r="EM28" s="245"/>
      <c r="EN28" s="245"/>
      <c r="EO28" s="245"/>
      <c r="EP28" s="245"/>
      <c r="EQ28" s="245"/>
      <c r="ER28" s="245"/>
      <c r="ES28" s="245"/>
      <c r="ET28" s="245"/>
      <c r="EU28" s="245"/>
      <c r="EV28" s="245"/>
      <c r="EW28" s="245"/>
      <c r="EX28" s="245"/>
      <c r="EY28" s="245"/>
      <c r="EZ28" s="245"/>
      <c r="FA28" s="245"/>
      <c r="FB28" s="245"/>
      <c r="FC28" s="245"/>
      <c r="FD28" s="245"/>
      <c r="FE28" s="245"/>
      <c r="FF28" s="245"/>
      <c r="FG28" s="245"/>
      <c r="FH28" s="245"/>
      <c r="FI28" s="245"/>
      <c r="FJ28" s="245"/>
      <c r="FK28" s="245"/>
      <c r="FL28" s="245"/>
      <c r="FM28" s="245"/>
      <c r="FN28" s="245"/>
      <c r="FO28" s="245"/>
      <c r="FP28" s="245"/>
      <c r="FQ28" s="245"/>
      <c r="FR28" s="245"/>
      <c r="FS28" s="245"/>
      <c r="FT28" s="245"/>
      <c r="FU28" s="245"/>
      <c r="FV28" s="245"/>
      <c r="FW28" s="245"/>
      <c r="FX28" s="245"/>
      <c r="FY28" s="245"/>
      <c r="FZ28" s="245"/>
      <c r="GA28" s="245"/>
      <c r="GB28" s="245"/>
      <c r="GC28" s="245"/>
      <c r="GD28" s="245"/>
      <c r="GE28" s="245"/>
      <c r="GF28" s="245"/>
      <c r="GG28" s="245"/>
      <c r="GH28" s="245"/>
      <c r="GI28" s="245"/>
      <c r="GJ28" s="245"/>
      <c r="GK28" s="245"/>
      <c r="GL28" s="245"/>
      <c r="GM28" s="245"/>
      <c r="GN28" s="245"/>
      <c r="GO28" s="245"/>
      <c r="GP28" s="245"/>
      <c r="GQ28" s="245"/>
      <c r="GR28" s="245"/>
      <c r="GS28" s="245"/>
      <c r="GT28" s="245"/>
      <c r="GU28" s="245"/>
      <c r="GV28" s="245"/>
      <c r="GW28" s="245"/>
      <c r="GX28" s="245"/>
      <c r="GY28" s="245"/>
      <c r="GZ28" s="245"/>
      <c r="HA28" s="245"/>
      <c r="HB28" s="245"/>
      <c r="HC28" s="245"/>
      <c r="HD28" s="245"/>
      <c r="HE28" s="245"/>
      <c r="HF28" s="245"/>
      <c r="HG28" s="245"/>
      <c r="HH28" s="245"/>
      <c r="HI28" s="245"/>
      <c r="HJ28" s="245"/>
      <c r="HK28" s="245"/>
      <c r="HL28" s="245"/>
      <c r="HM28" s="245"/>
      <c r="HN28" s="245"/>
      <c r="HO28" s="245"/>
      <c r="HP28" s="245"/>
      <c r="HQ28" s="245"/>
      <c r="HR28" s="245"/>
      <c r="HS28" s="245"/>
      <c r="HT28" s="245"/>
      <c r="HU28" s="245"/>
      <c r="HV28" s="245"/>
      <c r="HW28" s="245"/>
      <c r="HX28" s="245"/>
      <c r="HY28" s="245"/>
      <c r="HZ28" s="245"/>
      <c r="IA28" s="245"/>
      <c r="IB28" s="245"/>
      <c r="IC28" s="245"/>
      <c r="ID28" s="245"/>
      <c r="IE28" s="245"/>
      <c r="IF28" s="245"/>
      <c r="IG28" s="245"/>
      <c r="IH28" s="245"/>
      <c r="II28" s="245"/>
      <c r="IJ28" s="245"/>
      <c r="IK28" s="245"/>
      <c r="IL28" s="245"/>
    </row>
    <row r="29" spans="1:246" s="228" customFormat="1" ht="17.100000000000001" customHeight="1" thickBot="1">
      <c r="A29" s="38"/>
      <c r="B29" s="721" t="s">
        <v>63</v>
      </c>
      <c r="C29" s="722"/>
      <c r="D29" s="419">
        <f t="shared" ref="D29:R29" si="15">SUM(D7:D8,D9:D10,D14,D18:D24,D28)</f>
        <v>2851</v>
      </c>
      <c r="E29" s="419">
        <f t="shared" si="15"/>
        <v>2737</v>
      </c>
      <c r="F29" s="420">
        <f t="shared" si="15"/>
        <v>134.748975</v>
      </c>
      <c r="G29" s="419">
        <f t="shared" si="15"/>
        <v>116</v>
      </c>
      <c r="H29" s="419">
        <f t="shared" si="15"/>
        <v>113</v>
      </c>
      <c r="I29" s="420">
        <f t="shared" si="15"/>
        <v>6.3942270000000017</v>
      </c>
      <c r="J29" s="419">
        <f t="shared" si="15"/>
        <v>122</v>
      </c>
      <c r="K29" s="419">
        <f t="shared" si="15"/>
        <v>120</v>
      </c>
      <c r="L29" s="420">
        <f t="shared" si="15"/>
        <v>4.015441</v>
      </c>
      <c r="M29" s="419">
        <f t="shared" si="15"/>
        <v>951</v>
      </c>
      <c r="N29" s="419">
        <f t="shared" si="15"/>
        <v>919</v>
      </c>
      <c r="O29" s="420">
        <f t="shared" si="15"/>
        <v>50.557994999999991</v>
      </c>
      <c r="P29" s="419">
        <f t="shared" si="15"/>
        <v>4040</v>
      </c>
      <c r="Q29" s="419">
        <f t="shared" si="15"/>
        <v>3889</v>
      </c>
      <c r="R29" s="421">
        <f t="shared" si="15"/>
        <v>195.71663799999996</v>
      </c>
      <c r="S29" s="721" t="s">
        <v>63</v>
      </c>
      <c r="T29" s="722"/>
      <c r="U29" s="419">
        <f t="shared" ref="U29:AH29" si="16">SUM(U7:U8,U9:U10,U14,U18:U24,U28)</f>
        <v>347</v>
      </c>
      <c r="V29" s="419">
        <f t="shared" si="16"/>
        <v>330</v>
      </c>
      <c r="W29" s="422"/>
      <c r="X29" s="419">
        <f t="shared" si="16"/>
        <v>44</v>
      </c>
      <c r="Y29" s="419">
        <f t="shared" si="16"/>
        <v>44</v>
      </c>
      <c r="Z29" s="422"/>
      <c r="AA29" s="419">
        <f t="shared" si="16"/>
        <v>85</v>
      </c>
      <c r="AB29" s="419">
        <f t="shared" si="16"/>
        <v>69</v>
      </c>
      <c r="AC29" s="422"/>
      <c r="AD29" s="419">
        <f t="shared" si="16"/>
        <v>432</v>
      </c>
      <c r="AE29" s="419">
        <f t="shared" si="16"/>
        <v>422</v>
      </c>
      <c r="AF29" s="422"/>
      <c r="AG29" s="419">
        <f t="shared" si="16"/>
        <v>908</v>
      </c>
      <c r="AH29" s="419">
        <f t="shared" si="16"/>
        <v>865</v>
      </c>
      <c r="AI29" s="423"/>
      <c r="AJ29" s="721" t="s">
        <v>63</v>
      </c>
      <c r="AK29" s="722"/>
      <c r="AL29" s="424">
        <f t="shared" ref="AL29:AZ29" si="17">SUM(AL7:AL8,AL9:AL10,AL14,AL18:AL24,AL28)</f>
        <v>0</v>
      </c>
      <c r="AM29" s="424">
        <f t="shared" si="17"/>
        <v>0</v>
      </c>
      <c r="AN29" s="425">
        <f t="shared" si="17"/>
        <v>0</v>
      </c>
      <c r="AO29" s="424">
        <f t="shared" si="17"/>
        <v>0</v>
      </c>
      <c r="AP29" s="424">
        <f t="shared" si="17"/>
        <v>0</v>
      </c>
      <c r="AQ29" s="425">
        <f t="shared" si="17"/>
        <v>0</v>
      </c>
      <c r="AR29" s="424">
        <f t="shared" si="17"/>
        <v>0</v>
      </c>
      <c r="AS29" s="424">
        <f t="shared" si="17"/>
        <v>0</v>
      </c>
      <c r="AT29" s="425">
        <f t="shared" si="17"/>
        <v>0</v>
      </c>
      <c r="AU29" s="424">
        <f t="shared" si="17"/>
        <v>0</v>
      </c>
      <c r="AV29" s="424">
        <f t="shared" si="17"/>
        <v>0</v>
      </c>
      <c r="AW29" s="425">
        <f t="shared" si="17"/>
        <v>0</v>
      </c>
      <c r="AX29" s="424">
        <f t="shared" si="17"/>
        <v>0</v>
      </c>
      <c r="AY29" s="424">
        <f t="shared" si="17"/>
        <v>0</v>
      </c>
      <c r="AZ29" s="425">
        <f t="shared" si="17"/>
        <v>0</v>
      </c>
      <c r="BA29" s="721" t="s">
        <v>63</v>
      </c>
      <c r="BB29" s="722"/>
      <c r="BC29" s="419">
        <f t="shared" ref="BC29:BQ29" si="18">SUM(BC7:BC8,BC9:BC10,BC14,BC18:BC24,BC28)</f>
        <v>0</v>
      </c>
      <c r="BD29" s="419">
        <f t="shared" si="18"/>
        <v>0</v>
      </c>
      <c r="BE29" s="422">
        <f t="shared" si="18"/>
        <v>0</v>
      </c>
      <c r="BF29" s="419">
        <f t="shared" si="18"/>
        <v>0</v>
      </c>
      <c r="BG29" s="419">
        <f t="shared" si="18"/>
        <v>0</v>
      </c>
      <c r="BH29" s="422">
        <f t="shared" si="18"/>
        <v>0</v>
      </c>
      <c r="BI29" s="419">
        <f t="shared" si="18"/>
        <v>0</v>
      </c>
      <c r="BJ29" s="419">
        <f t="shared" si="18"/>
        <v>0</v>
      </c>
      <c r="BK29" s="422">
        <f t="shared" si="18"/>
        <v>0</v>
      </c>
      <c r="BL29" s="419">
        <f t="shared" si="18"/>
        <v>0</v>
      </c>
      <c r="BM29" s="419">
        <f t="shared" si="18"/>
        <v>0</v>
      </c>
      <c r="BN29" s="422">
        <f t="shared" si="18"/>
        <v>0</v>
      </c>
      <c r="BO29" s="419">
        <f t="shared" si="18"/>
        <v>0</v>
      </c>
      <c r="BP29" s="419">
        <f t="shared" si="18"/>
        <v>0</v>
      </c>
      <c r="BQ29" s="423">
        <f t="shared" si="18"/>
        <v>0</v>
      </c>
      <c r="BR29" s="721" t="s">
        <v>63</v>
      </c>
      <c r="BS29" s="722"/>
      <c r="BT29" s="424">
        <f t="shared" ref="BT29:CH29" si="19">SUM(BT7:BT8,BT9:BT10,BT14,BT18:BT24,BT28)</f>
        <v>0</v>
      </c>
      <c r="BU29" s="424">
        <f t="shared" si="19"/>
        <v>0</v>
      </c>
      <c r="BV29" s="425">
        <f t="shared" si="19"/>
        <v>0</v>
      </c>
      <c r="BW29" s="424">
        <f t="shared" si="19"/>
        <v>0</v>
      </c>
      <c r="BX29" s="424">
        <f t="shared" si="19"/>
        <v>0</v>
      </c>
      <c r="BY29" s="425">
        <f t="shared" si="19"/>
        <v>0</v>
      </c>
      <c r="BZ29" s="424">
        <f t="shared" si="19"/>
        <v>0</v>
      </c>
      <c r="CA29" s="424">
        <f t="shared" si="19"/>
        <v>0</v>
      </c>
      <c r="CB29" s="425">
        <f t="shared" si="19"/>
        <v>0</v>
      </c>
      <c r="CC29" s="424">
        <f t="shared" si="19"/>
        <v>0</v>
      </c>
      <c r="CD29" s="424">
        <f t="shared" si="19"/>
        <v>0</v>
      </c>
      <c r="CE29" s="425">
        <f t="shared" si="19"/>
        <v>0</v>
      </c>
      <c r="CF29" s="424">
        <f t="shared" si="19"/>
        <v>0</v>
      </c>
      <c r="CG29" s="424">
        <f t="shared" si="19"/>
        <v>0</v>
      </c>
      <c r="CH29" s="426">
        <f t="shared" si="19"/>
        <v>0</v>
      </c>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c r="DN29" s="245"/>
      <c r="DO29" s="245"/>
      <c r="DP29" s="245"/>
      <c r="DQ29" s="245"/>
      <c r="DR29" s="245"/>
      <c r="DS29" s="245"/>
      <c r="DT29" s="245"/>
      <c r="DU29" s="245"/>
      <c r="DV29" s="245"/>
      <c r="DW29" s="245"/>
      <c r="DX29" s="245"/>
      <c r="DY29" s="245"/>
      <c r="DZ29" s="245"/>
      <c r="EA29" s="245"/>
      <c r="EB29" s="245"/>
      <c r="EC29" s="245"/>
      <c r="ED29" s="245"/>
      <c r="EE29" s="245"/>
      <c r="EF29" s="245"/>
      <c r="EG29" s="245"/>
      <c r="EH29" s="245"/>
      <c r="EI29" s="245"/>
      <c r="EJ29" s="245"/>
      <c r="EK29" s="245"/>
      <c r="EL29" s="245"/>
      <c r="EM29" s="245"/>
      <c r="EN29" s="245"/>
      <c r="EO29" s="245"/>
      <c r="EP29" s="245"/>
      <c r="EQ29" s="245"/>
      <c r="ER29" s="245"/>
      <c r="ES29" s="245"/>
      <c r="ET29" s="245"/>
      <c r="EU29" s="245"/>
      <c r="EV29" s="245"/>
      <c r="EW29" s="245"/>
      <c r="EX29" s="245"/>
      <c r="EY29" s="245"/>
      <c r="EZ29" s="245"/>
      <c r="FA29" s="245"/>
      <c r="FB29" s="245"/>
      <c r="FC29" s="245"/>
      <c r="FD29" s="245"/>
      <c r="FE29" s="245"/>
      <c r="FF29" s="245"/>
      <c r="FG29" s="245"/>
      <c r="FH29" s="245"/>
      <c r="FI29" s="245"/>
      <c r="FJ29" s="245"/>
      <c r="FK29" s="245"/>
      <c r="FL29" s="245"/>
      <c r="FM29" s="245"/>
      <c r="FN29" s="245"/>
      <c r="FO29" s="245"/>
      <c r="FP29" s="245"/>
      <c r="FQ29" s="245"/>
      <c r="FR29" s="245"/>
      <c r="FS29" s="245"/>
      <c r="FT29" s="245"/>
      <c r="FU29" s="245"/>
      <c r="FV29" s="245"/>
      <c r="FW29" s="245"/>
      <c r="FX29" s="245"/>
      <c r="FY29" s="245"/>
      <c r="FZ29" s="245"/>
      <c r="GA29" s="245"/>
      <c r="GB29" s="245"/>
      <c r="GC29" s="245"/>
      <c r="GD29" s="245"/>
      <c r="GE29" s="245"/>
      <c r="GF29" s="245"/>
      <c r="GG29" s="245"/>
      <c r="GH29" s="245"/>
      <c r="GI29" s="245"/>
      <c r="GJ29" s="245"/>
      <c r="GK29" s="245"/>
      <c r="GL29" s="245"/>
      <c r="GM29" s="245"/>
      <c r="GN29" s="245"/>
      <c r="GO29" s="245"/>
      <c r="GP29" s="245"/>
      <c r="GQ29" s="245"/>
      <c r="GR29" s="245"/>
      <c r="GS29" s="245"/>
      <c r="GT29" s="245"/>
      <c r="GU29" s="245"/>
      <c r="GV29" s="245"/>
      <c r="GW29" s="245"/>
      <c r="GX29" s="245"/>
      <c r="GY29" s="245"/>
      <c r="GZ29" s="245"/>
      <c r="HA29" s="245"/>
      <c r="HB29" s="245"/>
      <c r="HC29" s="245"/>
      <c r="HD29" s="245"/>
      <c r="HE29" s="245"/>
      <c r="HF29" s="245"/>
      <c r="HG29" s="245"/>
      <c r="HH29" s="245"/>
      <c r="HI29" s="245"/>
      <c r="HJ29" s="245"/>
      <c r="HK29" s="245"/>
      <c r="HL29" s="245"/>
      <c r="HM29" s="245"/>
      <c r="HN29" s="245"/>
      <c r="HO29" s="245"/>
      <c r="HP29" s="245"/>
      <c r="HQ29" s="245"/>
      <c r="HR29" s="245"/>
      <c r="HS29" s="245"/>
      <c r="HT29" s="245"/>
      <c r="HU29" s="245"/>
      <c r="HV29" s="245"/>
      <c r="HW29" s="245"/>
      <c r="HX29" s="245"/>
      <c r="HY29" s="245"/>
      <c r="HZ29" s="245"/>
      <c r="IA29" s="245"/>
      <c r="IB29" s="245"/>
      <c r="IC29" s="245"/>
      <c r="ID29" s="245"/>
      <c r="IE29" s="245"/>
      <c r="IF29" s="245"/>
      <c r="IG29" s="245"/>
      <c r="IH29" s="245"/>
      <c r="II29" s="245"/>
      <c r="IJ29" s="245"/>
      <c r="IK29" s="245"/>
      <c r="IL29" s="245"/>
    </row>
    <row r="30" spans="1:246" s="228" customFormat="1" ht="17.100000000000001" customHeight="1">
      <c r="A30" s="38"/>
      <c r="B30" s="751" t="s">
        <v>64</v>
      </c>
      <c r="C30" s="129" t="s">
        <v>65</v>
      </c>
      <c r="D30" s="411">
        <v>146</v>
      </c>
      <c r="E30" s="411">
        <v>146</v>
      </c>
      <c r="F30" s="412">
        <v>5.9554999999999998</v>
      </c>
      <c r="G30" s="411">
        <v>3</v>
      </c>
      <c r="H30" s="411">
        <v>3</v>
      </c>
      <c r="I30" s="412">
        <v>0.16779999999999998</v>
      </c>
      <c r="J30" s="411">
        <v>6</v>
      </c>
      <c r="K30" s="411">
        <v>6</v>
      </c>
      <c r="L30" s="412">
        <v>0.36610000000000004</v>
      </c>
      <c r="M30" s="411">
        <v>53</v>
      </c>
      <c r="N30" s="411">
        <v>52</v>
      </c>
      <c r="O30" s="412">
        <v>2.4688000000000003</v>
      </c>
      <c r="P30" s="411">
        <v>208</v>
      </c>
      <c r="Q30" s="411">
        <v>207</v>
      </c>
      <c r="R30" s="413">
        <v>8.9581999999999997</v>
      </c>
      <c r="S30" s="751" t="s">
        <v>64</v>
      </c>
      <c r="T30" s="129" t="s">
        <v>65</v>
      </c>
      <c r="U30" s="411">
        <v>124</v>
      </c>
      <c r="V30" s="411">
        <v>123</v>
      </c>
      <c r="W30" s="414">
        <v>3.7340000000000004</v>
      </c>
      <c r="X30" s="411">
        <v>10</v>
      </c>
      <c r="Y30" s="411">
        <v>10</v>
      </c>
      <c r="Z30" s="414">
        <v>0.84870000000000001</v>
      </c>
      <c r="AA30" s="411">
        <v>0</v>
      </c>
      <c r="AB30" s="411">
        <v>0</v>
      </c>
      <c r="AC30" s="414">
        <v>0</v>
      </c>
      <c r="AD30" s="411">
        <v>37</v>
      </c>
      <c r="AE30" s="411">
        <v>36</v>
      </c>
      <c r="AF30" s="414">
        <v>4.2566000000000006</v>
      </c>
      <c r="AG30" s="411">
        <v>171</v>
      </c>
      <c r="AH30" s="411">
        <v>169</v>
      </c>
      <c r="AI30" s="415">
        <v>8.8392999999999997</v>
      </c>
      <c r="AJ30" s="751" t="s">
        <v>64</v>
      </c>
      <c r="AK30" s="129" t="s">
        <v>65</v>
      </c>
      <c r="AL30" s="416">
        <v>0</v>
      </c>
      <c r="AM30" s="416">
        <v>0</v>
      </c>
      <c r="AN30" s="417">
        <v>0</v>
      </c>
      <c r="AO30" s="416">
        <v>0</v>
      </c>
      <c r="AP30" s="416">
        <v>0</v>
      </c>
      <c r="AQ30" s="417">
        <v>0</v>
      </c>
      <c r="AR30" s="416">
        <v>0</v>
      </c>
      <c r="AS30" s="416">
        <v>0</v>
      </c>
      <c r="AT30" s="417">
        <v>0</v>
      </c>
      <c r="AU30" s="416">
        <v>0</v>
      </c>
      <c r="AV30" s="416">
        <v>0</v>
      </c>
      <c r="AW30" s="417">
        <v>0</v>
      </c>
      <c r="AX30" s="416">
        <v>0</v>
      </c>
      <c r="AY30" s="416">
        <v>0</v>
      </c>
      <c r="AZ30" s="417">
        <v>0</v>
      </c>
      <c r="BA30" s="751" t="s">
        <v>64</v>
      </c>
      <c r="BB30" s="129" t="s">
        <v>65</v>
      </c>
      <c r="BC30" s="411">
        <v>0</v>
      </c>
      <c r="BD30" s="411">
        <v>0</v>
      </c>
      <c r="BE30" s="414">
        <v>0</v>
      </c>
      <c r="BF30" s="411">
        <v>0</v>
      </c>
      <c r="BG30" s="411">
        <v>0</v>
      </c>
      <c r="BH30" s="414">
        <v>0</v>
      </c>
      <c r="BI30" s="411">
        <v>0</v>
      </c>
      <c r="BJ30" s="411">
        <v>0</v>
      </c>
      <c r="BK30" s="414">
        <v>0</v>
      </c>
      <c r="BL30" s="411">
        <v>0</v>
      </c>
      <c r="BM30" s="411">
        <v>0</v>
      </c>
      <c r="BN30" s="414">
        <v>0</v>
      </c>
      <c r="BO30" s="411">
        <v>0</v>
      </c>
      <c r="BP30" s="411">
        <v>0</v>
      </c>
      <c r="BQ30" s="415">
        <v>0</v>
      </c>
      <c r="BR30" s="751" t="s">
        <v>64</v>
      </c>
      <c r="BS30" s="129" t="s">
        <v>65</v>
      </c>
      <c r="BT30" s="416">
        <v>0</v>
      </c>
      <c r="BU30" s="416">
        <v>0</v>
      </c>
      <c r="BV30" s="417">
        <v>0</v>
      </c>
      <c r="BW30" s="416">
        <v>0</v>
      </c>
      <c r="BX30" s="416">
        <v>0</v>
      </c>
      <c r="BY30" s="417">
        <v>0</v>
      </c>
      <c r="BZ30" s="416">
        <v>0</v>
      </c>
      <c r="CA30" s="416">
        <v>0</v>
      </c>
      <c r="CB30" s="417">
        <v>0</v>
      </c>
      <c r="CC30" s="416">
        <v>0</v>
      </c>
      <c r="CD30" s="416">
        <v>0</v>
      </c>
      <c r="CE30" s="417">
        <v>0</v>
      </c>
      <c r="CF30" s="416">
        <v>0</v>
      </c>
      <c r="CG30" s="416">
        <v>0</v>
      </c>
      <c r="CH30" s="418">
        <v>0</v>
      </c>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c r="DN30" s="245"/>
      <c r="DO30" s="245"/>
      <c r="DP30" s="245"/>
      <c r="DQ30" s="245"/>
      <c r="DR30" s="245"/>
      <c r="DS30" s="245"/>
      <c r="DT30" s="245"/>
      <c r="DU30" s="245"/>
      <c r="DV30" s="245"/>
      <c r="DW30" s="245"/>
      <c r="DX30" s="245"/>
      <c r="DY30" s="245"/>
      <c r="DZ30" s="245"/>
      <c r="EA30" s="245"/>
      <c r="EB30" s="245"/>
      <c r="EC30" s="245"/>
      <c r="ED30" s="245"/>
      <c r="EE30" s="245"/>
      <c r="EF30" s="245"/>
      <c r="EG30" s="245"/>
      <c r="EH30" s="245"/>
      <c r="EI30" s="245"/>
      <c r="EJ30" s="245"/>
      <c r="EK30" s="245"/>
      <c r="EL30" s="245"/>
      <c r="EM30" s="245"/>
      <c r="EN30" s="245"/>
      <c r="EO30" s="245"/>
      <c r="EP30" s="245"/>
      <c r="EQ30" s="245"/>
      <c r="ER30" s="245"/>
      <c r="ES30" s="245"/>
      <c r="ET30" s="245"/>
      <c r="EU30" s="245"/>
      <c r="EV30" s="245"/>
      <c r="EW30" s="245"/>
      <c r="EX30" s="245"/>
      <c r="EY30" s="245"/>
      <c r="EZ30" s="245"/>
      <c r="FA30" s="245"/>
      <c r="FB30" s="245"/>
      <c r="FC30" s="245"/>
      <c r="FD30" s="245"/>
      <c r="FE30" s="245"/>
      <c r="FF30" s="245"/>
      <c r="FG30" s="245"/>
      <c r="FH30" s="245"/>
      <c r="FI30" s="245"/>
      <c r="FJ30" s="245"/>
      <c r="FK30" s="245"/>
      <c r="FL30" s="245"/>
      <c r="FM30" s="245"/>
      <c r="FN30" s="245"/>
      <c r="FO30" s="245"/>
      <c r="FP30" s="245"/>
      <c r="FQ30" s="245"/>
      <c r="FR30" s="245"/>
      <c r="FS30" s="245"/>
      <c r="FT30" s="245"/>
      <c r="FU30" s="245"/>
      <c r="FV30" s="245"/>
      <c r="FW30" s="245"/>
      <c r="FX30" s="245"/>
      <c r="FY30" s="245"/>
      <c r="FZ30" s="245"/>
      <c r="GA30" s="245"/>
      <c r="GB30" s="245"/>
      <c r="GC30" s="245"/>
      <c r="GD30" s="245"/>
      <c r="GE30" s="245"/>
      <c r="GF30" s="245"/>
      <c r="GG30" s="245"/>
      <c r="GH30" s="245"/>
      <c r="GI30" s="245"/>
      <c r="GJ30" s="245"/>
      <c r="GK30" s="245"/>
      <c r="GL30" s="245"/>
      <c r="GM30" s="245"/>
      <c r="GN30" s="245"/>
      <c r="GO30" s="245"/>
      <c r="GP30" s="245"/>
      <c r="GQ30" s="245"/>
      <c r="GR30" s="245"/>
      <c r="GS30" s="245"/>
      <c r="GT30" s="245"/>
      <c r="GU30" s="245"/>
      <c r="GV30" s="245"/>
      <c r="GW30" s="245"/>
      <c r="GX30" s="245"/>
      <c r="GY30" s="245"/>
      <c r="GZ30" s="245"/>
      <c r="HA30" s="245"/>
      <c r="HB30" s="245"/>
      <c r="HC30" s="245"/>
      <c r="HD30" s="245"/>
      <c r="HE30" s="245"/>
      <c r="HF30" s="245"/>
      <c r="HG30" s="245"/>
      <c r="HH30" s="245"/>
      <c r="HI30" s="245"/>
      <c r="HJ30" s="245"/>
      <c r="HK30" s="245"/>
      <c r="HL30" s="245"/>
      <c r="HM30" s="245"/>
      <c r="HN30" s="245"/>
      <c r="HO30" s="245"/>
      <c r="HP30" s="245"/>
      <c r="HQ30" s="245"/>
      <c r="HR30" s="245"/>
      <c r="HS30" s="245"/>
      <c r="HT30" s="245"/>
      <c r="HU30" s="245"/>
      <c r="HV30" s="245"/>
      <c r="HW30" s="245"/>
      <c r="HX30" s="245"/>
      <c r="HY30" s="245"/>
      <c r="HZ30" s="245"/>
      <c r="IA30" s="245"/>
      <c r="IB30" s="245"/>
      <c r="IC30" s="245"/>
      <c r="ID30" s="245"/>
      <c r="IE30" s="245"/>
      <c r="IF30" s="245"/>
      <c r="IG30" s="245"/>
      <c r="IH30" s="245"/>
      <c r="II30" s="245"/>
      <c r="IJ30" s="245"/>
      <c r="IK30" s="245"/>
      <c r="IL30" s="245"/>
    </row>
    <row r="31" spans="1:246" s="228" customFormat="1" ht="17.100000000000001" customHeight="1">
      <c r="A31" s="38"/>
      <c r="B31" s="752"/>
      <c r="C31" s="129" t="s">
        <v>66</v>
      </c>
      <c r="D31" s="403">
        <v>43</v>
      </c>
      <c r="E31" s="403">
        <v>43</v>
      </c>
      <c r="F31" s="404">
        <v>1.3954</v>
      </c>
      <c r="G31" s="403">
        <v>0</v>
      </c>
      <c r="H31" s="403">
        <v>0</v>
      </c>
      <c r="I31" s="404">
        <v>0</v>
      </c>
      <c r="J31" s="403">
        <v>0</v>
      </c>
      <c r="K31" s="403">
        <v>0</v>
      </c>
      <c r="L31" s="404">
        <v>0</v>
      </c>
      <c r="M31" s="403">
        <v>9</v>
      </c>
      <c r="N31" s="403">
        <v>9</v>
      </c>
      <c r="O31" s="404">
        <v>0.22889999999999999</v>
      </c>
      <c r="P31" s="403">
        <v>52</v>
      </c>
      <c r="Q31" s="403">
        <v>52</v>
      </c>
      <c r="R31" s="405">
        <v>1.6243000000000001</v>
      </c>
      <c r="S31" s="752"/>
      <c r="T31" s="129" t="s">
        <v>66</v>
      </c>
      <c r="U31" s="403">
        <v>30</v>
      </c>
      <c r="V31" s="403">
        <v>30</v>
      </c>
      <c r="W31" s="406">
        <v>0.76569999999999994</v>
      </c>
      <c r="X31" s="403">
        <v>2</v>
      </c>
      <c r="Y31" s="403">
        <v>2</v>
      </c>
      <c r="Z31" s="406">
        <v>0.20630000000000001</v>
      </c>
      <c r="AA31" s="403">
        <v>0</v>
      </c>
      <c r="AB31" s="403">
        <v>0</v>
      </c>
      <c r="AC31" s="406">
        <v>0</v>
      </c>
      <c r="AD31" s="403">
        <v>13</v>
      </c>
      <c r="AE31" s="403">
        <v>13</v>
      </c>
      <c r="AF31" s="406">
        <v>0.96230000000000004</v>
      </c>
      <c r="AG31" s="403">
        <v>45</v>
      </c>
      <c r="AH31" s="403">
        <v>45</v>
      </c>
      <c r="AI31" s="407">
        <v>1.9342999999999999</v>
      </c>
      <c r="AJ31" s="752"/>
      <c r="AK31" s="129" t="s">
        <v>66</v>
      </c>
      <c r="AL31" s="408">
        <v>0</v>
      </c>
      <c r="AM31" s="408">
        <v>0</v>
      </c>
      <c r="AN31" s="409">
        <v>0</v>
      </c>
      <c r="AO31" s="408">
        <v>0</v>
      </c>
      <c r="AP31" s="408">
        <v>0</v>
      </c>
      <c r="AQ31" s="409">
        <v>0</v>
      </c>
      <c r="AR31" s="408">
        <v>0</v>
      </c>
      <c r="AS31" s="408">
        <v>0</v>
      </c>
      <c r="AT31" s="409">
        <v>0</v>
      </c>
      <c r="AU31" s="408">
        <v>0</v>
      </c>
      <c r="AV31" s="408">
        <v>0</v>
      </c>
      <c r="AW31" s="409">
        <v>0</v>
      </c>
      <c r="AX31" s="408">
        <v>0</v>
      </c>
      <c r="AY31" s="408">
        <v>0</v>
      </c>
      <c r="AZ31" s="409">
        <v>0</v>
      </c>
      <c r="BA31" s="752"/>
      <c r="BB31" s="129" t="s">
        <v>66</v>
      </c>
      <c r="BC31" s="403">
        <v>0</v>
      </c>
      <c r="BD31" s="403">
        <v>0</v>
      </c>
      <c r="BE31" s="406">
        <v>0</v>
      </c>
      <c r="BF31" s="403">
        <v>0</v>
      </c>
      <c r="BG31" s="403">
        <v>0</v>
      </c>
      <c r="BH31" s="406">
        <v>0</v>
      </c>
      <c r="BI31" s="403">
        <v>0</v>
      </c>
      <c r="BJ31" s="403">
        <v>0</v>
      </c>
      <c r="BK31" s="406">
        <v>0</v>
      </c>
      <c r="BL31" s="403">
        <v>0</v>
      </c>
      <c r="BM31" s="403">
        <v>0</v>
      </c>
      <c r="BN31" s="406">
        <v>0</v>
      </c>
      <c r="BO31" s="403">
        <v>0</v>
      </c>
      <c r="BP31" s="403">
        <v>0</v>
      </c>
      <c r="BQ31" s="407">
        <v>0</v>
      </c>
      <c r="BR31" s="752"/>
      <c r="BS31" s="129" t="s">
        <v>66</v>
      </c>
      <c r="BT31" s="408">
        <v>0</v>
      </c>
      <c r="BU31" s="408">
        <v>0</v>
      </c>
      <c r="BV31" s="409">
        <v>0</v>
      </c>
      <c r="BW31" s="408">
        <v>0</v>
      </c>
      <c r="BX31" s="408">
        <v>0</v>
      </c>
      <c r="BY31" s="409">
        <v>0</v>
      </c>
      <c r="BZ31" s="408">
        <v>0</v>
      </c>
      <c r="CA31" s="408">
        <v>0</v>
      </c>
      <c r="CB31" s="409">
        <v>0</v>
      </c>
      <c r="CC31" s="408">
        <v>0</v>
      </c>
      <c r="CD31" s="408">
        <v>0</v>
      </c>
      <c r="CE31" s="409">
        <v>0</v>
      </c>
      <c r="CF31" s="408">
        <v>0</v>
      </c>
      <c r="CG31" s="408">
        <v>0</v>
      </c>
      <c r="CH31" s="410">
        <v>0</v>
      </c>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c r="DN31" s="245"/>
      <c r="DO31" s="245"/>
      <c r="DP31" s="245"/>
      <c r="DQ31" s="245"/>
      <c r="DR31" s="245"/>
      <c r="DS31" s="245"/>
      <c r="DT31" s="245"/>
      <c r="DU31" s="245"/>
      <c r="DV31" s="245"/>
      <c r="DW31" s="245"/>
      <c r="DX31" s="245"/>
      <c r="DY31" s="245"/>
      <c r="DZ31" s="245"/>
      <c r="EA31" s="245"/>
      <c r="EB31" s="245"/>
      <c r="EC31" s="245"/>
      <c r="ED31" s="245"/>
      <c r="EE31" s="245"/>
      <c r="EF31" s="245"/>
      <c r="EG31" s="245"/>
      <c r="EH31" s="245"/>
      <c r="EI31" s="245"/>
      <c r="EJ31" s="245"/>
      <c r="EK31" s="245"/>
      <c r="EL31" s="245"/>
      <c r="EM31" s="245"/>
      <c r="EN31" s="245"/>
      <c r="EO31" s="245"/>
      <c r="EP31" s="245"/>
      <c r="EQ31" s="245"/>
      <c r="ER31" s="245"/>
      <c r="ES31" s="245"/>
      <c r="ET31" s="245"/>
      <c r="EU31" s="245"/>
      <c r="EV31" s="245"/>
      <c r="EW31" s="245"/>
      <c r="EX31" s="245"/>
      <c r="EY31" s="245"/>
      <c r="EZ31" s="245"/>
      <c r="FA31" s="245"/>
      <c r="FB31" s="245"/>
      <c r="FC31" s="245"/>
      <c r="FD31" s="245"/>
      <c r="FE31" s="245"/>
      <c r="FF31" s="245"/>
      <c r="FG31" s="245"/>
      <c r="FH31" s="245"/>
      <c r="FI31" s="245"/>
      <c r="FJ31" s="245"/>
      <c r="FK31" s="245"/>
      <c r="FL31" s="245"/>
      <c r="FM31" s="245"/>
      <c r="FN31" s="245"/>
      <c r="FO31" s="245"/>
      <c r="FP31" s="245"/>
      <c r="FQ31" s="245"/>
      <c r="FR31" s="245"/>
      <c r="FS31" s="245"/>
      <c r="FT31" s="245"/>
      <c r="FU31" s="245"/>
      <c r="FV31" s="245"/>
      <c r="FW31" s="245"/>
      <c r="FX31" s="245"/>
      <c r="FY31" s="245"/>
      <c r="FZ31" s="245"/>
      <c r="GA31" s="245"/>
      <c r="GB31" s="245"/>
      <c r="GC31" s="245"/>
      <c r="GD31" s="245"/>
      <c r="GE31" s="245"/>
      <c r="GF31" s="245"/>
      <c r="GG31" s="245"/>
      <c r="GH31" s="245"/>
      <c r="GI31" s="245"/>
      <c r="GJ31" s="245"/>
      <c r="GK31" s="245"/>
      <c r="GL31" s="245"/>
      <c r="GM31" s="245"/>
      <c r="GN31" s="245"/>
      <c r="GO31" s="245"/>
      <c r="GP31" s="245"/>
      <c r="GQ31" s="245"/>
      <c r="GR31" s="245"/>
      <c r="GS31" s="245"/>
      <c r="GT31" s="245"/>
      <c r="GU31" s="245"/>
      <c r="GV31" s="245"/>
      <c r="GW31" s="245"/>
      <c r="GX31" s="245"/>
      <c r="GY31" s="245"/>
      <c r="GZ31" s="245"/>
      <c r="HA31" s="245"/>
      <c r="HB31" s="245"/>
      <c r="HC31" s="245"/>
      <c r="HD31" s="245"/>
      <c r="HE31" s="245"/>
      <c r="HF31" s="245"/>
      <c r="HG31" s="245"/>
      <c r="HH31" s="245"/>
      <c r="HI31" s="245"/>
      <c r="HJ31" s="245"/>
      <c r="HK31" s="245"/>
      <c r="HL31" s="245"/>
      <c r="HM31" s="245"/>
      <c r="HN31" s="245"/>
      <c r="HO31" s="245"/>
      <c r="HP31" s="245"/>
      <c r="HQ31" s="245"/>
      <c r="HR31" s="245"/>
      <c r="HS31" s="245"/>
      <c r="HT31" s="245"/>
      <c r="HU31" s="245"/>
      <c r="HV31" s="245"/>
      <c r="HW31" s="245"/>
      <c r="HX31" s="245"/>
      <c r="HY31" s="245"/>
      <c r="HZ31" s="245"/>
      <c r="IA31" s="245"/>
      <c r="IB31" s="245"/>
      <c r="IC31" s="245"/>
      <c r="ID31" s="245"/>
      <c r="IE31" s="245"/>
      <c r="IF31" s="245"/>
      <c r="IG31" s="245"/>
      <c r="IH31" s="245"/>
      <c r="II31" s="245"/>
      <c r="IJ31" s="245"/>
      <c r="IK31" s="245"/>
      <c r="IL31" s="245"/>
    </row>
    <row r="32" spans="1:246" s="228" customFormat="1" ht="17.100000000000001" customHeight="1">
      <c r="A32" s="38"/>
      <c r="B32" s="752"/>
      <c r="C32" s="129" t="s">
        <v>67</v>
      </c>
      <c r="D32" s="403">
        <v>19</v>
      </c>
      <c r="E32" s="403">
        <v>19</v>
      </c>
      <c r="F32" s="404">
        <v>0.67759999999999998</v>
      </c>
      <c r="G32" s="403">
        <v>1</v>
      </c>
      <c r="H32" s="403">
        <v>1</v>
      </c>
      <c r="I32" s="404">
        <v>0.14849999999999999</v>
      </c>
      <c r="J32" s="403">
        <v>0</v>
      </c>
      <c r="K32" s="403">
        <v>0</v>
      </c>
      <c r="L32" s="404">
        <v>0</v>
      </c>
      <c r="M32" s="403">
        <v>3</v>
      </c>
      <c r="N32" s="403">
        <v>3</v>
      </c>
      <c r="O32" s="404">
        <v>7.0699999999999999E-2</v>
      </c>
      <c r="P32" s="403">
        <v>23</v>
      </c>
      <c r="Q32" s="403">
        <v>23</v>
      </c>
      <c r="R32" s="405">
        <v>0.89680000000000004</v>
      </c>
      <c r="S32" s="752"/>
      <c r="T32" s="129" t="s">
        <v>67</v>
      </c>
      <c r="U32" s="403">
        <v>17</v>
      </c>
      <c r="V32" s="403">
        <v>17</v>
      </c>
      <c r="W32" s="406">
        <v>0.56520000000000004</v>
      </c>
      <c r="X32" s="403">
        <v>2</v>
      </c>
      <c r="Y32" s="403">
        <v>2</v>
      </c>
      <c r="Z32" s="406">
        <v>2.24E-2</v>
      </c>
      <c r="AA32" s="403">
        <v>1</v>
      </c>
      <c r="AB32" s="403">
        <v>1</v>
      </c>
      <c r="AC32" s="406">
        <v>2.3800000000000002E-2</v>
      </c>
      <c r="AD32" s="403">
        <v>30</v>
      </c>
      <c r="AE32" s="403">
        <v>28</v>
      </c>
      <c r="AF32" s="406">
        <v>3.1015999999999999</v>
      </c>
      <c r="AG32" s="403">
        <v>50</v>
      </c>
      <c r="AH32" s="403">
        <v>48</v>
      </c>
      <c r="AI32" s="407">
        <v>3.7129999999999996</v>
      </c>
      <c r="AJ32" s="752"/>
      <c r="AK32" s="129" t="s">
        <v>67</v>
      </c>
      <c r="AL32" s="408">
        <v>0</v>
      </c>
      <c r="AM32" s="408">
        <v>0</v>
      </c>
      <c r="AN32" s="409">
        <v>0</v>
      </c>
      <c r="AO32" s="408">
        <v>0</v>
      </c>
      <c r="AP32" s="408">
        <v>0</v>
      </c>
      <c r="AQ32" s="409">
        <v>0</v>
      </c>
      <c r="AR32" s="408">
        <v>0</v>
      </c>
      <c r="AS32" s="408">
        <v>0</v>
      </c>
      <c r="AT32" s="409">
        <v>0</v>
      </c>
      <c r="AU32" s="408">
        <v>0</v>
      </c>
      <c r="AV32" s="408">
        <v>0</v>
      </c>
      <c r="AW32" s="409">
        <v>0</v>
      </c>
      <c r="AX32" s="408">
        <v>0</v>
      </c>
      <c r="AY32" s="408">
        <v>0</v>
      </c>
      <c r="AZ32" s="409">
        <v>0</v>
      </c>
      <c r="BA32" s="752"/>
      <c r="BB32" s="129" t="s">
        <v>67</v>
      </c>
      <c r="BC32" s="403">
        <v>0</v>
      </c>
      <c r="BD32" s="403">
        <v>0</v>
      </c>
      <c r="BE32" s="406">
        <v>0</v>
      </c>
      <c r="BF32" s="403">
        <v>0</v>
      </c>
      <c r="BG32" s="403">
        <v>0</v>
      </c>
      <c r="BH32" s="406">
        <v>0</v>
      </c>
      <c r="BI32" s="403">
        <v>0</v>
      </c>
      <c r="BJ32" s="403">
        <v>0</v>
      </c>
      <c r="BK32" s="406">
        <v>0</v>
      </c>
      <c r="BL32" s="403">
        <v>0</v>
      </c>
      <c r="BM32" s="403">
        <v>0</v>
      </c>
      <c r="BN32" s="406">
        <v>0</v>
      </c>
      <c r="BO32" s="403">
        <v>0</v>
      </c>
      <c r="BP32" s="403">
        <v>0</v>
      </c>
      <c r="BQ32" s="407">
        <v>0</v>
      </c>
      <c r="BR32" s="752"/>
      <c r="BS32" s="129" t="s">
        <v>67</v>
      </c>
      <c r="BT32" s="408">
        <v>0</v>
      </c>
      <c r="BU32" s="408">
        <v>0</v>
      </c>
      <c r="BV32" s="409">
        <v>0</v>
      </c>
      <c r="BW32" s="408">
        <v>0</v>
      </c>
      <c r="BX32" s="408">
        <v>0</v>
      </c>
      <c r="BY32" s="409">
        <v>0</v>
      </c>
      <c r="BZ32" s="408">
        <v>0</v>
      </c>
      <c r="CA32" s="408">
        <v>0</v>
      </c>
      <c r="CB32" s="409">
        <v>0</v>
      </c>
      <c r="CC32" s="408">
        <v>0</v>
      </c>
      <c r="CD32" s="408">
        <v>0</v>
      </c>
      <c r="CE32" s="409">
        <v>0</v>
      </c>
      <c r="CF32" s="408">
        <v>0</v>
      </c>
      <c r="CG32" s="408">
        <v>0</v>
      </c>
      <c r="CH32" s="410">
        <v>0</v>
      </c>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c r="DN32" s="245"/>
      <c r="DO32" s="245"/>
      <c r="DP32" s="245"/>
      <c r="DQ32" s="245"/>
      <c r="DR32" s="245"/>
      <c r="DS32" s="245"/>
      <c r="DT32" s="245"/>
      <c r="DU32" s="245"/>
      <c r="DV32" s="245"/>
      <c r="DW32" s="245"/>
      <c r="DX32" s="245"/>
      <c r="DY32" s="245"/>
      <c r="DZ32" s="245"/>
      <c r="EA32" s="245"/>
      <c r="EB32" s="245"/>
      <c r="EC32" s="245"/>
      <c r="ED32" s="245"/>
      <c r="EE32" s="245"/>
      <c r="EF32" s="245"/>
      <c r="EG32" s="245"/>
      <c r="EH32" s="245"/>
      <c r="EI32" s="245"/>
      <c r="EJ32" s="245"/>
      <c r="EK32" s="245"/>
      <c r="EL32" s="245"/>
      <c r="EM32" s="245"/>
      <c r="EN32" s="245"/>
      <c r="EO32" s="245"/>
      <c r="EP32" s="245"/>
      <c r="EQ32" s="245"/>
      <c r="ER32" s="245"/>
      <c r="ES32" s="245"/>
      <c r="ET32" s="245"/>
      <c r="EU32" s="245"/>
      <c r="EV32" s="245"/>
      <c r="EW32" s="245"/>
      <c r="EX32" s="245"/>
      <c r="EY32" s="245"/>
      <c r="EZ32" s="245"/>
      <c r="FA32" s="245"/>
      <c r="FB32" s="245"/>
      <c r="FC32" s="245"/>
      <c r="FD32" s="245"/>
      <c r="FE32" s="245"/>
      <c r="FF32" s="245"/>
      <c r="FG32" s="245"/>
      <c r="FH32" s="245"/>
      <c r="FI32" s="245"/>
      <c r="FJ32" s="245"/>
      <c r="FK32" s="245"/>
      <c r="FL32" s="245"/>
      <c r="FM32" s="245"/>
      <c r="FN32" s="245"/>
      <c r="FO32" s="245"/>
      <c r="FP32" s="245"/>
      <c r="FQ32" s="245"/>
      <c r="FR32" s="245"/>
      <c r="FS32" s="245"/>
      <c r="FT32" s="245"/>
      <c r="FU32" s="245"/>
      <c r="FV32" s="245"/>
      <c r="FW32" s="245"/>
      <c r="FX32" s="245"/>
      <c r="FY32" s="245"/>
      <c r="FZ32" s="245"/>
      <c r="GA32" s="245"/>
      <c r="GB32" s="245"/>
      <c r="GC32" s="245"/>
      <c r="GD32" s="245"/>
      <c r="GE32" s="245"/>
      <c r="GF32" s="245"/>
      <c r="GG32" s="245"/>
      <c r="GH32" s="245"/>
      <c r="GI32" s="245"/>
      <c r="GJ32" s="245"/>
      <c r="GK32" s="245"/>
      <c r="GL32" s="245"/>
      <c r="GM32" s="245"/>
      <c r="GN32" s="245"/>
      <c r="GO32" s="245"/>
      <c r="GP32" s="245"/>
      <c r="GQ32" s="245"/>
      <c r="GR32" s="245"/>
      <c r="GS32" s="245"/>
      <c r="GT32" s="245"/>
      <c r="GU32" s="245"/>
      <c r="GV32" s="245"/>
      <c r="GW32" s="245"/>
      <c r="GX32" s="245"/>
      <c r="GY32" s="245"/>
      <c r="GZ32" s="245"/>
      <c r="HA32" s="245"/>
      <c r="HB32" s="245"/>
      <c r="HC32" s="245"/>
      <c r="HD32" s="245"/>
      <c r="HE32" s="245"/>
      <c r="HF32" s="245"/>
      <c r="HG32" s="245"/>
      <c r="HH32" s="245"/>
      <c r="HI32" s="245"/>
      <c r="HJ32" s="245"/>
      <c r="HK32" s="245"/>
      <c r="HL32" s="245"/>
      <c r="HM32" s="245"/>
      <c r="HN32" s="245"/>
      <c r="HO32" s="245"/>
      <c r="HP32" s="245"/>
      <c r="HQ32" s="245"/>
      <c r="HR32" s="245"/>
      <c r="HS32" s="245"/>
      <c r="HT32" s="245"/>
      <c r="HU32" s="245"/>
      <c r="HV32" s="245"/>
      <c r="HW32" s="245"/>
      <c r="HX32" s="245"/>
      <c r="HY32" s="245"/>
      <c r="HZ32" s="245"/>
      <c r="IA32" s="245"/>
      <c r="IB32" s="245"/>
      <c r="IC32" s="245"/>
      <c r="ID32" s="245"/>
      <c r="IE32" s="245"/>
      <c r="IF32" s="245"/>
      <c r="IG32" s="245"/>
      <c r="IH32" s="245"/>
      <c r="II32" s="245"/>
      <c r="IJ32" s="245"/>
      <c r="IK32" s="245"/>
      <c r="IL32" s="245"/>
    </row>
    <row r="33" spans="1:246" s="228" customFormat="1" ht="17.100000000000001" customHeight="1">
      <c r="A33" s="38"/>
      <c r="B33" s="753"/>
      <c r="C33" s="44" t="s">
        <v>46</v>
      </c>
      <c r="D33" s="395">
        <f t="shared" ref="D33:R33" si="20">SUM(D30:D32)</f>
        <v>208</v>
      </c>
      <c r="E33" s="395">
        <f t="shared" si="20"/>
        <v>208</v>
      </c>
      <c r="F33" s="396">
        <f t="shared" si="20"/>
        <v>8.0284999999999993</v>
      </c>
      <c r="G33" s="395">
        <f t="shared" si="20"/>
        <v>4</v>
      </c>
      <c r="H33" s="395">
        <f t="shared" si="20"/>
        <v>4</v>
      </c>
      <c r="I33" s="396">
        <f t="shared" si="20"/>
        <v>0.31629999999999997</v>
      </c>
      <c r="J33" s="395">
        <f t="shared" si="20"/>
        <v>6</v>
      </c>
      <c r="K33" s="395">
        <f t="shared" si="20"/>
        <v>6</v>
      </c>
      <c r="L33" s="396">
        <f t="shared" si="20"/>
        <v>0.36610000000000004</v>
      </c>
      <c r="M33" s="395">
        <f t="shared" si="20"/>
        <v>65</v>
      </c>
      <c r="N33" s="395">
        <f t="shared" si="20"/>
        <v>64</v>
      </c>
      <c r="O33" s="396">
        <f t="shared" si="20"/>
        <v>2.7684000000000002</v>
      </c>
      <c r="P33" s="395">
        <f t="shared" si="20"/>
        <v>283</v>
      </c>
      <c r="Q33" s="395">
        <f t="shared" si="20"/>
        <v>282</v>
      </c>
      <c r="R33" s="397">
        <f t="shared" si="20"/>
        <v>11.4793</v>
      </c>
      <c r="S33" s="753"/>
      <c r="T33" s="44" t="s">
        <v>46</v>
      </c>
      <c r="U33" s="395">
        <f t="shared" ref="U33:AI33" si="21">SUM(U30:U32)</f>
        <v>171</v>
      </c>
      <c r="V33" s="395">
        <f t="shared" si="21"/>
        <v>170</v>
      </c>
      <c r="W33" s="398">
        <f t="shared" si="21"/>
        <v>5.0649000000000006</v>
      </c>
      <c r="X33" s="395">
        <f t="shared" si="21"/>
        <v>14</v>
      </c>
      <c r="Y33" s="395">
        <f t="shared" si="21"/>
        <v>14</v>
      </c>
      <c r="Z33" s="398">
        <f t="shared" si="21"/>
        <v>1.0773999999999999</v>
      </c>
      <c r="AA33" s="395">
        <f t="shared" si="21"/>
        <v>1</v>
      </c>
      <c r="AB33" s="395">
        <f t="shared" si="21"/>
        <v>1</v>
      </c>
      <c r="AC33" s="398">
        <f t="shared" si="21"/>
        <v>2.3800000000000002E-2</v>
      </c>
      <c r="AD33" s="395">
        <f t="shared" si="21"/>
        <v>80</v>
      </c>
      <c r="AE33" s="395">
        <f t="shared" si="21"/>
        <v>77</v>
      </c>
      <c r="AF33" s="398">
        <f t="shared" si="21"/>
        <v>8.3205000000000009</v>
      </c>
      <c r="AG33" s="395">
        <f t="shared" si="21"/>
        <v>266</v>
      </c>
      <c r="AH33" s="395">
        <f t="shared" si="21"/>
        <v>262</v>
      </c>
      <c r="AI33" s="399">
        <f t="shared" si="21"/>
        <v>14.486599999999999</v>
      </c>
      <c r="AJ33" s="753"/>
      <c r="AK33" s="44" t="s">
        <v>46</v>
      </c>
      <c r="AL33" s="400">
        <f t="shared" ref="AL33:AZ33" si="22">SUM(AL30:AL32)</f>
        <v>0</v>
      </c>
      <c r="AM33" s="400">
        <f t="shared" si="22"/>
        <v>0</v>
      </c>
      <c r="AN33" s="401">
        <f t="shared" si="22"/>
        <v>0</v>
      </c>
      <c r="AO33" s="400">
        <f t="shared" si="22"/>
        <v>0</v>
      </c>
      <c r="AP33" s="400">
        <f t="shared" si="22"/>
        <v>0</v>
      </c>
      <c r="AQ33" s="401">
        <f t="shared" si="22"/>
        <v>0</v>
      </c>
      <c r="AR33" s="400">
        <f t="shared" si="22"/>
        <v>0</v>
      </c>
      <c r="AS33" s="400">
        <f t="shared" si="22"/>
        <v>0</v>
      </c>
      <c r="AT33" s="401">
        <f t="shared" si="22"/>
        <v>0</v>
      </c>
      <c r="AU33" s="400">
        <f t="shared" si="22"/>
        <v>0</v>
      </c>
      <c r="AV33" s="400">
        <f t="shared" si="22"/>
        <v>0</v>
      </c>
      <c r="AW33" s="401">
        <f t="shared" si="22"/>
        <v>0</v>
      </c>
      <c r="AX33" s="400">
        <f t="shared" si="22"/>
        <v>0</v>
      </c>
      <c r="AY33" s="400">
        <f t="shared" si="22"/>
        <v>0</v>
      </c>
      <c r="AZ33" s="401">
        <f t="shared" si="22"/>
        <v>0</v>
      </c>
      <c r="BA33" s="753"/>
      <c r="BB33" s="44" t="s">
        <v>46</v>
      </c>
      <c r="BC33" s="395">
        <f t="shared" ref="BC33:BQ33" si="23">SUM(BC30:BC32)</f>
        <v>0</v>
      </c>
      <c r="BD33" s="395">
        <f t="shared" si="23"/>
        <v>0</v>
      </c>
      <c r="BE33" s="398">
        <f t="shared" si="23"/>
        <v>0</v>
      </c>
      <c r="BF33" s="395">
        <f t="shared" si="23"/>
        <v>0</v>
      </c>
      <c r="BG33" s="395">
        <f t="shared" si="23"/>
        <v>0</v>
      </c>
      <c r="BH33" s="398">
        <f t="shared" si="23"/>
        <v>0</v>
      </c>
      <c r="BI33" s="395">
        <f t="shared" si="23"/>
        <v>0</v>
      </c>
      <c r="BJ33" s="395">
        <f t="shared" si="23"/>
        <v>0</v>
      </c>
      <c r="BK33" s="398">
        <f t="shared" si="23"/>
        <v>0</v>
      </c>
      <c r="BL33" s="395">
        <f t="shared" si="23"/>
        <v>0</v>
      </c>
      <c r="BM33" s="395">
        <f t="shared" si="23"/>
        <v>0</v>
      </c>
      <c r="BN33" s="398">
        <f t="shared" si="23"/>
        <v>0</v>
      </c>
      <c r="BO33" s="395">
        <f t="shared" si="23"/>
        <v>0</v>
      </c>
      <c r="BP33" s="395">
        <f t="shared" si="23"/>
        <v>0</v>
      </c>
      <c r="BQ33" s="399">
        <f t="shared" si="23"/>
        <v>0</v>
      </c>
      <c r="BR33" s="753"/>
      <c r="BS33" s="44" t="s">
        <v>46</v>
      </c>
      <c r="BT33" s="400">
        <f t="shared" ref="BT33:CH33" si="24">SUM(BT30:BT32)</f>
        <v>0</v>
      </c>
      <c r="BU33" s="400">
        <f t="shared" si="24"/>
        <v>0</v>
      </c>
      <c r="BV33" s="401">
        <f t="shared" si="24"/>
        <v>0</v>
      </c>
      <c r="BW33" s="400">
        <f t="shared" si="24"/>
        <v>0</v>
      </c>
      <c r="BX33" s="400">
        <f t="shared" si="24"/>
        <v>0</v>
      </c>
      <c r="BY33" s="401">
        <f t="shared" si="24"/>
        <v>0</v>
      </c>
      <c r="BZ33" s="400">
        <f t="shared" si="24"/>
        <v>0</v>
      </c>
      <c r="CA33" s="400">
        <f t="shared" si="24"/>
        <v>0</v>
      </c>
      <c r="CB33" s="401">
        <f t="shared" si="24"/>
        <v>0</v>
      </c>
      <c r="CC33" s="400">
        <f t="shared" si="24"/>
        <v>0</v>
      </c>
      <c r="CD33" s="400">
        <f t="shared" si="24"/>
        <v>0</v>
      </c>
      <c r="CE33" s="401">
        <f t="shared" si="24"/>
        <v>0</v>
      </c>
      <c r="CF33" s="400">
        <f t="shared" si="24"/>
        <v>0</v>
      </c>
      <c r="CG33" s="400">
        <f t="shared" si="24"/>
        <v>0</v>
      </c>
      <c r="CH33" s="402">
        <f t="shared" si="24"/>
        <v>0</v>
      </c>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c r="DN33" s="245"/>
      <c r="DO33" s="245"/>
      <c r="DP33" s="245"/>
      <c r="DQ33" s="245"/>
      <c r="DR33" s="245"/>
      <c r="DS33" s="245"/>
      <c r="DT33" s="245"/>
      <c r="DU33" s="245"/>
      <c r="DV33" s="245"/>
      <c r="DW33" s="245"/>
      <c r="DX33" s="245"/>
      <c r="DY33" s="245"/>
      <c r="DZ33" s="245"/>
      <c r="EA33" s="245"/>
      <c r="EB33" s="245"/>
      <c r="EC33" s="245"/>
      <c r="ED33" s="245"/>
      <c r="EE33" s="245"/>
      <c r="EF33" s="245"/>
      <c r="EG33" s="245"/>
      <c r="EH33" s="245"/>
      <c r="EI33" s="245"/>
      <c r="EJ33" s="245"/>
      <c r="EK33" s="245"/>
      <c r="EL33" s="245"/>
      <c r="EM33" s="245"/>
      <c r="EN33" s="245"/>
      <c r="EO33" s="245"/>
      <c r="EP33" s="245"/>
      <c r="EQ33" s="245"/>
      <c r="ER33" s="245"/>
      <c r="ES33" s="245"/>
      <c r="ET33" s="245"/>
      <c r="EU33" s="245"/>
      <c r="EV33" s="245"/>
      <c r="EW33" s="245"/>
      <c r="EX33" s="245"/>
      <c r="EY33" s="245"/>
      <c r="EZ33" s="245"/>
      <c r="FA33" s="245"/>
      <c r="FB33" s="245"/>
      <c r="FC33" s="245"/>
      <c r="FD33" s="245"/>
      <c r="FE33" s="245"/>
      <c r="FF33" s="245"/>
      <c r="FG33" s="245"/>
      <c r="FH33" s="245"/>
      <c r="FI33" s="245"/>
      <c r="FJ33" s="245"/>
      <c r="FK33" s="245"/>
      <c r="FL33" s="245"/>
      <c r="FM33" s="245"/>
      <c r="FN33" s="245"/>
      <c r="FO33" s="245"/>
      <c r="FP33" s="245"/>
      <c r="FQ33" s="245"/>
      <c r="FR33" s="245"/>
      <c r="FS33" s="245"/>
      <c r="FT33" s="245"/>
      <c r="FU33" s="245"/>
      <c r="FV33" s="245"/>
      <c r="FW33" s="245"/>
      <c r="FX33" s="245"/>
      <c r="FY33" s="245"/>
      <c r="FZ33" s="245"/>
      <c r="GA33" s="245"/>
      <c r="GB33" s="245"/>
      <c r="GC33" s="245"/>
      <c r="GD33" s="245"/>
      <c r="GE33" s="245"/>
      <c r="GF33" s="245"/>
      <c r="GG33" s="245"/>
      <c r="GH33" s="245"/>
      <c r="GI33" s="245"/>
      <c r="GJ33" s="245"/>
      <c r="GK33" s="245"/>
      <c r="GL33" s="245"/>
      <c r="GM33" s="245"/>
      <c r="GN33" s="245"/>
      <c r="GO33" s="245"/>
      <c r="GP33" s="245"/>
      <c r="GQ33" s="245"/>
      <c r="GR33" s="245"/>
      <c r="GS33" s="245"/>
      <c r="GT33" s="245"/>
      <c r="GU33" s="245"/>
      <c r="GV33" s="245"/>
      <c r="GW33" s="245"/>
      <c r="GX33" s="245"/>
      <c r="GY33" s="245"/>
      <c r="GZ33" s="245"/>
      <c r="HA33" s="245"/>
      <c r="HB33" s="245"/>
      <c r="HC33" s="245"/>
      <c r="HD33" s="245"/>
      <c r="HE33" s="245"/>
      <c r="HF33" s="245"/>
      <c r="HG33" s="245"/>
      <c r="HH33" s="245"/>
      <c r="HI33" s="245"/>
      <c r="HJ33" s="245"/>
      <c r="HK33" s="245"/>
      <c r="HL33" s="245"/>
      <c r="HM33" s="245"/>
      <c r="HN33" s="245"/>
      <c r="HO33" s="245"/>
      <c r="HP33" s="245"/>
      <c r="HQ33" s="245"/>
      <c r="HR33" s="245"/>
      <c r="HS33" s="245"/>
      <c r="HT33" s="245"/>
      <c r="HU33" s="245"/>
      <c r="HV33" s="245"/>
      <c r="HW33" s="245"/>
      <c r="HX33" s="245"/>
      <c r="HY33" s="245"/>
      <c r="HZ33" s="245"/>
      <c r="IA33" s="245"/>
      <c r="IB33" s="245"/>
      <c r="IC33" s="245"/>
      <c r="ID33" s="245"/>
      <c r="IE33" s="245"/>
      <c r="IF33" s="245"/>
      <c r="IG33" s="245"/>
      <c r="IH33" s="245"/>
      <c r="II33" s="245"/>
      <c r="IJ33" s="245"/>
      <c r="IK33" s="245"/>
      <c r="IL33" s="245"/>
    </row>
    <row r="34" spans="1:246" s="228" customFormat="1" ht="17.100000000000001" customHeight="1">
      <c r="A34" s="38"/>
      <c r="B34" s="130" t="s">
        <v>68</v>
      </c>
      <c r="C34" s="40" t="s">
        <v>69</v>
      </c>
      <c r="D34" s="395">
        <v>50</v>
      </c>
      <c r="E34" s="395">
        <v>50</v>
      </c>
      <c r="F34" s="396">
        <v>2.3112790000000003</v>
      </c>
      <c r="G34" s="395">
        <v>2</v>
      </c>
      <c r="H34" s="395">
        <v>2</v>
      </c>
      <c r="I34" s="396">
        <v>4.6599999999999996E-2</v>
      </c>
      <c r="J34" s="395">
        <v>1</v>
      </c>
      <c r="K34" s="395">
        <v>1</v>
      </c>
      <c r="L34" s="396">
        <v>1E-3</v>
      </c>
      <c r="M34" s="395">
        <v>22</v>
      </c>
      <c r="N34" s="395">
        <v>22</v>
      </c>
      <c r="O34" s="396">
        <v>2.4553250000000002</v>
      </c>
      <c r="P34" s="395">
        <v>75</v>
      </c>
      <c r="Q34" s="395">
        <v>75</v>
      </c>
      <c r="R34" s="397">
        <v>4.8142040000000001</v>
      </c>
      <c r="S34" s="130" t="s">
        <v>68</v>
      </c>
      <c r="T34" s="40" t="s">
        <v>69</v>
      </c>
      <c r="U34" s="395">
        <v>68</v>
      </c>
      <c r="V34" s="395">
        <v>68</v>
      </c>
      <c r="W34" s="398">
        <v>2.9708990000000002</v>
      </c>
      <c r="X34" s="395">
        <v>3</v>
      </c>
      <c r="Y34" s="395">
        <v>3</v>
      </c>
      <c r="Z34" s="398">
        <v>0.19999999999999998</v>
      </c>
      <c r="AA34" s="395">
        <v>44</v>
      </c>
      <c r="AB34" s="395">
        <v>44</v>
      </c>
      <c r="AC34" s="398">
        <v>0.1236</v>
      </c>
      <c r="AD34" s="395">
        <v>36</v>
      </c>
      <c r="AE34" s="395">
        <v>36</v>
      </c>
      <c r="AF34" s="398">
        <v>3.5638570000000001</v>
      </c>
      <c r="AG34" s="395">
        <v>151</v>
      </c>
      <c r="AH34" s="395">
        <v>151</v>
      </c>
      <c r="AI34" s="399">
        <v>6.8583560000000006</v>
      </c>
      <c r="AJ34" s="130" t="s">
        <v>68</v>
      </c>
      <c r="AK34" s="40" t="s">
        <v>69</v>
      </c>
      <c r="AL34" s="400">
        <v>0</v>
      </c>
      <c r="AM34" s="400">
        <v>0</v>
      </c>
      <c r="AN34" s="401">
        <v>0</v>
      </c>
      <c r="AO34" s="400">
        <v>0</v>
      </c>
      <c r="AP34" s="400">
        <v>0</v>
      </c>
      <c r="AQ34" s="401">
        <v>0</v>
      </c>
      <c r="AR34" s="400">
        <v>0</v>
      </c>
      <c r="AS34" s="400">
        <v>0</v>
      </c>
      <c r="AT34" s="401">
        <v>0</v>
      </c>
      <c r="AU34" s="400">
        <v>0</v>
      </c>
      <c r="AV34" s="400">
        <v>0</v>
      </c>
      <c r="AW34" s="401">
        <v>0</v>
      </c>
      <c r="AX34" s="400">
        <v>0</v>
      </c>
      <c r="AY34" s="400">
        <v>0</v>
      </c>
      <c r="AZ34" s="401">
        <v>0</v>
      </c>
      <c r="BA34" s="130" t="s">
        <v>68</v>
      </c>
      <c r="BB34" s="40" t="s">
        <v>69</v>
      </c>
      <c r="BC34" s="395">
        <v>0</v>
      </c>
      <c r="BD34" s="395">
        <v>0</v>
      </c>
      <c r="BE34" s="398">
        <v>0</v>
      </c>
      <c r="BF34" s="395">
        <v>0</v>
      </c>
      <c r="BG34" s="395">
        <v>0</v>
      </c>
      <c r="BH34" s="398">
        <v>0</v>
      </c>
      <c r="BI34" s="395">
        <v>0</v>
      </c>
      <c r="BJ34" s="395">
        <v>0</v>
      </c>
      <c r="BK34" s="398">
        <v>0</v>
      </c>
      <c r="BL34" s="395">
        <v>0</v>
      </c>
      <c r="BM34" s="395">
        <v>0</v>
      </c>
      <c r="BN34" s="398">
        <v>0</v>
      </c>
      <c r="BO34" s="395">
        <v>0</v>
      </c>
      <c r="BP34" s="395">
        <v>0</v>
      </c>
      <c r="BQ34" s="399">
        <v>0</v>
      </c>
      <c r="BR34" s="130" t="s">
        <v>68</v>
      </c>
      <c r="BS34" s="40" t="s">
        <v>69</v>
      </c>
      <c r="BT34" s="400">
        <v>0</v>
      </c>
      <c r="BU34" s="400">
        <v>0</v>
      </c>
      <c r="BV34" s="401">
        <v>0</v>
      </c>
      <c r="BW34" s="400">
        <v>0</v>
      </c>
      <c r="BX34" s="400">
        <v>0</v>
      </c>
      <c r="BY34" s="401">
        <v>0</v>
      </c>
      <c r="BZ34" s="400">
        <v>0</v>
      </c>
      <c r="CA34" s="400">
        <v>0</v>
      </c>
      <c r="CB34" s="401">
        <v>0</v>
      </c>
      <c r="CC34" s="400">
        <v>0</v>
      </c>
      <c r="CD34" s="400">
        <v>0</v>
      </c>
      <c r="CE34" s="401">
        <v>0</v>
      </c>
      <c r="CF34" s="400">
        <v>0</v>
      </c>
      <c r="CG34" s="400">
        <v>0</v>
      </c>
      <c r="CH34" s="402">
        <v>0</v>
      </c>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c r="DN34" s="245"/>
      <c r="DO34" s="245"/>
      <c r="DP34" s="245"/>
      <c r="DQ34" s="245"/>
      <c r="DR34" s="245"/>
      <c r="DS34" s="245"/>
      <c r="DT34" s="245"/>
      <c r="DU34" s="245"/>
      <c r="DV34" s="245"/>
      <c r="DW34" s="245"/>
      <c r="DX34" s="245"/>
      <c r="DY34" s="245"/>
      <c r="DZ34" s="245"/>
      <c r="EA34" s="245"/>
      <c r="EB34" s="245"/>
      <c r="EC34" s="245"/>
      <c r="ED34" s="245"/>
      <c r="EE34" s="245"/>
      <c r="EF34" s="245"/>
      <c r="EG34" s="245"/>
      <c r="EH34" s="245"/>
      <c r="EI34" s="245"/>
      <c r="EJ34" s="245"/>
      <c r="EK34" s="245"/>
      <c r="EL34" s="245"/>
      <c r="EM34" s="245"/>
      <c r="EN34" s="245"/>
      <c r="EO34" s="245"/>
      <c r="EP34" s="245"/>
      <c r="EQ34" s="245"/>
      <c r="ER34" s="245"/>
      <c r="ES34" s="245"/>
      <c r="ET34" s="245"/>
      <c r="EU34" s="245"/>
      <c r="EV34" s="245"/>
      <c r="EW34" s="245"/>
      <c r="EX34" s="245"/>
      <c r="EY34" s="245"/>
      <c r="EZ34" s="245"/>
      <c r="FA34" s="245"/>
      <c r="FB34" s="245"/>
      <c r="FC34" s="245"/>
      <c r="FD34" s="245"/>
      <c r="FE34" s="245"/>
      <c r="FF34" s="245"/>
      <c r="FG34" s="245"/>
      <c r="FH34" s="245"/>
      <c r="FI34" s="245"/>
      <c r="FJ34" s="245"/>
      <c r="FK34" s="245"/>
      <c r="FL34" s="245"/>
      <c r="FM34" s="245"/>
      <c r="FN34" s="245"/>
      <c r="FO34" s="245"/>
      <c r="FP34" s="245"/>
      <c r="FQ34" s="245"/>
      <c r="FR34" s="245"/>
      <c r="FS34" s="245"/>
      <c r="FT34" s="245"/>
      <c r="FU34" s="245"/>
      <c r="FV34" s="245"/>
      <c r="FW34" s="245"/>
      <c r="FX34" s="245"/>
      <c r="FY34" s="245"/>
      <c r="FZ34" s="245"/>
      <c r="GA34" s="245"/>
      <c r="GB34" s="245"/>
      <c r="GC34" s="245"/>
      <c r="GD34" s="245"/>
      <c r="GE34" s="245"/>
      <c r="GF34" s="245"/>
      <c r="GG34" s="245"/>
      <c r="GH34" s="245"/>
      <c r="GI34" s="245"/>
      <c r="GJ34" s="245"/>
      <c r="GK34" s="245"/>
      <c r="GL34" s="245"/>
      <c r="GM34" s="245"/>
      <c r="GN34" s="245"/>
      <c r="GO34" s="245"/>
      <c r="GP34" s="245"/>
      <c r="GQ34" s="245"/>
      <c r="GR34" s="245"/>
      <c r="GS34" s="245"/>
      <c r="GT34" s="245"/>
      <c r="GU34" s="245"/>
      <c r="GV34" s="245"/>
      <c r="GW34" s="245"/>
      <c r="GX34" s="245"/>
      <c r="GY34" s="245"/>
      <c r="GZ34" s="245"/>
      <c r="HA34" s="245"/>
      <c r="HB34" s="245"/>
      <c r="HC34" s="245"/>
      <c r="HD34" s="245"/>
      <c r="HE34" s="245"/>
      <c r="HF34" s="245"/>
      <c r="HG34" s="245"/>
      <c r="HH34" s="245"/>
      <c r="HI34" s="245"/>
      <c r="HJ34" s="245"/>
      <c r="HK34" s="245"/>
      <c r="HL34" s="245"/>
      <c r="HM34" s="245"/>
      <c r="HN34" s="245"/>
      <c r="HO34" s="245"/>
      <c r="HP34" s="245"/>
      <c r="HQ34" s="245"/>
      <c r="HR34" s="245"/>
      <c r="HS34" s="245"/>
      <c r="HT34" s="245"/>
      <c r="HU34" s="245"/>
      <c r="HV34" s="245"/>
      <c r="HW34" s="245"/>
      <c r="HX34" s="245"/>
      <c r="HY34" s="245"/>
      <c r="HZ34" s="245"/>
      <c r="IA34" s="245"/>
      <c r="IB34" s="245"/>
      <c r="IC34" s="245"/>
      <c r="ID34" s="245"/>
      <c r="IE34" s="245"/>
      <c r="IF34" s="245"/>
      <c r="IG34" s="245"/>
      <c r="IH34" s="245"/>
      <c r="II34" s="245"/>
      <c r="IJ34" s="245"/>
      <c r="IK34" s="245"/>
      <c r="IL34" s="245"/>
    </row>
    <row r="35" spans="1:246" s="228" customFormat="1" ht="17.100000000000001" customHeight="1">
      <c r="A35" s="102"/>
      <c r="B35" s="78" t="s">
        <v>70</v>
      </c>
      <c r="C35" s="44" t="s">
        <v>71</v>
      </c>
      <c r="D35" s="395">
        <v>90</v>
      </c>
      <c r="E35" s="395">
        <v>90</v>
      </c>
      <c r="F35" s="396">
        <v>2.6335999999999999</v>
      </c>
      <c r="G35" s="395">
        <v>0</v>
      </c>
      <c r="H35" s="395">
        <v>0</v>
      </c>
      <c r="I35" s="396">
        <v>0</v>
      </c>
      <c r="J35" s="395">
        <v>3</v>
      </c>
      <c r="K35" s="395">
        <v>3</v>
      </c>
      <c r="L35" s="396">
        <v>0.39319999999999999</v>
      </c>
      <c r="M35" s="395">
        <v>21</v>
      </c>
      <c r="N35" s="395">
        <v>18</v>
      </c>
      <c r="O35" s="396">
        <v>0.52750000000000008</v>
      </c>
      <c r="P35" s="395">
        <v>114</v>
      </c>
      <c r="Q35" s="395">
        <v>111</v>
      </c>
      <c r="R35" s="397">
        <v>3.5543000000000005</v>
      </c>
      <c r="S35" s="78" t="s">
        <v>70</v>
      </c>
      <c r="T35" s="44" t="s">
        <v>71</v>
      </c>
      <c r="U35" s="395">
        <v>18</v>
      </c>
      <c r="V35" s="395">
        <v>14</v>
      </c>
      <c r="W35" s="398">
        <v>0.47840000000000005</v>
      </c>
      <c r="X35" s="395">
        <v>0</v>
      </c>
      <c r="Y35" s="395">
        <v>0</v>
      </c>
      <c r="Z35" s="398">
        <v>0</v>
      </c>
      <c r="AA35" s="395">
        <v>2</v>
      </c>
      <c r="AB35" s="395">
        <v>2</v>
      </c>
      <c r="AC35" s="398">
        <v>0.48770000000000002</v>
      </c>
      <c r="AD35" s="395">
        <v>16</v>
      </c>
      <c r="AE35" s="395">
        <v>16</v>
      </c>
      <c r="AF35" s="398">
        <v>0.66698999999999997</v>
      </c>
      <c r="AG35" s="395">
        <v>36</v>
      </c>
      <c r="AH35" s="395">
        <v>32</v>
      </c>
      <c r="AI35" s="399">
        <v>1.6330899999999999</v>
      </c>
      <c r="AJ35" s="78" t="s">
        <v>70</v>
      </c>
      <c r="AK35" s="44" t="s">
        <v>71</v>
      </c>
      <c r="AL35" s="400">
        <v>0</v>
      </c>
      <c r="AM35" s="400">
        <v>0</v>
      </c>
      <c r="AN35" s="401">
        <v>0</v>
      </c>
      <c r="AO35" s="400">
        <v>0</v>
      </c>
      <c r="AP35" s="400">
        <v>0</v>
      </c>
      <c r="AQ35" s="401">
        <v>0</v>
      </c>
      <c r="AR35" s="400">
        <v>0</v>
      </c>
      <c r="AS35" s="400">
        <v>0</v>
      </c>
      <c r="AT35" s="401">
        <v>0</v>
      </c>
      <c r="AU35" s="400">
        <v>0</v>
      </c>
      <c r="AV35" s="400">
        <v>0</v>
      </c>
      <c r="AW35" s="401">
        <v>0</v>
      </c>
      <c r="AX35" s="400">
        <v>0</v>
      </c>
      <c r="AY35" s="400">
        <v>0</v>
      </c>
      <c r="AZ35" s="401">
        <v>0</v>
      </c>
      <c r="BA35" s="78" t="s">
        <v>70</v>
      </c>
      <c r="BB35" s="44" t="s">
        <v>71</v>
      </c>
      <c r="BC35" s="395">
        <v>0</v>
      </c>
      <c r="BD35" s="395">
        <v>0</v>
      </c>
      <c r="BE35" s="398">
        <v>0</v>
      </c>
      <c r="BF35" s="395">
        <v>0</v>
      </c>
      <c r="BG35" s="395">
        <v>0</v>
      </c>
      <c r="BH35" s="398">
        <v>0</v>
      </c>
      <c r="BI35" s="395">
        <v>0</v>
      </c>
      <c r="BJ35" s="395">
        <v>0</v>
      </c>
      <c r="BK35" s="398">
        <v>0</v>
      </c>
      <c r="BL35" s="395">
        <v>0</v>
      </c>
      <c r="BM35" s="395">
        <v>0</v>
      </c>
      <c r="BN35" s="398">
        <v>0</v>
      </c>
      <c r="BO35" s="395">
        <v>0</v>
      </c>
      <c r="BP35" s="395">
        <v>0</v>
      </c>
      <c r="BQ35" s="399">
        <v>0</v>
      </c>
      <c r="BR35" s="78" t="s">
        <v>70</v>
      </c>
      <c r="BS35" s="44" t="s">
        <v>71</v>
      </c>
      <c r="BT35" s="400">
        <v>12</v>
      </c>
      <c r="BU35" s="400">
        <v>12</v>
      </c>
      <c r="BV35" s="401">
        <v>0.34589999999999999</v>
      </c>
      <c r="BW35" s="400">
        <v>0</v>
      </c>
      <c r="BX35" s="400">
        <v>0</v>
      </c>
      <c r="BY35" s="401">
        <v>0</v>
      </c>
      <c r="BZ35" s="400">
        <v>0</v>
      </c>
      <c r="CA35" s="400">
        <v>0</v>
      </c>
      <c r="CB35" s="401">
        <v>0</v>
      </c>
      <c r="CC35" s="400">
        <v>7</v>
      </c>
      <c r="CD35" s="400">
        <v>7</v>
      </c>
      <c r="CE35" s="401">
        <v>0.16483899999999999</v>
      </c>
      <c r="CF35" s="400">
        <v>19</v>
      </c>
      <c r="CG35" s="400">
        <v>19</v>
      </c>
      <c r="CH35" s="402">
        <v>0.51073899999999994</v>
      </c>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c r="DN35" s="245"/>
      <c r="DO35" s="245"/>
      <c r="DP35" s="245"/>
      <c r="DQ35" s="245"/>
      <c r="DR35" s="245"/>
      <c r="DS35" s="245"/>
      <c r="DT35" s="245"/>
      <c r="DU35" s="245"/>
      <c r="DV35" s="245"/>
      <c r="DW35" s="245"/>
      <c r="DX35" s="245"/>
      <c r="DY35" s="245"/>
      <c r="DZ35" s="245"/>
      <c r="EA35" s="245"/>
      <c r="EB35" s="245"/>
      <c r="EC35" s="245"/>
      <c r="ED35" s="245"/>
      <c r="EE35" s="245"/>
      <c r="EF35" s="245"/>
      <c r="EG35" s="245"/>
      <c r="EH35" s="245"/>
      <c r="EI35" s="245"/>
      <c r="EJ35" s="245"/>
      <c r="EK35" s="245"/>
      <c r="EL35" s="245"/>
      <c r="EM35" s="245"/>
      <c r="EN35" s="245"/>
      <c r="EO35" s="245"/>
      <c r="EP35" s="245"/>
      <c r="EQ35" s="245"/>
      <c r="ER35" s="245"/>
      <c r="ES35" s="245"/>
      <c r="ET35" s="245"/>
      <c r="EU35" s="245"/>
      <c r="EV35" s="245"/>
      <c r="EW35" s="245"/>
      <c r="EX35" s="245"/>
      <c r="EY35" s="245"/>
      <c r="EZ35" s="245"/>
      <c r="FA35" s="245"/>
      <c r="FB35" s="245"/>
      <c r="FC35" s="245"/>
      <c r="FD35" s="245"/>
      <c r="FE35" s="245"/>
      <c r="FF35" s="245"/>
      <c r="FG35" s="245"/>
      <c r="FH35" s="245"/>
      <c r="FI35" s="245"/>
      <c r="FJ35" s="245"/>
      <c r="FK35" s="245"/>
      <c r="FL35" s="245"/>
      <c r="FM35" s="245"/>
      <c r="FN35" s="245"/>
      <c r="FO35" s="245"/>
      <c r="FP35" s="245"/>
      <c r="FQ35" s="245"/>
      <c r="FR35" s="245"/>
      <c r="FS35" s="245"/>
      <c r="FT35" s="245"/>
      <c r="FU35" s="245"/>
      <c r="FV35" s="245"/>
      <c r="FW35" s="245"/>
      <c r="FX35" s="245"/>
      <c r="FY35" s="245"/>
      <c r="FZ35" s="245"/>
      <c r="GA35" s="245"/>
      <c r="GB35" s="245"/>
      <c r="GC35" s="245"/>
      <c r="GD35" s="245"/>
      <c r="GE35" s="245"/>
      <c r="GF35" s="245"/>
      <c r="GG35" s="245"/>
      <c r="GH35" s="245"/>
      <c r="GI35" s="245"/>
      <c r="GJ35" s="245"/>
      <c r="GK35" s="245"/>
      <c r="GL35" s="245"/>
      <c r="GM35" s="245"/>
      <c r="GN35" s="245"/>
      <c r="GO35" s="245"/>
      <c r="GP35" s="245"/>
      <c r="GQ35" s="245"/>
      <c r="GR35" s="245"/>
      <c r="GS35" s="245"/>
      <c r="GT35" s="245"/>
      <c r="GU35" s="245"/>
      <c r="GV35" s="245"/>
      <c r="GW35" s="245"/>
      <c r="GX35" s="245"/>
      <c r="GY35" s="245"/>
      <c r="GZ35" s="245"/>
      <c r="HA35" s="245"/>
      <c r="HB35" s="245"/>
      <c r="HC35" s="245"/>
      <c r="HD35" s="245"/>
      <c r="HE35" s="245"/>
      <c r="HF35" s="245"/>
      <c r="HG35" s="245"/>
      <c r="HH35" s="245"/>
      <c r="HI35" s="245"/>
      <c r="HJ35" s="245"/>
      <c r="HK35" s="245"/>
      <c r="HL35" s="245"/>
      <c r="HM35" s="245"/>
      <c r="HN35" s="245"/>
      <c r="HO35" s="245"/>
      <c r="HP35" s="245"/>
      <c r="HQ35" s="245"/>
      <c r="HR35" s="245"/>
      <c r="HS35" s="245"/>
      <c r="HT35" s="245"/>
      <c r="HU35" s="245"/>
      <c r="HV35" s="245"/>
      <c r="HW35" s="245"/>
      <c r="HX35" s="245"/>
      <c r="HY35" s="245"/>
      <c r="HZ35" s="245"/>
      <c r="IA35" s="245"/>
      <c r="IB35" s="245"/>
      <c r="IC35" s="245"/>
      <c r="ID35" s="245"/>
      <c r="IE35" s="245"/>
      <c r="IF35" s="245"/>
      <c r="IG35" s="245"/>
      <c r="IH35" s="245"/>
      <c r="II35" s="245"/>
      <c r="IJ35" s="245"/>
      <c r="IK35" s="245"/>
      <c r="IL35" s="245"/>
    </row>
    <row r="36" spans="1:246" s="228" customFormat="1" ht="17.100000000000001" customHeight="1">
      <c r="A36" s="38"/>
      <c r="B36" s="78" t="s">
        <v>177</v>
      </c>
      <c r="C36" s="59" t="s">
        <v>178</v>
      </c>
      <c r="D36" s="395">
        <v>128</v>
      </c>
      <c r="E36" s="395">
        <v>126</v>
      </c>
      <c r="F36" s="396">
        <v>5.0168999999999997</v>
      </c>
      <c r="G36" s="395">
        <v>2</v>
      </c>
      <c r="H36" s="395">
        <v>2</v>
      </c>
      <c r="I36" s="396">
        <v>0.13350000000000001</v>
      </c>
      <c r="J36" s="395">
        <v>2</v>
      </c>
      <c r="K36" s="395">
        <v>2</v>
      </c>
      <c r="L36" s="396">
        <v>3.0000000000000001E-3</v>
      </c>
      <c r="M36" s="395">
        <v>31</v>
      </c>
      <c r="N36" s="395">
        <v>31</v>
      </c>
      <c r="O36" s="396">
        <v>1.9578</v>
      </c>
      <c r="P36" s="395">
        <v>163</v>
      </c>
      <c r="Q36" s="395">
        <v>161</v>
      </c>
      <c r="R36" s="397">
        <v>7.1112000000000002</v>
      </c>
      <c r="S36" s="78" t="s">
        <v>177</v>
      </c>
      <c r="T36" s="59" t="s">
        <v>178</v>
      </c>
      <c r="U36" s="395">
        <v>116</v>
      </c>
      <c r="V36" s="395">
        <v>115</v>
      </c>
      <c r="W36" s="398">
        <v>10.281600000000001</v>
      </c>
      <c r="X36" s="395">
        <v>17</v>
      </c>
      <c r="Y36" s="395">
        <v>16</v>
      </c>
      <c r="Z36" s="398">
        <v>6.4625000000000004</v>
      </c>
      <c r="AA36" s="395">
        <v>15</v>
      </c>
      <c r="AB36" s="395">
        <v>15</v>
      </c>
      <c r="AC36" s="398">
        <v>1.3296000000000001</v>
      </c>
      <c r="AD36" s="395">
        <v>62</v>
      </c>
      <c r="AE36" s="395">
        <v>62</v>
      </c>
      <c r="AF36" s="398">
        <v>6.8677000000000001</v>
      </c>
      <c r="AG36" s="395">
        <v>210</v>
      </c>
      <c r="AH36" s="395">
        <v>208</v>
      </c>
      <c r="AI36" s="399">
        <v>24.941400000000002</v>
      </c>
      <c r="AJ36" s="78" t="s">
        <v>177</v>
      </c>
      <c r="AK36" s="59" t="s">
        <v>178</v>
      </c>
      <c r="AL36" s="400">
        <v>0</v>
      </c>
      <c r="AM36" s="400">
        <v>0</v>
      </c>
      <c r="AN36" s="401">
        <v>0</v>
      </c>
      <c r="AO36" s="400">
        <v>0</v>
      </c>
      <c r="AP36" s="400">
        <v>0</v>
      </c>
      <c r="AQ36" s="401">
        <v>0</v>
      </c>
      <c r="AR36" s="400">
        <v>0</v>
      </c>
      <c r="AS36" s="400">
        <v>0</v>
      </c>
      <c r="AT36" s="401">
        <v>0</v>
      </c>
      <c r="AU36" s="400">
        <v>0</v>
      </c>
      <c r="AV36" s="400">
        <v>0</v>
      </c>
      <c r="AW36" s="401">
        <v>0</v>
      </c>
      <c r="AX36" s="400">
        <v>0</v>
      </c>
      <c r="AY36" s="400">
        <v>0</v>
      </c>
      <c r="AZ36" s="401">
        <v>0</v>
      </c>
      <c r="BA36" s="78" t="s">
        <v>177</v>
      </c>
      <c r="BB36" s="59" t="s">
        <v>178</v>
      </c>
      <c r="BC36" s="395">
        <v>0</v>
      </c>
      <c r="BD36" s="395">
        <v>0</v>
      </c>
      <c r="BE36" s="398">
        <v>0</v>
      </c>
      <c r="BF36" s="395">
        <v>0</v>
      </c>
      <c r="BG36" s="395">
        <v>0</v>
      </c>
      <c r="BH36" s="398">
        <v>0</v>
      </c>
      <c r="BI36" s="395">
        <v>0</v>
      </c>
      <c r="BJ36" s="395">
        <v>0</v>
      </c>
      <c r="BK36" s="398">
        <v>0</v>
      </c>
      <c r="BL36" s="395">
        <v>0</v>
      </c>
      <c r="BM36" s="395">
        <v>0</v>
      </c>
      <c r="BN36" s="398">
        <v>0</v>
      </c>
      <c r="BO36" s="395">
        <v>0</v>
      </c>
      <c r="BP36" s="395">
        <v>0</v>
      </c>
      <c r="BQ36" s="399">
        <v>0</v>
      </c>
      <c r="BR36" s="78" t="s">
        <v>177</v>
      </c>
      <c r="BS36" s="59" t="s">
        <v>178</v>
      </c>
      <c r="BT36" s="400">
        <v>0</v>
      </c>
      <c r="BU36" s="400">
        <v>0</v>
      </c>
      <c r="BV36" s="401">
        <v>0</v>
      </c>
      <c r="BW36" s="400">
        <v>0</v>
      </c>
      <c r="BX36" s="400">
        <v>0</v>
      </c>
      <c r="BY36" s="401">
        <v>0</v>
      </c>
      <c r="BZ36" s="400">
        <v>0</v>
      </c>
      <c r="CA36" s="400">
        <v>0</v>
      </c>
      <c r="CB36" s="401">
        <v>0</v>
      </c>
      <c r="CC36" s="400">
        <v>0</v>
      </c>
      <c r="CD36" s="400">
        <v>0</v>
      </c>
      <c r="CE36" s="401">
        <v>0</v>
      </c>
      <c r="CF36" s="400">
        <v>0</v>
      </c>
      <c r="CG36" s="400">
        <v>0</v>
      </c>
      <c r="CH36" s="402">
        <v>0</v>
      </c>
      <c r="CI36" s="245"/>
      <c r="CJ36" s="245"/>
      <c r="CK36" s="245"/>
      <c r="CL36" s="245"/>
      <c r="CM36" s="245"/>
      <c r="CN36" s="245"/>
      <c r="CO36" s="245"/>
      <c r="CP36" s="245"/>
      <c r="CQ36" s="245"/>
      <c r="CR36" s="245"/>
      <c r="CS36" s="245"/>
      <c r="CT36" s="245"/>
      <c r="CU36" s="245"/>
      <c r="CV36" s="245"/>
      <c r="CW36" s="245"/>
      <c r="CX36" s="245"/>
      <c r="CY36" s="245"/>
      <c r="CZ36" s="245"/>
      <c r="DA36" s="245"/>
      <c r="DB36" s="245"/>
      <c r="DC36" s="245"/>
      <c r="DD36" s="245"/>
      <c r="DE36" s="245"/>
      <c r="DF36" s="245"/>
      <c r="DG36" s="245"/>
      <c r="DH36" s="245"/>
      <c r="DI36" s="245"/>
      <c r="DJ36" s="245"/>
      <c r="DK36" s="245"/>
      <c r="DL36" s="245"/>
      <c r="DM36" s="245"/>
      <c r="DN36" s="245"/>
      <c r="DO36" s="245"/>
      <c r="DP36" s="245"/>
      <c r="DQ36" s="245"/>
      <c r="DR36" s="245"/>
      <c r="DS36" s="245"/>
      <c r="DT36" s="245"/>
      <c r="DU36" s="245"/>
      <c r="DV36" s="245"/>
      <c r="DW36" s="245"/>
      <c r="DX36" s="245"/>
      <c r="DY36" s="245"/>
      <c r="DZ36" s="245"/>
      <c r="EA36" s="245"/>
      <c r="EB36" s="245"/>
      <c r="EC36" s="245"/>
      <c r="ED36" s="245"/>
      <c r="EE36" s="245"/>
      <c r="EF36" s="245"/>
      <c r="EG36" s="245"/>
      <c r="EH36" s="245"/>
      <c r="EI36" s="245"/>
      <c r="EJ36" s="245"/>
      <c r="EK36" s="245"/>
      <c r="EL36" s="245"/>
      <c r="EM36" s="245"/>
      <c r="EN36" s="245"/>
      <c r="EO36" s="245"/>
      <c r="EP36" s="245"/>
      <c r="EQ36" s="245"/>
      <c r="ER36" s="245"/>
      <c r="ES36" s="245"/>
      <c r="ET36" s="245"/>
      <c r="EU36" s="245"/>
      <c r="EV36" s="245"/>
      <c r="EW36" s="245"/>
      <c r="EX36" s="245"/>
      <c r="EY36" s="245"/>
      <c r="EZ36" s="245"/>
      <c r="FA36" s="245"/>
      <c r="FB36" s="245"/>
      <c r="FC36" s="245"/>
      <c r="FD36" s="245"/>
      <c r="FE36" s="245"/>
      <c r="FF36" s="245"/>
      <c r="FG36" s="245"/>
      <c r="FH36" s="245"/>
      <c r="FI36" s="245"/>
      <c r="FJ36" s="245"/>
      <c r="FK36" s="245"/>
      <c r="FL36" s="245"/>
      <c r="FM36" s="245"/>
      <c r="FN36" s="245"/>
      <c r="FO36" s="245"/>
      <c r="FP36" s="245"/>
      <c r="FQ36" s="245"/>
      <c r="FR36" s="245"/>
      <c r="FS36" s="245"/>
      <c r="FT36" s="245"/>
      <c r="FU36" s="245"/>
      <c r="FV36" s="245"/>
      <c r="FW36" s="245"/>
      <c r="FX36" s="245"/>
      <c r="FY36" s="245"/>
      <c r="FZ36" s="245"/>
      <c r="GA36" s="245"/>
      <c r="GB36" s="245"/>
      <c r="GC36" s="245"/>
      <c r="GD36" s="245"/>
      <c r="GE36" s="245"/>
      <c r="GF36" s="245"/>
      <c r="GG36" s="245"/>
      <c r="GH36" s="245"/>
      <c r="GI36" s="245"/>
      <c r="GJ36" s="245"/>
      <c r="GK36" s="245"/>
      <c r="GL36" s="245"/>
      <c r="GM36" s="245"/>
      <c r="GN36" s="245"/>
      <c r="GO36" s="245"/>
      <c r="GP36" s="245"/>
      <c r="GQ36" s="245"/>
      <c r="GR36" s="245"/>
      <c r="GS36" s="245"/>
      <c r="GT36" s="245"/>
      <c r="GU36" s="245"/>
      <c r="GV36" s="245"/>
      <c r="GW36" s="245"/>
      <c r="GX36" s="245"/>
      <c r="GY36" s="245"/>
      <c r="GZ36" s="245"/>
      <c r="HA36" s="245"/>
      <c r="HB36" s="245"/>
      <c r="HC36" s="245"/>
      <c r="HD36" s="245"/>
      <c r="HE36" s="245"/>
      <c r="HF36" s="245"/>
      <c r="HG36" s="245"/>
      <c r="HH36" s="245"/>
      <c r="HI36" s="245"/>
      <c r="HJ36" s="245"/>
      <c r="HK36" s="245"/>
      <c r="HL36" s="245"/>
      <c r="HM36" s="245"/>
      <c r="HN36" s="245"/>
      <c r="HO36" s="245"/>
      <c r="HP36" s="245"/>
      <c r="HQ36" s="245"/>
      <c r="HR36" s="245"/>
      <c r="HS36" s="245"/>
      <c r="HT36" s="245"/>
      <c r="HU36" s="245"/>
      <c r="HV36" s="245"/>
      <c r="HW36" s="245"/>
      <c r="HX36" s="245"/>
      <c r="HY36" s="245"/>
      <c r="HZ36" s="245"/>
      <c r="IA36" s="245"/>
      <c r="IB36" s="245"/>
      <c r="IC36" s="245"/>
      <c r="ID36" s="245"/>
      <c r="IE36" s="245"/>
      <c r="IF36" s="245"/>
      <c r="IG36" s="245"/>
      <c r="IH36" s="245"/>
      <c r="II36" s="245"/>
      <c r="IJ36" s="245"/>
      <c r="IK36" s="245"/>
      <c r="IL36" s="245"/>
    </row>
    <row r="37" spans="1:246" s="228" customFormat="1" ht="17.100000000000001" customHeight="1">
      <c r="A37" s="38"/>
      <c r="B37" s="78" t="s">
        <v>74</v>
      </c>
      <c r="C37" s="59" t="s">
        <v>179</v>
      </c>
      <c r="D37" s="395">
        <v>0</v>
      </c>
      <c r="E37" s="395">
        <v>0</v>
      </c>
      <c r="F37" s="396">
        <v>0</v>
      </c>
      <c r="G37" s="395">
        <v>0</v>
      </c>
      <c r="H37" s="395">
        <v>0</v>
      </c>
      <c r="I37" s="396">
        <v>0</v>
      </c>
      <c r="J37" s="395">
        <v>0</v>
      </c>
      <c r="K37" s="395">
        <v>0</v>
      </c>
      <c r="L37" s="396">
        <v>0</v>
      </c>
      <c r="M37" s="395">
        <v>0</v>
      </c>
      <c r="N37" s="395">
        <v>0</v>
      </c>
      <c r="O37" s="396">
        <v>0</v>
      </c>
      <c r="P37" s="395">
        <v>0</v>
      </c>
      <c r="Q37" s="395">
        <v>0</v>
      </c>
      <c r="R37" s="397">
        <v>0</v>
      </c>
      <c r="S37" s="78" t="s">
        <v>74</v>
      </c>
      <c r="T37" s="59" t="s">
        <v>179</v>
      </c>
      <c r="U37" s="395">
        <v>0</v>
      </c>
      <c r="V37" s="395">
        <v>0</v>
      </c>
      <c r="W37" s="398">
        <v>0</v>
      </c>
      <c r="X37" s="395">
        <v>0</v>
      </c>
      <c r="Y37" s="395">
        <v>0</v>
      </c>
      <c r="Z37" s="398">
        <v>0</v>
      </c>
      <c r="AA37" s="395">
        <v>0</v>
      </c>
      <c r="AB37" s="395">
        <v>0</v>
      </c>
      <c r="AC37" s="398">
        <v>0</v>
      </c>
      <c r="AD37" s="395">
        <v>0</v>
      </c>
      <c r="AE37" s="395">
        <v>0</v>
      </c>
      <c r="AF37" s="398">
        <v>0</v>
      </c>
      <c r="AG37" s="395">
        <v>0</v>
      </c>
      <c r="AH37" s="395">
        <v>0</v>
      </c>
      <c r="AI37" s="399">
        <v>0</v>
      </c>
      <c r="AJ37" s="78" t="s">
        <v>74</v>
      </c>
      <c r="AK37" s="59" t="s">
        <v>179</v>
      </c>
      <c r="AL37" s="400">
        <v>0</v>
      </c>
      <c r="AM37" s="400">
        <v>0</v>
      </c>
      <c r="AN37" s="401">
        <v>0</v>
      </c>
      <c r="AO37" s="400">
        <v>0</v>
      </c>
      <c r="AP37" s="400">
        <v>0</v>
      </c>
      <c r="AQ37" s="401">
        <v>0</v>
      </c>
      <c r="AR37" s="400">
        <v>0</v>
      </c>
      <c r="AS37" s="400">
        <v>0</v>
      </c>
      <c r="AT37" s="401">
        <v>0</v>
      </c>
      <c r="AU37" s="400">
        <v>0</v>
      </c>
      <c r="AV37" s="400">
        <v>0</v>
      </c>
      <c r="AW37" s="401">
        <v>0</v>
      </c>
      <c r="AX37" s="400">
        <v>0</v>
      </c>
      <c r="AY37" s="400">
        <v>0</v>
      </c>
      <c r="AZ37" s="401">
        <v>0</v>
      </c>
      <c r="BA37" s="78" t="s">
        <v>74</v>
      </c>
      <c r="BB37" s="59" t="s">
        <v>179</v>
      </c>
      <c r="BC37" s="395">
        <v>20</v>
      </c>
      <c r="BD37" s="395">
        <v>20</v>
      </c>
      <c r="BE37" s="398">
        <v>0.9758</v>
      </c>
      <c r="BF37" s="395">
        <v>3</v>
      </c>
      <c r="BG37" s="395">
        <v>3</v>
      </c>
      <c r="BH37" s="398">
        <v>0.23620000000000002</v>
      </c>
      <c r="BI37" s="395">
        <v>3</v>
      </c>
      <c r="BJ37" s="395">
        <v>3</v>
      </c>
      <c r="BK37" s="398">
        <v>4.0899999999999999E-2</v>
      </c>
      <c r="BL37" s="395">
        <v>6</v>
      </c>
      <c r="BM37" s="395">
        <v>6</v>
      </c>
      <c r="BN37" s="398">
        <v>0.45840000000000003</v>
      </c>
      <c r="BO37" s="395">
        <v>32</v>
      </c>
      <c r="BP37" s="395">
        <v>32</v>
      </c>
      <c r="BQ37" s="399">
        <v>1.7113</v>
      </c>
      <c r="BR37" s="78" t="s">
        <v>74</v>
      </c>
      <c r="BS37" s="59" t="s">
        <v>179</v>
      </c>
      <c r="BT37" s="400">
        <v>0</v>
      </c>
      <c r="BU37" s="400">
        <v>0</v>
      </c>
      <c r="BV37" s="401">
        <v>0</v>
      </c>
      <c r="BW37" s="400">
        <v>0</v>
      </c>
      <c r="BX37" s="400">
        <v>0</v>
      </c>
      <c r="BY37" s="401">
        <v>0</v>
      </c>
      <c r="BZ37" s="400">
        <v>0</v>
      </c>
      <c r="CA37" s="400">
        <v>0</v>
      </c>
      <c r="CB37" s="401">
        <v>0</v>
      </c>
      <c r="CC37" s="400">
        <v>0</v>
      </c>
      <c r="CD37" s="400">
        <v>0</v>
      </c>
      <c r="CE37" s="401">
        <v>0</v>
      </c>
      <c r="CF37" s="400">
        <v>0</v>
      </c>
      <c r="CG37" s="400">
        <v>0</v>
      </c>
      <c r="CH37" s="402">
        <v>0</v>
      </c>
      <c r="CI37" s="245"/>
      <c r="CJ37" s="245"/>
      <c r="CK37" s="245"/>
      <c r="CL37" s="245"/>
      <c r="CM37" s="245"/>
      <c r="CN37" s="245"/>
      <c r="CO37" s="245"/>
      <c r="CP37" s="245"/>
      <c r="CQ37" s="245"/>
      <c r="CR37" s="245"/>
      <c r="CS37" s="245"/>
      <c r="CT37" s="245"/>
      <c r="CU37" s="245"/>
      <c r="CV37" s="245"/>
      <c r="CW37" s="245"/>
      <c r="CX37" s="245"/>
      <c r="CY37" s="245"/>
      <c r="CZ37" s="245"/>
      <c r="DA37" s="245"/>
      <c r="DB37" s="245"/>
      <c r="DC37" s="245"/>
      <c r="DD37" s="245"/>
      <c r="DE37" s="245"/>
      <c r="DF37" s="245"/>
      <c r="DG37" s="245"/>
      <c r="DH37" s="245"/>
      <c r="DI37" s="245"/>
      <c r="DJ37" s="245"/>
      <c r="DK37" s="245"/>
      <c r="DL37" s="245"/>
      <c r="DM37" s="245"/>
      <c r="DN37" s="245"/>
      <c r="DO37" s="245"/>
      <c r="DP37" s="245"/>
      <c r="DQ37" s="245"/>
      <c r="DR37" s="245"/>
      <c r="DS37" s="245"/>
      <c r="DT37" s="245"/>
      <c r="DU37" s="245"/>
      <c r="DV37" s="245"/>
      <c r="DW37" s="245"/>
      <c r="DX37" s="245"/>
      <c r="DY37" s="245"/>
      <c r="DZ37" s="245"/>
      <c r="EA37" s="245"/>
      <c r="EB37" s="245"/>
      <c r="EC37" s="245"/>
      <c r="ED37" s="245"/>
      <c r="EE37" s="245"/>
      <c r="EF37" s="245"/>
      <c r="EG37" s="245"/>
      <c r="EH37" s="245"/>
      <c r="EI37" s="245"/>
      <c r="EJ37" s="245"/>
      <c r="EK37" s="245"/>
      <c r="EL37" s="245"/>
      <c r="EM37" s="245"/>
      <c r="EN37" s="245"/>
      <c r="EO37" s="245"/>
      <c r="EP37" s="245"/>
      <c r="EQ37" s="245"/>
      <c r="ER37" s="245"/>
      <c r="ES37" s="245"/>
      <c r="ET37" s="245"/>
      <c r="EU37" s="245"/>
      <c r="EV37" s="245"/>
      <c r="EW37" s="245"/>
      <c r="EX37" s="245"/>
      <c r="EY37" s="245"/>
      <c r="EZ37" s="245"/>
      <c r="FA37" s="245"/>
      <c r="FB37" s="245"/>
      <c r="FC37" s="245"/>
      <c r="FD37" s="245"/>
      <c r="FE37" s="245"/>
      <c r="FF37" s="245"/>
      <c r="FG37" s="245"/>
      <c r="FH37" s="245"/>
      <c r="FI37" s="245"/>
      <c r="FJ37" s="245"/>
      <c r="FK37" s="245"/>
      <c r="FL37" s="245"/>
      <c r="FM37" s="245"/>
      <c r="FN37" s="245"/>
      <c r="FO37" s="245"/>
      <c r="FP37" s="245"/>
      <c r="FQ37" s="245"/>
      <c r="FR37" s="245"/>
      <c r="FS37" s="245"/>
      <c r="FT37" s="245"/>
      <c r="FU37" s="245"/>
      <c r="FV37" s="245"/>
      <c r="FW37" s="245"/>
      <c r="FX37" s="245"/>
      <c r="FY37" s="245"/>
      <c r="FZ37" s="245"/>
      <c r="GA37" s="245"/>
      <c r="GB37" s="245"/>
      <c r="GC37" s="245"/>
      <c r="GD37" s="245"/>
      <c r="GE37" s="245"/>
      <c r="GF37" s="245"/>
      <c r="GG37" s="245"/>
      <c r="GH37" s="245"/>
      <c r="GI37" s="245"/>
      <c r="GJ37" s="245"/>
      <c r="GK37" s="245"/>
      <c r="GL37" s="245"/>
      <c r="GM37" s="245"/>
      <c r="GN37" s="245"/>
      <c r="GO37" s="245"/>
      <c r="GP37" s="245"/>
      <c r="GQ37" s="245"/>
      <c r="GR37" s="245"/>
      <c r="GS37" s="245"/>
      <c r="GT37" s="245"/>
      <c r="GU37" s="245"/>
      <c r="GV37" s="245"/>
      <c r="GW37" s="245"/>
      <c r="GX37" s="245"/>
      <c r="GY37" s="245"/>
      <c r="GZ37" s="245"/>
      <c r="HA37" s="245"/>
      <c r="HB37" s="245"/>
      <c r="HC37" s="245"/>
      <c r="HD37" s="245"/>
      <c r="HE37" s="245"/>
      <c r="HF37" s="245"/>
      <c r="HG37" s="245"/>
      <c r="HH37" s="245"/>
      <c r="HI37" s="245"/>
      <c r="HJ37" s="245"/>
      <c r="HK37" s="245"/>
      <c r="HL37" s="245"/>
      <c r="HM37" s="245"/>
      <c r="HN37" s="245"/>
      <c r="HO37" s="245"/>
      <c r="HP37" s="245"/>
      <c r="HQ37" s="245"/>
      <c r="HR37" s="245"/>
      <c r="HS37" s="245"/>
      <c r="HT37" s="245"/>
      <c r="HU37" s="245"/>
      <c r="HV37" s="245"/>
      <c r="HW37" s="245"/>
      <c r="HX37" s="245"/>
      <c r="HY37" s="245"/>
      <c r="HZ37" s="245"/>
      <c r="IA37" s="245"/>
      <c r="IB37" s="245"/>
      <c r="IC37" s="245"/>
      <c r="ID37" s="245"/>
      <c r="IE37" s="245"/>
      <c r="IF37" s="245"/>
      <c r="IG37" s="245"/>
      <c r="IH37" s="245"/>
      <c r="II37" s="245"/>
      <c r="IJ37" s="245"/>
      <c r="IK37" s="245"/>
      <c r="IL37" s="245"/>
    </row>
    <row r="38" spans="1:246" s="228" customFormat="1" ht="17.100000000000001" customHeight="1">
      <c r="A38" s="38"/>
      <c r="B38" s="758" t="s">
        <v>76</v>
      </c>
      <c r="C38" s="129" t="s">
        <v>77</v>
      </c>
      <c r="D38" s="403">
        <v>123</v>
      </c>
      <c r="E38" s="403">
        <v>123</v>
      </c>
      <c r="F38" s="404">
        <v>2.8767</v>
      </c>
      <c r="G38" s="403">
        <v>0</v>
      </c>
      <c r="H38" s="403">
        <v>0</v>
      </c>
      <c r="I38" s="404">
        <v>0</v>
      </c>
      <c r="J38" s="403">
        <v>10</v>
      </c>
      <c r="K38" s="403">
        <v>10</v>
      </c>
      <c r="L38" s="404">
        <v>5.7999999999999996E-2</v>
      </c>
      <c r="M38" s="403">
        <v>26</v>
      </c>
      <c r="N38" s="403">
        <v>26</v>
      </c>
      <c r="O38" s="404">
        <v>0.65421700000000005</v>
      </c>
      <c r="P38" s="403">
        <v>159</v>
      </c>
      <c r="Q38" s="403">
        <v>159</v>
      </c>
      <c r="R38" s="405">
        <v>3.5889169999999999</v>
      </c>
      <c r="S38" s="758" t="s">
        <v>76</v>
      </c>
      <c r="T38" s="129" t="s">
        <v>77</v>
      </c>
      <c r="U38" s="403">
        <v>94</v>
      </c>
      <c r="V38" s="403">
        <v>94</v>
      </c>
      <c r="W38" s="406">
        <v>2.3673000000000002</v>
      </c>
      <c r="X38" s="403">
        <v>3</v>
      </c>
      <c r="Y38" s="403">
        <v>3</v>
      </c>
      <c r="Z38" s="406">
        <v>0.23139999999999999</v>
      </c>
      <c r="AA38" s="403">
        <v>10</v>
      </c>
      <c r="AB38" s="403">
        <v>10</v>
      </c>
      <c r="AC38" s="406">
        <v>0.2722</v>
      </c>
      <c r="AD38" s="403">
        <v>68</v>
      </c>
      <c r="AE38" s="403">
        <v>68</v>
      </c>
      <c r="AF38" s="406">
        <v>5.2937000000000003</v>
      </c>
      <c r="AG38" s="403">
        <v>175</v>
      </c>
      <c r="AH38" s="403">
        <v>175</v>
      </c>
      <c r="AI38" s="407">
        <v>8.1646000000000001</v>
      </c>
      <c r="AJ38" s="758" t="s">
        <v>76</v>
      </c>
      <c r="AK38" s="129" t="s">
        <v>77</v>
      </c>
      <c r="AL38" s="408">
        <v>0</v>
      </c>
      <c r="AM38" s="408">
        <v>0</v>
      </c>
      <c r="AN38" s="409">
        <v>0</v>
      </c>
      <c r="AO38" s="408">
        <v>0</v>
      </c>
      <c r="AP38" s="408">
        <v>0</v>
      </c>
      <c r="AQ38" s="409">
        <v>0</v>
      </c>
      <c r="AR38" s="408">
        <v>0</v>
      </c>
      <c r="AS38" s="408">
        <v>0</v>
      </c>
      <c r="AT38" s="409">
        <v>0</v>
      </c>
      <c r="AU38" s="408">
        <v>0</v>
      </c>
      <c r="AV38" s="408">
        <v>0</v>
      </c>
      <c r="AW38" s="409">
        <v>0</v>
      </c>
      <c r="AX38" s="408">
        <v>0</v>
      </c>
      <c r="AY38" s="408">
        <v>0</v>
      </c>
      <c r="AZ38" s="409">
        <v>0</v>
      </c>
      <c r="BA38" s="758" t="s">
        <v>76</v>
      </c>
      <c r="BB38" s="129" t="s">
        <v>77</v>
      </c>
      <c r="BC38" s="403">
        <v>0</v>
      </c>
      <c r="BD38" s="403">
        <v>0</v>
      </c>
      <c r="BE38" s="406">
        <v>0</v>
      </c>
      <c r="BF38" s="403">
        <v>0</v>
      </c>
      <c r="BG38" s="403">
        <v>0</v>
      </c>
      <c r="BH38" s="406">
        <v>0</v>
      </c>
      <c r="BI38" s="403">
        <v>0</v>
      </c>
      <c r="BJ38" s="403">
        <v>0</v>
      </c>
      <c r="BK38" s="406">
        <v>0</v>
      </c>
      <c r="BL38" s="403">
        <v>0</v>
      </c>
      <c r="BM38" s="403">
        <v>0</v>
      </c>
      <c r="BN38" s="406">
        <v>0</v>
      </c>
      <c r="BO38" s="403">
        <v>0</v>
      </c>
      <c r="BP38" s="403">
        <v>0</v>
      </c>
      <c r="BQ38" s="407">
        <v>0</v>
      </c>
      <c r="BR38" s="758" t="s">
        <v>76</v>
      </c>
      <c r="BS38" s="129" t="s">
        <v>77</v>
      </c>
      <c r="BT38" s="408">
        <v>0</v>
      </c>
      <c r="BU38" s="408">
        <v>0</v>
      </c>
      <c r="BV38" s="409">
        <v>0</v>
      </c>
      <c r="BW38" s="408">
        <v>0</v>
      </c>
      <c r="BX38" s="408">
        <v>0</v>
      </c>
      <c r="BY38" s="409">
        <v>0</v>
      </c>
      <c r="BZ38" s="408">
        <v>0</v>
      </c>
      <c r="CA38" s="408">
        <v>0</v>
      </c>
      <c r="CB38" s="409">
        <v>0</v>
      </c>
      <c r="CC38" s="408">
        <v>0</v>
      </c>
      <c r="CD38" s="408">
        <v>0</v>
      </c>
      <c r="CE38" s="409">
        <v>0</v>
      </c>
      <c r="CF38" s="408">
        <v>0</v>
      </c>
      <c r="CG38" s="408">
        <v>0</v>
      </c>
      <c r="CH38" s="410">
        <v>0</v>
      </c>
      <c r="CI38" s="245"/>
      <c r="CJ38" s="245"/>
      <c r="CK38" s="245"/>
      <c r="CL38" s="245"/>
      <c r="CM38" s="245"/>
      <c r="CN38" s="245"/>
      <c r="CO38" s="245"/>
      <c r="CP38" s="245"/>
      <c r="CQ38" s="245"/>
      <c r="CR38" s="245"/>
      <c r="CS38" s="245"/>
      <c r="CT38" s="245"/>
      <c r="CU38" s="245"/>
      <c r="CV38" s="245"/>
      <c r="CW38" s="245"/>
      <c r="CX38" s="245"/>
      <c r="CY38" s="245"/>
      <c r="CZ38" s="245"/>
      <c r="DA38" s="245"/>
      <c r="DB38" s="245"/>
      <c r="DC38" s="245"/>
      <c r="DD38" s="245"/>
      <c r="DE38" s="245"/>
      <c r="DF38" s="245"/>
      <c r="DG38" s="245"/>
      <c r="DH38" s="245"/>
      <c r="DI38" s="245"/>
      <c r="DJ38" s="245"/>
      <c r="DK38" s="245"/>
      <c r="DL38" s="245"/>
      <c r="DM38" s="245"/>
      <c r="DN38" s="245"/>
      <c r="DO38" s="245"/>
      <c r="DP38" s="245"/>
      <c r="DQ38" s="245"/>
      <c r="DR38" s="245"/>
      <c r="DS38" s="245"/>
      <c r="DT38" s="245"/>
      <c r="DU38" s="245"/>
      <c r="DV38" s="245"/>
      <c r="DW38" s="245"/>
      <c r="DX38" s="245"/>
      <c r="DY38" s="245"/>
      <c r="DZ38" s="245"/>
      <c r="EA38" s="245"/>
      <c r="EB38" s="245"/>
      <c r="EC38" s="245"/>
      <c r="ED38" s="245"/>
      <c r="EE38" s="245"/>
      <c r="EF38" s="245"/>
      <c r="EG38" s="245"/>
      <c r="EH38" s="245"/>
      <c r="EI38" s="245"/>
      <c r="EJ38" s="245"/>
      <c r="EK38" s="245"/>
      <c r="EL38" s="245"/>
      <c r="EM38" s="245"/>
      <c r="EN38" s="245"/>
      <c r="EO38" s="245"/>
      <c r="EP38" s="245"/>
      <c r="EQ38" s="245"/>
      <c r="ER38" s="245"/>
      <c r="ES38" s="245"/>
      <c r="ET38" s="245"/>
      <c r="EU38" s="245"/>
      <c r="EV38" s="245"/>
      <c r="EW38" s="245"/>
      <c r="EX38" s="245"/>
      <c r="EY38" s="245"/>
      <c r="EZ38" s="245"/>
      <c r="FA38" s="245"/>
      <c r="FB38" s="245"/>
      <c r="FC38" s="245"/>
      <c r="FD38" s="245"/>
      <c r="FE38" s="245"/>
      <c r="FF38" s="245"/>
      <c r="FG38" s="245"/>
      <c r="FH38" s="245"/>
      <c r="FI38" s="245"/>
      <c r="FJ38" s="245"/>
      <c r="FK38" s="245"/>
      <c r="FL38" s="245"/>
      <c r="FM38" s="245"/>
      <c r="FN38" s="245"/>
      <c r="FO38" s="245"/>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5"/>
      <c r="GS38" s="245"/>
      <c r="GT38" s="245"/>
      <c r="GU38" s="245"/>
      <c r="GV38" s="245"/>
      <c r="GW38" s="245"/>
      <c r="GX38" s="245"/>
      <c r="GY38" s="245"/>
      <c r="GZ38" s="245"/>
      <c r="HA38" s="245"/>
      <c r="HB38" s="245"/>
      <c r="HC38" s="245"/>
      <c r="HD38" s="245"/>
      <c r="HE38" s="245"/>
      <c r="HF38" s="245"/>
      <c r="HG38" s="245"/>
      <c r="HH38" s="245"/>
      <c r="HI38" s="245"/>
      <c r="HJ38" s="245"/>
      <c r="HK38" s="245"/>
      <c r="HL38" s="245"/>
      <c r="HM38" s="245"/>
      <c r="HN38" s="245"/>
      <c r="HO38" s="245"/>
      <c r="HP38" s="245"/>
      <c r="HQ38" s="245"/>
      <c r="HR38" s="245"/>
      <c r="HS38" s="245"/>
      <c r="HT38" s="245"/>
      <c r="HU38" s="245"/>
      <c r="HV38" s="245"/>
      <c r="HW38" s="245"/>
      <c r="HX38" s="245"/>
      <c r="HY38" s="245"/>
      <c r="HZ38" s="245"/>
      <c r="IA38" s="245"/>
      <c r="IB38" s="245"/>
      <c r="IC38" s="245"/>
      <c r="ID38" s="245"/>
      <c r="IE38" s="245"/>
      <c r="IF38" s="245"/>
      <c r="IG38" s="245"/>
      <c r="IH38" s="245"/>
      <c r="II38" s="245"/>
      <c r="IJ38" s="245"/>
      <c r="IK38" s="245"/>
      <c r="IL38" s="245"/>
    </row>
    <row r="39" spans="1:246" s="228" customFormat="1" ht="17.100000000000001" customHeight="1">
      <c r="A39" s="38"/>
      <c r="B39" s="759"/>
      <c r="C39" s="129" t="s">
        <v>78</v>
      </c>
      <c r="D39" s="403">
        <v>13</v>
      </c>
      <c r="E39" s="403">
        <v>13</v>
      </c>
      <c r="F39" s="404">
        <v>0.48409999999999997</v>
      </c>
      <c r="G39" s="403">
        <v>0</v>
      </c>
      <c r="H39" s="403">
        <v>0</v>
      </c>
      <c r="I39" s="404">
        <v>0</v>
      </c>
      <c r="J39" s="403">
        <v>0</v>
      </c>
      <c r="K39" s="403">
        <v>0</v>
      </c>
      <c r="L39" s="404">
        <v>0</v>
      </c>
      <c r="M39" s="403">
        <v>0</v>
      </c>
      <c r="N39" s="403">
        <v>0</v>
      </c>
      <c r="O39" s="404">
        <v>0</v>
      </c>
      <c r="P39" s="403">
        <v>13</v>
      </c>
      <c r="Q39" s="403">
        <v>13</v>
      </c>
      <c r="R39" s="405">
        <v>0.48409999999999997</v>
      </c>
      <c r="S39" s="759"/>
      <c r="T39" s="129" t="s">
        <v>78</v>
      </c>
      <c r="U39" s="403">
        <v>21</v>
      </c>
      <c r="V39" s="403">
        <v>21</v>
      </c>
      <c r="W39" s="406">
        <v>0.63669999999999993</v>
      </c>
      <c r="X39" s="403">
        <v>0</v>
      </c>
      <c r="Y39" s="403">
        <v>0</v>
      </c>
      <c r="Z39" s="406">
        <v>0</v>
      </c>
      <c r="AA39" s="403">
        <v>0</v>
      </c>
      <c r="AB39" s="403">
        <v>0</v>
      </c>
      <c r="AC39" s="406">
        <v>0</v>
      </c>
      <c r="AD39" s="403">
        <v>16</v>
      </c>
      <c r="AE39" s="403">
        <v>16</v>
      </c>
      <c r="AF39" s="406">
        <v>0.87339999999999995</v>
      </c>
      <c r="AG39" s="403">
        <v>37</v>
      </c>
      <c r="AH39" s="403">
        <v>37</v>
      </c>
      <c r="AI39" s="407">
        <v>1.5101</v>
      </c>
      <c r="AJ39" s="759"/>
      <c r="AK39" s="129" t="s">
        <v>78</v>
      </c>
      <c r="AL39" s="408">
        <v>0</v>
      </c>
      <c r="AM39" s="408">
        <v>0</v>
      </c>
      <c r="AN39" s="409">
        <v>0</v>
      </c>
      <c r="AO39" s="408">
        <v>0</v>
      </c>
      <c r="AP39" s="408">
        <v>0</v>
      </c>
      <c r="AQ39" s="409">
        <v>0</v>
      </c>
      <c r="AR39" s="408">
        <v>0</v>
      </c>
      <c r="AS39" s="408">
        <v>0</v>
      </c>
      <c r="AT39" s="409">
        <v>0</v>
      </c>
      <c r="AU39" s="408">
        <v>0</v>
      </c>
      <c r="AV39" s="408">
        <v>0</v>
      </c>
      <c r="AW39" s="409">
        <v>0</v>
      </c>
      <c r="AX39" s="408">
        <v>0</v>
      </c>
      <c r="AY39" s="408">
        <v>0</v>
      </c>
      <c r="AZ39" s="409">
        <v>0</v>
      </c>
      <c r="BA39" s="759"/>
      <c r="BB39" s="129" t="s">
        <v>78</v>
      </c>
      <c r="BC39" s="403">
        <v>0</v>
      </c>
      <c r="BD39" s="403">
        <v>0</v>
      </c>
      <c r="BE39" s="406">
        <v>0</v>
      </c>
      <c r="BF39" s="403">
        <v>0</v>
      </c>
      <c r="BG39" s="403">
        <v>0</v>
      </c>
      <c r="BH39" s="406">
        <v>0</v>
      </c>
      <c r="BI39" s="403">
        <v>0</v>
      </c>
      <c r="BJ39" s="403">
        <v>0</v>
      </c>
      <c r="BK39" s="406">
        <v>0</v>
      </c>
      <c r="BL39" s="403">
        <v>0</v>
      </c>
      <c r="BM39" s="403">
        <v>0</v>
      </c>
      <c r="BN39" s="406">
        <v>0</v>
      </c>
      <c r="BO39" s="403">
        <v>0</v>
      </c>
      <c r="BP39" s="403">
        <v>0</v>
      </c>
      <c r="BQ39" s="407">
        <v>0</v>
      </c>
      <c r="BR39" s="759"/>
      <c r="BS39" s="129" t="s">
        <v>78</v>
      </c>
      <c r="BT39" s="408">
        <v>0</v>
      </c>
      <c r="BU39" s="408">
        <v>0</v>
      </c>
      <c r="BV39" s="409">
        <v>0</v>
      </c>
      <c r="BW39" s="408">
        <v>0</v>
      </c>
      <c r="BX39" s="408">
        <v>0</v>
      </c>
      <c r="BY39" s="409">
        <v>0</v>
      </c>
      <c r="BZ39" s="408">
        <v>0</v>
      </c>
      <c r="CA39" s="408">
        <v>0</v>
      </c>
      <c r="CB39" s="409">
        <v>0</v>
      </c>
      <c r="CC39" s="408">
        <v>0</v>
      </c>
      <c r="CD39" s="408">
        <v>0</v>
      </c>
      <c r="CE39" s="409">
        <v>0</v>
      </c>
      <c r="CF39" s="408">
        <v>0</v>
      </c>
      <c r="CG39" s="408">
        <v>0</v>
      </c>
      <c r="CH39" s="410">
        <v>0</v>
      </c>
      <c r="CI39" s="245"/>
      <c r="CJ39" s="245"/>
      <c r="CK39" s="245"/>
      <c r="CL39" s="245"/>
      <c r="CM39" s="245"/>
      <c r="CN39" s="245"/>
      <c r="CO39" s="245"/>
      <c r="CP39" s="245"/>
      <c r="CQ39" s="245"/>
      <c r="CR39" s="245"/>
      <c r="CS39" s="245"/>
      <c r="CT39" s="245"/>
      <c r="CU39" s="245"/>
      <c r="CV39" s="245"/>
      <c r="CW39" s="245"/>
      <c r="CX39" s="245"/>
      <c r="CY39" s="245"/>
      <c r="CZ39" s="245"/>
      <c r="DA39" s="245"/>
      <c r="DB39" s="245"/>
      <c r="DC39" s="245"/>
      <c r="DD39" s="245"/>
      <c r="DE39" s="245"/>
      <c r="DF39" s="245"/>
      <c r="DG39" s="245"/>
      <c r="DH39" s="245"/>
      <c r="DI39" s="245"/>
      <c r="DJ39" s="245"/>
      <c r="DK39" s="245"/>
      <c r="DL39" s="245"/>
      <c r="DM39" s="245"/>
      <c r="DN39" s="245"/>
      <c r="DO39" s="245"/>
      <c r="DP39" s="245"/>
      <c r="DQ39" s="245"/>
      <c r="DR39" s="245"/>
      <c r="DS39" s="245"/>
      <c r="DT39" s="245"/>
      <c r="DU39" s="245"/>
      <c r="DV39" s="245"/>
      <c r="DW39" s="245"/>
      <c r="DX39" s="245"/>
      <c r="DY39" s="245"/>
      <c r="DZ39" s="245"/>
      <c r="EA39" s="245"/>
      <c r="EB39" s="245"/>
      <c r="EC39" s="245"/>
      <c r="ED39" s="245"/>
      <c r="EE39" s="245"/>
      <c r="EF39" s="245"/>
      <c r="EG39" s="245"/>
      <c r="EH39" s="245"/>
      <c r="EI39" s="245"/>
      <c r="EJ39" s="245"/>
      <c r="EK39" s="245"/>
      <c r="EL39" s="245"/>
      <c r="EM39" s="245"/>
      <c r="EN39" s="245"/>
      <c r="EO39" s="245"/>
      <c r="EP39" s="245"/>
      <c r="EQ39" s="245"/>
      <c r="ER39" s="245"/>
      <c r="ES39" s="245"/>
      <c r="ET39" s="245"/>
      <c r="EU39" s="245"/>
      <c r="EV39" s="245"/>
      <c r="EW39" s="245"/>
      <c r="EX39" s="245"/>
      <c r="EY39" s="245"/>
      <c r="EZ39" s="245"/>
      <c r="FA39" s="245"/>
      <c r="FB39" s="245"/>
      <c r="FC39" s="245"/>
      <c r="FD39" s="245"/>
      <c r="FE39" s="245"/>
      <c r="FF39" s="245"/>
      <c r="FG39" s="245"/>
      <c r="FH39" s="245"/>
      <c r="FI39" s="245"/>
      <c r="FJ39" s="245"/>
      <c r="FK39" s="245"/>
      <c r="FL39" s="245"/>
      <c r="FM39" s="245"/>
      <c r="FN39" s="245"/>
      <c r="FO39" s="245"/>
      <c r="FP39" s="245"/>
      <c r="FQ39" s="245"/>
      <c r="FR39" s="245"/>
      <c r="FS39" s="245"/>
      <c r="FT39" s="245"/>
      <c r="FU39" s="245"/>
      <c r="FV39" s="245"/>
      <c r="FW39" s="245"/>
      <c r="FX39" s="245"/>
      <c r="FY39" s="245"/>
      <c r="FZ39" s="245"/>
      <c r="GA39" s="245"/>
      <c r="GB39" s="245"/>
      <c r="GC39" s="245"/>
      <c r="GD39" s="245"/>
      <c r="GE39" s="245"/>
      <c r="GF39" s="245"/>
      <c r="GG39" s="245"/>
      <c r="GH39" s="245"/>
      <c r="GI39" s="245"/>
      <c r="GJ39" s="245"/>
      <c r="GK39" s="245"/>
      <c r="GL39" s="245"/>
      <c r="GM39" s="245"/>
      <c r="GN39" s="245"/>
      <c r="GO39" s="245"/>
      <c r="GP39" s="245"/>
      <c r="GQ39" s="245"/>
      <c r="GR39" s="245"/>
      <c r="GS39" s="245"/>
      <c r="GT39" s="245"/>
      <c r="GU39" s="245"/>
      <c r="GV39" s="245"/>
      <c r="GW39" s="245"/>
      <c r="GX39" s="245"/>
      <c r="GY39" s="245"/>
      <c r="GZ39" s="245"/>
      <c r="HA39" s="245"/>
      <c r="HB39" s="245"/>
      <c r="HC39" s="245"/>
      <c r="HD39" s="245"/>
      <c r="HE39" s="245"/>
      <c r="HF39" s="245"/>
      <c r="HG39" s="245"/>
      <c r="HH39" s="245"/>
      <c r="HI39" s="245"/>
      <c r="HJ39" s="245"/>
      <c r="HK39" s="245"/>
      <c r="HL39" s="245"/>
      <c r="HM39" s="245"/>
      <c r="HN39" s="245"/>
      <c r="HO39" s="245"/>
      <c r="HP39" s="245"/>
      <c r="HQ39" s="245"/>
      <c r="HR39" s="245"/>
      <c r="HS39" s="245"/>
      <c r="HT39" s="245"/>
      <c r="HU39" s="245"/>
      <c r="HV39" s="245"/>
      <c r="HW39" s="245"/>
      <c r="HX39" s="245"/>
      <c r="HY39" s="245"/>
      <c r="HZ39" s="245"/>
      <c r="IA39" s="245"/>
      <c r="IB39" s="245"/>
      <c r="IC39" s="245"/>
      <c r="ID39" s="245"/>
      <c r="IE39" s="245"/>
      <c r="IF39" s="245"/>
      <c r="IG39" s="245"/>
      <c r="IH39" s="245"/>
      <c r="II39" s="245"/>
      <c r="IJ39" s="245"/>
      <c r="IK39" s="245"/>
      <c r="IL39" s="245"/>
    </row>
    <row r="40" spans="1:246" s="228" customFormat="1" ht="17.100000000000001" customHeight="1">
      <c r="A40" s="38"/>
      <c r="B40" s="759"/>
      <c r="C40" s="129" t="s">
        <v>79</v>
      </c>
      <c r="D40" s="403">
        <v>15</v>
      </c>
      <c r="E40" s="403">
        <v>15</v>
      </c>
      <c r="F40" s="404">
        <v>0.685608</v>
      </c>
      <c r="G40" s="403">
        <v>0</v>
      </c>
      <c r="H40" s="403">
        <v>0</v>
      </c>
      <c r="I40" s="404">
        <v>0</v>
      </c>
      <c r="J40" s="403">
        <v>0</v>
      </c>
      <c r="K40" s="403">
        <v>0</v>
      </c>
      <c r="L40" s="404">
        <v>0</v>
      </c>
      <c r="M40" s="403">
        <v>4</v>
      </c>
      <c r="N40" s="403">
        <v>3</v>
      </c>
      <c r="O40" s="404">
        <v>0.11510000000000001</v>
      </c>
      <c r="P40" s="403">
        <v>19</v>
      </c>
      <c r="Q40" s="403">
        <v>18</v>
      </c>
      <c r="R40" s="405">
        <v>0.80070800000000009</v>
      </c>
      <c r="S40" s="759"/>
      <c r="T40" s="129" t="s">
        <v>79</v>
      </c>
      <c r="U40" s="403">
        <v>4</v>
      </c>
      <c r="V40" s="403">
        <v>4</v>
      </c>
      <c r="W40" s="406">
        <v>0.1777</v>
      </c>
      <c r="X40" s="403">
        <v>28</v>
      </c>
      <c r="Y40" s="403">
        <v>27</v>
      </c>
      <c r="Z40" s="406">
        <v>1.7132000000000001</v>
      </c>
      <c r="AA40" s="403">
        <v>2</v>
      </c>
      <c r="AB40" s="403">
        <v>2</v>
      </c>
      <c r="AC40" s="406">
        <v>2.5040000000000001E-3</v>
      </c>
      <c r="AD40" s="403">
        <v>30</v>
      </c>
      <c r="AE40" s="403">
        <v>30</v>
      </c>
      <c r="AF40" s="406">
        <v>2.5181</v>
      </c>
      <c r="AG40" s="403">
        <v>64</v>
      </c>
      <c r="AH40" s="403">
        <v>63</v>
      </c>
      <c r="AI40" s="407">
        <v>4.4115039999999999</v>
      </c>
      <c r="AJ40" s="759"/>
      <c r="AK40" s="129" t="s">
        <v>79</v>
      </c>
      <c r="AL40" s="408">
        <v>0</v>
      </c>
      <c r="AM40" s="408">
        <v>0</v>
      </c>
      <c r="AN40" s="409">
        <v>0</v>
      </c>
      <c r="AO40" s="408">
        <v>0</v>
      </c>
      <c r="AP40" s="408">
        <v>0</v>
      </c>
      <c r="AQ40" s="409">
        <v>0</v>
      </c>
      <c r="AR40" s="408">
        <v>0</v>
      </c>
      <c r="AS40" s="408">
        <v>0</v>
      </c>
      <c r="AT40" s="409">
        <v>0</v>
      </c>
      <c r="AU40" s="408">
        <v>0</v>
      </c>
      <c r="AV40" s="408">
        <v>0</v>
      </c>
      <c r="AW40" s="409">
        <v>0</v>
      </c>
      <c r="AX40" s="408">
        <v>0</v>
      </c>
      <c r="AY40" s="408">
        <v>0</v>
      </c>
      <c r="AZ40" s="409">
        <v>0</v>
      </c>
      <c r="BA40" s="759"/>
      <c r="BB40" s="129" t="s">
        <v>79</v>
      </c>
      <c r="BC40" s="403">
        <v>0</v>
      </c>
      <c r="BD40" s="403">
        <v>0</v>
      </c>
      <c r="BE40" s="406">
        <v>0</v>
      </c>
      <c r="BF40" s="403">
        <v>0</v>
      </c>
      <c r="BG40" s="403">
        <v>0</v>
      </c>
      <c r="BH40" s="406">
        <v>0</v>
      </c>
      <c r="BI40" s="403">
        <v>0</v>
      </c>
      <c r="BJ40" s="403">
        <v>0</v>
      </c>
      <c r="BK40" s="406">
        <v>0</v>
      </c>
      <c r="BL40" s="403">
        <v>0</v>
      </c>
      <c r="BM40" s="403">
        <v>0</v>
      </c>
      <c r="BN40" s="406">
        <v>0</v>
      </c>
      <c r="BO40" s="403">
        <v>0</v>
      </c>
      <c r="BP40" s="403">
        <v>0</v>
      </c>
      <c r="BQ40" s="407">
        <v>0</v>
      </c>
      <c r="BR40" s="759"/>
      <c r="BS40" s="129" t="s">
        <v>79</v>
      </c>
      <c r="BT40" s="408">
        <v>0</v>
      </c>
      <c r="BU40" s="408">
        <v>0</v>
      </c>
      <c r="BV40" s="409">
        <v>0</v>
      </c>
      <c r="BW40" s="408">
        <v>0</v>
      </c>
      <c r="BX40" s="408">
        <v>0</v>
      </c>
      <c r="BY40" s="409">
        <v>0</v>
      </c>
      <c r="BZ40" s="408">
        <v>0</v>
      </c>
      <c r="CA40" s="408">
        <v>0</v>
      </c>
      <c r="CB40" s="409">
        <v>0</v>
      </c>
      <c r="CC40" s="408">
        <v>0</v>
      </c>
      <c r="CD40" s="408">
        <v>0</v>
      </c>
      <c r="CE40" s="409">
        <v>0</v>
      </c>
      <c r="CF40" s="408">
        <v>0</v>
      </c>
      <c r="CG40" s="408">
        <v>0</v>
      </c>
      <c r="CH40" s="410">
        <v>0</v>
      </c>
      <c r="CI40" s="245"/>
      <c r="CJ40" s="245"/>
      <c r="CK40" s="245"/>
      <c r="CL40" s="245"/>
      <c r="CM40" s="245"/>
      <c r="CN40" s="245"/>
      <c r="CO40" s="245"/>
      <c r="CP40" s="245"/>
      <c r="CQ40" s="245"/>
      <c r="CR40" s="245"/>
      <c r="CS40" s="245"/>
      <c r="CT40" s="245"/>
      <c r="CU40" s="245"/>
      <c r="CV40" s="245"/>
      <c r="CW40" s="245"/>
      <c r="CX40" s="245"/>
      <c r="CY40" s="245"/>
      <c r="CZ40" s="245"/>
      <c r="DA40" s="245"/>
      <c r="DB40" s="245"/>
      <c r="DC40" s="245"/>
      <c r="DD40" s="245"/>
      <c r="DE40" s="245"/>
      <c r="DF40" s="245"/>
      <c r="DG40" s="245"/>
      <c r="DH40" s="245"/>
      <c r="DI40" s="245"/>
      <c r="DJ40" s="245"/>
      <c r="DK40" s="245"/>
      <c r="DL40" s="245"/>
      <c r="DM40" s="245"/>
      <c r="DN40" s="245"/>
      <c r="DO40" s="245"/>
      <c r="DP40" s="245"/>
      <c r="DQ40" s="245"/>
      <c r="DR40" s="245"/>
      <c r="DS40" s="245"/>
      <c r="DT40" s="245"/>
      <c r="DU40" s="245"/>
      <c r="DV40" s="245"/>
      <c r="DW40" s="245"/>
      <c r="DX40" s="245"/>
      <c r="DY40" s="245"/>
      <c r="DZ40" s="245"/>
      <c r="EA40" s="245"/>
      <c r="EB40" s="245"/>
      <c r="EC40" s="245"/>
      <c r="ED40" s="245"/>
      <c r="EE40" s="245"/>
      <c r="EF40" s="245"/>
      <c r="EG40" s="245"/>
      <c r="EH40" s="245"/>
      <c r="EI40" s="245"/>
      <c r="EJ40" s="245"/>
      <c r="EK40" s="245"/>
      <c r="EL40" s="245"/>
      <c r="EM40" s="245"/>
      <c r="EN40" s="245"/>
      <c r="EO40" s="245"/>
      <c r="EP40" s="245"/>
      <c r="EQ40" s="245"/>
      <c r="ER40" s="245"/>
      <c r="ES40" s="245"/>
      <c r="ET40" s="245"/>
      <c r="EU40" s="245"/>
      <c r="EV40" s="245"/>
      <c r="EW40" s="245"/>
      <c r="EX40" s="245"/>
      <c r="EY40" s="245"/>
      <c r="EZ40" s="245"/>
      <c r="FA40" s="245"/>
      <c r="FB40" s="245"/>
      <c r="FC40" s="245"/>
      <c r="FD40" s="245"/>
      <c r="FE40" s="245"/>
      <c r="FF40" s="245"/>
      <c r="FG40" s="245"/>
      <c r="FH40" s="245"/>
      <c r="FI40" s="245"/>
      <c r="FJ40" s="245"/>
      <c r="FK40" s="245"/>
      <c r="FL40" s="245"/>
      <c r="FM40" s="245"/>
      <c r="FN40" s="245"/>
      <c r="FO40" s="245"/>
      <c r="FP40" s="245"/>
      <c r="FQ40" s="245"/>
      <c r="FR40" s="245"/>
      <c r="FS40" s="245"/>
      <c r="FT40" s="245"/>
      <c r="FU40" s="245"/>
      <c r="FV40" s="245"/>
      <c r="FW40" s="245"/>
      <c r="FX40" s="245"/>
      <c r="FY40" s="245"/>
      <c r="FZ40" s="245"/>
      <c r="GA40" s="245"/>
      <c r="GB40" s="245"/>
      <c r="GC40" s="245"/>
      <c r="GD40" s="245"/>
      <c r="GE40" s="245"/>
      <c r="GF40" s="245"/>
      <c r="GG40" s="245"/>
      <c r="GH40" s="245"/>
      <c r="GI40" s="245"/>
      <c r="GJ40" s="245"/>
      <c r="GK40" s="245"/>
      <c r="GL40" s="245"/>
      <c r="GM40" s="245"/>
      <c r="GN40" s="245"/>
      <c r="GO40" s="245"/>
      <c r="GP40" s="245"/>
      <c r="GQ40" s="245"/>
      <c r="GR40" s="245"/>
      <c r="GS40" s="245"/>
      <c r="GT40" s="245"/>
      <c r="GU40" s="245"/>
      <c r="GV40" s="245"/>
      <c r="GW40" s="245"/>
      <c r="GX40" s="245"/>
      <c r="GY40" s="245"/>
      <c r="GZ40" s="245"/>
      <c r="HA40" s="245"/>
      <c r="HB40" s="245"/>
      <c r="HC40" s="245"/>
      <c r="HD40" s="245"/>
      <c r="HE40" s="245"/>
      <c r="HF40" s="245"/>
      <c r="HG40" s="245"/>
      <c r="HH40" s="245"/>
      <c r="HI40" s="245"/>
      <c r="HJ40" s="245"/>
      <c r="HK40" s="245"/>
      <c r="HL40" s="245"/>
      <c r="HM40" s="245"/>
      <c r="HN40" s="245"/>
      <c r="HO40" s="245"/>
      <c r="HP40" s="245"/>
      <c r="HQ40" s="245"/>
      <c r="HR40" s="245"/>
      <c r="HS40" s="245"/>
      <c r="HT40" s="245"/>
      <c r="HU40" s="245"/>
      <c r="HV40" s="245"/>
      <c r="HW40" s="245"/>
      <c r="HX40" s="245"/>
      <c r="HY40" s="245"/>
      <c r="HZ40" s="245"/>
      <c r="IA40" s="245"/>
      <c r="IB40" s="245"/>
      <c r="IC40" s="245"/>
      <c r="ID40" s="245"/>
      <c r="IE40" s="245"/>
      <c r="IF40" s="245"/>
      <c r="IG40" s="245"/>
      <c r="IH40" s="245"/>
      <c r="II40" s="245"/>
      <c r="IJ40" s="245"/>
      <c r="IK40" s="245"/>
      <c r="IL40" s="245"/>
    </row>
    <row r="41" spans="1:246" s="228" customFormat="1" ht="17.100000000000001" customHeight="1">
      <c r="A41" s="38"/>
      <c r="B41" s="759"/>
      <c r="C41" s="129" t="s">
        <v>80</v>
      </c>
      <c r="D41" s="427">
        <v>8</v>
      </c>
      <c r="E41" s="427">
        <v>8</v>
      </c>
      <c r="F41" s="428">
        <v>0.15379999999999999</v>
      </c>
      <c r="G41" s="427">
        <v>2</v>
      </c>
      <c r="H41" s="427">
        <v>2</v>
      </c>
      <c r="I41" s="428">
        <v>6.0299999999999999E-2</v>
      </c>
      <c r="J41" s="427">
        <v>0</v>
      </c>
      <c r="K41" s="427">
        <v>0</v>
      </c>
      <c r="L41" s="428">
        <v>0</v>
      </c>
      <c r="M41" s="427">
        <v>5</v>
      </c>
      <c r="N41" s="427">
        <v>5</v>
      </c>
      <c r="O41" s="428">
        <v>9.6141999999999991E-2</v>
      </c>
      <c r="P41" s="427">
        <v>15</v>
      </c>
      <c r="Q41" s="427">
        <v>15</v>
      </c>
      <c r="R41" s="429">
        <v>0.31024200000000002</v>
      </c>
      <c r="S41" s="759"/>
      <c r="T41" s="129" t="s">
        <v>80</v>
      </c>
      <c r="U41" s="427">
        <v>19</v>
      </c>
      <c r="V41" s="427">
        <v>19</v>
      </c>
      <c r="W41" s="430">
        <v>0.57730000000000004</v>
      </c>
      <c r="X41" s="427">
        <v>10</v>
      </c>
      <c r="Y41" s="427">
        <v>10</v>
      </c>
      <c r="Z41" s="430">
        <v>0.22</v>
      </c>
      <c r="AA41" s="427">
        <v>0</v>
      </c>
      <c r="AB41" s="427">
        <v>0</v>
      </c>
      <c r="AC41" s="430">
        <v>0</v>
      </c>
      <c r="AD41" s="427">
        <v>56</v>
      </c>
      <c r="AE41" s="427">
        <v>56</v>
      </c>
      <c r="AF41" s="430">
        <v>2.298117</v>
      </c>
      <c r="AG41" s="427">
        <v>85</v>
      </c>
      <c r="AH41" s="427">
        <v>85</v>
      </c>
      <c r="AI41" s="431">
        <v>3.0954169999999999</v>
      </c>
      <c r="AJ41" s="759"/>
      <c r="AK41" s="129" t="s">
        <v>80</v>
      </c>
      <c r="AL41" s="432">
        <v>0</v>
      </c>
      <c r="AM41" s="432">
        <v>0</v>
      </c>
      <c r="AN41" s="433">
        <v>0</v>
      </c>
      <c r="AO41" s="432">
        <v>0</v>
      </c>
      <c r="AP41" s="432">
        <v>0</v>
      </c>
      <c r="AQ41" s="433">
        <v>0</v>
      </c>
      <c r="AR41" s="432">
        <v>0</v>
      </c>
      <c r="AS41" s="432">
        <v>0</v>
      </c>
      <c r="AT41" s="433">
        <v>0</v>
      </c>
      <c r="AU41" s="432">
        <v>0</v>
      </c>
      <c r="AV41" s="432">
        <v>0</v>
      </c>
      <c r="AW41" s="433">
        <v>0</v>
      </c>
      <c r="AX41" s="432">
        <v>0</v>
      </c>
      <c r="AY41" s="432">
        <v>0</v>
      </c>
      <c r="AZ41" s="433">
        <v>0</v>
      </c>
      <c r="BA41" s="759"/>
      <c r="BB41" s="129" t="s">
        <v>80</v>
      </c>
      <c r="BC41" s="427">
        <v>0</v>
      </c>
      <c r="BD41" s="427">
        <v>0</v>
      </c>
      <c r="BE41" s="430">
        <v>0</v>
      </c>
      <c r="BF41" s="427">
        <v>0</v>
      </c>
      <c r="BG41" s="427">
        <v>0</v>
      </c>
      <c r="BH41" s="430">
        <v>0</v>
      </c>
      <c r="BI41" s="427">
        <v>0</v>
      </c>
      <c r="BJ41" s="427">
        <v>0</v>
      </c>
      <c r="BK41" s="430">
        <v>0</v>
      </c>
      <c r="BL41" s="427">
        <v>0</v>
      </c>
      <c r="BM41" s="427">
        <v>0</v>
      </c>
      <c r="BN41" s="430">
        <v>0</v>
      </c>
      <c r="BO41" s="427">
        <v>0</v>
      </c>
      <c r="BP41" s="427">
        <v>0</v>
      </c>
      <c r="BQ41" s="431">
        <v>0</v>
      </c>
      <c r="BR41" s="759"/>
      <c r="BS41" s="129" t="s">
        <v>80</v>
      </c>
      <c r="BT41" s="432">
        <v>0</v>
      </c>
      <c r="BU41" s="432">
        <v>0</v>
      </c>
      <c r="BV41" s="433">
        <v>0</v>
      </c>
      <c r="BW41" s="432">
        <v>0</v>
      </c>
      <c r="BX41" s="432">
        <v>0</v>
      </c>
      <c r="BY41" s="433">
        <v>0</v>
      </c>
      <c r="BZ41" s="432">
        <v>0</v>
      </c>
      <c r="CA41" s="432">
        <v>0</v>
      </c>
      <c r="CB41" s="433">
        <v>0</v>
      </c>
      <c r="CC41" s="432">
        <v>0</v>
      </c>
      <c r="CD41" s="432">
        <v>0</v>
      </c>
      <c r="CE41" s="433">
        <v>0</v>
      </c>
      <c r="CF41" s="432">
        <v>0</v>
      </c>
      <c r="CG41" s="432">
        <v>0</v>
      </c>
      <c r="CH41" s="434">
        <v>0</v>
      </c>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5"/>
      <c r="DE41" s="245"/>
      <c r="DF41" s="245"/>
      <c r="DG41" s="245"/>
      <c r="DH41" s="245"/>
      <c r="DI41" s="245"/>
      <c r="DJ41" s="245"/>
      <c r="DK41" s="245"/>
      <c r="DL41" s="245"/>
      <c r="DM41" s="245"/>
      <c r="DN41" s="245"/>
      <c r="DO41" s="245"/>
      <c r="DP41" s="245"/>
      <c r="DQ41" s="245"/>
      <c r="DR41" s="245"/>
      <c r="DS41" s="245"/>
      <c r="DT41" s="245"/>
      <c r="DU41" s="245"/>
      <c r="DV41" s="245"/>
      <c r="DW41" s="245"/>
      <c r="DX41" s="245"/>
      <c r="DY41" s="245"/>
      <c r="DZ41" s="245"/>
      <c r="EA41" s="245"/>
      <c r="EB41" s="245"/>
      <c r="EC41" s="245"/>
      <c r="ED41" s="245"/>
      <c r="EE41" s="245"/>
      <c r="EF41" s="245"/>
      <c r="EG41" s="245"/>
      <c r="EH41" s="245"/>
      <c r="EI41" s="245"/>
      <c r="EJ41" s="245"/>
      <c r="EK41" s="245"/>
      <c r="EL41" s="245"/>
      <c r="EM41" s="245"/>
      <c r="EN41" s="245"/>
      <c r="EO41" s="245"/>
      <c r="EP41" s="245"/>
      <c r="EQ41" s="245"/>
      <c r="ER41" s="245"/>
      <c r="ES41" s="245"/>
      <c r="ET41" s="245"/>
      <c r="EU41" s="245"/>
      <c r="EV41" s="245"/>
      <c r="EW41" s="245"/>
      <c r="EX41" s="245"/>
      <c r="EY41" s="245"/>
      <c r="EZ41" s="245"/>
      <c r="FA41" s="245"/>
      <c r="FB41" s="245"/>
      <c r="FC41" s="245"/>
      <c r="FD41" s="245"/>
      <c r="FE41" s="245"/>
      <c r="FF41" s="245"/>
      <c r="FG41" s="245"/>
      <c r="FH41" s="245"/>
      <c r="FI41" s="245"/>
      <c r="FJ41" s="245"/>
      <c r="FK41" s="245"/>
      <c r="FL41" s="245"/>
      <c r="FM41" s="245"/>
      <c r="FN41" s="245"/>
      <c r="FO41" s="245"/>
      <c r="FP41" s="245"/>
      <c r="FQ41" s="245"/>
      <c r="FR41" s="245"/>
      <c r="FS41" s="245"/>
      <c r="FT41" s="245"/>
      <c r="FU41" s="245"/>
      <c r="FV41" s="245"/>
      <c r="FW41" s="245"/>
      <c r="FX41" s="245"/>
      <c r="FY41" s="245"/>
      <c r="FZ41" s="245"/>
      <c r="GA41" s="245"/>
      <c r="GB41" s="245"/>
      <c r="GC41" s="245"/>
      <c r="GD41" s="245"/>
      <c r="GE41" s="245"/>
      <c r="GF41" s="245"/>
      <c r="GG41" s="245"/>
      <c r="GH41" s="245"/>
      <c r="GI41" s="245"/>
      <c r="GJ41" s="245"/>
      <c r="GK41" s="245"/>
      <c r="GL41" s="245"/>
      <c r="GM41" s="245"/>
      <c r="GN41" s="245"/>
      <c r="GO41" s="245"/>
      <c r="GP41" s="245"/>
      <c r="GQ41" s="245"/>
      <c r="GR41" s="245"/>
      <c r="GS41" s="245"/>
      <c r="GT41" s="245"/>
      <c r="GU41" s="245"/>
      <c r="GV41" s="245"/>
      <c r="GW41" s="245"/>
      <c r="GX41" s="245"/>
      <c r="GY41" s="245"/>
      <c r="GZ41" s="245"/>
      <c r="HA41" s="245"/>
      <c r="HB41" s="245"/>
      <c r="HC41" s="245"/>
      <c r="HD41" s="245"/>
      <c r="HE41" s="245"/>
      <c r="HF41" s="245"/>
      <c r="HG41" s="245"/>
      <c r="HH41" s="245"/>
      <c r="HI41" s="245"/>
      <c r="HJ41" s="245"/>
      <c r="HK41" s="245"/>
      <c r="HL41" s="245"/>
      <c r="HM41" s="245"/>
      <c r="HN41" s="245"/>
      <c r="HO41" s="245"/>
      <c r="HP41" s="245"/>
      <c r="HQ41" s="245"/>
      <c r="HR41" s="245"/>
      <c r="HS41" s="245"/>
      <c r="HT41" s="245"/>
      <c r="HU41" s="245"/>
      <c r="HV41" s="245"/>
      <c r="HW41" s="245"/>
      <c r="HX41" s="245"/>
      <c r="HY41" s="245"/>
      <c r="HZ41" s="245"/>
      <c r="IA41" s="245"/>
      <c r="IB41" s="245"/>
      <c r="IC41" s="245"/>
      <c r="ID41" s="245"/>
      <c r="IE41" s="245"/>
      <c r="IF41" s="245"/>
      <c r="IG41" s="245"/>
      <c r="IH41" s="245"/>
      <c r="II41" s="245"/>
      <c r="IJ41" s="245"/>
      <c r="IK41" s="245"/>
      <c r="IL41" s="245"/>
    </row>
    <row r="42" spans="1:246" s="228" customFormat="1" ht="17.100000000000001" customHeight="1">
      <c r="A42" s="38"/>
      <c r="B42" s="760"/>
      <c r="C42" s="44" t="s">
        <v>46</v>
      </c>
      <c r="D42" s="395">
        <f t="shared" ref="D42:R42" si="25">SUM(D38:D41)</f>
        <v>159</v>
      </c>
      <c r="E42" s="395">
        <f t="shared" si="25"/>
        <v>159</v>
      </c>
      <c r="F42" s="396">
        <f t="shared" si="25"/>
        <v>4.2002080000000008</v>
      </c>
      <c r="G42" s="395">
        <f t="shared" si="25"/>
        <v>2</v>
      </c>
      <c r="H42" s="395">
        <f t="shared" si="25"/>
        <v>2</v>
      </c>
      <c r="I42" s="396">
        <f t="shared" si="25"/>
        <v>6.0299999999999999E-2</v>
      </c>
      <c r="J42" s="395">
        <f t="shared" si="25"/>
        <v>10</v>
      </c>
      <c r="K42" s="395">
        <f t="shared" si="25"/>
        <v>10</v>
      </c>
      <c r="L42" s="396">
        <f t="shared" si="25"/>
        <v>5.7999999999999996E-2</v>
      </c>
      <c r="M42" s="395">
        <f t="shared" si="25"/>
        <v>35</v>
      </c>
      <c r="N42" s="395">
        <f t="shared" si="25"/>
        <v>34</v>
      </c>
      <c r="O42" s="396">
        <f t="shared" si="25"/>
        <v>0.86545899999999998</v>
      </c>
      <c r="P42" s="395">
        <f t="shared" si="25"/>
        <v>206</v>
      </c>
      <c r="Q42" s="395">
        <f t="shared" si="25"/>
        <v>205</v>
      </c>
      <c r="R42" s="397">
        <f t="shared" si="25"/>
        <v>5.183967</v>
      </c>
      <c r="S42" s="760"/>
      <c r="T42" s="44" t="s">
        <v>46</v>
      </c>
      <c r="U42" s="395">
        <f t="shared" ref="U42:AI42" si="26">SUM(U38:U41)</f>
        <v>138</v>
      </c>
      <c r="V42" s="395">
        <f t="shared" si="26"/>
        <v>138</v>
      </c>
      <c r="W42" s="398">
        <f t="shared" si="26"/>
        <v>3.7590000000000003</v>
      </c>
      <c r="X42" s="395">
        <f t="shared" si="26"/>
        <v>41</v>
      </c>
      <c r="Y42" s="395">
        <f t="shared" si="26"/>
        <v>40</v>
      </c>
      <c r="Z42" s="398">
        <f t="shared" si="26"/>
        <v>2.1646000000000001</v>
      </c>
      <c r="AA42" s="395">
        <f t="shared" si="26"/>
        <v>12</v>
      </c>
      <c r="AB42" s="395">
        <f t="shared" si="26"/>
        <v>12</v>
      </c>
      <c r="AC42" s="398">
        <f t="shared" si="26"/>
        <v>0.274704</v>
      </c>
      <c r="AD42" s="395">
        <f t="shared" si="26"/>
        <v>170</v>
      </c>
      <c r="AE42" s="395">
        <f t="shared" si="26"/>
        <v>170</v>
      </c>
      <c r="AF42" s="398">
        <f t="shared" si="26"/>
        <v>10.983317</v>
      </c>
      <c r="AG42" s="395">
        <f t="shared" si="26"/>
        <v>361</v>
      </c>
      <c r="AH42" s="395">
        <f t="shared" si="26"/>
        <v>360</v>
      </c>
      <c r="AI42" s="399">
        <f t="shared" si="26"/>
        <v>17.181621</v>
      </c>
      <c r="AJ42" s="760"/>
      <c r="AK42" s="44" t="s">
        <v>46</v>
      </c>
      <c r="AL42" s="400">
        <f t="shared" ref="AL42:AZ42" si="27">SUM(AL38:AL41)</f>
        <v>0</v>
      </c>
      <c r="AM42" s="400">
        <f t="shared" si="27"/>
        <v>0</v>
      </c>
      <c r="AN42" s="401">
        <f t="shared" si="27"/>
        <v>0</v>
      </c>
      <c r="AO42" s="400">
        <f t="shared" si="27"/>
        <v>0</v>
      </c>
      <c r="AP42" s="400">
        <f t="shared" si="27"/>
        <v>0</v>
      </c>
      <c r="AQ42" s="401">
        <f t="shared" si="27"/>
        <v>0</v>
      </c>
      <c r="AR42" s="400">
        <f t="shared" si="27"/>
        <v>0</v>
      </c>
      <c r="AS42" s="400">
        <f t="shared" si="27"/>
        <v>0</v>
      </c>
      <c r="AT42" s="401">
        <f t="shared" si="27"/>
        <v>0</v>
      </c>
      <c r="AU42" s="400">
        <f t="shared" si="27"/>
        <v>0</v>
      </c>
      <c r="AV42" s="400">
        <f t="shared" si="27"/>
        <v>0</v>
      </c>
      <c r="AW42" s="401">
        <f t="shared" si="27"/>
        <v>0</v>
      </c>
      <c r="AX42" s="400">
        <f t="shared" si="27"/>
        <v>0</v>
      </c>
      <c r="AY42" s="400">
        <f t="shared" si="27"/>
        <v>0</v>
      </c>
      <c r="AZ42" s="401">
        <f t="shared" si="27"/>
        <v>0</v>
      </c>
      <c r="BA42" s="760"/>
      <c r="BB42" s="44" t="s">
        <v>46</v>
      </c>
      <c r="BC42" s="395">
        <f t="shared" ref="BC42:BQ42" si="28">SUM(BC38:BC41)</f>
        <v>0</v>
      </c>
      <c r="BD42" s="395">
        <f t="shared" si="28"/>
        <v>0</v>
      </c>
      <c r="BE42" s="398">
        <f t="shared" si="28"/>
        <v>0</v>
      </c>
      <c r="BF42" s="395">
        <f t="shared" si="28"/>
        <v>0</v>
      </c>
      <c r="BG42" s="395">
        <f t="shared" si="28"/>
        <v>0</v>
      </c>
      <c r="BH42" s="398">
        <f t="shared" si="28"/>
        <v>0</v>
      </c>
      <c r="BI42" s="395">
        <f t="shared" si="28"/>
        <v>0</v>
      </c>
      <c r="BJ42" s="395">
        <f t="shared" si="28"/>
        <v>0</v>
      </c>
      <c r="BK42" s="398">
        <f t="shared" si="28"/>
        <v>0</v>
      </c>
      <c r="BL42" s="395">
        <f t="shared" si="28"/>
        <v>0</v>
      </c>
      <c r="BM42" s="395">
        <f t="shared" si="28"/>
        <v>0</v>
      </c>
      <c r="BN42" s="398">
        <f t="shared" si="28"/>
        <v>0</v>
      </c>
      <c r="BO42" s="395">
        <f t="shared" si="28"/>
        <v>0</v>
      </c>
      <c r="BP42" s="395">
        <f t="shared" si="28"/>
        <v>0</v>
      </c>
      <c r="BQ42" s="399">
        <f t="shared" si="28"/>
        <v>0</v>
      </c>
      <c r="BR42" s="760"/>
      <c r="BS42" s="44" t="s">
        <v>46</v>
      </c>
      <c r="BT42" s="400">
        <f t="shared" ref="BT42:CH42" si="29">SUM(BT38:BT41)</f>
        <v>0</v>
      </c>
      <c r="BU42" s="400">
        <f t="shared" si="29"/>
        <v>0</v>
      </c>
      <c r="BV42" s="401">
        <f t="shared" si="29"/>
        <v>0</v>
      </c>
      <c r="BW42" s="400">
        <f t="shared" si="29"/>
        <v>0</v>
      </c>
      <c r="BX42" s="400">
        <f t="shared" si="29"/>
        <v>0</v>
      </c>
      <c r="BY42" s="401">
        <f t="shared" si="29"/>
        <v>0</v>
      </c>
      <c r="BZ42" s="400">
        <f t="shared" si="29"/>
        <v>0</v>
      </c>
      <c r="CA42" s="400">
        <f t="shared" si="29"/>
        <v>0</v>
      </c>
      <c r="CB42" s="401">
        <f t="shared" si="29"/>
        <v>0</v>
      </c>
      <c r="CC42" s="400">
        <f t="shared" si="29"/>
        <v>0</v>
      </c>
      <c r="CD42" s="400">
        <f t="shared" si="29"/>
        <v>0</v>
      </c>
      <c r="CE42" s="401">
        <f t="shared" si="29"/>
        <v>0</v>
      </c>
      <c r="CF42" s="400">
        <f t="shared" si="29"/>
        <v>0</v>
      </c>
      <c r="CG42" s="400">
        <f t="shared" si="29"/>
        <v>0</v>
      </c>
      <c r="CH42" s="402">
        <f t="shared" si="29"/>
        <v>0</v>
      </c>
      <c r="CI42" s="245"/>
      <c r="CJ42" s="245"/>
      <c r="CK42" s="245"/>
      <c r="CL42" s="245"/>
      <c r="CM42" s="245"/>
      <c r="CN42" s="245"/>
      <c r="CO42" s="245"/>
      <c r="CP42" s="245"/>
      <c r="CQ42" s="245"/>
      <c r="CR42" s="245"/>
      <c r="CS42" s="245"/>
      <c r="CT42" s="245"/>
      <c r="CU42" s="245"/>
      <c r="CV42" s="245"/>
      <c r="CW42" s="245"/>
      <c r="CX42" s="245"/>
      <c r="CY42" s="245"/>
      <c r="CZ42" s="245"/>
      <c r="DA42" s="245"/>
      <c r="DB42" s="245"/>
      <c r="DC42" s="245"/>
      <c r="DD42" s="245"/>
      <c r="DE42" s="245"/>
      <c r="DF42" s="245"/>
      <c r="DG42" s="245"/>
      <c r="DH42" s="245"/>
      <c r="DI42" s="245"/>
      <c r="DJ42" s="245"/>
      <c r="DK42" s="245"/>
      <c r="DL42" s="245"/>
      <c r="DM42" s="245"/>
      <c r="DN42" s="245"/>
      <c r="DO42" s="245"/>
      <c r="DP42" s="245"/>
      <c r="DQ42" s="245"/>
      <c r="DR42" s="245"/>
      <c r="DS42" s="245"/>
      <c r="DT42" s="245"/>
      <c r="DU42" s="245"/>
      <c r="DV42" s="245"/>
      <c r="DW42" s="245"/>
      <c r="DX42" s="245"/>
      <c r="DY42" s="245"/>
      <c r="DZ42" s="245"/>
      <c r="EA42" s="245"/>
      <c r="EB42" s="245"/>
      <c r="EC42" s="245"/>
      <c r="ED42" s="245"/>
      <c r="EE42" s="245"/>
      <c r="EF42" s="245"/>
      <c r="EG42" s="245"/>
      <c r="EH42" s="245"/>
      <c r="EI42" s="245"/>
      <c r="EJ42" s="245"/>
      <c r="EK42" s="245"/>
      <c r="EL42" s="245"/>
      <c r="EM42" s="245"/>
      <c r="EN42" s="245"/>
      <c r="EO42" s="245"/>
      <c r="EP42" s="245"/>
      <c r="EQ42" s="245"/>
      <c r="ER42" s="245"/>
      <c r="ES42" s="245"/>
      <c r="ET42" s="245"/>
      <c r="EU42" s="245"/>
      <c r="EV42" s="245"/>
      <c r="EW42" s="245"/>
      <c r="EX42" s="245"/>
      <c r="EY42" s="245"/>
      <c r="EZ42" s="245"/>
      <c r="FA42" s="245"/>
      <c r="FB42" s="245"/>
      <c r="FC42" s="245"/>
      <c r="FD42" s="245"/>
      <c r="FE42" s="245"/>
      <c r="FF42" s="245"/>
      <c r="FG42" s="245"/>
      <c r="FH42" s="245"/>
      <c r="FI42" s="245"/>
      <c r="FJ42" s="245"/>
      <c r="FK42" s="245"/>
      <c r="FL42" s="245"/>
      <c r="FM42" s="245"/>
      <c r="FN42" s="245"/>
      <c r="FO42" s="245"/>
      <c r="FP42" s="245"/>
      <c r="FQ42" s="245"/>
      <c r="FR42" s="245"/>
      <c r="FS42" s="245"/>
      <c r="FT42" s="245"/>
      <c r="FU42" s="245"/>
      <c r="FV42" s="245"/>
      <c r="FW42" s="245"/>
      <c r="FX42" s="245"/>
      <c r="FY42" s="245"/>
      <c r="FZ42" s="245"/>
      <c r="GA42" s="245"/>
      <c r="GB42" s="245"/>
      <c r="GC42" s="245"/>
      <c r="GD42" s="245"/>
      <c r="GE42" s="245"/>
      <c r="GF42" s="245"/>
      <c r="GG42" s="245"/>
      <c r="GH42" s="245"/>
      <c r="GI42" s="245"/>
      <c r="GJ42" s="245"/>
      <c r="GK42" s="245"/>
      <c r="GL42" s="245"/>
      <c r="GM42" s="245"/>
      <c r="GN42" s="245"/>
      <c r="GO42" s="245"/>
      <c r="GP42" s="245"/>
      <c r="GQ42" s="245"/>
      <c r="GR42" s="245"/>
      <c r="GS42" s="245"/>
      <c r="GT42" s="245"/>
      <c r="GU42" s="245"/>
      <c r="GV42" s="245"/>
      <c r="GW42" s="245"/>
      <c r="GX42" s="245"/>
      <c r="GY42" s="245"/>
      <c r="GZ42" s="245"/>
      <c r="HA42" s="245"/>
      <c r="HB42" s="245"/>
      <c r="HC42" s="245"/>
      <c r="HD42" s="245"/>
      <c r="HE42" s="245"/>
      <c r="HF42" s="245"/>
      <c r="HG42" s="245"/>
      <c r="HH42" s="245"/>
      <c r="HI42" s="245"/>
      <c r="HJ42" s="245"/>
      <c r="HK42" s="245"/>
      <c r="HL42" s="245"/>
      <c r="HM42" s="245"/>
      <c r="HN42" s="245"/>
      <c r="HO42" s="245"/>
      <c r="HP42" s="245"/>
      <c r="HQ42" s="245"/>
      <c r="HR42" s="245"/>
      <c r="HS42" s="245"/>
      <c r="HT42" s="245"/>
      <c r="HU42" s="245"/>
      <c r="HV42" s="245"/>
      <c r="HW42" s="245"/>
      <c r="HX42" s="245"/>
      <c r="HY42" s="245"/>
      <c r="HZ42" s="245"/>
      <c r="IA42" s="245"/>
      <c r="IB42" s="245"/>
      <c r="IC42" s="245"/>
      <c r="ID42" s="245"/>
      <c r="IE42" s="245"/>
      <c r="IF42" s="245"/>
      <c r="IG42" s="245"/>
      <c r="IH42" s="245"/>
      <c r="II42" s="245"/>
      <c r="IJ42" s="245"/>
      <c r="IK42" s="245"/>
      <c r="IL42" s="245"/>
    </row>
    <row r="43" spans="1:246" s="228" customFormat="1" ht="17.100000000000001" customHeight="1">
      <c r="A43" s="38"/>
      <c r="B43" s="78" t="s">
        <v>81</v>
      </c>
      <c r="C43" s="44" t="s">
        <v>82</v>
      </c>
      <c r="D43" s="387">
        <v>56</v>
      </c>
      <c r="E43" s="387">
        <v>56</v>
      </c>
      <c r="F43" s="388">
        <v>1.8168</v>
      </c>
      <c r="G43" s="387">
        <v>3</v>
      </c>
      <c r="H43" s="387">
        <v>3</v>
      </c>
      <c r="I43" s="388">
        <v>0.10299999999999999</v>
      </c>
      <c r="J43" s="387">
        <v>0</v>
      </c>
      <c r="K43" s="387">
        <v>0</v>
      </c>
      <c r="L43" s="388">
        <v>0</v>
      </c>
      <c r="M43" s="387">
        <v>33</v>
      </c>
      <c r="N43" s="387">
        <v>33</v>
      </c>
      <c r="O43" s="388">
        <v>0.68499999999999994</v>
      </c>
      <c r="P43" s="387">
        <v>92</v>
      </c>
      <c r="Q43" s="387">
        <v>92</v>
      </c>
      <c r="R43" s="389">
        <v>2.6048</v>
      </c>
      <c r="S43" s="78" t="s">
        <v>81</v>
      </c>
      <c r="T43" s="44" t="s">
        <v>82</v>
      </c>
      <c r="U43" s="387">
        <v>20</v>
      </c>
      <c r="V43" s="387">
        <v>20</v>
      </c>
      <c r="W43" s="390">
        <v>0.4864</v>
      </c>
      <c r="X43" s="387">
        <v>0</v>
      </c>
      <c r="Y43" s="387">
        <v>0</v>
      </c>
      <c r="Z43" s="390">
        <v>0</v>
      </c>
      <c r="AA43" s="387">
        <v>5</v>
      </c>
      <c r="AB43" s="387">
        <v>5</v>
      </c>
      <c r="AC43" s="390">
        <v>0.19070000000000001</v>
      </c>
      <c r="AD43" s="387">
        <v>45</v>
      </c>
      <c r="AE43" s="387">
        <v>45</v>
      </c>
      <c r="AF43" s="390">
        <v>4.3231000000000002</v>
      </c>
      <c r="AG43" s="387">
        <v>70</v>
      </c>
      <c r="AH43" s="387">
        <v>70</v>
      </c>
      <c r="AI43" s="391">
        <v>5.0002000000000004</v>
      </c>
      <c r="AJ43" s="78" t="s">
        <v>81</v>
      </c>
      <c r="AK43" s="44" t="s">
        <v>82</v>
      </c>
      <c r="AL43" s="392">
        <v>0</v>
      </c>
      <c r="AM43" s="392">
        <v>0</v>
      </c>
      <c r="AN43" s="393">
        <v>0</v>
      </c>
      <c r="AO43" s="392">
        <v>0</v>
      </c>
      <c r="AP43" s="392">
        <v>0</v>
      </c>
      <c r="AQ43" s="393">
        <v>0</v>
      </c>
      <c r="AR43" s="392">
        <v>0</v>
      </c>
      <c r="AS43" s="392">
        <v>0</v>
      </c>
      <c r="AT43" s="393">
        <v>0</v>
      </c>
      <c r="AU43" s="392">
        <v>0</v>
      </c>
      <c r="AV43" s="392">
        <v>0</v>
      </c>
      <c r="AW43" s="393">
        <v>0</v>
      </c>
      <c r="AX43" s="392">
        <v>0</v>
      </c>
      <c r="AY43" s="392">
        <v>0</v>
      </c>
      <c r="AZ43" s="393">
        <v>0</v>
      </c>
      <c r="BA43" s="78" t="s">
        <v>81</v>
      </c>
      <c r="BB43" s="44" t="s">
        <v>82</v>
      </c>
      <c r="BC43" s="387">
        <v>0</v>
      </c>
      <c r="BD43" s="387">
        <v>0</v>
      </c>
      <c r="BE43" s="390">
        <v>0</v>
      </c>
      <c r="BF43" s="387">
        <v>0</v>
      </c>
      <c r="BG43" s="387">
        <v>0</v>
      </c>
      <c r="BH43" s="390">
        <v>0</v>
      </c>
      <c r="BI43" s="387">
        <v>0</v>
      </c>
      <c r="BJ43" s="387">
        <v>0</v>
      </c>
      <c r="BK43" s="390">
        <v>0</v>
      </c>
      <c r="BL43" s="387">
        <v>0</v>
      </c>
      <c r="BM43" s="387">
        <v>0</v>
      </c>
      <c r="BN43" s="390">
        <v>0</v>
      </c>
      <c r="BO43" s="387">
        <v>0</v>
      </c>
      <c r="BP43" s="387">
        <v>0</v>
      </c>
      <c r="BQ43" s="391">
        <v>0</v>
      </c>
      <c r="BR43" s="78" t="s">
        <v>81</v>
      </c>
      <c r="BS43" s="44" t="s">
        <v>82</v>
      </c>
      <c r="BT43" s="392">
        <v>0</v>
      </c>
      <c r="BU43" s="392">
        <v>0</v>
      </c>
      <c r="BV43" s="393">
        <v>0</v>
      </c>
      <c r="BW43" s="392">
        <v>0</v>
      </c>
      <c r="BX43" s="392">
        <v>0</v>
      </c>
      <c r="BY43" s="393">
        <v>0</v>
      </c>
      <c r="BZ43" s="392">
        <v>0</v>
      </c>
      <c r="CA43" s="392">
        <v>0</v>
      </c>
      <c r="CB43" s="393">
        <v>0</v>
      </c>
      <c r="CC43" s="392">
        <v>0</v>
      </c>
      <c r="CD43" s="392">
        <v>0</v>
      </c>
      <c r="CE43" s="393">
        <v>0</v>
      </c>
      <c r="CF43" s="392">
        <v>0</v>
      </c>
      <c r="CG43" s="392">
        <v>0</v>
      </c>
      <c r="CH43" s="394">
        <v>0</v>
      </c>
      <c r="CI43" s="245"/>
      <c r="CJ43" s="245"/>
      <c r="CK43" s="245"/>
      <c r="CL43" s="245"/>
      <c r="CM43" s="245"/>
      <c r="CN43" s="245"/>
      <c r="CO43" s="245"/>
      <c r="CP43" s="245"/>
      <c r="CQ43" s="245"/>
      <c r="CR43" s="245"/>
      <c r="CS43" s="245"/>
      <c r="CT43" s="245"/>
      <c r="CU43" s="245"/>
      <c r="CV43" s="245"/>
      <c r="CW43" s="245"/>
      <c r="CX43" s="245"/>
      <c r="CY43" s="245"/>
      <c r="CZ43" s="245"/>
      <c r="DA43" s="245"/>
      <c r="DB43" s="245"/>
      <c r="DC43" s="245"/>
      <c r="DD43" s="245"/>
      <c r="DE43" s="245"/>
      <c r="DF43" s="245"/>
      <c r="DG43" s="245"/>
      <c r="DH43" s="245"/>
      <c r="DI43" s="245"/>
      <c r="DJ43" s="245"/>
      <c r="DK43" s="245"/>
      <c r="DL43" s="245"/>
      <c r="DM43" s="245"/>
      <c r="DN43" s="245"/>
      <c r="DO43" s="245"/>
      <c r="DP43" s="245"/>
      <c r="DQ43" s="245"/>
      <c r="DR43" s="245"/>
      <c r="DS43" s="245"/>
      <c r="DT43" s="245"/>
      <c r="DU43" s="245"/>
      <c r="DV43" s="245"/>
      <c r="DW43" s="245"/>
      <c r="DX43" s="245"/>
      <c r="DY43" s="245"/>
      <c r="DZ43" s="245"/>
      <c r="EA43" s="245"/>
      <c r="EB43" s="245"/>
      <c r="EC43" s="245"/>
      <c r="ED43" s="245"/>
      <c r="EE43" s="245"/>
      <c r="EF43" s="245"/>
      <c r="EG43" s="245"/>
      <c r="EH43" s="245"/>
      <c r="EI43" s="245"/>
      <c r="EJ43" s="245"/>
      <c r="EK43" s="245"/>
      <c r="EL43" s="245"/>
      <c r="EM43" s="245"/>
      <c r="EN43" s="245"/>
      <c r="EO43" s="245"/>
      <c r="EP43" s="245"/>
      <c r="EQ43" s="245"/>
      <c r="ER43" s="245"/>
      <c r="ES43" s="245"/>
      <c r="ET43" s="245"/>
      <c r="EU43" s="245"/>
      <c r="EV43" s="245"/>
      <c r="EW43" s="245"/>
      <c r="EX43" s="245"/>
      <c r="EY43" s="245"/>
      <c r="EZ43" s="245"/>
      <c r="FA43" s="245"/>
      <c r="FB43" s="245"/>
      <c r="FC43" s="245"/>
      <c r="FD43" s="245"/>
      <c r="FE43" s="245"/>
      <c r="FF43" s="245"/>
      <c r="FG43" s="245"/>
      <c r="FH43" s="245"/>
      <c r="FI43" s="245"/>
      <c r="FJ43" s="245"/>
      <c r="FK43" s="245"/>
      <c r="FL43" s="245"/>
      <c r="FM43" s="245"/>
      <c r="FN43" s="245"/>
      <c r="FO43" s="245"/>
      <c r="FP43" s="245"/>
      <c r="FQ43" s="245"/>
      <c r="FR43" s="245"/>
      <c r="FS43" s="245"/>
      <c r="FT43" s="245"/>
      <c r="FU43" s="245"/>
      <c r="FV43" s="245"/>
      <c r="FW43" s="245"/>
      <c r="FX43" s="245"/>
      <c r="FY43" s="245"/>
      <c r="FZ43" s="245"/>
      <c r="GA43" s="245"/>
      <c r="GB43" s="245"/>
      <c r="GC43" s="245"/>
      <c r="GD43" s="245"/>
      <c r="GE43" s="245"/>
      <c r="GF43" s="245"/>
      <c r="GG43" s="245"/>
      <c r="GH43" s="245"/>
      <c r="GI43" s="245"/>
      <c r="GJ43" s="245"/>
      <c r="GK43" s="245"/>
      <c r="GL43" s="245"/>
      <c r="GM43" s="245"/>
      <c r="GN43" s="245"/>
      <c r="GO43" s="245"/>
      <c r="GP43" s="245"/>
      <c r="GQ43" s="245"/>
      <c r="GR43" s="245"/>
      <c r="GS43" s="245"/>
      <c r="GT43" s="245"/>
      <c r="GU43" s="245"/>
      <c r="GV43" s="245"/>
      <c r="GW43" s="245"/>
      <c r="GX43" s="245"/>
      <c r="GY43" s="245"/>
      <c r="GZ43" s="245"/>
      <c r="HA43" s="245"/>
      <c r="HB43" s="245"/>
      <c r="HC43" s="245"/>
      <c r="HD43" s="245"/>
      <c r="HE43" s="245"/>
      <c r="HF43" s="245"/>
      <c r="HG43" s="245"/>
      <c r="HH43" s="245"/>
      <c r="HI43" s="245"/>
      <c r="HJ43" s="245"/>
      <c r="HK43" s="245"/>
      <c r="HL43" s="245"/>
      <c r="HM43" s="245"/>
      <c r="HN43" s="245"/>
      <c r="HO43" s="245"/>
      <c r="HP43" s="245"/>
      <c r="HQ43" s="245"/>
      <c r="HR43" s="245"/>
      <c r="HS43" s="245"/>
      <c r="HT43" s="245"/>
      <c r="HU43" s="245"/>
      <c r="HV43" s="245"/>
      <c r="HW43" s="245"/>
      <c r="HX43" s="245"/>
      <c r="HY43" s="245"/>
      <c r="HZ43" s="245"/>
      <c r="IA43" s="245"/>
      <c r="IB43" s="245"/>
      <c r="IC43" s="245"/>
      <c r="ID43" s="245"/>
      <c r="IE43" s="245"/>
      <c r="IF43" s="245"/>
      <c r="IG43" s="245"/>
      <c r="IH43" s="245"/>
      <c r="II43" s="245"/>
      <c r="IJ43" s="245"/>
      <c r="IK43" s="245"/>
      <c r="IL43" s="245"/>
    </row>
    <row r="44" spans="1:246" s="228" customFormat="1" ht="17.100000000000001" customHeight="1">
      <c r="A44" s="38"/>
      <c r="B44" s="78" t="s">
        <v>83</v>
      </c>
      <c r="C44" s="44" t="s">
        <v>84</v>
      </c>
      <c r="D44" s="395">
        <v>40</v>
      </c>
      <c r="E44" s="395">
        <v>40</v>
      </c>
      <c r="F44" s="396">
        <v>1.4330299999999998</v>
      </c>
      <c r="G44" s="395">
        <v>0</v>
      </c>
      <c r="H44" s="395">
        <v>0</v>
      </c>
      <c r="I44" s="396">
        <v>0</v>
      </c>
      <c r="J44" s="395">
        <v>0</v>
      </c>
      <c r="K44" s="395">
        <v>0</v>
      </c>
      <c r="L44" s="396">
        <v>0</v>
      </c>
      <c r="M44" s="395">
        <v>21</v>
      </c>
      <c r="N44" s="395">
        <v>21</v>
      </c>
      <c r="O44" s="396">
        <v>2.2722000000000002</v>
      </c>
      <c r="P44" s="395">
        <v>61</v>
      </c>
      <c r="Q44" s="395">
        <v>61</v>
      </c>
      <c r="R44" s="397">
        <v>3.7052300000000002</v>
      </c>
      <c r="S44" s="78" t="s">
        <v>83</v>
      </c>
      <c r="T44" s="44" t="s">
        <v>84</v>
      </c>
      <c r="U44" s="395">
        <v>58</v>
      </c>
      <c r="V44" s="395">
        <v>58</v>
      </c>
      <c r="W44" s="398">
        <v>3.3209420000000001</v>
      </c>
      <c r="X44" s="395">
        <v>2</v>
      </c>
      <c r="Y44" s="395">
        <v>2</v>
      </c>
      <c r="Z44" s="398">
        <v>4.3967999999999998</v>
      </c>
      <c r="AA44" s="395" t="s">
        <v>176</v>
      </c>
      <c r="AB44" s="395" t="s">
        <v>176</v>
      </c>
      <c r="AC44" s="398">
        <v>0</v>
      </c>
      <c r="AD44" s="395">
        <v>39</v>
      </c>
      <c r="AE44" s="395">
        <v>39</v>
      </c>
      <c r="AF44" s="398">
        <v>9.8909120000000001</v>
      </c>
      <c r="AG44" s="395">
        <v>99</v>
      </c>
      <c r="AH44" s="395">
        <v>99</v>
      </c>
      <c r="AI44" s="399">
        <v>17.608653999999998</v>
      </c>
      <c r="AJ44" s="78" t="s">
        <v>83</v>
      </c>
      <c r="AK44" s="44" t="s">
        <v>84</v>
      </c>
      <c r="AL44" s="400">
        <v>0</v>
      </c>
      <c r="AM44" s="400">
        <v>0</v>
      </c>
      <c r="AN44" s="401">
        <v>0</v>
      </c>
      <c r="AO44" s="400">
        <v>0</v>
      </c>
      <c r="AP44" s="400">
        <v>0</v>
      </c>
      <c r="AQ44" s="401">
        <v>0</v>
      </c>
      <c r="AR44" s="400">
        <v>0</v>
      </c>
      <c r="AS44" s="400">
        <v>0</v>
      </c>
      <c r="AT44" s="401">
        <v>0</v>
      </c>
      <c r="AU44" s="400">
        <v>0</v>
      </c>
      <c r="AV44" s="400">
        <v>0</v>
      </c>
      <c r="AW44" s="401">
        <v>0</v>
      </c>
      <c r="AX44" s="400">
        <v>0</v>
      </c>
      <c r="AY44" s="400">
        <v>0</v>
      </c>
      <c r="AZ44" s="401">
        <v>0</v>
      </c>
      <c r="BA44" s="78" t="s">
        <v>83</v>
      </c>
      <c r="BB44" s="44" t="s">
        <v>84</v>
      </c>
      <c r="BC44" s="395">
        <v>0</v>
      </c>
      <c r="BD44" s="395">
        <v>0</v>
      </c>
      <c r="BE44" s="398">
        <v>0</v>
      </c>
      <c r="BF44" s="395">
        <v>0</v>
      </c>
      <c r="BG44" s="395">
        <v>0</v>
      </c>
      <c r="BH44" s="398">
        <v>0</v>
      </c>
      <c r="BI44" s="395">
        <v>0</v>
      </c>
      <c r="BJ44" s="395">
        <v>0</v>
      </c>
      <c r="BK44" s="398">
        <v>0</v>
      </c>
      <c r="BL44" s="395">
        <v>0</v>
      </c>
      <c r="BM44" s="395">
        <v>0</v>
      </c>
      <c r="BN44" s="398">
        <v>0</v>
      </c>
      <c r="BO44" s="395">
        <v>0</v>
      </c>
      <c r="BP44" s="395">
        <v>0</v>
      </c>
      <c r="BQ44" s="399">
        <v>0</v>
      </c>
      <c r="BR44" s="78" t="s">
        <v>83</v>
      </c>
      <c r="BS44" s="44" t="s">
        <v>84</v>
      </c>
      <c r="BT44" s="400">
        <v>0</v>
      </c>
      <c r="BU44" s="400">
        <v>0</v>
      </c>
      <c r="BV44" s="401">
        <v>0</v>
      </c>
      <c r="BW44" s="400">
        <v>0</v>
      </c>
      <c r="BX44" s="400">
        <v>0</v>
      </c>
      <c r="BY44" s="401">
        <v>0</v>
      </c>
      <c r="BZ44" s="400">
        <v>0</v>
      </c>
      <c r="CA44" s="400">
        <v>0</v>
      </c>
      <c r="CB44" s="401">
        <v>0</v>
      </c>
      <c r="CC44" s="400">
        <v>0</v>
      </c>
      <c r="CD44" s="400">
        <v>0</v>
      </c>
      <c r="CE44" s="401">
        <v>0</v>
      </c>
      <c r="CF44" s="400">
        <v>0</v>
      </c>
      <c r="CG44" s="400">
        <v>0</v>
      </c>
      <c r="CH44" s="402">
        <v>0</v>
      </c>
      <c r="CI44" s="245"/>
      <c r="CJ44" s="245"/>
      <c r="CK44" s="245"/>
      <c r="CL44" s="245"/>
      <c r="CM44" s="245"/>
      <c r="CN44" s="245"/>
      <c r="CO44" s="245"/>
      <c r="CP44" s="245"/>
      <c r="CQ44" s="245"/>
      <c r="CR44" s="245"/>
      <c r="CS44" s="245"/>
      <c r="CT44" s="245"/>
      <c r="CU44" s="245"/>
      <c r="CV44" s="245"/>
      <c r="CW44" s="245"/>
      <c r="CX44" s="245"/>
      <c r="CY44" s="245"/>
      <c r="CZ44" s="245"/>
      <c r="DA44" s="245"/>
      <c r="DB44" s="245"/>
      <c r="DC44" s="245"/>
      <c r="DD44" s="245"/>
      <c r="DE44" s="245"/>
      <c r="DF44" s="245"/>
      <c r="DG44" s="245"/>
      <c r="DH44" s="245"/>
      <c r="DI44" s="245"/>
      <c r="DJ44" s="245"/>
      <c r="DK44" s="245"/>
      <c r="DL44" s="245"/>
      <c r="DM44" s="245"/>
      <c r="DN44" s="245"/>
      <c r="DO44" s="245"/>
      <c r="DP44" s="245"/>
      <c r="DQ44" s="245"/>
      <c r="DR44" s="245"/>
      <c r="DS44" s="245"/>
      <c r="DT44" s="245"/>
      <c r="DU44" s="245"/>
      <c r="DV44" s="245"/>
      <c r="DW44" s="245"/>
      <c r="DX44" s="245"/>
      <c r="DY44" s="245"/>
      <c r="DZ44" s="245"/>
      <c r="EA44" s="245"/>
      <c r="EB44" s="245"/>
      <c r="EC44" s="245"/>
      <c r="ED44" s="245"/>
      <c r="EE44" s="245"/>
      <c r="EF44" s="245"/>
      <c r="EG44" s="245"/>
      <c r="EH44" s="245"/>
      <c r="EI44" s="245"/>
      <c r="EJ44" s="245"/>
      <c r="EK44" s="245"/>
      <c r="EL44" s="245"/>
      <c r="EM44" s="245"/>
      <c r="EN44" s="245"/>
      <c r="EO44" s="245"/>
      <c r="EP44" s="245"/>
      <c r="EQ44" s="245"/>
      <c r="ER44" s="245"/>
      <c r="ES44" s="245"/>
      <c r="ET44" s="245"/>
      <c r="EU44" s="245"/>
      <c r="EV44" s="245"/>
      <c r="EW44" s="245"/>
      <c r="EX44" s="245"/>
      <c r="EY44" s="245"/>
      <c r="EZ44" s="245"/>
      <c r="FA44" s="245"/>
      <c r="FB44" s="245"/>
      <c r="FC44" s="245"/>
      <c r="FD44" s="245"/>
      <c r="FE44" s="245"/>
      <c r="FF44" s="245"/>
      <c r="FG44" s="245"/>
      <c r="FH44" s="245"/>
      <c r="FI44" s="245"/>
      <c r="FJ44" s="245"/>
      <c r="FK44" s="245"/>
      <c r="FL44" s="245"/>
      <c r="FM44" s="245"/>
      <c r="FN44" s="245"/>
      <c r="FO44" s="245"/>
      <c r="FP44" s="245"/>
      <c r="FQ44" s="245"/>
      <c r="FR44" s="245"/>
      <c r="FS44" s="245"/>
      <c r="FT44" s="245"/>
      <c r="FU44" s="245"/>
      <c r="FV44" s="245"/>
      <c r="FW44" s="245"/>
      <c r="FX44" s="245"/>
      <c r="FY44" s="245"/>
      <c r="FZ44" s="245"/>
      <c r="GA44" s="245"/>
      <c r="GB44" s="245"/>
      <c r="GC44" s="245"/>
      <c r="GD44" s="245"/>
      <c r="GE44" s="245"/>
      <c r="GF44" s="245"/>
      <c r="GG44" s="245"/>
      <c r="GH44" s="245"/>
      <c r="GI44" s="245"/>
      <c r="GJ44" s="245"/>
      <c r="GK44" s="245"/>
      <c r="GL44" s="245"/>
      <c r="GM44" s="245"/>
      <c r="GN44" s="245"/>
      <c r="GO44" s="245"/>
      <c r="GP44" s="245"/>
      <c r="GQ44" s="245"/>
      <c r="GR44" s="245"/>
      <c r="GS44" s="245"/>
      <c r="GT44" s="245"/>
      <c r="GU44" s="245"/>
      <c r="GV44" s="245"/>
      <c r="GW44" s="245"/>
      <c r="GX44" s="245"/>
      <c r="GY44" s="245"/>
      <c r="GZ44" s="245"/>
      <c r="HA44" s="245"/>
      <c r="HB44" s="245"/>
      <c r="HC44" s="245"/>
      <c r="HD44" s="245"/>
      <c r="HE44" s="245"/>
      <c r="HF44" s="245"/>
      <c r="HG44" s="245"/>
      <c r="HH44" s="245"/>
      <c r="HI44" s="245"/>
      <c r="HJ44" s="245"/>
      <c r="HK44" s="245"/>
      <c r="HL44" s="245"/>
      <c r="HM44" s="245"/>
      <c r="HN44" s="245"/>
      <c r="HO44" s="245"/>
      <c r="HP44" s="245"/>
      <c r="HQ44" s="245"/>
      <c r="HR44" s="245"/>
      <c r="HS44" s="245"/>
      <c r="HT44" s="245"/>
      <c r="HU44" s="245"/>
      <c r="HV44" s="245"/>
      <c r="HW44" s="245"/>
      <c r="HX44" s="245"/>
      <c r="HY44" s="245"/>
      <c r="HZ44" s="245"/>
      <c r="IA44" s="245"/>
      <c r="IB44" s="245"/>
      <c r="IC44" s="245"/>
      <c r="ID44" s="245"/>
      <c r="IE44" s="245"/>
      <c r="IF44" s="245"/>
      <c r="IG44" s="245"/>
      <c r="IH44" s="245"/>
      <c r="II44" s="245"/>
      <c r="IJ44" s="245"/>
      <c r="IK44" s="245"/>
      <c r="IL44" s="245"/>
    </row>
    <row r="45" spans="1:246" s="228" customFormat="1" ht="17.100000000000001" customHeight="1">
      <c r="A45" s="38"/>
      <c r="B45" s="128" t="s">
        <v>85</v>
      </c>
      <c r="C45" s="44" t="s">
        <v>86</v>
      </c>
      <c r="D45" s="395">
        <v>132</v>
      </c>
      <c r="E45" s="395">
        <v>132</v>
      </c>
      <c r="F45" s="396">
        <v>3.3051680000000001</v>
      </c>
      <c r="G45" s="395">
        <v>1</v>
      </c>
      <c r="H45" s="395">
        <v>1</v>
      </c>
      <c r="I45" s="396">
        <v>1.2200000000000001E-2</v>
      </c>
      <c r="J45" s="395">
        <v>3</v>
      </c>
      <c r="K45" s="395">
        <v>3</v>
      </c>
      <c r="L45" s="396">
        <v>0.1996</v>
      </c>
      <c r="M45" s="395">
        <v>238</v>
      </c>
      <c r="N45" s="395">
        <v>238</v>
      </c>
      <c r="O45" s="396">
        <v>5.4771679999999998</v>
      </c>
      <c r="P45" s="395">
        <v>374</v>
      </c>
      <c r="Q45" s="395">
        <v>374</v>
      </c>
      <c r="R45" s="397">
        <v>8.994136000000001</v>
      </c>
      <c r="S45" s="128" t="s">
        <v>85</v>
      </c>
      <c r="T45" s="44" t="s">
        <v>86</v>
      </c>
      <c r="U45" s="395">
        <v>104</v>
      </c>
      <c r="V45" s="395">
        <v>104</v>
      </c>
      <c r="W45" s="398">
        <v>3.5133230000000002</v>
      </c>
      <c r="X45" s="395">
        <v>3</v>
      </c>
      <c r="Y45" s="395">
        <v>3</v>
      </c>
      <c r="Z45" s="398">
        <v>1.6319000000000004E-2</v>
      </c>
      <c r="AA45" s="395">
        <v>5</v>
      </c>
      <c r="AB45" s="395">
        <v>5</v>
      </c>
      <c r="AC45" s="398">
        <v>0.55589999999999995</v>
      </c>
      <c r="AD45" s="395">
        <v>101</v>
      </c>
      <c r="AE45" s="395">
        <v>101</v>
      </c>
      <c r="AF45" s="398">
        <v>2.7491309999999998</v>
      </c>
      <c r="AG45" s="395">
        <v>213</v>
      </c>
      <c r="AH45" s="395">
        <v>213</v>
      </c>
      <c r="AI45" s="399">
        <v>6.8346730000000004</v>
      </c>
      <c r="AJ45" s="128" t="s">
        <v>85</v>
      </c>
      <c r="AK45" s="44" t="s">
        <v>86</v>
      </c>
      <c r="AL45" s="400">
        <v>0</v>
      </c>
      <c r="AM45" s="400">
        <v>0</v>
      </c>
      <c r="AN45" s="401">
        <v>0</v>
      </c>
      <c r="AO45" s="400">
        <v>0</v>
      </c>
      <c r="AP45" s="400">
        <v>0</v>
      </c>
      <c r="AQ45" s="401">
        <v>0</v>
      </c>
      <c r="AR45" s="400">
        <v>0</v>
      </c>
      <c r="AS45" s="400">
        <v>0</v>
      </c>
      <c r="AT45" s="401">
        <v>0</v>
      </c>
      <c r="AU45" s="400">
        <v>0</v>
      </c>
      <c r="AV45" s="400">
        <v>0</v>
      </c>
      <c r="AW45" s="401">
        <v>0</v>
      </c>
      <c r="AX45" s="400">
        <v>0</v>
      </c>
      <c r="AY45" s="400">
        <v>0</v>
      </c>
      <c r="AZ45" s="401">
        <v>0</v>
      </c>
      <c r="BA45" s="128" t="s">
        <v>85</v>
      </c>
      <c r="BB45" s="44" t="s">
        <v>86</v>
      </c>
      <c r="BC45" s="395">
        <v>0</v>
      </c>
      <c r="BD45" s="395">
        <v>0</v>
      </c>
      <c r="BE45" s="398">
        <v>0</v>
      </c>
      <c r="BF45" s="395">
        <v>0</v>
      </c>
      <c r="BG45" s="395">
        <v>0</v>
      </c>
      <c r="BH45" s="398">
        <v>0</v>
      </c>
      <c r="BI45" s="395">
        <v>0</v>
      </c>
      <c r="BJ45" s="395">
        <v>0</v>
      </c>
      <c r="BK45" s="398">
        <v>0</v>
      </c>
      <c r="BL45" s="395">
        <v>0</v>
      </c>
      <c r="BM45" s="395">
        <v>0</v>
      </c>
      <c r="BN45" s="398">
        <v>0</v>
      </c>
      <c r="BO45" s="395">
        <v>0</v>
      </c>
      <c r="BP45" s="395">
        <v>0</v>
      </c>
      <c r="BQ45" s="399">
        <v>0</v>
      </c>
      <c r="BR45" s="128" t="s">
        <v>85</v>
      </c>
      <c r="BS45" s="44" t="s">
        <v>86</v>
      </c>
      <c r="BT45" s="400">
        <v>0</v>
      </c>
      <c r="BU45" s="400">
        <v>0</v>
      </c>
      <c r="BV45" s="401">
        <v>0</v>
      </c>
      <c r="BW45" s="400">
        <v>0</v>
      </c>
      <c r="BX45" s="400">
        <v>0</v>
      </c>
      <c r="BY45" s="401">
        <v>0</v>
      </c>
      <c r="BZ45" s="400">
        <v>0</v>
      </c>
      <c r="CA45" s="400">
        <v>0</v>
      </c>
      <c r="CB45" s="401">
        <v>0</v>
      </c>
      <c r="CC45" s="400">
        <v>0</v>
      </c>
      <c r="CD45" s="400">
        <v>0</v>
      </c>
      <c r="CE45" s="401">
        <v>0</v>
      </c>
      <c r="CF45" s="400">
        <v>0</v>
      </c>
      <c r="CG45" s="400">
        <v>0</v>
      </c>
      <c r="CH45" s="402">
        <v>0</v>
      </c>
      <c r="CI45" s="245"/>
      <c r="CJ45" s="245"/>
      <c r="CK45" s="245"/>
      <c r="CL45" s="245"/>
      <c r="CM45" s="245"/>
      <c r="CN45" s="245"/>
      <c r="CO45" s="245"/>
      <c r="CP45" s="245"/>
      <c r="CQ45" s="245"/>
      <c r="CR45" s="245"/>
      <c r="CS45" s="245"/>
      <c r="CT45" s="245"/>
      <c r="CU45" s="245"/>
      <c r="CV45" s="245"/>
      <c r="CW45" s="245"/>
      <c r="CX45" s="245"/>
      <c r="CY45" s="245"/>
      <c r="CZ45" s="245"/>
      <c r="DA45" s="245"/>
      <c r="DB45" s="245"/>
      <c r="DC45" s="245"/>
      <c r="DD45" s="245"/>
      <c r="DE45" s="245"/>
      <c r="DF45" s="245"/>
      <c r="DG45" s="245"/>
      <c r="DH45" s="245"/>
      <c r="DI45" s="245"/>
      <c r="DJ45" s="245"/>
      <c r="DK45" s="245"/>
      <c r="DL45" s="245"/>
      <c r="DM45" s="245"/>
      <c r="DN45" s="245"/>
      <c r="DO45" s="245"/>
      <c r="DP45" s="245"/>
      <c r="DQ45" s="245"/>
      <c r="DR45" s="245"/>
      <c r="DS45" s="245"/>
      <c r="DT45" s="245"/>
      <c r="DU45" s="245"/>
      <c r="DV45" s="245"/>
      <c r="DW45" s="245"/>
      <c r="DX45" s="245"/>
      <c r="DY45" s="245"/>
      <c r="DZ45" s="245"/>
      <c r="EA45" s="245"/>
      <c r="EB45" s="245"/>
      <c r="EC45" s="245"/>
      <c r="ED45" s="245"/>
      <c r="EE45" s="245"/>
      <c r="EF45" s="245"/>
      <c r="EG45" s="245"/>
      <c r="EH45" s="245"/>
      <c r="EI45" s="245"/>
      <c r="EJ45" s="245"/>
      <c r="EK45" s="245"/>
      <c r="EL45" s="245"/>
      <c r="EM45" s="245"/>
      <c r="EN45" s="245"/>
      <c r="EO45" s="245"/>
      <c r="EP45" s="245"/>
      <c r="EQ45" s="245"/>
      <c r="ER45" s="245"/>
      <c r="ES45" s="245"/>
      <c r="ET45" s="245"/>
      <c r="EU45" s="245"/>
      <c r="EV45" s="245"/>
      <c r="EW45" s="245"/>
      <c r="EX45" s="245"/>
      <c r="EY45" s="245"/>
      <c r="EZ45" s="245"/>
      <c r="FA45" s="245"/>
      <c r="FB45" s="245"/>
      <c r="FC45" s="245"/>
      <c r="FD45" s="245"/>
      <c r="FE45" s="245"/>
      <c r="FF45" s="245"/>
      <c r="FG45" s="245"/>
      <c r="FH45" s="245"/>
      <c r="FI45" s="245"/>
      <c r="FJ45" s="245"/>
      <c r="FK45" s="245"/>
      <c r="FL45" s="245"/>
      <c r="FM45" s="245"/>
      <c r="FN45" s="245"/>
      <c r="FO45" s="245"/>
      <c r="FP45" s="245"/>
      <c r="FQ45" s="245"/>
      <c r="FR45" s="245"/>
      <c r="FS45" s="245"/>
      <c r="FT45" s="245"/>
      <c r="FU45" s="245"/>
      <c r="FV45" s="245"/>
      <c r="FW45" s="245"/>
      <c r="FX45" s="245"/>
      <c r="FY45" s="245"/>
      <c r="FZ45" s="245"/>
      <c r="GA45" s="245"/>
      <c r="GB45" s="245"/>
      <c r="GC45" s="245"/>
      <c r="GD45" s="245"/>
      <c r="GE45" s="245"/>
      <c r="GF45" s="245"/>
      <c r="GG45" s="245"/>
      <c r="GH45" s="245"/>
      <c r="GI45" s="245"/>
      <c r="GJ45" s="245"/>
      <c r="GK45" s="245"/>
      <c r="GL45" s="245"/>
      <c r="GM45" s="245"/>
      <c r="GN45" s="245"/>
      <c r="GO45" s="245"/>
      <c r="GP45" s="245"/>
      <c r="GQ45" s="245"/>
      <c r="GR45" s="245"/>
      <c r="GS45" s="245"/>
      <c r="GT45" s="245"/>
      <c r="GU45" s="245"/>
      <c r="GV45" s="245"/>
      <c r="GW45" s="245"/>
      <c r="GX45" s="245"/>
      <c r="GY45" s="245"/>
      <c r="GZ45" s="245"/>
      <c r="HA45" s="245"/>
      <c r="HB45" s="245"/>
      <c r="HC45" s="245"/>
      <c r="HD45" s="245"/>
      <c r="HE45" s="245"/>
      <c r="HF45" s="245"/>
      <c r="HG45" s="245"/>
      <c r="HH45" s="245"/>
      <c r="HI45" s="245"/>
      <c r="HJ45" s="245"/>
      <c r="HK45" s="245"/>
      <c r="HL45" s="245"/>
      <c r="HM45" s="245"/>
      <c r="HN45" s="245"/>
      <c r="HO45" s="245"/>
      <c r="HP45" s="245"/>
      <c r="HQ45" s="245"/>
      <c r="HR45" s="245"/>
      <c r="HS45" s="245"/>
      <c r="HT45" s="245"/>
      <c r="HU45" s="245"/>
      <c r="HV45" s="245"/>
      <c r="HW45" s="245"/>
      <c r="HX45" s="245"/>
      <c r="HY45" s="245"/>
      <c r="HZ45" s="245"/>
      <c r="IA45" s="245"/>
      <c r="IB45" s="245"/>
      <c r="IC45" s="245"/>
      <c r="ID45" s="245"/>
      <c r="IE45" s="245"/>
      <c r="IF45" s="245"/>
      <c r="IG45" s="245"/>
      <c r="IH45" s="245"/>
      <c r="II45" s="245"/>
      <c r="IJ45" s="245"/>
      <c r="IK45" s="245"/>
      <c r="IL45" s="245"/>
    </row>
    <row r="46" spans="1:246" s="228" customFormat="1" ht="17.100000000000001" customHeight="1">
      <c r="A46" s="38"/>
      <c r="B46" s="754" t="s">
        <v>87</v>
      </c>
      <c r="C46" s="129" t="s">
        <v>88</v>
      </c>
      <c r="D46" s="403">
        <v>267</v>
      </c>
      <c r="E46" s="403">
        <v>259</v>
      </c>
      <c r="F46" s="404">
        <v>8.0420629999999989</v>
      </c>
      <c r="G46" s="403">
        <v>48</v>
      </c>
      <c r="H46" s="403">
        <v>40</v>
      </c>
      <c r="I46" s="404">
        <v>6.5998789999999996</v>
      </c>
      <c r="J46" s="403">
        <v>60</v>
      </c>
      <c r="K46" s="403">
        <v>60</v>
      </c>
      <c r="L46" s="404">
        <v>0.54790100000000008</v>
      </c>
      <c r="M46" s="403">
        <v>55</v>
      </c>
      <c r="N46" s="403">
        <v>54</v>
      </c>
      <c r="O46" s="404">
        <v>3.2822469999999999</v>
      </c>
      <c r="P46" s="403">
        <v>430</v>
      </c>
      <c r="Q46" s="403">
        <v>413</v>
      </c>
      <c r="R46" s="405">
        <v>18.472090000000001</v>
      </c>
      <c r="S46" s="754" t="s">
        <v>87</v>
      </c>
      <c r="T46" s="129" t="s">
        <v>88</v>
      </c>
      <c r="U46" s="403">
        <v>12</v>
      </c>
      <c r="V46" s="403">
        <v>12</v>
      </c>
      <c r="W46" s="406">
        <v>0.44893700000000003</v>
      </c>
      <c r="X46" s="403">
        <v>1</v>
      </c>
      <c r="Y46" s="403">
        <v>0</v>
      </c>
      <c r="Z46" s="406">
        <v>6.0000000000000002E-6</v>
      </c>
      <c r="AA46" s="403">
        <v>33</v>
      </c>
      <c r="AB46" s="403">
        <v>33</v>
      </c>
      <c r="AC46" s="406">
        <v>0.79095099999999996</v>
      </c>
      <c r="AD46" s="403">
        <v>6</v>
      </c>
      <c r="AE46" s="403">
        <v>6</v>
      </c>
      <c r="AF46" s="406">
        <v>0.50060000000000004</v>
      </c>
      <c r="AG46" s="403">
        <v>52</v>
      </c>
      <c r="AH46" s="403">
        <v>51</v>
      </c>
      <c r="AI46" s="407">
        <v>1.7404940000000004</v>
      </c>
      <c r="AJ46" s="754" t="s">
        <v>87</v>
      </c>
      <c r="AK46" s="129" t="s">
        <v>88</v>
      </c>
      <c r="AL46" s="408">
        <v>0</v>
      </c>
      <c r="AM46" s="408">
        <v>0</v>
      </c>
      <c r="AN46" s="409">
        <v>0</v>
      </c>
      <c r="AO46" s="408">
        <v>0</v>
      </c>
      <c r="AP46" s="408">
        <v>0</v>
      </c>
      <c r="AQ46" s="409">
        <v>0</v>
      </c>
      <c r="AR46" s="408">
        <v>0</v>
      </c>
      <c r="AS46" s="408">
        <v>0</v>
      </c>
      <c r="AT46" s="409">
        <v>0</v>
      </c>
      <c r="AU46" s="408">
        <v>0</v>
      </c>
      <c r="AV46" s="408">
        <v>0</v>
      </c>
      <c r="AW46" s="409">
        <v>0</v>
      </c>
      <c r="AX46" s="408">
        <v>0</v>
      </c>
      <c r="AY46" s="408">
        <v>0</v>
      </c>
      <c r="AZ46" s="409">
        <v>0</v>
      </c>
      <c r="BA46" s="754" t="s">
        <v>87</v>
      </c>
      <c r="BB46" s="129" t="s">
        <v>88</v>
      </c>
      <c r="BC46" s="403">
        <v>0</v>
      </c>
      <c r="BD46" s="403">
        <v>0</v>
      </c>
      <c r="BE46" s="406">
        <v>0</v>
      </c>
      <c r="BF46" s="403">
        <v>0</v>
      </c>
      <c r="BG46" s="403">
        <v>0</v>
      </c>
      <c r="BH46" s="406">
        <v>0</v>
      </c>
      <c r="BI46" s="403">
        <v>0</v>
      </c>
      <c r="BJ46" s="403">
        <v>0</v>
      </c>
      <c r="BK46" s="406">
        <v>0</v>
      </c>
      <c r="BL46" s="403">
        <v>0</v>
      </c>
      <c r="BM46" s="403">
        <v>0</v>
      </c>
      <c r="BN46" s="406">
        <v>0</v>
      </c>
      <c r="BO46" s="403">
        <v>0</v>
      </c>
      <c r="BP46" s="403">
        <v>0</v>
      </c>
      <c r="BQ46" s="407">
        <v>0</v>
      </c>
      <c r="BR46" s="754" t="s">
        <v>87</v>
      </c>
      <c r="BS46" s="129" t="s">
        <v>88</v>
      </c>
      <c r="BT46" s="408">
        <v>0</v>
      </c>
      <c r="BU46" s="408">
        <v>0</v>
      </c>
      <c r="BV46" s="409">
        <v>0</v>
      </c>
      <c r="BW46" s="408">
        <v>0</v>
      </c>
      <c r="BX46" s="408">
        <v>0</v>
      </c>
      <c r="BY46" s="409">
        <v>0</v>
      </c>
      <c r="BZ46" s="408">
        <v>0</v>
      </c>
      <c r="CA46" s="408">
        <v>0</v>
      </c>
      <c r="CB46" s="409">
        <v>0</v>
      </c>
      <c r="CC46" s="408">
        <v>0</v>
      </c>
      <c r="CD46" s="408">
        <v>0</v>
      </c>
      <c r="CE46" s="409">
        <v>0</v>
      </c>
      <c r="CF46" s="408">
        <v>0</v>
      </c>
      <c r="CG46" s="408">
        <v>0</v>
      </c>
      <c r="CH46" s="410">
        <v>0</v>
      </c>
      <c r="CI46" s="245"/>
      <c r="CJ46" s="245"/>
      <c r="CK46" s="245"/>
      <c r="CL46" s="245"/>
      <c r="CM46" s="245"/>
      <c r="CN46" s="245"/>
      <c r="CO46" s="245"/>
      <c r="CP46" s="245"/>
      <c r="CQ46" s="245"/>
      <c r="CR46" s="245"/>
      <c r="CS46" s="245"/>
      <c r="CT46" s="245"/>
      <c r="CU46" s="245"/>
      <c r="CV46" s="245"/>
      <c r="CW46" s="245"/>
      <c r="CX46" s="245"/>
      <c r="CY46" s="245"/>
      <c r="CZ46" s="245"/>
      <c r="DA46" s="245"/>
      <c r="DB46" s="245"/>
      <c r="DC46" s="245"/>
      <c r="DD46" s="245"/>
      <c r="DE46" s="245"/>
      <c r="DF46" s="245"/>
      <c r="DG46" s="245"/>
      <c r="DH46" s="245"/>
      <c r="DI46" s="245"/>
      <c r="DJ46" s="245"/>
      <c r="DK46" s="245"/>
      <c r="DL46" s="245"/>
      <c r="DM46" s="245"/>
      <c r="DN46" s="245"/>
      <c r="DO46" s="245"/>
      <c r="DP46" s="245"/>
      <c r="DQ46" s="245"/>
      <c r="DR46" s="245"/>
      <c r="DS46" s="245"/>
      <c r="DT46" s="245"/>
      <c r="DU46" s="245"/>
      <c r="DV46" s="245"/>
      <c r="DW46" s="245"/>
      <c r="DX46" s="245"/>
      <c r="DY46" s="245"/>
      <c r="DZ46" s="245"/>
      <c r="EA46" s="245"/>
      <c r="EB46" s="245"/>
      <c r="EC46" s="245"/>
      <c r="ED46" s="245"/>
      <c r="EE46" s="245"/>
      <c r="EF46" s="245"/>
      <c r="EG46" s="245"/>
      <c r="EH46" s="245"/>
      <c r="EI46" s="245"/>
      <c r="EJ46" s="245"/>
      <c r="EK46" s="245"/>
      <c r="EL46" s="245"/>
      <c r="EM46" s="245"/>
      <c r="EN46" s="245"/>
      <c r="EO46" s="245"/>
      <c r="EP46" s="245"/>
      <c r="EQ46" s="245"/>
      <c r="ER46" s="245"/>
      <c r="ES46" s="245"/>
      <c r="ET46" s="245"/>
      <c r="EU46" s="245"/>
      <c r="EV46" s="245"/>
      <c r="EW46" s="245"/>
      <c r="EX46" s="245"/>
      <c r="EY46" s="245"/>
      <c r="EZ46" s="245"/>
      <c r="FA46" s="245"/>
      <c r="FB46" s="245"/>
      <c r="FC46" s="245"/>
      <c r="FD46" s="245"/>
      <c r="FE46" s="245"/>
      <c r="FF46" s="245"/>
      <c r="FG46" s="245"/>
      <c r="FH46" s="245"/>
      <c r="FI46" s="245"/>
      <c r="FJ46" s="245"/>
      <c r="FK46" s="245"/>
      <c r="FL46" s="245"/>
      <c r="FM46" s="245"/>
      <c r="FN46" s="245"/>
      <c r="FO46" s="245"/>
      <c r="FP46" s="245"/>
      <c r="FQ46" s="245"/>
      <c r="FR46" s="245"/>
      <c r="FS46" s="245"/>
      <c r="FT46" s="245"/>
      <c r="FU46" s="245"/>
      <c r="FV46" s="245"/>
      <c r="FW46" s="245"/>
      <c r="FX46" s="245"/>
      <c r="FY46" s="245"/>
      <c r="FZ46" s="245"/>
      <c r="GA46" s="245"/>
      <c r="GB46" s="245"/>
      <c r="GC46" s="245"/>
      <c r="GD46" s="245"/>
      <c r="GE46" s="245"/>
      <c r="GF46" s="245"/>
      <c r="GG46" s="245"/>
      <c r="GH46" s="245"/>
      <c r="GI46" s="245"/>
      <c r="GJ46" s="245"/>
      <c r="GK46" s="245"/>
      <c r="GL46" s="245"/>
      <c r="GM46" s="245"/>
      <c r="GN46" s="245"/>
      <c r="GO46" s="245"/>
      <c r="GP46" s="245"/>
      <c r="GQ46" s="245"/>
      <c r="GR46" s="245"/>
      <c r="GS46" s="245"/>
      <c r="GT46" s="245"/>
      <c r="GU46" s="245"/>
      <c r="GV46" s="245"/>
      <c r="GW46" s="245"/>
      <c r="GX46" s="245"/>
      <c r="GY46" s="245"/>
      <c r="GZ46" s="245"/>
      <c r="HA46" s="245"/>
      <c r="HB46" s="245"/>
      <c r="HC46" s="245"/>
      <c r="HD46" s="245"/>
      <c r="HE46" s="245"/>
      <c r="HF46" s="245"/>
      <c r="HG46" s="245"/>
      <c r="HH46" s="245"/>
      <c r="HI46" s="245"/>
      <c r="HJ46" s="245"/>
      <c r="HK46" s="245"/>
      <c r="HL46" s="245"/>
      <c r="HM46" s="245"/>
      <c r="HN46" s="245"/>
      <c r="HO46" s="245"/>
      <c r="HP46" s="245"/>
      <c r="HQ46" s="245"/>
      <c r="HR46" s="245"/>
      <c r="HS46" s="245"/>
      <c r="HT46" s="245"/>
      <c r="HU46" s="245"/>
      <c r="HV46" s="245"/>
      <c r="HW46" s="245"/>
      <c r="HX46" s="245"/>
      <c r="HY46" s="245"/>
      <c r="HZ46" s="245"/>
      <c r="IA46" s="245"/>
      <c r="IB46" s="245"/>
      <c r="IC46" s="245"/>
      <c r="ID46" s="245"/>
      <c r="IE46" s="245"/>
      <c r="IF46" s="245"/>
      <c r="IG46" s="245"/>
      <c r="IH46" s="245"/>
      <c r="II46" s="245"/>
      <c r="IJ46" s="245"/>
      <c r="IK46" s="245"/>
      <c r="IL46" s="245"/>
    </row>
    <row r="47" spans="1:246" s="228" customFormat="1" ht="17.100000000000001" customHeight="1">
      <c r="A47" s="38"/>
      <c r="B47" s="752"/>
      <c r="C47" s="129" t="s">
        <v>89</v>
      </c>
      <c r="D47" s="403">
        <v>128</v>
      </c>
      <c r="E47" s="403">
        <v>128</v>
      </c>
      <c r="F47" s="404">
        <v>3.6788339999999997</v>
      </c>
      <c r="G47" s="403">
        <v>1</v>
      </c>
      <c r="H47" s="403">
        <v>1</v>
      </c>
      <c r="I47" s="404">
        <v>3.4500000000000003E-2</v>
      </c>
      <c r="J47" s="403">
        <v>1</v>
      </c>
      <c r="K47" s="403">
        <v>1</v>
      </c>
      <c r="L47" s="404">
        <v>7.8000000000000005E-3</v>
      </c>
      <c r="M47" s="403">
        <v>2</v>
      </c>
      <c r="N47" s="403">
        <v>2</v>
      </c>
      <c r="O47" s="404">
        <v>8.7800000000000003E-2</v>
      </c>
      <c r="P47" s="403">
        <v>132</v>
      </c>
      <c r="Q47" s="403">
        <v>132</v>
      </c>
      <c r="R47" s="405">
        <v>3.8089339999999994</v>
      </c>
      <c r="S47" s="752"/>
      <c r="T47" s="129" t="s">
        <v>89</v>
      </c>
      <c r="U47" s="403">
        <v>16</v>
      </c>
      <c r="V47" s="403">
        <v>16</v>
      </c>
      <c r="W47" s="406">
        <v>0.63749400000000001</v>
      </c>
      <c r="X47" s="403">
        <v>1</v>
      </c>
      <c r="Y47" s="403">
        <v>1</v>
      </c>
      <c r="Z47" s="406">
        <v>8.6999999999999994E-2</v>
      </c>
      <c r="AA47" s="403">
        <v>1</v>
      </c>
      <c r="AB47" s="403">
        <v>1</v>
      </c>
      <c r="AC47" s="406">
        <v>3.8E-3</v>
      </c>
      <c r="AD47" s="403">
        <v>4</v>
      </c>
      <c r="AE47" s="403">
        <v>4</v>
      </c>
      <c r="AF47" s="406">
        <v>0.41660000000000003</v>
      </c>
      <c r="AG47" s="403">
        <v>22</v>
      </c>
      <c r="AH47" s="403">
        <v>22</v>
      </c>
      <c r="AI47" s="407">
        <v>1.1448939999999999</v>
      </c>
      <c r="AJ47" s="752"/>
      <c r="AK47" s="129" t="s">
        <v>89</v>
      </c>
      <c r="AL47" s="408">
        <v>0</v>
      </c>
      <c r="AM47" s="408">
        <v>0</v>
      </c>
      <c r="AN47" s="409">
        <v>0</v>
      </c>
      <c r="AO47" s="408">
        <v>0</v>
      </c>
      <c r="AP47" s="408">
        <v>0</v>
      </c>
      <c r="AQ47" s="409">
        <v>0</v>
      </c>
      <c r="AR47" s="408">
        <v>0</v>
      </c>
      <c r="AS47" s="408">
        <v>0</v>
      </c>
      <c r="AT47" s="409">
        <v>0</v>
      </c>
      <c r="AU47" s="408">
        <v>0</v>
      </c>
      <c r="AV47" s="408">
        <v>0</v>
      </c>
      <c r="AW47" s="409">
        <v>0</v>
      </c>
      <c r="AX47" s="408">
        <v>0</v>
      </c>
      <c r="AY47" s="408">
        <v>0</v>
      </c>
      <c r="AZ47" s="409">
        <v>0</v>
      </c>
      <c r="BA47" s="752"/>
      <c r="BB47" s="129" t="s">
        <v>89</v>
      </c>
      <c r="BC47" s="403">
        <v>0</v>
      </c>
      <c r="BD47" s="403">
        <v>0</v>
      </c>
      <c r="BE47" s="406">
        <v>0</v>
      </c>
      <c r="BF47" s="403">
        <v>0</v>
      </c>
      <c r="BG47" s="403">
        <v>0</v>
      </c>
      <c r="BH47" s="406">
        <v>0</v>
      </c>
      <c r="BI47" s="403">
        <v>0</v>
      </c>
      <c r="BJ47" s="403">
        <v>0</v>
      </c>
      <c r="BK47" s="406">
        <v>0</v>
      </c>
      <c r="BL47" s="403">
        <v>0</v>
      </c>
      <c r="BM47" s="403">
        <v>0</v>
      </c>
      <c r="BN47" s="406">
        <v>0</v>
      </c>
      <c r="BO47" s="403">
        <v>0</v>
      </c>
      <c r="BP47" s="403">
        <v>0</v>
      </c>
      <c r="BQ47" s="407">
        <v>0</v>
      </c>
      <c r="BR47" s="752"/>
      <c r="BS47" s="129" t="s">
        <v>89</v>
      </c>
      <c r="BT47" s="408">
        <v>0</v>
      </c>
      <c r="BU47" s="408">
        <v>0</v>
      </c>
      <c r="BV47" s="409">
        <v>0</v>
      </c>
      <c r="BW47" s="408">
        <v>0</v>
      </c>
      <c r="BX47" s="408">
        <v>0</v>
      </c>
      <c r="BY47" s="409">
        <v>0</v>
      </c>
      <c r="BZ47" s="408">
        <v>0</v>
      </c>
      <c r="CA47" s="408">
        <v>0</v>
      </c>
      <c r="CB47" s="409">
        <v>0</v>
      </c>
      <c r="CC47" s="408">
        <v>0</v>
      </c>
      <c r="CD47" s="408">
        <v>0</v>
      </c>
      <c r="CE47" s="409">
        <v>0</v>
      </c>
      <c r="CF47" s="408">
        <v>0</v>
      </c>
      <c r="CG47" s="408">
        <v>0</v>
      </c>
      <c r="CH47" s="410">
        <v>0</v>
      </c>
      <c r="CI47" s="245"/>
      <c r="CJ47" s="245"/>
      <c r="CK47" s="245"/>
      <c r="CL47" s="245"/>
      <c r="CM47" s="245"/>
      <c r="CN47" s="245"/>
      <c r="CO47" s="245"/>
      <c r="CP47" s="245"/>
      <c r="CQ47" s="245"/>
      <c r="CR47" s="245"/>
      <c r="CS47" s="245"/>
      <c r="CT47" s="245"/>
      <c r="CU47" s="245"/>
      <c r="CV47" s="245"/>
      <c r="CW47" s="245"/>
      <c r="CX47" s="245"/>
      <c r="CY47" s="245"/>
      <c r="CZ47" s="245"/>
      <c r="DA47" s="245"/>
      <c r="DB47" s="245"/>
      <c r="DC47" s="245"/>
      <c r="DD47" s="245"/>
      <c r="DE47" s="245"/>
      <c r="DF47" s="245"/>
      <c r="DG47" s="245"/>
      <c r="DH47" s="245"/>
      <c r="DI47" s="245"/>
      <c r="DJ47" s="245"/>
      <c r="DK47" s="245"/>
      <c r="DL47" s="245"/>
      <c r="DM47" s="245"/>
      <c r="DN47" s="245"/>
      <c r="DO47" s="245"/>
      <c r="DP47" s="245"/>
      <c r="DQ47" s="245"/>
      <c r="DR47" s="245"/>
      <c r="DS47" s="245"/>
      <c r="DT47" s="245"/>
      <c r="DU47" s="245"/>
      <c r="DV47" s="245"/>
      <c r="DW47" s="245"/>
      <c r="DX47" s="245"/>
      <c r="DY47" s="245"/>
      <c r="DZ47" s="245"/>
      <c r="EA47" s="245"/>
      <c r="EB47" s="245"/>
      <c r="EC47" s="245"/>
      <c r="ED47" s="245"/>
      <c r="EE47" s="245"/>
      <c r="EF47" s="245"/>
      <c r="EG47" s="245"/>
      <c r="EH47" s="245"/>
      <c r="EI47" s="245"/>
      <c r="EJ47" s="245"/>
      <c r="EK47" s="245"/>
      <c r="EL47" s="245"/>
      <c r="EM47" s="245"/>
      <c r="EN47" s="245"/>
      <c r="EO47" s="245"/>
      <c r="EP47" s="245"/>
      <c r="EQ47" s="245"/>
      <c r="ER47" s="245"/>
      <c r="ES47" s="245"/>
      <c r="ET47" s="245"/>
      <c r="EU47" s="245"/>
      <c r="EV47" s="245"/>
      <c r="EW47" s="245"/>
      <c r="EX47" s="245"/>
      <c r="EY47" s="245"/>
      <c r="EZ47" s="245"/>
      <c r="FA47" s="245"/>
      <c r="FB47" s="245"/>
      <c r="FC47" s="245"/>
      <c r="FD47" s="245"/>
      <c r="FE47" s="245"/>
      <c r="FF47" s="245"/>
      <c r="FG47" s="245"/>
      <c r="FH47" s="245"/>
      <c r="FI47" s="245"/>
      <c r="FJ47" s="245"/>
      <c r="FK47" s="245"/>
      <c r="FL47" s="245"/>
      <c r="FM47" s="245"/>
      <c r="FN47" s="245"/>
      <c r="FO47" s="245"/>
      <c r="FP47" s="245"/>
      <c r="FQ47" s="245"/>
      <c r="FR47" s="245"/>
      <c r="FS47" s="245"/>
      <c r="FT47" s="245"/>
      <c r="FU47" s="245"/>
      <c r="FV47" s="245"/>
      <c r="FW47" s="245"/>
      <c r="FX47" s="245"/>
      <c r="FY47" s="245"/>
      <c r="FZ47" s="245"/>
      <c r="GA47" s="245"/>
      <c r="GB47" s="245"/>
      <c r="GC47" s="245"/>
      <c r="GD47" s="245"/>
      <c r="GE47" s="245"/>
      <c r="GF47" s="245"/>
      <c r="GG47" s="245"/>
      <c r="GH47" s="245"/>
      <c r="GI47" s="245"/>
      <c r="GJ47" s="245"/>
      <c r="GK47" s="245"/>
      <c r="GL47" s="245"/>
      <c r="GM47" s="245"/>
      <c r="GN47" s="245"/>
      <c r="GO47" s="245"/>
      <c r="GP47" s="245"/>
      <c r="GQ47" s="245"/>
      <c r="GR47" s="245"/>
      <c r="GS47" s="245"/>
      <c r="GT47" s="245"/>
      <c r="GU47" s="245"/>
      <c r="GV47" s="245"/>
      <c r="GW47" s="245"/>
      <c r="GX47" s="245"/>
      <c r="GY47" s="245"/>
      <c r="GZ47" s="245"/>
      <c r="HA47" s="245"/>
      <c r="HB47" s="245"/>
      <c r="HC47" s="245"/>
      <c r="HD47" s="245"/>
      <c r="HE47" s="245"/>
      <c r="HF47" s="245"/>
      <c r="HG47" s="245"/>
      <c r="HH47" s="245"/>
      <c r="HI47" s="245"/>
      <c r="HJ47" s="245"/>
      <c r="HK47" s="245"/>
      <c r="HL47" s="245"/>
      <c r="HM47" s="245"/>
      <c r="HN47" s="245"/>
      <c r="HO47" s="245"/>
      <c r="HP47" s="245"/>
      <c r="HQ47" s="245"/>
      <c r="HR47" s="245"/>
      <c r="HS47" s="245"/>
      <c r="HT47" s="245"/>
      <c r="HU47" s="245"/>
      <c r="HV47" s="245"/>
      <c r="HW47" s="245"/>
      <c r="HX47" s="245"/>
      <c r="HY47" s="245"/>
      <c r="HZ47" s="245"/>
      <c r="IA47" s="245"/>
      <c r="IB47" s="245"/>
      <c r="IC47" s="245"/>
      <c r="ID47" s="245"/>
      <c r="IE47" s="245"/>
      <c r="IF47" s="245"/>
      <c r="IG47" s="245"/>
      <c r="IH47" s="245"/>
      <c r="II47" s="245"/>
      <c r="IJ47" s="245"/>
      <c r="IK47" s="245"/>
      <c r="IL47" s="245"/>
    </row>
    <row r="48" spans="1:246" s="228" customFormat="1" ht="17.100000000000001" customHeight="1">
      <c r="A48" s="38"/>
      <c r="B48" s="753"/>
      <c r="C48" s="44" t="s">
        <v>46</v>
      </c>
      <c r="D48" s="395">
        <f t="shared" ref="D48:R48" si="30">SUM(D46:D47)</f>
        <v>395</v>
      </c>
      <c r="E48" s="395">
        <f t="shared" si="30"/>
        <v>387</v>
      </c>
      <c r="F48" s="396">
        <f t="shared" si="30"/>
        <v>11.720896999999999</v>
      </c>
      <c r="G48" s="395">
        <f t="shared" si="30"/>
        <v>49</v>
      </c>
      <c r="H48" s="395">
        <f t="shared" si="30"/>
        <v>41</v>
      </c>
      <c r="I48" s="396">
        <f t="shared" si="30"/>
        <v>6.634379</v>
      </c>
      <c r="J48" s="395">
        <f t="shared" si="30"/>
        <v>61</v>
      </c>
      <c r="K48" s="395">
        <f t="shared" si="30"/>
        <v>61</v>
      </c>
      <c r="L48" s="396">
        <f t="shared" si="30"/>
        <v>0.55570100000000011</v>
      </c>
      <c r="M48" s="395">
        <f t="shared" si="30"/>
        <v>57</v>
      </c>
      <c r="N48" s="395">
        <f t="shared" si="30"/>
        <v>56</v>
      </c>
      <c r="O48" s="396">
        <f t="shared" si="30"/>
        <v>3.370047</v>
      </c>
      <c r="P48" s="395">
        <f t="shared" si="30"/>
        <v>562</v>
      </c>
      <c r="Q48" s="395">
        <f t="shared" si="30"/>
        <v>545</v>
      </c>
      <c r="R48" s="397">
        <f t="shared" si="30"/>
        <v>22.281024000000002</v>
      </c>
      <c r="S48" s="753"/>
      <c r="T48" s="44" t="s">
        <v>46</v>
      </c>
      <c r="U48" s="395">
        <f t="shared" ref="U48:AI48" si="31">SUM(U46:U47)</f>
        <v>28</v>
      </c>
      <c r="V48" s="395">
        <f t="shared" si="31"/>
        <v>28</v>
      </c>
      <c r="W48" s="398">
        <f t="shared" si="31"/>
        <v>1.0864310000000001</v>
      </c>
      <c r="X48" s="395">
        <f t="shared" si="31"/>
        <v>2</v>
      </c>
      <c r="Y48" s="395">
        <f t="shared" si="31"/>
        <v>1</v>
      </c>
      <c r="Z48" s="398">
        <f t="shared" si="31"/>
        <v>8.7006E-2</v>
      </c>
      <c r="AA48" s="395">
        <f t="shared" si="31"/>
        <v>34</v>
      </c>
      <c r="AB48" s="395">
        <f t="shared" si="31"/>
        <v>34</v>
      </c>
      <c r="AC48" s="398">
        <f t="shared" si="31"/>
        <v>0.79475099999999999</v>
      </c>
      <c r="AD48" s="395">
        <f t="shared" si="31"/>
        <v>10</v>
      </c>
      <c r="AE48" s="395">
        <f t="shared" si="31"/>
        <v>10</v>
      </c>
      <c r="AF48" s="398">
        <f t="shared" si="31"/>
        <v>0.91720000000000002</v>
      </c>
      <c r="AG48" s="395">
        <f t="shared" si="31"/>
        <v>74</v>
      </c>
      <c r="AH48" s="395">
        <f t="shared" si="31"/>
        <v>73</v>
      </c>
      <c r="AI48" s="399">
        <f t="shared" si="31"/>
        <v>2.8853880000000003</v>
      </c>
      <c r="AJ48" s="753"/>
      <c r="AK48" s="44" t="s">
        <v>46</v>
      </c>
      <c r="AL48" s="400">
        <f t="shared" ref="AL48:AZ48" si="32">SUM(AL46:AL47)</f>
        <v>0</v>
      </c>
      <c r="AM48" s="400">
        <f t="shared" si="32"/>
        <v>0</v>
      </c>
      <c r="AN48" s="401">
        <f t="shared" si="32"/>
        <v>0</v>
      </c>
      <c r="AO48" s="400">
        <f t="shared" si="32"/>
        <v>0</v>
      </c>
      <c r="AP48" s="400">
        <f t="shared" si="32"/>
        <v>0</v>
      </c>
      <c r="AQ48" s="401">
        <f t="shared" si="32"/>
        <v>0</v>
      </c>
      <c r="AR48" s="400">
        <f t="shared" si="32"/>
        <v>0</v>
      </c>
      <c r="AS48" s="400">
        <f t="shared" si="32"/>
        <v>0</v>
      </c>
      <c r="AT48" s="401">
        <f t="shared" si="32"/>
        <v>0</v>
      </c>
      <c r="AU48" s="400">
        <f t="shared" si="32"/>
        <v>0</v>
      </c>
      <c r="AV48" s="400">
        <f t="shared" si="32"/>
        <v>0</v>
      </c>
      <c r="AW48" s="401">
        <f t="shared" si="32"/>
        <v>0</v>
      </c>
      <c r="AX48" s="400">
        <f t="shared" si="32"/>
        <v>0</v>
      </c>
      <c r="AY48" s="400">
        <f t="shared" si="32"/>
        <v>0</v>
      </c>
      <c r="AZ48" s="401">
        <f t="shared" si="32"/>
        <v>0</v>
      </c>
      <c r="BA48" s="753"/>
      <c r="BB48" s="44" t="s">
        <v>46</v>
      </c>
      <c r="BC48" s="395">
        <f t="shared" ref="BC48:BQ48" si="33">SUM(BC46:BC47)</f>
        <v>0</v>
      </c>
      <c r="BD48" s="395">
        <f t="shared" si="33"/>
        <v>0</v>
      </c>
      <c r="BE48" s="398">
        <f t="shared" si="33"/>
        <v>0</v>
      </c>
      <c r="BF48" s="395">
        <f t="shared" si="33"/>
        <v>0</v>
      </c>
      <c r="BG48" s="395">
        <f t="shared" si="33"/>
        <v>0</v>
      </c>
      <c r="BH48" s="398">
        <f t="shared" si="33"/>
        <v>0</v>
      </c>
      <c r="BI48" s="395">
        <f t="shared" si="33"/>
        <v>0</v>
      </c>
      <c r="BJ48" s="395">
        <f t="shared" si="33"/>
        <v>0</v>
      </c>
      <c r="BK48" s="398">
        <f t="shared" si="33"/>
        <v>0</v>
      </c>
      <c r="BL48" s="395">
        <f t="shared" si="33"/>
        <v>0</v>
      </c>
      <c r="BM48" s="395">
        <f t="shared" si="33"/>
        <v>0</v>
      </c>
      <c r="BN48" s="398">
        <f t="shared" si="33"/>
        <v>0</v>
      </c>
      <c r="BO48" s="395">
        <f t="shared" si="33"/>
        <v>0</v>
      </c>
      <c r="BP48" s="395">
        <f t="shared" si="33"/>
        <v>0</v>
      </c>
      <c r="BQ48" s="399">
        <f t="shared" si="33"/>
        <v>0</v>
      </c>
      <c r="BR48" s="753"/>
      <c r="BS48" s="44" t="s">
        <v>46</v>
      </c>
      <c r="BT48" s="400">
        <f t="shared" ref="BT48:CH48" si="34">SUM(BT46:BT47)</f>
        <v>0</v>
      </c>
      <c r="BU48" s="400">
        <f t="shared" si="34"/>
        <v>0</v>
      </c>
      <c r="BV48" s="401">
        <f t="shared" si="34"/>
        <v>0</v>
      </c>
      <c r="BW48" s="400">
        <f t="shared" si="34"/>
        <v>0</v>
      </c>
      <c r="BX48" s="400">
        <f t="shared" si="34"/>
        <v>0</v>
      </c>
      <c r="BY48" s="401">
        <f t="shared" si="34"/>
        <v>0</v>
      </c>
      <c r="BZ48" s="400">
        <f t="shared" si="34"/>
        <v>0</v>
      </c>
      <c r="CA48" s="400">
        <f t="shared" si="34"/>
        <v>0</v>
      </c>
      <c r="CB48" s="401">
        <f t="shared" si="34"/>
        <v>0</v>
      </c>
      <c r="CC48" s="400">
        <f t="shared" si="34"/>
        <v>0</v>
      </c>
      <c r="CD48" s="400">
        <f t="shared" si="34"/>
        <v>0</v>
      </c>
      <c r="CE48" s="401">
        <f t="shared" si="34"/>
        <v>0</v>
      </c>
      <c r="CF48" s="400">
        <f t="shared" si="34"/>
        <v>0</v>
      </c>
      <c r="CG48" s="400">
        <f t="shared" si="34"/>
        <v>0</v>
      </c>
      <c r="CH48" s="402">
        <f t="shared" si="34"/>
        <v>0</v>
      </c>
      <c r="CI48" s="245"/>
      <c r="CJ48" s="245"/>
      <c r="CK48" s="245"/>
      <c r="CL48" s="245"/>
      <c r="CM48" s="245"/>
      <c r="CN48" s="245"/>
      <c r="CO48" s="245"/>
      <c r="CP48" s="245"/>
      <c r="CQ48" s="245"/>
      <c r="CR48" s="245"/>
      <c r="CS48" s="245"/>
      <c r="CT48" s="245"/>
      <c r="CU48" s="245"/>
      <c r="CV48" s="245"/>
      <c r="CW48" s="245"/>
      <c r="CX48" s="245"/>
      <c r="CY48" s="245"/>
      <c r="CZ48" s="245"/>
      <c r="DA48" s="245"/>
      <c r="DB48" s="245"/>
      <c r="DC48" s="245"/>
      <c r="DD48" s="245"/>
      <c r="DE48" s="245"/>
      <c r="DF48" s="245"/>
      <c r="DG48" s="245"/>
      <c r="DH48" s="245"/>
      <c r="DI48" s="245"/>
      <c r="DJ48" s="245"/>
      <c r="DK48" s="245"/>
      <c r="DL48" s="245"/>
      <c r="DM48" s="245"/>
      <c r="DN48" s="245"/>
      <c r="DO48" s="245"/>
      <c r="DP48" s="245"/>
      <c r="DQ48" s="245"/>
      <c r="DR48" s="245"/>
      <c r="DS48" s="245"/>
      <c r="DT48" s="245"/>
      <c r="DU48" s="245"/>
      <c r="DV48" s="245"/>
      <c r="DW48" s="245"/>
      <c r="DX48" s="245"/>
      <c r="DY48" s="245"/>
      <c r="DZ48" s="245"/>
      <c r="EA48" s="245"/>
      <c r="EB48" s="245"/>
      <c r="EC48" s="245"/>
      <c r="ED48" s="245"/>
      <c r="EE48" s="245"/>
      <c r="EF48" s="245"/>
      <c r="EG48" s="245"/>
      <c r="EH48" s="245"/>
      <c r="EI48" s="245"/>
      <c r="EJ48" s="245"/>
      <c r="EK48" s="245"/>
      <c r="EL48" s="245"/>
      <c r="EM48" s="245"/>
      <c r="EN48" s="245"/>
      <c r="EO48" s="245"/>
      <c r="EP48" s="245"/>
      <c r="EQ48" s="245"/>
      <c r="ER48" s="245"/>
      <c r="ES48" s="245"/>
      <c r="ET48" s="245"/>
      <c r="EU48" s="245"/>
      <c r="EV48" s="245"/>
      <c r="EW48" s="245"/>
      <c r="EX48" s="245"/>
      <c r="EY48" s="245"/>
      <c r="EZ48" s="245"/>
      <c r="FA48" s="245"/>
      <c r="FB48" s="245"/>
      <c r="FC48" s="245"/>
      <c r="FD48" s="245"/>
      <c r="FE48" s="245"/>
      <c r="FF48" s="245"/>
      <c r="FG48" s="245"/>
      <c r="FH48" s="245"/>
      <c r="FI48" s="245"/>
      <c r="FJ48" s="245"/>
      <c r="FK48" s="245"/>
      <c r="FL48" s="245"/>
      <c r="FM48" s="245"/>
      <c r="FN48" s="245"/>
      <c r="FO48" s="245"/>
      <c r="FP48" s="245"/>
      <c r="FQ48" s="245"/>
      <c r="FR48" s="245"/>
      <c r="FS48" s="245"/>
      <c r="FT48" s="245"/>
      <c r="FU48" s="245"/>
      <c r="FV48" s="245"/>
      <c r="FW48" s="245"/>
      <c r="FX48" s="245"/>
      <c r="FY48" s="245"/>
      <c r="FZ48" s="245"/>
      <c r="GA48" s="245"/>
      <c r="GB48" s="245"/>
      <c r="GC48" s="245"/>
      <c r="GD48" s="245"/>
      <c r="GE48" s="245"/>
      <c r="GF48" s="245"/>
      <c r="GG48" s="245"/>
      <c r="GH48" s="245"/>
      <c r="GI48" s="245"/>
      <c r="GJ48" s="245"/>
      <c r="GK48" s="245"/>
      <c r="GL48" s="245"/>
      <c r="GM48" s="245"/>
      <c r="GN48" s="245"/>
      <c r="GO48" s="245"/>
      <c r="GP48" s="245"/>
      <c r="GQ48" s="245"/>
      <c r="GR48" s="245"/>
      <c r="GS48" s="245"/>
      <c r="GT48" s="245"/>
      <c r="GU48" s="245"/>
      <c r="GV48" s="245"/>
      <c r="GW48" s="245"/>
      <c r="GX48" s="245"/>
      <c r="GY48" s="245"/>
      <c r="GZ48" s="245"/>
      <c r="HA48" s="245"/>
      <c r="HB48" s="245"/>
      <c r="HC48" s="245"/>
      <c r="HD48" s="245"/>
      <c r="HE48" s="245"/>
      <c r="HF48" s="245"/>
      <c r="HG48" s="245"/>
      <c r="HH48" s="245"/>
      <c r="HI48" s="245"/>
      <c r="HJ48" s="245"/>
      <c r="HK48" s="245"/>
      <c r="HL48" s="245"/>
      <c r="HM48" s="245"/>
      <c r="HN48" s="245"/>
      <c r="HO48" s="245"/>
      <c r="HP48" s="245"/>
      <c r="HQ48" s="245"/>
      <c r="HR48" s="245"/>
      <c r="HS48" s="245"/>
      <c r="HT48" s="245"/>
      <c r="HU48" s="245"/>
      <c r="HV48" s="245"/>
      <c r="HW48" s="245"/>
      <c r="HX48" s="245"/>
      <c r="HY48" s="245"/>
      <c r="HZ48" s="245"/>
      <c r="IA48" s="245"/>
      <c r="IB48" s="245"/>
      <c r="IC48" s="245"/>
      <c r="ID48" s="245"/>
      <c r="IE48" s="245"/>
      <c r="IF48" s="245"/>
      <c r="IG48" s="245"/>
      <c r="IH48" s="245"/>
      <c r="II48" s="245"/>
      <c r="IJ48" s="245"/>
      <c r="IK48" s="245"/>
      <c r="IL48" s="245"/>
    </row>
    <row r="49" spans="1:246" s="228" customFormat="1" ht="17.100000000000001" customHeight="1">
      <c r="A49" s="38"/>
      <c r="B49" s="78" t="s">
        <v>90</v>
      </c>
      <c r="C49" s="44" t="s">
        <v>91</v>
      </c>
      <c r="D49" s="395">
        <v>245</v>
      </c>
      <c r="E49" s="395">
        <v>245</v>
      </c>
      <c r="F49" s="396">
        <v>5.4969999999999999</v>
      </c>
      <c r="G49" s="395">
        <v>7</v>
      </c>
      <c r="H49" s="395">
        <v>7</v>
      </c>
      <c r="I49" s="396">
        <v>0.68529999999999991</v>
      </c>
      <c r="J49" s="395">
        <v>17</v>
      </c>
      <c r="K49" s="395">
        <v>17</v>
      </c>
      <c r="L49" s="396">
        <v>3.7699999999999997E-2</v>
      </c>
      <c r="M49" s="395">
        <v>50</v>
      </c>
      <c r="N49" s="395">
        <v>50</v>
      </c>
      <c r="O49" s="396">
        <v>1.7463000000000002</v>
      </c>
      <c r="P49" s="395">
        <v>319</v>
      </c>
      <c r="Q49" s="395">
        <v>319</v>
      </c>
      <c r="R49" s="397">
        <v>7.9662999999999995</v>
      </c>
      <c r="S49" s="78" t="s">
        <v>90</v>
      </c>
      <c r="T49" s="44" t="s">
        <v>91</v>
      </c>
      <c r="U49" s="395">
        <v>21</v>
      </c>
      <c r="V49" s="395">
        <v>21</v>
      </c>
      <c r="W49" s="398">
        <v>0.56640000000000001</v>
      </c>
      <c r="X49" s="395">
        <v>6</v>
      </c>
      <c r="Y49" s="395">
        <v>6</v>
      </c>
      <c r="Z49" s="398">
        <v>1.0823</v>
      </c>
      <c r="AA49" s="395">
        <v>8</v>
      </c>
      <c r="AB49" s="395">
        <v>8</v>
      </c>
      <c r="AC49" s="398">
        <v>2.9700000000000001E-2</v>
      </c>
      <c r="AD49" s="395">
        <v>2</v>
      </c>
      <c r="AE49" s="395">
        <v>2</v>
      </c>
      <c r="AF49" s="398">
        <v>0.1137</v>
      </c>
      <c r="AG49" s="395">
        <v>37</v>
      </c>
      <c r="AH49" s="395">
        <v>37</v>
      </c>
      <c r="AI49" s="399">
        <v>1.7921</v>
      </c>
      <c r="AJ49" s="78" t="s">
        <v>90</v>
      </c>
      <c r="AK49" s="44" t="s">
        <v>91</v>
      </c>
      <c r="AL49" s="400">
        <v>0</v>
      </c>
      <c r="AM49" s="400">
        <v>0</v>
      </c>
      <c r="AN49" s="401">
        <v>0</v>
      </c>
      <c r="AO49" s="400">
        <v>0</v>
      </c>
      <c r="AP49" s="400">
        <v>0</v>
      </c>
      <c r="AQ49" s="401">
        <v>0</v>
      </c>
      <c r="AR49" s="400">
        <v>0</v>
      </c>
      <c r="AS49" s="400">
        <v>0</v>
      </c>
      <c r="AT49" s="401">
        <v>0</v>
      </c>
      <c r="AU49" s="400">
        <v>0</v>
      </c>
      <c r="AV49" s="400">
        <v>0</v>
      </c>
      <c r="AW49" s="401">
        <v>0</v>
      </c>
      <c r="AX49" s="400">
        <v>0</v>
      </c>
      <c r="AY49" s="400">
        <v>0</v>
      </c>
      <c r="AZ49" s="401">
        <v>0</v>
      </c>
      <c r="BA49" s="78" t="s">
        <v>90</v>
      </c>
      <c r="BB49" s="44" t="s">
        <v>91</v>
      </c>
      <c r="BC49" s="395">
        <v>0</v>
      </c>
      <c r="BD49" s="395">
        <v>0</v>
      </c>
      <c r="BE49" s="398">
        <v>0</v>
      </c>
      <c r="BF49" s="395">
        <v>0</v>
      </c>
      <c r="BG49" s="395">
        <v>0</v>
      </c>
      <c r="BH49" s="398">
        <v>0</v>
      </c>
      <c r="BI49" s="395">
        <v>0</v>
      </c>
      <c r="BJ49" s="395">
        <v>0</v>
      </c>
      <c r="BK49" s="398">
        <v>0</v>
      </c>
      <c r="BL49" s="395">
        <v>0</v>
      </c>
      <c r="BM49" s="395">
        <v>0</v>
      </c>
      <c r="BN49" s="398">
        <v>0</v>
      </c>
      <c r="BO49" s="395">
        <v>0</v>
      </c>
      <c r="BP49" s="395">
        <v>0</v>
      </c>
      <c r="BQ49" s="399">
        <v>0</v>
      </c>
      <c r="BR49" s="78" t="s">
        <v>90</v>
      </c>
      <c r="BS49" s="44" t="s">
        <v>91</v>
      </c>
      <c r="BT49" s="400">
        <v>0</v>
      </c>
      <c r="BU49" s="400">
        <v>0</v>
      </c>
      <c r="BV49" s="401">
        <v>0</v>
      </c>
      <c r="BW49" s="400">
        <v>0</v>
      </c>
      <c r="BX49" s="400">
        <v>0</v>
      </c>
      <c r="BY49" s="401">
        <v>0</v>
      </c>
      <c r="BZ49" s="400">
        <v>0</v>
      </c>
      <c r="CA49" s="400">
        <v>0</v>
      </c>
      <c r="CB49" s="401">
        <v>0</v>
      </c>
      <c r="CC49" s="400">
        <v>0</v>
      </c>
      <c r="CD49" s="400">
        <v>0</v>
      </c>
      <c r="CE49" s="401">
        <v>0</v>
      </c>
      <c r="CF49" s="400">
        <v>0</v>
      </c>
      <c r="CG49" s="400">
        <v>0</v>
      </c>
      <c r="CH49" s="402">
        <v>0</v>
      </c>
      <c r="CI49" s="435"/>
      <c r="CJ49" s="245"/>
      <c r="CK49" s="245"/>
      <c r="CL49" s="245"/>
      <c r="CM49" s="245"/>
      <c r="CN49" s="245"/>
      <c r="CO49" s="245"/>
      <c r="CP49" s="245"/>
      <c r="CQ49" s="245"/>
      <c r="CR49" s="245"/>
      <c r="CS49" s="245"/>
      <c r="CT49" s="245"/>
      <c r="CU49" s="245"/>
      <c r="CV49" s="245"/>
      <c r="CW49" s="245"/>
      <c r="CX49" s="245"/>
      <c r="CY49" s="245"/>
      <c r="CZ49" s="245"/>
      <c r="DA49" s="245"/>
      <c r="DB49" s="245"/>
      <c r="DC49" s="245"/>
      <c r="DD49" s="245"/>
      <c r="DE49" s="245"/>
      <c r="DF49" s="245"/>
      <c r="DG49" s="245"/>
      <c r="DH49" s="245"/>
      <c r="DI49" s="245"/>
      <c r="DJ49" s="245"/>
      <c r="DK49" s="245"/>
      <c r="DL49" s="245"/>
      <c r="DM49" s="245"/>
      <c r="DN49" s="245"/>
      <c r="DO49" s="245"/>
      <c r="DP49" s="245"/>
      <c r="DQ49" s="245"/>
      <c r="DR49" s="245"/>
      <c r="DS49" s="245"/>
      <c r="DT49" s="245"/>
      <c r="DU49" s="245"/>
      <c r="DV49" s="245"/>
      <c r="DW49" s="245"/>
      <c r="DX49" s="245"/>
      <c r="DY49" s="245"/>
      <c r="DZ49" s="245"/>
      <c r="EA49" s="245"/>
      <c r="EB49" s="245"/>
      <c r="EC49" s="245"/>
      <c r="ED49" s="245"/>
      <c r="EE49" s="245"/>
      <c r="EF49" s="245"/>
      <c r="EG49" s="245"/>
      <c r="EH49" s="245"/>
      <c r="EI49" s="245"/>
      <c r="EJ49" s="245"/>
      <c r="EK49" s="245"/>
      <c r="EL49" s="245"/>
      <c r="EM49" s="245"/>
      <c r="EN49" s="245"/>
      <c r="EO49" s="245"/>
      <c r="EP49" s="245"/>
      <c r="EQ49" s="245"/>
      <c r="ER49" s="245"/>
      <c r="ES49" s="245"/>
      <c r="ET49" s="245"/>
      <c r="EU49" s="245"/>
      <c r="EV49" s="245"/>
      <c r="EW49" s="245"/>
      <c r="EX49" s="245"/>
      <c r="EY49" s="245"/>
      <c r="EZ49" s="245"/>
      <c r="FA49" s="245"/>
      <c r="FB49" s="245"/>
      <c r="FC49" s="245"/>
      <c r="FD49" s="245"/>
      <c r="FE49" s="245"/>
      <c r="FF49" s="245"/>
      <c r="FG49" s="245"/>
      <c r="FH49" s="245"/>
      <c r="FI49" s="245"/>
      <c r="FJ49" s="245"/>
      <c r="FK49" s="245"/>
      <c r="FL49" s="245"/>
      <c r="FM49" s="245"/>
      <c r="FN49" s="245"/>
      <c r="FO49" s="245"/>
      <c r="FP49" s="245"/>
      <c r="FQ49" s="245"/>
      <c r="FR49" s="245"/>
      <c r="FS49" s="245"/>
      <c r="FT49" s="245"/>
      <c r="FU49" s="245"/>
      <c r="FV49" s="245"/>
      <c r="FW49" s="245"/>
      <c r="FX49" s="245"/>
      <c r="FY49" s="245"/>
      <c r="FZ49" s="245"/>
      <c r="GA49" s="245"/>
      <c r="GB49" s="245"/>
      <c r="GC49" s="245"/>
      <c r="GD49" s="245"/>
      <c r="GE49" s="245"/>
      <c r="GF49" s="245"/>
      <c r="GG49" s="245"/>
      <c r="GH49" s="245"/>
      <c r="GI49" s="245"/>
      <c r="GJ49" s="245"/>
      <c r="GK49" s="245"/>
      <c r="GL49" s="245"/>
      <c r="GM49" s="245"/>
      <c r="GN49" s="245"/>
      <c r="GO49" s="245"/>
      <c r="GP49" s="245"/>
      <c r="GQ49" s="245"/>
      <c r="GR49" s="245"/>
      <c r="GS49" s="245"/>
      <c r="GT49" s="245"/>
      <c r="GU49" s="245"/>
      <c r="GV49" s="245"/>
      <c r="GW49" s="245"/>
      <c r="GX49" s="245"/>
      <c r="GY49" s="245"/>
      <c r="GZ49" s="245"/>
      <c r="HA49" s="245"/>
      <c r="HB49" s="245"/>
      <c r="HC49" s="245"/>
      <c r="HD49" s="245"/>
      <c r="HE49" s="245"/>
      <c r="HF49" s="245"/>
      <c r="HG49" s="245"/>
      <c r="HH49" s="245"/>
      <c r="HI49" s="245"/>
      <c r="HJ49" s="245"/>
      <c r="HK49" s="245"/>
      <c r="HL49" s="245"/>
      <c r="HM49" s="245"/>
      <c r="HN49" s="245"/>
      <c r="HO49" s="245"/>
      <c r="HP49" s="245"/>
      <c r="HQ49" s="245"/>
      <c r="HR49" s="245"/>
      <c r="HS49" s="245"/>
      <c r="HT49" s="245"/>
      <c r="HU49" s="245"/>
      <c r="HV49" s="245"/>
      <c r="HW49" s="245"/>
      <c r="HX49" s="245"/>
      <c r="HY49" s="245"/>
      <c r="HZ49" s="245"/>
      <c r="IA49" s="245"/>
      <c r="IB49" s="245"/>
      <c r="IC49" s="245"/>
      <c r="ID49" s="245"/>
      <c r="IE49" s="245"/>
      <c r="IF49" s="245"/>
      <c r="IG49" s="245"/>
      <c r="IH49" s="245"/>
      <c r="II49" s="245"/>
      <c r="IJ49" s="245"/>
      <c r="IK49" s="245"/>
      <c r="IL49" s="245"/>
    </row>
    <row r="50" spans="1:246" s="228" customFormat="1" ht="17.100000000000001" customHeight="1">
      <c r="A50" s="102"/>
      <c r="B50" s="78" t="s">
        <v>92</v>
      </c>
      <c r="C50" s="44" t="s">
        <v>93</v>
      </c>
      <c r="D50" s="395">
        <v>96</v>
      </c>
      <c r="E50" s="395">
        <v>93</v>
      </c>
      <c r="F50" s="396">
        <v>2.048</v>
      </c>
      <c r="G50" s="395">
        <v>1</v>
      </c>
      <c r="H50" s="395">
        <v>1</v>
      </c>
      <c r="I50" s="396">
        <v>1.9299999999999998E-2</v>
      </c>
      <c r="J50" s="395">
        <v>0</v>
      </c>
      <c r="K50" s="395">
        <v>0</v>
      </c>
      <c r="L50" s="396">
        <v>0</v>
      </c>
      <c r="M50" s="395">
        <v>32</v>
      </c>
      <c r="N50" s="395">
        <v>30</v>
      </c>
      <c r="O50" s="396">
        <v>1.0914999999999999</v>
      </c>
      <c r="P50" s="395">
        <v>129</v>
      </c>
      <c r="Q50" s="395">
        <v>124</v>
      </c>
      <c r="R50" s="397">
        <v>3.1587999999999998</v>
      </c>
      <c r="S50" s="78" t="s">
        <v>92</v>
      </c>
      <c r="T50" s="44" t="s">
        <v>93</v>
      </c>
      <c r="U50" s="395">
        <v>11</v>
      </c>
      <c r="V50" s="395">
        <v>11</v>
      </c>
      <c r="W50" s="398">
        <v>0.41470000000000001</v>
      </c>
      <c r="X50" s="395">
        <v>3</v>
      </c>
      <c r="Y50" s="395">
        <v>2</v>
      </c>
      <c r="Z50" s="398">
        <v>0.63559999999999994</v>
      </c>
      <c r="AA50" s="395" t="s">
        <v>176</v>
      </c>
      <c r="AB50" s="395" t="s">
        <v>176</v>
      </c>
      <c r="AC50" s="398">
        <v>0</v>
      </c>
      <c r="AD50" s="395">
        <v>16</v>
      </c>
      <c r="AE50" s="395">
        <v>16</v>
      </c>
      <c r="AF50" s="398">
        <v>0.81119999999999992</v>
      </c>
      <c r="AG50" s="395">
        <v>30</v>
      </c>
      <c r="AH50" s="395">
        <v>29</v>
      </c>
      <c r="AI50" s="399">
        <v>1.8614999999999999</v>
      </c>
      <c r="AJ50" s="78" t="s">
        <v>92</v>
      </c>
      <c r="AK50" s="44" t="s">
        <v>93</v>
      </c>
      <c r="AL50" s="400">
        <v>0</v>
      </c>
      <c r="AM50" s="400">
        <v>0</v>
      </c>
      <c r="AN50" s="401">
        <v>0</v>
      </c>
      <c r="AO50" s="400">
        <v>0</v>
      </c>
      <c r="AP50" s="400">
        <v>0</v>
      </c>
      <c r="AQ50" s="401">
        <v>0</v>
      </c>
      <c r="AR50" s="400">
        <v>0</v>
      </c>
      <c r="AS50" s="400">
        <v>0</v>
      </c>
      <c r="AT50" s="401">
        <v>0</v>
      </c>
      <c r="AU50" s="400">
        <v>0</v>
      </c>
      <c r="AV50" s="400">
        <v>0</v>
      </c>
      <c r="AW50" s="401">
        <v>0</v>
      </c>
      <c r="AX50" s="400">
        <v>0</v>
      </c>
      <c r="AY50" s="400">
        <v>0</v>
      </c>
      <c r="AZ50" s="401">
        <v>0</v>
      </c>
      <c r="BA50" s="78" t="s">
        <v>92</v>
      </c>
      <c r="BB50" s="44" t="s">
        <v>93</v>
      </c>
      <c r="BC50" s="395">
        <v>0</v>
      </c>
      <c r="BD50" s="395">
        <v>0</v>
      </c>
      <c r="BE50" s="398">
        <v>0</v>
      </c>
      <c r="BF50" s="395">
        <v>0</v>
      </c>
      <c r="BG50" s="395">
        <v>0</v>
      </c>
      <c r="BH50" s="398">
        <v>0</v>
      </c>
      <c r="BI50" s="395">
        <v>0</v>
      </c>
      <c r="BJ50" s="395">
        <v>0</v>
      </c>
      <c r="BK50" s="398">
        <v>0</v>
      </c>
      <c r="BL50" s="395">
        <v>0</v>
      </c>
      <c r="BM50" s="395">
        <v>0</v>
      </c>
      <c r="BN50" s="398">
        <v>0</v>
      </c>
      <c r="BO50" s="395">
        <v>0</v>
      </c>
      <c r="BP50" s="395">
        <v>0</v>
      </c>
      <c r="BQ50" s="399">
        <v>0</v>
      </c>
      <c r="BR50" s="78" t="s">
        <v>92</v>
      </c>
      <c r="BS50" s="44" t="s">
        <v>93</v>
      </c>
      <c r="BT50" s="400">
        <v>0</v>
      </c>
      <c r="BU50" s="400">
        <v>0</v>
      </c>
      <c r="BV50" s="401">
        <v>0</v>
      </c>
      <c r="BW50" s="400">
        <v>0</v>
      </c>
      <c r="BX50" s="400">
        <v>0</v>
      </c>
      <c r="BY50" s="401">
        <v>0</v>
      </c>
      <c r="BZ50" s="400">
        <v>0</v>
      </c>
      <c r="CA50" s="400">
        <v>0</v>
      </c>
      <c r="CB50" s="401">
        <v>0</v>
      </c>
      <c r="CC50" s="400">
        <v>0</v>
      </c>
      <c r="CD50" s="400">
        <v>0</v>
      </c>
      <c r="CE50" s="401">
        <v>0</v>
      </c>
      <c r="CF50" s="400">
        <v>0</v>
      </c>
      <c r="CG50" s="400">
        <v>0</v>
      </c>
      <c r="CH50" s="402">
        <v>0</v>
      </c>
      <c r="CI50" s="435"/>
      <c r="CJ50" s="245"/>
      <c r="CK50" s="245"/>
      <c r="CL50" s="245"/>
      <c r="CM50" s="245"/>
      <c r="CN50" s="245"/>
      <c r="CO50" s="245"/>
      <c r="CP50" s="245"/>
      <c r="CQ50" s="245"/>
      <c r="CR50" s="245"/>
      <c r="CS50" s="245"/>
      <c r="CT50" s="245"/>
      <c r="CU50" s="245"/>
      <c r="CV50" s="245"/>
      <c r="CW50" s="245"/>
      <c r="CX50" s="245"/>
      <c r="CY50" s="245"/>
      <c r="CZ50" s="245"/>
      <c r="DA50" s="245"/>
      <c r="DB50" s="245"/>
      <c r="DC50" s="245"/>
      <c r="DD50" s="245"/>
      <c r="DE50" s="245"/>
      <c r="DF50" s="245"/>
      <c r="DG50" s="245"/>
      <c r="DH50" s="245"/>
      <c r="DI50" s="245"/>
      <c r="DJ50" s="245"/>
      <c r="DK50" s="245"/>
      <c r="DL50" s="245"/>
      <c r="DM50" s="245"/>
      <c r="DN50" s="245"/>
      <c r="DO50" s="245"/>
      <c r="DP50" s="245"/>
      <c r="DQ50" s="245"/>
      <c r="DR50" s="245"/>
      <c r="DS50" s="245"/>
      <c r="DT50" s="245"/>
      <c r="DU50" s="245"/>
      <c r="DV50" s="245"/>
      <c r="DW50" s="245"/>
      <c r="DX50" s="245"/>
      <c r="DY50" s="245"/>
      <c r="DZ50" s="245"/>
      <c r="EA50" s="245"/>
      <c r="EB50" s="245"/>
      <c r="EC50" s="245"/>
      <c r="ED50" s="245"/>
      <c r="EE50" s="245"/>
      <c r="EF50" s="245"/>
      <c r="EG50" s="245"/>
      <c r="EH50" s="245"/>
      <c r="EI50" s="245"/>
      <c r="EJ50" s="245"/>
      <c r="EK50" s="245"/>
      <c r="EL50" s="245"/>
      <c r="EM50" s="245"/>
      <c r="EN50" s="245"/>
      <c r="EO50" s="245"/>
      <c r="EP50" s="245"/>
      <c r="EQ50" s="245"/>
      <c r="ER50" s="245"/>
      <c r="ES50" s="245"/>
      <c r="ET50" s="245"/>
      <c r="EU50" s="245"/>
      <c r="EV50" s="245"/>
      <c r="EW50" s="245"/>
      <c r="EX50" s="245"/>
      <c r="EY50" s="245"/>
      <c r="EZ50" s="245"/>
      <c r="FA50" s="245"/>
      <c r="FB50" s="245"/>
      <c r="FC50" s="245"/>
      <c r="FD50" s="245"/>
      <c r="FE50" s="245"/>
      <c r="FF50" s="245"/>
      <c r="FG50" s="245"/>
      <c r="FH50" s="245"/>
      <c r="FI50" s="245"/>
      <c r="FJ50" s="245"/>
      <c r="FK50" s="245"/>
      <c r="FL50" s="245"/>
      <c r="FM50" s="245"/>
      <c r="FN50" s="245"/>
      <c r="FO50" s="245"/>
      <c r="FP50" s="245"/>
      <c r="FQ50" s="245"/>
      <c r="FR50" s="245"/>
      <c r="FS50" s="245"/>
      <c r="FT50" s="245"/>
      <c r="FU50" s="245"/>
      <c r="FV50" s="245"/>
      <c r="FW50" s="245"/>
      <c r="FX50" s="245"/>
      <c r="FY50" s="245"/>
      <c r="FZ50" s="245"/>
      <c r="GA50" s="245"/>
      <c r="GB50" s="245"/>
      <c r="GC50" s="245"/>
      <c r="GD50" s="245"/>
      <c r="GE50" s="245"/>
      <c r="GF50" s="245"/>
      <c r="GG50" s="245"/>
      <c r="GH50" s="245"/>
      <c r="GI50" s="245"/>
      <c r="GJ50" s="245"/>
      <c r="GK50" s="245"/>
      <c r="GL50" s="245"/>
      <c r="GM50" s="245"/>
      <c r="GN50" s="245"/>
      <c r="GO50" s="245"/>
      <c r="GP50" s="245"/>
      <c r="GQ50" s="245"/>
      <c r="GR50" s="245"/>
      <c r="GS50" s="245"/>
      <c r="GT50" s="245"/>
      <c r="GU50" s="245"/>
      <c r="GV50" s="245"/>
      <c r="GW50" s="245"/>
      <c r="GX50" s="245"/>
      <c r="GY50" s="245"/>
      <c r="GZ50" s="245"/>
      <c r="HA50" s="245"/>
      <c r="HB50" s="245"/>
      <c r="HC50" s="245"/>
      <c r="HD50" s="245"/>
      <c r="HE50" s="245"/>
      <c r="HF50" s="245"/>
      <c r="HG50" s="245"/>
      <c r="HH50" s="245"/>
      <c r="HI50" s="245"/>
      <c r="HJ50" s="245"/>
      <c r="HK50" s="245"/>
      <c r="HL50" s="245"/>
      <c r="HM50" s="245"/>
      <c r="HN50" s="245"/>
      <c r="HO50" s="245"/>
      <c r="HP50" s="245"/>
      <c r="HQ50" s="245"/>
      <c r="HR50" s="245"/>
      <c r="HS50" s="245"/>
      <c r="HT50" s="245"/>
      <c r="HU50" s="245"/>
      <c r="HV50" s="245"/>
      <c r="HW50" s="245"/>
      <c r="HX50" s="245"/>
      <c r="HY50" s="245"/>
      <c r="HZ50" s="245"/>
      <c r="IA50" s="245"/>
      <c r="IB50" s="245"/>
      <c r="IC50" s="245"/>
      <c r="ID50" s="245"/>
      <c r="IE50" s="245"/>
      <c r="IF50" s="245"/>
      <c r="IG50" s="245"/>
      <c r="IH50" s="245"/>
      <c r="II50" s="245"/>
      <c r="IJ50" s="245"/>
      <c r="IK50" s="245"/>
      <c r="IL50" s="245"/>
    </row>
    <row r="51" spans="1:246" s="228" customFormat="1" ht="17.100000000000001" customHeight="1">
      <c r="A51" s="38"/>
      <c r="B51" s="128" t="s">
        <v>180</v>
      </c>
      <c r="C51" s="44" t="s">
        <v>181</v>
      </c>
      <c r="D51" s="395">
        <v>222</v>
      </c>
      <c r="E51" s="395">
        <v>218</v>
      </c>
      <c r="F51" s="396">
        <v>4.7689529999999998</v>
      </c>
      <c r="G51" s="395">
        <v>0</v>
      </c>
      <c r="H51" s="395">
        <v>0</v>
      </c>
      <c r="I51" s="396">
        <v>0</v>
      </c>
      <c r="J51" s="395">
        <v>2</v>
      </c>
      <c r="K51" s="395">
        <v>2</v>
      </c>
      <c r="L51" s="396">
        <v>3.7047999999999998E-3</v>
      </c>
      <c r="M51" s="395">
        <v>205</v>
      </c>
      <c r="N51" s="395">
        <v>157</v>
      </c>
      <c r="O51" s="396">
        <v>6.1263670000000001</v>
      </c>
      <c r="P51" s="395">
        <v>429</v>
      </c>
      <c r="Q51" s="395">
        <v>377</v>
      </c>
      <c r="R51" s="397">
        <v>10.899024800000001</v>
      </c>
      <c r="S51" s="128" t="s">
        <v>180</v>
      </c>
      <c r="T51" s="44" t="s">
        <v>181</v>
      </c>
      <c r="U51" s="395">
        <v>189</v>
      </c>
      <c r="V51" s="395">
        <v>184</v>
      </c>
      <c r="W51" s="398">
        <v>5.4332929999999999</v>
      </c>
      <c r="X51" s="395">
        <v>5</v>
      </c>
      <c r="Y51" s="395">
        <v>5</v>
      </c>
      <c r="Z51" s="398">
        <v>0.1981</v>
      </c>
      <c r="AA51" s="395">
        <v>13</v>
      </c>
      <c r="AB51" s="395">
        <v>11</v>
      </c>
      <c r="AC51" s="398">
        <v>0.52690320000000002</v>
      </c>
      <c r="AD51" s="395">
        <v>117</v>
      </c>
      <c r="AE51" s="395">
        <v>70</v>
      </c>
      <c r="AF51" s="398">
        <v>2.3080349999999998</v>
      </c>
      <c r="AG51" s="395">
        <v>324</v>
      </c>
      <c r="AH51" s="395">
        <v>270</v>
      </c>
      <c r="AI51" s="399">
        <v>8.4663312000000008</v>
      </c>
      <c r="AJ51" s="128" t="s">
        <v>180</v>
      </c>
      <c r="AK51" s="44" t="s">
        <v>181</v>
      </c>
      <c r="AL51" s="400">
        <v>0</v>
      </c>
      <c r="AM51" s="400">
        <v>0</v>
      </c>
      <c r="AN51" s="401">
        <v>0</v>
      </c>
      <c r="AO51" s="400">
        <v>0</v>
      </c>
      <c r="AP51" s="400">
        <v>0</v>
      </c>
      <c r="AQ51" s="401">
        <v>0</v>
      </c>
      <c r="AR51" s="400">
        <v>0</v>
      </c>
      <c r="AS51" s="400">
        <v>0</v>
      </c>
      <c r="AT51" s="401">
        <v>0</v>
      </c>
      <c r="AU51" s="400">
        <v>0</v>
      </c>
      <c r="AV51" s="400">
        <v>0</v>
      </c>
      <c r="AW51" s="401">
        <v>0</v>
      </c>
      <c r="AX51" s="400">
        <v>0</v>
      </c>
      <c r="AY51" s="400">
        <v>0</v>
      </c>
      <c r="AZ51" s="401">
        <v>0</v>
      </c>
      <c r="BA51" s="128" t="s">
        <v>180</v>
      </c>
      <c r="BB51" s="44" t="s">
        <v>181</v>
      </c>
      <c r="BC51" s="395">
        <v>0</v>
      </c>
      <c r="BD51" s="395">
        <v>0</v>
      </c>
      <c r="BE51" s="398">
        <v>0</v>
      </c>
      <c r="BF51" s="395">
        <v>0</v>
      </c>
      <c r="BG51" s="395">
        <v>0</v>
      </c>
      <c r="BH51" s="398">
        <v>0</v>
      </c>
      <c r="BI51" s="395">
        <v>0</v>
      </c>
      <c r="BJ51" s="395">
        <v>0</v>
      </c>
      <c r="BK51" s="398">
        <v>0</v>
      </c>
      <c r="BL51" s="395">
        <v>0</v>
      </c>
      <c r="BM51" s="395">
        <v>0</v>
      </c>
      <c r="BN51" s="398">
        <v>0</v>
      </c>
      <c r="BO51" s="395">
        <v>0</v>
      </c>
      <c r="BP51" s="395">
        <v>0</v>
      </c>
      <c r="BQ51" s="399">
        <v>0</v>
      </c>
      <c r="BR51" s="128" t="s">
        <v>180</v>
      </c>
      <c r="BS51" s="44" t="s">
        <v>181</v>
      </c>
      <c r="BT51" s="400">
        <v>0</v>
      </c>
      <c r="BU51" s="400">
        <v>0</v>
      </c>
      <c r="BV51" s="401">
        <v>0</v>
      </c>
      <c r="BW51" s="400">
        <v>0</v>
      </c>
      <c r="BX51" s="400">
        <v>0</v>
      </c>
      <c r="BY51" s="401">
        <v>0</v>
      </c>
      <c r="BZ51" s="400">
        <v>0</v>
      </c>
      <c r="CA51" s="400">
        <v>0</v>
      </c>
      <c r="CB51" s="401">
        <v>0</v>
      </c>
      <c r="CC51" s="400">
        <v>0</v>
      </c>
      <c r="CD51" s="400">
        <v>0</v>
      </c>
      <c r="CE51" s="401">
        <v>0</v>
      </c>
      <c r="CF51" s="400">
        <v>0</v>
      </c>
      <c r="CG51" s="400">
        <v>0</v>
      </c>
      <c r="CH51" s="402">
        <v>0</v>
      </c>
      <c r="CI51" s="245"/>
      <c r="CJ51" s="245"/>
      <c r="CK51" s="245"/>
      <c r="CL51" s="245"/>
      <c r="CM51" s="245"/>
      <c r="CN51" s="245"/>
      <c r="CO51" s="245"/>
      <c r="CP51" s="245"/>
      <c r="CQ51" s="245"/>
      <c r="CR51" s="245"/>
      <c r="CS51" s="245"/>
      <c r="CT51" s="245"/>
      <c r="CU51" s="245"/>
      <c r="CV51" s="245"/>
      <c r="CW51" s="245"/>
      <c r="CX51" s="245"/>
      <c r="CY51" s="245"/>
      <c r="CZ51" s="245"/>
      <c r="DA51" s="245"/>
      <c r="DB51" s="245"/>
      <c r="DC51" s="245"/>
      <c r="DD51" s="245"/>
      <c r="DE51" s="245"/>
      <c r="DF51" s="245"/>
      <c r="DG51" s="245"/>
      <c r="DH51" s="245"/>
      <c r="DI51" s="245"/>
      <c r="DJ51" s="245"/>
      <c r="DK51" s="245"/>
      <c r="DL51" s="245"/>
      <c r="DM51" s="245"/>
      <c r="DN51" s="245"/>
      <c r="DO51" s="245"/>
      <c r="DP51" s="245"/>
      <c r="DQ51" s="245"/>
      <c r="DR51" s="245"/>
      <c r="DS51" s="245"/>
      <c r="DT51" s="245"/>
      <c r="DU51" s="245"/>
      <c r="DV51" s="245"/>
      <c r="DW51" s="245"/>
      <c r="DX51" s="245"/>
      <c r="DY51" s="245"/>
      <c r="DZ51" s="245"/>
      <c r="EA51" s="245"/>
      <c r="EB51" s="245"/>
      <c r="EC51" s="245"/>
      <c r="ED51" s="245"/>
      <c r="EE51" s="245"/>
      <c r="EF51" s="245"/>
      <c r="EG51" s="245"/>
      <c r="EH51" s="245"/>
      <c r="EI51" s="245"/>
      <c r="EJ51" s="245"/>
      <c r="EK51" s="245"/>
      <c r="EL51" s="245"/>
      <c r="EM51" s="245"/>
      <c r="EN51" s="245"/>
      <c r="EO51" s="245"/>
      <c r="EP51" s="245"/>
      <c r="EQ51" s="245"/>
      <c r="ER51" s="245"/>
      <c r="ES51" s="245"/>
      <c r="ET51" s="245"/>
      <c r="EU51" s="245"/>
      <c r="EV51" s="245"/>
      <c r="EW51" s="245"/>
      <c r="EX51" s="245"/>
      <c r="EY51" s="245"/>
      <c r="EZ51" s="245"/>
      <c r="FA51" s="245"/>
      <c r="FB51" s="245"/>
      <c r="FC51" s="245"/>
      <c r="FD51" s="245"/>
      <c r="FE51" s="245"/>
      <c r="FF51" s="245"/>
      <c r="FG51" s="245"/>
      <c r="FH51" s="245"/>
      <c r="FI51" s="245"/>
      <c r="FJ51" s="245"/>
      <c r="FK51" s="245"/>
      <c r="FL51" s="245"/>
      <c r="FM51" s="245"/>
      <c r="FN51" s="245"/>
      <c r="FO51" s="245"/>
      <c r="FP51" s="245"/>
      <c r="FQ51" s="245"/>
      <c r="FR51" s="245"/>
      <c r="FS51" s="245"/>
      <c r="FT51" s="245"/>
      <c r="FU51" s="245"/>
      <c r="FV51" s="245"/>
      <c r="FW51" s="245"/>
      <c r="FX51" s="245"/>
      <c r="FY51" s="245"/>
      <c r="FZ51" s="245"/>
      <c r="GA51" s="245"/>
      <c r="GB51" s="245"/>
      <c r="GC51" s="245"/>
      <c r="GD51" s="245"/>
      <c r="GE51" s="245"/>
      <c r="GF51" s="245"/>
      <c r="GG51" s="245"/>
      <c r="GH51" s="245"/>
      <c r="GI51" s="245"/>
      <c r="GJ51" s="245"/>
      <c r="GK51" s="245"/>
      <c r="GL51" s="245"/>
      <c r="GM51" s="245"/>
      <c r="GN51" s="245"/>
      <c r="GO51" s="245"/>
      <c r="GP51" s="245"/>
      <c r="GQ51" s="245"/>
      <c r="GR51" s="245"/>
      <c r="GS51" s="245"/>
      <c r="GT51" s="245"/>
      <c r="GU51" s="245"/>
      <c r="GV51" s="245"/>
      <c r="GW51" s="245"/>
      <c r="GX51" s="245"/>
      <c r="GY51" s="245"/>
      <c r="GZ51" s="245"/>
      <c r="HA51" s="245"/>
      <c r="HB51" s="245"/>
      <c r="HC51" s="245"/>
      <c r="HD51" s="245"/>
      <c r="HE51" s="245"/>
      <c r="HF51" s="245"/>
      <c r="HG51" s="245"/>
      <c r="HH51" s="245"/>
      <c r="HI51" s="245"/>
      <c r="HJ51" s="245"/>
      <c r="HK51" s="245"/>
      <c r="HL51" s="245"/>
      <c r="HM51" s="245"/>
      <c r="HN51" s="245"/>
      <c r="HO51" s="245"/>
      <c r="HP51" s="245"/>
      <c r="HQ51" s="245"/>
      <c r="HR51" s="245"/>
      <c r="HS51" s="245"/>
      <c r="HT51" s="245"/>
      <c r="HU51" s="245"/>
      <c r="HV51" s="245"/>
      <c r="HW51" s="245"/>
      <c r="HX51" s="245"/>
      <c r="HY51" s="245"/>
      <c r="HZ51" s="245"/>
      <c r="IA51" s="245"/>
      <c r="IB51" s="245"/>
      <c r="IC51" s="245"/>
      <c r="ID51" s="245"/>
      <c r="IE51" s="245"/>
      <c r="IF51" s="245"/>
      <c r="IG51" s="245"/>
      <c r="IH51" s="245"/>
      <c r="II51" s="245"/>
      <c r="IJ51" s="245"/>
      <c r="IK51" s="245"/>
      <c r="IL51" s="245"/>
    </row>
    <row r="52" spans="1:246" s="228" customFormat="1" ht="17.100000000000001" customHeight="1">
      <c r="A52" s="38"/>
      <c r="B52" s="78" t="s">
        <v>96</v>
      </c>
      <c r="C52" s="44" t="s">
        <v>97</v>
      </c>
      <c r="D52" s="395">
        <v>74</v>
      </c>
      <c r="E52" s="395">
        <v>74</v>
      </c>
      <c r="F52" s="396">
        <v>3.5435980000000002</v>
      </c>
      <c r="G52" s="395">
        <v>2</v>
      </c>
      <c r="H52" s="395">
        <v>2</v>
      </c>
      <c r="I52" s="396">
        <v>0.1497</v>
      </c>
      <c r="J52" s="395">
        <v>0</v>
      </c>
      <c r="K52" s="395">
        <v>0</v>
      </c>
      <c r="L52" s="396">
        <v>0</v>
      </c>
      <c r="M52" s="395">
        <v>18</v>
      </c>
      <c r="N52" s="395">
        <v>18</v>
      </c>
      <c r="O52" s="396">
        <v>0.83250499999999994</v>
      </c>
      <c r="P52" s="395">
        <v>94</v>
      </c>
      <c r="Q52" s="395">
        <v>94</v>
      </c>
      <c r="R52" s="397">
        <v>4.5258029999999998</v>
      </c>
      <c r="S52" s="78" t="s">
        <v>96</v>
      </c>
      <c r="T52" s="44" t="s">
        <v>97</v>
      </c>
      <c r="U52" s="395">
        <v>17</v>
      </c>
      <c r="V52" s="395">
        <v>17</v>
      </c>
      <c r="W52" s="398">
        <v>0.63069999999999993</v>
      </c>
      <c r="X52" s="395">
        <v>1</v>
      </c>
      <c r="Y52" s="395">
        <v>1</v>
      </c>
      <c r="Z52" s="398">
        <v>9.9100000000000008E-2</v>
      </c>
      <c r="AA52" s="395">
        <v>0</v>
      </c>
      <c r="AB52" s="395">
        <v>0</v>
      </c>
      <c r="AC52" s="398">
        <v>0</v>
      </c>
      <c r="AD52" s="395">
        <v>12</v>
      </c>
      <c r="AE52" s="395">
        <v>12</v>
      </c>
      <c r="AF52" s="398">
        <v>1.1475</v>
      </c>
      <c r="AG52" s="395">
        <v>30</v>
      </c>
      <c r="AH52" s="395">
        <v>30</v>
      </c>
      <c r="AI52" s="399">
        <v>1.8773</v>
      </c>
      <c r="AJ52" s="78" t="s">
        <v>96</v>
      </c>
      <c r="AK52" s="44" t="s">
        <v>97</v>
      </c>
      <c r="AL52" s="400">
        <v>0</v>
      </c>
      <c r="AM52" s="400">
        <v>0</v>
      </c>
      <c r="AN52" s="401">
        <v>0</v>
      </c>
      <c r="AO52" s="400">
        <v>0</v>
      </c>
      <c r="AP52" s="400">
        <v>0</v>
      </c>
      <c r="AQ52" s="401">
        <v>0</v>
      </c>
      <c r="AR52" s="400">
        <v>0</v>
      </c>
      <c r="AS52" s="400">
        <v>0</v>
      </c>
      <c r="AT52" s="401">
        <v>0</v>
      </c>
      <c r="AU52" s="400">
        <v>0</v>
      </c>
      <c r="AV52" s="400">
        <v>0</v>
      </c>
      <c r="AW52" s="401">
        <v>0</v>
      </c>
      <c r="AX52" s="400">
        <v>0</v>
      </c>
      <c r="AY52" s="400">
        <v>0</v>
      </c>
      <c r="AZ52" s="401">
        <v>0</v>
      </c>
      <c r="BA52" s="78" t="s">
        <v>96</v>
      </c>
      <c r="BB52" s="44" t="s">
        <v>97</v>
      </c>
      <c r="BC52" s="395">
        <v>0</v>
      </c>
      <c r="BD52" s="395">
        <v>0</v>
      </c>
      <c r="BE52" s="398">
        <v>0</v>
      </c>
      <c r="BF52" s="395">
        <v>0</v>
      </c>
      <c r="BG52" s="395">
        <v>0</v>
      </c>
      <c r="BH52" s="398">
        <v>0</v>
      </c>
      <c r="BI52" s="395">
        <v>0</v>
      </c>
      <c r="BJ52" s="395">
        <v>0</v>
      </c>
      <c r="BK52" s="398">
        <v>0</v>
      </c>
      <c r="BL52" s="395">
        <v>0</v>
      </c>
      <c r="BM52" s="395">
        <v>0</v>
      </c>
      <c r="BN52" s="398">
        <v>0</v>
      </c>
      <c r="BO52" s="395">
        <v>0</v>
      </c>
      <c r="BP52" s="395">
        <v>0</v>
      </c>
      <c r="BQ52" s="399">
        <v>0</v>
      </c>
      <c r="BR52" s="78" t="s">
        <v>96</v>
      </c>
      <c r="BS52" s="44" t="s">
        <v>97</v>
      </c>
      <c r="BT52" s="400">
        <v>0</v>
      </c>
      <c r="BU52" s="400">
        <v>0</v>
      </c>
      <c r="BV52" s="401">
        <v>0</v>
      </c>
      <c r="BW52" s="400">
        <v>0</v>
      </c>
      <c r="BX52" s="400">
        <v>0</v>
      </c>
      <c r="BY52" s="401">
        <v>0</v>
      </c>
      <c r="BZ52" s="400">
        <v>0</v>
      </c>
      <c r="CA52" s="400">
        <v>0</v>
      </c>
      <c r="CB52" s="401">
        <v>0</v>
      </c>
      <c r="CC52" s="400">
        <v>0</v>
      </c>
      <c r="CD52" s="400">
        <v>0</v>
      </c>
      <c r="CE52" s="401">
        <v>0</v>
      </c>
      <c r="CF52" s="400">
        <v>0</v>
      </c>
      <c r="CG52" s="400">
        <v>0</v>
      </c>
      <c r="CH52" s="402">
        <v>0</v>
      </c>
      <c r="CI52" s="245"/>
      <c r="CJ52" s="245"/>
      <c r="CK52" s="245"/>
      <c r="CL52" s="245"/>
      <c r="CM52" s="245"/>
      <c r="CN52" s="245"/>
      <c r="CO52" s="245"/>
      <c r="CP52" s="245"/>
      <c r="CQ52" s="245"/>
      <c r="CR52" s="245"/>
      <c r="CS52" s="245"/>
      <c r="CT52" s="245"/>
      <c r="CU52" s="245"/>
      <c r="CV52" s="245"/>
      <c r="CW52" s="245"/>
      <c r="CX52" s="245"/>
      <c r="CY52" s="245"/>
      <c r="CZ52" s="245"/>
      <c r="DA52" s="245"/>
      <c r="DB52" s="245"/>
      <c r="DC52" s="245"/>
      <c r="DD52" s="245"/>
      <c r="DE52" s="245"/>
      <c r="DF52" s="245"/>
      <c r="DG52" s="245"/>
      <c r="DH52" s="245"/>
      <c r="DI52" s="245"/>
      <c r="DJ52" s="245"/>
      <c r="DK52" s="245"/>
      <c r="DL52" s="245"/>
      <c r="DM52" s="245"/>
      <c r="DN52" s="245"/>
      <c r="DO52" s="245"/>
      <c r="DP52" s="245"/>
      <c r="DQ52" s="245"/>
      <c r="DR52" s="245"/>
      <c r="DS52" s="245"/>
      <c r="DT52" s="245"/>
      <c r="DU52" s="245"/>
      <c r="DV52" s="245"/>
      <c r="DW52" s="245"/>
      <c r="DX52" s="245"/>
      <c r="DY52" s="245"/>
      <c r="DZ52" s="245"/>
      <c r="EA52" s="245"/>
      <c r="EB52" s="245"/>
      <c r="EC52" s="245"/>
      <c r="ED52" s="245"/>
      <c r="EE52" s="245"/>
      <c r="EF52" s="245"/>
      <c r="EG52" s="245"/>
      <c r="EH52" s="245"/>
      <c r="EI52" s="245"/>
      <c r="EJ52" s="245"/>
      <c r="EK52" s="245"/>
      <c r="EL52" s="245"/>
      <c r="EM52" s="245"/>
      <c r="EN52" s="245"/>
      <c r="EO52" s="245"/>
      <c r="EP52" s="245"/>
      <c r="EQ52" s="245"/>
      <c r="ER52" s="245"/>
      <c r="ES52" s="245"/>
      <c r="ET52" s="245"/>
      <c r="EU52" s="245"/>
      <c r="EV52" s="245"/>
      <c r="EW52" s="245"/>
      <c r="EX52" s="245"/>
      <c r="EY52" s="245"/>
      <c r="EZ52" s="245"/>
      <c r="FA52" s="245"/>
      <c r="FB52" s="245"/>
      <c r="FC52" s="245"/>
      <c r="FD52" s="245"/>
      <c r="FE52" s="245"/>
      <c r="FF52" s="245"/>
      <c r="FG52" s="245"/>
      <c r="FH52" s="245"/>
      <c r="FI52" s="245"/>
      <c r="FJ52" s="245"/>
      <c r="FK52" s="245"/>
      <c r="FL52" s="245"/>
      <c r="FM52" s="245"/>
      <c r="FN52" s="245"/>
      <c r="FO52" s="245"/>
      <c r="FP52" s="245"/>
      <c r="FQ52" s="245"/>
      <c r="FR52" s="245"/>
      <c r="FS52" s="245"/>
      <c r="FT52" s="245"/>
      <c r="FU52" s="245"/>
      <c r="FV52" s="245"/>
      <c r="FW52" s="245"/>
      <c r="FX52" s="245"/>
      <c r="FY52" s="245"/>
      <c r="FZ52" s="245"/>
      <c r="GA52" s="245"/>
      <c r="GB52" s="245"/>
      <c r="GC52" s="245"/>
      <c r="GD52" s="245"/>
      <c r="GE52" s="245"/>
      <c r="GF52" s="245"/>
      <c r="GG52" s="245"/>
      <c r="GH52" s="245"/>
      <c r="GI52" s="245"/>
      <c r="GJ52" s="245"/>
      <c r="GK52" s="245"/>
      <c r="GL52" s="245"/>
      <c r="GM52" s="245"/>
      <c r="GN52" s="245"/>
      <c r="GO52" s="245"/>
      <c r="GP52" s="245"/>
      <c r="GQ52" s="245"/>
      <c r="GR52" s="245"/>
      <c r="GS52" s="245"/>
      <c r="GT52" s="245"/>
      <c r="GU52" s="245"/>
      <c r="GV52" s="245"/>
      <c r="GW52" s="245"/>
      <c r="GX52" s="245"/>
      <c r="GY52" s="245"/>
      <c r="GZ52" s="245"/>
      <c r="HA52" s="245"/>
      <c r="HB52" s="245"/>
      <c r="HC52" s="245"/>
      <c r="HD52" s="245"/>
      <c r="HE52" s="245"/>
      <c r="HF52" s="245"/>
      <c r="HG52" s="245"/>
      <c r="HH52" s="245"/>
      <c r="HI52" s="245"/>
      <c r="HJ52" s="245"/>
      <c r="HK52" s="245"/>
      <c r="HL52" s="245"/>
      <c r="HM52" s="245"/>
      <c r="HN52" s="245"/>
      <c r="HO52" s="245"/>
      <c r="HP52" s="245"/>
      <c r="HQ52" s="245"/>
      <c r="HR52" s="245"/>
      <c r="HS52" s="245"/>
      <c r="HT52" s="245"/>
      <c r="HU52" s="245"/>
      <c r="HV52" s="245"/>
      <c r="HW52" s="245"/>
      <c r="HX52" s="245"/>
      <c r="HY52" s="245"/>
      <c r="HZ52" s="245"/>
      <c r="IA52" s="245"/>
      <c r="IB52" s="245"/>
      <c r="IC52" s="245"/>
      <c r="ID52" s="245"/>
      <c r="IE52" s="245"/>
      <c r="IF52" s="245"/>
      <c r="IG52" s="245"/>
      <c r="IH52" s="245"/>
      <c r="II52" s="245"/>
      <c r="IJ52" s="245"/>
      <c r="IK52" s="245"/>
      <c r="IL52" s="245"/>
    </row>
    <row r="53" spans="1:246" s="228" customFormat="1" ht="17.100000000000001" customHeight="1">
      <c r="A53" s="38"/>
      <c r="B53" s="754" t="s">
        <v>98</v>
      </c>
      <c r="C53" s="129" t="s">
        <v>99</v>
      </c>
      <c r="D53" s="403">
        <v>57</v>
      </c>
      <c r="E53" s="403">
        <v>57</v>
      </c>
      <c r="F53" s="404">
        <v>1.8655000000000002</v>
      </c>
      <c r="G53" s="403">
        <v>0</v>
      </c>
      <c r="H53" s="403">
        <v>0</v>
      </c>
      <c r="I53" s="404">
        <v>0</v>
      </c>
      <c r="J53" s="403">
        <v>0</v>
      </c>
      <c r="K53" s="403">
        <v>0</v>
      </c>
      <c r="L53" s="404">
        <v>0</v>
      </c>
      <c r="M53" s="403">
        <v>22</v>
      </c>
      <c r="N53" s="403">
        <v>22</v>
      </c>
      <c r="O53" s="404">
        <v>0.43119999999999997</v>
      </c>
      <c r="P53" s="403">
        <v>79</v>
      </c>
      <c r="Q53" s="403">
        <v>79</v>
      </c>
      <c r="R53" s="405">
        <v>2.2967</v>
      </c>
      <c r="S53" s="754" t="s">
        <v>98</v>
      </c>
      <c r="T53" s="129" t="s">
        <v>99</v>
      </c>
      <c r="U53" s="403">
        <v>25</v>
      </c>
      <c r="V53" s="403">
        <v>25</v>
      </c>
      <c r="W53" s="406">
        <v>0.62240000000000006</v>
      </c>
      <c r="X53" s="403">
        <v>12</v>
      </c>
      <c r="Y53" s="403">
        <v>12</v>
      </c>
      <c r="Z53" s="406">
        <v>0.6159</v>
      </c>
      <c r="AA53" s="403">
        <v>0</v>
      </c>
      <c r="AB53" s="403">
        <v>0</v>
      </c>
      <c r="AC53" s="406">
        <v>0</v>
      </c>
      <c r="AD53" s="403">
        <v>33</v>
      </c>
      <c r="AE53" s="403">
        <v>33</v>
      </c>
      <c r="AF53" s="406">
        <v>1.5274000000000001</v>
      </c>
      <c r="AG53" s="403">
        <v>70</v>
      </c>
      <c r="AH53" s="403">
        <v>70</v>
      </c>
      <c r="AI53" s="407">
        <v>2.7657000000000003</v>
      </c>
      <c r="AJ53" s="754" t="s">
        <v>98</v>
      </c>
      <c r="AK53" s="129" t="s">
        <v>99</v>
      </c>
      <c r="AL53" s="408">
        <v>0</v>
      </c>
      <c r="AM53" s="408">
        <v>0</v>
      </c>
      <c r="AN53" s="409">
        <v>0</v>
      </c>
      <c r="AO53" s="408">
        <v>0</v>
      </c>
      <c r="AP53" s="408">
        <v>0</v>
      </c>
      <c r="AQ53" s="409">
        <v>0</v>
      </c>
      <c r="AR53" s="408">
        <v>0</v>
      </c>
      <c r="AS53" s="408">
        <v>0</v>
      </c>
      <c r="AT53" s="409">
        <v>0</v>
      </c>
      <c r="AU53" s="408">
        <v>0</v>
      </c>
      <c r="AV53" s="408">
        <v>0</v>
      </c>
      <c r="AW53" s="409">
        <v>0</v>
      </c>
      <c r="AX53" s="408">
        <v>0</v>
      </c>
      <c r="AY53" s="408">
        <v>0</v>
      </c>
      <c r="AZ53" s="409">
        <v>0</v>
      </c>
      <c r="BA53" s="754" t="s">
        <v>98</v>
      </c>
      <c r="BB53" s="129" t="s">
        <v>99</v>
      </c>
      <c r="BC53" s="403">
        <v>0</v>
      </c>
      <c r="BD53" s="403">
        <v>0</v>
      </c>
      <c r="BE53" s="406">
        <v>0</v>
      </c>
      <c r="BF53" s="403">
        <v>0</v>
      </c>
      <c r="BG53" s="403">
        <v>0</v>
      </c>
      <c r="BH53" s="406">
        <v>0</v>
      </c>
      <c r="BI53" s="403">
        <v>0</v>
      </c>
      <c r="BJ53" s="403">
        <v>0</v>
      </c>
      <c r="BK53" s="406">
        <v>0</v>
      </c>
      <c r="BL53" s="403">
        <v>0</v>
      </c>
      <c r="BM53" s="403">
        <v>0</v>
      </c>
      <c r="BN53" s="406">
        <v>0</v>
      </c>
      <c r="BO53" s="403">
        <v>0</v>
      </c>
      <c r="BP53" s="403">
        <v>0</v>
      </c>
      <c r="BQ53" s="407">
        <v>0</v>
      </c>
      <c r="BR53" s="754" t="s">
        <v>98</v>
      </c>
      <c r="BS53" s="129" t="s">
        <v>99</v>
      </c>
      <c r="BT53" s="408">
        <v>0</v>
      </c>
      <c r="BU53" s="408">
        <v>0</v>
      </c>
      <c r="BV53" s="409">
        <v>0</v>
      </c>
      <c r="BW53" s="408">
        <v>0</v>
      </c>
      <c r="BX53" s="408">
        <v>0</v>
      </c>
      <c r="BY53" s="409">
        <v>0</v>
      </c>
      <c r="BZ53" s="408">
        <v>0</v>
      </c>
      <c r="CA53" s="408">
        <v>0</v>
      </c>
      <c r="CB53" s="409">
        <v>0</v>
      </c>
      <c r="CC53" s="408">
        <v>0</v>
      </c>
      <c r="CD53" s="408">
        <v>0</v>
      </c>
      <c r="CE53" s="409">
        <v>0</v>
      </c>
      <c r="CF53" s="408">
        <v>0</v>
      </c>
      <c r="CG53" s="408">
        <v>0</v>
      </c>
      <c r="CH53" s="410">
        <v>0</v>
      </c>
      <c r="CI53" s="245"/>
      <c r="CJ53" s="245"/>
      <c r="CK53" s="245"/>
      <c r="CL53" s="245"/>
      <c r="CM53" s="245"/>
      <c r="CN53" s="245"/>
      <c r="CO53" s="245"/>
      <c r="CP53" s="245"/>
      <c r="CQ53" s="245"/>
      <c r="CR53" s="245"/>
      <c r="CS53" s="245"/>
      <c r="CT53" s="245"/>
      <c r="CU53" s="245"/>
      <c r="CV53" s="245"/>
      <c r="CW53" s="245"/>
      <c r="CX53" s="245"/>
      <c r="CY53" s="245"/>
      <c r="CZ53" s="245"/>
      <c r="DA53" s="245"/>
      <c r="DB53" s="245"/>
      <c r="DC53" s="245"/>
      <c r="DD53" s="245"/>
      <c r="DE53" s="245"/>
      <c r="DF53" s="245"/>
      <c r="DG53" s="245"/>
      <c r="DH53" s="245"/>
      <c r="DI53" s="245"/>
      <c r="DJ53" s="245"/>
      <c r="DK53" s="245"/>
      <c r="DL53" s="245"/>
      <c r="DM53" s="245"/>
      <c r="DN53" s="245"/>
      <c r="DO53" s="245"/>
      <c r="DP53" s="245"/>
      <c r="DQ53" s="245"/>
      <c r="DR53" s="245"/>
      <c r="DS53" s="245"/>
      <c r="DT53" s="245"/>
      <c r="DU53" s="245"/>
      <c r="DV53" s="245"/>
      <c r="DW53" s="245"/>
      <c r="DX53" s="245"/>
      <c r="DY53" s="245"/>
      <c r="DZ53" s="245"/>
      <c r="EA53" s="245"/>
      <c r="EB53" s="245"/>
      <c r="EC53" s="245"/>
      <c r="ED53" s="245"/>
      <c r="EE53" s="245"/>
      <c r="EF53" s="245"/>
      <c r="EG53" s="245"/>
      <c r="EH53" s="245"/>
      <c r="EI53" s="245"/>
      <c r="EJ53" s="245"/>
      <c r="EK53" s="245"/>
      <c r="EL53" s="245"/>
      <c r="EM53" s="245"/>
      <c r="EN53" s="245"/>
      <c r="EO53" s="245"/>
      <c r="EP53" s="245"/>
      <c r="EQ53" s="245"/>
      <c r="ER53" s="245"/>
      <c r="ES53" s="245"/>
      <c r="ET53" s="245"/>
      <c r="EU53" s="245"/>
      <c r="EV53" s="245"/>
      <c r="EW53" s="245"/>
      <c r="EX53" s="245"/>
      <c r="EY53" s="245"/>
      <c r="EZ53" s="245"/>
      <c r="FA53" s="245"/>
      <c r="FB53" s="245"/>
      <c r="FC53" s="245"/>
      <c r="FD53" s="245"/>
      <c r="FE53" s="245"/>
      <c r="FF53" s="245"/>
      <c r="FG53" s="245"/>
      <c r="FH53" s="245"/>
      <c r="FI53" s="245"/>
      <c r="FJ53" s="245"/>
      <c r="FK53" s="245"/>
      <c r="FL53" s="245"/>
      <c r="FM53" s="245"/>
      <c r="FN53" s="245"/>
      <c r="FO53" s="245"/>
      <c r="FP53" s="245"/>
      <c r="FQ53" s="245"/>
      <c r="FR53" s="245"/>
      <c r="FS53" s="245"/>
      <c r="FT53" s="245"/>
      <c r="FU53" s="245"/>
      <c r="FV53" s="245"/>
      <c r="FW53" s="245"/>
      <c r="FX53" s="245"/>
      <c r="FY53" s="245"/>
      <c r="FZ53" s="245"/>
      <c r="GA53" s="245"/>
      <c r="GB53" s="245"/>
      <c r="GC53" s="245"/>
      <c r="GD53" s="245"/>
      <c r="GE53" s="245"/>
      <c r="GF53" s="245"/>
      <c r="GG53" s="245"/>
      <c r="GH53" s="245"/>
      <c r="GI53" s="245"/>
      <c r="GJ53" s="245"/>
      <c r="GK53" s="245"/>
      <c r="GL53" s="245"/>
      <c r="GM53" s="245"/>
      <c r="GN53" s="245"/>
      <c r="GO53" s="245"/>
      <c r="GP53" s="245"/>
      <c r="GQ53" s="245"/>
      <c r="GR53" s="245"/>
      <c r="GS53" s="245"/>
      <c r="GT53" s="245"/>
      <c r="GU53" s="245"/>
      <c r="GV53" s="245"/>
      <c r="GW53" s="245"/>
      <c r="GX53" s="245"/>
      <c r="GY53" s="245"/>
      <c r="GZ53" s="245"/>
      <c r="HA53" s="245"/>
      <c r="HB53" s="245"/>
      <c r="HC53" s="245"/>
      <c r="HD53" s="245"/>
      <c r="HE53" s="245"/>
      <c r="HF53" s="245"/>
      <c r="HG53" s="245"/>
      <c r="HH53" s="245"/>
      <c r="HI53" s="245"/>
      <c r="HJ53" s="245"/>
      <c r="HK53" s="245"/>
      <c r="HL53" s="245"/>
      <c r="HM53" s="245"/>
      <c r="HN53" s="245"/>
      <c r="HO53" s="245"/>
      <c r="HP53" s="245"/>
      <c r="HQ53" s="245"/>
      <c r="HR53" s="245"/>
      <c r="HS53" s="245"/>
      <c r="HT53" s="245"/>
      <c r="HU53" s="245"/>
      <c r="HV53" s="245"/>
      <c r="HW53" s="245"/>
      <c r="HX53" s="245"/>
      <c r="HY53" s="245"/>
      <c r="HZ53" s="245"/>
      <c r="IA53" s="245"/>
      <c r="IB53" s="245"/>
      <c r="IC53" s="245"/>
      <c r="ID53" s="245"/>
      <c r="IE53" s="245"/>
      <c r="IF53" s="245"/>
      <c r="IG53" s="245"/>
      <c r="IH53" s="245"/>
      <c r="II53" s="245"/>
      <c r="IJ53" s="245"/>
      <c r="IK53" s="245"/>
      <c r="IL53" s="245"/>
    </row>
    <row r="54" spans="1:246" s="228" customFormat="1" ht="17.100000000000001" customHeight="1">
      <c r="A54" s="38"/>
      <c r="B54" s="752"/>
      <c r="C54" s="129" t="s">
        <v>182</v>
      </c>
      <c r="D54" s="403">
        <v>65</v>
      </c>
      <c r="E54" s="403">
        <v>56</v>
      </c>
      <c r="F54" s="404">
        <v>1.2404999999999999</v>
      </c>
      <c r="G54" s="403">
        <v>1</v>
      </c>
      <c r="H54" s="403">
        <v>1</v>
      </c>
      <c r="I54" s="404">
        <v>0.21320000000000003</v>
      </c>
      <c r="J54" s="403">
        <v>2</v>
      </c>
      <c r="K54" s="403">
        <v>2</v>
      </c>
      <c r="L54" s="404">
        <v>0.11510000000000001</v>
      </c>
      <c r="M54" s="403">
        <v>3</v>
      </c>
      <c r="N54" s="403">
        <v>3</v>
      </c>
      <c r="O54" s="404">
        <v>8.5300000000000001E-2</v>
      </c>
      <c r="P54" s="403">
        <v>71</v>
      </c>
      <c r="Q54" s="403">
        <v>62</v>
      </c>
      <c r="R54" s="405">
        <v>1.6540999999999999</v>
      </c>
      <c r="S54" s="752"/>
      <c r="T54" s="129" t="s">
        <v>182</v>
      </c>
      <c r="U54" s="403">
        <v>1</v>
      </c>
      <c r="V54" s="403">
        <v>1</v>
      </c>
      <c r="W54" s="406">
        <v>3.5000000000000001E-3</v>
      </c>
      <c r="X54" s="403">
        <v>0</v>
      </c>
      <c r="Y54" s="403">
        <v>0</v>
      </c>
      <c r="Z54" s="406">
        <v>0</v>
      </c>
      <c r="AA54" s="403">
        <v>0</v>
      </c>
      <c r="AB54" s="403">
        <v>0</v>
      </c>
      <c r="AC54" s="406">
        <v>0</v>
      </c>
      <c r="AD54" s="403">
        <v>0</v>
      </c>
      <c r="AE54" s="403">
        <v>0</v>
      </c>
      <c r="AF54" s="406">
        <v>0</v>
      </c>
      <c r="AG54" s="403">
        <v>1</v>
      </c>
      <c r="AH54" s="403">
        <v>1</v>
      </c>
      <c r="AI54" s="407">
        <v>3.5000000000000001E-3</v>
      </c>
      <c r="AJ54" s="752"/>
      <c r="AK54" s="129" t="s">
        <v>182</v>
      </c>
      <c r="AL54" s="408">
        <v>0</v>
      </c>
      <c r="AM54" s="408">
        <v>0</v>
      </c>
      <c r="AN54" s="409">
        <v>0</v>
      </c>
      <c r="AO54" s="408">
        <v>0</v>
      </c>
      <c r="AP54" s="408">
        <v>0</v>
      </c>
      <c r="AQ54" s="409">
        <v>0</v>
      </c>
      <c r="AR54" s="408">
        <v>0</v>
      </c>
      <c r="AS54" s="408">
        <v>0</v>
      </c>
      <c r="AT54" s="409">
        <v>0</v>
      </c>
      <c r="AU54" s="408">
        <v>0</v>
      </c>
      <c r="AV54" s="408">
        <v>0</v>
      </c>
      <c r="AW54" s="409">
        <v>0</v>
      </c>
      <c r="AX54" s="408">
        <v>0</v>
      </c>
      <c r="AY54" s="408">
        <v>0</v>
      </c>
      <c r="AZ54" s="409">
        <v>0</v>
      </c>
      <c r="BA54" s="752"/>
      <c r="BB54" s="129" t="s">
        <v>182</v>
      </c>
      <c r="BC54" s="403">
        <v>0</v>
      </c>
      <c r="BD54" s="403">
        <v>0</v>
      </c>
      <c r="BE54" s="406">
        <v>0</v>
      </c>
      <c r="BF54" s="403">
        <v>0</v>
      </c>
      <c r="BG54" s="403">
        <v>0</v>
      </c>
      <c r="BH54" s="406">
        <v>0</v>
      </c>
      <c r="BI54" s="403">
        <v>0</v>
      </c>
      <c r="BJ54" s="403">
        <v>0</v>
      </c>
      <c r="BK54" s="406">
        <v>0</v>
      </c>
      <c r="BL54" s="403">
        <v>0</v>
      </c>
      <c r="BM54" s="403">
        <v>0</v>
      </c>
      <c r="BN54" s="406">
        <v>0</v>
      </c>
      <c r="BO54" s="403">
        <v>0</v>
      </c>
      <c r="BP54" s="403">
        <v>0</v>
      </c>
      <c r="BQ54" s="407">
        <v>0</v>
      </c>
      <c r="BR54" s="752"/>
      <c r="BS54" s="129" t="s">
        <v>182</v>
      </c>
      <c r="BT54" s="408">
        <v>0</v>
      </c>
      <c r="BU54" s="408">
        <v>0</v>
      </c>
      <c r="BV54" s="409">
        <v>0</v>
      </c>
      <c r="BW54" s="408">
        <v>0</v>
      </c>
      <c r="BX54" s="408">
        <v>0</v>
      </c>
      <c r="BY54" s="409">
        <v>0</v>
      </c>
      <c r="BZ54" s="408">
        <v>0</v>
      </c>
      <c r="CA54" s="408">
        <v>0</v>
      </c>
      <c r="CB54" s="409">
        <v>0</v>
      </c>
      <c r="CC54" s="408">
        <v>0</v>
      </c>
      <c r="CD54" s="408">
        <v>0</v>
      </c>
      <c r="CE54" s="409">
        <v>0</v>
      </c>
      <c r="CF54" s="408">
        <v>0</v>
      </c>
      <c r="CG54" s="408">
        <v>0</v>
      </c>
      <c r="CH54" s="410">
        <v>0</v>
      </c>
      <c r="CI54" s="245"/>
      <c r="CJ54" s="245"/>
      <c r="CK54" s="245"/>
      <c r="CL54" s="245"/>
      <c r="CM54" s="245"/>
      <c r="CN54" s="245"/>
      <c r="CO54" s="245"/>
      <c r="CP54" s="245"/>
      <c r="CQ54" s="245"/>
      <c r="CR54" s="245"/>
      <c r="CS54" s="245"/>
      <c r="CT54" s="245"/>
      <c r="CU54" s="245"/>
      <c r="CV54" s="245"/>
      <c r="CW54" s="245"/>
      <c r="CX54" s="245"/>
      <c r="CY54" s="245"/>
      <c r="CZ54" s="245"/>
      <c r="DA54" s="245"/>
      <c r="DB54" s="245"/>
      <c r="DC54" s="245"/>
      <c r="DD54" s="245"/>
      <c r="DE54" s="245"/>
      <c r="DF54" s="245"/>
      <c r="DG54" s="245"/>
      <c r="DH54" s="245"/>
      <c r="DI54" s="245"/>
      <c r="DJ54" s="245"/>
      <c r="DK54" s="245"/>
      <c r="DL54" s="245"/>
      <c r="DM54" s="245"/>
      <c r="DN54" s="245"/>
      <c r="DO54" s="245"/>
      <c r="DP54" s="245"/>
      <c r="DQ54" s="245"/>
      <c r="DR54" s="245"/>
      <c r="DS54" s="245"/>
      <c r="DT54" s="245"/>
      <c r="DU54" s="245"/>
      <c r="DV54" s="245"/>
      <c r="DW54" s="245"/>
      <c r="DX54" s="245"/>
      <c r="DY54" s="245"/>
      <c r="DZ54" s="245"/>
      <c r="EA54" s="245"/>
      <c r="EB54" s="245"/>
      <c r="EC54" s="245"/>
      <c r="ED54" s="245"/>
      <c r="EE54" s="245"/>
      <c r="EF54" s="245"/>
      <c r="EG54" s="245"/>
      <c r="EH54" s="245"/>
      <c r="EI54" s="245"/>
      <c r="EJ54" s="245"/>
      <c r="EK54" s="245"/>
      <c r="EL54" s="245"/>
      <c r="EM54" s="245"/>
      <c r="EN54" s="245"/>
      <c r="EO54" s="245"/>
      <c r="EP54" s="245"/>
      <c r="EQ54" s="245"/>
      <c r="ER54" s="245"/>
      <c r="ES54" s="245"/>
      <c r="ET54" s="245"/>
      <c r="EU54" s="245"/>
      <c r="EV54" s="245"/>
      <c r="EW54" s="245"/>
      <c r="EX54" s="245"/>
      <c r="EY54" s="245"/>
      <c r="EZ54" s="245"/>
      <c r="FA54" s="245"/>
      <c r="FB54" s="245"/>
      <c r="FC54" s="245"/>
      <c r="FD54" s="245"/>
      <c r="FE54" s="245"/>
      <c r="FF54" s="245"/>
      <c r="FG54" s="245"/>
      <c r="FH54" s="245"/>
      <c r="FI54" s="245"/>
      <c r="FJ54" s="245"/>
      <c r="FK54" s="245"/>
      <c r="FL54" s="245"/>
      <c r="FM54" s="245"/>
      <c r="FN54" s="245"/>
      <c r="FO54" s="245"/>
      <c r="FP54" s="245"/>
      <c r="FQ54" s="245"/>
      <c r="FR54" s="245"/>
      <c r="FS54" s="245"/>
      <c r="FT54" s="245"/>
      <c r="FU54" s="245"/>
      <c r="FV54" s="245"/>
      <c r="FW54" s="245"/>
      <c r="FX54" s="245"/>
      <c r="FY54" s="245"/>
      <c r="FZ54" s="245"/>
      <c r="GA54" s="245"/>
      <c r="GB54" s="245"/>
      <c r="GC54" s="245"/>
      <c r="GD54" s="245"/>
      <c r="GE54" s="245"/>
      <c r="GF54" s="245"/>
      <c r="GG54" s="245"/>
      <c r="GH54" s="245"/>
      <c r="GI54" s="245"/>
      <c r="GJ54" s="245"/>
      <c r="GK54" s="245"/>
      <c r="GL54" s="245"/>
      <c r="GM54" s="245"/>
      <c r="GN54" s="245"/>
      <c r="GO54" s="245"/>
      <c r="GP54" s="245"/>
      <c r="GQ54" s="245"/>
      <c r="GR54" s="245"/>
      <c r="GS54" s="245"/>
      <c r="GT54" s="245"/>
      <c r="GU54" s="245"/>
      <c r="GV54" s="245"/>
      <c r="GW54" s="245"/>
      <c r="GX54" s="245"/>
      <c r="GY54" s="245"/>
      <c r="GZ54" s="245"/>
      <c r="HA54" s="245"/>
      <c r="HB54" s="245"/>
      <c r="HC54" s="245"/>
      <c r="HD54" s="245"/>
      <c r="HE54" s="245"/>
      <c r="HF54" s="245"/>
      <c r="HG54" s="245"/>
      <c r="HH54" s="245"/>
      <c r="HI54" s="245"/>
      <c r="HJ54" s="245"/>
      <c r="HK54" s="245"/>
      <c r="HL54" s="245"/>
      <c r="HM54" s="245"/>
      <c r="HN54" s="245"/>
      <c r="HO54" s="245"/>
      <c r="HP54" s="245"/>
      <c r="HQ54" s="245"/>
      <c r="HR54" s="245"/>
      <c r="HS54" s="245"/>
      <c r="HT54" s="245"/>
      <c r="HU54" s="245"/>
      <c r="HV54" s="245"/>
      <c r="HW54" s="245"/>
      <c r="HX54" s="245"/>
      <c r="HY54" s="245"/>
      <c r="HZ54" s="245"/>
      <c r="IA54" s="245"/>
      <c r="IB54" s="245"/>
      <c r="IC54" s="245"/>
      <c r="ID54" s="245"/>
      <c r="IE54" s="245"/>
      <c r="IF54" s="245"/>
      <c r="IG54" s="245"/>
      <c r="IH54" s="245"/>
      <c r="II54" s="245"/>
      <c r="IJ54" s="245"/>
      <c r="IK54" s="245"/>
      <c r="IL54" s="245"/>
    </row>
    <row r="55" spans="1:246" s="228" customFormat="1" ht="17.100000000000001" customHeight="1">
      <c r="A55" s="38"/>
      <c r="B55" s="753"/>
      <c r="C55" s="44" t="s">
        <v>46</v>
      </c>
      <c r="D55" s="395">
        <f t="shared" ref="D55:R55" si="35">SUM(D53:D54)</f>
        <v>122</v>
      </c>
      <c r="E55" s="395">
        <f t="shared" si="35"/>
        <v>113</v>
      </c>
      <c r="F55" s="396">
        <f t="shared" si="35"/>
        <v>3.1059999999999999</v>
      </c>
      <c r="G55" s="395">
        <f t="shared" si="35"/>
        <v>1</v>
      </c>
      <c r="H55" s="395">
        <f t="shared" si="35"/>
        <v>1</v>
      </c>
      <c r="I55" s="396">
        <f t="shared" si="35"/>
        <v>0.21320000000000003</v>
      </c>
      <c r="J55" s="395">
        <f t="shared" si="35"/>
        <v>2</v>
      </c>
      <c r="K55" s="395">
        <f t="shared" si="35"/>
        <v>2</v>
      </c>
      <c r="L55" s="396">
        <f t="shared" si="35"/>
        <v>0.11510000000000001</v>
      </c>
      <c r="M55" s="395">
        <f t="shared" si="35"/>
        <v>25</v>
      </c>
      <c r="N55" s="395">
        <f t="shared" si="35"/>
        <v>25</v>
      </c>
      <c r="O55" s="396">
        <f t="shared" si="35"/>
        <v>0.51649999999999996</v>
      </c>
      <c r="P55" s="395">
        <f t="shared" si="35"/>
        <v>150</v>
      </c>
      <c r="Q55" s="395">
        <f t="shared" si="35"/>
        <v>141</v>
      </c>
      <c r="R55" s="397">
        <f t="shared" si="35"/>
        <v>3.9508000000000001</v>
      </c>
      <c r="S55" s="753"/>
      <c r="T55" s="44" t="s">
        <v>46</v>
      </c>
      <c r="U55" s="395">
        <f t="shared" ref="U55:AI55" si="36">SUM(U53:U54)</f>
        <v>26</v>
      </c>
      <c r="V55" s="395">
        <f t="shared" si="36"/>
        <v>26</v>
      </c>
      <c r="W55" s="398">
        <f t="shared" si="36"/>
        <v>0.62590000000000001</v>
      </c>
      <c r="X55" s="395">
        <f t="shared" si="36"/>
        <v>12</v>
      </c>
      <c r="Y55" s="395">
        <f t="shared" si="36"/>
        <v>12</v>
      </c>
      <c r="Z55" s="398">
        <f t="shared" si="36"/>
        <v>0.6159</v>
      </c>
      <c r="AA55" s="395">
        <f t="shared" si="36"/>
        <v>0</v>
      </c>
      <c r="AB55" s="395">
        <f t="shared" si="36"/>
        <v>0</v>
      </c>
      <c r="AC55" s="398">
        <f t="shared" si="36"/>
        <v>0</v>
      </c>
      <c r="AD55" s="395">
        <f t="shared" si="36"/>
        <v>33</v>
      </c>
      <c r="AE55" s="395">
        <f t="shared" si="36"/>
        <v>33</v>
      </c>
      <c r="AF55" s="398">
        <f t="shared" si="36"/>
        <v>1.5274000000000001</v>
      </c>
      <c r="AG55" s="395">
        <f t="shared" si="36"/>
        <v>71</v>
      </c>
      <c r="AH55" s="395">
        <f t="shared" si="36"/>
        <v>71</v>
      </c>
      <c r="AI55" s="399">
        <f t="shared" si="36"/>
        <v>2.7692000000000001</v>
      </c>
      <c r="AJ55" s="753"/>
      <c r="AK55" s="44" t="s">
        <v>46</v>
      </c>
      <c r="AL55" s="400">
        <f t="shared" ref="AL55:AZ55" si="37">SUM(AL53:AL54)</f>
        <v>0</v>
      </c>
      <c r="AM55" s="400">
        <f t="shared" si="37"/>
        <v>0</v>
      </c>
      <c r="AN55" s="401">
        <f t="shared" si="37"/>
        <v>0</v>
      </c>
      <c r="AO55" s="400">
        <f t="shared" si="37"/>
        <v>0</v>
      </c>
      <c r="AP55" s="400">
        <f t="shared" si="37"/>
        <v>0</v>
      </c>
      <c r="AQ55" s="401">
        <f t="shared" si="37"/>
        <v>0</v>
      </c>
      <c r="AR55" s="400">
        <f t="shared" si="37"/>
        <v>0</v>
      </c>
      <c r="AS55" s="400">
        <f t="shared" si="37"/>
        <v>0</v>
      </c>
      <c r="AT55" s="401">
        <f t="shared" si="37"/>
        <v>0</v>
      </c>
      <c r="AU55" s="400">
        <f t="shared" si="37"/>
        <v>0</v>
      </c>
      <c r="AV55" s="400">
        <f t="shared" si="37"/>
        <v>0</v>
      </c>
      <c r="AW55" s="401">
        <f t="shared" si="37"/>
        <v>0</v>
      </c>
      <c r="AX55" s="400">
        <f t="shared" si="37"/>
        <v>0</v>
      </c>
      <c r="AY55" s="400">
        <f t="shared" si="37"/>
        <v>0</v>
      </c>
      <c r="AZ55" s="401">
        <f t="shared" si="37"/>
        <v>0</v>
      </c>
      <c r="BA55" s="753"/>
      <c r="BB55" s="44" t="s">
        <v>46</v>
      </c>
      <c r="BC55" s="395">
        <f t="shared" ref="BC55:BQ55" si="38">SUM(BC53:BC54)</f>
        <v>0</v>
      </c>
      <c r="BD55" s="395">
        <f t="shared" si="38"/>
        <v>0</v>
      </c>
      <c r="BE55" s="398">
        <f t="shared" si="38"/>
        <v>0</v>
      </c>
      <c r="BF55" s="395">
        <f t="shared" si="38"/>
        <v>0</v>
      </c>
      <c r="BG55" s="395">
        <f t="shared" si="38"/>
        <v>0</v>
      </c>
      <c r="BH55" s="398">
        <f t="shared" si="38"/>
        <v>0</v>
      </c>
      <c r="BI55" s="395">
        <f t="shared" si="38"/>
        <v>0</v>
      </c>
      <c r="BJ55" s="395">
        <f t="shared" si="38"/>
        <v>0</v>
      </c>
      <c r="BK55" s="398">
        <f t="shared" si="38"/>
        <v>0</v>
      </c>
      <c r="BL55" s="395">
        <f t="shared" si="38"/>
        <v>0</v>
      </c>
      <c r="BM55" s="395">
        <f t="shared" si="38"/>
        <v>0</v>
      </c>
      <c r="BN55" s="398">
        <f t="shared" si="38"/>
        <v>0</v>
      </c>
      <c r="BO55" s="395">
        <f t="shared" si="38"/>
        <v>0</v>
      </c>
      <c r="BP55" s="395">
        <f t="shared" si="38"/>
        <v>0</v>
      </c>
      <c r="BQ55" s="399">
        <f t="shared" si="38"/>
        <v>0</v>
      </c>
      <c r="BR55" s="753"/>
      <c r="BS55" s="44" t="s">
        <v>46</v>
      </c>
      <c r="BT55" s="400">
        <f t="shared" ref="BT55:CH55" si="39">SUM(BT53:BT54)</f>
        <v>0</v>
      </c>
      <c r="BU55" s="400">
        <f t="shared" si="39"/>
        <v>0</v>
      </c>
      <c r="BV55" s="401">
        <f t="shared" si="39"/>
        <v>0</v>
      </c>
      <c r="BW55" s="400">
        <f t="shared" si="39"/>
        <v>0</v>
      </c>
      <c r="BX55" s="400">
        <f t="shared" si="39"/>
        <v>0</v>
      </c>
      <c r="BY55" s="401">
        <f t="shared" si="39"/>
        <v>0</v>
      </c>
      <c r="BZ55" s="400">
        <f t="shared" si="39"/>
        <v>0</v>
      </c>
      <c r="CA55" s="400">
        <f t="shared" si="39"/>
        <v>0</v>
      </c>
      <c r="CB55" s="401">
        <f t="shared" si="39"/>
        <v>0</v>
      </c>
      <c r="CC55" s="400">
        <f t="shared" si="39"/>
        <v>0</v>
      </c>
      <c r="CD55" s="400">
        <f t="shared" si="39"/>
        <v>0</v>
      </c>
      <c r="CE55" s="401">
        <f t="shared" si="39"/>
        <v>0</v>
      </c>
      <c r="CF55" s="400">
        <f t="shared" si="39"/>
        <v>0</v>
      </c>
      <c r="CG55" s="400">
        <f t="shared" si="39"/>
        <v>0</v>
      </c>
      <c r="CH55" s="402">
        <f t="shared" si="39"/>
        <v>0</v>
      </c>
      <c r="CI55" s="245"/>
      <c r="CJ55" s="245"/>
      <c r="CK55" s="245"/>
      <c r="CL55" s="245"/>
      <c r="CM55" s="245"/>
      <c r="CN55" s="245"/>
      <c r="CO55" s="245"/>
      <c r="CP55" s="245"/>
      <c r="CQ55" s="245"/>
      <c r="CR55" s="245"/>
      <c r="CS55" s="245"/>
      <c r="CT55" s="245"/>
      <c r="CU55" s="245"/>
      <c r="CV55" s="245"/>
      <c r="CW55" s="245"/>
      <c r="CX55" s="245"/>
      <c r="CY55" s="245"/>
      <c r="CZ55" s="245"/>
      <c r="DA55" s="245"/>
      <c r="DB55" s="245"/>
      <c r="DC55" s="245"/>
      <c r="DD55" s="245"/>
      <c r="DE55" s="245"/>
      <c r="DF55" s="245"/>
      <c r="DG55" s="245"/>
      <c r="DH55" s="245"/>
      <c r="DI55" s="245"/>
      <c r="DJ55" s="245"/>
      <c r="DK55" s="245"/>
      <c r="DL55" s="245"/>
      <c r="DM55" s="245"/>
      <c r="DN55" s="245"/>
      <c r="DO55" s="245"/>
      <c r="DP55" s="245"/>
      <c r="DQ55" s="245"/>
      <c r="DR55" s="245"/>
      <c r="DS55" s="245"/>
      <c r="DT55" s="245"/>
      <c r="DU55" s="245"/>
      <c r="DV55" s="245"/>
      <c r="DW55" s="245"/>
      <c r="DX55" s="245"/>
      <c r="DY55" s="245"/>
      <c r="DZ55" s="245"/>
      <c r="EA55" s="245"/>
      <c r="EB55" s="245"/>
      <c r="EC55" s="245"/>
      <c r="ED55" s="245"/>
      <c r="EE55" s="245"/>
      <c r="EF55" s="245"/>
      <c r="EG55" s="245"/>
      <c r="EH55" s="245"/>
      <c r="EI55" s="245"/>
      <c r="EJ55" s="245"/>
      <c r="EK55" s="245"/>
      <c r="EL55" s="245"/>
      <c r="EM55" s="245"/>
      <c r="EN55" s="245"/>
      <c r="EO55" s="245"/>
      <c r="EP55" s="245"/>
      <c r="EQ55" s="245"/>
      <c r="ER55" s="245"/>
      <c r="ES55" s="245"/>
      <c r="ET55" s="245"/>
      <c r="EU55" s="245"/>
      <c r="EV55" s="245"/>
      <c r="EW55" s="245"/>
      <c r="EX55" s="245"/>
      <c r="EY55" s="245"/>
      <c r="EZ55" s="245"/>
      <c r="FA55" s="245"/>
      <c r="FB55" s="245"/>
      <c r="FC55" s="245"/>
      <c r="FD55" s="245"/>
      <c r="FE55" s="245"/>
      <c r="FF55" s="245"/>
      <c r="FG55" s="245"/>
      <c r="FH55" s="245"/>
      <c r="FI55" s="245"/>
      <c r="FJ55" s="245"/>
      <c r="FK55" s="245"/>
      <c r="FL55" s="245"/>
      <c r="FM55" s="245"/>
      <c r="FN55" s="245"/>
      <c r="FO55" s="245"/>
      <c r="FP55" s="245"/>
      <c r="FQ55" s="245"/>
      <c r="FR55" s="245"/>
      <c r="FS55" s="245"/>
      <c r="FT55" s="245"/>
      <c r="FU55" s="245"/>
      <c r="FV55" s="245"/>
      <c r="FW55" s="245"/>
      <c r="FX55" s="245"/>
      <c r="FY55" s="245"/>
      <c r="FZ55" s="245"/>
      <c r="GA55" s="245"/>
      <c r="GB55" s="245"/>
      <c r="GC55" s="245"/>
      <c r="GD55" s="245"/>
      <c r="GE55" s="245"/>
      <c r="GF55" s="245"/>
      <c r="GG55" s="245"/>
      <c r="GH55" s="245"/>
      <c r="GI55" s="245"/>
      <c r="GJ55" s="245"/>
      <c r="GK55" s="245"/>
      <c r="GL55" s="245"/>
      <c r="GM55" s="245"/>
      <c r="GN55" s="245"/>
      <c r="GO55" s="245"/>
      <c r="GP55" s="245"/>
      <c r="GQ55" s="245"/>
      <c r="GR55" s="245"/>
      <c r="GS55" s="245"/>
      <c r="GT55" s="245"/>
      <c r="GU55" s="245"/>
      <c r="GV55" s="245"/>
      <c r="GW55" s="245"/>
      <c r="GX55" s="245"/>
      <c r="GY55" s="245"/>
      <c r="GZ55" s="245"/>
      <c r="HA55" s="245"/>
      <c r="HB55" s="245"/>
      <c r="HC55" s="245"/>
      <c r="HD55" s="245"/>
      <c r="HE55" s="245"/>
      <c r="HF55" s="245"/>
      <c r="HG55" s="245"/>
      <c r="HH55" s="245"/>
      <c r="HI55" s="245"/>
      <c r="HJ55" s="245"/>
      <c r="HK55" s="245"/>
      <c r="HL55" s="245"/>
      <c r="HM55" s="245"/>
      <c r="HN55" s="245"/>
      <c r="HO55" s="245"/>
      <c r="HP55" s="245"/>
      <c r="HQ55" s="245"/>
      <c r="HR55" s="245"/>
      <c r="HS55" s="245"/>
      <c r="HT55" s="245"/>
      <c r="HU55" s="245"/>
      <c r="HV55" s="245"/>
      <c r="HW55" s="245"/>
      <c r="HX55" s="245"/>
      <c r="HY55" s="245"/>
      <c r="HZ55" s="245"/>
      <c r="IA55" s="245"/>
      <c r="IB55" s="245"/>
      <c r="IC55" s="245"/>
      <c r="ID55" s="245"/>
      <c r="IE55" s="245"/>
      <c r="IF55" s="245"/>
      <c r="IG55" s="245"/>
      <c r="IH55" s="245"/>
      <c r="II55" s="245"/>
      <c r="IJ55" s="245"/>
      <c r="IK55" s="245"/>
      <c r="IL55" s="245"/>
    </row>
    <row r="56" spans="1:246" s="228" customFormat="1" ht="17.100000000000001" customHeight="1">
      <c r="A56" s="38"/>
      <c r="B56" s="754" t="s">
        <v>101</v>
      </c>
      <c r="C56" s="129" t="s">
        <v>102</v>
      </c>
      <c r="D56" s="411">
        <v>51</v>
      </c>
      <c r="E56" s="411">
        <v>50</v>
      </c>
      <c r="F56" s="412">
        <v>1.7593829999999999</v>
      </c>
      <c r="G56" s="411">
        <v>0</v>
      </c>
      <c r="H56" s="411">
        <v>0</v>
      </c>
      <c r="I56" s="412">
        <v>0</v>
      </c>
      <c r="J56" s="411">
        <v>0</v>
      </c>
      <c r="K56" s="411">
        <v>0</v>
      </c>
      <c r="L56" s="412">
        <v>0</v>
      </c>
      <c r="M56" s="411">
        <v>13</v>
      </c>
      <c r="N56" s="411">
        <v>13</v>
      </c>
      <c r="O56" s="412">
        <v>1.0321</v>
      </c>
      <c r="P56" s="411">
        <v>64</v>
      </c>
      <c r="Q56" s="411">
        <v>63</v>
      </c>
      <c r="R56" s="413">
        <v>2.7914829999999995</v>
      </c>
      <c r="S56" s="754" t="s">
        <v>101</v>
      </c>
      <c r="T56" s="129" t="s">
        <v>102</v>
      </c>
      <c r="U56" s="411">
        <v>50</v>
      </c>
      <c r="V56" s="411">
        <v>50</v>
      </c>
      <c r="W56" s="414">
        <v>1.6720200000000001</v>
      </c>
      <c r="X56" s="411">
        <v>0</v>
      </c>
      <c r="Y56" s="411">
        <v>0</v>
      </c>
      <c r="Z56" s="414">
        <v>0</v>
      </c>
      <c r="AA56" s="411">
        <v>2</v>
      </c>
      <c r="AB56" s="411">
        <v>2</v>
      </c>
      <c r="AC56" s="414">
        <v>0.73940899999999998</v>
      </c>
      <c r="AD56" s="411">
        <v>14</v>
      </c>
      <c r="AE56" s="411">
        <v>14</v>
      </c>
      <c r="AF56" s="414">
        <v>1.1308</v>
      </c>
      <c r="AG56" s="411">
        <v>66</v>
      </c>
      <c r="AH56" s="411">
        <v>66</v>
      </c>
      <c r="AI56" s="415">
        <v>3.5422290000000003</v>
      </c>
      <c r="AJ56" s="754" t="s">
        <v>101</v>
      </c>
      <c r="AK56" s="129" t="s">
        <v>102</v>
      </c>
      <c r="AL56" s="416">
        <v>0</v>
      </c>
      <c r="AM56" s="416">
        <v>0</v>
      </c>
      <c r="AN56" s="417">
        <v>0</v>
      </c>
      <c r="AO56" s="416">
        <v>0</v>
      </c>
      <c r="AP56" s="416">
        <v>0</v>
      </c>
      <c r="AQ56" s="417">
        <v>0</v>
      </c>
      <c r="AR56" s="416">
        <v>0</v>
      </c>
      <c r="AS56" s="416">
        <v>0</v>
      </c>
      <c r="AT56" s="417">
        <v>0</v>
      </c>
      <c r="AU56" s="416">
        <v>0</v>
      </c>
      <c r="AV56" s="416">
        <v>0</v>
      </c>
      <c r="AW56" s="417">
        <v>0</v>
      </c>
      <c r="AX56" s="416">
        <v>0</v>
      </c>
      <c r="AY56" s="416">
        <v>0</v>
      </c>
      <c r="AZ56" s="417">
        <v>0</v>
      </c>
      <c r="BA56" s="754" t="s">
        <v>101</v>
      </c>
      <c r="BB56" s="129" t="s">
        <v>102</v>
      </c>
      <c r="BC56" s="411">
        <v>0</v>
      </c>
      <c r="BD56" s="411">
        <v>0</v>
      </c>
      <c r="BE56" s="414">
        <v>0</v>
      </c>
      <c r="BF56" s="411">
        <v>0</v>
      </c>
      <c r="BG56" s="411">
        <v>0</v>
      </c>
      <c r="BH56" s="414">
        <v>0</v>
      </c>
      <c r="BI56" s="411">
        <v>0</v>
      </c>
      <c r="BJ56" s="411">
        <v>0</v>
      </c>
      <c r="BK56" s="414">
        <v>0</v>
      </c>
      <c r="BL56" s="411">
        <v>0</v>
      </c>
      <c r="BM56" s="411">
        <v>0</v>
      </c>
      <c r="BN56" s="414">
        <v>0</v>
      </c>
      <c r="BO56" s="411">
        <v>0</v>
      </c>
      <c r="BP56" s="411">
        <v>0</v>
      </c>
      <c r="BQ56" s="415">
        <v>0</v>
      </c>
      <c r="BR56" s="754" t="s">
        <v>101</v>
      </c>
      <c r="BS56" s="129" t="s">
        <v>102</v>
      </c>
      <c r="BT56" s="416">
        <v>0</v>
      </c>
      <c r="BU56" s="416">
        <v>0</v>
      </c>
      <c r="BV56" s="417">
        <v>0</v>
      </c>
      <c r="BW56" s="416">
        <v>0</v>
      </c>
      <c r="BX56" s="416">
        <v>0</v>
      </c>
      <c r="BY56" s="417">
        <v>0</v>
      </c>
      <c r="BZ56" s="416">
        <v>0</v>
      </c>
      <c r="CA56" s="416">
        <v>0</v>
      </c>
      <c r="CB56" s="417">
        <v>0</v>
      </c>
      <c r="CC56" s="416">
        <v>0</v>
      </c>
      <c r="CD56" s="416">
        <v>0</v>
      </c>
      <c r="CE56" s="417">
        <v>0</v>
      </c>
      <c r="CF56" s="416">
        <v>0</v>
      </c>
      <c r="CG56" s="416">
        <v>0</v>
      </c>
      <c r="CH56" s="418">
        <v>0</v>
      </c>
      <c r="CI56" s="245"/>
      <c r="CJ56" s="245"/>
      <c r="CK56" s="245"/>
      <c r="CL56" s="245"/>
      <c r="CM56" s="245"/>
      <c r="CN56" s="245"/>
      <c r="CO56" s="245"/>
      <c r="CP56" s="245"/>
      <c r="CQ56" s="245"/>
      <c r="CR56" s="245"/>
      <c r="CS56" s="245"/>
      <c r="CT56" s="245"/>
      <c r="CU56" s="245"/>
      <c r="CV56" s="245"/>
      <c r="CW56" s="245"/>
      <c r="CX56" s="245"/>
      <c r="CY56" s="245"/>
      <c r="CZ56" s="245"/>
      <c r="DA56" s="245"/>
      <c r="DB56" s="245"/>
      <c r="DC56" s="245"/>
      <c r="DD56" s="245"/>
      <c r="DE56" s="245"/>
      <c r="DF56" s="245"/>
      <c r="DG56" s="245"/>
      <c r="DH56" s="245"/>
      <c r="DI56" s="245"/>
      <c r="DJ56" s="245"/>
      <c r="DK56" s="245"/>
      <c r="DL56" s="245"/>
      <c r="DM56" s="245"/>
      <c r="DN56" s="245"/>
      <c r="DO56" s="245"/>
      <c r="DP56" s="245"/>
      <c r="DQ56" s="245"/>
      <c r="DR56" s="245"/>
      <c r="DS56" s="245"/>
      <c r="DT56" s="245"/>
      <c r="DU56" s="245"/>
      <c r="DV56" s="245"/>
      <c r="DW56" s="245"/>
      <c r="DX56" s="245"/>
      <c r="DY56" s="245"/>
      <c r="DZ56" s="245"/>
      <c r="EA56" s="245"/>
      <c r="EB56" s="245"/>
      <c r="EC56" s="245"/>
      <c r="ED56" s="245"/>
      <c r="EE56" s="245"/>
      <c r="EF56" s="245"/>
      <c r="EG56" s="245"/>
      <c r="EH56" s="245"/>
      <c r="EI56" s="245"/>
      <c r="EJ56" s="245"/>
      <c r="EK56" s="245"/>
      <c r="EL56" s="245"/>
      <c r="EM56" s="245"/>
      <c r="EN56" s="245"/>
      <c r="EO56" s="245"/>
      <c r="EP56" s="245"/>
      <c r="EQ56" s="245"/>
      <c r="ER56" s="245"/>
      <c r="ES56" s="245"/>
      <c r="ET56" s="245"/>
      <c r="EU56" s="245"/>
      <c r="EV56" s="245"/>
      <c r="EW56" s="245"/>
      <c r="EX56" s="245"/>
      <c r="EY56" s="245"/>
      <c r="EZ56" s="245"/>
      <c r="FA56" s="245"/>
      <c r="FB56" s="245"/>
      <c r="FC56" s="245"/>
      <c r="FD56" s="245"/>
      <c r="FE56" s="245"/>
      <c r="FF56" s="245"/>
      <c r="FG56" s="245"/>
      <c r="FH56" s="245"/>
      <c r="FI56" s="245"/>
      <c r="FJ56" s="245"/>
      <c r="FK56" s="245"/>
      <c r="FL56" s="245"/>
      <c r="FM56" s="245"/>
      <c r="FN56" s="245"/>
      <c r="FO56" s="245"/>
      <c r="FP56" s="245"/>
      <c r="FQ56" s="245"/>
      <c r="FR56" s="245"/>
      <c r="FS56" s="245"/>
      <c r="FT56" s="245"/>
      <c r="FU56" s="245"/>
      <c r="FV56" s="245"/>
      <c r="FW56" s="245"/>
      <c r="FX56" s="245"/>
      <c r="FY56" s="245"/>
      <c r="FZ56" s="245"/>
      <c r="GA56" s="245"/>
      <c r="GB56" s="245"/>
      <c r="GC56" s="245"/>
      <c r="GD56" s="245"/>
      <c r="GE56" s="245"/>
      <c r="GF56" s="245"/>
      <c r="GG56" s="245"/>
      <c r="GH56" s="245"/>
      <c r="GI56" s="245"/>
      <c r="GJ56" s="245"/>
      <c r="GK56" s="245"/>
      <c r="GL56" s="245"/>
      <c r="GM56" s="245"/>
      <c r="GN56" s="245"/>
      <c r="GO56" s="245"/>
      <c r="GP56" s="245"/>
      <c r="GQ56" s="245"/>
      <c r="GR56" s="245"/>
      <c r="GS56" s="245"/>
      <c r="GT56" s="245"/>
      <c r="GU56" s="245"/>
      <c r="GV56" s="245"/>
      <c r="GW56" s="245"/>
      <c r="GX56" s="245"/>
      <c r="GY56" s="245"/>
      <c r="GZ56" s="245"/>
      <c r="HA56" s="245"/>
      <c r="HB56" s="245"/>
      <c r="HC56" s="245"/>
      <c r="HD56" s="245"/>
      <c r="HE56" s="245"/>
      <c r="HF56" s="245"/>
      <c r="HG56" s="245"/>
      <c r="HH56" s="245"/>
      <c r="HI56" s="245"/>
      <c r="HJ56" s="245"/>
      <c r="HK56" s="245"/>
      <c r="HL56" s="245"/>
      <c r="HM56" s="245"/>
      <c r="HN56" s="245"/>
      <c r="HO56" s="245"/>
      <c r="HP56" s="245"/>
      <c r="HQ56" s="245"/>
      <c r="HR56" s="245"/>
      <c r="HS56" s="245"/>
      <c r="HT56" s="245"/>
      <c r="HU56" s="245"/>
      <c r="HV56" s="245"/>
      <c r="HW56" s="245"/>
      <c r="HX56" s="245"/>
      <c r="HY56" s="245"/>
      <c r="HZ56" s="245"/>
      <c r="IA56" s="245"/>
      <c r="IB56" s="245"/>
      <c r="IC56" s="245"/>
      <c r="ID56" s="245"/>
      <c r="IE56" s="245"/>
      <c r="IF56" s="245"/>
      <c r="IG56" s="245"/>
      <c r="IH56" s="245"/>
      <c r="II56" s="245"/>
      <c r="IJ56" s="245"/>
      <c r="IK56" s="245"/>
      <c r="IL56" s="245"/>
    </row>
    <row r="57" spans="1:246" s="228" customFormat="1" ht="17.100000000000001" customHeight="1">
      <c r="A57" s="38"/>
      <c r="B57" s="752"/>
      <c r="C57" s="129" t="s">
        <v>103</v>
      </c>
      <c r="D57" s="411">
        <v>46</v>
      </c>
      <c r="E57" s="411">
        <v>46</v>
      </c>
      <c r="F57" s="412">
        <v>1.9358</v>
      </c>
      <c r="G57" s="411">
        <v>1</v>
      </c>
      <c r="H57" s="411">
        <v>1</v>
      </c>
      <c r="I57" s="412">
        <v>9.8900000000000002E-2</v>
      </c>
      <c r="J57" s="411">
        <v>12</v>
      </c>
      <c r="K57" s="411">
        <v>12</v>
      </c>
      <c r="L57" s="412">
        <v>0.30480000000000002</v>
      </c>
      <c r="M57" s="411">
        <v>12</v>
      </c>
      <c r="N57" s="411">
        <v>12</v>
      </c>
      <c r="O57" s="412">
        <v>0.54910000000000003</v>
      </c>
      <c r="P57" s="411">
        <v>71</v>
      </c>
      <c r="Q57" s="411">
        <v>71</v>
      </c>
      <c r="R57" s="413">
        <v>2.8885999999999998</v>
      </c>
      <c r="S57" s="752"/>
      <c r="T57" s="129" t="s">
        <v>103</v>
      </c>
      <c r="U57" s="411">
        <v>8</v>
      </c>
      <c r="V57" s="411">
        <v>8</v>
      </c>
      <c r="W57" s="414">
        <v>0.28839999999999999</v>
      </c>
      <c r="X57" s="411">
        <v>0</v>
      </c>
      <c r="Y57" s="411">
        <v>0</v>
      </c>
      <c r="Z57" s="414">
        <v>0</v>
      </c>
      <c r="AA57" s="411">
        <v>4</v>
      </c>
      <c r="AB57" s="411">
        <v>4</v>
      </c>
      <c r="AC57" s="414">
        <v>0.46260000000000001</v>
      </c>
      <c r="AD57" s="411">
        <v>3</v>
      </c>
      <c r="AE57" s="411">
        <v>3</v>
      </c>
      <c r="AF57" s="414">
        <v>0.14599999999999999</v>
      </c>
      <c r="AG57" s="411">
        <v>15</v>
      </c>
      <c r="AH57" s="411">
        <v>15</v>
      </c>
      <c r="AI57" s="415">
        <v>0.89700000000000002</v>
      </c>
      <c r="AJ57" s="752"/>
      <c r="AK57" s="129" t="s">
        <v>103</v>
      </c>
      <c r="AL57" s="416">
        <v>0</v>
      </c>
      <c r="AM57" s="416">
        <v>0</v>
      </c>
      <c r="AN57" s="417">
        <v>0</v>
      </c>
      <c r="AO57" s="416">
        <v>0</v>
      </c>
      <c r="AP57" s="416">
        <v>0</v>
      </c>
      <c r="AQ57" s="417">
        <v>0</v>
      </c>
      <c r="AR57" s="416">
        <v>0</v>
      </c>
      <c r="AS57" s="416">
        <v>0</v>
      </c>
      <c r="AT57" s="417">
        <v>0</v>
      </c>
      <c r="AU57" s="416">
        <v>0</v>
      </c>
      <c r="AV57" s="416">
        <v>0</v>
      </c>
      <c r="AW57" s="417">
        <v>0</v>
      </c>
      <c r="AX57" s="416">
        <v>0</v>
      </c>
      <c r="AY57" s="416">
        <v>0</v>
      </c>
      <c r="AZ57" s="417">
        <v>0</v>
      </c>
      <c r="BA57" s="752"/>
      <c r="BB57" s="129" t="s">
        <v>103</v>
      </c>
      <c r="BC57" s="411">
        <v>0</v>
      </c>
      <c r="BD57" s="411">
        <v>0</v>
      </c>
      <c r="BE57" s="414">
        <v>0</v>
      </c>
      <c r="BF57" s="411">
        <v>0</v>
      </c>
      <c r="BG57" s="411">
        <v>0</v>
      </c>
      <c r="BH57" s="414">
        <v>0</v>
      </c>
      <c r="BI57" s="411">
        <v>0</v>
      </c>
      <c r="BJ57" s="411">
        <v>0</v>
      </c>
      <c r="BK57" s="414">
        <v>0</v>
      </c>
      <c r="BL57" s="411">
        <v>0</v>
      </c>
      <c r="BM57" s="411">
        <v>0</v>
      </c>
      <c r="BN57" s="414">
        <v>0</v>
      </c>
      <c r="BO57" s="411">
        <v>0</v>
      </c>
      <c r="BP57" s="411">
        <v>0</v>
      </c>
      <c r="BQ57" s="415">
        <v>0</v>
      </c>
      <c r="BR57" s="752"/>
      <c r="BS57" s="129" t="s">
        <v>103</v>
      </c>
      <c r="BT57" s="416">
        <v>0</v>
      </c>
      <c r="BU57" s="416">
        <v>0</v>
      </c>
      <c r="BV57" s="417">
        <v>0</v>
      </c>
      <c r="BW57" s="416">
        <v>0</v>
      </c>
      <c r="BX57" s="416">
        <v>0</v>
      </c>
      <c r="BY57" s="417">
        <v>0</v>
      </c>
      <c r="BZ57" s="416">
        <v>0</v>
      </c>
      <c r="CA57" s="416">
        <v>0</v>
      </c>
      <c r="CB57" s="417">
        <v>0</v>
      </c>
      <c r="CC57" s="416">
        <v>0</v>
      </c>
      <c r="CD57" s="416">
        <v>0</v>
      </c>
      <c r="CE57" s="417">
        <v>0</v>
      </c>
      <c r="CF57" s="416">
        <v>0</v>
      </c>
      <c r="CG57" s="416">
        <v>0</v>
      </c>
      <c r="CH57" s="418">
        <v>0</v>
      </c>
      <c r="CI57" s="245"/>
      <c r="CJ57" s="245"/>
      <c r="CK57" s="245"/>
      <c r="CL57" s="245"/>
      <c r="CM57" s="245"/>
      <c r="CN57" s="245"/>
      <c r="CO57" s="245"/>
      <c r="CP57" s="245"/>
      <c r="CQ57" s="245"/>
      <c r="CR57" s="245"/>
      <c r="CS57" s="245"/>
      <c r="CT57" s="245"/>
      <c r="CU57" s="245"/>
      <c r="CV57" s="245"/>
      <c r="CW57" s="245"/>
      <c r="CX57" s="245"/>
      <c r="CY57" s="245"/>
      <c r="CZ57" s="245"/>
      <c r="DA57" s="245"/>
      <c r="DB57" s="245"/>
      <c r="DC57" s="245"/>
      <c r="DD57" s="245"/>
      <c r="DE57" s="245"/>
      <c r="DF57" s="245"/>
      <c r="DG57" s="245"/>
      <c r="DH57" s="245"/>
      <c r="DI57" s="245"/>
      <c r="DJ57" s="245"/>
      <c r="DK57" s="245"/>
      <c r="DL57" s="245"/>
      <c r="DM57" s="245"/>
      <c r="DN57" s="245"/>
      <c r="DO57" s="245"/>
      <c r="DP57" s="245"/>
      <c r="DQ57" s="245"/>
      <c r="DR57" s="245"/>
      <c r="DS57" s="245"/>
      <c r="DT57" s="245"/>
      <c r="DU57" s="245"/>
      <c r="DV57" s="245"/>
      <c r="DW57" s="245"/>
      <c r="DX57" s="245"/>
      <c r="DY57" s="245"/>
      <c r="DZ57" s="245"/>
      <c r="EA57" s="245"/>
      <c r="EB57" s="245"/>
      <c r="EC57" s="245"/>
      <c r="ED57" s="245"/>
      <c r="EE57" s="245"/>
      <c r="EF57" s="245"/>
      <c r="EG57" s="245"/>
      <c r="EH57" s="245"/>
      <c r="EI57" s="245"/>
      <c r="EJ57" s="245"/>
      <c r="EK57" s="245"/>
      <c r="EL57" s="245"/>
      <c r="EM57" s="245"/>
      <c r="EN57" s="245"/>
      <c r="EO57" s="245"/>
      <c r="EP57" s="245"/>
      <c r="EQ57" s="245"/>
      <c r="ER57" s="245"/>
      <c r="ES57" s="245"/>
      <c r="ET57" s="245"/>
      <c r="EU57" s="245"/>
      <c r="EV57" s="245"/>
      <c r="EW57" s="245"/>
      <c r="EX57" s="245"/>
      <c r="EY57" s="245"/>
      <c r="EZ57" s="245"/>
      <c r="FA57" s="245"/>
      <c r="FB57" s="245"/>
      <c r="FC57" s="245"/>
      <c r="FD57" s="245"/>
      <c r="FE57" s="245"/>
      <c r="FF57" s="245"/>
      <c r="FG57" s="245"/>
      <c r="FH57" s="245"/>
      <c r="FI57" s="245"/>
      <c r="FJ57" s="245"/>
      <c r="FK57" s="245"/>
      <c r="FL57" s="245"/>
      <c r="FM57" s="245"/>
      <c r="FN57" s="245"/>
      <c r="FO57" s="245"/>
      <c r="FP57" s="245"/>
      <c r="FQ57" s="245"/>
      <c r="FR57" s="245"/>
      <c r="FS57" s="245"/>
      <c r="FT57" s="245"/>
      <c r="FU57" s="245"/>
      <c r="FV57" s="245"/>
      <c r="FW57" s="245"/>
      <c r="FX57" s="245"/>
      <c r="FY57" s="245"/>
      <c r="FZ57" s="245"/>
      <c r="GA57" s="245"/>
      <c r="GB57" s="245"/>
      <c r="GC57" s="245"/>
      <c r="GD57" s="245"/>
      <c r="GE57" s="245"/>
      <c r="GF57" s="245"/>
      <c r="GG57" s="245"/>
      <c r="GH57" s="245"/>
      <c r="GI57" s="245"/>
      <c r="GJ57" s="245"/>
      <c r="GK57" s="245"/>
      <c r="GL57" s="245"/>
      <c r="GM57" s="245"/>
      <c r="GN57" s="245"/>
      <c r="GO57" s="245"/>
      <c r="GP57" s="245"/>
      <c r="GQ57" s="245"/>
      <c r="GR57" s="245"/>
      <c r="GS57" s="245"/>
      <c r="GT57" s="245"/>
      <c r="GU57" s="245"/>
      <c r="GV57" s="245"/>
      <c r="GW57" s="245"/>
      <c r="GX57" s="245"/>
      <c r="GY57" s="245"/>
      <c r="GZ57" s="245"/>
      <c r="HA57" s="245"/>
      <c r="HB57" s="245"/>
      <c r="HC57" s="245"/>
      <c r="HD57" s="245"/>
      <c r="HE57" s="245"/>
      <c r="HF57" s="245"/>
      <c r="HG57" s="245"/>
      <c r="HH57" s="245"/>
      <c r="HI57" s="245"/>
      <c r="HJ57" s="245"/>
      <c r="HK57" s="245"/>
      <c r="HL57" s="245"/>
      <c r="HM57" s="245"/>
      <c r="HN57" s="245"/>
      <c r="HO57" s="245"/>
      <c r="HP57" s="245"/>
      <c r="HQ57" s="245"/>
      <c r="HR57" s="245"/>
      <c r="HS57" s="245"/>
      <c r="HT57" s="245"/>
      <c r="HU57" s="245"/>
      <c r="HV57" s="245"/>
      <c r="HW57" s="245"/>
      <c r="HX57" s="245"/>
      <c r="HY57" s="245"/>
      <c r="HZ57" s="245"/>
      <c r="IA57" s="245"/>
      <c r="IB57" s="245"/>
      <c r="IC57" s="245"/>
      <c r="ID57" s="245"/>
      <c r="IE57" s="245"/>
      <c r="IF57" s="245"/>
      <c r="IG57" s="245"/>
      <c r="IH57" s="245"/>
      <c r="II57" s="245"/>
      <c r="IJ57" s="245"/>
      <c r="IK57" s="245"/>
      <c r="IL57" s="245"/>
    </row>
    <row r="58" spans="1:246" s="228" customFormat="1" ht="17.100000000000001" customHeight="1">
      <c r="A58" s="38"/>
      <c r="B58" s="753"/>
      <c r="C58" s="44" t="s">
        <v>46</v>
      </c>
      <c r="D58" s="395">
        <f t="shared" ref="D58:R58" si="40">SUM(D56:D57)</f>
        <v>97</v>
      </c>
      <c r="E58" s="395">
        <f t="shared" si="40"/>
        <v>96</v>
      </c>
      <c r="F58" s="396">
        <f t="shared" si="40"/>
        <v>3.6951830000000001</v>
      </c>
      <c r="G58" s="395">
        <f t="shared" si="40"/>
        <v>1</v>
      </c>
      <c r="H58" s="395">
        <f t="shared" si="40"/>
        <v>1</v>
      </c>
      <c r="I58" s="396">
        <f t="shared" si="40"/>
        <v>9.8900000000000002E-2</v>
      </c>
      <c r="J58" s="395">
        <f t="shared" si="40"/>
        <v>12</v>
      </c>
      <c r="K58" s="395">
        <f t="shared" si="40"/>
        <v>12</v>
      </c>
      <c r="L58" s="396">
        <f t="shared" si="40"/>
        <v>0.30480000000000002</v>
      </c>
      <c r="M58" s="395">
        <f t="shared" si="40"/>
        <v>25</v>
      </c>
      <c r="N58" s="395">
        <f t="shared" si="40"/>
        <v>25</v>
      </c>
      <c r="O58" s="396">
        <f t="shared" si="40"/>
        <v>1.5811999999999999</v>
      </c>
      <c r="P58" s="395">
        <f t="shared" si="40"/>
        <v>135</v>
      </c>
      <c r="Q58" s="395">
        <f t="shared" si="40"/>
        <v>134</v>
      </c>
      <c r="R58" s="397">
        <f t="shared" si="40"/>
        <v>5.6800829999999998</v>
      </c>
      <c r="S58" s="753"/>
      <c r="T58" s="44" t="s">
        <v>46</v>
      </c>
      <c r="U58" s="395">
        <f t="shared" ref="U58:AI58" si="41">SUM(U56:U57)</f>
        <v>58</v>
      </c>
      <c r="V58" s="395">
        <f t="shared" si="41"/>
        <v>58</v>
      </c>
      <c r="W58" s="398">
        <f t="shared" si="41"/>
        <v>1.9604200000000001</v>
      </c>
      <c r="X58" s="395">
        <f t="shared" si="41"/>
        <v>0</v>
      </c>
      <c r="Y58" s="395">
        <f t="shared" si="41"/>
        <v>0</v>
      </c>
      <c r="Z58" s="398">
        <f t="shared" si="41"/>
        <v>0</v>
      </c>
      <c r="AA58" s="395">
        <f t="shared" si="41"/>
        <v>6</v>
      </c>
      <c r="AB58" s="395">
        <f t="shared" si="41"/>
        <v>6</v>
      </c>
      <c r="AC58" s="398">
        <f t="shared" si="41"/>
        <v>1.2020089999999999</v>
      </c>
      <c r="AD58" s="395">
        <f t="shared" si="41"/>
        <v>17</v>
      </c>
      <c r="AE58" s="395">
        <f t="shared" si="41"/>
        <v>17</v>
      </c>
      <c r="AF58" s="398">
        <f t="shared" si="41"/>
        <v>1.2767999999999999</v>
      </c>
      <c r="AG58" s="395">
        <f t="shared" si="41"/>
        <v>81</v>
      </c>
      <c r="AH58" s="395">
        <f t="shared" si="41"/>
        <v>81</v>
      </c>
      <c r="AI58" s="399">
        <f t="shared" si="41"/>
        <v>4.4392290000000001</v>
      </c>
      <c r="AJ58" s="753"/>
      <c r="AK58" s="44" t="s">
        <v>46</v>
      </c>
      <c r="AL58" s="400">
        <f t="shared" ref="AL58:AZ58" si="42">SUM(AL56:AL57)</f>
        <v>0</v>
      </c>
      <c r="AM58" s="400">
        <f t="shared" si="42"/>
        <v>0</v>
      </c>
      <c r="AN58" s="401">
        <f t="shared" si="42"/>
        <v>0</v>
      </c>
      <c r="AO58" s="400">
        <f t="shared" si="42"/>
        <v>0</v>
      </c>
      <c r="AP58" s="400">
        <f t="shared" si="42"/>
        <v>0</v>
      </c>
      <c r="AQ58" s="401">
        <f t="shared" si="42"/>
        <v>0</v>
      </c>
      <c r="AR58" s="400">
        <f t="shared" si="42"/>
        <v>0</v>
      </c>
      <c r="AS58" s="400">
        <f t="shared" si="42"/>
        <v>0</v>
      </c>
      <c r="AT58" s="401">
        <f t="shared" si="42"/>
        <v>0</v>
      </c>
      <c r="AU58" s="400">
        <f t="shared" si="42"/>
        <v>0</v>
      </c>
      <c r="AV58" s="400">
        <f t="shared" si="42"/>
        <v>0</v>
      </c>
      <c r="AW58" s="401">
        <f t="shared" si="42"/>
        <v>0</v>
      </c>
      <c r="AX58" s="400">
        <f t="shared" si="42"/>
        <v>0</v>
      </c>
      <c r="AY58" s="400">
        <f t="shared" si="42"/>
        <v>0</v>
      </c>
      <c r="AZ58" s="401">
        <f t="shared" si="42"/>
        <v>0</v>
      </c>
      <c r="BA58" s="753"/>
      <c r="BB58" s="44" t="s">
        <v>46</v>
      </c>
      <c r="BC58" s="395">
        <f t="shared" ref="BC58:BQ58" si="43">SUM(BC56:BC57)</f>
        <v>0</v>
      </c>
      <c r="BD58" s="395">
        <f t="shared" si="43"/>
        <v>0</v>
      </c>
      <c r="BE58" s="398">
        <f t="shared" si="43"/>
        <v>0</v>
      </c>
      <c r="BF58" s="395">
        <f t="shared" si="43"/>
        <v>0</v>
      </c>
      <c r="BG58" s="395">
        <f t="shared" si="43"/>
        <v>0</v>
      </c>
      <c r="BH58" s="398">
        <f t="shared" si="43"/>
        <v>0</v>
      </c>
      <c r="BI58" s="395">
        <f t="shared" si="43"/>
        <v>0</v>
      </c>
      <c r="BJ58" s="395">
        <f t="shared" si="43"/>
        <v>0</v>
      </c>
      <c r="BK58" s="398">
        <f t="shared" si="43"/>
        <v>0</v>
      </c>
      <c r="BL58" s="395">
        <f t="shared" si="43"/>
        <v>0</v>
      </c>
      <c r="BM58" s="395">
        <f t="shared" si="43"/>
        <v>0</v>
      </c>
      <c r="BN58" s="398">
        <f t="shared" si="43"/>
        <v>0</v>
      </c>
      <c r="BO58" s="395">
        <f t="shared" si="43"/>
        <v>0</v>
      </c>
      <c r="BP58" s="395">
        <f t="shared" si="43"/>
        <v>0</v>
      </c>
      <c r="BQ58" s="399">
        <f t="shared" si="43"/>
        <v>0</v>
      </c>
      <c r="BR58" s="753"/>
      <c r="BS58" s="44" t="s">
        <v>46</v>
      </c>
      <c r="BT58" s="400">
        <f t="shared" ref="BT58:CH58" si="44">SUM(BT56:BT57)</f>
        <v>0</v>
      </c>
      <c r="BU58" s="400">
        <f t="shared" si="44"/>
        <v>0</v>
      </c>
      <c r="BV58" s="401">
        <f t="shared" si="44"/>
        <v>0</v>
      </c>
      <c r="BW58" s="400">
        <f t="shared" si="44"/>
        <v>0</v>
      </c>
      <c r="BX58" s="400">
        <f t="shared" si="44"/>
        <v>0</v>
      </c>
      <c r="BY58" s="401">
        <f t="shared" si="44"/>
        <v>0</v>
      </c>
      <c r="BZ58" s="400">
        <f t="shared" si="44"/>
        <v>0</v>
      </c>
      <c r="CA58" s="400">
        <f t="shared" si="44"/>
        <v>0</v>
      </c>
      <c r="CB58" s="401">
        <f t="shared" si="44"/>
        <v>0</v>
      </c>
      <c r="CC58" s="400">
        <f t="shared" si="44"/>
        <v>0</v>
      </c>
      <c r="CD58" s="400">
        <f t="shared" si="44"/>
        <v>0</v>
      </c>
      <c r="CE58" s="401">
        <f t="shared" si="44"/>
        <v>0</v>
      </c>
      <c r="CF58" s="400">
        <f t="shared" si="44"/>
        <v>0</v>
      </c>
      <c r="CG58" s="400">
        <f t="shared" si="44"/>
        <v>0</v>
      </c>
      <c r="CH58" s="402">
        <f t="shared" si="44"/>
        <v>0</v>
      </c>
      <c r="CI58" s="245"/>
      <c r="CJ58" s="245"/>
      <c r="CK58" s="245"/>
      <c r="CL58" s="245"/>
      <c r="CM58" s="245"/>
      <c r="CN58" s="245"/>
      <c r="CO58" s="245"/>
      <c r="CP58" s="245"/>
      <c r="CQ58" s="245"/>
      <c r="CR58" s="245"/>
      <c r="CS58" s="245"/>
      <c r="CT58" s="245"/>
      <c r="CU58" s="245"/>
      <c r="CV58" s="245"/>
      <c r="CW58" s="245"/>
      <c r="CX58" s="245"/>
      <c r="CY58" s="245"/>
      <c r="CZ58" s="245"/>
      <c r="DA58" s="245"/>
      <c r="DB58" s="245"/>
      <c r="DC58" s="245"/>
      <c r="DD58" s="245"/>
      <c r="DE58" s="245"/>
      <c r="DF58" s="245"/>
      <c r="DG58" s="245"/>
      <c r="DH58" s="245"/>
      <c r="DI58" s="245"/>
      <c r="DJ58" s="245"/>
      <c r="DK58" s="245"/>
      <c r="DL58" s="245"/>
      <c r="DM58" s="245"/>
      <c r="DN58" s="245"/>
      <c r="DO58" s="245"/>
      <c r="DP58" s="245"/>
      <c r="DQ58" s="245"/>
      <c r="DR58" s="245"/>
      <c r="DS58" s="245"/>
      <c r="DT58" s="245"/>
      <c r="DU58" s="245"/>
      <c r="DV58" s="245"/>
      <c r="DW58" s="245"/>
      <c r="DX58" s="245"/>
      <c r="DY58" s="245"/>
      <c r="DZ58" s="245"/>
      <c r="EA58" s="245"/>
      <c r="EB58" s="245"/>
      <c r="EC58" s="245"/>
      <c r="ED58" s="245"/>
      <c r="EE58" s="245"/>
      <c r="EF58" s="245"/>
      <c r="EG58" s="245"/>
      <c r="EH58" s="245"/>
      <c r="EI58" s="245"/>
      <c r="EJ58" s="245"/>
      <c r="EK58" s="245"/>
      <c r="EL58" s="245"/>
      <c r="EM58" s="245"/>
      <c r="EN58" s="245"/>
      <c r="EO58" s="245"/>
      <c r="EP58" s="245"/>
      <c r="EQ58" s="245"/>
      <c r="ER58" s="245"/>
      <c r="ES58" s="245"/>
      <c r="ET58" s="245"/>
      <c r="EU58" s="245"/>
      <c r="EV58" s="245"/>
      <c r="EW58" s="245"/>
      <c r="EX58" s="245"/>
      <c r="EY58" s="245"/>
      <c r="EZ58" s="245"/>
      <c r="FA58" s="245"/>
      <c r="FB58" s="245"/>
      <c r="FC58" s="245"/>
      <c r="FD58" s="245"/>
      <c r="FE58" s="245"/>
      <c r="FF58" s="245"/>
      <c r="FG58" s="245"/>
      <c r="FH58" s="245"/>
      <c r="FI58" s="245"/>
      <c r="FJ58" s="245"/>
      <c r="FK58" s="245"/>
      <c r="FL58" s="245"/>
      <c r="FM58" s="245"/>
      <c r="FN58" s="245"/>
      <c r="FO58" s="245"/>
      <c r="FP58" s="245"/>
      <c r="FQ58" s="245"/>
      <c r="FR58" s="245"/>
      <c r="FS58" s="245"/>
      <c r="FT58" s="245"/>
      <c r="FU58" s="245"/>
      <c r="FV58" s="245"/>
      <c r="FW58" s="245"/>
      <c r="FX58" s="245"/>
      <c r="FY58" s="245"/>
      <c r="FZ58" s="245"/>
      <c r="GA58" s="245"/>
      <c r="GB58" s="245"/>
      <c r="GC58" s="245"/>
      <c r="GD58" s="245"/>
      <c r="GE58" s="245"/>
      <c r="GF58" s="245"/>
      <c r="GG58" s="245"/>
      <c r="GH58" s="245"/>
      <c r="GI58" s="245"/>
      <c r="GJ58" s="245"/>
      <c r="GK58" s="245"/>
      <c r="GL58" s="245"/>
      <c r="GM58" s="245"/>
      <c r="GN58" s="245"/>
      <c r="GO58" s="245"/>
      <c r="GP58" s="245"/>
      <c r="GQ58" s="245"/>
      <c r="GR58" s="245"/>
      <c r="GS58" s="245"/>
      <c r="GT58" s="245"/>
      <c r="GU58" s="245"/>
      <c r="GV58" s="245"/>
      <c r="GW58" s="245"/>
      <c r="GX58" s="245"/>
      <c r="GY58" s="245"/>
      <c r="GZ58" s="245"/>
      <c r="HA58" s="245"/>
      <c r="HB58" s="245"/>
      <c r="HC58" s="245"/>
      <c r="HD58" s="245"/>
      <c r="HE58" s="245"/>
      <c r="HF58" s="245"/>
      <c r="HG58" s="245"/>
      <c r="HH58" s="245"/>
      <c r="HI58" s="245"/>
      <c r="HJ58" s="245"/>
      <c r="HK58" s="245"/>
      <c r="HL58" s="245"/>
      <c r="HM58" s="245"/>
      <c r="HN58" s="245"/>
      <c r="HO58" s="245"/>
      <c r="HP58" s="245"/>
      <c r="HQ58" s="245"/>
      <c r="HR58" s="245"/>
      <c r="HS58" s="245"/>
      <c r="HT58" s="245"/>
      <c r="HU58" s="245"/>
      <c r="HV58" s="245"/>
      <c r="HW58" s="245"/>
      <c r="HX58" s="245"/>
      <c r="HY58" s="245"/>
      <c r="HZ58" s="245"/>
      <c r="IA58" s="245"/>
      <c r="IB58" s="245"/>
      <c r="IC58" s="245"/>
      <c r="ID58" s="245"/>
      <c r="IE58" s="245"/>
      <c r="IF58" s="245"/>
      <c r="IG58" s="245"/>
      <c r="IH58" s="245"/>
      <c r="II58" s="245"/>
      <c r="IJ58" s="245"/>
      <c r="IK58" s="245"/>
      <c r="IL58" s="245"/>
    </row>
    <row r="59" spans="1:246" s="228" customFormat="1" ht="17.100000000000001" customHeight="1">
      <c r="A59" s="38"/>
      <c r="B59" s="754" t="s">
        <v>104</v>
      </c>
      <c r="C59" s="129" t="s">
        <v>105</v>
      </c>
      <c r="D59" s="403">
        <v>26</v>
      </c>
      <c r="E59" s="403">
        <v>26</v>
      </c>
      <c r="F59" s="404">
        <v>0.58413000000000004</v>
      </c>
      <c r="G59" s="403">
        <v>2</v>
      </c>
      <c r="H59" s="403">
        <v>2</v>
      </c>
      <c r="I59" s="404">
        <v>1.21E-2</v>
      </c>
      <c r="J59" s="403">
        <v>3</v>
      </c>
      <c r="K59" s="403">
        <v>3</v>
      </c>
      <c r="L59" s="404">
        <v>6.6099999999999996E-3</v>
      </c>
      <c r="M59" s="403">
        <v>5</v>
      </c>
      <c r="N59" s="403">
        <v>5</v>
      </c>
      <c r="O59" s="404">
        <v>1.341E-2</v>
      </c>
      <c r="P59" s="403">
        <v>36</v>
      </c>
      <c r="Q59" s="403">
        <v>36</v>
      </c>
      <c r="R59" s="405">
        <v>0.61624999999999996</v>
      </c>
      <c r="S59" s="754" t="s">
        <v>104</v>
      </c>
      <c r="T59" s="129" t="s">
        <v>105</v>
      </c>
      <c r="U59" s="403">
        <v>63</v>
      </c>
      <c r="V59" s="403">
        <v>63</v>
      </c>
      <c r="W59" s="406">
        <v>2.2915690000000004</v>
      </c>
      <c r="X59" s="403">
        <v>0</v>
      </c>
      <c r="Y59" s="403">
        <v>0</v>
      </c>
      <c r="Z59" s="406">
        <v>0</v>
      </c>
      <c r="AA59" s="403">
        <v>0</v>
      </c>
      <c r="AB59" s="403">
        <v>0</v>
      </c>
      <c r="AC59" s="406">
        <v>0</v>
      </c>
      <c r="AD59" s="403">
        <v>1</v>
      </c>
      <c r="AE59" s="403">
        <v>1</v>
      </c>
      <c r="AF59" s="406">
        <v>0.157</v>
      </c>
      <c r="AG59" s="403">
        <v>64</v>
      </c>
      <c r="AH59" s="403">
        <v>64</v>
      </c>
      <c r="AI59" s="407">
        <v>2.4485690000000004</v>
      </c>
      <c r="AJ59" s="754" t="s">
        <v>104</v>
      </c>
      <c r="AK59" s="129" t="s">
        <v>105</v>
      </c>
      <c r="AL59" s="408">
        <v>0</v>
      </c>
      <c r="AM59" s="408">
        <v>0</v>
      </c>
      <c r="AN59" s="409">
        <v>0</v>
      </c>
      <c r="AO59" s="408">
        <v>0</v>
      </c>
      <c r="AP59" s="408">
        <v>0</v>
      </c>
      <c r="AQ59" s="409">
        <v>0</v>
      </c>
      <c r="AR59" s="408">
        <v>0</v>
      </c>
      <c r="AS59" s="408">
        <v>0</v>
      </c>
      <c r="AT59" s="409">
        <v>0</v>
      </c>
      <c r="AU59" s="408">
        <v>0</v>
      </c>
      <c r="AV59" s="408">
        <v>0</v>
      </c>
      <c r="AW59" s="409">
        <v>0</v>
      </c>
      <c r="AX59" s="408">
        <v>0</v>
      </c>
      <c r="AY59" s="408">
        <v>0</v>
      </c>
      <c r="AZ59" s="409">
        <v>0</v>
      </c>
      <c r="BA59" s="754" t="s">
        <v>104</v>
      </c>
      <c r="BB59" s="129" t="s">
        <v>105</v>
      </c>
      <c r="BC59" s="403">
        <v>0</v>
      </c>
      <c r="BD59" s="403">
        <v>0</v>
      </c>
      <c r="BE59" s="406">
        <v>0</v>
      </c>
      <c r="BF59" s="403">
        <v>0</v>
      </c>
      <c r="BG59" s="403">
        <v>0</v>
      </c>
      <c r="BH59" s="406">
        <v>0</v>
      </c>
      <c r="BI59" s="403">
        <v>0</v>
      </c>
      <c r="BJ59" s="403">
        <v>0</v>
      </c>
      <c r="BK59" s="406">
        <v>0</v>
      </c>
      <c r="BL59" s="403">
        <v>0</v>
      </c>
      <c r="BM59" s="403">
        <v>0</v>
      </c>
      <c r="BN59" s="406">
        <v>0</v>
      </c>
      <c r="BO59" s="403">
        <v>0</v>
      </c>
      <c r="BP59" s="403">
        <v>0</v>
      </c>
      <c r="BQ59" s="407">
        <v>0</v>
      </c>
      <c r="BR59" s="754" t="s">
        <v>104</v>
      </c>
      <c r="BS59" s="129" t="s">
        <v>105</v>
      </c>
      <c r="BT59" s="408">
        <v>0</v>
      </c>
      <c r="BU59" s="408">
        <v>0</v>
      </c>
      <c r="BV59" s="409">
        <v>0</v>
      </c>
      <c r="BW59" s="408">
        <v>0</v>
      </c>
      <c r="BX59" s="408">
        <v>0</v>
      </c>
      <c r="BY59" s="409">
        <v>0</v>
      </c>
      <c r="BZ59" s="408">
        <v>0</v>
      </c>
      <c r="CA59" s="408">
        <v>0</v>
      </c>
      <c r="CB59" s="409">
        <v>0</v>
      </c>
      <c r="CC59" s="408">
        <v>0</v>
      </c>
      <c r="CD59" s="408">
        <v>0</v>
      </c>
      <c r="CE59" s="409">
        <v>0</v>
      </c>
      <c r="CF59" s="408">
        <v>0</v>
      </c>
      <c r="CG59" s="408">
        <v>0</v>
      </c>
      <c r="CH59" s="410">
        <v>0</v>
      </c>
      <c r="CI59" s="245"/>
      <c r="CJ59" s="245"/>
      <c r="CK59" s="245"/>
      <c r="CL59" s="245"/>
      <c r="CM59" s="245"/>
      <c r="CN59" s="245"/>
      <c r="CO59" s="245"/>
      <c r="CP59" s="245"/>
      <c r="CQ59" s="245"/>
      <c r="CR59" s="245"/>
      <c r="CS59" s="245"/>
      <c r="CT59" s="245"/>
      <c r="CU59" s="245"/>
      <c r="CV59" s="245"/>
      <c r="CW59" s="245"/>
      <c r="CX59" s="245"/>
      <c r="CY59" s="245"/>
      <c r="CZ59" s="245"/>
      <c r="DA59" s="245"/>
      <c r="DB59" s="245"/>
      <c r="DC59" s="245"/>
      <c r="DD59" s="245"/>
      <c r="DE59" s="245"/>
      <c r="DF59" s="245"/>
      <c r="DG59" s="245"/>
      <c r="DH59" s="245"/>
      <c r="DI59" s="245"/>
      <c r="DJ59" s="245"/>
      <c r="DK59" s="245"/>
      <c r="DL59" s="245"/>
      <c r="DM59" s="245"/>
      <c r="DN59" s="245"/>
      <c r="DO59" s="245"/>
      <c r="DP59" s="245"/>
      <c r="DQ59" s="245"/>
      <c r="DR59" s="245"/>
      <c r="DS59" s="245"/>
      <c r="DT59" s="245"/>
      <c r="DU59" s="245"/>
      <c r="DV59" s="245"/>
      <c r="DW59" s="245"/>
      <c r="DX59" s="245"/>
      <c r="DY59" s="245"/>
      <c r="DZ59" s="245"/>
      <c r="EA59" s="245"/>
      <c r="EB59" s="245"/>
      <c r="EC59" s="245"/>
      <c r="ED59" s="245"/>
      <c r="EE59" s="245"/>
      <c r="EF59" s="245"/>
      <c r="EG59" s="245"/>
      <c r="EH59" s="245"/>
      <c r="EI59" s="245"/>
      <c r="EJ59" s="245"/>
      <c r="EK59" s="245"/>
      <c r="EL59" s="245"/>
      <c r="EM59" s="245"/>
      <c r="EN59" s="245"/>
      <c r="EO59" s="245"/>
      <c r="EP59" s="245"/>
      <c r="EQ59" s="245"/>
      <c r="ER59" s="245"/>
      <c r="ES59" s="245"/>
      <c r="ET59" s="245"/>
      <c r="EU59" s="245"/>
      <c r="EV59" s="245"/>
      <c r="EW59" s="245"/>
      <c r="EX59" s="245"/>
      <c r="EY59" s="245"/>
      <c r="EZ59" s="245"/>
      <c r="FA59" s="245"/>
      <c r="FB59" s="245"/>
      <c r="FC59" s="245"/>
      <c r="FD59" s="245"/>
      <c r="FE59" s="245"/>
      <c r="FF59" s="245"/>
      <c r="FG59" s="245"/>
      <c r="FH59" s="245"/>
      <c r="FI59" s="245"/>
      <c r="FJ59" s="245"/>
      <c r="FK59" s="245"/>
      <c r="FL59" s="245"/>
      <c r="FM59" s="245"/>
      <c r="FN59" s="245"/>
      <c r="FO59" s="245"/>
      <c r="FP59" s="245"/>
      <c r="FQ59" s="245"/>
      <c r="FR59" s="245"/>
      <c r="FS59" s="245"/>
      <c r="FT59" s="245"/>
      <c r="FU59" s="245"/>
      <c r="FV59" s="245"/>
      <c r="FW59" s="245"/>
      <c r="FX59" s="245"/>
      <c r="FY59" s="245"/>
      <c r="FZ59" s="245"/>
      <c r="GA59" s="245"/>
      <c r="GB59" s="245"/>
      <c r="GC59" s="245"/>
      <c r="GD59" s="245"/>
      <c r="GE59" s="245"/>
      <c r="GF59" s="245"/>
      <c r="GG59" s="245"/>
      <c r="GH59" s="245"/>
      <c r="GI59" s="245"/>
      <c r="GJ59" s="245"/>
      <c r="GK59" s="245"/>
      <c r="GL59" s="245"/>
      <c r="GM59" s="245"/>
      <c r="GN59" s="245"/>
      <c r="GO59" s="245"/>
      <c r="GP59" s="245"/>
      <c r="GQ59" s="245"/>
      <c r="GR59" s="245"/>
      <c r="GS59" s="245"/>
      <c r="GT59" s="245"/>
      <c r="GU59" s="245"/>
      <c r="GV59" s="245"/>
      <c r="GW59" s="245"/>
      <c r="GX59" s="245"/>
      <c r="GY59" s="245"/>
      <c r="GZ59" s="245"/>
      <c r="HA59" s="245"/>
      <c r="HB59" s="245"/>
      <c r="HC59" s="245"/>
      <c r="HD59" s="245"/>
      <c r="HE59" s="245"/>
      <c r="HF59" s="245"/>
      <c r="HG59" s="245"/>
      <c r="HH59" s="245"/>
      <c r="HI59" s="245"/>
      <c r="HJ59" s="245"/>
      <c r="HK59" s="245"/>
      <c r="HL59" s="245"/>
      <c r="HM59" s="245"/>
      <c r="HN59" s="245"/>
      <c r="HO59" s="245"/>
      <c r="HP59" s="245"/>
      <c r="HQ59" s="245"/>
      <c r="HR59" s="245"/>
      <c r="HS59" s="245"/>
      <c r="HT59" s="245"/>
      <c r="HU59" s="245"/>
      <c r="HV59" s="245"/>
      <c r="HW59" s="245"/>
      <c r="HX59" s="245"/>
      <c r="HY59" s="245"/>
      <c r="HZ59" s="245"/>
      <c r="IA59" s="245"/>
      <c r="IB59" s="245"/>
      <c r="IC59" s="245"/>
      <c r="ID59" s="245"/>
      <c r="IE59" s="245"/>
      <c r="IF59" s="245"/>
      <c r="IG59" s="245"/>
      <c r="IH59" s="245"/>
      <c r="II59" s="245"/>
      <c r="IJ59" s="245"/>
      <c r="IK59" s="245"/>
      <c r="IL59" s="245"/>
    </row>
    <row r="60" spans="1:246" s="228" customFormat="1" ht="17.100000000000001" customHeight="1">
      <c r="A60" s="38"/>
      <c r="B60" s="752"/>
      <c r="C60" s="129" t="s">
        <v>106</v>
      </c>
      <c r="D60" s="403">
        <v>53</v>
      </c>
      <c r="E60" s="403">
        <v>53</v>
      </c>
      <c r="F60" s="404">
        <v>0.85899999999999999</v>
      </c>
      <c r="G60" s="403">
        <v>0</v>
      </c>
      <c r="H60" s="403">
        <v>0</v>
      </c>
      <c r="I60" s="404">
        <v>0</v>
      </c>
      <c r="J60" s="403">
        <v>0</v>
      </c>
      <c r="K60" s="403">
        <v>0</v>
      </c>
      <c r="L60" s="404">
        <v>0</v>
      </c>
      <c r="M60" s="403">
        <v>7</v>
      </c>
      <c r="N60" s="403">
        <v>7</v>
      </c>
      <c r="O60" s="404">
        <v>0.205677</v>
      </c>
      <c r="P60" s="403">
        <v>60</v>
      </c>
      <c r="Q60" s="403">
        <v>60</v>
      </c>
      <c r="R60" s="405">
        <v>1.0646770000000001</v>
      </c>
      <c r="S60" s="752"/>
      <c r="T60" s="129" t="s">
        <v>106</v>
      </c>
      <c r="U60" s="403">
        <v>19</v>
      </c>
      <c r="V60" s="403">
        <v>19</v>
      </c>
      <c r="W60" s="406">
        <v>0.40830100000000003</v>
      </c>
      <c r="X60" s="403">
        <v>1</v>
      </c>
      <c r="Y60" s="403">
        <v>1</v>
      </c>
      <c r="Z60" s="406">
        <v>0.1033</v>
      </c>
      <c r="AA60" s="403">
        <v>6</v>
      </c>
      <c r="AB60" s="403">
        <v>6</v>
      </c>
      <c r="AC60" s="406">
        <v>0.29420000000000002</v>
      </c>
      <c r="AD60" s="403">
        <v>8</v>
      </c>
      <c r="AE60" s="403">
        <v>8</v>
      </c>
      <c r="AF60" s="406">
        <v>0.24410000000000001</v>
      </c>
      <c r="AG60" s="403">
        <v>34</v>
      </c>
      <c r="AH60" s="403">
        <v>34</v>
      </c>
      <c r="AI60" s="407">
        <v>1.049901</v>
      </c>
      <c r="AJ60" s="752"/>
      <c r="AK60" s="129" t="s">
        <v>106</v>
      </c>
      <c r="AL60" s="408">
        <v>0</v>
      </c>
      <c r="AM60" s="408">
        <v>0</v>
      </c>
      <c r="AN60" s="409">
        <v>0</v>
      </c>
      <c r="AO60" s="408">
        <v>0</v>
      </c>
      <c r="AP60" s="408">
        <v>0</v>
      </c>
      <c r="AQ60" s="409">
        <v>0</v>
      </c>
      <c r="AR60" s="408">
        <v>0</v>
      </c>
      <c r="AS60" s="408">
        <v>0</v>
      </c>
      <c r="AT60" s="409">
        <v>0</v>
      </c>
      <c r="AU60" s="408">
        <v>0</v>
      </c>
      <c r="AV60" s="408">
        <v>0</v>
      </c>
      <c r="AW60" s="409">
        <v>0</v>
      </c>
      <c r="AX60" s="408">
        <v>0</v>
      </c>
      <c r="AY60" s="408">
        <v>0</v>
      </c>
      <c r="AZ60" s="409">
        <v>0</v>
      </c>
      <c r="BA60" s="752"/>
      <c r="BB60" s="129" t="s">
        <v>106</v>
      </c>
      <c r="BC60" s="403">
        <v>0</v>
      </c>
      <c r="BD60" s="403">
        <v>0</v>
      </c>
      <c r="BE60" s="406">
        <v>0</v>
      </c>
      <c r="BF60" s="403">
        <v>0</v>
      </c>
      <c r="BG60" s="403">
        <v>0</v>
      </c>
      <c r="BH60" s="406">
        <v>0</v>
      </c>
      <c r="BI60" s="403">
        <v>0</v>
      </c>
      <c r="BJ60" s="403">
        <v>0</v>
      </c>
      <c r="BK60" s="406">
        <v>0</v>
      </c>
      <c r="BL60" s="403">
        <v>0</v>
      </c>
      <c r="BM60" s="403">
        <v>0</v>
      </c>
      <c r="BN60" s="406">
        <v>0</v>
      </c>
      <c r="BO60" s="403">
        <v>0</v>
      </c>
      <c r="BP60" s="403">
        <v>0</v>
      </c>
      <c r="BQ60" s="407">
        <v>0</v>
      </c>
      <c r="BR60" s="752"/>
      <c r="BS60" s="129" t="s">
        <v>106</v>
      </c>
      <c r="BT60" s="408">
        <v>0</v>
      </c>
      <c r="BU60" s="408">
        <v>0</v>
      </c>
      <c r="BV60" s="409">
        <v>0</v>
      </c>
      <c r="BW60" s="408">
        <v>0</v>
      </c>
      <c r="BX60" s="408">
        <v>0</v>
      </c>
      <c r="BY60" s="409">
        <v>0</v>
      </c>
      <c r="BZ60" s="408">
        <v>0</v>
      </c>
      <c r="CA60" s="408">
        <v>0</v>
      </c>
      <c r="CB60" s="409">
        <v>0</v>
      </c>
      <c r="CC60" s="408">
        <v>0</v>
      </c>
      <c r="CD60" s="408">
        <v>0</v>
      </c>
      <c r="CE60" s="409">
        <v>0</v>
      </c>
      <c r="CF60" s="408">
        <v>0</v>
      </c>
      <c r="CG60" s="408">
        <v>0</v>
      </c>
      <c r="CH60" s="410">
        <v>0</v>
      </c>
      <c r="CI60" s="245"/>
      <c r="CJ60" s="245"/>
      <c r="CK60" s="245"/>
      <c r="CL60" s="245"/>
      <c r="CM60" s="245"/>
      <c r="CN60" s="245"/>
      <c r="CO60" s="245"/>
      <c r="CP60" s="245"/>
      <c r="CQ60" s="245"/>
      <c r="CR60" s="245"/>
      <c r="CS60" s="245"/>
      <c r="CT60" s="245"/>
      <c r="CU60" s="245"/>
      <c r="CV60" s="245"/>
      <c r="CW60" s="245"/>
      <c r="CX60" s="245"/>
      <c r="CY60" s="245"/>
      <c r="CZ60" s="245"/>
      <c r="DA60" s="245"/>
      <c r="DB60" s="245"/>
      <c r="DC60" s="245"/>
      <c r="DD60" s="245"/>
      <c r="DE60" s="245"/>
      <c r="DF60" s="245"/>
      <c r="DG60" s="245"/>
      <c r="DH60" s="245"/>
      <c r="DI60" s="245"/>
      <c r="DJ60" s="245"/>
      <c r="DK60" s="245"/>
      <c r="DL60" s="245"/>
      <c r="DM60" s="245"/>
      <c r="DN60" s="245"/>
      <c r="DO60" s="245"/>
      <c r="DP60" s="245"/>
      <c r="DQ60" s="245"/>
      <c r="DR60" s="245"/>
      <c r="DS60" s="245"/>
      <c r="DT60" s="245"/>
      <c r="DU60" s="245"/>
      <c r="DV60" s="245"/>
      <c r="DW60" s="245"/>
      <c r="DX60" s="245"/>
      <c r="DY60" s="245"/>
      <c r="DZ60" s="245"/>
      <c r="EA60" s="245"/>
      <c r="EB60" s="245"/>
      <c r="EC60" s="245"/>
      <c r="ED60" s="245"/>
      <c r="EE60" s="245"/>
      <c r="EF60" s="245"/>
      <c r="EG60" s="245"/>
      <c r="EH60" s="245"/>
      <c r="EI60" s="245"/>
      <c r="EJ60" s="245"/>
      <c r="EK60" s="245"/>
      <c r="EL60" s="245"/>
      <c r="EM60" s="245"/>
      <c r="EN60" s="245"/>
      <c r="EO60" s="245"/>
      <c r="EP60" s="245"/>
      <c r="EQ60" s="245"/>
      <c r="ER60" s="245"/>
      <c r="ES60" s="245"/>
      <c r="ET60" s="245"/>
      <c r="EU60" s="245"/>
      <c r="EV60" s="245"/>
      <c r="EW60" s="245"/>
      <c r="EX60" s="245"/>
      <c r="EY60" s="245"/>
      <c r="EZ60" s="245"/>
      <c r="FA60" s="245"/>
      <c r="FB60" s="245"/>
      <c r="FC60" s="245"/>
      <c r="FD60" s="245"/>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5"/>
      <c r="GX60" s="245"/>
      <c r="GY60" s="245"/>
      <c r="GZ60" s="245"/>
      <c r="HA60" s="245"/>
      <c r="HB60" s="245"/>
      <c r="HC60" s="245"/>
      <c r="HD60" s="245"/>
      <c r="HE60" s="245"/>
      <c r="HF60" s="245"/>
      <c r="HG60" s="245"/>
      <c r="HH60" s="245"/>
      <c r="HI60" s="245"/>
      <c r="HJ60" s="245"/>
      <c r="HK60" s="245"/>
      <c r="HL60" s="245"/>
      <c r="HM60" s="245"/>
      <c r="HN60" s="245"/>
      <c r="HO60" s="245"/>
      <c r="HP60" s="245"/>
      <c r="HQ60" s="245"/>
      <c r="HR60" s="245"/>
      <c r="HS60" s="245"/>
      <c r="HT60" s="245"/>
      <c r="HU60" s="245"/>
      <c r="HV60" s="245"/>
      <c r="HW60" s="245"/>
      <c r="HX60" s="245"/>
      <c r="HY60" s="245"/>
      <c r="HZ60" s="245"/>
      <c r="IA60" s="245"/>
      <c r="IB60" s="245"/>
      <c r="IC60" s="245"/>
      <c r="ID60" s="245"/>
      <c r="IE60" s="245"/>
      <c r="IF60" s="245"/>
      <c r="IG60" s="245"/>
      <c r="IH60" s="245"/>
      <c r="II60" s="245"/>
      <c r="IJ60" s="245"/>
      <c r="IK60" s="245"/>
      <c r="IL60" s="245"/>
    </row>
    <row r="61" spans="1:246" s="228" customFormat="1" ht="17.100000000000001" customHeight="1">
      <c r="A61" s="38"/>
      <c r="B61" s="752"/>
      <c r="C61" s="129" t="s">
        <v>107</v>
      </c>
      <c r="D61" s="403">
        <v>21</v>
      </c>
      <c r="E61" s="403">
        <v>21</v>
      </c>
      <c r="F61" s="404">
        <v>0.79717099999999996</v>
      </c>
      <c r="G61" s="403">
        <v>1</v>
      </c>
      <c r="H61" s="403">
        <v>1</v>
      </c>
      <c r="I61" s="404">
        <v>3.3000000000000002E-2</v>
      </c>
      <c r="J61" s="403">
        <v>0</v>
      </c>
      <c r="K61" s="403">
        <v>0</v>
      </c>
      <c r="L61" s="404">
        <v>0</v>
      </c>
      <c r="M61" s="403">
        <v>12</v>
      </c>
      <c r="N61" s="403">
        <v>12</v>
      </c>
      <c r="O61" s="404">
        <v>0.23625299999999999</v>
      </c>
      <c r="P61" s="403">
        <v>34</v>
      </c>
      <c r="Q61" s="403">
        <v>34</v>
      </c>
      <c r="R61" s="405">
        <v>1.0664240000000003</v>
      </c>
      <c r="S61" s="752"/>
      <c r="T61" s="129" t="s">
        <v>107</v>
      </c>
      <c r="U61" s="403">
        <v>16</v>
      </c>
      <c r="V61" s="403">
        <v>16</v>
      </c>
      <c r="W61" s="406">
        <v>1.071258</v>
      </c>
      <c r="X61" s="403">
        <v>0</v>
      </c>
      <c r="Y61" s="403">
        <v>0</v>
      </c>
      <c r="Z61" s="406">
        <v>0</v>
      </c>
      <c r="AA61" s="403">
        <v>0</v>
      </c>
      <c r="AB61" s="403">
        <v>0</v>
      </c>
      <c r="AC61" s="406">
        <v>0</v>
      </c>
      <c r="AD61" s="403">
        <v>8</v>
      </c>
      <c r="AE61" s="403">
        <v>8</v>
      </c>
      <c r="AF61" s="406">
        <v>0.51157700000000006</v>
      </c>
      <c r="AG61" s="403">
        <v>24</v>
      </c>
      <c r="AH61" s="403">
        <v>24</v>
      </c>
      <c r="AI61" s="407">
        <v>1.5828349999999998</v>
      </c>
      <c r="AJ61" s="752"/>
      <c r="AK61" s="129" t="s">
        <v>107</v>
      </c>
      <c r="AL61" s="408">
        <v>0</v>
      </c>
      <c r="AM61" s="408">
        <v>0</v>
      </c>
      <c r="AN61" s="409">
        <v>0</v>
      </c>
      <c r="AO61" s="408">
        <v>0</v>
      </c>
      <c r="AP61" s="408">
        <v>0</v>
      </c>
      <c r="AQ61" s="409">
        <v>0</v>
      </c>
      <c r="AR61" s="408">
        <v>0</v>
      </c>
      <c r="AS61" s="408">
        <v>0</v>
      </c>
      <c r="AT61" s="409">
        <v>0</v>
      </c>
      <c r="AU61" s="408">
        <v>0</v>
      </c>
      <c r="AV61" s="408">
        <v>0</v>
      </c>
      <c r="AW61" s="409">
        <v>0</v>
      </c>
      <c r="AX61" s="408">
        <v>0</v>
      </c>
      <c r="AY61" s="408">
        <v>0</v>
      </c>
      <c r="AZ61" s="409">
        <v>0</v>
      </c>
      <c r="BA61" s="752"/>
      <c r="BB61" s="129" t="s">
        <v>107</v>
      </c>
      <c r="BC61" s="403">
        <v>0</v>
      </c>
      <c r="BD61" s="403">
        <v>0</v>
      </c>
      <c r="BE61" s="406">
        <v>0</v>
      </c>
      <c r="BF61" s="403">
        <v>0</v>
      </c>
      <c r="BG61" s="403">
        <v>0</v>
      </c>
      <c r="BH61" s="406">
        <v>0</v>
      </c>
      <c r="BI61" s="403">
        <v>0</v>
      </c>
      <c r="BJ61" s="403">
        <v>0</v>
      </c>
      <c r="BK61" s="406">
        <v>0</v>
      </c>
      <c r="BL61" s="403">
        <v>0</v>
      </c>
      <c r="BM61" s="403">
        <v>0</v>
      </c>
      <c r="BN61" s="406">
        <v>0</v>
      </c>
      <c r="BO61" s="403">
        <v>0</v>
      </c>
      <c r="BP61" s="403">
        <v>0</v>
      </c>
      <c r="BQ61" s="407">
        <v>0</v>
      </c>
      <c r="BR61" s="752"/>
      <c r="BS61" s="129" t="s">
        <v>107</v>
      </c>
      <c r="BT61" s="408">
        <v>0</v>
      </c>
      <c r="BU61" s="408">
        <v>0</v>
      </c>
      <c r="BV61" s="409">
        <v>0</v>
      </c>
      <c r="BW61" s="408">
        <v>0</v>
      </c>
      <c r="BX61" s="408">
        <v>0</v>
      </c>
      <c r="BY61" s="409">
        <v>0</v>
      </c>
      <c r="BZ61" s="408">
        <v>0</v>
      </c>
      <c r="CA61" s="408">
        <v>0</v>
      </c>
      <c r="CB61" s="409">
        <v>0</v>
      </c>
      <c r="CC61" s="408">
        <v>0</v>
      </c>
      <c r="CD61" s="408">
        <v>0</v>
      </c>
      <c r="CE61" s="409">
        <v>0</v>
      </c>
      <c r="CF61" s="408">
        <v>0</v>
      </c>
      <c r="CG61" s="408">
        <v>0</v>
      </c>
      <c r="CH61" s="410">
        <v>0</v>
      </c>
      <c r="CI61" s="245"/>
      <c r="CJ61" s="245"/>
      <c r="CK61" s="245"/>
      <c r="CL61" s="245"/>
      <c r="CM61" s="245"/>
      <c r="CN61" s="245"/>
      <c r="CO61" s="245"/>
      <c r="CP61" s="245"/>
      <c r="CQ61" s="245"/>
      <c r="CR61" s="245"/>
      <c r="CS61" s="245"/>
      <c r="CT61" s="245"/>
      <c r="CU61" s="245"/>
      <c r="CV61" s="245"/>
      <c r="CW61" s="245"/>
      <c r="CX61" s="245"/>
      <c r="CY61" s="245"/>
      <c r="CZ61" s="245"/>
      <c r="DA61" s="245"/>
      <c r="DB61" s="245"/>
      <c r="DC61" s="245"/>
      <c r="DD61" s="245"/>
      <c r="DE61" s="245"/>
      <c r="DF61" s="245"/>
      <c r="DG61" s="245"/>
      <c r="DH61" s="245"/>
      <c r="DI61" s="245"/>
      <c r="DJ61" s="245"/>
      <c r="DK61" s="245"/>
      <c r="DL61" s="245"/>
      <c r="DM61" s="245"/>
      <c r="DN61" s="245"/>
      <c r="DO61" s="245"/>
      <c r="DP61" s="245"/>
      <c r="DQ61" s="245"/>
      <c r="DR61" s="245"/>
      <c r="DS61" s="245"/>
      <c r="DT61" s="245"/>
      <c r="DU61" s="245"/>
      <c r="DV61" s="245"/>
      <c r="DW61" s="245"/>
      <c r="DX61" s="245"/>
      <c r="DY61" s="245"/>
      <c r="DZ61" s="245"/>
      <c r="EA61" s="245"/>
      <c r="EB61" s="245"/>
      <c r="EC61" s="245"/>
      <c r="ED61" s="245"/>
      <c r="EE61" s="245"/>
      <c r="EF61" s="245"/>
      <c r="EG61" s="245"/>
      <c r="EH61" s="245"/>
      <c r="EI61" s="245"/>
      <c r="EJ61" s="245"/>
      <c r="EK61" s="245"/>
      <c r="EL61" s="245"/>
      <c r="EM61" s="245"/>
      <c r="EN61" s="245"/>
      <c r="EO61" s="245"/>
      <c r="EP61" s="245"/>
      <c r="EQ61" s="245"/>
      <c r="ER61" s="245"/>
      <c r="ES61" s="245"/>
      <c r="ET61" s="245"/>
      <c r="EU61" s="245"/>
      <c r="EV61" s="245"/>
      <c r="EW61" s="245"/>
      <c r="EX61" s="245"/>
      <c r="EY61" s="245"/>
      <c r="EZ61" s="245"/>
      <c r="FA61" s="245"/>
      <c r="FB61" s="245"/>
      <c r="FC61" s="245"/>
      <c r="FD61" s="245"/>
      <c r="FE61" s="245"/>
      <c r="FF61" s="245"/>
      <c r="FG61" s="245"/>
      <c r="FH61" s="245"/>
      <c r="FI61" s="245"/>
      <c r="FJ61" s="245"/>
      <c r="FK61" s="245"/>
      <c r="FL61" s="245"/>
      <c r="FM61" s="245"/>
      <c r="FN61" s="245"/>
      <c r="FO61" s="245"/>
      <c r="FP61" s="245"/>
      <c r="FQ61" s="245"/>
      <c r="FR61" s="245"/>
      <c r="FS61" s="245"/>
      <c r="FT61" s="245"/>
      <c r="FU61" s="245"/>
      <c r="FV61" s="245"/>
      <c r="FW61" s="245"/>
      <c r="FX61" s="245"/>
      <c r="FY61" s="245"/>
      <c r="FZ61" s="245"/>
      <c r="GA61" s="245"/>
      <c r="GB61" s="245"/>
      <c r="GC61" s="245"/>
      <c r="GD61" s="245"/>
      <c r="GE61" s="245"/>
      <c r="GF61" s="245"/>
      <c r="GG61" s="245"/>
      <c r="GH61" s="245"/>
      <c r="GI61" s="245"/>
      <c r="GJ61" s="245"/>
      <c r="GK61" s="245"/>
      <c r="GL61" s="245"/>
      <c r="GM61" s="245"/>
      <c r="GN61" s="245"/>
      <c r="GO61" s="245"/>
      <c r="GP61" s="245"/>
      <c r="GQ61" s="245"/>
      <c r="GR61" s="245"/>
      <c r="GS61" s="245"/>
      <c r="GT61" s="245"/>
      <c r="GU61" s="245"/>
      <c r="GV61" s="245"/>
      <c r="GW61" s="245"/>
      <c r="GX61" s="245"/>
      <c r="GY61" s="245"/>
      <c r="GZ61" s="245"/>
      <c r="HA61" s="245"/>
      <c r="HB61" s="245"/>
      <c r="HC61" s="245"/>
      <c r="HD61" s="245"/>
      <c r="HE61" s="245"/>
      <c r="HF61" s="245"/>
      <c r="HG61" s="245"/>
      <c r="HH61" s="245"/>
      <c r="HI61" s="245"/>
      <c r="HJ61" s="245"/>
      <c r="HK61" s="245"/>
      <c r="HL61" s="245"/>
      <c r="HM61" s="245"/>
      <c r="HN61" s="245"/>
      <c r="HO61" s="245"/>
      <c r="HP61" s="245"/>
      <c r="HQ61" s="245"/>
      <c r="HR61" s="245"/>
      <c r="HS61" s="245"/>
      <c r="HT61" s="245"/>
      <c r="HU61" s="245"/>
      <c r="HV61" s="245"/>
      <c r="HW61" s="245"/>
      <c r="HX61" s="245"/>
      <c r="HY61" s="245"/>
      <c r="HZ61" s="245"/>
      <c r="IA61" s="245"/>
      <c r="IB61" s="245"/>
      <c r="IC61" s="245"/>
      <c r="ID61" s="245"/>
      <c r="IE61" s="245"/>
      <c r="IF61" s="245"/>
      <c r="IG61" s="245"/>
      <c r="IH61" s="245"/>
      <c r="II61" s="245"/>
      <c r="IJ61" s="245"/>
      <c r="IK61" s="245"/>
      <c r="IL61" s="245"/>
    </row>
    <row r="62" spans="1:246" s="228" customFormat="1" ht="17.100000000000001" customHeight="1">
      <c r="A62" s="38"/>
      <c r="B62" s="753"/>
      <c r="C62" s="44" t="s">
        <v>46</v>
      </c>
      <c r="D62" s="395">
        <f t="shared" ref="D62:R62" si="45">SUM(D59:D61)</f>
        <v>100</v>
      </c>
      <c r="E62" s="395">
        <f t="shared" si="45"/>
        <v>100</v>
      </c>
      <c r="F62" s="396">
        <f t="shared" si="45"/>
        <v>2.2403010000000001</v>
      </c>
      <c r="G62" s="395">
        <f t="shared" si="45"/>
        <v>3</v>
      </c>
      <c r="H62" s="395">
        <f t="shared" si="45"/>
        <v>3</v>
      </c>
      <c r="I62" s="396">
        <f t="shared" si="45"/>
        <v>4.5100000000000001E-2</v>
      </c>
      <c r="J62" s="395">
        <f t="shared" si="45"/>
        <v>3</v>
      </c>
      <c r="K62" s="395">
        <f t="shared" si="45"/>
        <v>3</v>
      </c>
      <c r="L62" s="396">
        <f t="shared" si="45"/>
        <v>6.6099999999999996E-3</v>
      </c>
      <c r="M62" s="395">
        <f t="shared" si="45"/>
        <v>24</v>
      </c>
      <c r="N62" s="395">
        <f t="shared" si="45"/>
        <v>24</v>
      </c>
      <c r="O62" s="396">
        <f t="shared" si="45"/>
        <v>0.45533999999999997</v>
      </c>
      <c r="P62" s="395">
        <f t="shared" si="45"/>
        <v>130</v>
      </c>
      <c r="Q62" s="395">
        <f t="shared" si="45"/>
        <v>130</v>
      </c>
      <c r="R62" s="397">
        <f t="shared" si="45"/>
        <v>2.7473510000000001</v>
      </c>
      <c r="S62" s="753"/>
      <c r="T62" s="44" t="s">
        <v>46</v>
      </c>
      <c r="U62" s="395">
        <f t="shared" ref="U62:AI62" si="46">SUM(U59:U61)</f>
        <v>98</v>
      </c>
      <c r="V62" s="395">
        <f t="shared" si="46"/>
        <v>98</v>
      </c>
      <c r="W62" s="398">
        <f t="shared" si="46"/>
        <v>3.7711280000000009</v>
      </c>
      <c r="X62" s="395">
        <f t="shared" si="46"/>
        <v>1</v>
      </c>
      <c r="Y62" s="395">
        <f t="shared" si="46"/>
        <v>1</v>
      </c>
      <c r="Z62" s="398">
        <f t="shared" si="46"/>
        <v>0.1033</v>
      </c>
      <c r="AA62" s="395">
        <f t="shared" si="46"/>
        <v>6</v>
      </c>
      <c r="AB62" s="395">
        <f t="shared" si="46"/>
        <v>6</v>
      </c>
      <c r="AC62" s="398">
        <f t="shared" si="46"/>
        <v>0.29420000000000002</v>
      </c>
      <c r="AD62" s="395">
        <f t="shared" si="46"/>
        <v>17</v>
      </c>
      <c r="AE62" s="395">
        <f t="shared" si="46"/>
        <v>17</v>
      </c>
      <c r="AF62" s="398">
        <f t="shared" si="46"/>
        <v>0.91267700000000007</v>
      </c>
      <c r="AG62" s="395">
        <f t="shared" si="46"/>
        <v>122</v>
      </c>
      <c r="AH62" s="395">
        <f t="shared" si="46"/>
        <v>122</v>
      </c>
      <c r="AI62" s="399">
        <f t="shared" si="46"/>
        <v>5.0813050000000004</v>
      </c>
      <c r="AJ62" s="753"/>
      <c r="AK62" s="44" t="s">
        <v>46</v>
      </c>
      <c r="AL62" s="400">
        <f t="shared" ref="AL62:AZ62" si="47">SUM(AL59:AL61)</f>
        <v>0</v>
      </c>
      <c r="AM62" s="400">
        <f t="shared" si="47"/>
        <v>0</v>
      </c>
      <c r="AN62" s="401">
        <f t="shared" si="47"/>
        <v>0</v>
      </c>
      <c r="AO62" s="400">
        <f t="shared" si="47"/>
        <v>0</v>
      </c>
      <c r="AP62" s="400">
        <f t="shared" si="47"/>
        <v>0</v>
      </c>
      <c r="AQ62" s="401">
        <f t="shared" si="47"/>
        <v>0</v>
      </c>
      <c r="AR62" s="400">
        <f t="shared" si="47"/>
        <v>0</v>
      </c>
      <c r="AS62" s="400">
        <f t="shared" si="47"/>
        <v>0</v>
      </c>
      <c r="AT62" s="401">
        <f t="shared" si="47"/>
        <v>0</v>
      </c>
      <c r="AU62" s="400">
        <f t="shared" si="47"/>
        <v>0</v>
      </c>
      <c r="AV62" s="400">
        <f t="shared" si="47"/>
        <v>0</v>
      </c>
      <c r="AW62" s="401">
        <f t="shared" si="47"/>
        <v>0</v>
      </c>
      <c r="AX62" s="400">
        <f t="shared" si="47"/>
        <v>0</v>
      </c>
      <c r="AY62" s="400">
        <f t="shared" si="47"/>
        <v>0</v>
      </c>
      <c r="AZ62" s="401">
        <f t="shared" si="47"/>
        <v>0</v>
      </c>
      <c r="BA62" s="753"/>
      <c r="BB62" s="44" t="s">
        <v>46</v>
      </c>
      <c r="BC62" s="395">
        <f t="shared" ref="BC62:BQ62" si="48">SUM(BC59:BC61)</f>
        <v>0</v>
      </c>
      <c r="BD62" s="395">
        <f t="shared" si="48"/>
        <v>0</v>
      </c>
      <c r="BE62" s="398">
        <f t="shared" si="48"/>
        <v>0</v>
      </c>
      <c r="BF62" s="395">
        <f t="shared" si="48"/>
        <v>0</v>
      </c>
      <c r="BG62" s="395">
        <f t="shared" si="48"/>
        <v>0</v>
      </c>
      <c r="BH62" s="398">
        <f t="shared" si="48"/>
        <v>0</v>
      </c>
      <c r="BI62" s="395">
        <f t="shared" si="48"/>
        <v>0</v>
      </c>
      <c r="BJ62" s="395">
        <f t="shared" si="48"/>
        <v>0</v>
      </c>
      <c r="BK62" s="398">
        <f t="shared" si="48"/>
        <v>0</v>
      </c>
      <c r="BL62" s="395">
        <f t="shared" si="48"/>
        <v>0</v>
      </c>
      <c r="BM62" s="395">
        <f t="shared" si="48"/>
        <v>0</v>
      </c>
      <c r="BN62" s="398">
        <f t="shared" si="48"/>
        <v>0</v>
      </c>
      <c r="BO62" s="395">
        <f t="shared" si="48"/>
        <v>0</v>
      </c>
      <c r="BP62" s="395">
        <f t="shared" si="48"/>
        <v>0</v>
      </c>
      <c r="BQ62" s="399">
        <f t="shared" si="48"/>
        <v>0</v>
      </c>
      <c r="BR62" s="753"/>
      <c r="BS62" s="44" t="s">
        <v>46</v>
      </c>
      <c r="BT62" s="400">
        <f t="shared" ref="BT62:CH62" si="49">SUM(BT59:BT61)</f>
        <v>0</v>
      </c>
      <c r="BU62" s="400">
        <f t="shared" si="49"/>
        <v>0</v>
      </c>
      <c r="BV62" s="401">
        <f t="shared" si="49"/>
        <v>0</v>
      </c>
      <c r="BW62" s="400">
        <f t="shared" si="49"/>
        <v>0</v>
      </c>
      <c r="BX62" s="400">
        <f t="shared" si="49"/>
        <v>0</v>
      </c>
      <c r="BY62" s="401">
        <f t="shared" si="49"/>
        <v>0</v>
      </c>
      <c r="BZ62" s="400">
        <f t="shared" si="49"/>
        <v>0</v>
      </c>
      <c r="CA62" s="400">
        <f t="shared" si="49"/>
        <v>0</v>
      </c>
      <c r="CB62" s="401">
        <f t="shared" si="49"/>
        <v>0</v>
      </c>
      <c r="CC62" s="400">
        <f t="shared" si="49"/>
        <v>0</v>
      </c>
      <c r="CD62" s="400">
        <f t="shared" si="49"/>
        <v>0</v>
      </c>
      <c r="CE62" s="401">
        <f t="shared" si="49"/>
        <v>0</v>
      </c>
      <c r="CF62" s="400">
        <f t="shared" si="49"/>
        <v>0</v>
      </c>
      <c r="CG62" s="400">
        <f t="shared" si="49"/>
        <v>0</v>
      </c>
      <c r="CH62" s="402">
        <f t="shared" si="49"/>
        <v>0</v>
      </c>
      <c r="CI62" s="245"/>
      <c r="CJ62" s="245"/>
      <c r="CK62" s="245"/>
      <c r="CL62" s="245"/>
      <c r="CM62" s="245"/>
      <c r="CN62" s="245"/>
      <c r="CO62" s="245"/>
      <c r="CP62" s="245"/>
      <c r="CQ62" s="245"/>
      <c r="CR62" s="245"/>
      <c r="CS62" s="245"/>
      <c r="CT62" s="245"/>
      <c r="CU62" s="245"/>
      <c r="CV62" s="245"/>
      <c r="CW62" s="245"/>
      <c r="CX62" s="245"/>
      <c r="CY62" s="245"/>
      <c r="CZ62" s="245"/>
      <c r="DA62" s="245"/>
      <c r="DB62" s="245"/>
      <c r="DC62" s="245"/>
      <c r="DD62" s="245"/>
      <c r="DE62" s="245"/>
      <c r="DF62" s="245"/>
      <c r="DG62" s="245"/>
      <c r="DH62" s="245"/>
      <c r="DI62" s="245"/>
      <c r="DJ62" s="245"/>
      <c r="DK62" s="245"/>
      <c r="DL62" s="245"/>
      <c r="DM62" s="245"/>
      <c r="DN62" s="245"/>
      <c r="DO62" s="245"/>
      <c r="DP62" s="245"/>
      <c r="DQ62" s="245"/>
      <c r="DR62" s="245"/>
      <c r="DS62" s="245"/>
      <c r="DT62" s="245"/>
      <c r="DU62" s="245"/>
      <c r="DV62" s="245"/>
      <c r="DW62" s="245"/>
      <c r="DX62" s="245"/>
      <c r="DY62" s="245"/>
      <c r="DZ62" s="245"/>
      <c r="EA62" s="245"/>
      <c r="EB62" s="245"/>
      <c r="EC62" s="245"/>
      <c r="ED62" s="245"/>
      <c r="EE62" s="245"/>
      <c r="EF62" s="245"/>
      <c r="EG62" s="245"/>
      <c r="EH62" s="245"/>
      <c r="EI62" s="245"/>
      <c r="EJ62" s="245"/>
      <c r="EK62" s="245"/>
      <c r="EL62" s="245"/>
      <c r="EM62" s="245"/>
      <c r="EN62" s="245"/>
      <c r="EO62" s="245"/>
      <c r="EP62" s="245"/>
      <c r="EQ62" s="245"/>
      <c r="ER62" s="245"/>
      <c r="ES62" s="245"/>
      <c r="ET62" s="245"/>
      <c r="EU62" s="245"/>
      <c r="EV62" s="245"/>
      <c r="EW62" s="245"/>
      <c r="EX62" s="245"/>
      <c r="EY62" s="245"/>
      <c r="EZ62" s="245"/>
      <c r="FA62" s="245"/>
      <c r="FB62" s="245"/>
      <c r="FC62" s="245"/>
      <c r="FD62" s="245"/>
      <c r="FE62" s="245"/>
      <c r="FF62" s="245"/>
      <c r="FG62" s="245"/>
      <c r="FH62" s="245"/>
      <c r="FI62" s="245"/>
      <c r="FJ62" s="245"/>
      <c r="FK62" s="245"/>
      <c r="FL62" s="245"/>
      <c r="FM62" s="245"/>
      <c r="FN62" s="245"/>
      <c r="FO62" s="245"/>
      <c r="FP62" s="245"/>
      <c r="FQ62" s="245"/>
      <c r="FR62" s="245"/>
      <c r="FS62" s="245"/>
      <c r="FT62" s="245"/>
      <c r="FU62" s="245"/>
      <c r="FV62" s="245"/>
      <c r="FW62" s="245"/>
      <c r="FX62" s="245"/>
      <c r="FY62" s="245"/>
      <c r="FZ62" s="245"/>
      <c r="GA62" s="245"/>
      <c r="GB62" s="245"/>
      <c r="GC62" s="245"/>
      <c r="GD62" s="245"/>
      <c r="GE62" s="245"/>
      <c r="GF62" s="245"/>
      <c r="GG62" s="245"/>
      <c r="GH62" s="245"/>
      <c r="GI62" s="245"/>
      <c r="GJ62" s="245"/>
      <c r="GK62" s="245"/>
      <c r="GL62" s="245"/>
      <c r="GM62" s="245"/>
      <c r="GN62" s="245"/>
      <c r="GO62" s="245"/>
      <c r="GP62" s="245"/>
      <c r="GQ62" s="245"/>
      <c r="GR62" s="245"/>
      <c r="GS62" s="245"/>
      <c r="GT62" s="245"/>
      <c r="GU62" s="245"/>
      <c r="GV62" s="245"/>
      <c r="GW62" s="245"/>
      <c r="GX62" s="245"/>
      <c r="GY62" s="245"/>
      <c r="GZ62" s="245"/>
      <c r="HA62" s="245"/>
      <c r="HB62" s="245"/>
      <c r="HC62" s="245"/>
      <c r="HD62" s="245"/>
      <c r="HE62" s="245"/>
      <c r="HF62" s="245"/>
      <c r="HG62" s="245"/>
      <c r="HH62" s="245"/>
      <c r="HI62" s="245"/>
      <c r="HJ62" s="245"/>
      <c r="HK62" s="245"/>
      <c r="HL62" s="245"/>
      <c r="HM62" s="245"/>
      <c r="HN62" s="245"/>
      <c r="HO62" s="245"/>
      <c r="HP62" s="245"/>
      <c r="HQ62" s="245"/>
      <c r="HR62" s="245"/>
      <c r="HS62" s="245"/>
      <c r="HT62" s="245"/>
      <c r="HU62" s="245"/>
      <c r="HV62" s="245"/>
      <c r="HW62" s="245"/>
      <c r="HX62" s="245"/>
      <c r="HY62" s="245"/>
      <c r="HZ62" s="245"/>
      <c r="IA62" s="245"/>
      <c r="IB62" s="245"/>
      <c r="IC62" s="245"/>
      <c r="ID62" s="245"/>
      <c r="IE62" s="245"/>
      <c r="IF62" s="245"/>
      <c r="IG62" s="245"/>
      <c r="IH62" s="245"/>
      <c r="II62" s="245"/>
      <c r="IJ62" s="245"/>
      <c r="IK62" s="245"/>
      <c r="IL62" s="245"/>
    </row>
    <row r="63" spans="1:246" s="228" customFormat="1" ht="17.100000000000001" customHeight="1">
      <c r="A63" s="38"/>
      <c r="B63" s="78" t="s">
        <v>108</v>
      </c>
      <c r="C63" s="64" t="s">
        <v>109</v>
      </c>
      <c r="D63" s="395">
        <v>13</v>
      </c>
      <c r="E63" s="395">
        <v>13</v>
      </c>
      <c r="F63" s="396">
        <v>0.58240000000000003</v>
      </c>
      <c r="G63" s="395">
        <v>0</v>
      </c>
      <c r="H63" s="395">
        <v>0</v>
      </c>
      <c r="I63" s="396">
        <v>0</v>
      </c>
      <c r="J63" s="395">
        <v>0</v>
      </c>
      <c r="K63" s="395">
        <v>0</v>
      </c>
      <c r="L63" s="396">
        <v>0</v>
      </c>
      <c r="M63" s="395">
        <v>8</v>
      </c>
      <c r="N63" s="395">
        <v>8</v>
      </c>
      <c r="O63" s="396">
        <v>0.46279999999999999</v>
      </c>
      <c r="P63" s="395">
        <v>21</v>
      </c>
      <c r="Q63" s="395">
        <v>21</v>
      </c>
      <c r="R63" s="397">
        <v>1.0451999999999999</v>
      </c>
      <c r="S63" s="78" t="s">
        <v>108</v>
      </c>
      <c r="T63" s="64" t="s">
        <v>109</v>
      </c>
      <c r="U63" s="395">
        <v>11</v>
      </c>
      <c r="V63" s="395">
        <v>11</v>
      </c>
      <c r="W63" s="398">
        <v>0.43045100000000003</v>
      </c>
      <c r="X63" s="395">
        <v>4</v>
      </c>
      <c r="Y63" s="395">
        <v>4</v>
      </c>
      <c r="Z63" s="398">
        <v>0.35189999999999999</v>
      </c>
      <c r="AA63" s="395">
        <v>5</v>
      </c>
      <c r="AB63" s="395">
        <v>5</v>
      </c>
      <c r="AC63" s="398">
        <v>0.10947699999999999</v>
      </c>
      <c r="AD63" s="395">
        <v>8</v>
      </c>
      <c r="AE63" s="395">
        <v>8</v>
      </c>
      <c r="AF63" s="398">
        <v>0.20554700000000004</v>
      </c>
      <c r="AG63" s="395">
        <v>28</v>
      </c>
      <c r="AH63" s="395">
        <v>28</v>
      </c>
      <c r="AI63" s="399">
        <v>1.097375</v>
      </c>
      <c r="AJ63" s="78" t="s">
        <v>108</v>
      </c>
      <c r="AK63" s="64" t="s">
        <v>109</v>
      </c>
      <c r="AL63" s="400">
        <v>0</v>
      </c>
      <c r="AM63" s="400">
        <v>0</v>
      </c>
      <c r="AN63" s="401">
        <v>0</v>
      </c>
      <c r="AO63" s="400">
        <v>0</v>
      </c>
      <c r="AP63" s="400">
        <v>0</v>
      </c>
      <c r="AQ63" s="401">
        <v>0</v>
      </c>
      <c r="AR63" s="400">
        <v>0</v>
      </c>
      <c r="AS63" s="400">
        <v>0</v>
      </c>
      <c r="AT63" s="401">
        <v>0</v>
      </c>
      <c r="AU63" s="400">
        <v>0</v>
      </c>
      <c r="AV63" s="400">
        <v>0</v>
      </c>
      <c r="AW63" s="401">
        <v>0</v>
      </c>
      <c r="AX63" s="400">
        <v>0</v>
      </c>
      <c r="AY63" s="400">
        <v>0</v>
      </c>
      <c r="AZ63" s="401">
        <v>0</v>
      </c>
      <c r="BA63" s="78" t="s">
        <v>108</v>
      </c>
      <c r="BB63" s="64" t="s">
        <v>109</v>
      </c>
      <c r="BC63" s="395">
        <v>0</v>
      </c>
      <c r="BD63" s="395">
        <v>0</v>
      </c>
      <c r="BE63" s="398">
        <v>0</v>
      </c>
      <c r="BF63" s="395">
        <v>0</v>
      </c>
      <c r="BG63" s="395">
        <v>0</v>
      </c>
      <c r="BH63" s="398">
        <v>0</v>
      </c>
      <c r="BI63" s="395">
        <v>0</v>
      </c>
      <c r="BJ63" s="395">
        <v>0</v>
      </c>
      <c r="BK63" s="398">
        <v>0</v>
      </c>
      <c r="BL63" s="395">
        <v>0</v>
      </c>
      <c r="BM63" s="395">
        <v>0</v>
      </c>
      <c r="BN63" s="398">
        <v>0</v>
      </c>
      <c r="BO63" s="395">
        <v>0</v>
      </c>
      <c r="BP63" s="395">
        <v>0</v>
      </c>
      <c r="BQ63" s="399">
        <v>0</v>
      </c>
      <c r="BR63" s="78" t="s">
        <v>108</v>
      </c>
      <c r="BS63" s="64" t="s">
        <v>109</v>
      </c>
      <c r="BT63" s="400">
        <v>0</v>
      </c>
      <c r="BU63" s="400">
        <v>0</v>
      </c>
      <c r="BV63" s="401">
        <v>0</v>
      </c>
      <c r="BW63" s="400">
        <v>0</v>
      </c>
      <c r="BX63" s="400">
        <v>0</v>
      </c>
      <c r="BY63" s="401">
        <v>0</v>
      </c>
      <c r="BZ63" s="400">
        <v>0</v>
      </c>
      <c r="CA63" s="400">
        <v>0</v>
      </c>
      <c r="CB63" s="401">
        <v>0</v>
      </c>
      <c r="CC63" s="400">
        <v>0</v>
      </c>
      <c r="CD63" s="400">
        <v>0</v>
      </c>
      <c r="CE63" s="401">
        <v>0</v>
      </c>
      <c r="CF63" s="400">
        <v>0</v>
      </c>
      <c r="CG63" s="400">
        <v>0</v>
      </c>
      <c r="CH63" s="402">
        <v>0</v>
      </c>
      <c r="CI63" s="245"/>
      <c r="CJ63" s="245"/>
      <c r="CK63" s="245"/>
      <c r="CL63" s="245"/>
      <c r="CM63" s="245"/>
      <c r="CN63" s="245"/>
      <c r="CO63" s="245"/>
      <c r="CP63" s="245"/>
      <c r="CQ63" s="245"/>
      <c r="CR63" s="245"/>
      <c r="CS63" s="245"/>
      <c r="CT63" s="245"/>
      <c r="CU63" s="245"/>
      <c r="CV63" s="245"/>
      <c r="CW63" s="245"/>
      <c r="CX63" s="245"/>
      <c r="CY63" s="245"/>
      <c r="CZ63" s="245"/>
      <c r="DA63" s="245"/>
      <c r="DB63" s="245"/>
      <c r="DC63" s="245"/>
      <c r="DD63" s="245"/>
      <c r="DE63" s="245"/>
      <c r="DF63" s="245"/>
      <c r="DG63" s="245"/>
      <c r="DH63" s="245"/>
      <c r="DI63" s="245"/>
      <c r="DJ63" s="245"/>
      <c r="DK63" s="245"/>
      <c r="DL63" s="245"/>
      <c r="DM63" s="245"/>
      <c r="DN63" s="245"/>
      <c r="DO63" s="245"/>
      <c r="DP63" s="245"/>
      <c r="DQ63" s="245"/>
      <c r="DR63" s="245"/>
      <c r="DS63" s="245"/>
      <c r="DT63" s="245"/>
      <c r="DU63" s="245"/>
      <c r="DV63" s="245"/>
      <c r="DW63" s="245"/>
      <c r="DX63" s="245"/>
      <c r="DY63" s="245"/>
      <c r="DZ63" s="245"/>
      <c r="EA63" s="245"/>
      <c r="EB63" s="245"/>
      <c r="EC63" s="245"/>
      <c r="ED63" s="245"/>
      <c r="EE63" s="245"/>
      <c r="EF63" s="245"/>
      <c r="EG63" s="245"/>
      <c r="EH63" s="245"/>
      <c r="EI63" s="245"/>
      <c r="EJ63" s="245"/>
      <c r="EK63" s="245"/>
      <c r="EL63" s="245"/>
      <c r="EM63" s="245"/>
      <c r="EN63" s="245"/>
      <c r="EO63" s="245"/>
      <c r="EP63" s="245"/>
      <c r="EQ63" s="245"/>
      <c r="ER63" s="245"/>
      <c r="ES63" s="245"/>
      <c r="ET63" s="245"/>
      <c r="EU63" s="245"/>
      <c r="EV63" s="245"/>
      <c r="EW63" s="245"/>
      <c r="EX63" s="245"/>
      <c r="EY63" s="245"/>
      <c r="EZ63" s="245"/>
      <c r="FA63" s="245"/>
      <c r="FB63" s="245"/>
      <c r="FC63" s="245"/>
      <c r="FD63" s="245"/>
      <c r="FE63" s="245"/>
      <c r="FF63" s="245"/>
      <c r="FG63" s="245"/>
      <c r="FH63" s="245"/>
      <c r="FI63" s="245"/>
      <c r="FJ63" s="245"/>
      <c r="FK63" s="245"/>
      <c r="FL63" s="245"/>
      <c r="FM63" s="245"/>
      <c r="FN63" s="245"/>
      <c r="FO63" s="245"/>
      <c r="FP63" s="245"/>
      <c r="FQ63" s="245"/>
      <c r="FR63" s="245"/>
      <c r="FS63" s="245"/>
      <c r="FT63" s="245"/>
      <c r="FU63" s="245"/>
      <c r="FV63" s="245"/>
      <c r="FW63" s="245"/>
      <c r="FX63" s="245"/>
      <c r="FY63" s="245"/>
      <c r="FZ63" s="245"/>
      <c r="GA63" s="245"/>
      <c r="GB63" s="245"/>
      <c r="GC63" s="245"/>
      <c r="GD63" s="245"/>
      <c r="GE63" s="245"/>
      <c r="GF63" s="245"/>
      <c r="GG63" s="245"/>
      <c r="GH63" s="245"/>
      <c r="GI63" s="245"/>
      <c r="GJ63" s="245"/>
      <c r="GK63" s="245"/>
      <c r="GL63" s="245"/>
      <c r="GM63" s="245"/>
      <c r="GN63" s="245"/>
      <c r="GO63" s="245"/>
      <c r="GP63" s="245"/>
      <c r="GQ63" s="245"/>
      <c r="GR63" s="245"/>
      <c r="GS63" s="245"/>
      <c r="GT63" s="245"/>
      <c r="GU63" s="245"/>
      <c r="GV63" s="245"/>
      <c r="GW63" s="245"/>
      <c r="GX63" s="245"/>
      <c r="GY63" s="245"/>
      <c r="GZ63" s="245"/>
      <c r="HA63" s="245"/>
      <c r="HB63" s="245"/>
      <c r="HC63" s="245"/>
      <c r="HD63" s="245"/>
      <c r="HE63" s="245"/>
      <c r="HF63" s="245"/>
      <c r="HG63" s="245"/>
      <c r="HH63" s="245"/>
      <c r="HI63" s="245"/>
      <c r="HJ63" s="245"/>
      <c r="HK63" s="245"/>
      <c r="HL63" s="245"/>
      <c r="HM63" s="245"/>
      <c r="HN63" s="245"/>
      <c r="HO63" s="245"/>
      <c r="HP63" s="245"/>
      <c r="HQ63" s="245"/>
      <c r="HR63" s="245"/>
      <c r="HS63" s="245"/>
      <c r="HT63" s="245"/>
      <c r="HU63" s="245"/>
      <c r="HV63" s="245"/>
      <c r="HW63" s="245"/>
      <c r="HX63" s="245"/>
      <c r="HY63" s="245"/>
      <c r="HZ63" s="245"/>
      <c r="IA63" s="245"/>
      <c r="IB63" s="245"/>
      <c r="IC63" s="245"/>
      <c r="ID63" s="245"/>
      <c r="IE63" s="245"/>
      <c r="IF63" s="245"/>
      <c r="IG63" s="245"/>
      <c r="IH63" s="245"/>
      <c r="II63" s="245"/>
      <c r="IJ63" s="245"/>
      <c r="IK63" s="245"/>
      <c r="IL63" s="245"/>
    </row>
    <row r="64" spans="1:246" s="228" customFormat="1" ht="17.100000000000001" customHeight="1">
      <c r="A64" s="38"/>
      <c r="B64" s="755" t="s">
        <v>110</v>
      </c>
      <c r="C64" s="129" t="s">
        <v>111</v>
      </c>
      <c r="D64" s="403">
        <v>9</v>
      </c>
      <c r="E64" s="403">
        <v>8</v>
      </c>
      <c r="F64" s="404">
        <v>0.14334000000000002</v>
      </c>
      <c r="G64" s="403">
        <v>0</v>
      </c>
      <c r="H64" s="403">
        <v>0</v>
      </c>
      <c r="I64" s="404">
        <v>0</v>
      </c>
      <c r="J64" s="403">
        <v>0</v>
      </c>
      <c r="K64" s="403">
        <v>0</v>
      </c>
      <c r="L64" s="404">
        <v>0</v>
      </c>
      <c r="M64" s="403">
        <v>6</v>
      </c>
      <c r="N64" s="403">
        <v>6</v>
      </c>
      <c r="O64" s="404">
        <v>7.8129999999999991E-2</v>
      </c>
      <c r="P64" s="403">
        <v>15</v>
      </c>
      <c r="Q64" s="403">
        <v>14</v>
      </c>
      <c r="R64" s="405">
        <v>0.22146999999999997</v>
      </c>
      <c r="S64" s="755" t="s">
        <v>110</v>
      </c>
      <c r="T64" s="129" t="s">
        <v>111</v>
      </c>
      <c r="U64" s="403">
        <v>2</v>
      </c>
      <c r="V64" s="403">
        <v>2</v>
      </c>
      <c r="W64" s="406">
        <v>5.3779999999999994E-2</v>
      </c>
      <c r="X64" s="403">
        <v>1</v>
      </c>
      <c r="Y64" s="403">
        <v>1</v>
      </c>
      <c r="Z64" s="406">
        <v>8.9300000000000004E-2</v>
      </c>
      <c r="AA64" s="403">
        <v>1</v>
      </c>
      <c r="AB64" s="403">
        <v>1</v>
      </c>
      <c r="AC64" s="406">
        <v>2.3000000000000003E-2</v>
      </c>
      <c r="AD64" s="403">
        <v>11</v>
      </c>
      <c r="AE64" s="403">
        <v>11</v>
      </c>
      <c r="AF64" s="406">
        <v>0.26500000000000001</v>
      </c>
      <c r="AG64" s="403">
        <v>15</v>
      </c>
      <c r="AH64" s="403">
        <v>15</v>
      </c>
      <c r="AI64" s="407">
        <v>0.43108000000000002</v>
      </c>
      <c r="AJ64" s="755" t="s">
        <v>110</v>
      </c>
      <c r="AK64" s="129" t="s">
        <v>111</v>
      </c>
      <c r="AL64" s="408">
        <v>0</v>
      </c>
      <c r="AM64" s="408">
        <v>0</v>
      </c>
      <c r="AN64" s="409">
        <v>0</v>
      </c>
      <c r="AO64" s="408">
        <v>0</v>
      </c>
      <c r="AP64" s="408">
        <v>0</v>
      </c>
      <c r="AQ64" s="409">
        <v>0</v>
      </c>
      <c r="AR64" s="408">
        <v>0</v>
      </c>
      <c r="AS64" s="408">
        <v>0</v>
      </c>
      <c r="AT64" s="409">
        <v>0</v>
      </c>
      <c r="AU64" s="408">
        <v>0</v>
      </c>
      <c r="AV64" s="408">
        <v>0</v>
      </c>
      <c r="AW64" s="409">
        <v>0</v>
      </c>
      <c r="AX64" s="408">
        <v>0</v>
      </c>
      <c r="AY64" s="408">
        <v>0</v>
      </c>
      <c r="AZ64" s="409">
        <v>0</v>
      </c>
      <c r="BA64" s="755" t="s">
        <v>110</v>
      </c>
      <c r="BB64" s="129" t="s">
        <v>111</v>
      </c>
      <c r="BC64" s="403">
        <v>0</v>
      </c>
      <c r="BD64" s="403">
        <v>0</v>
      </c>
      <c r="BE64" s="406">
        <v>0</v>
      </c>
      <c r="BF64" s="403">
        <v>0</v>
      </c>
      <c r="BG64" s="403">
        <v>0</v>
      </c>
      <c r="BH64" s="406">
        <v>0</v>
      </c>
      <c r="BI64" s="403">
        <v>0</v>
      </c>
      <c r="BJ64" s="403">
        <v>0</v>
      </c>
      <c r="BK64" s="406">
        <v>0</v>
      </c>
      <c r="BL64" s="403">
        <v>0</v>
      </c>
      <c r="BM64" s="403">
        <v>0</v>
      </c>
      <c r="BN64" s="406">
        <v>0</v>
      </c>
      <c r="BO64" s="403">
        <v>0</v>
      </c>
      <c r="BP64" s="403">
        <v>0</v>
      </c>
      <c r="BQ64" s="407">
        <v>0</v>
      </c>
      <c r="BR64" s="755" t="s">
        <v>110</v>
      </c>
      <c r="BS64" s="129" t="s">
        <v>111</v>
      </c>
      <c r="BT64" s="408">
        <v>0</v>
      </c>
      <c r="BU64" s="408">
        <v>0</v>
      </c>
      <c r="BV64" s="409">
        <v>0</v>
      </c>
      <c r="BW64" s="408">
        <v>0</v>
      </c>
      <c r="BX64" s="408">
        <v>0</v>
      </c>
      <c r="BY64" s="409">
        <v>0</v>
      </c>
      <c r="BZ64" s="408">
        <v>0</v>
      </c>
      <c r="CA64" s="408">
        <v>0</v>
      </c>
      <c r="CB64" s="409">
        <v>0</v>
      </c>
      <c r="CC64" s="408">
        <v>0</v>
      </c>
      <c r="CD64" s="408">
        <v>0</v>
      </c>
      <c r="CE64" s="409">
        <v>0</v>
      </c>
      <c r="CF64" s="408">
        <v>0</v>
      </c>
      <c r="CG64" s="408">
        <v>0</v>
      </c>
      <c r="CH64" s="410">
        <v>0</v>
      </c>
      <c r="CI64" s="245"/>
      <c r="CJ64" s="245"/>
      <c r="CK64" s="245"/>
      <c r="CL64" s="245"/>
      <c r="CM64" s="245"/>
      <c r="CN64" s="245"/>
      <c r="CO64" s="245"/>
      <c r="CP64" s="245"/>
      <c r="CQ64" s="245"/>
      <c r="CR64" s="245"/>
      <c r="CS64" s="245"/>
      <c r="CT64" s="245"/>
      <c r="CU64" s="245"/>
      <c r="CV64" s="245"/>
      <c r="CW64" s="245"/>
      <c r="CX64" s="245"/>
      <c r="CY64" s="245"/>
      <c r="CZ64" s="245"/>
      <c r="DA64" s="245"/>
      <c r="DB64" s="245"/>
      <c r="DC64" s="245"/>
      <c r="DD64" s="245"/>
      <c r="DE64" s="245"/>
      <c r="DF64" s="245"/>
      <c r="DG64" s="245"/>
      <c r="DH64" s="245"/>
      <c r="DI64" s="245"/>
      <c r="DJ64" s="245"/>
      <c r="DK64" s="245"/>
      <c r="DL64" s="245"/>
      <c r="DM64" s="245"/>
      <c r="DN64" s="245"/>
      <c r="DO64" s="245"/>
      <c r="DP64" s="245"/>
      <c r="DQ64" s="245"/>
      <c r="DR64" s="245"/>
      <c r="DS64" s="245"/>
      <c r="DT64" s="245"/>
      <c r="DU64" s="245"/>
      <c r="DV64" s="245"/>
      <c r="DW64" s="245"/>
      <c r="DX64" s="245"/>
      <c r="DY64" s="245"/>
      <c r="DZ64" s="245"/>
      <c r="EA64" s="245"/>
      <c r="EB64" s="245"/>
      <c r="EC64" s="245"/>
      <c r="ED64" s="245"/>
      <c r="EE64" s="245"/>
      <c r="EF64" s="245"/>
      <c r="EG64" s="245"/>
      <c r="EH64" s="245"/>
      <c r="EI64" s="245"/>
      <c r="EJ64" s="245"/>
      <c r="EK64" s="245"/>
      <c r="EL64" s="245"/>
      <c r="EM64" s="245"/>
      <c r="EN64" s="245"/>
      <c r="EO64" s="245"/>
      <c r="EP64" s="245"/>
      <c r="EQ64" s="245"/>
      <c r="ER64" s="245"/>
      <c r="ES64" s="245"/>
      <c r="ET64" s="245"/>
      <c r="EU64" s="245"/>
      <c r="EV64" s="245"/>
      <c r="EW64" s="245"/>
      <c r="EX64" s="245"/>
      <c r="EY64" s="245"/>
      <c r="EZ64" s="245"/>
      <c r="FA64" s="245"/>
      <c r="FB64" s="245"/>
      <c r="FC64" s="245"/>
      <c r="FD64" s="245"/>
      <c r="FE64" s="245"/>
      <c r="FF64" s="245"/>
      <c r="FG64" s="245"/>
      <c r="FH64" s="245"/>
      <c r="FI64" s="245"/>
      <c r="FJ64" s="245"/>
      <c r="FK64" s="245"/>
      <c r="FL64" s="245"/>
      <c r="FM64" s="245"/>
      <c r="FN64" s="245"/>
      <c r="FO64" s="245"/>
      <c r="FP64" s="245"/>
      <c r="FQ64" s="245"/>
      <c r="FR64" s="245"/>
      <c r="FS64" s="245"/>
      <c r="FT64" s="245"/>
      <c r="FU64" s="245"/>
      <c r="FV64" s="245"/>
      <c r="FW64" s="245"/>
      <c r="FX64" s="245"/>
      <c r="FY64" s="245"/>
      <c r="FZ64" s="245"/>
      <c r="GA64" s="245"/>
      <c r="GB64" s="245"/>
      <c r="GC64" s="245"/>
      <c r="GD64" s="245"/>
      <c r="GE64" s="245"/>
      <c r="GF64" s="245"/>
      <c r="GG64" s="245"/>
      <c r="GH64" s="245"/>
      <c r="GI64" s="245"/>
      <c r="GJ64" s="245"/>
      <c r="GK64" s="245"/>
      <c r="GL64" s="245"/>
      <c r="GM64" s="245"/>
      <c r="GN64" s="245"/>
      <c r="GO64" s="245"/>
      <c r="GP64" s="245"/>
      <c r="GQ64" s="245"/>
      <c r="GR64" s="245"/>
      <c r="GS64" s="245"/>
      <c r="GT64" s="245"/>
      <c r="GU64" s="245"/>
      <c r="GV64" s="245"/>
      <c r="GW64" s="245"/>
      <c r="GX64" s="245"/>
      <c r="GY64" s="245"/>
      <c r="GZ64" s="245"/>
      <c r="HA64" s="245"/>
      <c r="HB64" s="245"/>
      <c r="HC64" s="245"/>
      <c r="HD64" s="245"/>
      <c r="HE64" s="245"/>
      <c r="HF64" s="245"/>
      <c r="HG64" s="245"/>
      <c r="HH64" s="245"/>
      <c r="HI64" s="245"/>
      <c r="HJ64" s="245"/>
      <c r="HK64" s="245"/>
      <c r="HL64" s="245"/>
      <c r="HM64" s="245"/>
      <c r="HN64" s="245"/>
      <c r="HO64" s="245"/>
      <c r="HP64" s="245"/>
      <c r="HQ64" s="245"/>
      <c r="HR64" s="245"/>
      <c r="HS64" s="245"/>
      <c r="HT64" s="245"/>
      <c r="HU64" s="245"/>
      <c r="HV64" s="245"/>
      <c r="HW64" s="245"/>
      <c r="HX64" s="245"/>
      <c r="HY64" s="245"/>
      <c r="HZ64" s="245"/>
      <c r="IA64" s="245"/>
      <c r="IB64" s="245"/>
      <c r="IC64" s="245"/>
      <c r="ID64" s="245"/>
      <c r="IE64" s="245"/>
      <c r="IF64" s="245"/>
      <c r="IG64" s="245"/>
      <c r="IH64" s="245"/>
      <c r="II64" s="245"/>
      <c r="IJ64" s="245"/>
      <c r="IK64" s="245"/>
      <c r="IL64" s="245"/>
    </row>
    <row r="65" spans="1:246" s="228" customFormat="1" ht="17.100000000000001" customHeight="1">
      <c r="A65" s="38"/>
      <c r="B65" s="756"/>
      <c r="C65" s="129" t="s">
        <v>112</v>
      </c>
      <c r="D65" s="403">
        <v>8</v>
      </c>
      <c r="E65" s="403">
        <v>8</v>
      </c>
      <c r="F65" s="404">
        <v>0.47370000000000001</v>
      </c>
      <c r="G65" s="403">
        <v>0</v>
      </c>
      <c r="H65" s="403">
        <v>0</v>
      </c>
      <c r="I65" s="404">
        <v>0</v>
      </c>
      <c r="J65" s="403">
        <v>0</v>
      </c>
      <c r="K65" s="403">
        <v>0</v>
      </c>
      <c r="L65" s="404">
        <v>0</v>
      </c>
      <c r="M65" s="403">
        <v>1</v>
      </c>
      <c r="N65" s="403">
        <v>1</v>
      </c>
      <c r="O65" s="404">
        <v>2.63E-2</v>
      </c>
      <c r="P65" s="403">
        <v>9</v>
      </c>
      <c r="Q65" s="403">
        <v>9</v>
      </c>
      <c r="R65" s="405">
        <v>0.5</v>
      </c>
      <c r="S65" s="756"/>
      <c r="T65" s="129" t="s">
        <v>112</v>
      </c>
      <c r="U65" s="403">
        <v>4</v>
      </c>
      <c r="V65" s="403">
        <v>4</v>
      </c>
      <c r="W65" s="406">
        <v>0.16600000000000001</v>
      </c>
      <c r="X65" s="403">
        <v>0</v>
      </c>
      <c r="Y65" s="403">
        <v>0</v>
      </c>
      <c r="Z65" s="406">
        <v>0</v>
      </c>
      <c r="AA65" s="403">
        <v>0</v>
      </c>
      <c r="AB65" s="403">
        <v>0</v>
      </c>
      <c r="AC65" s="406">
        <v>0</v>
      </c>
      <c r="AD65" s="403">
        <v>2</v>
      </c>
      <c r="AE65" s="403">
        <v>2</v>
      </c>
      <c r="AF65" s="406">
        <v>1.7000000000000001E-2</v>
      </c>
      <c r="AG65" s="403">
        <v>6</v>
      </c>
      <c r="AH65" s="403">
        <v>6</v>
      </c>
      <c r="AI65" s="407">
        <v>0.183</v>
      </c>
      <c r="AJ65" s="756"/>
      <c r="AK65" s="129" t="s">
        <v>112</v>
      </c>
      <c r="AL65" s="408">
        <v>0</v>
      </c>
      <c r="AM65" s="408">
        <v>0</v>
      </c>
      <c r="AN65" s="409">
        <v>0</v>
      </c>
      <c r="AO65" s="408">
        <v>0</v>
      </c>
      <c r="AP65" s="408">
        <v>0</v>
      </c>
      <c r="AQ65" s="409">
        <v>0</v>
      </c>
      <c r="AR65" s="408">
        <v>0</v>
      </c>
      <c r="AS65" s="408">
        <v>0</v>
      </c>
      <c r="AT65" s="409">
        <v>0</v>
      </c>
      <c r="AU65" s="408">
        <v>0</v>
      </c>
      <c r="AV65" s="408">
        <v>0</v>
      </c>
      <c r="AW65" s="409">
        <v>0</v>
      </c>
      <c r="AX65" s="408">
        <v>0</v>
      </c>
      <c r="AY65" s="408">
        <v>0</v>
      </c>
      <c r="AZ65" s="409">
        <v>0</v>
      </c>
      <c r="BA65" s="756"/>
      <c r="BB65" s="129" t="s">
        <v>112</v>
      </c>
      <c r="BC65" s="403">
        <v>0</v>
      </c>
      <c r="BD65" s="403">
        <v>0</v>
      </c>
      <c r="BE65" s="406">
        <v>0</v>
      </c>
      <c r="BF65" s="403">
        <v>0</v>
      </c>
      <c r="BG65" s="403">
        <v>0</v>
      </c>
      <c r="BH65" s="406">
        <v>0</v>
      </c>
      <c r="BI65" s="403">
        <v>0</v>
      </c>
      <c r="BJ65" s="403">
        <v>0</v>
      </c>
      <c r="BK65" s="406">
        <v>0</v>
      </c>
      <c r="BL65" s="403">
        <v>0</v>
      </c>
      <c r="BM65" s="403">
        <v>0</v>
      </c>
      <c r="BN65" s="406">
        <v>0</v>
      </c>
      <c r="BO65" s="403">
        <v>0</v>
      </c>
      <c r="BP65" s="403">
        <v>0</v>
      </c>
      <c r="BQ65" s="407">
        <v>0</v>
      </c>
      <c r="BR65" s="756"/>
      <c r="BS65" s="129" t="s">
        <v>112</v>
      </c>
      <c r="BT65" s="408">
        <v>0</v>
      </c>
      <c r="BU65" s="408">
        <v>0</v>
      </c>
      <c r="BV65" s="409">
        <v>0</v>
      </c>
      <c r="BW65" s="408">
        <v>0</v>
      </c>
      <c r="BX65" s="408">
        <v>0</v>
      </c>
      <c r="BY65" s="409">
        <v>0</v>
      </c>
      <c r="BZ65" s="408">
        <v>0</v>
      </c>
      <c r="CA65" s="408">
        <v>0</v>
      </c>
      <c r="CB65" s="409">
        <v>0</v>
      </c>
      <c r="CC65" s="408">
        <v>0</v>
      </c>
      <c r="CD65" s="408">
        <v>0</v>
      </c>
      <c r="CE65" s="409">
        <v>0</v>
      </c>
      <c r="CF65" s="408">
        <v>0</v>
      </c>
      <c r="CG65" s="408">
        <v>0</v>
      </c>
      <c r="CH65" s="410">
        <v>0</v>
      </c>
      <c r="CI65" s="245"/>
      <c r="CJ65" s="245"/>
      <c r="CK65" s="245"/>
      <c r="CL65" s="245"/>
      <c r="CM65" s="245"/>
      <c r="CN65" s="245"/>
      <c r="CO65" s="245"/>
      <c r="CP65" s="245"/>
      <c r="CQ65" s="245"/>
      <c r="CR65" s="245"/>
      <c r="CS65" s="245"/>
      <c r="CT65" s="245"/>
      <c r="CU65" s="245"/>
      <c r="CV65" s="245"/>
      <c r="CW65" s="245"/>
      <c r="CX65" s="245"/>
      <c r="CY65" s="245"/>
      <c r="CZ65" s="245"/>
      <c r="DA65" s="245"/>
      <c r="DB65" s="245"/>
      <c r="DC65" s="245"/>
      <c r="DD65" s="245"/>
      <c r="DE65" s="245"/>
      <c r="DF65" s="245"/>
      <c r="DG65" s="245"/>
      <c r="DH65" s="245"/>
      <c r="DI65" s="245"/>
      <c r="DJ65" s="245"/>
      <c r="DK65" s="245"/>
      <c r="DL65" s="245"/>
      <c r="DM65" s="245"/>
      <c r="DN65" s="245"/>
      <c r="DO65" s="245"/>
      <c r="DP65" s="245"/>
      <c r="DQ65" s="245"/>
      <c r="DR65" s="245"/>
      <c r="DS65" s="245"/>
      <c r="DT65" s="245"/>
      <c r="DU65" s="245"/>
      <c r="DV65" s="245"/>
      <c r="DW65" s="245"/>
      <c r="DX65" s="245"/>
      <c r="DY65" s="245"/>
      <c r="DZ65" s="245"/>
      <c r="EA65" s="245"/>
      <c r="EB65" s="245"/>
      <c r="EC65" s="245"/>
      <c r="ED65" s="245"/>
      <c r="EE65" s="245"/>
      <c r="EF65" s="245"/>
      <c r="EG65" s="245"/>
      <c r="EH65" s="245"/>
      <c r="EI65" s="245"/>
      <c r="EJ65" s="245"/>
      <c r="EK65" s="245"/>
      <c r="EL65" s="245"/>
      <c r="EM65" s="245"/>
      <c r="EN65" s="245"/>
      <c r="EO65" s="245"/>
      <c r="EP65" s="245"/>
      <c r="EQ65" s="245"/>
      <c r="ER65" s="245"/>
      <c r="ES65" s="245"/>
      <c r="ET65" s="245"/>
      <c r="EU65" s="245"/>
      <c r="EV65" s="245"/>
      <c r="EW65" s="245"/>
      <c r="EX65" s="245"/>
      <c r="EY65" s="245"/>
      <c r="EZ65" s="245"/>
      <c r="FA65" s="245"/>
      <c r="FB65" s="245"/>
      <c r="FC65" s="245"/>
      <c r="FD65" s="245"/>
      <c r="FE65" s="245"/>
      <c r="FF65" s="245"/>
      <c r="FG65" s="245"/>
      <c r="FH65" s="245"/>
      <c r="FI65" s="245"/>
      <c r="FJ65" s="245"/>
      <c r="FK65" s="245"/>
      <c r="FL65" s="245"/>
      <c r="FM65" s="245"/>
      <c r="FN65" s="245"/>
      <c r="FO65" s="245"/>
      <c r="FP65" s="245"/>
      <c r="FQ65" s="245"/>
      <c r="FR65" s="245"/>
      <c r="FS65" s="245"/>
      <c r="FT65" s="245"/>
      <c r="FU65" s="245"/>
      <c r="FV65" s="245"/>
      <c r="FW65" s="245"/>
      <c r="FX65" s="245"/>
      <c r="FY65" s="245"/>
      <c r="FZ65" s="245"/>
      <c r="GA65" s="245"/>
      <c r="GB65" s="245"/>
      <c r="GC65" s="245"/>
      <c r="GD65" s="245"/>
      <c r="GE65" s="245"/>
      <c r="GF65" s="245"/>
      <c r="GG65" s="245"/>
      <c r="GH65" s="245"/>
      <c r="GI65" s="245"/>
      <c r="GJ65" s="245"/>
      <c r="GK65" s="245"/>
      <c r="GL65" s="245"/>
      <c r="GM65" s="245"/>
      <c r="GN65" s="245"/>
      <c r="GO65" s="245"/>
      <c r="GP65" s="245"/>
      <c r="GQ65" s="245"/>
      <c r="GR65" s="245"/>
      <c r="GS65" s="245"/>
      <c r="GT65" s="245"/>
      <c r="GU65" s="245"/>
      <c r="GV65" s="245"/>
      <c r="GW65" s="245"/>
      <c r="GX65" s="245"/>
      <c r="GY65" s="245"/>
      <c r="GZ65" s="245"/>
      <c r="HA65" s="245"/>
      <c r="HB65" s="245"/>
      <c r="HC65" s="245"/>
      <c r="HD65" s="245"/>
      <c r="HE65" s="245"/>
      <c r="HF65" s="245"/>
      <c r="HG65" s="245"/>
      <c r="HH65" s="245"/>
      <c r="HI65" s="245"/>
      <c r="HJ65" s="245"/>
      <c r="HK65" s="245"/>
      <c r="HL65" s="245"/>
      <c r="HM65" s="245"/>
      <c r="HN65" s="245"/>
      <c r="HO65" s="245"/>
      <c r="HP65" s="245"/>
      <c r="HQ65" s="245"/>
      <c r="HR65" s="245"/>
      <c r="HS65" s="245"/>
      <c r="HT65" s="245"/>
      <c r="HU65" s="245"/>
      <c r="HV65" s="245"/>
      <c r="HW65" s="245"/>
      <c r="HX65" s="245"/>
      <c r="HY65" s="245"/>
      <c r="HZ65" s="245"/>
      <c r="IA65" s="245"/>
      <c r="IB65" s="245"/>
      <c r="IC65" s="245"/>
      <c r="ID65" s="245"/>
      <c r="IE65" s="245"/>
      <c r="IF65" s="245"/>
      <c r="IG65" s="245"/>
      <c r="IH65" s="245"/>
      <c r="II65" s="245"/>
      <c r="IJ65" s="245"/>
      <c r="IK65" s="245"/>
      <c r="IL65" s="245"/>
    </row>
    <row r="66" spans="1:246" s="228" customFormat="1" ht="17.100000000000001" customHeight="1">
      <c r="A66" s="38"/>
      <c r="B66" s="756"/>
      <c r="C66" s="129" t="s">
        <v>113</v>
      </c>
      <c r="D66" s="403">
        <v>10</v>
      </c>
      <c r="E66" s="403">
        <v>10</v>
      </c>
      <c r="F66" s="404">
        <v>0.6371</v>
      </c>
      <c r="G66" s="403">
        <v>0</v>
      </c>
      <c r="H66" s="403">
        <v>0</v>
      </c>
      <c r="I66" s="404">
        <v>0</v>
      </c>
      <c r="J66" s="403">
        <v>0</v>
      </c>
      <c r="K66" s="403">
        <v>0</v>
      </c>
      <c r="L66" s="404">
        <v>0</v>
      </c>
      <c r="M66" s="403">
        <v>2</v>
      </c>
      <c r="N66" s="403">
        <v>2</v>
      </c>
      <c r="O66" s="404">
        <v>3.9700000000000006E-2</v>
      </c>
      <c r="P66" s="403">
        <v>12</v>
      </c>
      <c r="Q66" s="403">
        <v>12</v>
      </c>
      <c r="R66" s="405">
        <v>0.67680000000000007</v>
      </c>
      <c r="S66" s="756"/>
      <c r="T66" s="129" t="s">
        <v>113</v>
      </c>
      <c r="U66" s="403">
        <v>5</v>
      </c>
      <c r="V66" s="403">
        <v>5</v>
      </c>
      <c r="W66" s="406">
        <v>0.2853</v>
      </c>
      <c r="X66" s="403">
        <v>0</v>
      </c>
      <c r="Y66" s="403">
        <v>0</v>
      </c>
      <c r="Z66" s="406">
        <v>0</v>
      </c>
      <c r="AA66" s="403">
        <v>0</v>
      </c>
      <c r="AB66" s="403">
        <v>0</v>
      </c>
      <c r="AC66" s="406">
        <v>0</v>
      </c>
      <c r="AD66" s="403">
        <v>4</v>
      </c>
      <c r="AE66" s="403">
        <v>4</v>
      </c>
      <c r="AF66" s="406">
        <v>0.44640000000000002</v>
      </c>
      <c r="AG66" s="403">
        <v>9</v>
      </c>
      <c r="AH66" s="403">
        <v>9</v>
      </c>
      <c r="AI66" s="407">
        <v>0.73170000000000002</v>
      </c>
      <c r="AJ66" s="756"/>
      <c r="AK66" s="129" t="s">
        <v>113</v>
      </c>
      <c r="AL66" s="408">
        <v>0</v>
      </c>
      <c r="AM66" s="408">
        <v>0</v>
      </c>
      <c r="AN66" s="409">
        <v>0</v>
      </c>
      <c r="AO66" s="408">
        <v>0</v>
      </c>
      <c r="AP66" s="408">
        <v>0</v>
      </c>
      <c r="AQ66" s="409">
        <v>0</v>
      </c>
      <c r="AR66" s="408">
        <v>0</v>
      </c>
      <c r="AS66" s="408">
        <v>0</v>
      </c>
      <c r="AT66" s="409">
        <v>0</v>
      </c>
      <c r="AU66" s="408">
        <v>0</v>
      </c>
      <c r="AV66" s="408">
        <v>0</v>
      </c>
      <c r="AW66" s="409">
        <v>0</v>
      </c>
      <c r="AX66" s="408">
        <v>0</v>
      </c>
      <c r="AY66" s="408">
        <v>0</v>
      </c>
      <c r="AZ66" s="409">
        <v>0</v>
      </c>
      <c r="BA66" s="756"/>
      <c r="BB66" s="129" t="s">
        <v>113</v>
      </c>
      <c r="BC66" s="403">
        <v>0</v>
      </c>
      <c r="BD66" s="403">
        <v>0</v>
      </c>
      <c r="BE66" s="406">
        <v>0</v>
      </c>
      <c r="BF66" s="403">
        <v>0</v>
      </c>
      <c r="BG66" s="403">
        <v>0</v>
      </c>
      <c r="BH66" s="406">
        <v>0</v>
      </c>
      <c r="BI66" s="403">
        <v>0</v>
      </c>
      <c r="BJ66" s="403">
        <v>0</v>
      </c>
      <c r="BK66" s="406">
        <v>0</v>
      </c>
      <c r="BL66" s="403">
        <v>0</v>
      </c>
      <c r="BM66" s="403">
        <v>0</v>
      </c>
      <c r="BN66" s="406">
        <v>0</v>
      </c>
      <c r="BO66" s="403">
        <v>0</v>
      </c>
      <c r="BP66" s="403">
        <v>0</v>
      </c>
      <c r="BQ66" s="407">
        <v>0</v>
      </c>
      <c r="BR66" s="756"/>
      <c r="BS66" s="129" t="s">
        <v>113</v>
      </c>
      <c r="BT66" s="408">
        <v>0</v>
      </c>
      <c r="BU66" s="408">
        <v>0</v>
      </c>
      <c r="BV66" s="409">
        <v>0</v>
      </c>
      <c r="BW66" s="408">
        <v>0</v>
      </c>
      <c r="BX66" s="408">
        <v>0</v>
      </c>
      <c r="BY66" s="409">
        <v>0</v>
      </c>
      <c r="BZ66" s="408">
        <v>0</v>
      </c>
      <c r="CA66" s="408">
        <v>0</v>
      </c>
      <c r="CB66" s="409">
        <v>0</v>
      </c>
      <c r="CC66" s="408">
        <v>0</v>
      </c>
      <c r="CD66" s="408">
        <v>0</v>
      </c>
      <c r="CE66" s="409">
        <v>0</v>
      </c>
      <c r="CF66" s="408">
        <v>0</v>
      </c>
      <c r="CG66" s="408">
        <v>0</v>
      </c>
      <c r="CH66" s="410">
        <v>0</v>
      </c>
      <c r="CI66" s="245"/>
      <c r="CJ66" s="245"/>
      <c r="CK66" s="245"/>
      <c r="CL66" s="245"/>
      <c r="CM66" s="245"/>
      <c r="CN66" s="245"/>
      <c r="CO66" s="245"/>
      <c r="CP66" s="245"/>
      <c r="CQ66" s="245"/>
      <c r="CR66" s="245"/>
      <c r="CS66" s="245"/>
      <c r="CT66" s="245"/>
      <c r="CU66" s="245"/>
      <c r="CV66" s="245"/>
      <c r="CW66" s="245"/>
      <c r="CX66" s="245"/>
      <c r="CY66" s="245"/>
      <c r="CZ66" s="245"/>
      <c r="DA66" s="245"/>
      <c r="DB66" s="245"/>
      <c r="DC66" s="245"/>
      <c r="DD66" s="245"/>
      <c r="DE66" s="245"/>
      <c r="DF66" s="245"/>
      <c r="DG66" s="245"/>
      <c r="DH66" s="245"/>
      <c r="DI66" s="245"/>
      <c r="DJ66" s="245"/>
      <c r="DK66" s="245"/>
      <c r="DL66" s="245"/>
      <c r="DM66" s="245"/>
      <c r="DN66" s="245"/>
      <c r="DO66" s="245"/>
      <c r="DP66" s="245"/>
      <c r="DQ66" s="245"/>
      <c r="DR66" s="245"/>
      <c r="DS66" s="245"/>
      <c r="DT66" s="245"/>
      <c r="DU66" s="245"/>
      <c r="DV66" s="245"/>
      <c r="DW66" s="245"/>
      <c r="DX66" s="245"/>
      <c r="DY66" s="245"/>
      <c r="DZ66" s="245"/>
      <c r="EA66" s="245"/>
      <c r="EB66" s="245"/>
      <c r="EC66" s="245"/>
      <c r="ED66" s="245"/>
      <c r="EE66" s="245"/>
      <c r="EF66" s="245"/>
      <c r="EG66" s="245"/>
      <c r="EH66" s="245"/>
      <c r="EI66" s="245"/>
      <c r="EJ66" s="245"/>
      <c r="EK66" s="245"/>
      <c r="EL66" s="245"/>
      <c r="EM66" s="245"/>
      <c r="EN66" s="245"/>
      <c r="EO66" s="245"/>
      <c r="EP66" s="245"/>
      <c r="EQ66" s="245"/>
      <c r="ER66" s="245"/>
      <c r="ES66" s="245"/>
      <c r="ET66" s="245"/>
      <c r="EU66" s="245"/>
      <c r="EV66" s="245"/>
      <c r="EW66" s="245"/>
      <c r="EX66" s="245"/>
      <c r="EY66" s="245"/>
      <c r="EZ66" s="245"/>
      <c r="FA66" s="245"/>
      <c r="FB66" s="245"/>
      <c r="FC66" s="245"/>
      <c r="FD66" s="245"/>
      <c r="FE66" s="245"/>
      <c r="FF66" s="245"/>
      <c r="FG66" s="245"/>
      <c r="FH66" s="245"/>
      <c r="FI66" s="245"/>
      <c r="FJ66" s="245"/>
      <c r="FK66" s="245"/>
      <c r="FL66" s="245"/>
      <c r="FM66" s="245"/>
      <c r="FN66" s="245"/>
      <c r="FO66" s="245"/>
      <c r="FP66" s="245"/>
      <c r="FQ66" s="245"/>
      <c r="FR66" s="245"/>
      <c r="FS66" s="245"/>
      <c r="FT66" s="245"/>
      <c r="FU66" s="245"/>
      <c r="FV66" s="245"/>
      <c r="FW66" s="245"/>
      <c r="FX66" s="245"/>
      <c r="FY66" s="245"/>
      <c r="FZ66" s="245"/>
      <c r="GA66" s="245"/>
      <c r="GB66" s="245"/>
      <c r="GC66" s="245"/>
      <c r="GD66" s="245"/>
      <c r="GE66" s="245"/>
      <c r="GF66" s="245"/>
      <c r="GG66" s="245"/>
      <c r="GH66" s="245"/>
      <c r="GI66" s="245"/>
      <c r="GJ66" s="245"/>
      <c r="GK66" s="245"/>
      <c r="GL66" s="245"/>
      <c r="GM66" s="245"/>
      <c r="GN66" s="245"/>
      <c r="GO66" s="245"/>
      <c r="GP66" s="245"/>
      <c r="GQ66" s="245"/>
      <c r="GR66" s="245"/>
      <c r="GS66" s="245"/>
      <c r="GT66" s="245"/>
      <c r="GU66" s="245"/>
      <c r="GV66" s="245"/>
      <c r="GW66" s="245"/>
      <c r="GX66" s="245"/>
      <c r="GY66" s="245"/>
      <c r="GZ66" s="245"/>
      <c r="HA66" s="245"/>
      <c r="HB66" s="245"/>
      <c r="HC66" s="245"/>
      <c r="HD66" s="245"/>
      <c r="HE66" s="245"/>
      <c r="HF66" s="245"/>
      <c r="HG66" s="245"/>
      <c r="HH66" s="245"/>
      <c r="HI66" s="245"/>
      <c r="HJ66" s="245"/>
      <c r="HK66" s="245"/>
      <c r="HL66" s="245"/>
      <c r="HM66" s="245"/>
      <c r="HN66" s="245"/>
      <c r="HO66" s="245"/>
      <c r="HP66" s="245"/>
      <c r="HQ66" s="245"/>
      <c r="HR66" s="245"/>
      <c r="HS66" s="245"/>
      <c r="HT66" s="245"/>
      <c r="HU66" s="245"/>
      <c r="HV66" s="245"/>
      <c r="HW66" s="245"/>
      <c r="HX66" s="245"/>
      <c r="HY66" s="245"/>
      <c r="HZ66" s="245"/>
      <c r="IA66" s="245"/>
      <c r="IB66" s="245"/>
      <c r="IC66" s="245"/>
      <c r="ID66" s="245"/>
      <c r="IE66" s="245"/>
      <c r="IF66" s="245"/>
      <c r="IG66" s="245"/>
      <c r="IH66" s="245"/>
      <c r="II66" s="245"/>
      <c r="IJ66" s="245"/>
      <c r="IK66" s="245"/>
      <c r="IL66" s="245"/>
    </row>
    <row r="67" spans="1:246" s="228" customFormat="1" ht="17.100000000000001" customHeight="1">
      <c r="A67" s="38"/>
      <c r="B67" s="757"/>
      <c r="C67" s="44" t="s">
        <v>46</v>
      </c>
      <c r="D67" s="395">
        <f t="shared" ref="D67:R67" si="50">SUM(D64:D66)</f>
        <v>27</v>
      </c>
      <c r="E67" s="395">
        <f t="shared" si="50"/>
        <v>26</v>
      </c>
      <c r="F67" s="396">
        <f t="shared" si="50"/>
        <v>1.25414</v>
      </c>
      <c r="G67" s="395">
        <f t="shared" si="50"/>
        <v>0</v>
      </c>
      <c r="H67" s="395">
        <f t="shared" si="50"/>
        <v>0</v>
      </c>
      <c r="I67" s="396">
        <f t="shared" si="50"/>
        <v>0</v>
      </c>
      <c r="J67" s="395">
        <f t="shared" si="50"/>
        <v>0</v>
      </c>
      <c r="K67" s="395">
        <f t="shared" si="50"/>
        <v>0</v>
      </c>
      <c r="L67" s="396">
        <f t="shared" si="50"/>
        <v>0</v>
      </c>
      <c r="M67" s="395">
        <f t="shared" si="50"/>
        <v>9</v>
      </c>
      <c r="N67" s="395">
        <f t="shared" si="50"/>
        <v>9</v>
      </c>
      <c r="O67" s="396">
        <f t="shared" si="50"/>
        <v>0.14413000000000001</v>
      </c>
      <c r="P67" s="395">
        <f t="shared" si="50"/>
        <v>36</v>
      </c>
      <c r="Q67" s="395">
        <f t="shared" si="50"/>
        <v>35</v>
      </c>
      <c r="R67" s="397">
        <f t="shared" si="50"/>
        <v>1.3982700000000001</v>
      </c>
      <c r="S67" s="757"/>
      <c r="T67" s="44" t="s">
        <v>46</v>
      </c>
      <c r="U67" s="395">
        <f t="shared" ref="U67:AI67" si="51">SUM(U64:U66)</f>
        <v>11</v>
      </c>
      <c r="V67" s="395">
        <f t="shared" si="51"/>
        <v>11</v>
      </c>
      <c r="W67" s="398">
        <f t="shared" si="51"/>
        <v>0.50507999999999997</v>
      </c>
      <c r="X67" s="395">
        <f t="shared" si="51"/>
        <v>1</v>
      </c>
      <c r="Y67" s="395">
        <f t="shared" si="51"/>
        <v>1</v>
      </c>
      <c r="Z67" s="398">
        <f t="shared" si="51"/>
        <v>8.9300000000000004E-2</v>
      </c>
      <c r="AA67" s="395">
        <f t="shared" si="51"/>
        <v>1</v>
      </c>
      <c r="AB67" s="395">
        <f t="shared" si="51"/>
        <v>1</v>
      </c>
      <c r="AC67" s="398">
        <f t="shared" si="51"/>
        <v>2.3000000000000003E-2</v>
      </c>
      <c r="AD67" s="395">
        <f t="shared" si="51"/>
        <v>17</v>
      </c>
      <c r="AE67" s="395">
        <f t="shared" si="51"/>
        <v>17</v>
      </c>
      <c r="AF67" s="398">
        <f t="shared" si="51"/>
        <v>0.72840000000000005</v>
      </c>
      <c r="AG67" s="395">
        <f t="shared" si="51"/>
        <v>30</v>
      </c>
      <c r="AH67" s="395">
        <f t="shared" si="51"/>
        <v>30</v>
      </c>
      <c r="AI67" s="399">
        <f t="shared" si="51"/>
        <v>1.34578</v>
      </c>
      <c r="AJ67" s="757"/>
      <c r="AK67" s="44" t="s">
        <v>46</v>
      </c>
      <c r="AL67" s="400">
        <f t="shared" ref="AL67:AZ67" si="52">SUM(AL64:AL66)</f>
        <v>0</v>
      </c>
      <c r="AM67" s="400">
        <f t="shared" si="52"/>
        <v>0</v>
      </c>
      <c r="AN67" s="401">
        <f t="shared" si="52"/>
        <v>0</v>
      </c>
      <c r="AO67" s="400">
        <f t="shared" si="52"/>
        <v>0</v>
      </c>
      <c r="AP67" s="400">
        <f t="shared" si="52"/>
        <v>0</v>
      </c>
      <c r="AQ67" s="401">
        <f t="shared" si="52"/>
        <v>0</v>
      </c>
      <c r="AR67" s="400">
        <f t="shared" si="52"/>
        <v>0</v>
      </c>
      <c r="AS67" s="400">
        <f t="shared" si="52"/>
        <v>0</v>
      </c>
      <c r="AT67" s="401">
        <f t="shared" si="52"/>
        <v>0</v>
      </c>
      <c r="AU67" s="400">
        <f t="shared" si="52"/>
        <v>0</v>
      </c>
      <c r="AV67" s="400">
        <f t="shared" si="52"/>
        <v>0</v>
      </c>
      <c r="AW67" s="401">
        <f t="shared" si="52"/>
        <v>0</v>
      </c>
      <c r="AX67" s="400">
        <f t="shared" si="52"/>
        <v>0</v>
      </c>
      <c r="AY67" s="400">
        <f t="shared" si="52"/>
        <v>0</v>
      </c>
      <c r="AZ67" s="401">
        <f t="shared" si="52"/>
        <v>0</v>
      </c>
      <c r="BA67" s="757"/>
      <c r="BB67" s="44" t="s">
        <v>46</v>
      </c>
      <c r="BC67" s="395">
        <f t="shared" ref="BC67:BQ67" si="53">SUM(BC64:BC66)</f>
        <v>0</v>
      </c>
      <c r="BD67" s="395">
        <f t="shared" si="53"/>
        <v>0</v>
      </c>
      <c r="BE67" s="398">
        <f t="shared" si="53"/>
        <v>0</v>
      </c>
      <c r="BF67" s="395">
        <f t="shared" si="53"/>
        <v>0</v>
      </c>
      <c r="BG67" s="395">
        <f t="shared" si="53"/>
        <v>0</v>
      </c>
      <c r="BH67" s="398">
        <f t="shared" si="53"/>
        <v>0</v>
      </c>
      <c r="BI67" s="395">
        <f t="shared" si="53"/>
        <v>0</v>
      </c>
      <c r="BJ67" s="395">
        <f t="shared" si="53"/>
        <v>0</v>
      </c>
      <c r="BK67" s="398">
        <f t="shared" si="53"/>
        <v>0</v>
      </c>
      <c r="BL67" s="395">
        <f t="shared" si="53"/>
        <v>0</v>
      </c>
      <c r="BM67" s="395">
        <f t="shared" si="53"/>
        <v>0</v>
      </c>
      <c r="BN67" s="398">
        <f t="shared" si="53"/>
        <v>0</v>
      </c>
      <c r="BO67" s="395">
        <f t="shared" si="53"/>
        <v>0</v>
      </c>
      <c r="BP67" s="395">
        <f t="shared" si="53"/>
        <v>0</v>
      </c>
      <c r="BQ67" s="399">
        <f t="shared" si="53"/>
        <v>0</v>
      </c>
      <c r="BR67" s="757"/>
      <c r="BS67" s="44" t="s">
        <v>46</v>
      </c>
      <c r="BT67" s="400">
        <f t="shared" ref="BT67:CH67" si="54">SUM(BT64:BT66)</f>
        <v>0</v>
      </c>
      <c r="BU67" s="400">
        <f t="shared" si="54"/>
        <v>0</v>
      </c>
      <c r="BV67" s="401">
        <f t="shared" si="54"/>
        <v>0</v>
      </c>
      <c r="BW67" s="400">
        <f t="shared" si="54"/>
        <v>0</v>
      </c>
      <c r="BX67" s="400">
        <f t="shared" si="54"/>
        <v>0</v>
      </c>
      <c r="BY67" s="401">
        <f t="shared" si="54"/>
        <v>0</v>
      </c>
      <c r="BZ67" s="400">
        <f t="shared" si="54"/>
        <v>0</v>
      </c>
      <c r="CA67" s="400">
        <f t="shared" si="54"/>
        <v>0</v>
      </c>
      <c r="CB67" s="401">
        <f t="shared" si="54"/>
        <v>0</v>
      </c>
      <c r="CC67" s="400">
        <f t="shared" si="54"/>
        <v>0</v>
      </c>
      <c r="CD67" s="400">
        <f t="shared" si="54"/>
        <v>0</v>
      </c>
      <c r="CE67" s="401">
        <f t="shared" si="54"/>
        <v>0</v>
      </c>
      <c r="CF67" s="400">
        <f t="shared" si="54"/>
        <v>0</v>
      </c>
      <c r="CG67" s="400">
        <f t="shared" si="54"/>
        <v>0</v>
      </c>
      <c r="CH67" s="402">
        <f t="shared" si="54"/>
        <v>0</v>
      </c>
      <c r="CI67" s="245"/>
      <c r="CJ67" s="245"/>
      <c r="CK67" s="245"/>
      <c r="CL67" s="245"/>
      <c r="CM67" s="245"/>
      <c r="CN67" s="245"/>
      <c r="CO67" s="245"/>
      <c r="CP67" s="245"/>
      <c r="CQ67" s="245"/>
      <c r="CR67" s="245"/>
      <c r="CS67" s="245"/>
      <c r="CT67" s="245"/>
      <c r="CU67" s="245"/>
      <c r="CV67" s="245"/>
      <c r="CW67" s="245"/>
      <c r="CX67" s="245"/>
      <c r="CY67" s="245"/>
      <c r="CZ67" s="245"/>
      <c r="DA67" s="245"/>
      <c r="DB67" s="245"/>
      <c r="DC67" s="245"/>
      <c r="DD67" s="245"/>
      <c r="DE67" s="245"/>
      <c r="DF67" s="245"/>
      <c r="DG67" s="245"/>
      <c r="DH67" s="245"/>
      <c r="DI67" s="245"/>
      <c r="DJ67" s="245"/>
      <c r="DK67" s="245"/>
      <c r="DL67" s="245"/>
      <c r="DM67" s="245"/>
      <c r="DN67" s="245"/>
      <c r="DO67" s="245"/>
      <c r="DP67" s="245"/>
      <c r="DQ67" s="245"/>
      <c r="DR67" s="245"/>
      <c r="DS67" s="245"/>
      <c r="DT67" s="245"/>
      <c r="DU67" s="245"/>
      <c r="DV67" s="245"/>
      <c r="DW67" s="245"/>
      <c r="DX67" s="245"/>
      <c r="DY67" s="245"/>
      <c r="DZ67" s="245"/>
      <c r="EA67" s="245"/>
      <c r="EB67" s="245"/>
      <c r="EC67" s="245"/>
      <c r="ED67" s="245"/>
      <c r="EE67" s="245"/>
      <c r="EF67" s="245"/>
      <c r="EG67" s="245"/>
      <c r="EH67" s="245"/>
      <c r="EI67" s="245"/>
      <c r="EJ67" s="245"/>
      <c r="EK67" s="245"/>
      <c r="EL67" s="245"/>
      <c r="EM67" s="245"/>
      <c r="EN67" s="245"/>
      <c r="EO67" s="245"/>
      <c r="EP67" s="245"/>
      <c r="EQ67" s="245"/>
      <c r="ER67" s="245"/>
      <c r="ES67" s="245"/>
      <c r="ET67" s="245"/>
      <c r="EU67" s="245"/>
      <c r="EV67" s="245"/>
      <c r="EW67" s="245"/>
      <c r="EX67" s="245"/>
      <c r="EY67" s="245"/>
      <c r="EZ67" s="245"/>
      <c r="FA67" s="245"/>
      <c r="FB67" s="245"/>
      <c r="FC67" s="245"/>
      <c r="FD67" s="245"/>
      <c r="FE67" s="245"/>
      <c r="FF67" s="245"/>
      <c r="FG67" s="245"/>
      <c r="FH67" s="245"/>
      <c r="FI67" s="245"/>
      <c r="FJ67" s="245"/>
      <c r="FK67" s="245"/>
      <c r="FL67" s="245"/>
      <c r="FM67" s="245"/>
      <c r="FN67" s="245"/>
      <c r="FO67" s="245"/>
      <c r="FP67" s="245"/>
      <c r="FQ67" s="245"/>
      <c r="FR67" s="245"/>
      <c r="FS67" s="245"/>
      <c r="FT67" s="245"/>
      <c r="FU67" s="245"/>
      <c r="FV67" s="245"/>
      <c r="FW67" s="245"/>
      <c r="FX67" s="245"/>
      <c r="FY67" s="245"/>
      <c r="FZ67" s="245"/>
      <c r="GA67" s="245"/>
      <c r="GB67" s="245"/>
      <c r="GC67" s="245"/>
      <c r="GD67" s="245"/>
      <c r="GE67" s="245"/>
      <c r="GF67" s="245"/>
      <c r="GG67" s="245"/>
      <c r="GH67" s="245"/>
      <c r="GI67" s="245"/>
      <c r="GJ67" s="245"/>
      <c r="GK67" s="245"/>
      <c r="GL67" s="245"/>
      <c r="GM67" s="245"/>
      <c r="GN67" s="245"/>
      <c r="GO67" s="245"/>
      <c r="GP67" s="245"/>
      <c r="GQ67" s="245"/>
      <c r="GR67" s="245"/>
      <c r="GS67" s="245"/>
      <c r="GT67" s="245"/>
      <c r="GU67" s="245"/>
      <c r="GV67" s="245"/>
      <c r="GW67" s="245"/>
      <c r="GX67" s="245"/>
      <c r="GY67" s="245"/>
      <c r="GZ67" s="245"/>
      <c r="HA67" s="245"/>
      <c r="HB67" s="245"/>
      <c r="HC67" s="245"/>
      <c r="HD67" s="245"/>
      <c r="HE67" s="245"/>
      <c r="HF67" s="245"/>
      <c r="HG67" s="245"/>
      <c r="HH67" s="245"/>
      <c r="HI67" s="245"/>
      <c r="HJ67" s="245"/>
      <c r="HK67" s="245"/>
      <c r="HL67" s="245"/>
      <c r="HM67" s="245"/>
      <c r="HN67" s="245"/>
      <c r="HO67" s="245"/>
      <c r="HP67" s="245"/>
      <c r="HQ67" s="245"/>
      <c r="HR67" s="245"/>
      <c r="HS67" s="245"/>
      <c r="HT67" s="245"/>
      <c r="HU67" s="245"/>
      <c r="HV67" s="245"/>
      <c r="HW67" s="245"/>
      <c r="HX67" s="245"/>
      <c r="HY67" s="245"/>
      <c r="HZ67" s="245"/>
      <c r="IA67" s="245"/>
      <c r="IB67" s="245"/>
      <c r="IC67" s="245"/>
      <c r="ID67" s="245"/>
      <c r="IE67" s="245"/>
      <c r="IF67" s="245"/>
      <c r="IG67" s="245"/>
      <c r="IH67" s="245"/>
      <c r="II67" s="245"/>
      <c r="IJ67" s="245"/>
      <c r="IK67" s="245"/>
      <c r="IL67" s="245"/>
    </row>
    <row r="68" spans="1:246" s="228" customFormat="1" ht="17.100000000000001" customHeight="1">
      <c r="A68" s="65"/>
      <c r="B68" s="131" t="s">
        <v>114</v>
      </c>
      <c r="C68" s="55" t="s">
        <v>115</v>
      </c>
      <c r="D68" s="395">
        <v>0</v>
      </c>
      <c r="E68" s="395">
        <v>0</v>
      </c>
      <c r="F68" s="396">
        <v>0</v>
      </c>
      <c r="G68" s="395">
        <v>0</v>
      </c>
      <c r="H68" s="395">
        <v>0</v>
      </c>
      <c r="I68" s="396">
        <v>0</v>
      </c>
      <c r="J68" s="395">
        <v>0</v>
      </c>
      <c r="K68" s="395">
        <v>0</v>
      </c>
      <c r="L68" s="396">
        <v>0</v>
      </c>
      <c r="M68" s="395">
        <v>0</v>
      </c>
      <c r="N68" s="395">
        <v>0</v>
      </c>
      <c r="O68" s="396">
        <v>0</v>
      </c>
      <c r="P68" s="395">
        <v>0</v>
      </c>
      <c r="Q68" s="395">
        <v>0</v>
      </c>
      <c r="R68" s="397">
        <v>0</v>
      </c>
      <c r="S68" s="131" t="s">
        <v>114</v>
      </c>
      <c r="T68" s="55" t="s">
        <v>115</v>
      </c>
      <c r="U68" s="395">
        <v>0</v>
      </c>
      <c r="V68" s="395">
        <v>0</v>
      </c>
      <c r="W68" s="398">
        <v>0</v>
      </c>
      <c r="X68" s="395">
        <v>0</v>
      </c>
      <c r="Y68" s="395">
        <v>0</v>
      </c>
      <c r="Z68" s="398">
        <v>0</v>
      </c>
      <c r="AA68" s="395">
        <v>0</v>
      </c>
      <c r="AB68" s="395">
        <v>0</v>
      </c>
      <c r="AC68" s="398">
        <v>0</v>
      </c>
      <c r="AD68" s="395">
        <v>0</v>
      </c>
      <c r="AE68" s="395">
        <v>0</v>
      </c>
      <c r="AF68" s="398">
        <v>0</v>
      </c>
      <c r="AG68" s="395">
        <v>0</v>
      </c>
      <c r="AH68" s="395">
        <v>0</v>
      </c>
      <c r="AI68" s="399">
        <v>0</v>
      </c>
      <c r="AJ68" s="131" t="s">
        <v>114</v>
      </c>
      <c r="AK68" s="55" t="s">
        <v>115</v>
      </c>
      <c r="AL68" s="400">
        <v>0</v>
      </c>
      <c r="AM68" s="400">
        <v>0</v>
      </c>
      <c r="AN68" s="401">
        <v>0</v>
      </c>
      <c r="AO68" s="400">
        <v>0</v>
      </c>
      <c r="AP68" s="400">
        <v>0</v>
      </c>
      <c r="AQ68" s="401">
        <v>0</v>
      </c>
      <c r="AR68" s="400">
        <v>0</v>
      </c>
      <c r="AS68" s="400">
        <v>0</v>
      </c>
      <c r="AT68" s="401">
        <v>0</v>
      </c>
      <c r="AU68" s="400">
        <v>0</v>
      </c>
      <c r="AV68" s="400">
        <v>0</v>
      </c>
      <c r="AW68" s="401">
        <v>0</v>
      </c>
      <c r="AX68" s="400">
        <v>0</v>
      </c>
      <c r="AY68" s="400">
        <v>0</v>
      </c>
      <c r="AZ68" s="401">
        <v>0</v>
      </c>
      <c r="BA68" s="131" t="s">
        <v>114</v>
      </c>
      <c r="BB68" s="55" t="s">
        <v>115</v>
      </c>
      <c r="BC68" s="395">
        <v>4</v>
      </c>
      <c r="BD68" s="395">
        <v>4</v>
      </c>
      <c r="BE68" s="398">
        <v>0.29520000000000002</v>
      </c>
      <c r="BF68" s="395">
        <v>1</v>
      </c>
      <c r="BG68" s="395">
        <v>1</v>
      </c>
      <c r="BH68" s="398">
        <v>7.8100000000000003E-2</v>
      </c>
      <c r="BI68" s="395">
        <v>0</v>
      </c>
      <c r="BJ68" s="395">
        <v>0</v>
      </c>
      <c r="BK68" s="398">
        <v>0</v>
      </c>
      <c r="BL68" s="395">
        <v>8</v>
      </c>
      <c r="BM68" s="395">
        <v>8</v>
      </c>
      <c r="BN68" s="398">
        <v>1.0211000000000001</v>
      </c>
      <c r="BO68" s="395">
        <v>13</v>
      </c>
      <c r="BP68" s="395">
        <v>13</v>
      </c>
      <c r="BQ68" s="399">
        <v>1.3944000000000001</v>
      </c>
      <c r="BR68" s="131" t="s">
        <v>114</v>
      </c>
      <c r="BS68" s="55" t="s">
        <v>115</v>
      </c>
      <c r="BT68" s="400">
        <v>0</v>
      </c>
      <c r="BU68" s="400">
        <v>0</v>
      </c>
      <c r="BV68" s="401">
        <v>0</v>
      </c>
      <c r="BW68" s="400">
        <v>0</v>
      </c>
      <c r="BX68" s="400">
        <v>0</v>
      </c>
      <c r="BY68" s="401">
        <v>0</v>
      </c>
      <c r="BZ68" s="400">
        <v>0</v>
      </c>
      <c r="CA68" s="400">
        <v>0</v>
      </c>
      <c r="CB68" s="401">
        <v>0</v>
      </c>
      <c r="CC68" s="400">
        <v>0</v>
      </c>
      <c r="CD68" s="400">
        <v>0</v>
      </c>
      <c r="CE68" s="401">
        <v>0</v>
      </c>
      <c r="CF68" s="400">
        <v>0</v>
      </c>
      <c r="CG68" s="400">
        <v>0</v>
      </c>
      <c r="CH68" s="402">
        <v>0</v>
      </c>
      <c r="CI68" s="245"/>
      <c r="CJ68" s="245"/>
      <c r="CK68" s="245"/>
      <c r="CL68" s="245"/>
      <c r="CM68" s="245"/>
      <c r="CN68" s="245"/>
      <c r="CO68" s="245"/>
      <c r="CP68" s="245"/>
      <c r="CQ68" s="245"/>
      <c r="CR68" s="245"/>
      <c r="CS68" s="245"/>
      <c r="CT68" s="245"/>
      <c r="CU68" s="245"/>
      <c r="CV68" s="245"/>
      <c r="CW68" s="245"/>
      <c r="CX68" s="245"/>
      <c r="CY68" s="245"/>
      <c r="CZ68" s="245"/>
      <c r="DA68" s="245"/>
      <c r="DB68" s="245"/>
      <c r="DC68" s="245"/>
      <c r="DD68" s="245"/>
      <c r="DE68" s="245"/>
      <c r="DF68" s="245"/>
      <c r="DG68" s="245"/>
      <c r="DH68" s="245"/>
      <c r="DI68" s="245"/>
      <c r="DJ68" s="245"/>
      <c r="DK68" s="245"/>
      <c r="DL68" s="245"/>
      <c r="DM68" s="245"/>
      <c r="DN68" s="245"/>
      <c r="DO68" s="245"/>
      <c r="DP68" s="245"/>
      <c r="DQ68" s="245"/>
      <c r="DR68" s="245"/>
      <c r="DS68" s="245"/>
      <c r="DT68" s="245"/>
      <c r="DU68" s="245"/>
      <c r="DV68" s="245"/>
      <c r="DW68" s="245"/>
      <c r="DX68" s="245"/>
      <c r="DY68" s="245"/>
      <c r="DZ68" s="245"/>
      <c r="EA68" s="245"/>
      <c r="EB68" s="245"/>
      <c r="EC68" s="245"/>
      <c r="ED68" s="245"/>
      <c r="EE68" s="245"/>
      <c r="EF68" s="245"/>
      <c r="EG68" s="245"/>
      <c r="EH68" s="245"/>
      <c r="EI68" s="245"/>
      <c r="EJ68" s="245"/>
      <c r="EK68" s="245"/>
      <c r="EL68" s="245"/>
      <c r="EM68" s="245"/>
      <c r="EN68" s="245"/>
      <c r="EO68" s="245"/>
      <c r="EP68" s="245"/>
      <c r="EQ68" s="245"/>
      <c r="ER68" s="245"/>
      <c r="ES68" s="245"/>
      <c r="ET68" s="245"/>
      <c r="EU68" s="245"/>
      <c r="EV68" s="245"/>
      <c r="EW68" s="245"/>
      <c r="EX68" s="245"/>
      <c r="EY68" s="245"/>
      <c r="EZ68" s="245"/>
      <c r="FA68" s="245"/>
      <c r="FB68" s="245"/>
      <c r="FC68" s="245"/>
      <c r="FD68" s="245"/>
      <c r="FE68" s="245"/>
      <c r="FF68" s="245"/>
      <c r="FG68" s="245"/>
      <c r="FH68" s="245"/>
      <c r="FI68" s="245"/>
      <c r="FJ68" s="245"/>
      <c r="FK68" s="245"/>
      <c r="FL68" s="245"/>
      <c r="FM68" s="245"/>
      <c r="FN68" s="245"/>
      <c r="FO68" s="245"/>
      <c r="FP68" s="245"/>
      <c r="FQ68" s="245"/>
      <c r="FR68" s="245"/>
      <c r="FS68" s="245"/>
      <c r="FT68" s="245"/>
      <c r="FU68" s="245"/>
      <c r="FV68" s="245"/>
      <c r="FW68" s="245"/>
      <c r="FX68" s="245"/>
      <c r="FY68" s="245"/>
      <c r="FZ68" s="245"/>
      <c r="GA68" s="245"/>
      <c r="GB68" s="245"/>
      <c r="GC68" s="245"/>
      <c r="GD68" s="245"/>
      <c r="GE68" s="245"/>
      <c r="GF68" s="245"/>
      <c r="GG68" s="245"/>
      <c r="GH68" s="245"/>
      <c r="GI68" s="245"/>
      <c r="GJ68" s="245"/>
      <c r="GK68" s="245"/>
      <c r="GL68" s="245"/>
      <c r="GM68" s="245"/>
      <c r="GN68" s="245"/>
      <c r="GO68" s="245"/>
      <c r="GP68" s="245"/>
      <c r="GQ68" s="245"/>
      <c r="GR68" s="245"/>
      <c r="GS68" s="245"/>
      <c r="GT68" s="245"/>
      <c r="GU68" s="245"/>
      <c r="GV68" s="245"/>
      <c r="GW68" s="245"/>
      <c r="GX68" s="245"/>
      <c r="GY68" s="245"/>
      <c r="GZ68" s="245"/>
      <c r="HA68" s="245"/>
      <c r="HB68" s="245"/>
      <c r="HC68" s="245"/>
      <c r="HD68" s="245"/>
      <c r="HE68" s="245"/>
      <c r="HF68" s="245"/>
      <c r="HG68" s="245"/>
      <c r="HH68" s="245"/>
      <c r="HI68" s="245"/>
      <c r="HJ68" s="245"/>
      <c r="HK68" s="245"/>
      <c r="HL68" s="245"/>
      <c r="HM68" s="245"/>
      <c r="HN68" s="245"/>
      <c r="HO68" s="245"/>
      <c r="HP68" s="245"/>
      <c r="HQ68" s="245"/>
      <c r="HR68" s="245"/>
      <c r="HS68" s="245"/>
      <c r="HT68" s="245"/>
      <c r="HU68" s="245"/>
      <c r="HV68" s="245"/>
      <c r="HW68" s="245"/>
      <c r="HX68" s="245"/>
      <c r="HY68" s="245"/>
      <c r="HZ68" s="245"/>
      <c r="IA68" s="245"/>
      <c r="IB68" s="245"/>
      <c r="IC68" s="245"/>
      <c r="ID68" s="245"/>
      <c r="IE68" s="245"/>
      <c r="IF68" s="245"/>
      <c r="IG68" s="245"/>
      <c r="IH68" s="245"/>
      <c r="II68" s="245"/>
      <c r="IJ68" s="245"/>
      <c r="IK68" s="245"/>
      <c r="IL68" s="245"/>
    </row>
    <row r="69" spans="1:246" s="228" customFormat="1" ht="17.100000000000001" customHeight="1" thickBot="1">
      <c r="A69" s="38"/>
      <c r="B69" s="721" t="s">
        <v>183</v>
      </c>
      <c r="C69" s="722"/>
      <c r="D69" s="419">
        <f t="shared" ref="D69:R69" si="55">SUM(D33:D37,D42:D45,D48:D52,D55,D58,D62:D63,D67:D68)</f>
        <v>2254</v>
      </c>
      <c r="E69" s="419">
        <f t="shared" si="55"/>
        <v>2226</v>
      </c>
      <c r="F69" s="420">
        <f t="shared" si="55"/>
        <v>67.201957000000021</v>
      </c>
      <c r="G69" s="419">
        <f t="shared" si="55"/>
        <v>78</v>
      </c>
      <c r="H69" s="419">
        <f t="shared" si="55"/>
        <v>70</v>
      </c>
      <c r="I69" s="420">
        <f t="shared" si="55"/>
        <v>8.5177789999999991</v>
      </c>
      <c r="J69" s="419">
        <f t="shared" si="55"/>
        <v>122</v>
      </c>
      <c r="K69" s="419">
        <f t="shared" si="55"/>
        <v>122</v>
      </c>
      <c r="L69" s="420">
        <f t="shared" si="55"/>
        <v>2.0445158000000001</v>
      </c>
      <c r="M69" s="419">
        <f t="shared" si="55"/>
        <v>919</v>
      </c>
      <c r="N69" s="419">
        <f t="shared" si="55"/>
        <v>863</v>
      </c>
      <c r="O69" s="420">
        <f t="shared" si="55"/>
        <v>33.335540999999999</v>
      </c>
      <c r="P69" s="419">
        <f t="shared" si="55"/>
        <v>3373</v>
      </c>
      <c r="Q69" s="419">
        <f t="shared" si="55"/>
        <v>3281</v>
      </c>
      <c r="R69" s="421">
        <f t="shared" si="55"/>
        <v>111.09979279999999</v>
      </c>
      <c r="S69" s="721" t="s">
        <v>183</v>
      </c>
      <c r="T69" s="722"/>
      <c r="U69" s="419">
        <f t="shared" ref="U69:AI69" si="56">SUM(U33:U37,U42:U45,U48:U52,U55,U58,U62:U63,U67:U68)</f>
        <v>1163</v>
      </c>
      <c r="V69" s="419">
        <f t="shared" si="56"/>
        <v>1152</v>
      </c>
      <c r="W69" s="422">
        <f t="shared" si="56"/>
        <v>45.299966999999995</v>
      </c>
      <c r="X69" s="419">
        <f t="shared" si="56"/>
        <v>115</v>
      </c>
      <c r="Y69" s="419">
        <f t="shared" si="56"/>
        <v>111</v>
      </c>
      <c r="Z69" s="422">
        <f t="shared" si="56"/>
        <v>17.580125000000002</v>
      </c>
      <c r="AA69" s="419">
        <f t="shared" si="56"/>
        <v>157</v>
      </c>
      <c r="AB69" s="419">
        <f t="shared" si="56"/>
        <v>155</v>
      </c>
      <c r="AC69" s="422">
        <f t="shared" si="56"/>
        <v>5.9660442000000007</v>
      </c>
      <c r="AD69" s="419">
        <f t="shared" si="56"/>
        <v>798</v>
      </c>
      <c r="AE69" s="419">
        <f t="shared" si="56"/>
        <v>748</v>
      </c>
      <c r="AF69" s="422">
        <f t="shared" si="56"/>
        <v>57.313966000000008</v>
      </c>
      <c r="AG69" s="419">
        <f t="shared" si="56"/>
        <v>2233</v>
      </c>
      <c r="AH69" s="419">
        <f t="shared" si="56"/>
        <v>2166</v>
      </c>
      <c r="AI69" s="423">
        <f t="shared" si="56"/>
        <v>126.16010220000003</v>
      </c>
      <c r="AJ69" s="721" t="s">
        <v>183</v>
      </c>
      <c r="AK69" s="722"/>
      <c r="AL69" s="424">
        <f t="shared" ref="AL69:AZ69" si="57">SUM(AL33:AL37,AL42:AL45,AL48:AL52,AL55,AL58,AL62:AL63,AL67:AL68)</f>
        <v>0</v>
      </c>
      <c r="AM69" s="424">
        <f t="shared" si="57"/>
        <v>0</v>
      </c>
      <c r="AN69" s="425">
        <f t="shared" si="57"/>
        <v>0</v>
      </c>
      <c r="AO69" s="424">
        <f t="shared" si="57"/>
        <v>0</v>
      </c>
      <c r="AP69" s="424">
        <f t="shared" si="57"/>
        <v>0</v>
      </c>
      <c r="AQ69" s="425">
        <f t="shared" si="57"/>
        <v>0</v>
      </c>
      <c r="AR69" s="424">
        <f t="shared" si="57"/>
        <v>0</v>
      </c>
      <c r="AS69" s="424">
        <f t="shared" si="57"/>
        <v>0</v>
      </c>
      <c r="AT69" s="425">
        <f t="shared" si="57"/>
        <v>0</v>
      </c>
      <c r="AU69" s="424">
        <f t="shared" si="57"/>
        <v>0</v>
      </c>
      <c r="AV69" s="424">
        <f t="shared" si="57"/>
        <v>0</v>
      </c>
      <c r="AW69" s="425">
        <f t="shared" si="57"/>
        <v>0</v>
      </c>
      <c r="AX69" s="424">
        <f t="shared" si="57"/>
        <v>0</v>
      </c>
      <c r="AY69" s="424">
        <f t="shared" si="57"/>
        <v>0</v>
      </c>
      <c r="AZ69" s="425">
        <f t="shared" si="57"/>
        <v>0</v>
      </c>
      <c r="BA69" s="721" t="s">
        <v>183</v>
      </c>
      <c r="BB69" s="722"/>
      <c r="BC69" s="419">
        <f t="shared" ref="BC69:BQ69" si="58">SUM(BC33:BC37,BC42:BC45,BC48:BC52,BC55,BC58,BC62:BC63,BC67:BC68)</f>
        <v>24</v>
      </c>
      <c r="BD69" s="419">
        <f t="shared" si="58"/>
        <v>24</v>
      </c>
      <c r="BE69" s="422">
        <f t="shared" si="58"/>
        <v>1.2709999999999999</v>
      </c>
      <c r="BF69" s="419">
        <f t="shared" si="58"/>
        <v>4</v>
      </c>
      <c r="BG69" s="419">
        <f t="shared" si="58"/>
        <v>4</v>
      </c>
      <c r="BH69" s="422">
        <f t="shared" si="58"/>
        <v>0.31430000000000002</v>
      </c>
      <c r="BI69" s="419">
        <f t="shared" si="58"/>
        <v>3</v>
      </c>
      <c r="BJ69" s="419">
        <f t="shared" si="58"/>
        <v>3</v>
      </c>
      <c r="BK69" s="422">
        <f t="shared" si="58"/>
        <v>4.0899999999999999E-2</v>
      </c>
      <c r="BL69" s="419">
        <f t="shared" si="58"/>
        <v>14</v>
      </c>
      <c r="BM69" s="419">
        <f t="shared" si="58"/>
        <v>14</v>
      </c>
      <c r="BN69" s="422">
        <f t="shared" si="58"/>
        <v>1.4795000000000003</v>
      </c>
      <c r="BO69" s="419">
        <f t="shared" si="58"/>
        <v>45</v>
      </c>
      <c r="BP69" s="419">
        <f t="shared" si="58"/>
        <v>45</v>
      </c>
      <c r="BQ69" s="423">
        <f t="shared" si="58"/>
        <v>3.1057000000000001</v>
      </c>
      <c r="BR69" s="721" t="s">
        <v>183</v>
      </c>
      <c r="BS69" s="722"/>
      <c r="BT69" s="424">
        <f t="shared" ref="BT69:CH69" si="59">SUM(BT33:BT37,BT42:BT45,BT48:BT52,BT55,BT58,BT62:BT63,BT67:BT68)</f>
        <v>12</v>
      </c>
      <c r="BU69" s="424">
        <f t="shared" si="59"/>
        <v>12</v>
      </c>
      <c r="BV69" s="425">
        <f t="shared" si="59"/>
        <v>0.34589999999999999</v>
      </c>
      <c r="BW69" s="424">
        <f t="shared" si="59"/>
        <v>0</v>
      </c>
      <c r="BX69" s="424">
        <f t="shared" si="59"/>
        <v>0</v>
      </c>
      <c r="BY69" s="425">
        <f t="shared" si="59"/>
        <v>0</v>
      </c>
      <c r="BZ69" s="424">
        <f t="shared" si="59"/>
        <v>0</v>
      </c>
      <c r="CA69" s="424">
        <f t="shared" si="59"/>
        <v>0</v>
      </c>
      <c r="CB69" s="425">
        <f t="shared" si="59"/>
        <v>0</v>
      </c>
      <c r="CC69" s="424">
        <f t="shared" si="59"/>
        <v>7</v>
      </c>
      <c r="CD69" s="424">
        <f t="shared" si="59"/>
        <v>7</v>
      </c>
      <c r="CE69" s="425">
        <f t="shared" si="59"/>
        <v>0.16483899999999999</v>
      </c>
      <c r="CF69" s="424">
        <f t="shared" si="59"/>
        <v>19</v>
      </c>
      <c r="CG69" s="424">
        <f t="shared" si="59"/>
        <v>19</v>
      </c>
      <c r="CH69" s="426">
        <f t="shared" si="59"/>
        <v>0.51073899999999994</v>
      </c>
      <c r="CI69" s="245"/>
      <c r="CJ69" s="245"/>
      <c r="CK69" s="245"/>
      <c r="CL69" s="245"/>
      <c r="CM69" s="245"/>
      <c r="CN69" s="245"/>
      <c r="CO69" s="245"/>
      <c r="CP69" s="245"/>
      <c r="CQ69" s="245"/>
      <c r="CR69" s="245"/>
      <c r="CS69" s="245"/>
      <c r="CT69" s="245"/>
      <c r="CU69" s="245"/>
      <c r="CV69" s="245"/>
      <c r="CW69" s="245"/>
      <c r="CX69" s="245"/>
      <c r="CY69" s="245"/>
      <c r="CZ69" s="245"/>
      <c r="DA69" s="245"/>
      <c r="DB69" s="245"/>
      <c r="DC69" s="245"/>
      <c r="DD69" s="245"/>
      <c r="DE69" s="245"/>
      <c r="DF69" s="245"/>
      <c r="DG69" s="245"/>
      <c r="DH69" s="245"/>
      <c r="DI69" s="245"/>
      <c r="DJ69" s="245"/>
      <c r="DK69" s="245"/>
      <c r="DL69" s="245"/>
      <c r="DM69" s="245"/>
      <c r="DN69" s="245"/>
      <c r="DO69" s="245"/>
      <c r="DP69" s="245"/>
      <c r="DQ69" s="245"/>
      <c r="DR69" s="245"/>
      <c r="DS69" s="245"/>
      <c r="DT69" s="245"/>
      <c r="DU69" s="245"/>
      <c r="DV69" s="245"/>
      <c r="DW69" s="245"/>
      <c r="DX69" s="245"/>
      <c r="DY69" s="245"/>
      <c r="DZ69" s="245"/>
      <c r="EA69" s="245"/>
      <c r="EB69" s="245"/>
      <c r="EC69" s="245"/>
      <c r="ED69" s="245"/>
      <c r="EE69" s="245"/>
      <c r="EF69" s="245"/>
      <c r="EG69" s="245"/>
      <c r="EH69" s="245"/>
      <c r="EI69" s="245"/>
      <c r="EJ69" s="245"/>
      <c r="EK69" s="245"/>
      <c r="EL69" s="245"/>
      <c r="EM69" s="245"/>
      <c r="EN69" s="245"/>
      <c r="EO69" s="245"/>
      <c r="EP69" s="245"/>
      <c r="EQ69" s="245"/>
      <c r="ER69" s="245"/>
      <c r="ES69" s="245"/>
      <c r="ET69" s="245"/>
      <c r="EU69" s="245"/>
      <c r="EV69" s="245"/>
      <c r="EW69" s="245"/>
      <c r="EX69" s="245"/>
      <c r="EY69" s="245"/>
      <c r="EZ69" s="245"/>
      <c r="FA69" s="245"/>
      <c r="FB69" s="245"/>
      <c r="FC69" s="245"/>
      <c r="FD69" s="245"/>
      <c r="FE69" s="245"/>
      <c r="FF69" s="245"/>
      <c r="FG69" s="245"/>
      <c r="FH69" s="245"/>
      <c r="FI69" s="245"/>
      <c r="FJ69" s="245"/>
      <c r="FK69" s="245"/>
      <c r="FL69" s="245"/>
      <c r="FM69" s="245"/>
      <c r="FN69" s="245"/>
      <c r="FO69" s="245"/>
      <c r="FP69" s="245"/>
      <c r="FQ69" s="245"/>
      <c r="FR69" s="245"/>
      <c r="FS69" s="245"/>
      <c r="FT69" s="245"/>
      <c r="FU69" s="245"/>
      <c r="FV69" s="245"/>
      <c r="FW69" s="245"/>
      <c r="FX69" s="245"/>
      <c r="FY69" s="245"/>
      <c r="FZ69" s="245"/>
      <c r="GA69" s="245"/>
      <c r="GB69" s="245"/>
      <c r="GC69" s="245"/>
      <c r="GD69" s="245"/>
      <c r="GE69" s="245"/>
      <c r="GF69" s="245"/>
      <c r="GG69" s="245"/>
      <c r="GH69" s="245"/>
      <c r="GI69" s="245"/>
      <c r="GJ69" s="245"/>
      <c r="GK69" s="245"/>
      <c r="GL69" s="245"/>
      <c r="GM69" s="245"/>
      <c r="GN69" s="245"/>
      <c r="GO69" s="245"/>
      <c r="GP69" s="245"/>
      <c r="GQ69" s="245"/>
      <c r="GR69" s="245"/>
      <c r="GS69" s="245"/>
      <c r="GT69" s="245"/>
      <c r="GU69" s="245"/>
      <c r="GV69" s="245"/>
      <c r="GW69" s="245"/>
      <c r="GX69" s="245"/>
      <c r="GY69" s="245"/>
      <c r="GZ69" s="245"/>
      <c r="HA69" s="245"/>
      <c r="HB69" s="245"/>
      <c r="HC69" s="245"/>
      <c r="HD69" s="245"/>
      <c r="HE69" s="245"/>
      <c r="HF69" s="245"/>
      <c r="HG69" s="245"/>
      <c r="HH69" s="245"/>
      <c r="HI69" s="245"/>
      <c r="HJ69" s="245"/>
      <c r="HK69" s="245"/>
      <c r="HL69" s="245"/>
      <c r="HM69" s="245"/>
      <c r="HN69" s="245"/>
      <c r="HO69" s="245"/>
      <c r="HP69" s="245"/>
      <c r="HQ69" s="245"/>
      <c r="HR69" s="245"/>
      <c r="HS69" s="245"/>
      <c r="HT69" s="245"/>
      <c r="HU69" s="245"/>
      <c r="HV69" s="245"/>
      <c r="HW69" s="245"/>
      <c r="HX69" s="245"/>
      <c r="HY69" s="245"/>
      <c r="HZ69" s="245"/>
      <c r="IA69" s="245"/>
      <c r="IB69" s="245"/>
      <c r="IC69" s="245"/>
      <c r="ID69" s="245"/>
      <c r="IE69" s="245"/>
      <c r="IF69" s="245"/>
      <c r="IG69" s="245"/>
      <c r="IH69" s="245"/>
      <c r="II69" s="245"/>
      <c r="IJ69" s="245"/>
      <c r="IK69" s="245"/>
      <c r="IL69" s="245"/>
    </row>
    <row r="70" spans="1:246" s="228" customFormat="1" ht="17.100000000000001" customHeight="1">
      <c r="A70" s="38"/>
      <c r="B70" s="132" t="s">
        <v>117</v>
      </c>
      <c r="C70" s="68" t="s">
        <v>118</v>
      </c>
      <c r="D70" s="436">
        <v>142</v>
      </c>
      <c r="E70" s="436">
        <v>142</v>
      </c>
      <c r="F70" s="437">
        <v>6.2378609999999997</v>
      </c>
      <c r="G70" s="436">
        <v>6</v>
      </c>
      <c r="H70" s="436">
        <v>6</v>
      </c>
      <c r="I70" s="437">
        <v>0.48309699999999994</v>
      </c>
      <c r="J70" s="436">
        <v>6</v>
      </c>
      <c r="K70" s="436">
        <v>6</v>
      </c>
      <c r="L70" s="437">
        <v>0.16841799999999998</v>
      </c>
      <c r="M70" s="436">
        <v>46</v>
      </c>
      <c r="N70" s="436">
        <v>46</v>
      </c>
      <c r="O70" s="437">
        <v>2.8074150000000007</v>
      </c>
      <c r="P70" s="436">
        <v>200</v>
      </c>
      <c r="Q70" s="436">
        <v>200</v>
      </c>
      <c r="R70" s="438">
        <v>9.6967909999999993</v>
      </c>
      <c r="S70" s="132" t="s">
        <v>117</v>
      </c>
      <c r="T70" s="68" t="s">
        <v>118</v>
      </c>
      <c r="U70" s="436">
        <v>167</v>
      </c>
      <c r="V70" s="436">
        <v>167</v>
      </c>
      <c r="W70" s="439">
        <v>6.5118449999999992</v>
      </c>
      <c r="X70" s="436">
        <v>8</v>
      </c>
      <c r="Y70" s="436">
        <v>8</v>
      </c>
      <c r="Z70" s="439">
        <v>0.66489999999999994</v>
      </c>
      <c r="AA70" s="436">
        <v>38</v>
      </c>
      <c r="AB70" s="436">
        <v>38</v>
      </c>
      <c r="AC70" s="439">
        <v>0.45863800000000005</v>
      </c>
      <c r="AD70" s="436">
        <v>44</v>
      </c>
      <c r="AE70" s="436">
        <v>44</v>
      </c>
      <c r="AF70" s="439">
        <v>4.8950480000000001</v>
      </c>
      <c r="AG70" s="436">
        <v>257</v>
      </c>
      <c r="AH70" s="436">
        <v>257</v>
      </c>
      <c r="AI70" s="440">
        <v>12.530430999999998</v>
      </c>
      <c r="AJ70" s="132" t="s">
        <v>117</v>
      </c>
      <c r="AK70" s="68" t="s">
        <v>118</v>
      </c>
      <c r="AL70" s="441">
        <v>0</v>
      </c>
      <c r="AM70" s="441">
        <v>0</v>
      </c>
      <c r="AN70" s="442">
        <v>0</v>
      </c>
      <c r="AO70" s="441">
        <v>0</v>
      </c>
      <c r="AP70" s="441">
        <v>0</v>
      </c>
      <c r="AQ70" s="442">
        <v>0</v>
      </c>
      <c r="AR70" s="441">
        <v>0</v>
      </c>
      <c r="AS70" s="441">
        <v>0</v>
      </c>
      <c r="AT70" s="442">
        <v>0</v>
      </c>
      <c r="AU70" s="441">
        <v>0</v>
      </c>
      <c r="AV70" s="441">
        <v>0</v>
      </c>
      <c r="AW70" s="442">
        <v>0</v>
      </c>
      <c r="AX70" s="441">
        <v>0</v>
      </c>
      <c r="AY70" s="441">
        <v>0</v>
      </c>
      <c r="AZ70" s="442">
        <v>0</v>
      </c>
      <c r="BA70" s="132" t="s">
        <v>117</v>
      </c>
      <c r="BB70" s="68" t="s">
        <v>118</v>
      </c>
      <c r="BC70" s="436">
        <v>0</v>
      </c>
      <c r="BD70" s="436">
        <v>0</v>
      </c>
      <c r="BE70" s="439">
        <v>0</v>
      </c>
      <c r="BF70" s="436">
        <v>0</v>
      </c>
      <c r="BG70" s="436">
        <v>0</v>
      </c>
      <c r="BH70" s="439">
        <v>0</v>
      </c>
      <c r="BI70" s="436">
        <v>0</v>
      </c>
      <c r="BJ70" s="436">
        <v>0</v>
      </c>
      <c r="BK70" s="439">
        <v>0</v>
      </c>
      <c r="BL70" s="436">
        <v>0</v>
      </c>
      <c r="BM70" s="436">
        <v>0</v>
      </c>
      <c r="BN70" s="439">
        <v>0</v>
      </c>
      <c r="BO70" s="436">
        <v>0</v>
      </c>
      <c r="BP70" s="436">
        <v>0</v>
      </c>
      <c r="BQ70" s="440">
        <v>0</v>
      </c>
      <c r="BR70" s="132" t="s">
        <v>117</v>
      </c>
      <c r="BS70" s="68" t="s">
        <v>118</v>
      </c>
      <c r="BT70" s="441">
        <v>0</v>
      </c>
      <c r="BU70" s="441">
        <v>0</v>
      </c>
      <c r="BV70" s="442">
        <v>0</v>
      </c>
      <c r="BW70" s="441">
        <v>0</v>
      </c>
      <c r="BX70" s="441">
        <v>0</v>
      </c>
      <c r="BY70" s="442">
        <v>0</v>
      </c>
      <c r="BZ70" s="441">
        <v>0</v>
      </c>
      <c r="CA70" s="441">
        <v>0</v>
      </c>
      <c r="CB70" s="442">
        <v>0</v>
      </c>
      <c r="CC70" s="441">
        <v>0</v>
      </c>
      <c r="CD70" s="441">
        <v>0</v>
      </c>
      <c r="CE70" s="442">
        <v>0</v>
      </c>
      <c r="CF70" s="441">
        <v>0</v>
      </c>
      <c r="CG70" s="441">
        <v>0</v>
      </c>
      <c r="CH70" s="443">
        <v>0</v>
      </c>
      <c r="CI70" s="245"/>
      <c r="CJ70" s="245"/>
      <c r="CK70" s="245"/>
      <c r="CL70" s="245"/>
      <c r="CM70" s="245"/>
      <c r="CN70" s="245"/>
      <c r="CO70" s="245"/>
      <c r="CP70" s="245"/>
      <c r="CQ70" s="245"/>
      <c r="CR70" s="245"/>
      <c r="CS70" s="245"/>
      <c r="CT70" s="245"/>
      <c r="CU70" s="245"/>
      <c r="CV70" s="245"/>
      <c r="CW70" s="245"/>
      <c r="CX70" s="245"/>
      <c r="CY70" s="245"/>
      <c r="CZ70" s="245"/>
      <c r="DA70" s="245"/>
      <c r="DB70" s="245"/>
      <c r="DC70" s="245"/>
      <c r="DD70" s="245"/>
      <c r="DE70" s="245"/>
      <c r="DF70" s="245"/>
      <c r="DG70" s="245"/>
      <c r="DH70" s="245"/>
      <c r="DI70" s="245"/>
      <c r="DJ70" s="245"/>
      <c r="DK70" s="245"/>
      <c r="DL70" s="245"/>
      <c r="DM70" s="245"/>
      <c r="DN70" s="245"/>
      <c r="DO70" s="245"/>
      <c r="DP70" s="245"/>
      <c r="DQ70" s="245"/>
      <c r="DR70" s="245"/>
      <c r="DS70" s="245"/>
      <c r="DT70" s="245"/>
      <c r="DU70" s="245"/>
      <c r="DV70" s="245"/>
      <c r="DW70" s="245"/>
      <c r="DX70" s="245"/>
      <c r="DY70" s="245"/>
      <c r="DZ70" s="245"/>
      <c r="EA70" s="245"/>
      <c r="EB70" s="245"/>
      <c r="EC70" s="245"/>
      <c r="ED70" s="245"/>
      <c r="EE70" s="245"/>
      <c r="EF70" s="245"/>
      <c r="EG70" s="245"/>
      <c r="EH70" s="245"/>
      <c r="EI70" s="245"/>
      <c r="EJ70" s="245"/>
      <c r="EK70" s="245"/>
      <c r="EL70" s="245"/>
      <c r="EM70" s="245"/>
      <c r="EN70" s="245"/>
      <c r="EO70" s="245"/>
      <c r="EP70" s="245"/>
      <c r="EQ70" s="245"/>
      <c r="ER70" s="245"/>
      <c r="ES70" s="245"/>
      <c r="ET70" s="245"/>
      <c r="EU70" s="245"/>
      <c r="EV70" s="245"/>
      <c r="EW70" s="245"/>
      <c r="EX70" s="245"/>
      <c r="EY70" s="245"/>
      <c r="EZ70" s="245"/>
      <c r="FA70" s="245"/>
      <c r="FB70" s="245"/>
      <c r="FC70" s="245"/>
      <c r="FD70" s="245"/>
      <c r="FE70" s="245"/>
      <c r="FF70" s="245"/>
      <c r="FG70" s="245"/>
      <c r="FH70" s="245"/>
      <c r="FI70" s="245"/>
      <c r="FJ70" s="245"/>
      <c r="FK70" s="245"/>
      <c r="FL70" s="245"/>
      <c r="FM70" s="245"/>
      <c r="FN70" s="245"/>
      <c r="FO70" s="245"/>
      <c r="FP70" s="245"/>
      <c r="FQ70" s="245"/>
      <c r="FR70" s="245"/>
      <c r="FS70" s="245"/>
      <c r="FT70" s="245"/>
      <c r="FU70" s="245"/>
      <c r="FV70" s="245"/>
      <c r="FW70" s="245"/>
      <c r="FX70" s="245"/>
      <c r="FY70" s="245"/>
      <c r="FZ70" s="245"/>
      <c r="GA70" s="245"/>
      <c r="GB70" s="245"/>
      <c r="GC70" s="245"/>
      <c r="GD70" s="245"/>
      <c r="GE70" s="245"/>
      <c r="GF70" s="245"/>
      <c r="GG70" s="245"/>
      <c r="GH70" s="245"/>
      <c r="GI70" s="245"/>
      <c r="GJ70" s="245"/>
      <c r="GK70" s="245"/>
      <c r="GL70" s="245"/>
      <c r="GM70" s="245"/>
      <c r="GN70" s="245"/>
      <c r="GO70" s="245"/>
      <c r="GP70" s="245"/>
      <c r="GQ70" s="245"/>
      <c r="GR70" s="245"/>
      <c r="GS70" s="245"/>
      <c r="GT70" s="245"/>
      <c r="GU70" s="245"/>
      <c r="GV70" s="245"/>
      <c r="GW70" s="245"/>
      <c r="GX70" s="245"/>
      <c r="GY70" s="245"/>
      <c r="GZ70" s="245"/>
      <c r="HA70" s="245"/>
      <c r="HB70" s="245"/>
      <c r="HC70" s="245"/>
      <c r="HD70" s="245"/>
      <c r="HE70" s="245"/>
      <c r="HF70" s="245"/>
      <c r="HG70" s="245"/>
      <c r="HH70" s="245"/>
      <c r="HI70" s="245"/>
      <c r="HJ70" s="245"/>
      <c r="HK70" s="245"/>
      <c r="HL70" s="245"/>
      <c r="HM70" s="245"/>
      <c r="HN70" s="245"/>
      <c r="HO70" s="245"/>
      <c r="HP70" s="245"/>
      <c r="HQ70" s="245"/>
      <c r="HR70" s="245"/>
      <c r="HS70" s="245"/>
      <c r="HT70" s="245"/>
      <c r="HU70" s="245"/>
      <c r="HV70" s="245"/>
      <c r="HW70" s="245"/>
      <c r="HX70" s="245"/>
      <c r="HY70" s="245"/>
      <c r="HZ70" s="245"/>
      <c r="IA70" s="245"/>
      <c r="IB70" s="245"/>
      <c r="IC70" s="245"/>
      <c r="ID70" s="245"/>
      <c r="IE70" s="245"/>
      <c r="IF70" s="245"/>
      <c r="IG70" s="245"/>
      <c r="IH70" s="245"/>
      <c r="II70" s="245"/>
      <c r="IJ70" s="245"/>
      <c r="IK70" s="245"/>
      <c r="IL70" s="245"/>
    </row>
    <row r="71" spans="1:246" s="228" customFormat="1" ht="17.100000000000001" customHeight="1">
      <c r="A71" s="38"/>
      <c r="B71" s="133"/>
      <c r="C71" s="134" t="s">
        <v>184</v>
      </c>
      <c r="D71" s="411">
        <v>67</v>
      </c>
      <c r="E71" s="411">
        <v>67</v>
      </c>
      <c r="F71" s="412">
        <v>2.7981630000000002</v>
      </c>
      <c r="G71" s="411">
        <v>7</v>
      </c>
      <c r="H71" s="411">
        <v>7</v>
      </c>
      <c r="I71" s="412">
        <v>0.70789100000000005</v>
      </c>
      <c r="J71" s="411">
        <v>2</v>
      </c>
      <c r="K71" s="411">
        <v>2</v>
      </c>
      <c r="L71" s="412">
        <v>0.10299999999999999</v>
      </c>
      <c r="M71" s="411">
        <v>31</v>
      </c>
      <c r="N71" s="411">
        <v>31</v>
      </c>
      <c r="O71" s="412">
        <v>1.5786000000000002</v>
      </c>
      <c r="P71" s="411">
        <v>107</v>
      </c>
      <c r="Q71" s="411">
        <v>107</v>
      </c>
      <c r="R71" s="413">
        <v>5.1876540000000002</v>
      </c>
      <c r="S71" s="133"/>
      <c r="T71" s="134" t="s">
        <v>184</v>
      </c>
      <c r="U71" s="411">
        <v>18</v>
      </c>
      <c r="V71" s="411">
        <v>18</v>
      </c>
      <c r="W71" s="414">
        <v>1.271226</v>
      </c>
      <c r="X71" s="411">
        <v>2</v>
      </c>
      <c r="Y71" s="411">
        <v>2</v>
      </c>
      <c r="Z71" s="414">
        <v>3.9E-2</v>
      </c>
      <c r="AA71" s="411">
        <v>0</v>
      </c>
      <c r="AB71" s="411">
        <v>0</v>
      </c>
      <c r="AC71" s="414">
        <v>0</v>
      </c>
      <c r="AD71" s="411">
        <v>12</v>
      </c>
      <c r="AE71" s="411">
        <v>12</v>
      </c>
      <c r="AF71" s="414">
        <v>0.51949999999999996</v>
      </c>
      <c r="AG71" s="411">
        <v>32</v>
      </c>
      <c r="AH71" s="411">
        <v>32</v>
      </c>
      <c r="AI71" s="415">
        <v>1.8297260000000002</v>
      </c>
      <c r="AJ71" s="133"/>
      <c r="AK71" s="134" t="s">
        <v>184</v>
      </c>
      <c r="AL71" s="416">
        <v>14</v>
      </c>
      <c r="AM71" s="416">
        <v>14</v>
      </c>
      <c r="AN71" s="417">
        <v>0.84929999999999994</v>
      </c>
      <c r="AO71" s="416">
        <v>1</v>
      </c>
      <c r="AP71" s="416">
        <v>1</v>
      </c>
      <c r="AQ71" s="417">
        <v>0.39679999999999999</v>
      </c>
      <c r="AR71" s="416">
        <v>0</v>
      </c>
      <c r="AS71" s="416">
        <v>0</v>
      </c>
      <c r="AT71" s="417">
        <v>0</v>
      </c>
      <c r="AU71" s="416">
        <v>6</v>
      </c>
      <c r="AV71" s="416">
        <v>6</v>
      </c>
      <c r="AW71" s="417">
        <v>0.91550000000000009</v>
      </c>
      <c r="AX71" s="416">
        <v>21</v>
      </c>
      <c r="AY71" s="416">
        <v>21</v>
      </c>
      <c r="AZ71" s="417">
        <v>2.1616</v>
      </c>
      <c r="BA71" s="133"/>
      <c r="BB71" s="134" t="s">
        <v>184</v>
      </c>
      <c r="BC71" s="411">
        <v>10</v>
      </c>
      <c r="BD71" s="411">
        <v>10</v>
      </c>
      <c r="BE71" s="414">
        <v>0.34650000000000003</v>
      </c>
      <c r="BF71" s="411">
        <v>4</v>
      </c>
      <c r="BG71" s="411">
        <v>4</v>
      </c>
      <c r="BH71" s="414">
        <v>1.4631350000000001</v>
      </c>
      <c r="BI71" s="411">
        <v>0</v>
      </c>
      <c r="BJ71" s="411">
        <v>0</v>
      </c>
      <c r="BK71" s="414">
        <v>0</v>
      </c>
      <c r="BL71" s="411">
        <v>41</v>
      </c>
      <c r="BM71" s="411">
        <v>41</v>
      </c>
      <c r="BN71" s="414">
        <v>4.0307149999999998</v>
      </c>
      <c r="BO71" s="411">
        <v>55</v>
      </c>
      <c r="BP71" s="411">
        <v>55</v>
      </c>
      <c r="BQ71" s="415">
        <v>5.8403499999999999</v>
      </c>
      <c r="BR71" s="133"/>
      <c r="BS71" s="134" t="s">
        <v>184</v>
      </c>
      <c r="BT71" s="416">
        <v>0</v>
      </c>
      <c r="BU71" s="416">
        <v>0</v>
      </c>
      <c r="BV71" s="417">
        <v>0</v>
      </c>
      <c r="BW71" s="416">
        <v>0</v>
      </c>
      <c r="BX71" s="416">
        <v>0</v>
      </c>
      <c r="BY71" s="417">
        <v>0</v>
      </c>
      <c r="BZ71" s="416">
        <v>0</v>
      </c>
      <c r="CA71" s="416">
        <v>0</v>
      </c>
      <c r="CB71" s="417">
        <v>0</v>
      </c>
      <c r="CC71" s="416">
        <v>1</v>
      </c>
      <c r="CD71" s="416">
        <v>1</v>
      </c>
      <c r="CE71" s="417">
        <v>9.6500000000000002E-2</v>
      </c>
      <c r="CF71" s="416">
        <v>1</v>
      </c>
      <c r="CG71" s="416">
        <v>1</v>
      </c>
      <c r="CH71" s="418">
        <v>9.6500000000000002E-2</v>
      </c>
      <c r="CI71" s="245"/>
      <c r="CJ71" s="245"/>
      <c r="CK71" s="245"/>
      <c r="CL71" s="245"/>
      <c r="CM71" s="245"/>
      <c r="CN71" s="245"/>
      <c r="CO71" s="245"/>
      <c r="CP71" s="245"/>
      <c r="CQ71" s="245"/>
      <c r="CR71" s="245"/>
      <c r="CS71" s="245"/>
      <c r="CT71" s="245"/>
      <c r="CU71" s="245"/>
      <c r="CV71" s="245"/>
      <c r="CW71" s="245"/>
      <c r="CX71" s="245"/>
      <c r="CY71" s="245"/>
      <c r="CZ71" s="245"/>
      <c r="DA71" s="245"/>
      <c r="DB71" s="245"/>
      <c r="DC71" s="245"/>
      <c r="DD71" s="245"/>
      <c r="DE71" s="245"/>
      <c r="DF71" s="245"/>
      <c r="DG71" s="245"/>
      <c r="DH71" s="245"/>
      <c r="DI71" s="245"/>
      <c r="DJ71" s="245"/>
      <c r="DK71" s="245"/>
      <c r="DL71" s="245"/>
      <c r="DM71" s="245"/>
      <c r="DN71" s="245"/>
      <c r="DO71" s="245"/>
      <c r="DP71" s="245"/>
      <c r="DQ71" s="245"/>
      <c r="DR71" s="245"/>
      <c r="DS71" s="245"/>
      <c r="DT71" s="245"/>
      <c r="DU71" s="245"/>
      <c r="DV71" s="245"/>
      <c r="DW71" s="245"/>
      <c r="DX71" s="245"/>
      <c r="DY71" s="245"/>
      <c r="DZ71" s="245"/>
      <c r="EA71" s="245"/>
      <c r="EB71" s="245"/>
      <c r="EC71" s="245"/>
      <c r="ED71" s="245"/>
      <c r="EE71" s="245"/>
      <c r="EF71" s="245"/>
      <c r="EG71" s="245"/>
      <c r="EH71" s="245"/>
      <c r="EI71" s="245"/>
      <c r="EJ71" s="245"/>
      <c r="EK71" s="245"/>
      <c r="EL71" s="245"/>
      <c r="EM71" s="245"/>
      <c r="EN71" s="245"/>
      <c r="EO71" s="245"/>
      <c r="EP71" s="245"/>
      <c r="EQ71" s="245"/>
      <c r="ER71" s="245"/>
      <c r="ES71" s="245"/>
      <c r="ET71" s="245"/>
      <c r="EU71" s="245"/>
      <c r="EV71" s="245"/>
      <c r="EW71" s="245"/>
      <c r="EX71" s="245"/>
      <c r="EY71" s="245"/>
      <c r="EZ71" s="245"/>
      <c r="FA71" s="245"/>
      <c r="FB71" s="245"/>
      <c r="FC71" s="245"/>
      <c r="FD71" s="245"/>
      <c r="FE71" s="245"/>
      <c r="FF71" s="245"/>
      <c r="FG71" s="245"/>
      <c r="FH71" s="245"/>
      <c r="FI71" s="245"/>
      <c r="FJ71" s="245"/>
      <c r="FK71" s="245"/>
      <c r="FL71" s="245"/>
      <c r="FM71" s="245"/>
      <c r="FN71" s="245"/>
      <c r="FO71" s="245"/>
      <c r="FP71" s="245"/>
      <c r="FQ71" s="245"/>
      <c r="FR71" s="245"/>
      <c r="FS71" s="245"/>
      <c r="FT71" s="245"/>
      <c r="FU71" s="245"/>
      <c r="FV71" s="245"/>
      <c r="FW71" s="245"/>
      <c r="FX71" s="245"/>
      <c r="FY71" s="245"/>
      <c r="FZ71" s="245"/>
      <c r="GA71" s="245"/>
      <c r="GB71" s="245"/>
      <c r="GC71" s="245"/>
      <c r="GD71" s="245"/>
      <c r="GE71" s="245"/>
      <c r="GF71" s="245"/>
      <c r="GG71" s="245"/>
      <c r="GH71" s="245"/>
      <c r="GI71" s="245"/>
      <c r="GJ71" s="245"/>
      <c r="GK71" s="245"/>
      <c r="GL71" s="245"/>
      <c r="GM71" s="245"/>
      <c r="GN71" s="245"/>
      <c r="GO71" s="245"/>
      <c r="GP71" s="245"/>
      <c r="GQ71" s="245"/>
      <c r="GR71" s="245"/>
      <c r="GS71" s="245"/>
      <c r="GT71" s="245"/>
      <c r="GU71" s="245"/>
      <c r="GV71" s="245"/>
      <c r="GW71" s="245"/>
      <c r="GX71" s="245"/>
      <c r="GY71" s="245"/>
      <c r="GZ71" s="245"/>
      <c r="HA71" s="245"/>
      <c r="HB71" s="245"/>
      <c r="HC71" s="245"/>
      <c r="HD71" s="245"/>
      <c r="HE71" s="245"/>
      <c r="HF71" s="245"/>
      <c r="HG71" s="245"/>
      <c r="HH71" s="245"/>
      <c r="HI71" s="245"/>
      <c r="HJ71" s="245"/>
      <c r="HK71" s="245"/>
      <c r="HL71" s="245"/>
      <c r="HM71" s="245"/>
      <c r="HN71" s="245"/>
      <c r="HO71" s="245"/>
      <c r="HP71" s="245"/>
      <c r="HQ71" s="245"/>
      <c r="HR71" s="245"/>
      <c r="HS71" s="245"/>
      <c r="HT71" s="245"/>
      <c r="HU71" s="245"/>
      <c r="HV71" s="245"/>
      <c r="HW71" s="245"/>
      <c r="HX71" s="245"/>
      <c r="HY71" s="245"/>
      <c r="HZ71" s="245"/>
      <c r="IA71" s="245"/>
      <c r="IB71" s="245"/>
      <c r="IC71" s="245"/>
      <c r="ID71" s="245"/>
      <c r="IE71" s="245"/>
      <c r="IF71" s="245"/>
      <c r="IG71" s="245"/>
      <c r="IH71" s="245"/>
      <c r="II71" s="245"/>
      <c r="IJ71" s="245"/>
      <c r="IK71" s="245"/>
      <c r="IL71" s="245"/>
    </row>
    <row r="72" spans="1:246" s="228" customFormat="1" ht="17.100000000000001" customHeight="1">
      <c r="A72" s="38"/>
      <c r="B72" s="128" t="s">
        <v>120</v>
      </c>
      <c r="C72" s="44" t="s">
        <v>185</v>
      </c>
      <c r="D72" s="395">
        <v>67</v>
      </c>
      <c r="E72" s="395">
        <v>67</v>
      </c>
      <c r="F72" s="396">
        <v>2.7981630000000002</v>
      </c>
      <c r="G72" s="395">
        <v>7</v>
      </c>
      <c r="H72" s="395">
        <v>7</v>
      </c>
      <c r="I72" s="396">
        <v>0.70789100000000005</v>
      </c>
      <c r="J72" s="395">
        <v>2</v>
      </c>
      <c r="K72" s="395">
        <v>2</v>
      </c>
      <c r="L72" s="396">
        <v>0.10299999999999999</v>
      </c>
      <c r="M72" s="395">
        <v>31</v>
      </c>
      <c r="N72" s="395">
        <v>31</v>
      </c>
      <c r="O72" s="396">
        <v>1.5786000000000002</v>
      </c>
      <c r="P72" s="395">
        <v>107</v>
      </c>
      <c r="Q72" s="395">
        <v>107</v>
      </c>
      <c r="R72" s="397">
        <v>5.1876540000000002</v>
      </c>
      <c r="S72" s="128" t="s">
        <v>120</v>
      </c>
      <c r="T72" s="44" t="s">
        <v>185</v>
      </c>
      <c r="U72" s="395">
        <v>18</v>
      </c>
      <c r="V72" s="395">
        <v>18</v>
      </c>
      <c r="W72" s="398">
        <v>1.271226</v>
      </c>
      <c r="X72" s="395">
        <v>2</v>
      </c>
      <c r="Y72" s="395">
        <v>2</v>
      </c>
      <c r="Z72" s="398">
        <v>3.9E-2</v>
      </c>
      <c r="AA72" s="395">
        <v>0</v>
      </c>
      <c r="AB72" s="395">
        <v>0</v>
      </c>
      <c r="AC72" s="398">
        <v>0</v>
      </c>
      <c r="AD72" s="395">
        <v>12</v>
      </c>
      <c r="AE72" s="395">
        <v>12</v>
      </c>
      <c r="AF72" s="398">
        <v>0.51949999999999996</v>
      </c>
      <c r="AG72" s="395">
        <v>32</v>
      </c>
      <c r="AH72" s="395">
        <v>32</v>
      </c>
      <c r="AI72" s="399">
        <v>1.8297260000000002</v>
      </c>
      <c r="AJ72" s="128" t="s">
        <v>120</v>
      </c>
      <c r="AK72" s="44" t="s">
        <v>185</v>
      </c>
      <c r="AL72" s="400">
        <v>0</v>
      </c>
      <c r="AM72" s="400">
        <v>0</v>
      </c>
      <c r="AN72" s="401">
        <v>0</v>
      </c>
      <c r="AO72" s="400">
        <v>0</v>
      </c>
      <c r="AP72" s="400">
        <v>0</v>
      </c>
      <c r="AQ72" s="401">
        <v>0</v>
      </c>
      <c r="AR72" s="400">
        <v>0</v>
      </c>
      <c r="AS72" s="400">
        <v>0</v>
      </c>
      <c r="AT72" s="401">
        <v>0</v>
      </c>
      <c r="AU72" s="400">
        <v>0</v>
      </c>
      <c r="AV72" s="400">
        <v>0</v>
      </c>
      <c r="AW72" s="401">
        <v>0</v>
      </c>
      <c r="AX72" s="400">
        <v>0</v>
      </c>
      <c r="AY72" s="400">
        <v>0</v>
      </c>
      <c r="AZ72" s="401">
        <v>0</v>
      </c>
      <c r="BA72" s="128" t="s">
        <v>120</v>
      </c>
      <c r="BB72" s="44" t="s">
        <v>185</v>
      </c>
      <c r="BC72" s="395">
        <v>0</v>
      </c>
      <c r="BD72" s="395">
        <v>0</v>
      </c>
      <c r="BE72" s="398">
        <v>0</v>
      </c>
      <c r="BF72" s="395">
        <v>0</v>
      </c>
      <c r="BG72" s="395">
        <v>0</v>
      </c>
      <c r="BH72" s="398">
        <v>0</v>
      </c>
      <c r="BI72" s="395">
        <v>0</v>
      </c>
      <c r="BJ72" s="395">
        <v>0</v>
      </c>
      <c r="BK72" s="398">
        <v>0</v>
      </c>
      <c r="BL72" s="395">
        <v>0</v>
      </c>
      <c r="BM72" s="395">
        <v>0</v>
      </c>
      <c r="BN72" s="398">
        <v>0</v>
      </c>
      <c r="BO72" s="395">
        <v>0</v>
      </c>
      <c r="BP72" s="395">
        <v>0</v>
      </c>
      <c r="BQ72" s="399">
        <v>0</v>
      </c>
      <c r="BR72" s="128" t="s">
        <v>120</v>
      </c>
      <c r="BS72" s="44" t="s">
        <v>185</v>
      </c>
      <c r="BT72" s="400">
        <v>0</v>
      </c>
      <c r="BU72" s="400">
        <v>0</v>
      </c>
      <c r="BV72" s="401">
        <v>0</v>
      </c>
      <c r="BW72" s="400">
        <v>0</v>
      </c>
      <c r="BX72" s="400">
        <v>0</v>
      </c>
      <c r="BY72" s="401">
        <v>0</v>
      </c>
      <c r="BZ72" s="400">
        <v>0</v>
      </c>
      <c r="CA72" s="400">
        <v>0</v>
      </c>
      <c r="CB72" s="401">
        <v>0</v>
      </c>
      <c r="CC72" s="400">
        <v>0</v>
      </c>
      <c r="CD72" s="400">
        <v>0</v>
      </c>
      <c r="CE72" s="401">
        <v>0</v>
      </c>
      <c r="CF72" s="400">
        <v>0</v>
      </c>
      <c r="CG72" s="400">
        <v>0</v>
      </c>
      <c r="CH72" s="402">
        <v>0</v>
      </c>
      <c r="CI72" s="245"/>
      <c r="CJ72" s="245"/>
      <c r="CK72" s="245"/>
      <c r="CL72" s="245"/>
      <c r="CM72" s="245"/>
      <c r="CN72" s="245"/>
      <c r="CO72" s="245"/>
      <c r="CP72" s="245"/>
      <c r="CQ72" s="245"/>
      <c r="CR72" s="245"/>
      <c r="CS72" s="245"/>
      <c r="CT72" s="245"/>
      <c r="CU72" s="245"/>
      <c r="CV72" s="245"/>
      <c r="CW72" s="245"/>
      <c r="CX72" s="245"/>
      <c r="CY72" s="245"/>
      <c r="CZ72" s="245"/>
      <c r="DA72" s="245"/>
      <c r="DB72" s="245"/>
      <c r="DC72" s="245"/>
      <c r="DD72" s="245"/>
      <c r="DE72" s="245"/>
      <c r="DF72" s="245"/>
      <c r="DG72" s="245"/>
      <c r="DH72" s="245"/>
      <c r="DI72" s="245"/>
      <c r="DJ72" s="245"/>
      <c r="DK72" s="245"/>
      <c r="DL72" s="245"/>
      <c r="DM72" s="245"/>
      <c r="DN72" s="245"/>
      <c r="DO72" s="245"/>
      <c r="DP72" s="245"/>
      <c r="DQ72" s="245"/>
      <c r="DR72" s="245"/>
      <c r="DS72" s="245"/>
      <c r="DT72" s="245"/>
      <c r="DU72" s="245"/>
      <c r="DV72" s="245"/>
      <c r="DW72" s="245"/>
      <c r="DX72" s="245"/>
      <c r="DY72" s="245"/>
      <c r="DZ72" s="245"/>
      <c r="EA72" s="245"/>
      <c r="EB72" s="245"/>
      <c r="EC72" s="245"/>
      <c r="ED72" s="245"/>
      <c r="EE72" s="245"/>
      <c r="EF72" s="245"/>
      <c r="EG72" s="245"/>
      <c r="EH72" s="245"/>
      <c r="EI72" s="245"/>
      <c r="EJ72" s="245"/>
      <c r="EK72" s="245"/>
      <c r="EL72" s="245"/>
      <c r="EM72" s="245"/>
      <c r="EN72" s="245"/>
      <c r="EO72" s="245"/>
      <c r="EP72" s="245"/>
      <c r="EQ72" s="245"/>
      <c r="ER72" s="245"/>
      <c r="ES72" s="245"/>
      <c r="ET72" s="245"/>
      <c r="EU72" s="245"/>
      <c r="EV72" s="245"/>
      <c r="EW72" s="245"/>
      <c r="EX72" s="245"/>
      <c r="EY72" s="245"/>
      <c r="EZ72" s="245"/>
      <c r="FA72" s="245"/>
      <c r="FB72" s="245"/>
      <c r="FC72" s="245"/>
      <c r="FD72" s="245"/>
      <c r="FE72" s="245"/>
      <c r="FF72" s="245"/>
      <c r="FG72" s="245"/>
      <c r="FH72" s="245"/>
      <c r="FI72" s="245"/>
      <c r="FJ72" s="245"/>
      <c r="FK72" s="245"/>
      <c r="FL72" s="245"/>
      <c r="FM72" s="245"/>
      <c r="FN72" s="245"/>
      <c r="FO72" s="245"/>
      <c r="FP72" s="245"/>
      <c r="FQ72" s="245"/>
      <c r="FR72" s="245"/>
      <c r="FS72" s="245"/>
      <c r="FT72" s="245"/>
      <c r="FU72" s="245"/>
      <c r="FV72" s="245"/>
      <c r="FW72" s="245"/>
      <c r="FX72" s="245"/>
      <c r="FY72" s="245"/>
      <c r="FZ72" s="245"/>
      <c r="GA72" s="245"/>
      <c r="GB72" s="245"/>
      <c r="GC72" s="245"/>
      <c r="GD72" s="245"/>
      <c r="GE72" s="245"/>
      <c r="GF72" s="245"/>
      <c r="GG72" s="245"/>
      <c r="GH72" s="245"/>
      <c r="GI72" s="245"/>
      <c r="GJ72" s="245"/>
      <c r="GK72" s="245"/>
      <c r="GL72" s="245"/>
      <c r="GM72" s="245"/>
      <c r="GN72" s="245"/>
      <c r="GO72" s="245"/>
      <c r="GP72" s="245"/>
      <c r="GQ72" s="245"/>
      <c r="GR72" s="245"/>
      <c r="GS72" s="245"/>
      <c r="GT72" s="245"/>
      <c r="GU72" s="245"/>
      <c r="GV72" s="245"/>
      <c r="GW72" s="245"/>
      <c r="GX72" s="245"/>
      <c r="GY72" s="245"/>
      <c r="GZ72" s="245"/>
      <c r="HA72" s="245"/>
      <c r="HB72" s="245"/>
      <c r="HC72" s="245"/>
      <c r="HD72" s="245"/>
      <c r="HE72" s="245"/>
      <c r="HF72" s="245"/>
      <c r="HG72" s="245"/>
      <c r="HH72" s="245"/>
      <c r="HI72" s="245"/>
      <c r="HJ72" s="245"/>
      <c r="HK72" s="245"/>
      <c r="HL72" s="245"/>
      <c r="HM72" s="245"/>
      <c r="HN72" s="245"/>
      <c r="HO72" s="245"/>
      <c r="HP72" s="245"/>
      <c r="HQ72" s="245"/>
      <c r="HR72" s="245"/>
      <c r="HS72" s="245"/>
      <c r="HT72" s="245"/>
      <c r="HU72" s="245"/>
      <c r="HV72" s="245"/>
      <c r="HW72" s="245"/>
      <c r="HX72" s="245"/>
      <c r="HY72" s="245"/>
      <c r="HZ72" s="245"/>
      <c r="IA72" s="245"/>
      <c r="IB72" s="245"/>
      <c r="IC72" s="245"/>
      <c r="ID72" s="245"/>
      <c r="IE72" s="245"/>
      <c r="IF72" s="245"/>
      <c r="IG72" s="245"/>
      <c r="IH72" s="245"/>
      <c r="II72" s="245"/>
      <c r="IJ72" s="245"/>
      <c r="IK72" s="245"/>
      <c r="IL72" s="245"/>
    </row>
    <row r="73" spans="1:246" s="228" customFormat="1" ht="17.100000000000001" customHeight="1">
      <c r="A73" s="38"/>
      <c r="B73" s="133"/>
      <c r="C73" s="134" t="s">
        <v>186</v>
      </c>
      <c r="D73" s="411">
        <v>249</v>
      </c>
      <c r="E73" s="411">
        <v>249</v>
      </c>
      <c r="F73" s="412">
        <v>6.8547120000000001</v>
      </c>
      <c r="G73" s="411">
        <v>10</v>
      </c>
      <c r="H73" s="411">
        <v>10</v>
      </c>
      <c r="I73" s="412">
        <v>0.28664400000000001</v>
      </c>
      <c r="J73" s="411">
        <v>10</v>
      </c>
      <c r="K73" s="411">
        <v>10</v>
      </c>
      <c r="L73" s="412">
        <v>6.0648000000000001E-2</v>
      </c>
      <c r="M73" s="411">
        <v>43</v>
      </c>
      <c r="N73" s="411">
        <v>43</v>
      </c>
      <c r="O73" s="412">
        <v>1.783925</v>
      </c>
      <c r="P73" s="411">
        <v>312</v>
      </c>
      <c r="Q73" s="411">
        <v>312</v>
      </c>
      <c r="R73" s="413">
        <v>8.9859290000000005</v>
      </c>
      <c r="S73" s="133"/>
      <c r="T73" s="134" t="s">
        <v>186</v>
      </c>
      <c r="U73" s="411">
        <v>132</v>
      </c>
      <c r="V73" s="411">
        <v>132</v>
      </c>
      <c r="W73" s="414">
        <v>3.8138440000000005</v>
      </c>
      <c r="X73" s="411">
        <v>13</v>
      </c>
      <c r="Y73" s="411">
        <v>13</v>
      </c>
      <c r="Z73" s="414">
        <v>0.58997949999999999</v>
      </c>
      <c r="AA73" s="411">
        <v>1</v>
      </c>
      <c r="AB73" s="411">
        <v>1</v>
      </c>
      <c r="AC73" s="414">
        <v>1.8749999999999999E-2</v>
      </c>
      <c r="AD73" s="411">
        <v>38</v>
      </c>
      <c r="AE73" s="411">
        <v>38</v>
      </c>
      <c r="AF73" s="414">
        <v>2.7777830000000003</v>
      </c>
      <c r="AG73" s="411">
        <v>184</v>
      </c>
      <c r="AH73" s="411">
        <v>184</v>
      </c>
      <c r="AI73" s="415">
        <v>7.2003565000000007</v>
      </c>
      <c r="AJ73" s="133"/>
      <c r="AK73" s="134" t="s">
        <v>186</v>
      </c>
      <c r="AL73" s="416">
        <v>6</v>
      </c>
      <c r="AM73" s="416">
        <v>6</v>
      </c>
      <c r="AN73" s="417">
        <v>7.7943000000000012E-2</v>
      </c>
      <c r="AO73" s="416">
        <v>3</v>
      </c>
      <c r="AP73" s="416">
        <v>3</v>
      </c>
      <c r="AQ73" s="417">
        <v>0.13674700000000001</v>
      </c>
      <c r="AR73" s="416">
        <v>0</v>
      </c>
      <c r="AS73" s="416">
        <v>0</v>
      </c>
      <c r="AT73" s="417">
        <v>0</v>
      </c>
      <c r="AU73" s="416">
        <v>5</v>
      </c>
      <c r="AV73" s="416">
        <v>5</v>
      </c>
      <c r="AW73" s="417">
        <v>0.25900000000000001</v>
      </c>
      <c r="AX73" s="416">
        <v>14</v>
      </c>
      <c r="AY73" s="416">
        <v>14</v>
      </c>
      <c r="AZ73" s="417">
        <v>0.47369</v>
      </c>
      <c r="BA73" s="133"/>
      <c r="BB73" s="134" t="s">
        <v>186</v>
      </c>
      <c r="BC73" s="411">
        <v>31</v>
      </c>
      <c r="BD73" s="411">
        <v>31</v>
      </c>
      <c r="BE73" s="414">
        <v>1.0814999999999999</v>
      </c>
      <c r="BF73" s="411">
        <v>11</v>
      </c>
      <c r="BG73" s="411">
        <v>11</v>
      </c>
      <c r="BH73" s="414">
        <v>1.1645000000000001</v>
      </c>
      <c r="BI73" s="411">
        <v>0</v>
      </c>
      <c r="BJ73" s="411">
        <v>0</v>
      </c>
      <c r="BK73" s="414">
        <v>0</v>
      </c>
      <c r="BL73" s="411">
        <v>28</v>
      </c>
      <c r="BM73" s="411">
        <v>28</v>
      </c>
      <c r="BN73" s="414">
        <v>3.46299</v>
      </c>
      <c r="BO73" s="411">
        <v>70</v>
      </c>
      <c r="BP73" s="411">
        <v>70</v>
      </c>
      <c r="BQ73" s="415">
        <v>5.70899</v>
      </c>
      <c r="BR73" s="133"/>
      <c r="BS73" s="134" t="s">
        <v>186</v>
      </c>
      <c r="BT73" s="416">
        <v>6</v>
      </c>
      <c r="BU73" s="416">
        <v>6</v>
      </c>
      <c r="BV73" s="417">
        <v>0.21479999999999999</v>
      </c>
      <c r="BW73" s="416">
        <v>0</v>
      </c>
      <c r="BX73" s="416">
        <v>0</v>
      </c>
      <c r="BY73" s="417">
        <v>0</v>
      </c>
      <c r="BZ73" s="416">
        <v>0</v>
      </c>
      <c r="CA73" s="416">
        <v>0</v>
      </c>
      <c r="CB73" s="417">
        <v>0</v>
      </c>
      <c r="CC73" s="416">
        <v>9</v>
      </c>
      <c r="CD73" s="416">
        <v>9</v>
      </c>
      <c r="CE73" s="417">
        <v>0.4088</v>
      </c>
      <c r="CF73" s="416">
        <v>15</v>
      </c>
      <c r="CG73" s="416">
        <v>15</v>
      </c>
      <c r="CH73" s="418">
        <v>0.62359999999999993</v>
      </c>
      <c r="CI73" s="435"/>
      <c r="CJ73" s="245"/>
      <c r="CK73" s="245"/>
      <c r="CL73" s="245"/>
      <c r="CM73" s="245"/>
      <c r="CN73" s="245"/>
      <c r="CO73" s="245"/>
      <c r="CP73" s="245"/>
      <c r="CQ73" s="245"/>
      <c r="CR73" s="245"/>
      <c r="CS73" s="245"/>
      <c r="CT73" s="245"/>
      <c r="CU73" s="245"/>
      <c r="CV73" s="245"/>
      <c r="CW73" s="245"/>
      <c r="CX73" s="245"/>
      <c r="CY73" s="245"/>
      <c r="CZ73" s="245"/>
      <c r="DA73" s="245"/>
      <c r="DB73" s="245"/>
      <c r="DC73" s="245"/>
      <c r="DD73" s="245"/>
      <c r="DE73" s="245"/>
      <c r="DF73" s="245"/>
      <c r="DG73" s="245"/>
      <c r="DH73" s="245"/>
      <c r="DI73" s="245"/>
      <c r="DJ73" s="245"/>
      <c r="DK73" s="245"/>
      <c r="DL73" s="245"/>
      <c r="DM73" s="245"/>
      <c r="DN73" s="245"/>
      <c r="DO73" s="245"/>
      <c r="DP73" s="245"/>
      <c r="DQ73" s="245"/>
      <c r="DR73" s="245"/>
      <c r="DS73" s="245"/>
      <c r="DT73" s="245"/>
      <c r="DU73" s="245"/>
      <c r="DV73" s="245"/>
      <c r="DW73" s="245"/>
      <c r="DX73" s="245"/>
      <c r="DY73" s="245"/>
      <c r="DZ73" s="245"/>
      <c r="EA73" s="245"/>
      <c r="EB73" s="245"/>
      <c r="EC73" s="245"/>
      <c r="ED73" s="245"/>
      <c r="EE73" s="245"/>
      <c r="EF73" s="245"/>
      <c r="EG73" s="245"/>
      <c r="EH73" s="245"/>
      <c r="EI73" s="245"/>
      <c r="EJ73" s="245"/>
      <c r="EK73" s="245"/>
      <c r="EL73" s="245"/>
      <c r="EM73" s="245"/>
      <c r="EN73" s="245"/>
      <c r="EO73" s="245"/>
      <c r="EP73" s="245"/>
      <c r="EQ73" s="245"/>
      <c r="ER73" s="245"/>
      <c r="ES73" s="245"/>
      <c r="ET73" s="245"/>
      <c r="EU73" s="245"/>
      <c r="EV73" s="245"/>
      <c r="EW73" s="245"/>
      <c r="EX73" s="245"/>
      <c r="EY73" s="245"/>
      <c r="EZ73" s="245"/>
      <c r="FA73" s="245"/>
      <c r="FB73" s="245"/>
      <c r="FC73" s="245"/>
      <c r="FD73" s="245"/>
      <c r="FE73" s="245"/>
      <c r="FF73" s="245"/>
      <c r="FG73" s="245"/>
      <c r="FH73" s="245"/>
      <c r="FI73" s="245"/>
      <c r="FJ73" s="245"/>
      <c r="FK73" s="245"/>
      <c r="FL73" s="245"/>
      <c r="FM73" s="245"/>
      <c r="FN73" s="245"/>
      <c r="FO73" s="245"/>
      <c r="FP73" s="245"/>
      <c r="FQ73" s="245"/>
      <c r="FR73" s="245"/>
      <c r="FS73" s="245"/>
      <c r="FT73" s="245"/>
      <c r="FU73" s="245"/>
      <c r="FV73" s="245"/>
      <c r="FW73" s="245"/>
      <c r="FX73" s="245"/>
      <c r="FY73" s="245"/>
      <c r="FZ73" s="245"/>
      <c r="GA73" s="245"/>
      <c r="GB73" s="245"/>
      <c r="GC73" s="245"/>
      <c r="GD73" s="245"/>
      <c r="GE73" s="245"/>
      <c r="GF73" s="245"/>
      <c r="GG73" s="245"/>
      <c r="GH73" s="245"/>
      <c r="GI73" s="245"/>
      <c r="GJ73" s="245"/>
      <c r="GK73" s="245"/>
      <c r="GL73" s="245"/>
      <c r="GM73" s="245"/>
      <c r="GN73" s="245"/>
      <c r="GO73" s="245"/>
      <c r="GP73" s="245"/>
      <c r="GQ73" s="245"/>
      <c r="GR73" s="245"/>
      <c r="GS73" s="245"/>
      <c r="GT73" s="245"/>
      <c r="GU73" s="245"/>
      <c r="GV73" s="245"/>
      <c r="GW73" s="245"/>
      <c r="GX73" s="245"/>
      <c r="GY73" s="245"/>
      <c r="GZ73" s="245"/>
      <c r="HA73" s="245"/>
      <c r="HB73" s="245"/>
      <c r="HC73" s="245"/>
      <c r="HD73" s="245"/>
      <c r="HE73" s="245"/>
      <c r="HF73" s="245"/>
      <c r="HG73" s="245"/>
      <c r="HH73" s="245"/>
      <c r="HI73" s="245"/>
      <c r="HJ73" s="245"/>
      <c r="HK73" s="245"/>
      <c r="HL73" s="245"/>
      <c r="HM73" s="245"/>
      <c r="HN73" s="245"/>
      <c r="HO73" s="245"/>
      <c r="HP73" s="245"/>
      <c r="HQ73" s="245"/>
      <c r="HR73" s="245"/>
      <c r="HS73" s="245"/>
      <c r="HT73" s="245"/>
      <c r="HU73" s="245"/>
      <c r="HV73" s="245"/>
      <c r="HW73" s="245"/>
      <c r="HX73" s="245"/>
      <c r="HY73" s="245"/>
      <c r="HZ73" s="245"/>
      <c r="IA73" s="245"/>
      <c r="IB73" s="245"/>
      <c r="IC73" s="245"/>
      <c r="ID73" s="245"/>
      <c r="IE73" s="245"/>
      <c r="IF73" s="245"/>
      <c r="IG73" s="245"/>
      <c r="IH73" s="245"/>
      <c r="II73" s="245"/>
      <c r="IJ73" s="245"/>
      <c r="IK73" s="245"/>
      <c r="IL73" s="245"/>
    </row>
    <row r="74" spans="1:246" s="228" customFormat="1" ht="17.100000000000001" customHeight="1">
      <c r="A74" s="38"/>
      <c r="B74" s="128" t="s">
        <v>123</v>
      </c>
      <c r="C74" s="59" t="s">
        <v>187</v>
      </c>
      <c r="D74" s="395">
        <v>249</v>
      </c>
      <c r="E74" s="395">
        <v>249</v>
      </c>
      <c r="F74" s="396">
        <v>6.8547120000000001</v>
      </c>
      <c r="G74" s="395">
        <v>10</v>
      </c>
      <c r="H74" s="395">
        <v>10</v>
      </c>
      <c r="I74" s="396">
        <v>0.28664400000000001</v>
      </c>
      <c r="J74" s="395">
        <v>10</v>
      </c>
      <c r="K74" s="395">
        <v>10</v>
      </c>
      <c r="L74" s="396">
        <v>6.0648000000000001E-2</v>
      </c>
      <c r="M74" s="395">
        <v>43</v>
      </c>
      <c r="N74" s="395">
        <v>43</v>
      </c>
      <c r="O74" s="396">
        <v>1.783925</v>
      </c>
      <c r="P74" s="395">
        <v>312</v>
      </c>
      <c r="Q74" s="395">
        <v>312</v>
      </c>
      <c r="R74" s="397">
        <v>8.9859290000000005</v>
      </c>
      <c r="S74" s="128" t="s">
        <v>123</v>
      </c>
      <c r="T74" s="59" t="s">
        <v>187</v>
      </c>
      <c r="U74" s="395">
        <v>132</v>
      </c>
      <c r="V74" s="395">
        <v>132</v>
      </c>
      <c r="W74" s="398">
        <v>3.8138440000000005</v>
      </c>
      <c r="X74" s="395">
        <v>13</v>
      </c>
      <c r="Y74" s="395">
        <v>13</v>
      </c>
      <c r="Z74" s="398">
        <v>0.58997949999999999</v>
      </c>
      <c r="AA74" s="395">
        <v>1</v>
      </c>
      <c r="AB74" s="395">
        <v>1</v>
      </c>
      <c r="AC74" s="398">
        <v>1.8749999999999999E-2</v>
      </c>
      <c r="AD74" s="395">
        <v>38</v>
      </c>
      <c r="AE74" s="395">
        <v>38</v>
      </c>
      <c r="AF74" s="398">
        <v>2.7777830000000003</v>
      </c>
      <c r="AG74" s="395">
        <v>184</v>
      </c>
      <c r="AH74" s="395">
        <v>184</v>
      </c>
      <c r="AI74" s="399">
        <v>7.2003565000000007</v>
      </c>
      <c r="AJ74" s="128" t="s">
        <v>123</v>
      </c>
      <c r="AK74" s="59" t="s">
        <v>187</v>
      </c>
      <c r="AL74" s="400">
        <v>0</v>
      </c>
      <c r="AM74" s="400">
        <v>0</v>
      </c>
      <c r="AN74" s="401">
        <v>0</v>
      </c>
      <c r="AO74" s="400">
        <v>0</v>
      </c>
      <c r="AP74" s="400">
        <v>0</v>
      </c>
      <c r="AQ74" s="401">
        <v>0</v>
      </c>
      <c r="AR74" s="400">
        <v>0</v>
      </c>
      <c r="AS74" s="400">
        <v>0</v>
      </c>
      <c r="AT74" s="401">
        <v>0</v>
      </c>
      <c r="AU74" s="400">
        <v>0</v>
      </c>
      <c r="AV74" s="400">
        <v>0</v>
      </c>
      <c r="AW74" s="401">
        <v>0</v>
      </c>
      <c r="AX74" s="400">
        <v>0</v>
      </c>
      <c r="AY74" s="400">
        <v>0</v>
      </c>
      <c r="AZ74" s="401">
        <v>0</v>
      </c>
      <c r="BA74" s="128" t="s">
        <v>123</v>
      </c>
      <c r="BB74" s="59" t="s">
        <v>187</v>
      </c>
      <c r="BC74" s="395">
        <v>0</v>
      </c>
      <c r="BD74" s="395">
        <v>0</v>
      </c>
      <c r="BE74" s="398">
        <v>0</v>
      </c>
      <c r="BF74" s="395">
        <v>0</v>
      </c>
      <c r="BG74" s="395">
        <v>0</v>
      </c>
      <c r="BH74" s="398">
        <v>0</v>
      </c>
      <c r="BI74" s="395">
        <v>0</v>
      </c>
      <c r="BJ74" s="395">
        <v>0</v>
      </c>
      <c r="BK74" s="398">
        <v>0</v>
      </c>
      <c r="BL74" s="395">
        <v>0</v>
      </c>
      <c r="BM74" s="395">
        <v>0</v>
      </c>
      <c r="BN74" s="398">
        <v>0</v>
      </c>
      <c r="BO74" s="395">
        <v>0</v>
      </c>
      <c r="BP74" s="395">
        <v>0</v>
      </c>
      <c r="BQ74" s="399">
        <v>0</v>
      </c>
      <c r="BR74" s="128" t="s">
        <v>123</v>
      </c>
      <c r="BS74" s="59" t="s">
        <v>187</v>
      </c>
      <c r="BT74" s="400">
        <v>6</v>
      </c>
      <c r="BU74" s="400">
        <v>6</v>
      </c>
      <c r="BV74" s="401">
        <v>0.21479999999999999</v>
      </c>
      <c r="BW74" s="400">
        <v>0</v>
      </c>
      <c r="BX74" s="400">
        <v>0</v>
      </c>
      <c r="BY74" s="401">
        <v>0</v>
      </c>
      <c r="BZ74" s="400">
        <v>0</v>
      </c>
      <c r="CA74" s="400">
        <v>0</v>
      </c>
      <c r="CB74" s="401">
        <v>0</v>
      </c>
      <c r="CC74" s="400">
        <v>9</v>
      </c>
      <c r="CD74" s="400">
        <v>9</v>
      </c>
      <c r="CE74" s="401">
        <v>0.4088</v>
      </c>
      <c r="CF74" s="400">
        <v>15</v>
      </c>
      <c r="CG74" s="400">
        <v>15</v>
      </c>
      <c r="CH74" s="402">
        <v>0.62359999999999993</v>
      </c>
      <c r="CI74" s="245"/>
      <c r="CJ74" s="245"/>
      <c r="CK74" s="245"/>
      <c r="CL74" s="245"/>
      <c r="CM74" s="245"/>
      <c r="CN74" s="245"/>
      <c r="CO74" s="245"/>
      <c r="CP74" s="245"/>
      <c r="CQ74" s="245"/>
      <c r="CR74" s="245"/>
      <c r="CS74" s="245"/>
      <c r="CT74" s="245"/>
      <c r="CU74" s="245"/>
      <c r="CV74" s="245"/>
      <c r="CW74" s="245"/>
      <c r="CX74" s="245"/>
      <c r="CY74" s="245"/>
      <c r="CZ74" s="245"/>
      <c r="DA74" s="245"/>
      <c r="DB74" s="245"/>
      <c r="DC74" s="245"/>
      <c r="DD74" s="245"/>
      <c r="DE74" s="245"/>
      <c r="DF74" s="245"/>
      <c r="DG74" s="245"/>
      <c r="DH74" s="245"/>
      <c r="DI74" s="245"/>
      <c r="DJ74" s="245"/>
      <c r="DK74" s="245"/>
      <c r="DL74" s="245"/>
      <c r="DM74" s="245"/>
      <c r="DN74" s="245"/>
      <c r="DO74" s="245"/>
      <c r="DP74" s="245"/>
      <c r="DQ74" s="245"/>
      <c r="DR74" s="245"/>
      <c r="DS74" s="245"/>
      <c r="DT74" s="245"/>
      <c r="DU74" s="245"/>
      <c r="DV74" s="245"/>
      <c r="DW74" s="245"/>
      <c r="DX74" s="245"/>
      <c r="DY74" s="245"/>
      <c r="DZ74" s="245"/>
      <c r="EA74" s="245"/>
      <c r="EB74" s="245"/>
      <c r="EC74" s="245"/>
      <c r="ED74" s="245"/>
      <c r="EE74" s="245"/>
      <c r="EF74" s="245"/>
      <c r="EG74" s="245"/>
      <c r="EH74" s="245"/>
      <c r="EI74" s="245"/>
      <c r="EJ74" s="245"/>
      <c r="EK74" s="245"/>
      <c r="EL74" s="245"/>
      <c r="EM74" s="245"/>
      <c r="EN74" s="245"/>
      <c r="EO74" s="245"/>
      <c r="EP74" s="245"/>
      <c r="EQ74" s="245"/>
      <c r="ER74" s="245"/>
      <c r="ES74" s="245"/>
      <c r="ET74" s="245"/>
      <c r="EU74" s="245"/>
      <c r="EV74" s="245"/>
      <c r="EW74" s="245"/>
      <c r="EX74" s="245"/>
      <c r="EY74" s="245"/>
      <c r="EZ74" s="245"/>
      <c r="FA74" s="245"/>
      <c r="FB74" s="245"/>
      <c r="FC74" s="245"/>
      <c r="FD74" s="245"/>
      <c r="FE74" s="245"/>
      <c r="FF74" s="245"/>
      <c r="FG74" s="245"/>
      <c r="FH74" s="245"/>
      <c r="FI74" s="245"/>
      <c r="FJ74" s="245"/>
      <c r="FK74" s="245"/>
      <c r="FL74" s="245"/>
      <c r="FM74" s="245"/>
      <c r="FN74" s="245"/>
      <c r="FO74" s="245"/>
      <c r="FP74" s="245"/>
      <c r="FQ74" s="245"/>
      <c r="FR74" s="245"/>
      <c r="FS74" s="245"/>
      <c r="FT74" s="245"/>
      <c r="FU74" s="245"/>
      <c r="FV74" s="245"/>
      <c r="FW74" s="245"/>
      <c r="FX74" s="245"/>
      <c r="FY74" s="245"/>
      <c r="FZ74" s="245"/>
      <c r="GA74" s="245"/>
      <c r="GB74" s="245"/>
      <c r="GC74" s="245"/>
      <c r="GD74" s="245"/>
      <c r="GE74" s="245"/>
      <c r="GF74" s="245"/>
      <c r="GG74" s="245"/>
      <c r="GH74" s="245"/>
      <c r="GI74" s="245"/>
      <c r="GJ74" s="245"/>
      <c r="GK74" s="245"/>
      <c r="GL74" s="245"/>
      <c r="GM74" s="245"/>
      <c r="GN74" s="245"/>
      <c r="GO74" s="245"/>
      <c r="GP74" s="245"/>
      <c r="GQ74" s="245"/>
      <c r="GR74" s="245"/>
      <c r="GS74" s="245"/>
      <c r="GT74" s="245"/>
      <c r="GU74" s="245"/>
      <c r="GV74" s="245"/>
      <c r="GW74" s="245"/>
      <c r="GX74" s="245"/>
      <c r="GY74" s="245"/>
      <c r="GZ74" s="245"/>
      <c r="HA74" s="245"/>
      <c r="HB74" s="245"/>
      <c r="HC74" s="245"/>
      <c r="HD74" s="245"/>
      <c r="HE74" s="245"/>
      <c r="HF74" s="245"/>
      <c r="HG74" s="245"/>
      <c r="HH74" s="245"/>
      <c r="HI74" s="245"/>
      <c r="HJ74" s="245"/>
      <c r="HK74" s="245"/>
      <c r="HL74" s="245"/>
      <c r="HM74" s="245"/>
      <c r="HN74" s="245"/>
      <c r="HO74" s="245"/>
      <c r="HP74" s="245"/>
      <c r="HQ74" s="245"/>
      <c r="HR74" s="245"/>
      <c r="HS74" s="245"/>
      <c r="HT74" s="245"/>
      <c r="HU74" s="245"/>
      <c r="HV74" s="245"/>
      <c r="HW74" s="245"/>
      <c r="HX74" s="245"/>
      <c r="HY74" s="245"/>
      <c r="HZ74" s="245"/>
      <c r="IA74" s="245"/>
      <c r="IB74" s="245"/>
      <c r="IC74" s="245"/>
      <c r="ID74" s="245"/>
      <c r="IE74" s="245"/>
      <c r="IF74" s="245"/>
      <c r="IG74" s="245"/>
      <c r="IH74" s="245"/>
      <c r="II74" s="245"/>
      <c r="IJ74" s="245"/>
      <c r="IK74" s="245"/>
      <c r="IL74" s="245"/>
    </row>
    <row r="75" spans="1:246" s="228" customFormat="1" ht="17.100000000000001" customHeight="1">
      <c r="A75" s="38"/>
      <c r="B75" s="754" t="s">
        <v>125</v>
      </c>
      <c r="C75" s="135" t="s">
        <v>188</v>
      </c>
      <c r="D75" s="403">
        <v>0</v>
      </c>
      <c r="E75" s="403">
        <v>0</v>
      </c>
      <c r="F75" s="404">
        <v>0</v>
      </c>
      <c r="G75" s="403">
        <v>0</v>
      </c>
      <c r="H75" s="403">
        <v>0</v>
      </c>
      <c r="I75" s="404">
        <v>0</v>
      </c>
      <c r="J75" s="403">
        <v>0</v>
      </c>
      <c r="K75" s="403">
        <v>0</v>
      </c>
      <c r="L75" s="404">
        <v>0</v>
      </c>
      <c r="M75" s="403">
        <v>0</v>
      </c>
      <c r="N75" s="403">
        <v>0</v>
      </c>
      <c r="O75" s="404">
        <v>0</v>
      </c>
      <c r="P75" s="403">
        <v>0</v>
      </c>
      <c r="Q75" s="403">
        <v>0</v>
      </c>
      <c r="R75" s="405">
        <v>0</v>
      </c>
      <c r="S75" s="754" t="s">
        <v>125</v>
      </c>
      <c r="T75" s="135" t="s">
        <v>188</v>
      </c>
      <c r="U75" s="403">
        <v>0</v>
      </c>
      <c r="V75" s="403">
        <v>0</v>
      </c>
      <c r="W75" s="406">
        <v>0</v>
      </c>
      <c r="X75" s="403">
        <v>0</v>
      </c>
      <c r="Y75" s="403">
        <v>0</v>
      </c>
      <c r="Z75" s="406">
        <v>0</v>
      </c>
      <c r="AA75" s="403">
        <v>0</v>
      </c>
      <c r="AB75" s="403">
        <v>0</v>
      </c>
      <c r="AC75" s="406">
        <v>0</v>
      </c>
      <c r="AD75" s="403">
        <v>0</v>
      </c>
      <c r="AE75" s="403">
        <v>0</v>
      </c>
      <c r="AF75" s="406">
        <v>0</v>
      </c>
      <c r="AG75" s="403">
        <v>0</v>
      </c>
      <c r="AH75" s="403">
        <v>0</v>
      </c>
      <c r="AI75" s="407">
        <v>0</v>
      </c>
      <c r="AJ75" s="754" t="s">
        <v>125</v>
      </c>
      <c r="AK75" s="135" t="s">
        <v>188</v>
      </c>
      <c r="AL75" s="408">
        <v>14</v>
      </c>
      <c r="AM75" s="408">
        <v>14</v>
      </c>
      <c r="AN75" s="409">
        <v>0.84929999999999994</v>
      </c>
      <c r="AO75" s="408">
        <v>1</v>
      </c>
      <c r="AP75" s="408">
        <v>1</v>
      </c>
      <c r="AQ75" s="409">
        <v>0.39679999999999999</v>
      </c>
      <c r="AR75" s="408">
        <v>0</v>
      </c>
      <c r="AS75" s="408">
        <v>0</v>
      </c>
      <c r="AT75" s="409">
        <v>0</v>
      </c>
      <c r="AU75" s="408">
        <v>6</v>
      </c>
      <c r="AV75" s="408">
        <v>6</v>
      </c>
      <c r="AW75" s="409">
        <v>0.91550000000000009</v>
      </c>
      <c r="AX75" s="408">
        <v>21</v>
      </c>
      <c r="AY75" s="408">
        <v>21</v>
      </c>
      <c r="AZ75" s="409">
        <v>2.1616</v>
      </c>
      <c r="BA75" s="754" t="s">
        <v>125</v>
      </c>
      <c r="BB75" s="135" t="s">
        <v>188</v>
      </c>
      <c r="BC75" s="403">
        <v>10</v>
      </c>
      <c r="BD75" s="403">
        <v>10</v>
      </c>
      <c r="BE75" s="406">
        <v>0.34650000000000003</v>
      </c>
      <c r="BF75" s="403">
        <v>4</v>
      </c>
      <c r="BG75" s="403">
        <v>4</v>
      </c>
      <c r="BH75" s="406">
        <v>1.4631350000000001</v>
      </c>
      <c r="BI75" s="403">
        <v>0</v>
      </c>
      <c r="BJ75" s="403">
        <v>0</v>
      </c>
      <c r="BK75" s="406">
        <v>0</v>
      </c>
      <c r="BL75" s="403">
        <v>41</v>
      </c>
      <c r="BM75" s="403">
        <v>41</v>
      </c>
      <c r="BN75" s="406">
        <v>4.0307149999999998</v>
      </c>
      <c r="BO75" s="403">
        <v>55</v>
      </c>
      <c r="BP75" s="403">
        <v>55</v>
      </c>
      <c r="BQ75" s="407">
        <v>5.8403499999999999</v>
      </c>
      <c r="BR75" s="754" t="s">
        <v>125</v>
      </c>
      <c r="BS75" s="135" t="s">
        <v>188</v>
      </c>
      <c r="BT75" s="408">
        <v>0</v>
      </c>
      <c r="BU75" s="408">
        <v>0</v>
      </c>
      <c r="BV75" s="409">
        <v>0</v>
      </c>
      <c r="BW75" s="408">
        <v>0</v>
      </c>
      <c r="BX75" s="408">
        <v>0</v>
      </c>
      <c r="BY75" s="409">
        <v>0</v>
      </c>
      <c r="BZ75" s="408">
        <v>0</v>
      </c>
      <c r="CA75" s="408">
        <v>0</v>
      </c>
      <c r="CB75" s="409">
        <v>0</v>
      </c>
      <c r="CC75" s="408">
        <v>1</v>
      </c>
      <c r="CD75" s="408">
        <v>1</v>
      </c>
      <c r="CE75" s="409">
        <v>9.6500000000000002E-2</v>
      </c>
      <c r="CF75" s="408">
        <v>1</v>
      </c>
      <c r="CG75" s="408">
        <v>1</v>
      </c>
      <c r="CH75" s="410">
        <v>9.6500000000000002E-2</v>
      </c>
      <c r="CI75" s="245"/>
      <c r="CJ75" s="245"/>
      <c r="CK75" s="245"/>
      <c r="CL75" s="245"/>
      <c r="CM75" s="245"/>
      <c r="CN75" s="245"/>
      <c r="CO75" s="245"/>
      <c r="CP75" s="245"/>
      <c r="CQ75" s="245"/>
      <c r="CR75" s="245"/>
      <c r="CS75" s="245"/>
      <c r="CT75" s="245"/>
      <c r="CU75" s="245"/>
      <c r="CV75" s="245"/>
      <c r="CW75" s="245"/>
      <c r="CX75" s="245"/>
      <c r="CY75" s="245"/>
      <c r="CZ75" s="245"/>
      <c r="DA75" s="245"/>
      <c r="DB75" s="245"/>
      <c r="DC75" s="245"/>
      <c r="DD75" s="245"/>
      <c r="DE75" s="245"/>
      <c r="DF75" s="245"/>
      <c r="DG75" s="245"/>
      <c r="DH75" s="245"/>
      <c r="DI75" s="245"/>
      <c r="DJ75" s="245"/>
      <c r="DK75" s="245"/>
      <c r="DL75" s="245"/>
      <c r="DM75" s="245"/>
      <c r="DN75" s="245"/>
      <c r="DO75" s="245"/>
      <c r="DP75" s="245"/>
      <c r="DQ75" s="245"/>
      <c r="DR75" s="245"/>
      <c r="DS75" s="245"/>
      <c r="DT75" s="245"/>
      <c r="DU75" s="245"/>
      <c r="DV75" s="245"/>
      <c r="DW75" s="245"/>
      <c r="DX75" s="245"/>
      <c r="DY75" s="245"/>
      <c r="DZ75" s="245"/>
      <c r="EA75" s="245"/>
      <c r="EB75" s="245"/>
      <c r="EC75" s="245"/>
      <c r="ED75" s="245"/>
      <c r="EE75" s="245"/>
      <c r="EF75" s="245"/>
      <c r="EG75" s="245"/>
      <c r="EH75" s="245"/>
      <c r="EI75" s="245"/>
      <c r="EJ75" s="245"/>
      <c r="EK75" s="245"/>
      <c r="EL75" s="245"/>
      <c r="EM75" s="245"/>
      <c r="EN75" s="245"/>
      <c r="EO75" s="245"/>
      <c r="EP75" s="245"/>
      <c r="EQ75" s="245"/>
      <c r="ER75" s="245"/>
      <c r="ES75" s="245"/>
      <c r="ET75" s="245"/>
      <c r="EU75" s="245"/>
      <c r="EV75" s="245"/>
      <c r="EW75" s="245"/>
      <c r="EX75" s="245"/>
      <c r="EY75" s="245"/>
      <c r="EZ75" s="245"/>
      <c r="FA75" s="245"/>
      <c r="FB75" s="245"/>
      <c r="FC75" s="245"/>
      <c r="FD75" s="245"/>
      <c r="FE75" s="245"/>
      <c r="FF75" s="245"/>
      <c r="FG75" s="245"/>
      <c r="FH75" s="245"/>
      <c r="FI75" s="245"/>
      <c r="FJ75" s="245"/>
      <c r="FK75" s="245"/>
      <c r="FL75" s="245"/>
      <c r="FM75" s="245"/>
      <c r="FN75" s="245"/>
      <c r="FO75" s="245"/>
      <c r="FP75" s="245"/>
      <c r="FQ75" s="245"/>
      <c r="FR75" s="245"/>
      <c r="FS75" s="245"/>
      <c r="FT75" s="245"/>
      <c r="FU75" s="245"/>
      <c r="FV75" s="245"/>
      <c r="FW75" s="245"/>
      <c r="FX75" s="245"/>
      <c r="FY75" s="245"/>
      <c r="FZ75" s="245"/>
      <c r="GA75" s="245"/>
      <c r="GB75" s="245"/>
      <c r="GC75" s="245"/>
      <c r="GD75" s="245"/>
      <c r="GE75" s="245"/>
      <c r="GF75" s="245"/>
      <c r="GG75" s="245"/>
      <c r="GH75" s="245"/>
      <c r="GI75" s="245"/>
      <c r="GJ75" s="245"/>
      <c r="GK75" s="245"/>
      <c r="GL75" s="245"/>
      <c r="GM75" s="245"/>
      <c r="GN75" s="245"/>
      <c r="GO75" s="245"/>
      <c r="GP75" s="245"/>
      <c r="GQ75" s="245"/>
      <c r="GR75" s="245"/>
      <c r="GS75" s="245"/>
      <c r="GT75" s="245"/>
      <c r="GU75" s="245"/>
      <c r="GV75" s="245"/>
      <c r="GW75" s="245"/>
      <c r="GX75" s="245"/>
      <c r="GY75" s="245"/>
      <c r="GZ75" s="245"/>
      <c r="HA75" s="245"/>
      <c r="HB75" s="245"/>
      <c r="HC75" s="245"/>
      <c r="HD75" s="245"/>
      <c r="HE75" s="245"/>
      <c r="HF75" s="245"/>
      <c r="HG75" s="245"/>
      <c r="HH75" s="245"/>
      <c r="HI75" s="245"/>
      <c r="HJ75" s="245"/>
      <c r="HK75" s="245"/>
      <c r="HL75" s="245"/>
      <c r="HM75" s="245"/>
      <c r="HN75" s="245"/>
      <c r="HO75" s="245"/>
      <c r="HP75" s="245"/>
      <c r="HQ75" s="245"/>
      <c r="HR75" s="245"/>
      <c r="HS75" s="245"/>
      <c r="HT75" s="245"/>
      <c r="HU75" s="245"/>
      <c r="HV75" s="245"/>
      <c r="HW75" s="245"/>
      <c r="HX75" s="245"/>
      <c r="HY75" s="245"/>
      <c r="HZ75" s="245"/>
      <c r="IA75" s="245"/>
      <c r="IB75" s="245"/>
      <c r="IC75" s="245"/>
      <c r="ID75" s="245"/>
      <c r="IE75" s="245"/>
      <c r="IF75" s="245"/>
      <c r="IG75" s="245"/>
      <c r="IH75" s="245"/>
      <c r="II75" s="245"/>
      <c r="IJ75" s="245"/>
      <c r="IK75" s="245"/>
      <c r="IL75" s="245"/>
    </row>
    <row r="76" spans="1:246" s="228" customFormat="1" ht="17.100000000000001" customHeight="1">
      <c r="A76" s="38"/>
      <c r="B76" s="752"/>
      <c r="C76" s="136" t="s">
        <v>127</v>
      </c>
      <c r="D76" s="403">
        <v>0</v>
      </c>
      <c r="E76" s="403">
        <v>0</v>
      </c>
      <c r="F76" s="404">
        <v>0</v>
      </c>
      <c r="G76" s="403">
        <v>0</v>
      </c>
      <c r="H76" s="403">
        <v>0</v>
      </c>
      <c r="I76" s="404">
        <v>0</v>
      </c>
      <c r="J76" s="403">
        <v>0</v>
      </c>
      <c r="K76" s="403">
        <v>0</v>
      </c>
      <c r="L76" s="404">
        <v>0</v>
      </c>
      <c r="M76" s="403">
        <v>0</v>
      </c>
      <c r="N76" s="403">
        <v>0</v>
      </c>
      <c r="O76" s="404">
        <v>0</v>
      </c>
      <c r="P76" s="403">
        <v>0</v>
      </c>
      <c r="Q76" s="403">
        <v>0</v>
      </c>
      <c r="R76" s="405">
        <v>0</v>
      </c>
      <c r="S76" s="752"/>
      <c r="T76" s="136" t="s">
        <v>127</v>
      </c>
      <c r="U76" s="403">
        <v>0</v>
      </c>
      <c r="V76" s="403">
        <v>0</v>
      </c>
      <c r="W76" s="406">
        <v>0</v>
      </c>
      <c r="X76" s="403">
        <v>0</v>
      </c>
      <c r="Y76" s="403">
        <v>0</v>
      </c>
      <c r="Z76" s="406">
        <v>0</v>
      </c>
      <c r="AA76" s="403">
        <v>0</v>
      </c>
      <c r="AB76" s="403">
        <v>0</v>
      </c>
      <c r="AC76" s="406">
        <v>0</v>
      </c>
      <c r="AD76" s="403">
        <v>0</v>
      </c>
      <c r="AE76" s="403">
        <v>0</v>
      </c>
      <c r="AF76" s="406">
        <v>0</v>
      </c>
      <c r="AG76" s="403">
        <v>0</v>
      </c>
      <c r="AH76" s="403">
        <v>0</v>
      </c>
      <c r="AI76" s="407">
        <v>0</v>
      </c>
      <c r="AJ76" s="752"/>
      <c r="AK76" s="136" t="s">
        <v>127</v>
      </c>
      <c r="AL76" s="408">
        <v>0</v>
      </c>
      <c r="AM76" s="408">
        <v>0</v>
      </c>
      <c r="AN76" s="409">
        <v>0</v>
      </c>
      <c r="AO76" s="408">
        <v>0</v>
      </c>
      <c r="AP76" s="408">
        <v>0</v>
      </c>
      <c r="AQ76" s="409">
        <v>0</v>
      </c>
      <c r="AR76" s="408">
        <v>0</v>
      </c>
      <c r="AS76" s="408">
        <v>0</v>
      </c>
      <c r="AT76" s="409">
        <v>0</v>
      </c>
      <c r="AU76" s="408">
        <v>0</v>
      </c>
      <c r="AV76" s="408">
        <v>0</v>
      </c>
      <c r="AW76" s="409">
        <v>0</v>
      </c>
      <c r="AX76" s="408">
        <v>0</v>
      </c>
      <c r="AY76" s="408">
        <v>0</v>
      </c>
      <c r="AZ76" s="409">
        <v>0</v>
      </c>
      <c r="BA76" s="752"/>
      <c r="BB76" s="136" t="s">
        <v>127</v>
      </c>
      <c r="BC76" s="403">
        <v>39</v>
      </c>
      <c r="BD76" s="403">
        <v>39</v>
      </c>
      <c r="BE76" s="406">
        <v>1.410711</v>
      </c>
      <c r="BF76" s="403">
        <v>8</v>
      </c>
      <c r="BG76" s="403">
        <v>8</v>
      </c>
      <c r="BH76" s="406">
        <v>0.58850000000000002</v>
      </c>
      <c r="BI76" s="403">
        <v>0</v>
      </c>
      <c r="BJ76" s="403">
        <v>0</v>
      </c>
      <c r="BK76" s="406">
        <v>0</v>
      </c>
      <c r="BL76" s="403">
        <v>12</v>
      </c>
      <c r="BM76" s="403">
        <v>12</v>
      </c>
      <c r="BN76" s="406">
        <v>0.52853700000000003</v>
      </c>
      <c r="BO76" s="403">
        <v>59</v>
      </c>
      <c r="BP76" s="403">
        <v>59</v>
      </c>
      <c r="BQ76" s="407">
        <v>2.5277479999999999</v>
      </c>
      <c r="BR76" s="752"/>
      <c r="BS76" s="136" t="s">
        <v>127</v>
      </c>
      <c r="BT76" s="408">
        <v>0</v>
      </c>
      <c r="BU76" s="408">
        <v>0</v>
      </c>
      <c r="BV76" s="409">
        <v>0</v>
      </c>
      <c r="BW76" s="408">
        <v>0</v>
      </c>
      <c r="BX76" s="408">
        <v>0</v>
      </c>
      <c r="BY76" s="409">
        <v>0</v>
      </c>
      <c r="BZ76" s="408">
        <v>0</v>
      </c>
      <c r="CA76" s="408">
        <v>0</v>
      </c>
      <c r="CB76" s="409">
        <v>0</v>
      </c>
      <c r="CC76" s="408">
        <v>0</v>
      </c>
      <c r="CD76" s="408">
        <v>0</v>
      </c>
      <c r="CE76" s="409">
        <v>0</v>
      </c>
      <c r="CF76" s="408">
        <v>0</v>
      </c>
      <c r="CG76" s="408">
        <v>0</v>
      </c>
      <c r="CH76" s="410">
        <v>0</v>
      </c>
      <c r="CI76" s="245"/>
      <c r="CJ76" s="245"/>
      <c r="CK76" s="245"/>
      <c r="CL76" s="245"/>
      <c r="CM76" s="245"/>
      <c r="CN76" s="245"/>
      <c r="CO76" s="245"/>
      <c r="CP76" s="245"/>
      <c r="CQ76" s="245"/>
      <c r="CR76" s="245"/>
      <c r="CS76" s="245"/>
      <c r="CT76" s="245"/>
      <c r="CU76" s="245"/>
      <c r="CV76" s="245"/>
      <c r="CW76" s="245"/>
      <c r="CX76" s="245"/>
      <c r="CY76" s="245"/>
      <c r="CZ76" s="245"/>
      <c r="DA76" s="245"/>
      <c r="DB76" s="245"/>
      <c r="DC76" s="245"/>
      <c r="DD76" s="245"/>
      <c r="DE76" s="245"/>
      <c r="DF76" s="245"/>
      <c r="DG76" s="245"/>
      <c r="DH76" s="245"/>
      <c r="DI76" s="245"/>
      <c r="DJ76" s="245"/>
      <c r="DK76" s="245"/>
      <c r="DL76" s="245"/>
      <c r="DM76" s="245"/>
      <c r="DN76" s="245"/>
      <c r="DO76" s="245"/>
      <c r="DP76" s="245"/>
      <c r="DQ76" s="245"/>
      <c r="DR76" s="245"/>
      <c r="DS76" s="245"/>
      <c r="DT76" s="245"/>
      <c r="DU76" s="245"/>
      <c r="DV76" s="245"/>
      <c r="DW76" s="245"/>
      <c r="DX76" s="245"/>
      <c r="DY76" s="245"/>
      <c r="DZ76" s="245"/>
      <c r="EA76" s="245"/>
      <c r="EB76" s="245"/>
      <c r="EC76" s="245"/>
      <c r="ED76" s="245"/>
      <c r="EE76" s="245"/>
      <c r="EF76" s="245"/>
      <c r="EG76" s="245"/>
      <c r="EH76" s="245"/>
      <c r="EI76" s="245"/>
      <c r="EJ76" s="245"/>
      <c r="EK76" s="245"/>
      <c r="EL76" s="245"/>
      <c r="EM76" s="245"/>
      <c r="EN76" s="245"/>
      <c r="EO76" s="245"/>
      <c r="EP76" s="245"/>
      <c r="EQ76" s="245"/>
      <c r="ER76" s="245"/>
      <c r="ES76" s="245"/>
      <c r="ET76" s="245"/>
      <c r="EU76" s="245"/>
      <c r="EV76" s="245"/>
      <c r="EW76" s="245"/>
      <c r="EX76" s="245"/>
      <c r="EY76" s="245"/>
      <c r="EZ76" s="245"/>
      <c r="FA76" s="245"/>
      <c r="FB76" s="245"/>
      <c r="FC76" s="245"/>
      <c r="FD76" s="245"/>
      <c r="FE76" s="245"/>
      <c r="FF76" s="245"/>
      <c r="FG76" s="245"/>
      <c r="FH76" s="245"/>
      <c r="FI76" s="245"/>
      <c r="FJ76" s="245"/>
      <c r="FK76" s="245"/>
      <c r="FL76" s="245"/>
      <c r="FM76" s="245"/>
      <c r="FN76" s="245"/>
      <c r="FO76" s="245"/>
      <c r="FP76" s="245"/>
      <c r="FQ76" s="245"/>
      <c r="FR76" s="245"/>
      <c r="FS76" s="245"/>
      <c r="FT76" s="245"/>
      <c r="FU76" s="245"/>
      <c r="FV76" s="245"/>
      <c r="FW76" s="245"/>
      <c r="FX76" s="245"/>
      <c r="FY76" s="245"/>
      <c r="FZ76" s="245"/>
      <c r="GA76" s="245"/>
      <c r="GB76" s="245"/>
      <c r="GC76" s="245"/>
      <c r="GD76" s="245"/>
      <c r="GE76" s="245"/>
      <c r="GF76" s="245"/>
      <c r="GG76" s="245"/>
      <c r="GH76" s="245"/>
      <c r="GI76" s="245"/>
      <c r="GJ76" s="245"/>
      <c r="GK76" s="245"/>
      <c r="GL76" s="245"/>
      <c r="GM76" s="245"/>
      <c r="GN76" s="245"/>
      <c r="GO76" s="245"/>
      <c r="GP76" s="245"/>
      <c r="GQ76" s="245"/>
      <c r="GR76" s="245"/>
      <c r="GS76" s="245"/>
      <c r="GT76" s="245"/>
      <c r="GU76" s="245"/>
      <c r="GV76" s="245"/>
      <c r="GW76" s="245"/>
      <c r="GX76" s="245"/>
      <c r="GY76" s="245"/>
      <c r="GZ76" s="245"/>
      <c r="HA76" s="245"/>
      <c r="HB76" s="245"/>
      <c r="HC76" s="245"/>
      <c r="HD76" s="245"/>
      <c r="HE76" s="245"/>
      <c r="HF76" s="245"/>
      <c r="HG76" s="245"/>
      <c r="HH76" s="245"/>
      <c r="HI76" s="245"/>
      <c r="HJ76" s="245"/>
      <c r="HK76" s="245"/>
      <c r="HL76" s="245"/>
      <c r="HM76" s="245"/>
      <c r="HN76" s="245"/>
      <c r="HO76" s="245"/>
      <c r="HP76" s="245"/>
      <c r="HQ76" s="245"/>
      <c r="HR76" s="245"/>
      <c r="HS76" s="245"/>
      <c r="HT76" s="245"/>
      <c r="HU76" s="245"/>
      <c r="HV76" s="245"/>
      <c r="HW76" s="245"/>
      <c r="HX76" s="245"/>
      <c r="HY76" s="245"/>
      <c r="HZ76" s="245"/>
      <c r="IA76" s="245"/>
      <c r="IB76" s="245"/>
      <c r="IC76" s="245"/>
      <c r="ID76" s="245"/>
      <c r="IE76" s="245"/>
      <c r="IF76" s="245"/>
      <c r="IG76" s="245"/>
      <c r="IH76" s="245"/>
      <c r="II76" s="245"/>
      <c r="IJ76" s="245"/>
      <c r="IK76" s="245"/>
      <c r="IL76" s="245"/>
    </row>
    <row r="77" spans="1:246" ht="17.100000000000001" customHeight="1">
      <c r="A77" s="38"/>
      <c r="B77" s="752"/>
      <c r="C77" s="137" t="s">
        <v>128</v>
      </c>
      <c r="D77" s="403">
        <v>0</v>
      </c>
      <c r="E77" s="403">
        <v>0</v>
      </c>
      <c r="F77" s="404">
        <v>0</v>
      </c>
      <c r="G77" s="403">
        <v>0</v>
      </c>
      <c r="H77" s="403">
        <v>0</v>
      </c>
      <c r="I77" s="404">
        <v>0</v>
      </c>
      <c r="J77" s="403">
        <v>0</v>
      </c>
      <c r="K77" s="403">
        <v>0</v>
      </c>
      <c r="L77" s="404">
        <v>0</v>
      </c>
      <c r="M77" s="403">
        <v>0</v>
      </c>
      <c r="N77" s="403">
        <v>0</v>
      </c>
      <c r="O77" s="404">
        <v>0</v>
      </c>
      <c r="P77" s="403">
        <v>0</v>
      </c>
      <c r="Q77" s="403">
        <v>0</v>
      </c>
      <c r="R77" s="405">
        <v>0</v>
      </c>
      <c r="S77" s="752"/>
      <c r="T77" s="137" t="s">
        <v>128</v>
      </c>
      <c r="U77" s="403">
        <v>0</v>
      </c>
      <c r="V77" s="403">
        <v>0</v>
      </c>
      <c r="W77" s="406">
        <v>0</v>
      </c>
      <c r="X77" s="403">
        <v>0</v>
      </c>
      <c r="Y77" s="403">
        <v>0</v>
      </c>
      <c r="Z77" s="406">
        <v>0</v>
      </c>
      <c r="AA77" s="403">
        <v>0</v>
      </c>
      <c r="AB77" s="403">
        <v>0</v>
      </c>
      <c r="AC77" s="406">
        <v>0</v>
      </c>
      <c r="AD77" s="403">
        <v>0</v>
      </c>
      <c r="AE77" s="403">
        <v>0</v>
      </c>
      <c r="AF77" s="406">
        <v>0</v>
      </c>
      <c r="AG77" s="403">
        <v>0</v>
      </c>
      <c r="AH77" s="403">
        <v>0</v>
      </c>
      <c r="AI77" s="407">
        <v>0</v>
      </c>
      <c r="AJ77" s="752"/>
      <c r="AK77" s="137" t="s">
        <v>128</v>
      </c>
      <c r="AL77" s="408">
        <v>0</v>
      </c>
      <c r="AM77" s="408">
        <v>0</v>
      </c>
      <c r="AN77" s="409">
        <v>0</v>
      </c>
      <c r="AO77" s="408">
        <v>0</v>
      </c>
      <c r="AP77" s="408">
        <v>0</v>
      </c>
      <c r="AQ77" s="409">
        <v>0</v>
      </c>
      <c r="AR77" s="408">
        <v>0</v>
      </c>
      <c r="AS77" s="408">
        <v>0</v>
      </c>
      <c r="AT77" s="409">
        <v>0</v>
      </c>
      <c r="AU77" s="408">
        <v>0</v>
      </c>
      <c r="AV77" s="408">
        <v>0</v>
      </c>
      <c r="AW77" s="409">
        <v>0</v>
      </c>
      <c r="AX77" s="408">
        <v>0</v>
      </c>
      <c r="AY77" s="408">
        <v>0</v>
      </c>
      <c r="AZ77" s="409">
        <v>0</v>
      </c>
      <c r="BA77" s="752"/>
      <c r="BB77" s="137" t="s">
        <v>128</v>
      </c>
      <c r="BC77" s="403">
        <v>11</v>
      </c>
      <c r="BD77" s="403">
        <v>11</v>
      </c>
      <c r="BE77" s="406">
        <v>0.38989999999999997</v>
      </c>
      <c r="BF77" s="403">
        <v>7</v>
      </c>
      <c r="BG77" s="403">
        <v>7</v>
      </c>
      <c r="BH77" s="406">
        <v>0.54810000000000003</v>
      </c>
      <c r="BI77" s="403">
        <v>0</v>
      </c>
      <c r="BJ77" s="403">
        <v>0</v>
      </c>
      <c r="BK77" s="406">
        <v>0</v>
      </c>
      <c r="BL77" s="403">
        <v>5</v>
      </c>
      <c r="BM77" s="403">
        <v>5</v>
      </c>
      <c r="BN77" s="406">
        <v>0.32319999999999999</v>
      </c>
      <c r="BO77" s="403">
        <v>23</v>
      </c>
      <c r="BP77" s="403">
        <v>23</v>
      </c>
      <c r="BQ77" s="407">
        <v>1.2612000000000001</v>
      </c>
      <c r="BR77" s="752"/>
      <c r="BS77" s="137" t="s">
        <v>128</v>
      </c>
      <c r="BT77" s="408">
        <v>0</v>
      </c>
      <c r="BU77" s="408">
        <v>0</v>
      </c>
      <c r="BV77" s="409">
        <v>0</v>
      </c>
      <c r="BW77" s="408">
        <v>0</v>
      </c>
      <c r="BX77" s="408">
        <v>0</v>
      </c>
      <c r="BY77" s="409">
        <v>0</v>
      </c>
      <c r="BZ77" s="408">
        <v>0</v>
      </c>
      <c r="CA77" s="408">
        <v>0</v>
      </c>
      <c r="CB77" s="409">
        <v>0</v>
      </c>
      <c r="CC77" s="408">
        <v>1</v>
      </c>
      <c r="CD77" s="408">
        <v>1</v>
      </c>
      <c r="CE77" s="409">
        <v>4.2900000000000001E-2</v>
      </c>
      <c r="CF77" s="408">
        <v>1</v>
      </c>
      <c r="CG77" s="408">
        <v>1</v>
      </c>
      <c r="CH77" s="410">
        <v>4.2900000000000001E-2</v>
      </c>
      <c r="CI77" s="43"/>
      <c r="CJ77" s="245"/>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row>
    <row r="78" spans="1:246" s="228" customFormat="1" ht="17.100000000000001" customHeight="1">
      <c r="A78" s="38"/>
      <c r="B78" s="752"/>
      <c r="C78" s="136" t="s">
        <v>129</v>
      </c>
      <c r="D78" s="403">
        <v>0</v>
      </c>
      <c r="E78" s="403">
        <v>0</v>
      </c>
      <c r="F78" s="404">
        <v>0</v>
      </c>
      <c r="G78" s="403">
        <v>0</v>
      </c>
      <c r="H78" s="403">
        <v>0</v>
      </c>
      <c r="I78" s="404">
        <v>0</v>
      </c>
      <c r="J78" s="403">
        <v>0</v>
      </c>
      <c r="K78" s="403">
        <v>0</v>
      </c>
      <c r="L78" s="404">
        <v>0</v>
      </c>
      <c r="M78" s="403">
        <v>0</v>
      </c>
      <c r="N78" s="403">
        <v>0</v>
      </c>
      <c r="O78" s="404">
        <v>0</v>
      </c>
      <c r="P78" s="403">
        <v>0</v>
      </c>
      <c r="Q78" s="403">
        <v>0</v>
      </c>
      <c r="R78" s="405">
        <v>0</v>
      </c>
      <c r="S78" s="752"/>
      <c r="T78" s="136" t="s">
        <v>129</v>
      </c>
      <c r="U78" s="403">
        <v>0</v>
      </c>
      <c r="V78" s="403">
        <v>0</v>
      </c>
      <c r="W78" s="406">
        <v>0</v>
      </c>
      <c r="X78" s="403">
        <v>0</v>
      </c>
      <c r="Y78" s="403">
        <v>0</v>
      </c>
      <c r="Z78" s="406">
        <v>0</v>
      </c>
      <c r="AA78" s="403">
        <v>0</v>
      </c>
      <c r="AB78" s="403">
        <v>0</v>
      </c>
      <c r="AC78" s="406">
        <v>0</v>
      </c>
      <c r="AD78" s="403">
        <v>0</v>
      </c>
      <c r="AE78" s="403">
        <v>0</v>
      </c>
      <c r="AF78" s="406">
        <v>0</v>
      </c>
      <c r="AG78" s="403">
        <v>0</v>
      </c>
      <c r="AH78" s="403">
        <v>0</v>
      </c>
      <c r="AI78" s="407">
        <v>0</v>
      </c>
      <c r="AJ78" s="752"/>
      <c r="AK78" s="136" t="s">
        <v>129</v>
      </c>
      <c r="AL78" s="408">
        <v>17</v>
      </c>
      <c r="AM78" s="408">
        <v>17</v>
      </c>
      <c r="AN78" s="409">
        <v>0.93620000000000003</v>
      </c>
      <c r="AO78" s="408">
        <v>0</v>
      </c>
      <c r="AP78" s="408">
        <v>0</v>
      </c>
      <c r="AQ78" s="409">
        <v>0</v>
      </c>
      <c r="AR78" s="408">
        <v>1</v>
      </c>
      <c r="AS78" s="408">
        <v>1</v>
      </c>
      <c r="AT78" s="409">
        <v>2.3100000000000002E-2</v>
      </c>
      <c r="AU78" s="408">
        <v>7</v>
      </c>
      <c r="AV78" s="408">
        <v>7</v>
      </c>
      <c r="AW78" s="409">
        <v>0.46889999999999998</v>
      </c>
      <c r="AX78" s="408">
        <v>25</v>
      </c>
      <c r="AY78" s="408">
        <v>25</v>
      </c>
      <c r="AZ78" s="409">
        <v>1.4282000000000001</v>
      </c>
      <c r="BA78" s="752"/>
      <c r="BB78" s="136" t="s">
        <v>129</v>
      </c>
      <c r="BC78" s="403">
        <v>29</v>
      </c>
      <c r="BD78" s="403">
        <v>29</v>
      </c>
      <c r="BE78" s="406">
        <v>1.2816000000000001</v>
      </c>
      <c r="BF78" s="403">
        <v>1</v>
      </c>
      <c r="BG78" s="403">
        <v>1</v>
      </c>
      <c r="BH78" s="406">
        <v>1.6899999999999998E-2</v>
      </c>
      <c r="BI78" s="403">
        <v>3</v>
      </c>
      <c r="BJ78" s="403">
        <v>3</v>
      </c>
      <c r="BK78" s="406">
        <v>0.46730000000000005</v>
      </c>
      <c r="BL78" s="403">
        <v>12</v>
      </c>
      <c r="BM78" s="403">
        <v>12</v>
      </c>
      <c r="BN78" s="406">
        <v>1.5328000000000002</v>
      </c>
      <c r="BO78" s="403">
        <v>45</v>
      </c>
      <c r="BP78" s="403">
        <v>45</v>
      </c>
      <c r="BQ78" s="407">
        <v>3.2986</v>
      </c>
      <c r="BR78" s="752"/>
      <c r="BS78" s="136" t="s">
        <v>129</v>
      </c>
      <c r="BT78" s="408">
        <v>0</v>
      </c>
      <c r="BU78" s="408">
        <v>0</v>
      </c>
      <c r="BV78" s="409">
        <v>0</v>
      </c>
      <c r="BW78" s="408">
        <v>0</v>
      </c>
      <c r="BX78" s="408">
        <v>0</v>
      </c>
      <c r="BY78" s="409">
        <v>0</v>
      </c>
      <c r="BZ78" s="408">
        <v>0</v>
      </c>
      <c r="CA78" s="408">
        <v>0</v>
      </c>
      <c r="CB78" s="409">
        <v>0</v>
      </c>
      <c r="CC78" s="408">
        <v>0</v>
      </c>
      <c r="CD78" s="408">
        <v>0</v>
      </c>
      <c r="CE78" s="409">
        <v>0</v>
      </c>
      <c r="CF78" s="408">
        <v>0</v>
      </c>
      <c r="CG78" s="408">
        <v>0</v>
      </c>
      <c r="CH78" s="410">
        <v>0</v>
      </c>
      <c r="CI78" s="245"/>
      <c r="CJ78" s="245"/>
      <c r="CK78" s="245"/>
      <c r="CL78" s="245"/>
      <c r="CM78" s="245"/>
      <c r="CN78" s="245"/>
      <c r="CO78" s="245"/>
      <c r="CP78" s="245"/>
      <c r="CQ78" s="245"/>
      <c r="CR78" s="245"/>
      <c r="CS78" s="245"/>
      <c r="CT78" s="245"/>
      <c r="CU78" s="245"/>
      <c r="CV78" s="245"/>
      <c r="CW78" s="245"/>
      <c r="CX78" s="245"/>
      <c r="CY78" s="245"/>
      <c r="CZ78" s="245"/>
      <c r="DA78" s="245"/>
      <c r="DB78" s="245"/>
      <c r="DC78" s="245"/>
      <c r="DD78" s="245"/>
      <c r="DE78" s="245"/>
      <c r="DF78" s="245"/>
      <c r="DG78" s="245"/>
      <c r="DH78" s="245"/>
      <c r="DI78" s="245"/>
      <c r="DJ78" s="245"/>
      <c r="DK78" s="245"/>
      <c r="DL78" s="245"/>
      <c r="DM78" s="245"/>
      <c r="DN78" s="245"/>
      <c r="DO78" s="245"/>
      <c r="DP78" s="245"/>
      <c r="DQ78" s="245"/>
      <c r="DR78" s="245"/>
      <c r="DS78" s="245"/>
      <c r="DT78" s="245"/>
      <c r="DU78" s="245"/>
      <c r="DV78" s="245"/>
      <c r="DW78" s="245"/>
      <c r="DX78" s="245"/>
      <c r="DY78" s="245"/>
      <c r="DZ78" s="245"/>
      <c r="EA78" s="245"/>
      <c r="EB78" s="245"/>
      <c r="EC78" s="245"/>
      <c r="ED78" s="245"/>
      <c r="EE78" s="245"/>
      <c r="EF78" s="245"/>
      <c r="EG78" s="245"/>
      <c r="EH78" s="245"/>
      <c r="EI78" s="245"/>
      <c r="EJ78" s="245"/>
      <c r="EK78" s="245"/>
      <c r="EL78" s="245"/>
      <c r="EM78" s="245"/>
      <c r="EN78" s="245"/>
      <c r="EO78" s="245"/>
      <c r="EP78" s="245"/>
      <c r="EQ78" s="245"/>
      <c r="ER78" s="245"/>
      <c r="ES78" s="245"/>
      <c r="ET78" s="245"/>
      <c r="EU78" s="245"/>
      <c r="EV78" s="245"/>
      <c r="EW78" s="245"/>
      <c r="EX78" s="245"/>
      <c r="EY78" s="245"/>
      <c r="EZ78" s="245"/>
      <c r="FA78" s="245"/>
      <c r="FB78" s="245"/>
      <c r="FC78" s="245"/>
      <c r="FD78" s="245"/>
      <c r="FE78" s="245"/>
      <c r="FF78" s="245"/>
      <c r="FG78" s="245"/>
      <c r="FH78" s="245"/>
      <c r="FI78" s="245"/>
      <c r="FJ78" s="245"/>
      <c r="FK78" s="245"/>
      <c r="FL78" s="245"/>
      <c r="FM78" s="245"/>
      <c r="FN78" s="245"/>
      <c r="FO78" s="245"/>
      <c r="FP78" s="245"/>
      <c r="FQ78" s="245"/>
      <c r="FR78" s="245"/>
      <c r="FS78" s="245"/>
      <c r="FT78" s="245"/>
      <c r="FU78" s="245"/>
      <c r="FV78" s="245"/>
      <c r="FW78" s="245"/>
      <c r="FX78" s="245"/>
      <c r="FY78" s="245"/>
      <c r="FZ78" s="245"/>
      <c r="GA78" s="245"/>
      <c r="GB78" s="245"/>
      <c r="GC78" s="245"/>
      <c r="GD78" s="245"/>
      <c r="GE78" s="245"/>
      <c r="GF78" s="245"/>
      <c r="GG78" s="245"/>
      <c r="GH78" s="245"/>
      <c r="GI78" s="245"/>
      <c r="GJ78" s="245"/>
      <c r="GK78" s="245"/>
      <c r="GL78" s="245"/>
      <c r="GM78" s="245"/>
      <c r="GN78" s="245"/>
      <c r="GO78" s="245"/>
      <c r="GP78" s="245"/>
      <c r="GQ78" s="245"/>
      <c r="GR78" s="245"/>
      <c r="GS78" s="245"/>
      <c r="GT78" s="245"/>
      <c r="GU78" s="245"/>
      <c r="GV78" s="245"/>
      <c r="GW78" s="245"/>
      <c r="GX78" s="245"/>
      <c r="GY78" s="245"/>
      <c r="GZ78" s="245"/>
      <c r="HA78" s="245"/>
      <c r="HB78" s="245"/>
      <c r="HC78" s="245"/>
      <c r="HD78" s="245"/>
      <c r="HE78" s="245"/>
      <c r="HF78" s="245"/>
      <c r="HG78" s="245"/>
      <c r="HH78" s="245"/>
      <c r="HI78" s="245"/>
      <c r="HJ78" s="245"/>
      <c r="HK78" s="245"/>
      <c r="HL78" s="245"/>
      <c r="HM78" s="245"/>
      <c r="HN78" s="245"/>
      <c r="HO78" s="245"/>
      <c r="HP78" s="245"/>
      <c r="HQ78" s="245"/>
      <c r="HR78" s="245"/>
      <c r="HS78" s="245"/>
      <c r="HT78" s="245"/>
      <c r="HU78" s="245"/>
      <c r="HV78" s="245"/>
      <c r="HW78" s="245"/>
      <c r="HX78" s="245"/>
      <c r="HY78" s="245"/>
      <c r="HZ78" s="245"/>
      <c r="IA78" s="245"/>
      <c r="IB78" s="245"/>
      <c r="IC78" s="245"/>
      <c r="ID78" s="245"/>
      <c r="IE78" s="245"/>
      <c r="IF78" s="245"/>
      <c r="IG78" s="245"/>
      <c r="IH78" s="245"/>
      <c r="II78" s="245"/>
      <c r="IJ78" s="245"/>
      <c r="IK78" s="245"/>
      <c r="IL78" s="245"/>
    </row>
    <row r="79" spans="1:246" s="228" customFormat="1" ht="17.100000000000001" customHeight="1">
      <c r="A79" s="38"/>
      <c r="B79" s="753"/>
      <c r="C79" s="44" t="s">
        <v>46</v>
      </c>
      <c r="D79" s="395">
        <f t="shared" ref="D79:R79" si="60">SUM(D75:D78)</f>
        <v>0</v>
      </c>
      <c r="E79" s="395">
        <f t="shared" si="60"/>
        <v>0</v>
      </c>
      <c r="F79" s="396">
        <f t="shared" si="60"/>
        <v>0</v>
      </c>
      <c r="G79" s="395">
        <f t="shared" si="60"/>
        <v>0</v>
      </c>
      <c r="H79" s="395">
        <f t="shared" si="60"/>
        <v>0</v>
      </c>
      <c r="I79" s="396">
        <f t="shared" si="60"/>
        <v>0</v>
      </c>
      <c r="J79" s="395">
        <f t="shared" si="60"/>
        <v>0</v>
      </c>
      <c r="K79" s="395">
        <f t="shared" si="60"/>
        <v>0</v>
      </c>
      <c r="L79" s="396">
        <f t="shared" si="60"/>
        <v>0</v>
      </c>
      <c r="M79" s="395">
        <f t="shared" si="60"/>
        <v>0</v>
      </c>
      <c r="N79" s="395">
        <f t="shared" si="60"/>
        <v>0</v>
      </c>
      <c r="O79" s="396">
        <f t="shared" si="60"/>
        <v>0</v>
      </c>
      <c r="P79" s="395">
        <f t="shared" si="60"/>
        <v>0</v>
      </c>
      <c r="Q79" s="395">
        <f t="shared" si="60"/>
        <v>0</v>
      </c>
      <c r="R79" s="397">
        <f t="shared" si="60"/>
        <v>0</v>
      </c>
      <c r="S79" s="753"/>
      <c r="T79" s="44" t="s">
        <v>46</v>
      </c>
      <c r="U79" s="395">
        <f t="shared" ref="U79:AI79" si="61">SUM(U75:U78)</f>
        <v>0</v>
      </c>
      <c r="V79" s="395">
        <f t="shared" si="61"/>
        <v>0</v>
      </c>
      <c r="W79" s="398">
        <f t="shared" si="61"/>
        <v>0</v>
      </c>
      <c r="X79" s="395">
        <f t="shared" si="61"/>
        <v>0</v>
      </c>
      <c r="Y79" s="395">
        <f t="shared" si="61"/>
        <v>0</v>
      </c>
      <c r="Z79" s="398">
        <f t="shared" si="61"/>
        <v>0</v>
      </c>
      <c r="AA79" s="395">
        <f t="shared" si="61"/>
        <v>0</v>
      </c>
      <c r="AB79" s="395">
        <f t="shared" si="61"/>
        <v>0</v>
      </c>
      <c r="AC79" s="398">
        <f t="shared" si="61"/>
        <v>0</v>
      </c>
      <c r="AD79" s="395">
        <f t="shared" si="61"/>
        <v>0</v>
      </c>
      <c r="AE79" s="395">
        <f t="shared" si="61"/>
        <v>0</v>
      </c>
      <c r="AF79" s="398">
        <f t="shared" si="61"/>
        <v>0</v>
      </c>
      <c r="AG79" s="395">
        <f t="shared" si="61"/>
        <v>0</v>
      </c>
      <c r="AH79" s="395">
        <f t="shared" si="61"/>
        <v>0</v>
      </c>
      <c r="AI79" s="399">
        <f t="shared" si="61"/>
        <v>0</v>
      </c>
      <c r="AJ79" s="753"/>
      <c r="AK79" s="44" t="s">
        <v>46</v>
      </c>
      <c r="AL79" s="400">
        <f t="shared" ref="AL79:AZ79" si="62">SUM(AL75:AL78)</f>
        <v>31</v>
      </c>
      <c r="AM79" s="400">
        <f t="shared" si="62"/>
        <v>31</v>
      </c>
      <c r="AN79" s="401">
        <f t="shared" si="62"/>
        <v>1.7854999999999999</v>
      </c>
      <c r="AO79" s="400">
        <f t="shared" si="62"/>
        <v>1</v>
      </c>
      <c r="AP79" s="400">
        <f t="shared" si="62"/>
        <v>1</v>
      </c>
      <c r="AQ79" s="401">
        <f t="shared" si="62"/>
        <v>0.39679999999999999</v>
      </c>
      <c r="AR79" s="400">
        <f t="shared" si="62"/>
        <v>1</v>
      </c>
      <c r="AS79" s="400">
        <f t="shared" si="62"/>
        <v>1</v>
      </c>
      <c r="AT79" s="401">
        <f t="shared" si="62"/>
        <v>2.3100000000000002E-2</v>
      </c>
      <c r="AU79" s="400">
        <f t="shared" si="62"/>
        <v>13</v>
      </c>
      <c r="AV79" s="400">
        <f t="shared" si="62"/>
        <v>13</v>
      </c>
      <c r="AW79" s="401">
        <f t="shared" si="62"/>
        <v>1.3844000000000001</v>
      </c>
      <c r="AX79" s="400">
        <f t="shared" si="62"/>
        <v>46</v>
      </c>
      <c r="AY79" s="400">
        <f t="shared" si="62"/>
        <v>46</v>
      </c>
      <c r="AZ79" s="401">
        <f t="shared" si="62"/>
        <v>3.5898000000000003</v>
      </c>
      <c r="BA79" s="753"/>
      <c r="BB79" s="44" t="s">
        <v>46</v>
      </c>
      <c r="BC79" s="395">
        <f t="shared" ref="BC79:BQ79" si="63">SUM(BC75:BC78)</f>
        <v>89</v>
      </c>
      <c r="BD79" s="395">
        <f t="shared" si="63"/>
        <v>89</v>
      </c>
      <c r="BE79" s="398">
        <f t="shared" si="63"/>
        <v>3.4287110000000003</v>
      </c>
      <c r="BF79" s="395">
        <f t="shared" si="63"/>
        <v>20</v>
      </c>
      <c r="BG79" s="395">
        <f t="shared" si="63"/>
        <v>20</v>
      </c>
      <c r="BH79" s="398">
        <f t="shared" si="63"/>
        <v>2.616635</v>
      </c>
      <c r="BI79" s="395">
        <f t="shared" si="63"/>
        <v>3</v>
      </c>
      <c r="BJ79" s="395">
        <f t="shared" si="63"/>
        <v>3</v>
      </c>
      <c r="BK79" s="398">
        <f t="shared" si="63"/>
        <v>0.46730000000000005</v>
      </c>
      <c r="BL79" s="395">
        <f t="shared" si="63"/>
        <v>70</v>
      </c>
      <c r="BM79" s="395">
        <f t="shared" si="63"/>
        <v>70</v>
      </c>
      <c r="BN79" s="398">
        <f t="shared" si="63"/>
        <v>6.4152519999999997</v>
      </c>
      <c r="BO79" s="395">
        <f t="shared" si="63"/>
        <v>182</v>
      </c>
      <c r="BP79" s="395">
        <f t="shared" si="63"/>
        <v>182</v>
      </c>
      <c r="BQ79" s="399">
        <f t="shared" si="63"/>
        <v>12.927898000000001</v>
      </c>
      <c r="BR79" s="753"/>
      <c r="BS79" s="44" t="s">
        <v>46</v>
      </c>
      <c r="BT79" s="400">
        <f t="shared" ref="BT79:CH79" si="64">SUM(BT75:BT78)</f>
        <v>0</v>
      </c>
      <c r="BU79" s="400">
        <f t="shared" si="64"/>
        <v>0</v>
      </c>
      <c r="BV79" s="401">
        <f t="shared" si="64"/>
        <v>0</v>
      </c>
      <c r="BW79" s="400">
        <f t="shared" si="64"/>
        <v>0</v>
      </c>
      <c r="BX79" s="400">
        <f t="shared" si="64"/>
        <v>0</v>
      </c>
      <c r="BY79" s="401">
        <f t="shared" si="64"/>
        <v>0</v>
      </c>
      <c r="BZ79" s="400">
        <f t="shared" si="64"/>
        <v>0</v>
      </c>
      <c r="CA79" s="400">
        <f t="shared" si="64"/>
        <v>0</v>
      </c>
      <c r="CB79" s="401">
        <f t="shared" si="64"/>
        <v>0</v>
      </c>
      <c r="CC79" s="400">
        <f t="shared" si="64"/>
        <v>2</v>
      </c>
      <c r="CD79" s="400">
        <f t="shared" si="64"/>
        <v>2</v>
      </c>
      <c r="CE79" s="401">
        <f t="shared" si="64"/>
        <v>0.1394</v>
      </c>
      <c r="CF79" s="400">
        <f t="shared" si="64"/>
        <v>2</v>
      </c>
      <c r="CG79" s="400">
        <f t="shared" si="64"/>
        <v>2</v>
      </c>
      <c r="CH79" s="402">
        <f t="shared" si="64"/>
        <v>0.1394</v>
      </c>
      <c r="CI79" s="245"/>
      <c r="CJ79" s="245"/>
      <c r="CK79" s="245"/>
      <c r="CL79" s="245"/>
      <c r="CM79" s="245"/>
      <c r="CN79" s="245"/>
      <c r="CO79" s="245"/>
      <c r="CP79" s="245"/>
      <c r="CQ79" s="245"/>
      <c r="CR79" s="245"/>
      <c r="CS79" s="245"/>
      <c r="CT79" s="245"/>
      <c r="CU79" s="245"/>
      <c r="CV79" s="245"/>
      <c r="CW79" s="245"/>
      <c r="CX79" s="245"/>
      <c r="CY79" s="245"/>
      <c r="CZ79" s="245"/>
      <c r="DA79" s="245"/>
      <c r="DB79" s="245"/>
      <c r="DC79" s="245"/>
      <c r="DD79" s="245"/>
      <c r="DE79" s="245"/>
      <c r="DF79" s="245"/>
      <c r="DG79" s="245"/>
      <c r="DH79" s="245"/>
      <c r="DI79" s="245"/>
      <c r="DJ79" s="245"/>
      <c r="DK79" s="245"/>
      <c r="DL79" s="245"/>
      <c r="DM79" s="245"/>
      <c r="DN79" s="245"/>
      <c r="DO79" s="245"/>
      <c r="DP79" s="245"/>
      <c r="DQ79" s="245"/>
      <c r="DR79" s="245"/>
      <c r="DS79" s="245"/>
      <c r="DT79" s="245"/>
      <c r="DU79" s="245"/>
      <c r="DV79" s="245"/>
      <c r="DW79" s="245"/>
      <c r="DX79" s="245"/>
      <c r="DY79" s="245"/>
      <c r="DZ79" s="245"/>
      <c r="EA79" s="245"/>
      <c r="EB79" s="245"/>
      <c r="EC79" s="245"/>
      <c r="ED79" s="245"/>
      <c r="EE79" s="245"/>
      <c r="EF79" s="245"/>
      <c r="EG79" s="245"/>
      <c r="EH79" s="245"/>
      <c r="EI79" s="245"/>
      <c r="EJ79" s="245"/>
      <c r="EK79" s="245"/>
      <c r="EL79" s="245"/>
      <c r="EM79" s="245"/>
      <c r="EN79" s="245"/>
      <c r="EO79" s="245"/>
      <c r="EP79" s="245"/>
      <c r="EQ79" s="245"/>
      <c r="ER79" s="245"/>
      <c r="ES79" s="245"/>
      <c r="ET79" s="245"/>
      <c r="EU79" s="245"/>
      <c r="EV79" s="245"/>
      <c r="EW79" s="245"/>
      <c r="EX79" s="245"/>
      <c r="EY79" s="245"/>
      <c r="EZ79" s="245"/>
      <c r="FA79" s="245"/>
      <c r="FB79" s="245"/>
      <c r="FC79" s="245"/>
      <c r="FD79" s="245"/>
      <c r="FE79" s="245"/>
      <c r="FF79" s="245"/>
      <c r="FG79" s="245"/>
      <c r="FH79" s="245"/>
      <c r="FI79" s="245"/>
      <c r="FJ79" s="245"/>
      <c r="FK79" s="245"/>
      <c r="FL79" s="245"/>
      <c r="FM79" s="245"/>
      <c r="FN79" s="245"/>
      <c r="FO79" s="245"/>
      <c r="FP79" s="245"/>
      <c r="FQ79" s="245"/>
      <c r="FR79" s="245"/>
      <c r="FS79" s="245"/>
      <c r="FT79" s="245"/>
      <c r="FU79" s="245"/>
      <c r="FV79" s="245"/>
      <c r="FW79" s="245"/>
      <c r="FX79" s="245"/>
      <c r="FY79" s="245"/>
      <c r="FZ79" s="245"/>
      <c r="GA79" s="245"/>
      <c r="GB79" s="245"/>
      <c r="GC79" s="245"/>
      <c r="GD79" s="245"/>
      <c r="GE79" s="245"/>
      <c r="GF79" s="245"/>
      <c r="GG79" s="245"/>
      <c r="GH79" s="245"/>
      <c r="GI79" s="245"/>
      <c r="GJ79" s="245"/>
      <c r="GK79" s="245"/>
      <c r="GL79" s="245"/>
      <c r="GM79" s="245"/>
      <c r="GN79" s="245"/>
      <c r="GO79" s="245"/>
      <c r="GP79" s="245"/>
      <c r="GQ79" s="245"/>
      <c r="GR79" s="245"/>
      <c r="GS79" s="245"/>
      <c r="GT79" s="245"/>
      <c r="GU79" s="245"/>
      <c r="GV79" s="245"/>
      <c r="GW79" s="245"/>
      <c r="GX79" s="245"/>
      <c r="GY79" s="245"/>
      <c r="GZ79" s="245"/>
      <c r="HA79" s="245"/>
      <c r="HB79" s="245"/>
      <c r="HC79" s="245"/>
      <c r="HD79" s="245"/>
      <c r="HE79" s="245"/>
      <c r="HF79" s="245"/>
      <c r="HG79" s="245"/>
      <c r="HH79" s="245"/>
      <c r="HI79" s="245"/>
      <c r="HJ79" s="245"/>
      <c r="HK79" s="245"/>
      <c r="HL79" s="245"/>
      <c r="HM79" s="245"/>
      <c r="HN79" s="245"/>
      <c r="HO79" s="245"/>
      <c r="HP79" s="245"/>
      <c r="HQ79" s="245"/>
      <c r="HR79" s="245"/>
      <c r="HS79" s="245"/>
      <c r="HT79" s="245"/>
      <c r="HU79" s="245"/>
      <c r="HV79" s="245"/>
      <c r="HW79" s="245"/>
      <c r="HX79" s="245"/>
      <c r="HY79" s="245"/>
      <c r="HZ79" s="245"/>
      <c r="IA79" s="245"/>
      <c r="IB79" s="245"/>
      <c r="IC79" s="245"/>
      <c r="ID79" s="245"/>
      <c r="IE79" s="245"/>
      <c r="IF79" s="245"/>
      <c r="IG79" s="245"/>
      <c r="IH79" s="245"/>
      <c r="II79" s="245"/>
      <c r="IJ79" s="245"/>
      <c r="IK79" s="245"/>
      <c r="IL79" s="245"/>
    </row>
    <row r="80" spans="1:246" s="228" customFormat="1" ht="17.100000000000001" customHeight="1">
      <c r="A80" s="38"/>
      <c r="B80" s="754" t="s">
        <v>130</v>
      </c>
      <c r="C80" s="135" t="s">
        <v>189</v>
      </c>
      <c r="D80" s="403">
        <v>0</v>
      </c>
      <c r="E80" s="403">
        <v>0</v>
      </c>
      <c r="F80" s="404">
        <v>0</v>
      </c>
      <c r="G80" s="403">
        <v>0</v>
      </c>
      <c r="H80" s="403">
        <v>0</v>
      </c>
      <c r="I80" s="404">
        <v>0</v>
      </c>
      <c r="J80" s="403">
        <v>0</v>
      </c>
      <c r="K80" s="403">
        <v>0</v>
      </c>
      <c r="L80" s="404">
        <v>0</v>
      </c>
      <c r="M80" s="403">
        <v>0</v>
      </c>
      <c r="N80" s="403">
        <v>0</v>
      </c>
      <c r="O80" s="404">
        <v>0</v>
      </c>
      <c r="P80" s="403">
        <v>0</v>
      </c>
      <c r="Q80" s="403">
        <v>0</v>
      </c>
      <c r="R80" s="405">
        <v>0</v>
      </c>
      <c r="S80" s="754" t="s">
        <v>130</v>
      </c>
      <c r="T80" s="135" t="s">
        <v>189</v>
      </c>
      <c r="U80" s="403">
        <v>0</v>
      </c>
      <c r="V80" s="403">
        <v>0</v>
      </c>
      <c r="W80" s="406">
        <v>0</v>
      </c>
      <c r="X80" s="403">
        <v>0</v>
      </c>
      <c r="Y80" s="403">
        <v>0</v>
      </c>
      <c r="Z80" s="406">
        <v>0</v>
      </c>
      <c r="AA80" s="403">
        <v>0</v>
      </c>
      <c r="AB80" s="403">
        <v>0</v>
      </c>
      <c r="AC80" s="406">
        <v>0</v>
      </c>
      <c r="AD80" s="403">
        <v>0</v>
      </c>
      <c r="AE80" s="403">
        <v>0</v>
      </c>
      <c r="AF80" s="406">
        <v>0</v>
      </c>
      <c r="AG80" s="403">
        <v>0</v>
      </c>
      <c r="AH80" s="403">
        <v>0</v>
      </c>
      <c r="AI80" s="407">
        <v>0</v>
      </c>
      <c r="AJ80" s="754" t="s">
        <v>130</v>
      </c>
      <c r="AK80" s="135" t="s">
        <v>189</v>
      </c>
      <c r="AL80" s="408">
        <v>6</v>
      </c>
      <c r="AM80" s="408">
        <v>6</v>
      </c>
      <c r="AN80" s="409">
        <v>7.7943000000000012E-2</v>
      </c>
      <c r="AO80" s="408">
        <v>3</v>
      </c>
      <c r="AP80" s="408">
        <v>3</v>
      </c>
      <c r="AQ80" s="409">
        <v>0.13674700000000001</v>
      </c>
      <c r="AR80" s="408">
        <v>0</v>
      </c>
      <c r="AS80" s="408">
        <v>0</v>
      </c>
      <c r="AT80" s="409">
        <v>0</v>
      </c>
      <c r="AU80" s="408">
        <v>5</v>
      </c>
      <c r="AV80" s="408">
        <v>5</v>
      </c>
      <c r="AW80" s="409">
        <v>0.25900000000000001</v>
      </c>
      <c r="AX80" s="408">
        <v>14</v>
      </c>
      <c r="AY80" s="408">
        <v>14</v>
      </c>
      <c r="AZ80" s="409">
        <v>0.47369</v>
      </c>
      <c r="BA80" s="754" t="s">
        <v>130</v>
      </c>
      <c r="BB80" s="135" t="s">
        <v>189</v>
      </c>
      <c r="BC80" s="403">
        <v>31</v>
      </c>
      <c r="BD80" s="403">
        <v>31</v>
      </c>
      <c r="BE80" s="406">
        <v>1.0814999999999999</v>
      </c>
      <c r="BF80" s="403">
        <v>11</v>
      </c>
      <c r="BG80" s="403">
        <v>11</v>
      </c>
      <c r="BH80" s="406">
        <v>1.1645000000000001</v>
      </c>
      <c r="BI80" s="403">
        <v>0</v>
      </c>
      <c r="BJ80" s="403">
        <v>0</v>
      </c>
      <c r="BK80" s="406">
        <v>0</v>
      </c>
      <c r="BL80" s="403">
        <v>28</v>
      </c>
      <c r="BM80" s="403">
        <v>28</v>
      </c>
      <c r="BN80" s="406">
        <v>3.46299</v>
      </c>
      <c r="BO80" s="403">
        <v>70</v>
      </c>
      <c r="BP80" s="403">
        <v>70</v>
      </c>
      <c r="BQ80" s="407">
        <v>5.70899</v>
      </c>
      <c r="BR80" s="754" t="s">
        <v>130</v>
      </c>
      <c r="BS80" s="135" t="s">
        <v>189</v>
      </c>
      <c r="BT80" s="408">
        <v>0</v>
      </c>
      <c r="BU80" s="408">
        <v>0</v>
      </c>
      <c r="BV80" s="409">
        <v>0</v>
      </c>
      <c r="BW80" s="408">
        <v>0</v>
      </c>
      <c r="BX80" s="408">
        <v>0</v>
      </c>
      <c r="BY80" s="409">
        <v>0</v>
      </c>
      <c r="BZ80" s="408">
        <v>0</v>
      </c>
      <c r="CA80" s="408">
        <v>0</v>
      </c>
      <c r="CB80" s="409">
        <v>0</v>
      </c>
      <c r="CC80" s="408">
        <v>0</v>
      </c>
      <c r="CD80" s="408">
        <v>0</v>
      </c>
      <c r="CE80" s="409">
        <v>0</v>
      </c>
      <c r="CF80" s="408">
        <v>0</v>
      </c>
      <c r="CG80" s="408">
        <v>0</v>
      </c>
      <c r="CH80" s="410">
        <v>0</v>
      </c>
      <c r="CI80" s="245"/>
      <c r="CJ80" s="245"/>
      <c r="CK80" s="245"/>
      <c r="CL80" s="245"/>
      <c r="CM80" s="245"/>
      <c r="CN80" s="245"/>
      <c r="CO80" s="245"/>
      <c r="CP80" s="245"/>
      <c r="CQ80" s="245"/>
      <c r="CR80" s="245"/>
      <c r="CS80" s="245"/>
      <c r="CT80" s="245"/>
      <c r="CU80" s="245"/>
      <c r="CV80" s="245"/>
      <c r="CW80" s="245"/>
      <c r="CX80" s="245"/>
      <c r="CY80" s="245"/>
      <c r="CZ80" s="245"/>
      <c r="DA80" s="245"/>
      <c r="DB80" s="245"/>
      <c r="DC80" s="245"/>
      <c r="DD80" s="245"/>
      <c r="DE80" s="245"/>
      <c r="DF80" s="245"/>
      <c r="DG80" s="245"/>
      <c r="DH80" s="245"/>
      <c r="DI80" s="245"/>
      <c r="DJ80" s="245"/>
      <c r="DK80" s="245"/>
      <c r="DL80" s="245"/>
      <c r="DM80" s="245"/>
      <c r="DN80" s="245"/>
      <c r="DO80" s="245"/>
      <c r="DP80" s="245"/>
      <c r="DQ80" s="245"/>
      <c r="DR80" s="245"/>
      <c r="DS80" s="245"/>
      <c r="DT80" s="245"/>
      <c r="DU80" s="245"/>
      <c r="DV80" s="245"/>
      <c r="DW80" s="245"/>
      <c r="DX80" s="245"/>
      <c r="DY80" s="245"/>
      <c r="DZ80" s="245"/>
      <c r="EA80" s="245"/>
      <c r="EB80" s="245"/>
      <c r="EC80" s="245"/>
      <c r="ED80" s="245"/>
      <c r="EE80" s="245"/>
      <c r="EF80" s="245"/>
      <c r="EG80" s="245"/>
      <c r="EH80" s="245"/>
      <c r="EI80" s="245"/>
      <c r="EJ80" s="245"/>
      <c r="EK80" s="245"/>
      <c r="EL80" s="245"/>
      <c r="EM80" s="245"/>
      <c r="EN80" s="245"/>
      <c r="EO80" s="245"/>
      <c r="EP80" s="245"/>
      <c r="EQ80" s="245"/>
      <c r="ER80" s="245"/>
      <c r="ES80" s="245"/>
      <c r="ET80" s="245"/>
      <c r="EU80" s="245"/>
      <c r="EV80" s="245"/>
      <c r="EW80" s="245"/>
      <c r="EX80" s="245"/>
      <c r="EY80" s="245"/>
      <c r="EZ80" s="245"/>
      <c r="FA80" s="245"/>
      <c r="FB80" s="245"/>
      <c r="FC80" s="245"/>
      <c r="FD80" s="245"/>
      <c r="FE80" s="245"/>
      <c r="FF80" s="245"/>
      <c r="FG80" s="245"/>
      <c r="FH80" s="245"/>
      <c r="FI80" s="245"/>
      <c r="FJ80" s="245"/>
      <c r="FK80" s="245"/>
      <c r="FL80" s="245"/>
      <c r="FM80" s="245"/>
      <c r="FN80" s="245"/>
      <c r="FO80" s="245"/>
      <c r="FP80" s="245"/>
      <c r="FQ80" s="245"/>
      <c r="FR80" s="245"/>
      <c r="FS80" s="245"/>
      <c r="FT80" s="245"/>
      <c r="FU80" s="245"/>
      <c r="FV80" s="245"/>
      <c r="FW80" s="245"/>
      <c r="FX80" s="245"/>
      <c r="FY80" s="245"/>
      <c r="FZ80" s="245"/>
      <c r="GA80" s="245"/>
      <c r="GB80" s="245"/>
      <c r="GC80" s="245"/>
      <c r="GD80" s="245"/>
      <c r="GE80" s="245"/>
      <c r="GF80" s="245"/>
      <c r="GG80" s="245"/>
      <c r="GH80" s="245"/>
      <c r="GI80" s="245"/>
      <c r="GJ80" s="245"/>
      <c r="GK80" s="245"/>
      <c r="GL80" s="245"/>
      <c r="GM80" s="245"/>
      <c r="GN80" s="245"/>
      <c r="GO80" s="245"/>
      <c r="GP80" s="245"/>
      <c r="GQ80" s="245"/>
      <c r="GR80" s="245"/>
      <c r="GS80" s="245"/>
      <c r="GT80" s="245"/>
      <c r="GU80" s="245"/>
      <c r="GV80" s="245"/>
      <c r="GW80" s="245"/>
      <c r="GX80" s="245"/>
      <c r="GY80" s="245"/>
      <c r="GZ80" s="245"/>
      <c r="HA80" s="245"/>
      <c r="HB80" s="245"/>
      <c r="HC80" s="245"/>
      <c r="HD80" s="245"/>
      <c r="HE80" s="245"/>
      <c r="HF80" s="245"/>
      <c r="HG80" s="245"/>
      <c r="HH80" s="245"/>
      <c r="HI80" s="245"/>
      <c r="HJ80" s="245"/>
      <c r="HK80" s="245"/>
      <c r="HL80" s="245"/>
      <c r="HM80" s="245"/>
      <c r="HN80" s="245"/>
      <c r="HO80" s="245"/>
      <c r="HP80" s="245"/>
      <c r="HQ80" s="245"/>
      <c r="HR80" s="245"/>
      <c r="HS80" s="245"/>
      <c r="HT80" s="245"/>
      <c r="HU80" s="245"/>
      <c r="HV80" s="245"/>
      <c r="HW80" s="245"/>
      <c r="HX80" s="245"/>
      <c r="HY80" s="245"/>
      <c r="HZ80" s="245"/>
      <c r="IA80" s="245"/>
      <c r="IB80" s="245"/>
      <c r="IC80" s="245"/>
      <c r="ID80" s="245"/>
      <c r="IE80" s="245"/>
      <c r="IF80" s="245"/>
      <c r="IG80" s="245"/>
      <c r="IH80" s="245"/>
      <c r="II80" s="245"/>
      <c r="IJ80" s="245"/>
      <c r="IK80" s="245"/>
      <c r="IL80" s="245"/>
    </row>
    <row r="81" spans="1:246" s="228" customFormat="1" ht="17.100000000000001" customHeight="1">
      <c r="A81" s="38"/>
      <c r="B81" s="752"/>
      <c r="C81" s="129" t="s">
        <v>132</v>
      </c>
      <c r="D81" s="403">
        <v>0</v>
      </c>
      <c r="E81" s="403">
        <v>0</v>
      </c>
      <c r="F81" s="404">
        <v>0</v>
      </c>
      <c r="G81" s="403">
        <v>0</v>
      </c>
      <c r="H81" s="403">
        <v>0</v>
      </c>
      <c r="I81" s="404">
        <v>0</v>
      </c>
      <c r="J81" s="403">
        <v>0</v>
      </c>
      <c r="K81" s="403">
        <v>0</v>
      </c>
      <c r="L81" s="404">
        <v>0</v>
      </c>
      <c r="M81" s="403">
        <v>0</v>
      </c>
      <c r="N81" s="403">
        <v>0</v>
      </c>
      <c r="O81" s="404">
        <v>0</v>
      </c>
      <c r="P81" s="403">
        <v>0</v>
      </c>
      <c r="Q81" s="403">
        <v>0</v>
      </c>
      <c r="R81" s="405">
        <v>0</v>
      </c>
      <c r="S81" s="752"/>
      <c r="T81" s="129" t="s">
        <v>132</v>
      </c>
      <c r="U81" s="403">
        <v>0</v>
      </c>
      <c r="V81" s="403">
        <v>0</v>
      </c>
      <c r="W81" s="406">
        <v>0</v>
      </c>
      <c r="X81" s="403">
        <v>0</v>
      </c>
      <c r="Y81" s="403">
        <v>0</v>
      </c>
      <c r="Z81" s="406">
        <v>0</v>
      </c>
      <c r="AA81" s="403">
        <v>0</v>
      </c>
      <c r="AB81" s="403">
        <v>0</v>
      </c>
      <c r="AC81" s="406">
        <v>0</v>
      </c>
      <c r="AD81" s="403">
        <v>0</v>
      </c>
      <c r="AE81" s="403">
        <v>0</v>
      </c>
      <c r="AF81" s="406">
        <v>0</v>
      </c>
      <c r="AG81" s="403">
        <v>0</v>
      </c>
      <c r="AH81" s="403">
        <v>0</v>
      </c>
      <c r="AI81" s="407">
        <v>0</v>
      </c>
      <c r="AJ81" s="752"/>
      <c r="AK81" s="129" t="s">
        <v>132</v>
      </c>
      <c r="AL81" s="408">
        <v>11</v>
      </c>
      <c r="AM81" s="408">
        <v>11</v>
      </c>
      <c r="AN81" s="409">
        <v>0.27239999999999998</v>
      </c>
      <c r="AO81" s="408">
        <v>0</v>
      </c>
      <c r="AP81" s="408">
        <v>0</v>
      </c>
      <c r="AQ81" s="409">
        <v>0</v>
      </c>
      <c r="AR81" s="408">
        <v>0</v>
      </c>
      <c r="AS81" s="408">
        <v>0</v>
      </c>
      <c r="AT81" s="409">
        <v>0</v>
      </c>
      <c r="AU81" s="408">
        <v>6</v>
      </c>
      <c r="AV81" s="408">
        <v>6</v>
      </c>
      <c r="AW81" s="409">
        <v>0.29109999999999997</v>
      </c>
      <c r="AX81" s="408">
        <v>17</v>
      </c>
      <c r="AY81" s="408">
        <v>17</v>
      </c>
      <c r="AZ81" s="409">
        <v>0.5635</v>
      </c>
      <c r="BA81" s="752"/>
      <c r="BB81" s="129" t="s">
        <v>132</v>
      </c>
      <c r="BC81" s="403">
        <v>38</v>
      </c>
      <c r="BD81" s="403">
        <v>37</v>
      </c>
      <c r="BE81" s="406">
        <v>1.7616000000000001</v>
      </c>
      <c r="BF81" s="403">
        <v>0</v>
      </c>
      <c r="BG81" s="403">
        <v>0</v>
      </c>
      <c r="BH81" s="406">
        <v>0</v>
      </c>
      <c r="BI81" s="403">
        <v>0</v>
      </c>
      <c r="BJ81" s="403">
        <v>0</v>
      </c>
      <c r="BK81" s="406">
        <v>0</v>
      </c>
      <c r="BL81" s="403">
        <v>30</v>
      </c>
      <c r="BM81" s="403">
        <v>29</v>
      </c>
      <c r="BN81" s="406">
        <v>2.5522000000000005</v>
      </c>
      <c r="BO81" s="403">
        <v>68</v>
      </c>
      <c r="BP81" s="403">
        <v>66</v>
      </c>
      <c r="BQ81" s="407">
        <v>4.3137999999999996</v>
      </c>
      <c r="BR81" s="752"/>
      <c r="BS81" s="129" t="s">
        <v>132</v>
      </c>
      <c r="BT81" s="408">
        <v>0</v>
      </c>
      <c r="BU81" s="408">
        <v>0</v>
      </c>
      <c r="BV81" s="409">
        <v>0</v>
      </c>
      <c r="BW81" s="408">
        <v>0</v>
      </c>
      <c r="BX81" s="408">
        <v>0</v>
      </c>
      <c r="BY81" s="409">
        <v>0</v>
      </c>
      <c r="BZ81" s="408">
        <v>0</v>
      </c>
      <c r="CA81" s="408">
        <v>0</v>
      </c>
      <c r="CB81" s="409">
        <v>0</v>
      </c>
      <c r="CC81" s="408">
        <v>0</v>
      </c>
      <c r="CD81" s="408">
        <v>0</v>
      </c>
      <c r="CE81" s="409">
        <v>0</v>
      </c>
      <c r="CF81" s="408">
        <v>0</v>
      </c>
      <c r="CG81" s="408">
        <v>0</v>
      </c>
      <c r="CH81" s="410">
        <v>0</v>
      </c>
      <c r="CI81" s="245"/>
      <c r="CJ81" s="245"/>
      <c r="CK81" s="245"/>
      <c r="CL81" s="245"/>
      <c r="CM81" s="245"/>
      <c r="CN81" s="245"/>
      <c r="CO81" s="245"/>
      <c r="CP81" s="245"/>
      <c r="CQ81" s="245"/>
      <c r="CR81" s="245"/>
      <c r="CS81" s="245"/>
      <c r="CT81" s="245"/>
      <c r="CU81" s="245"/>
      <c r="CV81" s="245"/>
      <c r="CW81" s="245"/>
      <c r="CX81" s="245"/>
      <c r="CY81" s="245"/>
      <c r="CZ81" s="245"/>
      <c r="DA81" s="245"/>
      <c r="DB81" s="245"/>
      <c r="DC81" s="245"/>
      <c r="DD81" s="245"/>
      <c r="DE81" s="245"/>
      <c r="DF81" s="245"/>
      <c r="DG81" s="245"/>
      <c r="DH81" s="245"/>
      <c r="DI81" s="245"/>
      <c r="DJ81" s="245"/>
      <c r="DK81" s="245"/>
      <c r="DL81" s="245"/>
      <c r="DM81" s="245"/>
      <c r="DN81" s="245"/>
      <c r="DO81" s="245"/>
      <c r="DP81" s="245"/>
      <c r="DQ81" s="245"/>
      <c r="DR81" s="245"/>
      <c r="DS81" s="245"/>
      <c r="DT81" s="245"/>
      <c r="DU81" s="245"/>
      <c r="DV81" s="245"/>
      <c r="DW81" s="245"/>
      <c r="DX81" s="245"/>
      <c r="DY81" s="245"/>
      <c r="DZ81" s="245"/>
      <c r="EA81" s="245"/>
      <c r="EB81" s="245"/>
      <c r="EC81" s="245"/>
      <c r="ED81" s="245"/>
      <c r="EE81" s="245"/>
      <c r="EF81" s="245"/>
      <c r="EG81" s="245"/>
      <c r="EH81" s="245"/>
      <c r="EI81" s="245"/>
      <c r="EJ81" s="245"/>
      <c r="EK81" s="245"/>
      <c r="EL81" s="245"/>
      <c r="EM81" s="245"/>
      <c r="EN81" s="245"/>
      <c r="EO81" s="245"/>
      <c r="EP81" s="245"/>
      <c r="EQ81" s="245"/>
      <c r="ER81" s="245"/>
      <c r="ES81" s="245"/>
      <c r="ET81" s="245"/>
      <c r="EU81" s="245"/>
      <c r="EV81" s="245"/>
      <c r="EW81" s="245"/>
      <c r="EX81" s="245"/>
      <c r="EY81" s="245"/>
      <c r="EZ81" s="245"/>
      <c r="FA81" s="245"/>
      <c r="FB81" s="245"/>
      <c r="FC81" s="245"/>
      <c r="FD81" s="245"/>
      <c r="FE81" s="245"/>
      <c r="FF81" s="245"/>
      <c r="FG81" s="245"/>
      <c r="FH81" s="245"/>
      <c r="FI81" s="245"/>
      <c r="FJ81" s="245"/>
      <c r="FK81" s="245"/>
      <c r="FL81" s="245"/>
      <c r="FM81" s="245"/>
      <c r="FN81" s="245"/>
      <c r="FO81" s="245"/>
      <c r="FP81" s="245"/>
      <c r="FQ81" s="245"/>
      <c r="FR81" s="245"/>
      <c r="FS81" s="245"/>
      <c r="FT81" s="245"/>
      <c r="FU81" s="245"/>
      <c r="FV81" s="245"/>
      <c r="FW81" s="245"/>
      <c r="FX81" s="245"/>
      <c r="FY81" s="245"/>
      <c r="FZ81" s="245"/>
      <c r="GA81" s="245"/>
      <c r="GB81" s="245"/>
      <c r="GC81" s="245"/>
      <c r="GD81" s="245"/>
      <c r="GE81" s="245"/>
      <c r="GF81" s="245"/>
      <c r="GG81" s="245"/>
      <c r="GH81" s="245"/>
      <c r="GI81" s="245"/>
      <c r="GJ81" s="245"/>
      <c r="GK81" s="245"/>
      <c r="GL81" s="245"/>
      <c r="GM81" s="245"/>
      <c r="GN81" s="245"/>
      <c r="GO81" s="245"/>
      <c r="GP81" s="245"/>
      <c r="GQ81" s="245"/>
      <c r="GR81" s="245"/>
      <c r="GS81" s="245"/>
      <c r="GT81" s="245"/>
      <c r="GU81" s="245"/>
      <c r="GV81" s="245"/>
      <c r="GW81" s="245"/>
      <c r="GX81" s="245"/>
      <c r="GY81" s="245"/>
      <c r="GZ81" s="245"/>
      <c r="HA81" s="245"/>
      <c r="HB81" s="245"/>
      <c r="HC81" s="245"/>
      <c r="HD81" s="245"/>
      <c r="HE81" s="245"/>
      <c r="HF81" s="245"/>
      <c r="HG81" s="245"/>
      <c r="HH81" s="245"/>
      <c r="HI81" s="245"/>
      <c r="HJ81" s="245"/>
      <c r="HK81" s="245"/>
      <c r="HL81" s="245"/>
      <c r="HM81" s="245"/>
      <c r="HN81" s="245"/>
      <c r="HO81" s="245"/>
      <c r="HP81" s="245"/>
      <c r="HQ81" s="245"/>
      <c r="HR81" s="245"/>
      <c r="HS81" s="245"/>
      <c r="HT81" s="245"/>
      <c r="HU81" s="245"/>
      <c r="HV81" s="245"/>
      <c r="HW81" s="245"/>
      <c r="HX81" s="245"/>
      <c r="HY81" s="245"/>
      <c r="HZ81" s="245"/>
      <c r="IA81" s="245"/>
      <c r="IB81" s="245"/>
      <c r="IC81" s="245"/>
      <c r="ID81" s="245"/>
      <c r="IE81" s="245"/>
      <c r="IF81" s="245"/>
      <c r="IG81" s="245"/>
      <c r="IH81" s="245"/>
      <c r="II81" s="245"/>
      <c r="IJ81" s="245"/>
      <c r="IK81" s="245"/>
      <c r="IL81" s="245"/>
    </row>
    <row r="82" spans="1:246" ht="17.100000000000001" customHeight="1">
      <c r="A82" s="38"/>
      <c r="B82" s="753"/>
      <c r="C82" s="55" t="s">
        <v>46</v>
      </c>
      <c r="D82" s="395">
        <f t="shared" ref="D82:R82" si="65">SUM(D80:D81)</f>
        <v>0</v>
      </c>
      <c r="E82" s="395">
        <f t="shared" si="65"/>
        <v>0</v>
      </c>
      <c r="F82" s="396">
        <f t="shared" si="65"/>
        <v>0</v>
      </c>
      <c r="G82" s="395">
        <f t="shared" si="65"/>
        <v>0</v>
      </c>
      <c r="H82" s="395">
        <f t="shared" si="65"/>
        <v>0</v>
      </c>
      <c r="I82" s="396">
        <f t="shared" si="65"/>
        <v>0</v>
      </c>
      <c r="J82" s="395">
        <f t="shared" si="65"/>
        <v>0</v>
      </c>
      <c r="K82" s="395">
        <f t="shared" si="65"/>
        <v>0</v>
      </c>
      <c r="L82" s="396">
        <f t="shared" si="65"/>
        <v>0</v>
      </c>
      <c r="M82" s="395">
        <f t="shared" si="65"/>
        <v>0</v>
      </c>
      <c r="N82" s="395">
        <f t="shared" si="65"/>
        <v>0</v>
      </c>
      <c r="O82" s="396">
        <f t="shared" si="65"/>
        <v>0</v>
      </c>
      <c r="P82" s="395">
        <f t="shared" si="65"/>
        <v>0</v>
      </c>
      <c r="Q82" s="395">
        <f t="shared" si="65"/>
        <v>0</v>
      </c>
      <c r="R82" s="397">
        <f t="shared" si="65"/>
        <v>0</v>
      </c>
      <c r="S82" s="753"/>
      <c r="T82" s="55" t="s">
        <v>46</v>
      </c>
      <c r="U82" s="395">
        <f t="shared" ref="U82:AI82" si="66">SUM(U80:U81)</f>
        <v>0</v>
      </c>
      <c r="V82" s="395">
        <f t="shared" si="66"/>
        <v>0</v>
      </c>
      <c r="W82" s="398">
        <f t="shared" si="66"/>
        <v>0</v>
      </c>
      <c r="X82" s="395">
        <f t="shared" si="66"/>
        <v>0</v>
      </c>
      <c r="Y82" s="395">
        <f t="shared" si="66"/>
        <v>0</v>
      </c>
      <c r="Z82" s="398">
        <f t="shared" si="66"/>
        <v>0</v>
      </c>
      <c r="AA82" s="395">
        <f t="shared" si="66"/>
        <v>0</v>
      </c>
      <c r="AB82" s="395">
        <f t="shared" si="66"/>
        <v>0</v>
      </c>
      <c r="AC82" s="398">
        <f t="shared" si="66"/>
        <v>0</v>
      </c>
      <c r="AD82" s="395">
        <f t="shared" si="66"/>
        <v>0</v>
      </c>
      <c r="AE82" s="395">
        <f t="shared" si="66"/>
        <v>0</v>
      </c>
      <c r="AF82" s="398">
        <f t="shared" si="66"/>
        <v>0</v>
      </c>
      <c r="AG82" s="395">
        <f t="shared" si="66"/>
        <v>0</v>
      </c>
      <c r="AH82" s="395">
        <f t="shared" si="66"/>
        <v>0</v>
      </c>
      <c r="AI82" s="399">
        <f t="shared" si="66"/>
        <v>0</v>
      </c>
      <c r="AJ82" s="753"/>
      <c r="AK82" s="55" t="s">
        <v>46</v>
      </c>
      <c r="AL82" s="400">
        <f t="shared" ref="AL82:AZ82" si="67">SUM(AL80:AL81)</f>
        <v>17</v>
      </c>
      <c r="AM82" s="400">
        <f t="shared" si="67"/>
        <v>17</v>
      </c>
      <c r="AN82" s="401">
        <f t="shared" si="67"/>
        <v>0.35034299999999996</v>
      </c>
      <c r="AO82" s="400">
        <f t="shared" si="67"/>
        <v>3</v>
      </c>
      <c r="AP82" s="400">
        <f t="shared" si="67"/>
        <v>3</v>
      </c>
      <c r="AQ82" s="401">
        <f t="shared" si="67"/>
        <v>0.13674700000000001</v>
      </c>
      <c r="AR82" s="400">
        <f t="shared" si="67"/>
        <v>0</v>
      </c>
      <c r="AS82" s="400">
        <f t="shared" si="67"/>
        <v>0</v>
      </c>
      <c r="AT82" s="401">
        <f t="shared" si="67"/>
        <v>0</v>
      </c>
      <c r="AU82" s="400">
        <f t="shared" si="67"/>
        <v>11</v>
      </c>
      <c r="AV82" s="400">
        <f t="shared" si="67"/>
        <v>11</v>
      </c>
      <c r="AW82" s="401">
        <f t="shared" si="67"/>
        <v>0.55010000000000003</v>
      </c>
      <c r="AX82" s="400">
        <f t="shared" si="67"/>
        <v>31</v>
      </c>
      <c r="AY82" s="400">
        <f t="shared" si="67"/>
        <v>31</v>
      </c>
      <c r="AZ82" s="401">
        <f t="shared" si="67"/>
        <v>1.0371900000000001</v>
      </c>
      <c r="BA82" s="753"/>
      <c r="BB82" s="55" t="s">
        <v>46</v>
      </c>
      <c r="BC82" s="395">
        <f t="shared" ref="BC82:BQ82" si="68">SUM(BC80:BC81)</f>
        <v>69</v>
      </c>
      <c r="BD82" s="395">
        <f t="shared" si="68"/>
        <v>68</v>
      </c>
      <c r="BE82" s="398">
        <f t="shared" si="68"/>
        <v>2.8430999999999997</v>
      </c>
      <c r="BF82" s="395">
        <f t="shared" si="68"/>
        <v>11</v>
      </c>
      <c r="BG82" s="395">
        <f t="shared" si="68"/>
        <v>11</v>
      </c>
      <c r="BH82" s="398">
        <f t="shared" si="68"/>
        <v>1.1645000000000001</v>
      </c>
      <c r="BI82" s="395">
        <f t="shared" si="68"/>
        <v>0</v>
      </c>
      <c r="BJ82" s="395">
        <f t="shared" si="68"/>
        <v>0</v>
      </c>
      <c r="BK82" s="398">
        <f t="shared" si="68"/>
        <v>0</v>
      </c>
      <c r="BL82" s="395">
        <f t="shared" si="68"/>
        <v>58</v>
      </c>
      <c r="BM82" s="395">
        <f t="shared" si="68"/>
        <v>57</v>
      </c>
      <c r="BN82" s="398">
        <f t="shared" si="68"/>
        <v>6.0151900000000005</v>
      </c>
      <c r="BO82" s="395">
        <f t="shared" si="68"/>
        <v>138</v>
      </c>
      <c r="BP82" s="395">
        <f t="shared" si="68"/>
        <v>136</v>
      </c>
      <c r="BQ82" s="399">
        <f t="shared" si="68"/>
        <v>10.022790000000001</v>
      </c>
      <c r="BR82" s="753"/>
      <c r="BS82" s="55" t="s">
        <v>46</v>
      </c>
      <c r="BT82" s="400">
        <f t="shared" ref="BT82:CH82" si="69">SUM(BT80:BT81)</f>
        <v>0</v>
      </c>
      <c r="BU82" s="400">
        <f t="shared" si="69"/>
        <v>0</v>
      </c>
      <c r="BV82" s="401">
        <f t="shared" si="69"/>
        <v>0</v>
      </c>
      <c r="BW82" s="400">
        <f t="shared" si="69"/>
        <v>0</v>
      </c>
      <c r="BX82" s="400">
        <f t="shared" si="69"/>
        <v>0</v>
      </c>
      <c r="BY82" s="401">
        <f t="shared" si="69"/>
        <v>0</v>
      </c>
      <c r="BZ82" s="400">
        <f t="shared" si="69"/>
        <v>0</v>
      </c>
      <c r="CA82" s="400">
        <f t="shared" si="69"/>
        <v>0</v>
      </c>
      <c r="CB82" s="401">
        <f t="shared" si="69"/>
        <v>0</v>
      </c>
      <c r="CC82" s="400">
        <f t="shared" si="69"/>
        <v>0</v>
      </c>
      <c r="CD82" s="400">
        <f t="shared" si="69"/>
        <v>0</v>
      </c>
      <c r="CE82" s="401">
        <f t="shared" si="69"/>
        <v>0</v>
      </c>
      <c r="CF82" s="400">
        <f t="shared" si="69"/>
        <v>0</v>
      </c>
      <c r="CG82" s="400">
        <f t="shared" si="69"/>
        <v>0</v>
      </c>
      <c r="CH82" s="402">
        <f t="shared" si="69"/>
        <v>0</v>
      </c>
      <c r="CI82" s="81"/>
      <c r="CJ82" s="245"/>
      <c r="CK82" s="81"/>
      <c r="CL82" s="81"/>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row>
    <row r="83" spans="1:246" ht="17.100000000000001" customHeight="1" thickBot="1">
      <c r="A83" s="38"/>
      <c r="B83" s="721" t="s">
        <v>133</v>
      </c>
      <c r="C83" s="722"/>
      <c r="D83" s="419">
        <f t="shared" ref="D83:R83" si="70">SUM(D70,D72,D74,D79,D82)</f>
        <v>458</v>
      </c>
      <c r="E83" s="419">
        <f t="shared" si="70"/>
        <v>458</v>
      </c>
      <c r="F83" s="420">
        <f t="shared" si="70"/>
        <v>15.890736</v>
      </c>
      <c r="G83" s="419">
        <f t="shared" si="70"/>
        <v>23</v>
      </c>
      <c r="H83" s="419">
        <f t="shared" si="70"/>
        <v>23</v>
      </c>
      <c r="I83" s="420">
        <f t="shared" si="70"/>
        <v>1.4776319999999998</v>
      </c>
      <c r="J83" s="419">
        <f t="shared" si="70"/>
        <v>18</v>
      </c>
      <c r="K83" s="419">
        <f t="shared" si="70"/>
        <v>18</v>
      </c>
      <c r="L83" s="420">
        <f t="shared" si="70"/>
        <v>0.33206599999999997</v>
      </c>
      <c r="M83" s="419">
        <f t="shared" si="70"/>
        <v>120</v>
      </c>
      <c r="N83" s="419">
        <f t="shared" si="70"/>
        <v>120</v>
      </c>
      <c r="O83" s="420">
        <f t="shared" si="70"/>
        <v>6.1699400000000004</v>
      </c>
      <c r="P83" s="419">
        <f t="shared" si="70"/>
        <v>619</v>
      </c>
      <c r="Q83" s="419">
        <f t="shared" si="70"/>
        <v>619</v>
      </c>
      <c r="R83" s="421">
        <f t="shared" si="70"/>
        <v>23.870373999999998</v>
      </c>
      <c r="S83" s="721" t="s">
        <v>133</v>
      </c>
      <c r="T83" s="722"/>
      <c r="U83" s="419">
        <f t="shared" ref="U83:AI83" si="71">SUM(U70,U72,U74,U79,U82)</f>
        <v>317</v>
      </c>
      <c r="V83" s="419">
        <f t="shared" si="71"/>
        <v>317</v>
      </c>
      <c r="W83" s="422">
        <f t="shared" si="71"/>
        <v>11.596914999999999</v>
      </c>
      <c r="X83" s="419">
        <f t="shared" si="71"/>
        <v>23</v>
      </c>
      <c r="Y83" s="419">
        <f t="shared" si="71"/>
        <v>23</v>
      </c>
      <c r="Z83" s="422">
        <f t="shared" si="71"/>
        <v>1.2938795000000001</v>
      </c>
      <c r="AA83" s="419">
        <f t="shared" si="71"/>
        <v>39</v>
      </c>
      <c r="AB83" s="419">
        <f t="shared" si="71"/>
        <v>39</v>
      </c>
      <c r="AC83" s="422">
        <f t="shared" si="71"/>
        <v>0.47738800000000003</v>
      </c>
      <c r="AD83" s="419">
        <f t="shared" si="71"/>
        <v>94</v>
      </c>
      <c r="AE83" s="419">
        <f t="shared" si="71"/>
        <v>94</v>
      </c>
      <c r="AF83" s="422">
        <f t="shared" si="71"/>
        <v>8.1923309999999994</v>
      </c>
      <c r="AG83" s="419">
        <f t="shared" si="71"/>
        <v>473</v>
      </c>
      <c r="AH83" s="419">
        <f t="shared" si="71"/>
        <v>473</v>
      </c>
      <c r="AI83" s="423">
        <f t="shared" si="71"/>
        <v>21.560513499999999</v>
      </c>
      <c r="AJ83" s="721" t="s">
        <v>133</v>
      </c>
      <c r="AK83" s="722"/>
      <c r="AL83" s="424">
        <f t="shared" ref="AL83:AZ83" si="72">SUM(AL70,AL72,AL74,AL79,AL82)</f>
        <v>48</v>
      </c>
      <c r="AM83" s="424">
        <f t="shared" si="72"/>
        <v>48</v>
      </c>
      <c r="AN83" s="425">
        <f t="shared" si="72"/>
        <v>2.1358429999999999</v>
      </c>
      <c r="AO83" s="424">
        <f t="shared" si="72"/>
        <v>4</v>
      </c>
      <c r="AP83" s="424">
        <f t="shared" si="72"/>
        <v>4</v>
      </c>
      <c r="AQ83" s="425">
        <f t="shared" si="72"/>
        <v>0.53354699999999999</v>
      </c>
      <c r="AR83" s="424">
        <f t="shared" si="72"/>
        <v>1</v>
      </c>
      <c r="AS83" s="424">
        <f t="shared" si="72"/>
        <v>1</v>
      </c>
      <c r="AT83" s="425">
        <f t="shared" si="72"/>
        <v>2.3100000000000002E-2</v>
      </c>
      <c r="AU83" s="424">
        <f t="shared" si="72"/>
        <v>24</v>
      </c>
      <c r="AV83" s="424">
        <f t="shared" si="72"/>
        <v>24</v>
      </c>
      <c r="AW83" s="425">
        <f t="shared" si="72"/>
        <v>1.9345000000000001</v>
      </c>
      <c r="AX83" s="424">
        <f t="shared" si="72"/>
        <v>77</v>
      </c>
      <c r="AY83" s="424">
        <f t="shared" si="72"/>
        <v>77</v>
      </c>
      <c r="AZ83" s="425">
        <f t="shared" si="72"/>
        <v>4.6269900000000002</v>
      </c>
      <c r="BA83" s="721" t="s">
        <v>133</v>
      </c>
      <c r="BB83" s="722"/>
      <c r="BC83" s="419">
        <f t="shared" ref="BC83:BQ83" si="73">SUM(BC70,BC72,BC74,BC79,BC82)</f>
        <v>158</v>
      </c>
      <c r="BD83" s="419">
        <f t="shared" si="73"/>
        <v>157</v>
      </c>
      <c r="BE83" s="422">
        <f t="shared" si="73"/>
        <v>6.2718109999999996</v>
      </c>
      <c r="BF83" s="419">
        <f t="shared" si="73"/>
        <v>31</v>
      </c>
      <c r="BG83" s="419">
        <f t="shared" si="73"/>
        <v>31</v>
      </c>
      <c r="BH83" s="422">
        <f t="shared" si="73"/>
        <v>3.7811349999999999</v>
      </c>
      <c r="BI83" s="419">
        <f t="shared" si="73"/>
        <v>3</v>
      </c>
      <c r="BJ83" s="419">
        <f t="shared" si="73"/>
        <v>3</v>
      </c>
      <c r="BK83" s="422">
        <f t="shared" si="73"/>
        <v>0.46730000000000005</v>
      </c>
      <c r="BL83" s="419">
        <f t="shared" si="73"/>
        <v>128</v>
      </c>
      <c r="BM83" s="419">
        <f t="shared" si="73"/>
        <v>127</v>
      </c>
      <c r="BN83" s="422">
        <f t="shared" si="73"/>
        <v>12.430441999999999</v>
      </c>
      <c r="BO83" s="419">
        <f t="shared" si="73"/>
        <v>320</v>
      </c>
      <c r="BP83" s="419">
        <f t="shared" si="73"/>
        <v>318</v>
      </c>
      <c r="BQ83" s="423">
        <f t="shared" si="73"/>
        <v>22.950688</v>
      </c>
      <c r="BR83" s="721" t="s">
        <v>133</v>
      </c>
      <c r="BS83" s="722"/>
      <c r="BT83" s="424">
        <f t="shared" ref="BT83:CH83" si="74">SUM(BT70,BT72,BT74,BT79,BT82)</f>
        <v>6</v>
      </c>
      <c r="BU83" s="424">
        <f t="shared" si="74"/>
        <v>6</v>
      </c>
      <c r="BV83" s="425">
        <f t="shared" si="74"/>
        <v>0.21479999999999999</v>
      </c>
      <c r="BW83" s="424">
        <f t="shared" si="74"/>
        <v>0</v>
      </c>
      <c r="BX83" s="424">
        <f t="shared" si="74"/>
        <v>0</v>
      </c>
      <c r="BY83" s="425">
        <f t="shared" si="74"/>
        <v>0</v>
      </c>
      <c r="BZ83" s="424">
        <f t="shared" si="74"/>
        <v>0</v>
      </c>
      <c r="CA83" s="424">
        <f t="shared" si="74"/>
        <v>0</v>
      </c>
      <c r="CB83" s="425">
        <f t="shared" si="74"/>
        <v>0</v>
      </c>
      <c r="CC83" s="424">
        <f t="shared" si="74"/>
        <v>11</v>
      </c>
      <c r="CD83" s="424">
        <f t="shared" si="74"/>
        <v>11</v>
      </c>
      <c r="CE83" s="425">
        <f t="shared" si="74"/>
        <v>0.54820000000000002</v>
      </c>
      <c r="CF83" s="424">
        <f t="shared" si="74"/>
        <v>17</v>
      </c>
      <c r="CG83" s="424">
        <f t="shared" si="74"/>
        <v>17</v>
      </c>
      <c r="CH83" s="426">
        <f t="shared" si="74"/>
        <v>0.7629999999999999</v>
      </c>
      <c r="CI83" s="81"/>
      <c r="CJ83" s="245"/>
      <c r="CK83" s="81"/>
      <c r="CL83" s="81"/>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row>
    <row r="84" spans="1:246" ht="17.100000000000001" customHeight="1">
      <c r="A84" s="38"/>
      <c r="B84" s="751" t="s">
        <v>134</v>
      </c>
      <c r="C84" s="129" t="s">
        <v>135</v>
      </c>
      <c r="D84" s="411">
        <v>0</v>
      </c>
      <c r="E84" s="411">
        <v>0</v>
      </c>
      <c r="F84" s="412">
        <v>0</v>
      </c>
      <c r="G84" s="411">
        <v>0</v>
      </c>
      <c r="H84" s="411">
        <v>0</v>
      </c>
      <c r="I84" s="412">
        <v>0</v>
      </c>
      <c r="J84" s="411">
        <v>0</v>
      </c>
      <c r="K84" s="411">
        <v>0</v>
      </c>
      <c r="L84" s="412">
        <v>0</v>
      </c>
      <c r="M84" s="411">
        <v>0</v>
      </c>
      <c r="N84" s="411">
        <v>0</v>
      </c>
      <c r="O84" s="412">
        <v>0</v>
      </c>
      <c r="P84" s="411">
        <v>0</v>
      </c>
      <c r="Q84" s="411">
        <v>0</v>
      </c>
      <c r="R84" s="413">
        <v>0</v>
      </c>
      <c r="S84" s="751" t="s">
        <v>134</v>
      </c>
      <c r="T84" s="129" t="s">
        <v>135</v>
      </c>
      <c r="U84" s="411">
        <v>0</v>
      </c>
      <c r="V84" s="411">
        <v>0</v>
      </c>
      <c r="W84" s="414">
        <v>0</v>
      </c>
      <c r="X84" s="411">
        <v>0</v>
      </c>
      <c r="Y84" s="411">
        <v>0</v>
      </c>
      <c r="Z84" s="414">
        <v>0</v>
      </c>
      <c r="AA84" s="411">
        <v>0</v>
      </c>
      <c r="AB84" s="411">
        <v>0</v>
      </c>
      <c r="AC84" s="414">
        <v>0</v>
      </c>
      <c r="AD84" s="411">
        <v>0</v>
      </c>
      <c r="AE84" s="411">
        <v>0</v>
      </c>
      <c r="AF84" s="414">
        <v>0</v>
      </c>
      <c r="AG84" s="411">
        <v>0</v>
      </c>
      <c r="AH84" s="411">
        <v>0</v>
      </c>
      <c r="AI84" s="415">
        <v>0</v>
      </c>
      <c r="AJ84" s="751" t="s">
        <v>134</v>
      </c>
      <c r="AK84" s="129" t="s">
        <v>135</v>
      </c>
      <c r="AL84" s="416">
        <v>51</v>
      </c>
      <c r="AM84" s="416">
        <v>51</v>
      </c>
      <c r="AN84" s="417">
        <v>1.4650999999999998</v>
      </c>
      <c r="AO84" s="416">
        <v>2</v>
      </c>
      <c r="AP84" s="416">
        <v>2</v>
      </c>
      <c r="AQ84" s="417">
        <v>0.10769999999999999</v>
      </c>
      <c r="AR84" s="416">
        <v>2</v>
      </c>
      <c r="AS84" s="416">
        <v>2</v>
      </c>
      <c r="AT84" s="417">
        <v>7.3700000000000002E-4</v>
      </c>
      <c r="AU84" s="416">
        <v>15</v>
      </c>
      <c r="AV84" s="416">
        <v>15</v>
      </c>
      <c r="AW84" s="417">
        <v>0.8216</v>
      </c>
      <c r="AX84" s="416">
        <v>70</v>
      </c>
      <c r="AY84" s="416">
        <v>70</v>
      </c>
      <c r="AZ84" s="417">
        <v>2.3951370000000001</v>
      </c>
      <c r="BA84" s="751" t="s">
        <v>134</v>
      </c>
      <c r="BB84" s="129" t="s">
        <v>135</v>
      </c>
      <c r="BC84" s="411">
        <v>77</v>
      </c>
      <c r="BD84" s="411">
        <v>77</v>
      </c>
      <c r="BE84" s="414">
        <v>2.2538019999999999</v>
      </c>
      <c r="BF84" s="411">
        <v>20</v>
      </c>
      <c r="BG84" s="411">
        <v>20</v>
      </c>
      <c r="BH84" s="414">
        <v>0.94660000000000011</v>
      </c>
      <c r="BI84" s="411">
        <v>0</v>
      </c>
      <c r="BJ84" s="411">
        <v>0</v>
      </c>
      <c r="BK84" s="414">
        <v>0</v>
      </c>
      <c r="BL84" s="411">
        <v>26</v>
      </c>
      <c r="BM84" s="411">
        <v>26</v>
      </c>
      <c r="BN84" s="414">
        <v>2.4357000000000002</v>
      </c>
      <c r="BO84" s="411">
        <v>123</v>
      </c>
      <c r="BP84" s="411">
        <v>123</v>
      </c>
      <c r="BQ84" s="415">
        <v>5.6361019999999993</v>
      </c>
      <c r="BR84" s="751" t="s">
        <v>134</v>
      </c>
      <c r="BS84" s="129" t="s">
        <v>135</v>
      </c>
      <c r="BT84" s="416">
        <v>19</v>
      </c>
      <c r="BU84" s="416">
        <v>19</v>
      </c>
      <c r="BV84" s="417">
        <v>0.57799999999999996</v>
      </c>
      <c r="BW84" s="416">
        <v>5</v>
      </c>
      <c r="BX84" s="416">
        <v>5</v>
      </c>
      <c r="BY84" s="417">
        <v>0.20120000000000002</v>
      </c>
      <c r="BZ84" s="416">
        <v>0</v>
      </c>
      <c r="CA84" s="416">
        <v>0</v>
      </c>
      <c r="CB84" s="417">
        <v>0</v>
      </c>
      <c r="CC84" s="416">
        <v>25</v>
      </c>
      <c r="CD84" s="416">
        <v>25</v>
      </c>
      <c r="CE84" s="417">
        <v>1.568101</v>
      </c>
      <c r="CF84" s="416">
        <v>49</v>
      </c>
      <c r="CG84" s="416">
        <v>49</v>
      </c>
      <c r="CH84" s="418">
        <v>2.3473009999999999</v>
      </c>
      <c r="CI84" s="81"/>
      <c r="CJ84" s="245"/>
      <c r="CK84" s="81"/>
      <c r="CL84" s="81"/>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row>
    <row r="85" spans="1:246" ht="17.100000000000001" customHeight="1">
      <c r="A85" s="38"/>
      <c r="B85" s="752"/>
      <c r="C85" s="129" t="s">
        <v>136</v>
      </c>
      <c r="D85" s="403">
        <v>0</v>
      </c>
      <c r="E85" s="403">
        <v>0</v>
      </c>
      <c r="F85" s="404">
        <v>0</v>
      </c>
      <c r="G85" s="403">
        <v>0</v>
      </c>
      <c r="H85" s="403">
        <v>0</v>
      </c>
      <c r="I85" s="404">
        <v>0</v>
      </c>
      <c r="J85" s="403">
        <v>0</v>
      </c>
      <c r="K85" s="403">
        <v>0</v>
      </c>
      <c r="L85" s="404">
        <v>0</v>
      </c>
      <c r="M85" s="403">
        <v>0</v>
      </c>
      <c r="N85" s="403">
        <v>0</v>
      </c>
      <c r="O85" s="404">
        <v>0</v>
      </c>
      <c r="P85" s="403">
        <v>0</v>
      </c>
      <c r="Q85" s="403">
        <v>0</v>
      </c>
      <c r="R85" s="405">
        <v>0</v>
      </c>
      <c r="S85" s="752"/>
      <c r="T85" s="129" t="s">
        <v>136</v>
      </c>
      <c r="U85" s="403">
        <v>0</v>
      </c>
      <c r="V85" s="403">
        <v>0</v>
      </c>
      <c r="W85" s="406">
        <v>0</v>
      </c>
      <c r="X85" s="403">
        <v>0</v>
      </c>
      <c r="Y85" s="403">
        <v>0</v>
      </c>
      <c r="Z85" s="406">
        <v>0</v>
      </c>
      <c r="AA85" s="403">
        <v>0</v>
      </c>
      <c r="AB85" s="403">
        <v>0</v>
      </c>
      <c r="AC85" s="406">
        <v>0</v>
      </c>
      <c r="AD85" s="403">
        <v>0</v>
      </c>
      <c r="AE85" s="403">
        <v>0</v>
      </c>
      <c r="AF85" s="406">
        <v>0</v>
      </c>
      <c r="AG85" s="403">
        <v>0</v>
      </c>
      <c r="AH85" s="403">
        <v>0</v>
      </c>
      <c r="AI85" s="407">
        <v>0</v>
      </c>
      <c r="AJ85" s="752"/>
      <c r="AK85" s="129" t="s">
        <v>136</v>
      </c>
      <c r="AL85" s="408">
        <v>0</v>
      </c>
      <c r="AM85" s="408">
        <v>0</v>
      </c>
      <c r="AN85" s="409">
        <v>0</v>
      </c>
      <c r="AO85" s="408">
        <v>0</v>
      </c>
      <c r="AP85" s="408">
        <v>0</v>
      </c>
      <c r="AQ85" s="409">
        <v>0</v>
      </c>
      <c r="AR85" s="408">
        <v>0</v>
      </c>
      <c r="AS85" s="408">
        <v>0</v>
      </c>
      <c r="AT85" s="409">
        <v>0</v>
      </c>
      <c r="AU85" s="408">
        <v>0</v>
      </c>
      <c r="AV85" s="408">
        <v>0</v>
      </c>
      <c r="AW85" s="409">
        <v>0</v>
      </c>
      <c r="AX85" s="408">
        <v>0</v>
      </c>
      <c r="AY85" s="408">
        <v>0</v>
      </c>
      <c r="AZ85" s="409">
        <v>0</v>
      </c>
      <c r="BA85" s="752"/>
      <c r="BB85" s="129" t="s">
        <v>136</v>
      </c>
      <c r="BC85" s="403">
        <v>9</v>
      </c>
      <c r="BD85" s="403">
        <v>8</v>
      </c>
      <c r="BE85" s="406">
        <v>0.3039</v>
      </c>
      <c r="BF85" s="403">
        <v>2</v>
      </c>
      <c r="BG85" s="403">
        <v>2</v>
      </c>
      <c r="BH85" s="406">
        <v>0.11330000000000001</v>
      </c>
      <c r="BI85" s="403">
        <v>2</v>
      </c>
      <c r="BJ85" s="403">
        <v>2</v>
      </c>
      <c r="BK85" s="406">
        <v>4.9599999999999998E-2</v>
      </c>
      <c r="BL85" s="403">
        <v>3</v>
      </c>
      <c r="BM85" s="403">
        <v>2</v>
      </c>
      <c r="BN85" s="406">
        <v>3.3000000000000002E-2</v>
      </c>
      <c r="BO85" s="403">
        <v>16</v>
      </c>
      <c r="BP85" s="403">
        <v>14</v>
      </c>
      <c r="BQ85" s="407">
        <v>0.49980000000000002</v>
      </c>
      <c r="BR85" s="752"/>
      <c r="BS85" s="129" t="s">
        <v>136</v>
      </c>
      <c r="BT85" s="408">
        <v>0</v>
      </c>
      <c r="BU85" s="408">
        <v>0</v>
      </c>
      <c r="BV85" s="409">
        <v>0</v>
      </c>
      <c r="BW85" s="408">
        <v>0</v>
      </c>
      <c r="BX85" s="408">
        <v>0</v>
      </c>
      <c r="BY85" s="409">
        <v>0</v>
      </c>
      <c r="BZ85" s="408">
        <v>0</v>
      </c>
      <c r="CA85" s="408">
        <v>0</v>
      </c>
      <c r="CB85" s="409">
        <v>0</v>
      </c>
      <c r="CC85" s="408">
        <v>1</v>
      </c>
      <c r="CD85" s="408">
        <v>1</v>
      </c>
      <c r="CE85" s="409">
        <v>4.2900000000000001E-2</v>
      </c>
      <c r="CF85" s="408">
        <v>1</v>
      </c>
      <c r="CG85" s="408">
        <v>1</v>
      </c>
      <c r="CH85" s="410">
        <v>4.2900000000000001E-2</v>
      </c>
      <c r="CI85" s="81"/>
      <c r="CJ85" s="245"/>
      <c r="CK85" s="81"/>
      <c r="CL85" s="81"/>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row>
    <row r="86" spans="1:246" ht="17.100000000000001" customHeight="1">
      <c r="A86" s="38"/>
      <c r="B86" s="752"/>
      <c r="C86" s="136" t="s">
        <v>137</v>
      </c>
      <c r="D86" s="403">
        <v>0</v>
      </c>
      <c r="E86" s="403">
        <v>0</v>
      </c>
      <c r="F86" s="404">
        <v>0</v>
      </c>
      <c r="G86" s="403">
        <v>0</v>
      </c>
      <c r="H86" s="403">
        <v>0</v>
      </c>
      <c r="I86" s="404">
        <v>0</v>
      </c>
      <c r="J86" s="403">
        <v>0</v>
      </c>
      <c r="K86" s="403">
        <v>0</v>
      </c>
      <c r="L86" s="404">
        <v>0</v>
      </c>
      <c r="M86" s="403">
        <v>0</v>
      </c>
      <c r="N86" s="403">
        <v>0</v>
      </c>
      <c r="O86" s="404">
        <v>0</v>
      </c>
      <c r="P86" s="403">
        <v>0</v>
      </c>
      <c r="Q86" s="403">
        <v>0</v>
      </c>
      <c r="R86" s="405">
        <v>0</v>
      </c>
      <c r="S86" s="752"/>
      <c r="T86" s="136" t="s">
        <v>137</v>
      </c>
      <c r="U86" s="403">
        <v>0</v>
      </c>
      <c r="V86" s="403">
        <v>0</v>
      </c>
      <c r="W86" s="406">
        <v>0</v>
      </c>
      <c r="X86" s="403">
        <v>0</v>
      </c>
      <c r="Y86" s="403">
        <v>0</v>
      </c>
      <c r="Z86" s="406">
        <v>0</v>
      </c>
      <c r="AA86" s="403">
        <v>0</v>
      </c>
      <c r="AB86" s="403">
        <v>0</v>
      </c>
      <c r="AC86" s="406">
        <v>0</v>
      </c>
      <c r="AD86" s="403">
        <v>0</v>
      </c>
      <c r="AE86" s="403">
        <v>0</v>
      </c>
      <c r="AF86" s="406">
        <v>0</v>
      </c>
      <c r="AG86" s="403">
        <v>0</v>
      </c>
      <c r="AH86" s="403">
        <v>0</v>
      </c>
      <c r="AI86" s="407">
        <v>0</v>
      </c>
      <c r="AJ86" s="752"/>
      <c r="AK86" s="136" t="s">
        <v>137</v>
      </c>
      <c r="AL86" s="408">
        <v>12</v>
      </c>
      <c r="AM86" s="408">
        <v>12</v>
      </c>
      <c r="AN86" s="409">
        <v>0.3024</v>
      </c>
      <c r="AO86" s="408">
        <v>3</v>
      </c>
      <c r="AP86" s="408">
        <v>3</v>
      </c>
      <c r="AQ86" s="409">
        <v>7.476300000000001E-2</v>
      </c>
      <c r="AR86" s="408">
        <v>0</v>
      </c>
      <c r="AS86" s="408">
        <v>0</v>
      </c>
      <c r="AT86" s="409">
        <v>0</v>
      </c>
      <c r="AU86" s="408">
        <v>12</v>
      </c>
      <c r="AV86" s="408">
        <v>12</v>
      </c>
      <c r="AW86" s="409">
        <v>0.96299999999999997</v>
      </c>
      <c r="AX86" s="408">
        <v>27</v>
      </c>
      <c r="AY86" s="408">
        <v>27</v>
      </c>
      <c r="AZ86" s="409">
        <v>1.3401630000000002</v>
      </c>
      <c r="BA86" s="752"/>
      <c r="BB86" s="136" t="s">
        <v>137</v>
      </c>
      <c r="BC86" s="403">
        <v>0</v>
      </c>
      <c r="BD86" s="403">
        <v>0</v>
      </c>
      <c r="BE86" s="406">
        <v>0</v>
      </c>
      <c r="BF86" s="403">
        <v>0</v>
      </c>
      <c r="BG86" s="403">
        <v>0</v>
      </c>
      <c r="BH86" s="406">
        <v>0</v>
      </c>
      <c r="BI86" s="403">
        <v>0</v>
      </c>
      <c r="BJ86" s="403">
        <v>0</v>
      </c>
      <c r="BK86" s="406">
        <v>0</v>
      </c>
      <c r="BL86" s="403">
        <v>1</v>
      </c>
      <c r="BM86" s="403">
        <v>1</v>
      </c>
      <c r="BN86" s="406">
        <v>5.6500000000000002E-2</v>
      </c>
      <c r="BO86" s="403">
        <v>1</v>
      </c>
      <c r="BP86" s="403">
        <v>1</v>
      </c>
      <c r="BQ86" s="407">
        <v>5.6500000000000002E-2</v>
      </c>
      <c r="BR86" s="752"/>
      <c r="BS86" s="136" t="s">
        <v>137</v>
      </c>
      <c r="BT86" s="408">
        <v>6</v>
      </c>
      <c r="BU86" s="408">
        <v>6</v>
      </c>
      <c r="BV86" s="409">
        <v>0.17472299999999999</v>
      </c>
      <c r="BW86" s="408">
        <v>0</v>
      </c>
      <c r="BX86" s="408">
        <v>0</v>
      </c>
      <c r="BY86" s="409">
        <v>0</v>
      </c>
      <c r="BZ86" s="408">
        <v>0</v>
      </c>
      <c r="CA86" s="408">
        <v>0</v>
      </c>
      <c r="CB86" s="409">
        <v>0</v>
      </c>
      <c r="CC86" s="408">
        <v>21</v>
      </c>
      <c r="CD86" s="408">
        <v>21</v>
      </c>
      <c r="CE86" s="409">
        <v>1.524724</v>
      </c>
      <c r="CF86" s="408">
        <v>27</v>
      </c>
      <c r="CG86" s="408">
        <v>27</v>
      </c>
      <c r="CH86" s="410">
        <v>1.6994470000000002</v>
      </c>
      <c r="CI86" s="81"/>
      <c r="CJ86" s="245"/>
      <c r="CK86" s="81"/>
      <c r="CL86" s="81"/>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row>
    <row r="87" spans="1:246" ht="17.100000000000001" customHeight="1">
      <c r="A87" s="38"/>
      <c r="B87" s="753"/>
      <c r="C87" s="44" t="s">
        <v>46</v>
      </c>
      <c r="D87" s="395">
        <f t="shared" ref="D87:R87" si="75">SUM(D84:D86)</f>
        <v>0</v>
      </c>
      <c r="E87" s="395">
        <f t="shared" si="75"/>
        <v>0</v>
      </c>
      <c r="F87" s="396">
        <f t="shared" si="75"/>
        <v>0</v>
      </c>
      <c r="G87" s="395">
        <f t="shared" si="75"/>
        <v>0</v>
      </c>
      <c r="H87" s="395">
        <f t="shared" si="75"/>
        <v>0</v>
      </c>
      <c r="I87" s="396">
        <f t="shared" si="75"/>
        <v>0</v>
      </c>
      <c r="J87" s="395">
        <f t="shared" si="75"/>
        <v>0</v>
      </c>
      <c r="K87" s="395">
        <f t="shared" si="75"/>
        <v>0</v>
      </c>
      <c r="L87" s="396">
        <f t="shared" si="75"/>
        <v>0</v>
      </c>
      <c r="M87" s="395">
        <f t="shared" si="75"/>
        <v>0</v>
      </c>
      <c r="N87" s="395">
        <f t="shared" si="75"/>
        <v>0</v>
      </c>
      <c r="O87" s="396">
        <f t="shared" si="75"/>
        <v>0</v>
      </c>
      <c r="P87" s="395">
        <f t="shared" si="75"/>
        <v>0</v>
      </c>
      <c r="Q87" s="395">
        <f t="shared" si="75"/>
        <v>0</v>
      </c>
      <c r="R87" s="397">
        <f t="shared" si="75"/>
        <v>0</v>
      </c>
      <c r="S87" s="753"/>
      <c r="T87" s="44" t="s">
        <v>46</v>
      </c>
      <c r="U87" s="395">
        <f t="shared" ref="U87:AI87" si="76">SUM(U84:U86)</f>
        <v>0</v>
      </c>
      <c r="V87" s="395">
        <f t="shared" si="76"/>
        <v>0</v>
      </c>
      <c r="W87" s="398">
        <f t="shared" si="76"/>
        <v>0</v>
      </c>
      <c r="X87" s="395">
        <f t="shared" si="76"/>
        <v>0</v>
      </c>
      <c r="Y87" s="395">
        <f t="shared" si="76"/>
        <v>0</v>
      </c>
      <c r="Z87" s="398">
        <f t="shared" si="76"/>
        <v>0</v>
      </c>
      <c r="AA87" s="395">
        <f t="shared" si="76"/>
        <v>0</v>
      </c>
      <c r="AB87" s="395">
        <f t="shared" si="76"/>
        <v>0</v>
      </c>
      <c r="AC87" s="398">
        <f t="shared" si="76"/>
        <v>0</v>
      </c>
      <c r="AD87" s="395">
        <f t="shared" si="76"/>
        <v>0</v>
      </c>
      <c r="AE87" s="395">
        <f t="shared" si="76"/>
        <v>0</v>
      </c>
      <c r="AF87" s="398">
        <f t="shared" si="76"/>
        <v>0</v>
      </c>
      <c r="AG87" s="395">
        <f t="shared" si="76"/>
        <v>0</v>
      </c>
      <c r="AH87" s="395">
        <f t="shared" si="76"/>
        <v>0</v>
      </c>
      <c r="AI87" s="399">
        <f t="shared" si="76"/>
        <v>0</v>
      </c>
      <c r="AJ87" s="753"/>
      <c r="AK87" s="44" t="s">
        <v>46</v>
      </c>
      <c r="AL87" s="400">
        <f t="shared" ref="AL87:AZ87" si="77">SUM(AL84:AL86)</f>
        <v>63</v>
      </c>
      <c r="AM87" s="400">
        <f t="shared" si="77"/>
        <v>63</v>
      </c>
      <c r="AN87" s="401">
        <f t="shared" si="77"/>
        <v>1.7674999999999998</v>
      </c>
      <c r="AO87" s="400">
        <f t="shared" si="77"/>
        <v>5</v>
      </c>
      <c r="AP87" s="400">
        <f t="shared" si="77"/>
        <v>5</v>
      </c>
      <c r="AQ87" s="401">
        <f t="shared" si="77"/>
        <v>0.18246299999999999</v>
      </c>
      <c r="AR87" s="400">
        <f t="shared" si="77"/>
        <v>2</v>
      </c>
      <c r="AS87" s="400">
        <f t="shared" si="77"/>
        <v>2</v>
      </c>
      <c r="AT87" s="401">
        <f t="shared" si="77"/>
        <v>7.3700000000000002E-4</v>
      </c>
      <c r="AU87" s="400">
        <f t="shared" si="77"/>
        <v>27</v>
      </c>
      <c r="AV87" s="400">
        <f t="shared" si="77"/>
        <v>27</v>
      </c>
      <c r="AW87" s="401">
        <f t="shared" si="77"/>
        <v>1.7846</v>
      </c>
      <c r="AX87" s="400">
        <f t="shared" si="77"/>
        <v>97</v>
      </c>
      <c r="AY87" s="400">
        <f t="shared" si="77"/>
        <v>97</v>
      </c>
      <c r="AZ87" s="401">
        <f t="shared" si="77"/>
        <v>3.7353000000000005</v>
      </c>
      <c r="BA87" s="753"/>
      <c r="BB87" s="44" t="s">
        <v>46</v>
      </c>
      <c r="BC87" s="395">
        <f t="shared" ref="BC87:BQ87" si="78">SUM(BC84:BC86)</f>
        <v>86</v>
      </c>
      <c r="BD87" s="395">
        <f t="shared" si="78"/>
        <v>85</v>
      </c>
      <c r="BE87" s="398">
        <f t="shared" si="78"/>
        <v>2.5577019999999999</v>
      </c>
      <c r="BF87" s="395">
        <f t="shared" si="78"/>
        <v>22</v>
      </c>
      <c r="BG87" s="395">
        <f t="shared" si="78"/>
        <v>22</v>
      </c>
      <c r="BH87" s="398">
        <f t="shared" si="78"/>
        <v>1.0599000000000001</v>
      </c>
      <c r="BI87" s="395">
        <f t="shared" si="78"/>
        <v>2</v>
      </c>
      <c r="BJ87" s="395">
        <f t="shared" si="78"/>
        <v>2</v>
      </c>
      <c r="BK87" s="398">
        <f t="shared" si="78"/>
        <v>4.9599999999999998E-2</v>
      </c>
      <c r="BL87" s="395">
        <f t="shared" si="78"/>
        <v>30</v>
      </c>
      <c r="BM87" s="395">
        <f t="shared" si="78"/>
        <v>29</v>
      </c>
      <c r="BN87" s="398">
        <f t="shared" si="78"/>
        <v>2.5252000000000003</v>
      </c>
      <c r="BO87" s="395">
        <f t="shared" si="78"/>
        <v>140</v>
      </c>
      <c r="BP87" s="395">
        <f t="shared" si="78"/>
        <v>138</v>
      </c>
      <c r="BQ87" s="399">
        <f t="shared" si="78"/>
        <v>6.1924019999999995</v>
      </c>
      <c r="BR87" s="753"/>
      <c r="BS87" s="44" t="s">
        <v>46</v>
      </c>
      <c r="BT87" s="400">
        <f t="shared" ref="BT87:CH87" si="79">SUM(BT84:BT86)</f>
        <v>25</v>
      </c>
      <c r="BU87" s="400">
        <f t="shared" si="79"/>
        <v>25</v>
      </c>
      <c r="BV87" s="401">
        <f t="shared" si="79"/>
        <v>0.75272299999999992</v>
      </c>
      <c r="BW87" s="400">
        <f t="shared" si="79"/>
        <v>5</v>
      </c>
      <c r="BX87" s="400">
        <f t="shared" si="79"/>
        <v>5</v>
      </c>
      <c r="BY87" s="401">
        <f t="shared" si="79"/>
        <v>0.20120000000000002</v>
      </c>
      <c r="BZ87" s="400">
        <f t="shared" si="79"/>
        <v>0</v>
      </c>
      <c r="CA87" s="400">
        <f t="shared" si="79"/>
        <v>0</v>
      </c>
      <c r="CB87" s="401">
        <f t="shared" si="79"/>
        <v>0</v>
      </c>
      <c r="CC87" s="400">
        <f t="shared" si="79"/>
        <v>47</v>
      </c>
      <c r="CD87" s="400">
        <f t="shared" si="79"/>
        <v>47</v>
      </c>
      <c r="CE87" s="401">
        <f t="shared" si="79"/>
        <v>3.1357249999999999</v>
      </c>
      <c r="CF87" s="400">
        <f t="shared" si="79"/>
        <v>77</v>
      </c>
      <c r="CG87" s="400">
        <f t="shared" si="79"/>
        <v>77</v>
      </c>
      <c r="CH87" s="402">
        <f t="shared" si="79"/>
        <v>4.0896480000000004</v>
      </c>
      <c r="CI87" s="43"/>
      <c r="CJ87" s="245"/>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row>
    <row r="88" spans="1:246" ht="17.100000000000001" customHeight="1">
      <c r="A88" s="38"/>
      <c r="B88" s="138" t="s">
        <v>138</v>
      </c>
      <c r="C88" s="76" t="s">
        <v>139</v>
      </c>
      <c r="D88" s="395">
        <v>0</v>
      </c>
      <c r="E88" s="395">
        <v>0</v>
      </c>
      <c r="F88" s="396">
        <v>0</v>
      </c>
      <c r="G88" s="395">
        <v>0</v>
      </c>
      <c r="H88" s="395">
        <v>0</v>
      </c>
      <c r="I88" s="396">
        <v>0</v>
      </c>
      <c r="J88" s="395">
        <v>0</v>
      </c>
      <c r="K88" s="395">
        <v>0</v>
      </c>
      <c r="L88" s="396">
        <v>0</v>
      </c>
      <c r="M88" s="395">
        <v>0</v>
      </c>
      <c r="N88" s="395">
        <v>0</v>
      </c>
      <c r="O88" s="396">
        <v>0</v>
      </c>
      <c r="P88" s="395">
        <v>0</v>
      </c>
      <c r="Q88" s="395">
        <v>0</v>
      </c>
      <c r="R88" s="397">
        <v>0</v>
      </c>
      <c r="S88" s="138" t="s">
        <v>138</v>
      </c>
      <c r="T88" s="76" t="s">
        <v>139</v>
      </c>
      <c r="U88" s="395">
        <v>0</v>
      </c>
      <c r="V88" s="395">
        <v>0</v>
      </c>
      <c r="W88" s="398">
        <v>0</v>
      </c>
      <c r="X88" s="395">
        <v>0</v>
      </c>
      <c r="Y88" s="395">
        <v>0</v>
      </c>
      <c r="Z88" s="398">
        <v>0</v>
      </c>
      <c r="AA88" s="395">
        <v>0</v>
      </c>
      <c r="AB88" s="395">
        <v>0</v>
      </c>
      <c r="AC88" s="398">
        <v>0</v>
      </c>
      <c r="AD88" s="395">
        <v>0</v>
      </c>
      <c r="AE88" s="395">
        <v>0</v>
      </c>
      <c r="AF88" s="398">
        <v>0</v>
      </c>
      <c r="AG88" s="395">
        <v>0</v>
      </c>
      <c r="AH88" s="395">
        <v>0</v>
      </c>
      <c r="AI88" s="399">
        <v>0</v>
      </c>
      <c r="AJ88" s="138" t="s">
        <v>138</v>
      </c>
      <c r="AK88" s="76" t="s">
        <v>139</v>
      </c>
      <c r="AL88" s="400">
        <v>0</v>
      </c>
      <c r="AM88" s="400">
        <v>0</v>
      </c>
      <c r="AN88" s="401">
        <v>0</v>
      </c>
      <c r="AO88" s="400">
        <v>0</v>
      </c>
      <c r="AP88" s="400">
        <v>0</v>
      </c>
      <c r="AQ88" s="401">
        <v>0</v>
      </c>
      <c r="AR88" s="400">
        <v>0</v>
      </c>
      <c r="AS88" s="400">
        <v>0</v>
      </c>
      <c r="AT88" s="401">
        <v>0</v>
      </c>
      <c r="AU88" s="400">
        <v>0</v>
      </c>
      <c r="AV88" s="400">
        <v>0</v>
      </c>
      <c r="AW88" s="401">
        <v>0</v>
      </c>
      <c r="AX88" s="400">
        <v>0</v>
      </c>
      <c r="AY88" s="400">
        <v>0</v>
      </c>
      <c r="AZ88" s="401">
        <v>0</v>
      </c>
      <c r="BA88" s="138" t="s">
        <v>138</v>
      </c>
      <c r="BB88" s="76" t="s">
        <v>139</v>
      </c>
      <c r="BC88" s="395">
        <v>12</v>
      </c>
      <c r="BD88" s="395">
        <v>12</v>
      </c>
      <c r="BE88" s="398">
        <v>0.26789999999999997</v>
      </c>
      <c r="BF88" s="395">
        <v>1</v>
      </c>
      <c r="BG88" s="395">
        <v>1</v>
      </c>
      <c r="BH88" s="398">
        <v>0.17</v>
      </c>
      <c r="BI88" s="395">
        <v>0</v>
      </c>
      <c r="BJ88" s="395">
        <v>0</v>
      </c>
      <c r="BK88" s="398">
        <v>0</v>
      </c>
      <c r="BL88" s="395">
        <v>14</v>
      </c>
      <c r="BM88" s="395">
        <v>14</v>
      </c>
      <c r="BN88" s="398">
        <v>1.1943999999999999</v>
      </c>
      <c r="BO88" s="395">
        <v>27</v>
      </c>
      <c r="BP88" s="395">
        <v>27</v>
      </c>
      <c r="BQ88" s="399">
        <v>1.6322999999999999</v>
      </c>
      <c r="BR88" s="138" t="s">
        <v>138</v>
      </c>
      <c r="BS88" s="76" t="s">
        <v>139</v>
      </c>
      <c r="BT88" s="400">
        <v>4</v>
      </c>
      <c r="BU88" s="400">
        <v>4</v>
      </c>
      <c r="BV88" s="401">
        <v>0.128</v>
      </c>
      <c r="BW88" s="400">
        <v>1</v>
      </c>
      <c r="BX88" s="400">
        <v>1</v>
      </c>
      <c r="BY88" s="401">
        <v>6.9800000000000001E-2</v>
      </c>
      <c r="BZ88" s="400">
        <v>0</v>
      </c>
      <c r="CA88" s="400">
        <v>0</v>
      </c>
      <c r="CB88" s="401">
        <v>0</v>
      </c>
      <c r="CC88" s="400">
        <v>2</v>
      </c>
      <c r="CD88" s="400">
        <v>2</v>
      </c>
      <c r="CE88" s="401">
        <v>2.4199999999999999E-2</v>
      </c>
      <c r="CF88" s="400">
        <v>7</v>
      </c>
      <c r="CG88" s="400">
        <v>7</v>
      </c>
      <c r="CH88" s="402">
        <v>0.222</v>
      </c>
      <c r="CI88" s="43"/>
      <c r="CJ88" s="245"/>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row>
    <row r="89" spans="1:246" ht="17.100000000000001" customHeight="1" thickBot="1">
      <c r="A89" s="38"/>
      <c r="B89" s="721" t="s">
        <v>140</v>
      </c>
      <c r="C89" s="722"/>
      <c r="D89" s="419">
        <f t="shared" ref="D89:R89" si="80">SUM(D87:D88)</f>
        <v>0</v>
      </c>
      <c r="E89" s="419">
        <f t="shared" si="80"/>
        <v>0</v>
      </c>
      <c r="F89" s="420">
        <f t="shared" si="80"/>
        <v>0</v>
      </c>
      <c r="G89" s="419">
        <f t="shared" si="80"/>
        <v>0</v>
      </c>
      <c r="H89" s="419">
        <f t="shared" si="80"/>
        <v>0</v>
      </c>
      <c r="I89" s="420">
        <f t="shared" si="80"/>
        <v>0</v>
      </c>
      <c r="J89" s="419">
        <f t="shared" si="80"/>
        <v>0</v>
      </c>
      <c r="K89" s="419">
        <f t="shared" si="80"/>
        <v>0</v>
      </c>
      <c r="L89" s="420">
        <f t="shared" si="80"/>
        <v>0</v>
      </c>
      <c r="M89" s="419">
        <f t="shared" si="80"/>
        <v>0</v>
      </c>
      <c r="N89" s="419">
        <f t="shared" si="80"/>
        <v>0</v>
      </c>
      <c r="O89" s="420">
        <f t="shared" si="80"/>
        <v>0</v>
      </c>
      <c r="P89" s="419">
        <f t="shared" si="80"/>
        <v>0</v>
      </c>
      <c r="Q89" s="419">
        <f t="shared" si="80"/>
        <v>0</v>
      </c>
      <c r="R89" s="421">
        <f t="shared" si="80"/>
        <v>0</v>
      </c>
      <c r="S89" s="721" t="s">
        <v>140</v>
      </c>
      <c r="T89" s="722"/>
      <c r="U89" s="419">
        <f t="shared" ref="U89:AI89" si="81">SUM(U87:U88)</f>
        <v>0</v>
      </c>
      <c r="V89" s="419">
        <f t="shared" si="81"/>
        <v>0</v>
      </c>
      <c r="W89" s="422">
        <f t="shared" si="81"/>
        <v>0</v>
      </c>
      <c r="X89" s="419">
        <f t="shared" si="81"/>
        <v>0</v>
      </c>
      <c r="Y89" s="419">
        <f t="shared" si="81"/>
        <v>0</v>
      </c>
      <c r="Z89" s="422">
        <f t="shared" si="81"/>
        <v>0</v>
      </c>
      <c r="AA89" s="419">
        <f t="shared" si="81"/>
        <v>0</v>
      </c>
      <c r="AB89" s="419">
        <f t="shared" si="81"/>
        <v>0</v>
      </c>
      <c r="AC89" s="422">
        <f t="shared" si="81"/>
        <v>0</v>
      </c>
      <c r="AD89" s="419">
        <f t="shared" si="81"/>
        <v>0</v>
      </c>
      <c r="AE89" s="419">
        <f t="shared" si="81"/>
        <v>0</v>
      </c>
      <c r="AF89" s="422">
        <f t="shared" si="81"/>
        <v>0</v>
      </c>
      <c r="AG89" s="419">
        <f t="shared" si="81"/>
        <v>0</v>
      </c>
      <c r="AH89" s="419">
        <f t="shared" si="81"/>
        <v>0</v>
      </c>
      <c r="AI89" s="423">
        <f t="shared" si="81"/>
        <v>0</v>
      </c>
      <c r="AJ89" s="721" t="s">
        <v>140</v>
      </c>
      <c r="AK89" s="722"/>
      <c r="AL89" s="424">
        <f t="shared" ref="AL89:AZ89" si="82">SUM(AL87:AL88)</f>
        <v>63</v>
      </c>
      <c r="AM89" s="424">
        <f t="shared" si="82"/>
        <v>63</v>
      </c>
      <c r="AN89" s="425">
        <f t="shared" si="82"/>
        <v>1.7674999999999998</v>
      </c>
      <c r="AO89" s="424">
        <f t="shared" si="82"/>
        <v>5</v>
      </c>
      <c r="AP89" s="424">
        <f t="shared" si="82"/>
        <v>5</v>
      </c>
      <c r="AQ89" s="425">
        <f t="shared" si="82"/>
        <v>0.18246299999999999</v>
      </c>
      <c r="AR89" s="424">
        <f t="shared" si="82"/>
        <v>2</v>
      </c>
      <c r="AS89" s="424">
        <f t="shared" si="82"/>
        <v>2</v>
      </c>
      <c r="AT89" s="425">
        <f t="shared" si="82"/>
        <v>7.3700000000000002E-4</v>
      </c>
      <c r="AU89" s="424">
        <f t="shared" si="82"/>
        <v>27</v>
      </c>
      <c r="AV89" s="424">
        <f t="shared" si="82"/>
        <v>27</v>
      </c>
      <c r="AW89" s="425">
        <f t="shared" si="82"/>
        <v>1.7846</v>
      </c>
      <c r="AX89" s="424">
        <f t="shared" si="82"/>
        <v>97</v>
      </c>
      <c r="AY89" s="424">
        <f t="shared" si="82"/>
        <v>97</v>
      </c>
      <c r="AZ89" s="425">
        <f t="shared" si="82"/>
        <v>3.7353000000000005</v>
      </c>
      <c r="BA89" s="721" t="s">
        <v>140</v>
      </c>
      <c r="BB89" s="722"/>
      <c r="BC89" s="419">
        <f t="shared" ref="BC89:BQ89" si="83">SUM(BC87:BC88)</f>
        <v>98</v>
      </c>
      <c r="BD89" s="419">
        <f t="shared" si="83"/>
        <v>97</v>
      </c>
      <c r="BE89" s="422">
        <f t="shared" si="83"/>
        <v>2.8256019999999999</v>
      </c>
      <c r="BF89" s="419">
        <f t="shared" si="83"/>
        <v>23</v>
      </c>
      <c r="BG89" s="419">
        <f t="shared" si="83"/>
        <v>23</v>
      </c>
      <c r="BH89" s="422">
        <f t="shared" si="83"/>
        <v>1.2299</v>
      </c>
      <c r="BI89" s="419">
        <f t="shared" si="83"/>
        <v>2</v>
      </c>
      <c r="BJ89" s="419">
        <f t="shared" si="83"/>
        <v>2</v>
      </c>
      <c r="BK89" s="422">
        <f t="shared" si="83"/>
        <v>4.9599999999999998E-2</v>
      </c>
      <c r="BL89" s="419">
        <f t="shared" si="83"/>
        <v>44</v>
      </c>
      <c r="BM89" s="419">
        <f t="shared" si="83"/>
        <v>43</v>
      </c>
      <c r="BN89" s="422">
        <f t="shared" si="83"/>
        <v>3.7196000000000002</v>
      </c>
      <c r="BO89" s="419">
        <f t="shared" si="83"/>
        <v>167</v>
      </c>
      <c r="BP89" s="419">
        <f t="shared" si="83"/>
        <v>165</v>
      </c>
      <c r="BQ89" s="423">
        <f t="shared" si="83"/>
        <v>7.8247019999999994</v>
      </c>
      <c r="BR89" s="721" t="s">
        <v>140</v>
      </c>
      <c r="BS89" s="722"/>
      <c r="BT89" s="424">
        <f t="shared" ref="BT89:CH89" si="84">SUM(BT87:BT88)</f>
        <v>29</v>
      </c>
      <c r="BU89" s="424">
        <f t="shared" si="84"/>
        <v>29</v>
      </c>
      <c r="BV89" s="425">
        <f t="shared" si="84"/>
        <v>0.88072299999999992</v>
      </c>
      <c r="BW89" s="424">
        <f t="shared" si="84"/>
        <v>6</v>
      </c>
      <c r="BX89" s="424">
        <f t="shared" si="84"/>
        <v>6</v>
      </c>
      <c r="BY89" s="425">
        <f t="shared" si="84"/>
        <v>0.27100000000000002</v>
      </c>
      <c r="BZ89" s="424">
        <f t="shared" si="84"/>
        <v>0</v>
      </c>
      <c r="CA89" s="424">
        <f t="shared" si="84"/>
        <v>0</v>
      </c>
      <c r="CB89" s="425">
        <f t="shared" si="84"/>
        <v>0</v>
      </c>
      <c r="CC89" s="424">
        <f t="shared" si="84"/>
        <v>49</v>
      </c>
      <c r="CD89" s="424">
        <f t="shared" si="84"/>
        <v>49</v>
      </c>
      <c r="CE89" s="425">
        <f t="shared" si="84"/>
        <v>3.1599249999999999</v>
      </c>
      <c r="CF89" s="424">
        <f t="shared" si="84"/>
        <v>84</v>
      </c>
      <c r="CG89" s="424">
        <f t="shared" si="84"/>
        <v>84</v>
      </c>
      <c r="CH89" s="426">
        <f t="shared" si="84"/>
        <v>4.3116480000000008</v>
      </c>
      <c r="CI89" s="43"/>
      <c r="CJ89" s="245"/>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row>
    <row r="90" spans="1:246" ht="17.100000000000001" customHeight="1">
      <c r="A90" s="38"/>
      <c r="B90" s="78"/>
      <c r="C90" s="129" t="s">
        <v>141</v>
      </c>
      <c r="D90" s="411">
        <v>0</v>
      </c>
      <c r="E90" s="411">
        <v>0</v>
      </c>
      <c r="F90" s="412">
        <v>0</v>
      </c>
      <c r="G90" s="411">
        <v>0</v>
      </c>
      <c r="H90" s="411">
        <v>0</v>
      </c>
      <c r="I90" s="412">
        <v>0</v>
      </c>
      <c r="J90" s="411">
        <v>0</v>
      </c>
      <c r="K90" s="411">
        <v>0</v>
      </c>
      <c r="L90" s="412">
        <v>0</v>
      </c>
      <c r="M90" s="411">
        <v>0</v>
      </c>
      <c r="N90" s="411">
        <v>0</v>
      </c>
      <c r="O90" s="412">
        <v>0</v>
      </c>
      <c r="P90" s="411">
        <v>0</v>
      </c>
      <c r="Q90" s="411">
        <v>0</v>
      </c>
      <c r="R90" s="413">
        <v>0</v>
      </c>
      <c r="S90" s="78"/>
      <c r="T90" s="129" t="s">
        <v>141</v>
      </c>
      <c r="U90" s="411">
        <v>0</v>
      </c>
      <c r="V90" s="411">
        <v>0</v>
      </c>
      <c r="W90" s="414">
        <v>0</v>
      </c>
      <c r="X90" s="411">
        <v>0</v>
      </c>
      <c r="Y90" s="411">
        <v>0</v>
      </c>
      <c r="Z90" s="414">
        <v>0</v>
      </c>
      <c r="AA90" s="411">
        <v>0</v>
      </c>
      <c r="AB90" s="411">
        <v>0</v>
      </c>
      <c r="AC90" s="414">
        <v>0</v>
      </c>
      <c r="AD90" s="411">
        <v>0</v>
      </c>
      <c r="AE90" s="411">
        <v>0</v>
      </c>
      <c r="AF90" s="414">
        <v>0</v>
      </c>
      <c r="AG90" s="411">
        <v>0</v>
      </c>
      <c r="AH90" s="411">
        <v>0</v>
      </c>
      <c r="AI90" s="415">
        <v>0</v>
      </c>
      <c r="AJ90" s="78"/>
      <c r="AK90" s="129" t="s">
        <v>141</v>
      </c>
      <c r="AL90" s="416">
        <v>0</v>
      </c>
      <c r="AM90" s="416">
        <v>0</v>
      </c>
      <c r="AN90" s="417">
        <v>0</v>
      </c>
      <c r="AO90" s="416">
        <v>0</v>
      </c>
      <c r="AP90" s="416">
        <v>0</v>
      </c>
      <c r="AQ90" s="417">
        <v>0</v>
      </c>
      <c r="AR90" s="416">
        <v>0</v>
      </c>
      <c r="AS90" s="416">
        <v>0</v>
      </c>
      <c r="AT90" s="417">
        <v>0</v>
      </c>
      <c r="AU90" s="416">
        <v>0</v>
      </c>
      <c r="AV90" s="416">
        <v>0</v>
      </c>
      <c r="AW90" s="417">
        <v>0</v>
      </c>
      <c r="AX90" s="416">
        <v>0</v>
      </c>
      <c r="AY90" s="416">
        <v>0</v>
      </c>
      <c r="AZ90" s="417">
        <v>0</v>
      </c>
      <c r="BA90" s="78"/>
      <c r="BB90" s="129" t="s">
        <v>141</v>
      </c>
      <c r="BC90" s="411">
        <v>0</v>
      </c>
      <c r="BD90" s="411">
        <v>0</v>
      </c>
      <c r="BE90" s="414">
        <v>0</v>
      </c>
      <c r="BF90" s="411">
        <v>0</v>
      </c>
      <c r="BG90" s="411">
        <v>0</v>
      </c>
      <c r="BH90" s="414">
        <v>0</v>
      </c>
      <c r="BI90" s="411">
        <v>0</v>
      </c>
      <c r="BJ90" s="411">
        <v>0</v>
      </c>
      <c r="BK90" s="414">
        <v>0</v>
      </c>
      <c r="BL90" s="411">
        <v>0</v>
      </c>
      <c r="BM90" s="411">
        <v>0</v>
      </c>
      <c r="BN90" s="414">
        <v>0</v>
      </c>
      <c r="BO90" s="411">
        <v>0</v>
      </c>
      <c r="BP90" s="411">
        <v>0</v>
      </c>
      <c r="BQ90" s="415">
        <v>0</v>
      </c>
      <c r="BR90" s="78"/>
      <c r="BS90" s="129" t="s">
        <v>141</v>
      </c>
      <c r="BT90" s="416">
        <v>12</v>
      </c>
      <c r="BU90" s="416">
        <v>12</v>
      </c>
      <c r="BV90" s="417">
        <v>0.43012</v>
      </c>
      <c r="BW90" s="416">
        <v>0</v>
      </c>
      <c r="BX90" s="416">
        <v>0</v>
      </c>
      <c r="BY90" s="417">
        <v>0</v>
      </c>
      <c r="BZ90" s="416">
        <v>0</v>
      </c>
      <c r="CA90" s="416">
        <v>0</v>
      </c>
      <c r="CB90" s="417">
        <v>0</v>
      </c>
      <c r="CC90" s="416">
        <v>17</v>
      </c>
      <c r="CD90" s="416">
        <v>17</v>
      </c>
      <c r="CE90" s="417">
        <v>0.93330000000000002</v>
      </c>
      <c r="CF90" s="416">
        <v>29</v>
      </c>
      <c r="CG90" s="416">
        <v>29</v>
      </c>
      <c r="CH90" s="418">
        <v>1.3634200000000001</v>
      </c>
      <c r="CI90" s="465"/>
      <c r="CJ90" s="245"/>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row>
    <row r="91" spans="1:246" ht="17.100000000000001" customHeight="1" thickBot="1">
      <c r="A91" s="38"/>
      <c r="B91" s="78"/>
      <c r="C91" s="129" t="s">
        <v>142</v>
      </c>
      <c r="D91" s="444">
        <v>0</v>
      </c>
      <c r="E91" s="444">
        <v>0</v>
      </c>
      <c r="F91" s="445">
        <v>0</v>
      </c>
      <c r="G91" s="444">
        <v>0</v>
      </c>
      <c r="H91" s="444">
        <v>0</v>
      </c>
      <c r="I91" s="445">
        <v>0</v>
      </c>
      <c r="J91" s="444">
        <v>0</v>
      </c>
      <c r="K91" s="444">
        <v>0</v>
      </c>
      <c r="L91" s="445">
        <v>0</v>
      </c>
      <c r="M91" s="444">
        <v>0</v>
      </c>
      <c r="N91" s="444">
        <v>0</v>
      </c>
      <c r="O91" s="445">
        <v>0</v>
      </c>
      <c r="P91" s="444">
        <v>0</v>
      </c>
      <c r="Q91" s="444">
        <v>0</v>
      </c>
      <c r="R91" s="446">
        <v>0</v>
      </c>
      <c r="S91" s="78"/>
      <c r="T91" s="129" t="s">
        <v>142</v>
      </c>
      <c r="U91" s="444">
        <v>0</v>
      </c>
      <c r="V91" s="444">
        <v>0</v>
      </c>
      <c r="W91" s="447">
        <v>0</v>
      </c>
      <c r="X91" s="444">
        <v>0</v>
      </c>
      <c r="Y91" s="444">
        <v>0</v>
      </c>
      <c r="Z91" s="447">
        <v>0</v>
      </c>
      <c r="AA91" s="444">
        <v>0</v>
      </c>
      <c r="AB91" s="444">
        <v>0</v>
      </c>
      <c r="AC91" s="447">
        <v>0</v>
      </c>
      <c r="AD91" s="444">
        <v>0</v>
      </c>
      <c r="AE91" s="444">
        <v>0</v>
      </c>
      <c r="AF91" s="447">
        <v>0</v>
      </c>
      <c r="AG91" s="444">
        <v>0</v>
      </c>
      <c r="AH91" s="444">
        <v>0</v>
      </c>
      <c r="AI91" s="448">
        <v>0</v>
      </c>
      <c r="AJ91" s="78"/>
      <c r="AK91" s="129" t="s">
        <v>142</v>
      </c>
      <c r="AL91" s="449">
        <v>0</v>
      </c>
      <c r="AM91" s="449">
        <v>0</v>
      </c>
      <c r="AN91" s="450">
        <v>0</v>
      </c>
      <c r="AO91" s="449">
        <v>0</v>
      </c>
      <c r="AP91" s="449">
        <v>0</v>
      </c>
      <c r="AQ91" s="450">
        <v>0</v>
      </c>
      <c r="AR91" s="449">
        <v>0</v>
      </c>
      <c r="AS91" s="449">
        <v>0</v>
      </c>
      <c r="AT91" s="450">
        <v>0</v>
      </c>
      <c r="AU91" s="449">
        <v>0</v>
      </c>
      <c r="AV91" s="449">
        <v>0</v>
      </c>
      <c r="AW91" s="450">
        <v>0</v>
      </c>
      <c r="AX91" s="449">
        <v>0</v>
      </c>
      <c r="AY91" s="449">
        <v>0</v>
      </c>
      <c r="AZ91" s="450">
        <v>0</v>
      </c>
      <c r="BA91" s="78"/>
      <c r="BB91" s="129" t="s">
        <v>142</v>
      </c>
      <c r="BC91" s="444">
        <v>0</v>
      </c>
      <c r="BD91" s="444">
        <v>0</v>
      </c>
      <c r="BE91" s="447">
        <v>0</v>
      </c>
      <c r="BF91" s="444">
        <v>0</v>
      </c>
      <c r="BG91" s="444">
        <v>0</v>
      </c>
      <c r="BH91" s="447">
        <v>0</v>
      </c>
      <c r="BI91" s="444">
        <v>0</v>
      </c>
      <c r="BJ91" s="444">
        <v>0</v>
      </c>
      <c r="BK91" s="447">
        <v>0</v>
      </c>
      <c r="BL91" s="444">
        <v>0</v>
      </c>
      <c r="BM91" s="444">
        <v>0</v>
      </c>
      <c r="BN91" s="447">
        <v>0</v>
      </c>
      <c r="BO91" s="444">
        <v>0</v>
      </c>
      <c r="BP91" s="444">
        <v>0</v>
      </c>
      <c r="BQ91" s="448">
        <v>0</v>
      </c>
      <c r="BR91" s="78"/>
      <c r="BS91" s="129" t="s">
        <v>142</v>
      </c>
      <c r="BT91" s="449">
        <v>2</v>
      </c>
      <c r="BU91" s="449">
        <v>2</v>
      </c>
      <c r="BV91" s="450">
        <v>7.8E-2</v>
      </c>
      <c r="BW91" s="449">
        <v>0</v>
      </c>
      <c r="BX91" s="449">
        <v>0</v>
      </c>
      <c r="BY91" s="450">
        <v>0</v>
      </c>
      <c r="BZ91" s="449">
        <v>0</v>
      </c>
      <c r="CA91" s="449">
        <v>0</v>
      </c>
      <c r="CB91" s="450">
        <v>0</v>
      </c>
      <c r="CC91" s="449">
        <v>0</v>
      </c>
      <c r="CD91" s="449">
        <v>0</v>
      </c>
      <c r="CE91" s="450">
        <v>0</v>
      </c>
      <c r="CF91" s="449">
        <v>2</v>
      </c>
      <c r="CG91" s="449">
        <v>2</v>
      </c>
      <c r="CH91" s="451">
        <v>7.8E-2</v>
      </c>
      <c r="CI91" s="43"/>
      <c r="CJ91" s="245"/>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row>
    <row r="92" spans="1:246" ht="17.100000000000001" customHeight="1" thickTop="1">
      <c r="A92" s="38"/>
      <c r="B92" s="723" t="s">
        <v>143</v>
      </c>
      <c r="C92" s="724"/>
      <c r="D92" s="411">
        <f t="shared" ref="D92:R92" si="85">SUM(D7:D8,D9:D10,D14,D18:D24,D28,D33:D36,D42:D45,D48:D52,D55,D58,D62:D63,D67,D70,D72,D74)</f>
        <v>5563</v>
      </c>
      <c r="E92" s="411">
        <f t="shared" si="85"/>
        <v>5421</v>
      </c>
      <c r="F92" s="412">
        <f t="shared" si="85"/>
        <v>217.84166800000008</v>
      </c>
      <c r="G92" s="411">
        <f t="shared" si="85"/>
        <v>217</v>
      </c>
      <c r="H92" s="411">
        <f t="shared" si="85"/>
        <v>206</v>
      </c>
      <c r="I92" s="412">
        <f t="shared" si="85"/>
        <v>16.389638000000001</v>
      </c>
      <c r="J92" s="411">
        <f t="shared" si="85"/>
        <v>262</v>
      </c>
      <c r="K92" s="411">
        <f t="shared" si="85"/>
        <v>260</v>
      </c>
      <c r="L92" s="412">
        <f t="shared" si="85"/>
        <v>6.3920228000000012</v>
      </c>
      <c r="M92" s="411">
        <f t="shared" si="85"/>
        <v>1990</v>
      </c>
      <c r="N92" s="411">
        <f t="shared" si="85"/>
        <v>1902</v>
      </c>
      <c r="O92" s="412">
        <f t="shared" si="85"/>
        <v>90.063475999999994</v>
      </c>
      <c r="P92" s="411">
        <f t="shared" si="85"/>
        <v>8032</v>
      </c>
      <c r="Q92" s="411">
        <f t="shared" si="85"/>
        <v>7789</v>
      </c>
      <c r="R92" s="413">
        <f t="shared" si="85"/>
        <v>330.68680480000006</v>
      </c>
      <c r="S92" s="723" t="s">
        <v>143</v>
      </c>
      <c r="T92" s="724"/>
      <c r="U92" s="411">
        <f t="shared" ref="U92:AI92" si="86">SUM(U7:U8,U9:U10,U14,U18:U24,U28,U33:U36,U42:U45,U48:U52,U55,U58,U62:U63,U67,U70,U72,U74)</f>
        <v>1827</v>
      </c>
      <c r="V92" s="411">
        <f t="shared" si="86"/>
        <v>1799</v>
      </c>
      <c r="W92" s="414">
        <f t="shared" si="86"/>
        <v>71.457499999999996</v>
      </c>
      <c r="X92" s="411">
        <f t="shared" si="86"/>
        <v>182</v>
      </c>
      <c r="Y92" s="411">
        <f t="shared" si="86"/>
        <v>178</v>
      </c>
      <c r="Z92" s="414">
        <f t="shared" si="86"/>
        <v>23.8767475</v>
      </c>
      <c r="AA92" s="411">
        <f t="shared" si="86"/>
        <v>281</v>
      </c>
      <c r="AB92" s="411">
        <f t="shared" si="86"/>
        <v>263</v>
      </c>
      <c r="AC92" s="414">
        <f t="shared" si="86"/>
        <v>8.1464216800000013</v>
      </c>
      <c r="AD92" s="411">
        <f t="shared" si="86"/>
        <v>1324</v>
      </c>
      <c r="AE92" s="411">
        <f t="shared" si="86"/>
        <v>1264</v>
      </c>
      <c r="AF92" s="414">
        <f t="shared" si="86"/>
        <v>102.26086499999997</v>
      </c>
      <c r="AG92" s="411">
        <f t="shared" si="86"/>
        <v>3614</v>
      </c>
      <c r="AH92" s="411">
        <f t="shared" si="86"/>
        <v>3504</v>
      </c>
      <c r="AI92" s="415">
        <f t="shared" si="86"/>
        <v>205.74153418</v>
      </c>
      <c r="AJ92" s="723" t="s">
        <v>143</v>
      </c>
      <c r="AK92" s="724"/>
      <c r="AL92" s="416">
        <f t="shared" ref="AL92:AZ92" si="87">SUM(AL7:AL8,AL9:AL10,AL14,AL18:AL24,AL28,AL33:AL36,AL42:AL45,AL48:AL52,AL55,AL58,AL62:AL63,AL67,AL70,AL72,AL74)</f>
        <v>0</v>
      </c>
      <c r="AM92" s="416">
        <f t="shared" si="87"/>
        <v>0</v>
      </c>
      <c r="AN92" s="417">
        <f t="shared" si="87"/>
        <v>0</v>
      </c>
      <c r="AO92" s="416">
        <f t="shared" si="87"/>
        <v>0</v>
      </c>
      <c r="AP92" s="416">
        <f t="shared" si="87"/>
        <v>0</v>
      </c>
      <c r="AQ92" s="417">
        <f t="shared" si="87"/>
        <v>0</v>
      </c>
      <c r="AR92" s="416">
        <f t="shared" si="87"/>
        <v>0</v>
      </c>
      <c r="AS92" s="416">
        <f t="shared" si="87"/>
        <v>0</v>
      </c>
      <c r="AT92" s="417">
        <f t="shared" si="87"/>
        <v>0</v>
      </c>
      <c r="AU92" s="416">
        <f t="shared" si="87"/>
        <v>0</v>
      </c>
      <c r="AV92" s="416">
        <f t="shared" si="87"/>
        <v>0</v>
      </c>
      <c r="AW92" s="417">
        <f t="shared" si="87"/>
        <v>0</v>
      </c>
      <c r="AX92" s="416">
        <f t="shared" si="87"/>
        <v>0</v>
      </c>
      <c r="AY92" s="416">
        <f t="shared" si="87"/>
        <v>0</v>
      </c>
      <c r="AZ92" s="417">
        <f t="shared" si="87"/>
        <v>0</v>
      </c>
      <c r="BA92" s="723" t="s">
        <v>143</v>
      </c>
      <c r="BB92" s="724"/>
      <c r="BC92" s="411">
        <f t="shared" ref="BC92:BQ92" si="88">SUM(BC7:BC8,BC9:BC10,BC14,BC18:BC24,BC28,BC33:BC36,BC42:BC45,BC48:BC52,BC55,BC58,BC62:BC63,BC67,BC70,BC72,BC74)</f>
        <v>0</v>
      </c>
      <c r="BD92" s="411">
        <f t="shared" si="88"/>
        <v>0</v>
      </c>
      <c r="BE92" s="414">
        <f t="shared" si="88"/>
        <v>0</v>
      </c>
      <c r="BF92" s="411">
        <f t="shared" si="88"/>
        <v>0</v>
      </c>
      <c r="BG92" s="411">
        <f t="shared" si="88"/>
        <v>0</v>
      </c>
      <c r="BH92" s="414">
        <f t="shared" si="88"/>
        <v>0</v>
      </c>
      <c r="BI92" s="411">
        <f t="shared" si="88"/>
        <v>0</v>
      </c>
      <c r="BJ92" s="411">
        <f t="shared" si="88"/>
        <v>0</v>
      </c>
      <c r="BK92" s="414">
        <f t="shared" si="88"/>
        <v>0</v>
      </c>
      <c r="BL92" s="411">
        <f t="shared" si="88"/>
        <v>0</v>
      </c>
      <c r="BM92" s="411">
        <f t="shared" si="88"/>
        <v>0</v>
      </c>
      <c r="BN92" s="414">
        <f t="shared" si="88"/>
        <v>0</v>
      </c>
      <c r="BO92" s="411">
        <f t="shared" si="88"/>
        <v>0</v>
      </c>
      <c r="BP92" s="411">
        <f t="shared" si="88"/>
        <v>0</v>
      </c>
      <c r="BQ92" s="415">
        <f t="shared" si="88"/>
        <v>0</v>
      </c>
      <c r="BR92" s="723" t="s">
        <v>143</v>
      </c>
      <c r="BS92" s="724"/>
      <c r="BT92" s="416">
        <v>0</v>
      </c>
      <c r="BU92" s="416">
        <v>0</v>
      </c>
      <c r="BV92" s="417">
        <v>0</v>
      </c>
      <c r="BW92" s="416">
        <v>0</v>
      </c>
      <c r="BX92" s="416">
        <v>0</v>
      </c>
      <c r="BY92" s="417">
        <v>0</v>
      </c>
      <c r="BZ92" s="416">
        <v>0</v>
      </c>
      <c r="CA92" s="416">
        <v>0</v>
      </c>
      <c r="CB92" s="417">
        <v>0</v>
      </c>
      <c r="CC92" s="416">
        <v>0</v>
      </c>
      <c r="CD92" s="416">
        <v>0</v>
      </c>
      <c r="CE92" s="417">
        <v>0</v>
      </c>
      <c r="CF92" s="416">
        <v>0</v>
      </c>
      <c r="CG92" s="416">
        <v>0</v>
      </c>
      <c r="CH92" s="418">
        <v>0</v>
      </c>
      <c r="CJ92" s="245"/>
    </row>
    <row r="93" spans="1:246" ht="17.100000000000001" customHeight="1">
      <c r="A93" s="38"/>
      <c r="B93" s="717" t="s">
        <v>144</v>
      </c>
      <c r="C93" s="718"/>
      <c r="D93" s="403">
        <f t="shared" ref="D93:R93" si="89">SUM(D37,D68,D79,D82,D87,D88)</f>
        <v>0</v>
      </c>
      <c r="E93" s="403">
        <f t="shared" si="89"/>
        <v>0</v>
      </c>
      <c r="F93" s="404">
        <f t="shared" si="89"/>
        <v>0</v>
      </c>
      <c r="G93" s="403">
        <f t="shared" si="89"/>
        <v>0</v>
      </c>
      <c r="H93" s="403">
        <f t="shared" si="89"/>
        <v>0</v>
      </c>
      <c r="I93" s="404">
        <f t="shared" si="89"/>
        <v>0</v>
      </c>
      <c r="J93" s="403">
        <f t="shared" si="89"/>
        <v>0</v>
      </c>
      <c r="K93" s="403">
        <f t="shared" si="89"/>
        <v>0</v>
      </c>
      <c r="L93" s="404">
        <f t="shared" si="89"/>
        <v>0</v>
      </c>
      <c r="M93" s="403">
        <f t="shared" si="89"/>
        <v>0</v>
      </c>
      <c r="N93" s="403">
        <f t="shared" si="89"/>
        <v>0</v>
      </c>
      <c r="O93" s="404">
        <f t="shared" si="89"/>
        <v>0</v>
      </c>
      <c r="P93" s="403">
        <f t="shared" si="89"/>
        <v>0</v>
      </c>
      <c r="Q93" s="403">
        <f t="shared" si="89"/>
        <v>0</v>
      </c>
      <c r="R93" s="405">
        <f t="shared" si="89"/>
        <v>0</v>
      </c>
      <c r="S93" s="717" t="s">
        <v>144</v>
      </c>
      <c r="T93" s="718"/>
      <c r="U93" s="403">
        <f t="shared" ref="U93:AI93" si="90">SUM(U37,U68,U79,U82,U87,U88)</f>
        <v>0</v>
      </c>
      <c r="V93" s="403">
        <f t="shared" si="90"/>
        <v>0</v>
      </c>
      <c r="W93" s="406">
        <f t="shared" si="90"/>
        <v>0</v>
      </c>
      <c r="X93" s="403">
        <f t="shared" si="90"/>
        <v>0</v>
      </c>
      <c r="Y93" s="403">
        <f t="shared" si="90"/>
        <v>0</v>
      </c>
      <c r="Z93" s="406">
        <f t="shared" si="90"/>
        <v>0</v>
      </c>
      <c r="AA93" s="403">
        <f t="shared" si="90"/>
        <v>0</v>
      </c>
      <c r="AB93" s="403">
        <f t="shared" si="90"/>
        <v>0</v>
      </c>
      <c r="AC93" s="406">
        <f t="shared" si="90"/>
        <v>0</v>
      </c>
      <c r="AD93" s="403">
        <f t="shared" si="90"/>
        <v>0</v>
      </c>
      <c r="AE93" s="403">
        <f t="shared" si="90"/>
        <v>0</v>
      </c>
      <c r="AF93" s="406">
        <f t="shared" si="90"/>
        <v>0</v>
      </c>
      <c r="AG93" s="403">
        <f t="shared" si="90"/>
        <v>0</v>
      </c>
      <c r="AH93" s="403">
        <f t="shared" si="90"/>
        <v>0</v>
      </c>
      <c r="AI93" s="407">
        <f t="shared" si="90"/>
        <v>0</v>
      </c>
      <c r="AJ93" s="717" t="s">
        <v>144</v>
      </c>
      <c r="AK93" s="718"/>
      <c r="AL93" s="408">
        <f t="shared" ref="AL93:AZ93" si="91">SUM(AL37,AL68,AL79,AL82,AL87,AL88)</f>
        <v>111</v>
      </c>
      <c r="AM93" s="408">
        <f t="shared" si="91"/>
        <v>111</v>
      </c>
      <c r="AN93" s="409">
        <f t="shared" si="91"/>
        <v>3.9033429999999996</v>
      </c>
      <c r="AO93" s="408">
        <f t="shared" si="91"/>
        <v>9</v>
      </c>
      <c r="AP93" s="408">
        <f t="shared" si="91"/>
        <v>9</v>
      </c>
      <c r="AQ93" s="409">
        <f t="shared" si="91"/>
        <v>0.71601000000000004</v>
      </c>
      <c r="AR93" s="408">
        <f t="shared" si="91"/>
        <v>3</v>
      </c>
      <c r="AS93" s="408">
        <f t="shared" si="91"/>
        <v>3</v>
      </c>
      <c r="AT93" s="409">
        <f t="shared" si="91"/>
        <v>2.3837000000000004E-2</v>
      </c>
      <c r="AU93" s="408">
        <f t="shared" si="91"/>
        <v>51</v>
      </c>
      <c r="AV93" s="408">
        <f t="shared" si="91"/>
        <v>51</v>
      </c>
      <c r="AW93" s="409">
        <f t="shared" si="91"/>
        <v>3.7191000000000001</v>
      </c>
      <c r="AX93" s="408">
        <f t="shared" si="91"/>
        <v>174</v>
      </c>
      <c r="AY93" s="408">
        <f t="shared" si="91"/>
        <v>174</v>
      </c>
      <c r="AZ93" s="409">
        <f t="shared" si="91"/>
        <v>8.3622900000000016</v>
      </c>
      <c r="BA93" s="717" t="s">
        <v>144</v>
      </c>
      <c r="BB93" s="718"/>
      <c r="BC93" s="403">
        <f t="shared" ref="BC93:BQ93" si="92">SUM(BC37,BC68,BC79,BC82,BC87,BC88)</f>
        <v>280</v>
      </c>
      <c r="BD93" s="403">
        <f t="shared" si="92"/>
        <v>278</v>
      </c>
      <c r="BE93" s="406">
        <f t="shared" si="92"/>
        <v>10.368412999999999</v>
      </c>
      <c r="BF93" s="403">
        <f t="shared" si="92"/>
        <v>58</v>
      </c>
      <c r="BG93" s="403">
        <f t="shared" si="92"/>
        <v>58</v>
      </c>
      <c r="BH93" s="406">
        <f t="shared" si="92"/>
        <v>5.3253349999999999</v>
      </c>
      <c r="BI93" s="403">
        <f t="shared" si="92"/>
        <v>8</v>
      </c>
      <c r="BJ93" s="403">
        <f t="shared" si="92"/>
        <v>8</v>
      </c>
      <c r="BK93" s="406">
        <f t="shared" si="92"/>
        <v>0.55780000000000007</v>
      </c>
      <c r="BL93" s="403">
        <f t="shared" si="92"/>
        <v>186</v>
      </c>
      <c r="BM93" s="403">
        <f t="shared" si="92"/>
        <v>184</v>
      </c>
      <c r="BN93" s="406">
        <f t="shared" si="92"/>
        <v>17.629542000000001</v>
      </c>
      <c r="BO93" s="403">
        <f t="shared" si="92"/>
        <v>532</v>
      </c>
      <c r="BP93" s="403">
        <f t="shared" si="92"/>
        <v>528</v>
      </c>
      <c r="BQ93" s="407">
        <f t="shared" si="92"/>
        <v>33.88109</v>
      </c>
      <c r="BR93" s="717" t="s">
        <v>144</v>
      </c>
      <c r="BS93" s="718"/>
      <c r="BT93" s="408">
        <v>0</v>
      </c>
      <c r="BU93" s="408">
        <v>0</v>
      </c>
      <c r="BV93" s="409">
        <v>0</v>
      </c>
      <c r="BW93" s="408">
        <v>0</v>
      </c>
      <c r="BX93" s="408">
        <v>0</v>
      </c>
      <c r="BY93" s="409">
        <v>0</v>
      </c>
      <c r="BZ93" s="408">
        <v>0</v>
      </c>
      <c r="CA93" s="408">
        <v>0</v>
      </c>
      <c r="CB93" s="409">
        <v>0</v>
      </c>
      <c r="CC93" s="408">
        <v>0</v>
      </c>
      <c r="CD93" s="408">
        <v>0</v>
      </c>
      <c r="CE93" s="409">
        <v>0</v>
      </c>
      <c r="CF93" s="408">
        <v>0</v>
      </c>
      <c r="CG93" s="408">
        <v>0</v>
      </c>
      <c r="CH93" s="410">
        <v>0</v>
      </c>
      <c r="CJ93" s="245"/>
    </row>
    <row r="94" spans="1:246" ht="17.100000000000001" customHeight="1">
      <c r="A94" s="38"/>
      <c r="B94" s="719" t="s">
        <v>145</v>
      </c>
      <c r="C94" s="720"/>
      <c r="D94" s="403">
        <f t="shared" ref="D94:R94" si="93">SUM(D90:D91)</f>
        <v>0</v>
      </c>
      <c r="E94" s="403">
        <f t="shared" si="93"/>
        <v>0</v>
      </c>
      <c r="F94" s="404">
        <f t="shared" si="93"/>
        <v>0</v>
      </c>
      <c r="G94" s="403">
        <f t="shared" si="93"/>
        <v>0</v>
      </c>
      <c r="H94" s="403">
        <f t="shared" si="93"/>
        <v>0</v>
      </c>
      <c r="I94" s="404">
        <f t="shared" si="93"/>
        <v>0</v>
      </c>
      <c r="J94" s="403">
        <f t="shared" si="93"/>
        <v>0</v>
      </c>
      <c r="K94" s="403">
        <f t="shared" si="93"/>
        <v>0</v>
      </c>
      <c r="L94" s="404">
        <f t="shared" si="93"/>
        <v>0</v>
      </c>
      <c r="M94" s="403">
        <f t="shared" si="93"/>
        <v>0</v>
      </c>
      <c r="N94" s="403">
        <f t="shared" si="93"/>
        <v>0</v>
      </c>
      <c r="O94" s="404">
        <f t="shared" si="93"/>
        <v>0</v>
      </c>
      <c r="P94" s="403">
        <f t="shared" si="93"/>
        <v>0</v>
      </c>
      <c r="Q94" s="403">
        <f t="shared" si="93"/>
        <v>0</v>
      </c>
      <c r="R94" s="405">
        <f t="shared" si="93"/>
        <v>0</v>
      </c>
      <c r="S94" s="719" t="s">
        <v>145</v>
      </c>
      <c r="T94" s="720"/>
      <c r="U94" s="403">
        <f t="shared" ref="U94:AI94" si="94">SUM(U90:U91)</f>
        <v>0</v>
      </c>
      <c r="V94" s="403">
        <f t="shared" si="94"/>
        <v>0</v>
      </c>
      <c r="W94" s="406">
        <f t="shared" si="94"/>
        <v>0</v>
      </c>
      <c r="X94" s="403">
        <f t="shared" si="94"/>
        <v>0</v>
      </c>
      <c r="Y94" s="403">
        <f t="shared" si="94"/>
        <v>0</v>
      </c>
      <c r="Z94" s="406">
        <f t="shared" si="94"/>
        <v>0</v>
      </c>
      <c r="AA94" s="403">
        <f t="shared" si="94"/>
        <v>0</v>
      </c>
      <c r="AB94" s="403">
        <f t="shared" si="94"/>
        <v>0</v>
      </c>
      <c r="AC94" s="406">
        <f t="shared" si="94"/>
        <v>0</v>
      </c>
      <c r="AD94" s="403">
        <f t="shared" si="94"/>
        <v>0</v>
      </c>
      <c r="AE94" s="403">
        <f t="shared" si="94"/>
        <v>0</v>
      </c>
      <c r="AF94" s="406">
        <f t="shared" si="94"/>
        <v>0</v>
      </c>
      <c r="AG94" s="403">
        <f t="shared" si="94"/>
        <v>0</v>
      </c>
      <c r="AH94" s="403">
        <f t="shared" si="94"/>
        <v>0</v>
      </c>
      <c r="AI94" s="407">
        <f t="shared" si="94"/>
        <v>0</v>
      </c>
      <c r="AJ94" s="719" t="s">
        <v>145</v>
      </c>
      <c r="AK94" s="720"/>
      <c r="AL94" s="408">
        <f t="shared" ref="AL94:AZ94" si="95">SUM(AL90:AL91)</f>
        <v>0</v>
      </c>
      <c r="AM94" s="408">
        <f t="shared" si="95"/>
        <v>0</v>
      </c>
      <c r="AN94" s="409">
        <f t="shared" si="95"/>
        <v>0</v>
      </c>
      <c r="AO94" s="408">
        <f t="shared" si="95"/>
        <v>0</v>
      </c>
      <c r="AP94" s="408">
        <f t="shared" si="95"/>
        <v>0</v>
      </c>
      <c r="AQ94" s="409">
        <f t="shared" si="95"/>
        <v>0</v>
      </c>
      <c r="AR94" s="408">
        <f t="shared" si="95"/>
        <v>0</v>
      </c>
      <c r="AS94" s="408">
        <f t="shared" si="95"/>
        <v>0</v>
      </c>
      <c r="AT94" s="409">
        <f t="shared" si="95"/>
        <v>0</v>
      </c>
      <c r="AU94" s="408">
        <f t="shared" si="95"/>
        <v>0</v>
      </c>
      <c r="AV94" s="408">
        <f t="shared" si="95"/>
        <v>0</v>
      </c>
      <c r="AW94" s="409">
        <f t="shared" si="95"/>
        <v>0</v>
      </c>
      <c r="AX94" s="408">
        <f t="shared" si="95"/>
        <v>0</v>
      </c>
      <c r="AY94" s="408">
        <f t="shared" si="95"/>
        <v>0</v>
      </c>
      <c r="AZ94" s="409">
        <f t="shared" si="95"/>
        <v>0</v>
      </c>
      <c r="BA94" s="719" t="s">
        <v>145</v>
      </c>
      <c r="BB94" s="720"/>
      <c r="BC94" s="403">
        <f t="shared" ref="BC94:BQ94" si="96">SUM(BC90:BC91)</f>
        <v>0</v>
      </c>
      <c r="BD94" s="403">
        <f t="shared" si="96"/>
        <v>0</v>
      </c>
      <c r="BE94" s="406">
        <f t="shared" si="96"/>
        <v>0</v>
      </c>
      <c r="BF94" s="403">
        <f t="shared" si="96"/>
        <v>0</v>
      </c>
      <c r="BG94" s="403">
        <f t="shared" si="96"/>
        <v>0</v>
      </c>
      <c r="BH94" s="406">
        <f t="shared" si="96"/>
        <v>0</v>
      </c>
      <c r="BI94" s="403">
        <f t="shared" si="96"/>
        <v>0</v>
      </c>
      <c r="BJ94" s="403">
        <f t="shared" si="96"/>
        <v>0</v>
      </c>
      <c r="BK94" s="406">
        <f t="shared" si="96"/>
        <v>0</v>
      </c>
      <c r="BL94" s="403">
        <f t="shared" si="96"/>
        <v>0</v>
      </c>
      <c r="BM94" s="403">
        <f t="shared" si="96"/>
        <v>0</v>
      </c>
      <c r="BN94" s="406">
        <f t="shared" si="96"/>
        <v>0</v>
      </c>
      <c r="BO94" s="403">
        <f t="shared" si="96"/>
        <v>0</v>
      </c>
      <c r="BP94" s="403">
        <f t="shared" si="96"/>
        <v>0</v>
      </c>
      <c r="BQ94" s="407">
        <f t="shared" si="96"/>
        <v>0</v>
      </c>
      <c r="BR94" s="719" t="s">
        <v>145</v>
      </c>
      <c r="BS94" s="720"/>
      <c r="BT94" s="408">
        <v>61</v>
      </c>
      <c r="BU94" s="408">
        <v>61</v>
      </c>
      <c r="BV94" s="409">
        <v>1.949543</v>
      </c>
      <c r="BW94" s="408">
        <v>6</v>
      </c>
      <c r="BX94" s="408">
        <v>6</v>
      </c>
      <c r="BY94" s="409">
        <v>0.27100000000000002</v>
      </c>
      <c r="BZ94" s="408">
        <v>0</v>
      </c>
      <c r="CA94" s="408">
        <v>0</v>
      </c>
      <c r="CB94" s="409">
        <v>0</v>
      </c>
      <c r="CC94" s="408">
        <v>84</v>
      </c>
      <c r="CD94" s="408">
        <v>84</v>
      </c>
      <c r="CE94" s="409">
        <v>4.8062639999999996</v>
      </c>
      <c r="CF94" s="408">
        <v>149</v>
      </c>
      <c r="CG94" s="408">
        <v>149</v>
      </c>
      <c r="CH94" s="410">
        <v>6.9115070000000012</v>
      </c>
      <c r="CJ94" s="245"/>
    </row>
    <row r="95" spans="1:246" ht="17.100000000000001" customHeight="1" thickBot="1">
      <c r="A95" s="38"/>
      <c r="B95" s="715" t="s">
        <v>21</v>
      </c>
      <c r="C95" s="716"/>
      <c r="D95" s="452">
        <f t="shared" ref="D95:R95" si="97">SUM(D92:D94)</f>
        <v>5563</v>
      </c>
      <c r="E95" s="452">
        <f t="shared" si="97"/>
        <v>5421</v>
      </c>
      <c r="F95" s="453">
        <f t="shared" si="97"/>
        <v>217.84166800000008</v>
      </c>
      <c r="G95" s="452">
        <f t="shared" si="97"/>
        <v>217</v>
      </c>
      <c r="H95" s="452">
        <f t="shared" si="97"/>
        <v>206</v>
      </c>
      <c r="I95" s="453">
        <f t="shared" si="97"/>
        <v>16.389638000000001</v>
      </c>
      <c r="J95" s="452">
        <f t="shared" si="97"/>
        <v>262</v>
      </c>
      <c r="K95" s="452">
        <f t="shared" si="97"/>
        <v>260</v>
      </c>
      <c r="L95" s="453">
        <f t="shared" si="97"/>
        <v>6.3920228000000012</v>
      </c>
      <c r="M95" s="452">
        <f t="shared" si="97"/>
        <v>1990</v>
      </c>
      <c r="N95" s="452">
        <f t="shared" si="97"/>
        <v>1902</v>
      </c>
      <c r="O95" s="453">
        <f t="shared" si="97"/>
        <v>90.063475999999994</v>
      </c>
      <c r="P95" s="452">
        <f t="shared" si="97"/>
        <v>8032</v>
      </c>
      <c r="Q95" s="452">
        <f t="shared" si="97"/>
        <v>7789</v>
      </c>
      <c r="R95" s="454">
        <f t="shared" si="97"/>
        <v>330.68680480000006</v>
      </c>
      <c r="S95" s="715" t="s">
        <v>21</v>
      </c>
      <c r="T95" s="716"/>
      <c r="U95" s="452">
        <f t="shared" ref="U95:AI95" si="98">SUM(U92:U94)</f>
        <v>1827</v>
      </c>
      <c r="V95" s="452">
        <f t="shared" si="98"/>
        <v>1799</v>
      </c>
      <c r="W95" s="455">
        <f t="shared" si="98"/>
        <v>71.457499999999996</v>
      </c>
      <c r="X95" s="452">
        <f t="shared" si="98"/>
        <v>182</v>
      </c>
      <c r="Y95" s="452">
        <f t="shared" si="98"/>
        <v>178</v>
      </c>
      <c r="Z95" s="455">
        <f t="shared" si="98"/>
        <v>23.8767475</v>
      </c>
      <c r="AA95" s="452">
        <f t="shared" si="98"/>
        <v>281</v>
      </c>
      <c r="AB95" s="452">
        <f t="shared" si="98"/>
        <v>263</v>
      </c>
      <c r="AC95" s="455">
        <f t="shared" si="98"/>
        <v>8.1464216800000013</v>
      </c>
      <c r="AD95" s="452">
        <f t="shared" si="98"/>
        <v>1324</v>
      </c>
      <c r="AE95" s="452">
        <f t="shared" si="98"/>
        <v>1264</v>
      </c>
      <c r="AF95" s="455">
        <f t="shared" si="98"/>
        <v>102.26086499999997</v>
      </c>
      <c r="AG95" s="452">
        <f t="shared" si="98"/>
        <v>3614</v>
      </c>
      <c r="AH95" s="452">
        <f t="shared" si="98"/>
        <v>3504</v>
      </c>
      <c r="AI95" s="456">
        <f t="shared" si="98"/>
        <v>205.74153418</v>
      </c>
      <c r="AJ95" s="715" t="s">
        <v>21</v>
      </c>
      <c r="AK95" s="716"/>
      <c r="AL95" s="457">
        <f t="shared" ref="AL95:AZ95" si="99">SUM(AL92:AL94)</f>
        <v>111</v>
      </c>
      <c r="AM95" s="457">
        <f t="shared" si="99"/>
        <v>111</v>
      </c>
      <c r="AN95" s="458">
        <f t="shared" si="99"/>
        <v>3.9033429999999996</v>
      </c>
      <c r="AO95" s="457">
        <f t="shared" si="99"/>
        <v>9</v>
      </c>
      <c r="AP95" s="457">
        <f t="shared" si="99"/>
        <v>9</v>
      </c>
      <c r="AQ95" s="458">
        <f t="shared" si="99"/>
        <v>0.71601000000000004</v>
      </c>
      <c r="AR95" s="457">
        <f t="shared" si="99"/>
        <v>3</v>
      </c>
      <c r="AS95" s="457">
        <f t="shared" si="99"/>
        <v>3</v>
      </c>
      <c r="AT95" s="458">
        <f t="shared" si="99"/>
        <v>2.3837000000000004E-2</v>
      </c>
      <c r="AU95" s="457">
        <f t="shared" si="99"/>
        <v>51</v>
      </c>
      <c r="AV95" s="457">
        <f t="shared" si="99"/>
        <v>51</v>
      </c>
      <c r="AW95" s="458">
        <f t="shared" si="99"/>
        <v>3.7191000000000001</v>
      </c>
      <c r="AX95" s="457">
        <f t="shared" si="99"/>
        <v>174</v>
      </c>
      <c r="AY95" s="457">
        <f t="shared" si="99"/>
        <v>174</v>
      </c>
      <c r="AZ95" s="458">
        <f t="shared" si="99"/>
        <v>8.3622900000000016</v>
      </c>
      <c r="BA95" s="715" t="s">
        <v>21</v>
      </c>
      <c r="BB95" s="716"/>
      <c r="BC95" s="452">
        <f t="shared" ref="BC95:BQ95" si="100">SUM(BC92:BC94)</f>
        <v>280</v>
      </c>
      <c r="BD95" s="452">
        <f t="shared" si="100"/>
        <v>278</v>
      </c>
      <c r="BE95" s="455">
        <f t="shared" si="100"/>
        <v>10.368412999999999</v>
      </c>
      <c r="BF95" s="452">
        <f t="shared" si="100"/>
        <v>58</v>
      </c>
      <c r="BG95" s="452">
        <f t="shared" si="100"/>
        <v>58</v>
      </c>
      <c r="BH95" s="455">
        <f t="shared" si="100"/>
        <v>5.3253349999999999</v>
      </c>
      <c r="BI95" s="452">
        <f t="shared" si="100"/>
        <v>8</v>
      </c>
      <c r="BJ95" s="452">
        <f t="shared" si="100"/>
        <v>8</v>
      </c>
      <c r="BK95" s="455">
        <f t="shared" si="100"/>
        <v>0.55780000000000007</v>
      </c>
      <c r="BL95" s="452">
        <f t="shared" si="100"/>
        <v>186</v>
      </c>
      <c r="BM95" s="452">
        <f t="shared" si="100"/>
        <v>184</v>
      </c>
      <c r="BN95" s="455">
        <f t="shared" si="100"/>
        <v>17.629542000000001</v>
      </c>
      <c r="BO95" s="452">
        <f t="shared" si="100"/>
        <v>532</v>
      </c>
      <c r="BP95" s="452">
        <f t="shared" si="100"/>
        <v>528</v>
      </c>
      <c r="BQ95" s="456">
        <f t="shared" si="100"/>
        <v>33.88109</v>
      </c>
      <c r="BR95" s="715" t="s">
        <v>21</v>
      </c>
      <c r="BS95" s="716"/>
      <c r="BT95" s="457">
        <f>SUM(BT29,BT69,BT83,BT89,BT90:BT91)</f>
        <v>61</v>
      </c>
      <c r="BU95" s="457">
        <f t="shared" ref="BU95:CH95" si="101">SUM(BU29,BU69,BU83,BU89,BU90:BU91)</f>
        <v>61</v>
      </c>
      <c r="BV95" s="458">
        <f t="shared" si="101"/>
        <v>1.949543</v>
      </c>
      <c r="BW95" s="457">
        <f t="shared" si="101"/>
        <v>6</v>
      </c>
      <c r="BX95" s="457">
        <f t="shared" si="101"/>
        <v>6</v>
      </c>
      <c r="BY95" s="458">
        <f t="shared" si="101"/>
        <v>0.27100000000000002</v>
      </c>
      <c r="BZ95" s="457">
        <f t="shared" si="101"/>
        <v>0</v>
      </c>
      <c r="CA95" s="457">
        <f t="shared" si="101"/>
        <v>0</v>
      </c>
      <c r="CB95" s="458">
        <f t="shared" si="101"/>
        <v>0</v>
      </c>
      <c r="CC95" s="457">
        <f t="shared" si="101"/>
        <v>84</v>
      </c>
      <c r="CD95" s="457">
        <f t="shared" si="101"/>
        <v>84</v>
      </c>
      <c r="CE95" s="458">
        <f t="shared" si="101"/>
        <v>4.8062639999999996</v>
      </c>
      <c r="CF95" s="457">
        <f t="shared" si="101"/>
        <v>151</v>
      </c>
      <c r="CG95" s="457">
        <f t="shared" si="101"/>
        <v>151</v>
      </c>
      <c r="CH95" s="459">
        <f t="shared" si="101"/>
        <v>7.0268070000000007</v>
      </c>
      <c r="CJ95" s="245"/>
    </row>
    <row r="96" spans="1:246" ht="16.5" customHeight="1">
      <c r="A96" s="38"/>
      <c r="B96" s="86" t="s">
        <v>146</v>
      </c>
      <c r="C96" s="38"/>
      <c r="D96" s="460"/>
      <c r="E96" s="124"/>
      <c r="F96" s="461"/>
      <c r="G96" s="460"/>
      <c r="H96" s="124"/>
      <c r="I96" s="462"/>
      <c r="J96" s="463"/>
      <c r="K96" s="43"/>
      <c r="L96" s="462"/>
      <c r="M96" s="463"/>
      <c r="N96" s="43"/>
      <c r="O96" s="462"/>
      <c r="P96" s="463"/>
      <c r="Q96" s="86"/>
      <c r="R96" s="464"/>
      <c r="S96" s="86" t="s">
        <v>146</v>
      </c>
      <c r="T96" s="38"/>
      <c r="U96" s="460"/>
      <c r="V96" s="124"/>
      <c r="W96" s="461"/>
      <c r="X96" s="460"/>
      <c r="Y96" s="124"/>
      <c r="Z96" s="462"/>
      <c r="AA96" s="463"/>
      <c r="AB96" s="43"/>
      <c r="AC96" s="462"/>
      <c r="AD96" s="463"/>
      <c r="AE96" s="43"/>
      <c r="AF96" s="462"/>
      <c r="AG96" s="463"/>
      <c r="AH96" s="86"/>
      <c r="AI96" s="464"/>
      <c r="AJ96" s="86" t="s">
        <v>146</v>
      </c>
      <c r="AK96" s="38"/>
      <c r="AL96" s="460"/>
      <c r="AM96" s="124"/>
      <c r="AN96" s="461"/>
      <c r="AO96" s="460"/>
      <c r="AP96" s="124"/>
      <c r="AQ96" s="462"/>
      <c r="AR96" s="463"/>
      <c r="AS96" s="43"/>
      <c r="AT96" s="462"/>
      <c r="AU96" s="463"/>
      <c r="AV96" s="43"/>
      <c r="AW96" s="462"/>
      <c r="AX96" s="463"/>
      <c r="AY96" s="86"/>
      <c r="AZ96" s="464"/>
      <c r="BA96" s="86" t="s">
        <v>146</v>
      </c>
      <c r="BB96" s="38"/>
      <c r="BC96" s="460"/>
      <c r="BD96" s="124"/>
      <c r="BE96" s="461"/>
      <c r="BF96" s="460"/>
      <c r="BG96" s="124"/>
      <c r="BH96" s="462"/>
      <c r="BI96" s="463"/>
      <c r="BJ96" s="43"/>
      <c r="BK96" s="462"/>
      <c r="BL96" s="463"/>
      <c r="BM96" s="43"/>
      <c r="BN96" s="462"/>
      <c r="BO96" s="463"/>
      <c r="BP96" s="86"/>
      <c r="BQ96" s="464"/>
      <c r="BR96" s="86" t="s">
        <v>146</v>
      </c>
      <c r="BS96" s="38"/>
      <c r="BT96" s="460"/>
      <c r="BU96" s="124"/>
      <c r="BV96" s="461"/>
      <c r="BW96" s="460"/>
      <c r="BX96" s="124"/>
      <c r="BY96" s="462"/>
      <c r="BZ96" s="463"/>
      <c r="CA96" s="43"/>
      <c r="CB96" s="462"/>
      <c r="CC96" s="463"/>
      <c r="CD96" s="245"/>
      <c r="CE96" s="462"/>
      <c r="CF96" s="463"/>
      <c r="CG96" s="86"/>
      <c r="CH96" s="464"/>
      <c r="CI96" s="43"/>
      <c r="CJ96" s="245"/>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row>
    <row r="97" spans="1:246" ht="16.5" customHeight="1">
      <c r="A97" s="38"/>
      <c r="B97" s="86" t="s">
        <v>190</v>
      </c>
      <c r="C97" s="38"/>
      <c r="D97" s="460"/>
      <c r="E97" s="124"/>
      <c r="F97" s="461"/>
      <c r="G97" s="460"/>
      <c r="H97" s="124"/>
      <c r="I97" s="462"/>
      <c r="J97" s="463"/>
      <c r="K97" s="43"/>
      <c r="L97" s="462"/>
      <c r="M97" s="463"/>
      <c r="N97" s="43"/>
      <c r="O97" s="462"/>
      <c r="P97" s="463"/>
      <c r="Q97" s="86"/>
      <c r="R97" s="464"/>
      <c r="S97" s="86" t="s">
        <v>190</v>
      </c>
      <c r="T97" s="38"/>
      <c r="U97" s="460"/>
      <c r="V97" s="124"/>
      <c r="W97" s="461"/>
      <c r="X97" s="460"/>
      <c r="Y97" s="124"/>
      <c r="Z97" s="462"/>
      <c r="AA97" s="463"/>
      <c r="AB97" s="43"/>
      <c r="AC97" s="462"/>
      <c r="AD97" s="463"/>
      <c r="AE97" s="43"/>
      <c r="AF97" s="462"/>
      <c r="AG97" s="463"/>
      <c r="AH97" s="86"/>
      <c r="AI97" s="464"/>
      <c r="AJ97" s="86" t="s">
        <v>190</v>
      </c>
      <c r="AK97" s="38"/>
      <c r="AL97" s="460"/>
      <c r="AM97" s="124"/>
      <c r="AN97" s="461"/>
      <c r="AO97" s="460"/>
      <c r="AP97" s="124"/>
      <c r="AQ97" s="462"/>
      <c r="AR97" s="463"/>
      <c r="AS97" s="43"/>
      <c r="AT97" s="462"/>
      <c r="AU97" s="463"/>
      <c r="AV97" s="43"/>
      <c r="AW97" s="462"/>
      <c r="AX97" s="463"/>
      <c r="AY97" s="86"/>
      <c r="AZ97" s="464"/>
      <c r="BA97" s="86" t="s">
        <v>190</v>
      </c>
      <c r="BB97" s="38"/>
      <c r="BC97" s="460"/>
      <c r="BD97" s="124"/>
      <c r="BE97" s="461"/>
      <c r="BF97" s="460"/>
      <c r="BG97" s="124"/>
      <c r="BH97" s="462"/>
      <c r="BI97" s="463"/>
      <c r="BJ97" s="43"/>
      <c r="BK97" s="462"/>
      <c r="BL97" s="463"/>
      <c r="BM97" s="43"/>
      <c r="BN97" s="462"/>
      <c r="BO97" s="463"/>
      <c r="BP97" s="86"/>
      <c r="BQ97" s="464"/>
      <c r="BR97" s="86" t="s">
        <v>190</v>
      </c>
      <c r="BS97" s="38"/>
      <c r="BT97" s="460"/>
      <c r="BU97" s="124"/>
      <c r="BV97" s="461"/>
      <c r="BW97" s="460"/>
      <c r="BX97" s="124"/>
      <c r="BY97" s="462"/>
      <c r="BZ97" s="463"/>
      <c r="CA97" s="43"/>
      <c r="CB97" s="462"/>
      <c r="CC97" s="463"/>
      <c r="CD97" s="245"/>
      <c r="CE97" s="462"/>
      <c r="CF97" s="463"/>
      <c r="CG97" s="86"/>
      <c r="CH97" s="464"/>
      <c r="CI97" s="43"/>
      <c r="CJ97" s="245"/>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row>
    <row r="98" spans="1:246" ht="16.5" customHeight="1">
      <c r="A98" s="38"/>
      <c r="B98" s="96" t="s">
        <v>191</v>
      </c>
      <c r="C98" s="38"/>
      <c r="D98" s="460"/>
      <c r="E98" s="124"/>
      <c r="F98" s="461"/>
      <c r="G98" s="460"/>
      <c r="H98" s="124"/>
      <c r="I98" s="462"/>
      <c r="J98" s="463"/>
      <c r="K98" s="43"/>
      <c r="L98" s="462"/>
      <c r="M98" s="463"/>
      <c r="N98" s="43"/>
      <c r="O98" s="462"/>
      <c r="P98" s="463"/>
      <c r="Q98" s="86"/>
      <c r="R98" s="464"/>
      <c r="S98" s="96" t="s">
        <v>191</v>
      </c>
      <c r="T98" s="38"/>
      <c r="U98" s="460"/>
      <c r="V98" s="124"/>
      <c r="W98" s="461"/>
      <c r="X98" s="460"/>
      <c r="Y98" s="124"/>
      <c r="Z98" s="462"/>
      <c r="AA98" s="463"/>
      <c r="AB98" s="43"/>
      <c r="AC98" s="462"/>
      <c r="AD98" s="463"/>
      <c r="AE98" s="43"/>
      <c r="AF98" s="462"/>
      <c r="AG98" s="463"/>
      <c r="AH98" s="86"/>
      <c r="AI98" s="464"/>
      <c r="AJ98" s="96" t="s">
        <v>191</v>
      </c>
      <c r="AK98" s="38"/>
      <c r="AL98" s="460"/>
      <c r="AM98" s="124"/>
      <c r="AN98" s="461"/>
      <c r="AO98" s="460"/>
      <c r="AP98" s="124"/>
      <c r="AQ98" s="462"/>
      <c r="AR98" s="463"/>
      <c r="AS98" s="43"/>
      <c r="AT98" s="462"/>
      <c r="AU98" s="463"/>
      <c r="AV98" s="43"/>
      <c r="AW98" s="462"/>
      <c r="AX98" s="463"/>
      <c r="AY98" s="86"/>
      <c r="AZ98" s="464"/>
      <c r="BA98" s="96" t="s">
        <v>191</v>
      </c>
      <c r="BB98" s="38"/>
      <c r="BC98" s="460"/>
      <c r="BD98" s="124"/>
      <c r="BE98" s="461"/>
      <c r="BF98" s="460"/>
      <c r="BG98" s="124"/>
      <c r="BH98" s="462"/>
      <c r="BI98" s="463"/>
      <c r="BJ98" s="43"/>
      <c r="BK98" s="462"/>
      <c r="BL98" s="463"/>
      <c r="BM98" s="43"/>
      <c r="BN98" s="462"/>
      <c r="BO98" s="463"/>
      <c r="BP98" s="86"/>
      <c r="BQ98" s="464"/>
      <c r="BR98" s="96" t="s">
        <v>191</v>
      </c>
      <c r="BS98" s="38"/>
      <c r="BT98" s="460"/>
      <c r="BU98" s="124"/>
      <c r="BV98" s="461"/>
      <c r="BW98" s="460"/>
      <c r="BX98" s="124"/>
      <c r="BY98" s="462"/>
      <c r="BZ98" s="463"/>
      <c r="CA98" s="43"/>
      <c r="CB98" s="462"/>
      <c r="CC98" s="463"/>
      <c r="CD98" s="245"/>
      <c r="CE98" s="462"/>
      <c r="CF98" s="463"/>
      <c r="CG98" s="86"/>
      <c r="CH98" s="464"/>
      <c r="CI98" s="43"/>
      <c r="CJ98" s="245"/>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row>
    <row r="99" spans="1:246" ht="16.5" customHeight="1">
      <c r="A99" s="38"/>
      <c r="B99" s="96" t="s">
        <v>192</v>
      </c>
      <c r="C99" s="38"/>
      <c r="D99" s="460"/>
      <c r="E99" s="124"/>
      <c r="F99" s="461"/>
      <c r="G99" s="460"/>
      <c r="H99" s="124"/>
      <c r="I99" s="462"/>
      <c r="J99" s="463"/>
      <c r="K99" s="43"/>
      <c r="L99" s="462"/>
      <c r="M99" s="463"/>
      <c r="N99" s="43"/>
      <c r="O99" s="462"/>
      <c r="P99" s="463"/>
      <c r="Q99" s="86"/>
      <c r="R99" s="464"/>
      <c r="S99" s="96" t="s">
        <v>192</v>
      </c>
      <c r="T99" s="38"/>
      <c r="U99" s="460"/>
      <c r="V99" s="124"/>
      <c r="W99" s="461"/>
      <c r="X99" s="460"/>
      <c r="Y99" s="124"/>
      <c r="Z99" s="462"/>
      <c r="AA99" s="463"/>
      <c r="AB99" s="43"/>
      <c r="AC99" s="462"/>
      <c r="AD99" s="463"/>
      <c r="AE99" s="43"/>
      <c r="AF99" s="462"/>
      <c r="AG99" s="463"/>
      <c r="AH99" s="86"/>
      <c r="AI99" s="464"/>
      <c r="AJ99" s="96" t="s">
        <v>192</v>
      </c>
      <c r="AK99" s="38"/>
      <c r="AL99" s="460"/>
      <c r="AM99" s="124"/>
      <c r="AN99" s="461"/>
      <c r="AO99" s="460"/>
      <c r="AP99" s="124"/>
      <c r="AQ99" s="462"/>
      <c r="AR99" s="463"/>
      <c r="AS99" s="43"/>
      <c r="AT99" s="462"/>
      <c r="AU99" s="463"/>
      <c r="AV99" s="43"/>
      <c r="AW99" s="462"/>
      <c r="AX99" s="463"/>
      <c r="AY99" s="86"/>
      <c r="AZ99" s="464"/>
      <c r="BA99" s="96" t="s">
        <v>192</v>
      </c>
      <c r="BB99" s="38"/>
      <c r="BC99" s="460"/>
      <c r="BD99" s="124"/>
      <c r="BE99" s="461"/>
      <c r="BF99" s="460"/>
      <c r="BG99" s="124"/>
      <c r="BH99" s="462"/>
      <c r="BI99" s="463"/>
      <c r="BJ99" s="43"/>
      <c r="BK99" s="462"/>
      <c r="BL99" s="463"/>
      <c r="BM99" s="43"/>
      <c r="BN99" s="462"/>
      <c r="BO99" s="463"/>
      <c r="BP99" s="86"/>
      <c r="BQ99" s="464"/>
      <c r="BR99" s="96" t="s">
        <v>192</v>
      </c>
      <c r="BS99" s="38"/>
      <c r="BT99" s="460"/>
      <c r="BU99" s="124"/>
      <c r="BV99" s="461"/>
      <c r="BW99" s="460"/>
      <c r="BX99" s="124"/>
      <c r="BY99" s="462"/>
      <c r="BZ99" s="463"/>
      <c r="CA99" s="43"/>
      <c r="CB99" s="462"/>
      <c r="CC99" s="463"/>
      <c r="CD99" s="245"/>
      <c r="CE99" s="462"/>
      <c r="CF99" s="463"/>
      <c r="CG99" s="86"/>
      <c r="CH99" s="464"/>
      <c r="CI99" s="43"/>
      <c r="CJ99" s="245"/>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row>
    <row r="100" spans="1:246" ht="16.5" customHeight="1">
      <c r="A100" s="38"/>
      <c r="B100" s="96" t="s">
        <v>193</v>
      </c>
      <c r="C100" s="38"/>
      <c r="D100" s="460"/>
      <c r="E100" s="124"/>
      <c r="F100" s="461"/>
      <c r="G100" s="460"/>
      <c r="H100" s="124"/>
      <c r="I100" s="462"/>
      <c r="J100" s="463"/>
      <c r="K100" s="43"/>
      <c r="L100" s="462"/>
      <c r="M100" s="463"/>
      <c r="N100" s="43"/>
      <c r="O100" s="462"/>
      <c r="P100" s="463"/>
      <c r="Q100" s="86"/>
      <c r="R100" s="464"/>
      <c r="S100" s="96" t="s">
        <v>193</v>
      </c>
      <c r="T100" s="38"/>
      <c r="U100" s="460"/>
      <c r="V100" s="124"/>
      <c r="W100" s="461"/>
      <c r="X100" s="460"/>
      <c r="Y100" s="124"/>
      <c r="Z100" s="462"/>
      <c r="AA100" s="463"/>
      <c r="AB100" s="43"/>
      <c r="AC100" s="462"/>
      <c r="AD100" s="463"/>
      <c r="AE100" s="43"/>
      <c r="AF100" s="462"/>
      <c r="AG100" s="463"/>
      <c r="AH100" s="86"/>
      <c r="AI100" s="464"/>
      <c r="AJ100" s="96" t="s">
        <v>193</v>
      </c>
      <c r="AK100" s="38"/>
      <c r="AL100" s="460"/>
      <c r="AM100" s="124"/>
      <c r="AN100" s="461"/>
      <c r="AO100" s="460"/>
      <c r="AP100" s="124"/>
      <c r="AQ100" s="462"/>
      <c r="AR100" s="463"/>
      <c r="AS100" s="43"/>
      <c r="AT100" s="462"/>
      <c r="AU100" s="463"/>
      <c r="AV100" s="43"/>
      <c r="AW100" s="462"/>
      <c r="AX100" s="463"/>
      <c r="AY100" s="86"/>
      <c r="AZ100" s="464"/>
      <c r="BA100" s="96" t="s">
        <v>193</v>
      </c>
      <c r="BB100" s="38"/>
      <c r="BC100" s="460"/>
      <c r="BD100" s="124"/>
      <c r="BE100" s="461"/>
      <c r="BF100" s="460"/>
      <c r="BG100" s="124"/>
      <c r="BH100" s="462"/>
      <c r="BI100" s="463"/>
      <c r="BJ100" s="43"/>
      <c r="BK100" s="462"/>
      <c r="BL100" s="463"/>
      <c r="BM100" s="43"/>
      <c r="BN100" s="462"/>
      <c r="BO100" s="463"/>
      <c r="BP100" s="86"/>
      <c r="BQ100" s="464"/>
      <c r="BR100" s="96" t="s">
        <v>193</v>
      </c>
      <c r="BS100" s="38"/>
      <c r="BT100" s="460"/>
      <c r="BU100" s="124"/>
      <c r="BV100" s="461"/>
      <c r="BW100" s="460"/>
      <c r="BX100" s="124"/>
      <c r="BY100" s="462"/>
      <c r="BZ100" s="463"/>
      <c r="CA100" s="43"/>
      <c r="CB100" s="462"/>
      <c r="CC100" s="463"/>
      <c r="CD100" s="245"/>
      <c r="CE100" s="462"/>
      <c r="CF100" s="463"/>
      <c r="CG100" s="86"/>
      <c r="CH100" s="464"/>
      <c r="CI100" s="43"/>
      <c r="CJ100" s="245"/>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row>
    <row r="101" spans="1:246">
      <c r="A101" s="38"/>
      <c r="B101" s="96" t="s">
        <v>194</v>
      </c>
      <c r="C101" s="38"/>
      <c r="D101" s="460"/>
      <c r="E101" s="124"/>
      <c r="F101" s="461"/>
      <c r="G101" s="460"/>
      <c r="H101" s="124"/>
      <c r="I101" s="462"/>
      <c r="J101" s="463"/>
      <c r="K101" s="43"/>
      <c r="L101" s="462"/>
      <c r="M101" s="463"/>
      <c r="N101" s="43"/>
      <c r="O101" s="462"/>
      <c r="P101" s="463"/>
      <c r="Q101" s="86"/>
      <c r="R101" s="464"/>
      <c r="S101" s="96" t="s">
        <v>194</v>
      </c>
      <c r="T101" s="38"/>
      <c r="U101" s="460"/>
      <c r="V101" s="124"/>
      <c r="W101" s="461"/>
      <c r="X101" s="460"/>
      <c r="Y101" s="124"/>
      <c r="Z101" s="462"/>
      <c r="AA101" s="463"/>
      <c r="AB101" s="43"/>
      <c r="AC101" s="462"/>
      <c r="AD101" s="463"/>
      <c r="AE101" s="43"/>
      <c r="AF101" s="462"/>
      <c r="AG101" s="463"/>
      <c r="AH101" s="86"/>
      <c r="AI101" s="464"/>
      <c r="AJ101" s="96" t="s">
        <v>194</v>
      </c>
      <c r="AK101" s="38"/>
      <c r="AL101" s="460"/>
      <c r="AM101" s="124"/>
      <c r="AN101" s="461"/>
      <c r="AO101" s="460"/>
      <c r="AP101" s="124"/>
      <c r="AQ101" s="462"/>
      <c r="AR101" s="463"/>
      <c r="AS101" s="43"/>
      <c r="AT101" s="462"/>
      <c r="AU101" s="463"/>
      <c r="AV101" s="43"/>
      <c r="AW101" s="462"/>
      <c r="AX101" s="463"/>
      <c r="AY101" s="86"/>
      <c r="AZ101" s="464"/>
      <c r="BA101" s="96" t="s">
        <v>194</v>
      </c>
      <c r="BB101" s="38"/>
      <c r="BC101" s="460"/>
      <c r="BD101" s="124"/>
      <c r="BE101" s="461"/>
      <c r="BF101" s="460"/>
      <c r="BG101" s="124"/>
      <c r="BH101" s="462"/>
      <c r="BI101" s="463"/>
      <c r="BJ101" s="43"/>
      <c r="BK101" s="462"/>
      <c r="BL101" s="463"/>
      <c r="BM101" s="43"/>
      <c r="BN101" s="462"/>
      <c r="BO101" s="463"/>
      <c r="BP101" s="86"/>
      <c r="BQ101" s="464"/>
      <c r="BR101" s="96" t="s">
        <v>194</v>
      </c>
      <c r="BS101" s="38"/>
      <c r="BT101" s="460"/>
      <c r="BU101" s="124"/>
      <c r="BV101" s="461"/>
      <c r="BW101" s="460"/>
      <c r="BX101" s="124"/>
      <c r="BY101" s="462"/>
      <c r="BZ101" s="463"/>
      <c r="CA101" s="43"/>
      <c r="CB101" s="462"/>
      <c r="CC101" s="463"/>
      <c r="CD101" s="245"/>
      <c r="CE101" s="462"/>
      <c r="CF101" s="463"/>
      <c r="CG101" s="86"/>
      <c r="CH101" s="464"/>
      <c r="CI101" s="43"/>
      <c r="CJ101" s="245"/>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row>
    <row r="102" spans="1:246" ht="16.5" customHeight="1">
      <c r="A102" s="38"/>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3"/>
      <c r="CJ102" s="245"/>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row>
    <row r="103" spans="1:246" ht="16.5" customHeight="1">
      <c r="A103" s="38"/>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3"/>
      <c r="CJ103" s="245"/>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row>
    <row r="104" spans="1:246" ht="16.5" customHeight="1">
      <c r="A104" s="38"/>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3"/>
      <c r="CJ104" s="245"/>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S104" s="43"/>
      <c r="ET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row>
    <row r="105" spans="1:246" ht="16.5" customHeight="1">
      <c r="A105" s="38"/>
      <c r="D105" s="124"/>
      <c r="E105" s="124"/>
      <c r="F105" s="461"/>
      <c r="G105" s="124"/>
      <c r="H105" s="124"/>
      <c r="I105" s="461"/>
      <c r="J105" s="124"/>
      <c r="K105" s="43"/>
      <c r="L105" s="462"/>
      <c r="M105" s="43"/>
      <c r="N105" s="43"/>
      <c r="O105" s="462"/>
      <c r="P105" s="43"/>
      <c r="Q105" s="43"/>
      <c r="R105" s="462"/>
      <c r="S105" s="86"/>
      <c r="T105" s="38"/>
      <c r="U105" s="43"/>
      <c r="V105" s="43"/>
      <c r="W105" s="462"/>
      <c r="X105" s="43"/>
      <c r="Y105" s="43"/>
      <c r="Z105" s="462"/>
      <c r="AA105" s="43"/>
      <c r="AB105" s="43"/>
      <c r="AC105" s="462"/>
      <c r="AD105" s="43"/>
      <c r="AE105" s="43"/>
      <c r="AF105" s="462"/>
      <c r="AG105" s="43"/>
      <c r="AH105" s="43"/>
      <c r="AI105" s="462"/>
      <c r="AJ105" s="86"/>
      <c r="AK105" s="38"/>
      <c r="AL105" s="43"/>
      <c r="AM105" s="43"/>
      <c r="AN105" s="462"/>
      <c r="AO105" s="43"/>
      <c r="AP105" s="43"/>
      <c r="AQ105" s="462"/>
      <c r="AR105" s="43"/>
      <c r="AS105" s="43"/>
      <c r="AT105" s="462"/>
      <c r="AU105" s="43"/>
      <c r="AV105" s="43"/>
      <c r="AW105" s="462"/>
      <c r="AX105" s="43"/>
      <c r="AY105" s="43"/>
      <c r="AZ105" s="462"/>
      <c r="BA105" s="86"/>
      <c r="BB105" s="38"/>
      <c r="BC105" s="43"/>
      <c r="BD105" s="43"/>
      <c r="BE105" s="462"/>
      <c r="BF105" s="43"/>
      <c r="BG105" s="43"/>
      <c r="BH105" s="462"/>
      <c r="BI105" s="43"/>
      <c r="BJ105" s="43"/>
      <c r="BK105" s="462"/>
      <c r="BL105" s="43"/>
      <c r="BM105" s="43"/>
      <c r="BN105" s="462"/>
      <c r="BO105" s="43"/>
      <c r="BP105" s="43"/>
      <c r="BQ105" s="462"/>
      <c r="BR105" s="86"/>
      <c r="BS105" s="38"/>
      <c r="BT105" s="43"/>
      <c r="BU105" s="43"/>
      <c r="BV105" s="462"/>
      <c r="BW105" s="43"/>
      <c r="BX105" s="43"/>
      <c r="BY105" s="462"/>
      <c r="BZ105" s="43"/>
      <c r="CA105" s="43"/>
      <c r="CB105" s="462"/>
      <c r="CC105" s="43"/>
      <c r="CD105" s="245"/>
      <c r="CE105" s="462"/>
      <c r="CF105" s="43"/>
      <c r="CG105" s="43"/>
      <c r="CH105" s="462"/>
      <c r="CI105" s="43"/>
      <c r="CJ105" s="245"/>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S105" s="43"/>
      <c r="ET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row>
    <row r="106" spans="1:246" ht="16.5" customHeight="1">
      <c r="A106" s="38"/>
      <c r="S106" s="96"/>
      <c r="T106" s="38"/>
      <c r="AJ106" s="96"/>
      <c r="AK106" s="38"/>
      <c r="BA106" s="96"/>
      <c r="BB106" s="38"/>
      <c r="BR106" s="96"/>
      <c r="BS106" s="38"/>
    </row>
    <row r="107" spans="1:246" ht="16.5" customHeight="1">
      <c r="A107" s="38"/>
      <c r="S107" s="86"/>
      <c r="T107" s="38"/>
      <c r="AJ107" s="86"/>
      <c r="AK107" s="38"/>
      <c r="BA107" s="86"/>
      <c r="BB107" s="38"/>
      <c r="BR107" s="86"/>
      <c r="BS107" s="38"/>
    </row>
    <row r="108" spans="1:246" ht="16.5" customHeight="1">
      <c r="A108" s="38"/>
      <c r="S108" s="96"/>
      <c r="T108" s="38"/>
      <c r="AJ108" s="96"/>
      <c r="AK108" s="38"/>
      <c r="BA108" s="96"/>
      <c r="BB108" s="38"/>
      <c r="BR108" s="96"/>
      <c r="BS108" s="38"/>
    </row>
    <row r="109" spans="1:246">
      <c r="S109" s="96"/>
      <c r="T109" s="38"/>
      <c r="AJ109" s="96"/>
      <c r="AK109" s="38"/>
      <c r="BA109" s="96"/>
      <c r="BB109" s="38"/>
      <c r="BR109" s="96"/>
      <c r="BS109" s="38"/>
    </row>
    <row r="113" spans="6:86">
      <c r="F113" s="252"/>
      <c r="I113" s="252"/>
      <c r="K113" s="252"/>
      <c r="L113" s="252"/>
      <c r="M113" s="252"/>
      <c r="N113" s="252"/>
      <c r="O113" s="252"/>
      <c r="P113" s="252"/>
      <c r="Q113" s="252"/>
      <c r="R113" s="252"/>
      <c r="S113" s="252"/>
      <c r="T113" s="252"/>
      <c r="U113" s="252"/>
      <c r="V113" s="252"/>
      <c r="W113" s="252"/>
      <c r="X113" s="252"/>
      <c r="Y113" s="252"/>
      <c r="Z113" s="252"/>
      <c r="AA113" s="252"/>
      <c r="AB113" s="252"/>
      <c r="AC113" s="252"/>
      <c r="AD113" s="252"/>
      <c r="AE113" s="252"/>
      <c r="AF113" s="252"/>
      <c r="AG113" s="252"/>
      <c r="AH113" s="252"/>
      <c r="AI113" s="252"/>
      <c r="AJ113" s="252"/>
      <c r="AK113" s="252"/>
      <c r="AL113" s="252"/>
      <c r="AM113" s="252"/>
      <c r="AN113" s="252"/>
      <c r="AO113" s="252"/>
      <c r="AP113" s="252"/>
      <c r="AQ113" s="252"/>
      <c r="AR113" s="252"/>
      <c r="AS113" s="252"/>
      <c r="AT113" s="252"/>
      <c r="AU113" s="252"/>
      <c r="AV113" s="252"/>
      <c r="AW113" s="252"/>
      <c r="AX113" s="252"/>
      <c r="AY113" s="252"/>
      <c r="AZ113" s="252"/>
      <c r="BA113" s="252"/>
      <c r="BB113" s="252"/>
      <c r="BC113" s="252"/>
      <c r="BD113" s="252"/>
      <c r="BE113" s="252"/>
      <c r="BF113" s="252"/>
      <c r="BG113" s="252"/>
      <c r="BH113" s="252"/>
      <c r="BI113" s="252"/>
      <c r="BJ113" s="252"/>
      <c r="BK113" s="252"/>
      <c r="BL113" s="252"/>
      <c r="BM113" s="252"/>
      <c r="BN113" s="252"/>
      <c r="BO113" s="252"/>
      <c r="BP113" s="252"/>
      <c r="BQ113" s="252"/>
      <c r="BR113" s="252"/>
      <c r="BS113" s="252"/>
      <c r="BT113" s="252"/>
      <c r="BU113" s="252"/>
      <c r="BV113" s="252"/>
      <c r="BW113" s="252"/>
      <c r="BX113" s="252"/>
      <c r="BY113" s="252"/>
      <c r="BZ113" s="252"/>
      <c r="CA113" s="252"/>
      <c r="CB113" s="252"/>
      <c r="CC113" s="252"/>
      <c r="CD113" s="252"/>
      <c r="CE113" s="252"/>
      <c r="CF113" s="252"/>
      <c r="CG113" s="252"/>
      <c r="CH113" s="252"/>
    </row>
  </sheetData>
  <mergeCells count="140">
    <mergeCell ref="BZ4:CB4"/>
    <mergeCell ref="CC4:CE4"/>
    <mergeCell ref="CF4:CH4"/>
    <mergeCell ref="B11:B14"/>
    <mergeCell ref="S11:S14"/>
    <mergeCell ref="AJ11:AJ14"/>
    <mergeCell ref="BA11:BA14"/>
    <mergeCell ref="BR11:BR14"/>
    <mergeCell ref="BF4:BH4"/>
    <mergeCell ref="BI4:BK4"/>
    <mergeCell ref="BL4:BN4"/>
    <mergeCell ref="BO4:BQ4"/>
    <mergeCell ref="BT4:BV4"/>
    <mergeCell ref="BW4:BY4"/>
    <mergeCell ref="AL4:AN4"/>
    <mergeCell ref="AO4:AQ4"/>
    <mergeCell ref="AR4:AT4"/>
    <mergeCell ref="AU4:AW4"/>
    <mergeCell ref="AX4:AZ4"/>
    <mergeCell ref="BC4:BE4"/>
    <mergeCell ref="AJ3:AJ6"/>
    <mergeCell ref="AK3:AK6"/>
    <mergeCell ref="X4:Z4"/>
    <mergeCell ref="AA4:AC4"/>
    <mergeCell ref="BA3:BA6"/>
    <mergeCell ref="BB3:BB6"/>
    <mergeCell ref="BR3:BR6"/>
    <mergeCell ref="BS3:BS6"/>
    <mergeCell ref="B15:B18"/>
    <mergeCell ref="S15:S18"/>
    <mergeCell ref="AJ15:AJ18"/>
    <mergeCell ref="BA15:BA18"/>
    <mergeCell ref="BR15:BR18"/>
    <mergeCell ref="B3:B6"/>
    <mergeCell ref="C3:C6"/>
    <mergeCell ref="S3:S6"/>
    <mergeCell ref="T3:T6"/>
    <mergeCell ref="AD4:AF4"/>
    <mergeCell ref="AG4:AI4"/>
    <mergeCell ref="D4:F4"/>
    <mergeCell ref="G4:I4"/>
    <mergeCell ref="J4:L4"/>
    <mergeCell ref="M4:O4"/>
    <mergeCell ref="P4:R4"/>
    <mergeCell ref="U4:W4"/>
    <mergeCell ref="B25:B28"/>
    <mergeCell ref="S25:S28"/>
    <mergeCell ref="AJ25:AJ28"/>
    <mergeCell ref="BA25:BA28"/>
    <mergeCell ref="BR25:BR28"/>
    <mergeCell ref="B29:C29"/>
    <mergeCell ref="S29:T29"/>
    <mergeCell ref="AJ29:AK29"/>
    <mergeCell ref="BA29:BB29"/>
    <mergeCell ref="BR29:BS29"/>
    <mergeCell ref="B30:B33"/>
    <mergeCell ref="S30:S33"/>
    <mergeCell ref="AJ30:AJ33"/>
    <mergeCell ref="BA30:BA33"/>
    <mergeCell ref="BR30:BR33"/>
    <mergeCell ref="B38:B42"/>
    <mergeCell ref="S38:S42"/>
    <mergeCell ref="AJ38:AJ42"/>
    <mergeCell ref="BA38:BA42"/>
    <mergeCell ref="BR38:BR42"/>
    <mergeCell ref="B46:B48"/>
    <mergeCell ref="S46:S48"/>
    <mergeCell ref="AJ46:AJ48"/>
    <mergeCell ref="BA46:BA48"/>
    <mergeCell ref="BR46:BR48"/>
    <mergeCell ref="B53:B55"/>
    <mergeCell ref="S53:S55"/>
    <mergeCell ref="AJ53:AJ55"/>
    <mergeCell ref="BA53:BA55"/>
    <mergeCell ref="BR53:BR55"/>
    <mergeCell ref="B56:B58"/>
    <mergeCell ref="S56:S58"/>
    <mergeCell ref="AJ56:AJ58"/>
    <mergeCell ref="BA56:BA58"/>
    <mergeCell ref="BR56:BR58"/>
    <mergeCell ref="B59:B62"/>
    <mergeCell ref="S59:S62"/>
    <mergeCell ref="AJ59:AJ62"/>
    <mergeCell ref="BA59:BA62"/>
    <mergeCell ref="BR59:BR62"/>
    <mergeCell ref="B64:B67"/>
    <mergeCell ref="S64:S67"/>
    <mergeCell ref="AJ64:AJ67"/>
    <mergeCell ref="BA64:BA67"/>
    <mergeCell ref="BR64:BR67"/>
    <mergeCell ref="B69:C69"/>
    <mergeCell ref="S69:T69"/>
    <mergeCell ref="AJ69:AK69"/>
    <mergeCell ref="BA69:BB69"/>
    <mergeCell ref="BR69:BS69"/>
    <mergeCell ref="B75:B79"/>
    <mergeCell ref="S75:S79"/>
    <mergeCell ref="AJ75:AJ79"/>
    <mergeCell ref="BA75:BA79"/>
    <mergeCell ref="BR75:BR79"/>
    <mergeCell ref="B80:B82"/>
    <mergeCell ref="S80:S82"/>
    <mergeCell ref="AJ80:AJ82"/>
    <mergeCell ref="BA80:BA82"/>
    <mergeCell ref="BR80:BR82"/>
    <mergeCell ref="B83:C83"/>
    <mergeCell ref="S83:T83"/>
    <mergeCell ref="AJ83:AK83"/>
    <mergeCell ref="BA83:BB83"/>
    <mergeCell ref="BR83:BS83"/>
    <mergeCell ref="B84:B87"/>
    <mergeCell ref="S84:S87"/>
    <mergeCell ref="AJ84:AJ87"/>
    <mergeCell ref="BA84:BA87"/>
    <mergeCell ref="BR84:BR87"/>
    <mergeCell ref="B89:C89"/>
    <mergeCell ref="S89:T89"/>
    <mergeCell ref="AJ89:AK89"/>
    <mergeCell ref="BA89:BB89"/>
    <mergeCell ref="BR89:BS89"/>
    <mergeCell ref="B92:C92"/>
    <mergeCell ref="S92:T92"/>
    <mergeCell ref="AJ92:AK92"/>
    <mergeCell ref="BA92:BB92"/>
    <mergeCell ref="BR92:BS92"/>
    <mergeCell ref="B95:C95"/>
    <mergeCell ref="S95:T95"/>
    <mergeCell ref="AJ95:AK95"/>
    <mergeCell ref="BA95:BB95"/>
    <mergeCell ref="BR95:BS95"/>
    <mergeCell ref="B93:C93"/>
    <mergeCell ref="S93:T93"/>
    <mergeCell ref="AJ93:AK93"/>
    <mergeCell ref="BA93:BB93"/>
    <mergeCell ref="BR93:BS93"/>
    <mergeCell ref="B94:C94"/>
    <mergeCell ref="S94:T94"/>
    <mergeCell ref="AJ94:AK94"/>
    <mergeCell ref="BA94:BB94"/>
    <mergeCell ref="BR94:BS94"/>
  </mergeCells>
  <phoneticPr fontId="11"/>
  <printOptions horizontalCentered="1"/>
  <pageMargins left="0.39370078740157483" right="0.39370078740157483" top="0.59055118110236227" bottom="0.59055118110236227" header="0.39370078740157483" footer="0.31496062992125984"/>
  <pageSetup paperSize="9" scale="60" fitToWidth="2" fitToHeight="2" orientation="portrait" r:id="rId1"/>
  <headerFooter alignWithMargins="0"/>
  <rowBreaks count="1" manualBreakCount="1">
    <brk id="69" min="1" max="85" man="1"/>
  </rowBreaks>
  <colBreaks count="4" manualBreakCount="4">
    <brk id="18" max="100" man="1"/>
    <brk id="35" max="100" man="1"/>
    <brk id="52" max="100" man="1"/>
    <brk id="69" max="100"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00B0F0"/>
  </sheetPr>
  <dimension ref="A1:IL113"/>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2" customWidth="1"/>
    <col min="3" max="3" width="16.625" style="12" customWidth="1"/>
    <col min="4" max="5" width="8.5" style="252" customWidth="1"/>
    <col min="6" max="6" width="8.5" style="371" customWidth="1"/>
    <col min="7" max="8" width="8.5" style="252" customWidth="1"/>
    <col min="9" max="9" width="8.5" style="371" customWidth="1"/>
    <col min="10" max="10" width="8.5" style="252" customWidth="1"/>
    <col min="11" max="11" width="8.5" style="1" customWidth="1"/>
    <col min="12" max="12" width="8.5" style="372" customWidth="1"/>
    <col min="13" max="14" width="8.5" style="1" customWidth="1"/>
    <col min="15" max="15" width="8.5" style="372" customWidth="1"/>
    <col min="16" max="17" width="8.5" style="1" customWidth="1"/>
    <col min="18" max="18" width="8.5" style="372" customWidth="1"/>
    <col min="19" max="19" width="10.25" style="12" customWidth="1"/>
    <col min="20" max="20" width="16.625" style="12" customWidth="1"/>
    <col min="21" max="22" width="8.5" style="1" customWidth="1"/>
    <col min="23" max="23" width="8.5" style="372" customWidth="1"/>
    <col min="24" max="25" width="8.5" style="1" customWidth="1"/>
    <col min="26" max="26" width="8.5" style="372" customWidth="1"/>
    <col min="27" max="28" width="8.5" style="1" customWidth="1"/>
    <col min="29" max="29" width="8.5" style="372" customWidth="1"/>
    <col min="30" max="31" width="8.5" style="1" customWidth="1"/>
    <col min="32" max="32" width="8.5" style="372" customWidth="1"/>
    <col min="33" max="34" width="8.5" style="1" customWidth="1"/>
    <col min="35" max="35" width="8.5" style="372" customWidth="1"/>
    <col min="36" max="36" width="10.25" style="12" customWidth="1"/>
    <col min="37" max="37" width="16.625" style="12" customWidth="1"/>
    <col min="38" max="39" width="8.5" style="1" customWidth="1"/>
    <col min="40" max="40" width="8.5" style="372" customWidth="1"/>
    <col min="41" max="42" width="8.5" style="1" customWidth="1"/>
    <col min="43" max="43" width="8.5" style="372" customWidth="1"/>
    <col min="44" max="45" width="8.5" style="1" customWidth="1"/>
    <col min="46" max="46" width="8.5" style="372" customWidth="1"/>
    <col min="47" max="48" width="8.5" style="1" customWidth="1"/>
    <col min="49" max="49" width="8.5" style="372" customWidth="1"/>
    <col min="50" max="51" width="8.5" style="1" customWidth="1"/>
    <col min="52" max="52" width="8.5" style="372" customWidth="1"/>
    <col min="53" max="53" width="10.25" style="12" customWidth="1"/>
    <col min="54" max="54" width="16.625" style="12" customWidth="1"/>
    <col min="55" max="56" width="8.5" style="1" customWidth="1"/>
    <col min="57" max="57" width="8.5" style="372" customWidth="1"/>
    <col min="58" max="59" width="8.5" style="1" customWidth="1"/>
    <col min="60" max="60" width="8.5" style="372" customWidth="1"/>
    <col min="61" max="62" width="8.5" style="1" customWidth="1"/>
    <col min="63" max="63" width="8.5" style="372" customWidth="1"/>
    <col min="64" max="65" width="8.5" style="1" customWidth="1"/>
    <col min="66" max="66" width="8.5" style="372" customWidth="1"/>
    <col min="67" max="68" width="8.5" style="1" customWidth="1"/>
    <col min="69" max="69" width="8.5" style="372" customWidth="1"/>
    <col min="70" max="70" width="10.25" style="12" customWidth="1"/>
    <col min="71" max="71" width="16.625" style="12" customWidth="1"/>
    <col min="72" max="73" width="8.5" style="1" customWidth="1"/>
    <col min="74" max="74" width="8.5" style="372" customWidth="1"/>
    <col min="75" max="76" width="8.5" style="1" customWidth="1"/>
    <col min="77" max="77" width="8.5" style="372" customWidth="1"/>
    <col min="78" max="79" width="8.5" style="1" customWidth="1"/>
    <col min="80" max="80" width="8.5" style="372" customWidth="1"/>
    <col min="81" max="81" width="8.5" style="1" customWidth="1"/>
    <col min="82" max="82" width="8.5" style="228" customWidth="1"/>
    <col min="83" max="83" width="8.5" style="372" customWidth="1"/>
    <col min="84" max="85" width="8.5" style="1" customWidth="1"/>
    <col min="86" max="86" width="8.5" style="372" customWidth="1"/>
    <col min="87" max="87" width="7.25" style="1" customWidth="1"/>
    <col min="88" max="88" width="7.25" style="228" customWidth="1"/>
    <col min="89" max="189" width="7.25" style="1" customWidth="1"/>
    <col min="190" max="16384" width="7.875" style="1"/>
  </cols>
  <sheetData>
    <row r="1" spans="1:246" ht="14.25" customHeight="1">
      <c r="B1" s="2"/>
      <c r="C1" s="2"/>
      <c r="D1" s="370"/>
      <c r="S1" s="373"/>
      <c r="T1" s="373"/>
      <c r="U1" s="140"/>
      <c r="AJ1" s="373"/>
      <c r="AK1" s="373"/>
      <c r="AL1" s="140"/>
      <c r="BA1" s="373"/>
      <c r="BB1" s="373"/>
      <c r="BC1" s="140"/>
      <c r="BR1" s="373"/>
      <c r="BS1" s="373"/>
      <c r="BT1" s="140"/>
    </row>
    <row r="2" spans="1:246" ht="21.75" thickBot="1">
      <c r="B2" s="262" t="s">
        <v>339</v>
      </c>
      <c r="C2" s="6"/>
      <c r="D2" s="374"/>
      <c r="G2" s="374"/>
      <c r="I2" s="372"/>
      <c r="J2" s="375"/>
      <c r="M2" s="375"/>
      <c r="P2" s="375"/>
      <c r="Q2" s="11"/>
      <c r="R2" s="376"/>
      <c r="S2" s="142" t="s">
        <v>340</v>
      </c>
      <c r="T2" s="1"/>
      <c r="U2" s="375"/>
      <c r="X2" s="375"/>
      <c r="AA2" s="375"/>
      <c r="AD2" s="375"/>
      <c r="AG2" s="375"/>
      <c r="AH2" s="11"/>
      <c r="AI2" s="376"/>
      <c r="AJ2" s="142" t="s">
        <v>341</v>
      </c>
      <c r="AK2" s="1"/>
      <c r="AL2" s="375"/>
      <c r="AO2" s="375"/>
      <c r="AR2" s="375"/>
      <c r="AU2" s="375"/>
      <c r="AX2" s="375"/>
      <c r="AY2" s="11"/>
      <c r="AZ2" s="376"/>
      <c r="BA2" s="142" t="s">
        <v>342</v>
      </c>
      <c r="BB2" s="1"/>
      <c r="BC2" s="375"/>
      <c r="BF2" s="375"/>
      <c r="BI2" s="375"/>
      <c r="BL2" s="375"/>
      <c r="BO2" s="375"/>
      <c r="BP2" s="11"/>
      <c r="BQ2" s="376"/>
      <c r="BR2" s="142" t="s">
        <v>343</v>
      </c>
      <c r="BS2" s="1"/>
      <c r="BT2" s="375"/>
      <c r="BW2" s="375"/>
      <c r="BZ2" s="375"/>
      <c r="CC2" s="375"/>
      <c r="CF2" s="375"/>
    </row>
    <row r="3" spans="1:246" s="14" customFormat="1" ht="16.899999999999999" customHeight="1">
      <c r="B3" s="735" t="s">
        <v>5</v>
      </c>
      <c r="C3" s="738" t="s">
        <v>6</v>
      </c>
      <c r="D3" s="377"/>
      <c r="E3" s="378"/>
      <c r="F3" s="379"/>
      <c r="G3" s="378"/>
      <c r="H3" s="378"/>
      <c r="I3" s="379"/>
      <c r="J3" s="378"/>
      <c r="K3" s="378" t="s">
        <v>319</v>
      </c>
      <c r="L3" s="379"/>
      <c r="M3" s="378"/>
      <c r="N3" s="378"/>
      <c r="O3" s="379"/>
      <c r="P3" s="378"/>
      <c r="Q3" s="378"/>
      <c r="R3" s="380"/>
      <c r="S3" s="735" t="s">
        <v>5</v>
      </c>
      <c r="T3" s="738" t="s">
        <v>6</v>
      </c>
      <c r="U3" s="377"/>
      <c r="V3" s="378"/>
      <c r="W3" s="379"/>
      <c r="X3" s="378"/>
      <c r="Y3" s="378"/>
      <c r="Z3" s="379"/>
      <c r="AA3" s="378"/>
      <c r="AB3" s="378" t="s">
        <v>11</v>
      </c>
      <c r="AC3" s="379"/>
      <c r="AD3" s="378"/>
      <c r="AE3" s="378"/>
      <c r="AF3" s="379"/>
      <c r="AG3" s="378"/>
      <c r="AH3" s="378"/>
      <c r="AI3" s="380"/>
      <c r="AJ3" s="735" t="s">
        <v>5</v>
      </c>
      <c r="AK3" s="738" t="s">
        <v>6</v>
      </c>
      <c r="AL3" s="377"/>
      <c r="AM3" s="378"/>
      <c r="AN3" s="379"/>
      <c r="AO3" s="378"/>
      <c r="AP3" s="378"/>
      <c r="AQ3" s="379"/>
      <c r="AR3" s="378"/>
      <c r="AS3" s="378" t="s">
        <v>262</v>
      </c>
      <c r="AT3" s="379"/>
      <c r="AU3" s="378"/>
      <c r="AV3" s="378"/>
      <c r="AW3" s="379"/>
      <c r="AX3" s="378"/>
      <c r="AY3" s="378"/>
      <c r="AZ3" s="380"/>
      <c r="BA3" s="735" t="s">
        <v>5</v>
      </c>
      <c r="BB3" s="738" t="s">
        <v>6</v>
      </c>
      <c r="BC3" s="377"/>
      <c r="BD3" s="378"/>
      <c r="BE3" s="379"/>
      <c r="BF3" s="378"/>
      <c r="BG3" s="378"/>
      <c r="BH3" s="379"/>
      <c r="BI3" s="378"/>
      <c r="BJ3" s="378" t="s">
        <v>320</v>
      </c>
      <c r="BK3" s="379"/>
      <c r="BL3" s="378"/>
      <c r="BM3" s="378"/>
      <c r="BN3" s="379"/>
      <c r="BO3" s="378"/>
      <c r="BP3" s="378"/>
      <c r="BQ3" s="380"/>
      <c r="BR3" s="735" t="s">
        <v>5</v>
      </c>
      <c r="BS3" s="738" t="s">
        <v>6</v>
      </c>
      <c r="BT3" s="377"/>
      <c r="BU3" s="378"/>
      <c r="BV3" s="379"/>
      <c r="BW3" s="378"/>
      <c r="BX3" s="378"/>
      <c r="BY3" s="379"/>
      <c r="BZ3" s="378"/>
      <c r="CA3" s="378" t="s">
        <v>14</v>
      </c>
      <c r="CB3" s="379"/>
      <c r="CC3" s="378"/>
      <c r="CD3" s="378"/>
      <c r="CE3" s="379"/>
      <c r="CF3" s="378"/>
      <c r="CG3" s="378"/>
      <c r="CH3" s="380"/>
      <c r="CJ3" s="234"/>
    </row>
    <row r="4" spans="1:246" s="14" customFormat="1" ht="16.899999999999999" customHeight="1">
      <c r="B4" s="736"/>
      <c r="C4" s="739"/>
      <c r="D4" s="790" t="s">
        <v>321</v>
      </c>
      <c r="E4" s="790"/>
      <c r="F4" s="791"/>
      <c r="G4" s="790" t="s">
        <v>322</v>
      </c>
      <c r="H4" s="790"/>
      <c r="I4" s="791"/>
      <c r="J4" s="790" t="s">
        <v>323</v>
      </c>
      <c r="K4" s="790"/>
      <c r="L4" s="791"/>
      <c r="M4" s="790" t="s">
        <v>324</v>
      </c>
      <c r="N4" s="790"/>
      <c r="O4" s="791"/>
      <c r="P4" s="790" t="s">
        <v>21</v>
      </c>
      <c r="Q4" s="790"/>
      <c r="R4" s="792"/>
      <c r="S4" s="736"/>
      <c r="T4" s="739"/>
      <c r="U4" s="790" t="s">
        <v>321</v>
      </c>
      <c r="V4" s="790"/>
      <c r="W4" s="791"/>
      <c r="X4" s="790" t="s">
        <v>322</v>
      </c>
      <c r="Y4" s="790"/>
      <c r="Z4" s="791"/>
      <c r="AA4" s="790" t="s">
        <v>323</v>
      </c>
      <c r="AB4" s="790"/>
      <c r="AC4" s="791"/>
      <c r="AD4" s="790" t="s">
        <v>324</v>
      </c>
      <c r="AE4" s="790"/>
      <c r="AF4" s="791"/>
      <c r="AG4" s="790" t="s">
        <v>21</v>
      </c>
      <c r="AH4" s="790"/>
      <c r="AI4" s="792"/>
      <c r="AJ4" s="736"/>
      <c r="AK4" s="739"/>
      <c r="AL4" s="790" t="s">
        <v>321</v>
      </c>
      <c r="AM4" s="790"/>
      <c r="AN4" s="791"/>
      <c r="AO4" s="790" t="s">
        <v>322</v>
      </c>
      <c r="AP4" s="790"/>
      <c r="AQ4" s="791"/>
      <c r="AR4" s="790" t="s">
        <v>323</v>
      </c>
      <c r="AS4" s="790"/>
      <c r="AT4" s="791"/>
      <c r="AU4" s="790" t="s">
        <v>324</v>
      </c>
      <c r="AV4" s="790"/>
      <c r="AW4" s="791"/>
      <c r="AX4" s="790" t="s">
        <v>21</v>
      </c>
      <c r="AY4" s="790"/>
      <c r="AZ4" s="792"/>
      <c r="BA4" s="736"/>
      <c r="BB4" s="739"/>
      <c r="BC4" s="790" t="s">
        <v>321</v>
      </c>
      <c r="BD4" s="790"/>
      <c r="BE4" s="791"/>
      <c r="BF4" s="790" t="s">
        <v>322</v>
      </c>
      <c r="BG4" s="790"/>
      <c r="BH4" s="791"/>
      <c r="BI4" s="790" t="s">
        <v>323</v>
      </c>
      <c r="BJ4" s="790"/>
      <c r="BK4" s="791"/>
      <c r="BL4" s="790" t="s">
        <v>324</v>
      </c>
      <c r="BM4" s="790"/>
      <c r="BN4" s="791"/>
      <c r="BO4" s="790" t="s">
        <v>21</v>
      </c>
      <c r="BP4" s="790"/>
      <c r="BQ4" s="792"/>
      <c r="BR4" s="736"/>
      <c r="BS4" s="739"/>
      <c r="BT4" s="790" t="s">
        <v>321</v>
      </c>
      <c r="BU4" s="790"/>
      <c r="BV4" s="791"/>
      <c r="BW4" s="790" t="s">
        <v>322</v>
      </c>
      <c r="BX4" s="790"/>
      <c r="BY4" s="791"/>
      <c r="BZ4" s="790" t="s">
        <v>323</v>
      </c>
      <c r="CA4" s="790"/>
      <c r="CB4" s="791"/>
      <c r="CC4" s="790" t="s">
        <v>324</v>
      </c>
      <c r="CD4" s="790"/>
      <c r="CE4" s="791"/>
      <c r="CF4" s="790" t="s">
        <v>21</v>
      </c>
      <c r="CG4" s="790"/>
      <c r="CH4" s="792"/>
      <c r="CJ4" s="234"/>
    </row>
    <row r="5" spans="1:246" s="14" customFormat="1" ht="16.899999999999999" customHeight="1">
      <c r="B5" s="736"/>
      <c r="C5" s="739"/>
      <c r="D5" s="381" t="s">
        <v>325</v>
      </c>
      <c r="E5" s="381" t="s">
        <v>326</v>
      </c>
      <c r="F5" s="382" t="s">
        <v>327</v>
      </c>
      <c r="G5" s="381" t="s">
        <v>325</v>
      </c>
      <c r="H5" s="381" t="s">
        <v>326</v>
      </c>
      <c r="I5" s="382" t="s">
        <v>327</v>
      </c>
      <c r="J5" s="381" t="s">
        <v>325</v>
      </c>
      <c r="K5" s="381" t="s">
        <v>326</v>
      </c>
      <c r="L5" s="382" t="s">
        <v>327</v>
      </c>
      <c r="M5" s="381" t="s">
        <v>325</v>
      </c>
      <c r="N5" s="381" t="s">
        <v>326</v>
      </c>
      <c r="O5" s="382" t="s">
        <v>327</v>
      </c>
      <c r="P5" s="381" t="s">
        <v>325</v>
      </c>
      <c r="Q5" s="381" t="s">
        <v>326</v>
      </c>
      <c r="R5" s="383" t="s">
        <v>327</v>
      </c>
      <c r="S5" s="736"/>
      <c r="T5" s="739"/>
      <c r="U5" s="381" t="s">
        <v>325</v>
      </c>
      <c r="V5" s="381" t="s">
        <v>326</v>
      </c>
      <c r="W5" s="382" t="s">
        <v>327</v>
      </c>
      <c r="X5" s="381" t="s">
        <v>325</v>
      </c>
      <c r="Y5" s="381" t="s">
        <v>326</v>
      </c>
      <c r="Z5" s="382" t="s">
        <v>327</v>
      </c>
      <c r="AA5" s="381" t="s">
        <v>325</v>
      </c>
      <c r="AB5" s="381" t="s">
        <v>326</v>
      </c>
      <c r="AC5" s="382" t="s">
        <v>327</v>
      </c>
      <c r="AD5" s="381" t="s">
        <v>325</v>
      </c>
      <c r="AE5" s="381" t="s">
        <v>326</v>
      </c>
      <c r="AF5" s="382" t="s">
        <v>327</v>
      </c>
      <c r="AG5" s="381" t="s">
        <v>325</v>
      </c>
      <c r="AH5" s="381" t="s">
        <v>326</v>
      </c>
      <c r="AI5" s="383" t="s">
        <v>327</v>
      </c>
      <c r="AJ5" s="736"/>
      <c r="AK5" s="739"/>
      <c r="AL5" s="381" t="s">
        <v>325</v>
      </c>
      <c r="AM5" s="381" t="s">
        <v>326</v>
      </c>
      <c r="AN5" s="382" t="s">
        <v>327</v>
      </c>
      <c r="AO5" s="381" t="s">
        <v>325</v>
      </c>
      <c r="AP5" s="381" t="s">
        <v>326</v>
      </c>
      <c r="AQ5" s="382" t="s">
        <v>327</v>
      </c>
      <c r="AR5" s="381" t="s">
        <v>325</v>
      </c>
      <c r="AS5" s="381" t="s">
        <v>326</v>
      </c>
      <c r="AT5" s="382" t="s">
        <v>327</v>
      </c>
      <c r="AU5" s="381" t="s">
        <v>325</v>
      </c>
      <c r="AV5" s="381" t="s">
        <v>326</v>
      </c>
      <c r="AW5" s="382" t="s">
        <v>327</v>
      </c>
      <c r="AX5" s="381" t="s">
        <v>325</v>
      </c>
      <c r="AY5" s="381" t="s">
        <v>326</v>
      </c>
      <c r="AZ5" s="383" t="s">
        <v>327</v>
      </c>
      <c r="BA5" s="736"/>
      <c r="BB5" s="739"/>
      <c r="BC5" s="381" t="s">
        <v>325</v>
      </c>
      <c r="BD5" s="381" t="s">
        <v>326</v>
      </c>
      <c r="BE5" s="382" t="s">
        <v>327</v>
      </c>
      <c r="BF5" s="381" t="s">
        <v>325</v>
      </c>
      <c r="BG5" s="381" t="s">
        <v>326</v>
      </c>
      <c r="BH5" s="382" t="s">
        <v>327</v>
      </c>
      <c r="BI5" s="381" t="s">
        <v>325</v>
      </c>
      <c r="BJ5" s="381" t="s">
        <v>326</v>
      </c>
      <c r="BK5" s="382" t="s">
        <v>327</v>
      </c>
      <c r="BL5" s="381" t="s">
        <v>325</v>
      </c>
      <c r="BM5" s="381" t="s">
        <v>326</v>
      </c>
      <c r="BN5" s="382" t="s">
        <v>327</v>
      </c>
      <c r="BO5" s="381" t="s">
        <v>325</v>
      </c>
      <c r="BP5" s="381" t="s">
        <v>326</v>
      </c>
      <c r="BQ5" s="383" t="s">
        <v>327</v>
      </c>
      <c r="BR5" s="736"/>
      <c r="BS5" s="739"/>
      <c r="BT5" s="381" t="s">
        <v>325</v>
      </c>
      <c r="BU5" s="381" t="s">
        <v>326</v>
      </c>
      <c r="BV5" s="382" t="s">
        <v>327</v>
      </c>
      <c r="BW5" s="381" t="s">
        <v>325</v>
      </c>
      <c r="BX5" s="381" t="s">
        <v>326</v>
      </c>
      <c r="BY5" s="382" t="s">
        <v>327</v>
      </c>
      <c r="BZ5" s="381" t="s">
        <v>325</v>
      </c>
      <c r="CA5" s="381" t="s">
        <v>326</v>
      </c>
      <c r="CB5" s="382" t="s">
        <v>327</v>
      </c>
      <c r="CC5" s="381" t="s">
        <v>325</v>
      </c>
      <c r="CD5" s="381" t="s">
        <v>326</v>
      </c>
      <c r="CE5" s="382" t="s">
        <v>327</v>
      </c>
      <c r="CF5" s="381" t="s">
        <v>325</v>
      </c>
      <c r="CG5" s="381" t="s">
        <v>326</v>
      </c>
      <c r="CH5" s="383" t="s">
        <v>327</v>
      </c>
      <c r="CJ5" s="234"/>
    </row>
    <row r="6" spans="1:246" s="14" customFormat="1" ht="16.899999999999999" customHeight="1" thickBot="1">
      <c r="B6" s="737"/>
      <c r="C6" s="740"/>
      <c r="D6" s="384" t="s">
        <v>328</v>
      </c>
      <c r="E6" s="384" t="s">
        <v>328</v>
      </c>
      <c r="F6" s="385" t="s">
        <v>26</v>
      </c>
      <c r="G6" s="384" t="s">
        <v>328</v>
      </c>
      <c r="H6" s="384" t="s">
        <v>328</v>
      </c>
      <c r="I6" s="385" t="s">
        <v>26</v>
      </c>
      <c r="J6" s="384" t="s">
        <v>328</v>
      </c>
      <c r="K6" s="384" t="s">
        <v>328</v>
      </c>
      <c r="L6" s="385" t="s">
        <v>26</v>
      </c>
      <c r="M6" s="384" t="s">
        <v>328</v>
      </c>
      <c r="N6" s="384" t="s">
        <v>328</v>
      </c>
      <c r="O6" s="385" t="s">
        <v>26</v>
      </c>
      <c r="P6" s="384" t="s">
        <v>328</v>
      </c>
      <c r="Q6" s="384" t="s">
        <v>328</v>
      </c>
      <c r="R6" s="386" t="s">
        <v>26</v>
      </c>
      <c r="S6" s="737"/>
      <c r="T6" s="740"/>
      <c r="U6" s="384" t="s">
        <v>328</v>
      </c>
      <c r="V6" s="384" t="s">
        <v>328</v>
      </c>
      <c r="W6" s="385" t="s">
        <v>26</v>
      </c>
      <c r="X6" s="384" t="s">
        <v>328</v>
      </c>
      <c r="Y6" s="384" t="s">
        <v>328</v>
      </c>
      <c r="Z6" s="385" t="s">
        <v>26</v>
      </c>
      <c r="AA6" s="384" t="s">
        <v>328</v>
      </c>
      <c r="AB6" s="384" t="s">
        <v>328</v>
      </c>
      <c r="AC6" s="385" t="s">
        <v>26</v>
      </c>
      <c r="AD6" s="384" t="s">
        <v>328</v>
      </c>
      <c r="AE6" s="384" t="s">
        <v>328</v>
      </c>
      <c r="AF6" s="385" t="s">
        <v>26</v>
      </c>
      <c r="AG6" s="384" t="s">
        <v>328</v>
      </c>
      <c r="AH6" s="384" t="s">
        <v>328</v>
      </c>
      <c r="AI6" s="386" t="s">
        <v>26</v>
      </c>
      <c r="AJ6" s="737"/>
      <c r="AK6" s="740"/>
      <c r="AL6" s="384" t="s">
        <v>328</v>
      </c>
      <c r="AM6" s="384" t="s">
        <v>328</v>
      </c>
      <c r="AN6" s="385" t="s">
        <v>26</v>
      </c>
      <c r="AO6" s="384" t="s">
        <v>328</v>
      </c>
      <c r="AP6" s="384" t="s">
        <v>328</v>
      </c>
      <c r="AQ6" s="385" t="s">
        <v>26</v>
      </c>
      <c r="AR6" s="384" t="s">
        <v>328</v>
      </c>
      <c r="AS6" s="384" t="s">
        <v>328</v>
      </c>
      <c r="AT6" s="385" t="s">
        <v>26</v>
      </c>
      <c r="AU6" s="384" t="s">
        <v>328</v>
      </c>
      <c r="AV6" s="384" t="s">
        <v>328</v>
      </c>
      <c r="AW6" s="385" t="s">
        <v>26</v>
      </c>
      <c r="AX6" s="384" t="s">
        <v>328</v>
      </c>
      <c r="AY6" s="384" t="s">
        <v>328</v>
      </c>
      <c r="AZ6" s="386" t="s">
        <v>26</v>
      </c>
      <c r="BA6" s="737"/>
      <c r="BB6" s="740"/>
      <c r="BC6" s="384" t="s">
        <v>328</v>
      </c>
      <c r="BD6" s="384" t="s">
        <v>328</v>
      </c>
      <c r="BE6" s="385" t="s">
        <v>26</v>
      </c>
      <c r="BF6" s="384" t="s">
        <v>328</v>
      </c>
      <c r="BG6" s="384" t="s">
        <v>328</v>
      </c>
      <c r="BH6" s="385" t="s">
        <v>26</v>
      </c>
      <c r="BI6" s="384" t="s">
        <v>328</v>
      </c>
      <c r="BJ6" s="384" t="s">
        <v>328</v>
      </c>
      <c r="BK6" s="385" t="s">
        <v>26</v>
      </c>
      <c r="BL6" s="384" t="s">
        <v>328</v>
      </c>
      <c r="BM6" s="384" t="s">
        <v>328</v>
      </c>
      <c r="BN6" s="385" t="s">
        <v>26</v>
      </c>
      <c r="BO6" s="384" t="s">
        <v>328</v>
      </c>
      <c r="BP6" s="384" t="s">
        <v>328</v>
      </c>
      <c r="BQ6" s="386" t="s">
        <v>26</v>
      </c>
      <c r="BR6" s="737"/>
      <c r="BS6" s="740"/>
      <c r="BT6" s="384" t="s">
        <v>328</v>
      </c>
      <c r="BU6" s="384" t="s">
        <v>328</v>
      </c>
      <c r="BV6" s="385" t="s">
        <v>26</v>
      </c>
      <c r="BW6" s="384" t="s">
        <v>328</v>
      </c>
      <c r="BX6" s="384" t="s">
        <v>328</v>
      </c>
      <c r="BY6" s="385" t="s">
        <v>26</v>
      </c>
      <c r="BZ6" s="384" t="s">
        <v>328</v>
      </c>
      <c r="CA6" s="384" t="s">
        <v>328</v>
      </c>
      <c r="CB6" s="385" t="s">
        <v>26</v>
      </c>
      <c r="CC6" s="384" t="s">
        <v>328</v>
      </c>
      <c r="CD6" s="384" t="s">
        <v>328</v>
      </c>
      <c r="CE6" s="385" t="s">
        <v>26</v>
      </c>
      <c r="CF6" s="384" t="s">
        <v>328</v>
      </c>
      <c r="CG6" s="384" t="s">
        <v>328</v>
      </c>
      <c r="CH6" s="386" t="s">
        <v>26</v>
      </c>
      <c r="CJ6" s="234"/>
    </row>
    <row r="7" spans="1:246" s="228" customFormat="1" ht="17.100000000000001" customHeight="1">
      <c r="A7" s="38"/>
      <c r="B7" s="125" t="s">
        <v>27</v>
      </c>
      <c r="C7" s="40" t="s">
        <v>28</v>
      </c>
      <c r="D7" s="387">
        <v>1164</v>
      </c>
      <c r="E7" s="387">
        <v>1163</v>
      </c>
      <c r="F7" s="388">
        <v>53.556914000000006</v>
      </c>
      <c r="G7" s="387">
        <v>4</v>
      </c>
      <c r="H7" s="387">
        <v>4</v>
      </c>
      <c r="I7" s="388">
        <v>0.53141099999999997</v>
      </c>
      <c r="J7" s="387">
        <v>11</v>
      </c>
      <c r="K7" s="387">
        <v>11</v>
      </c>
      <c r="L7" s="388">
        <v>8.7029000000000009E-2</v>
      </c>
      <c r="M7" s="387">
        <v>387</v>
      </c>
      <c r="N7" s="387">
        <v>386</v>
      </c>
      <c r="O7" s="388">
        <v>20.329574000000001</v>
      </c>
      <c r="P7" s="387">
        <v>1566</v>
      </c>
      <c r="Q7" s="387">
        <v>1564</v>
      </c>
      <c r="R7" s="389">
        <v>74.504928000000007</v>
      </c>
      <c r="S7" s="125" t="s">
        <v>27</v>
      </c>
      <c r="T7" s="40" t="s">
        <v>28</v>
      </c>
      <c r="U7" s="387">
        <v>54</v>
      </c>
      <c r="V7" s="387">
        <v>54</v>
      </c>
      <c r="W7" s="390">
        <v>1.4498619999999998</v>
      </c>
      <c r="X7" s="387">
        <v>3</v>
      </c>
      <c r="Y7" s="387">
        <v>3</v>
      </c>
      <c r="Z7" s="390">
        <v>0.24990399999999999</v>
      </c>
      <c r="AA7" s="387">
        <v>0</v>
      </c>
      <c r="AB7" s="387">
        <v>0</v>
      </c>
      <c r="AC7" s="390">
        <v>0</v>
      </c>
      <c r="AD7" s="387">
        <v>116</v>
      </c>
      <c r="AE7" s="387">
        <v>113</v>
      </c>
      <c r="AF7" s="390">
        <v>12.134285979000001</v>
      </c>
      <c r="AG7" s="387">
        <v>173</v>
      </c>
      <c r="AH7" s="387">
        <v>170</v>
      </c>
      <c r="AI7" s="391">
        <v>13.834051978999998</v>
      </c>
      <c r="AJ7" s="125" t="s">
        <v>27</v>
      </c>
      <c r="AK7" s="40" t="s">
        <v>28</v>
      </c>
      <c r="AL7" s="392">
        <v>0</v>
      </c>
      <c r="AM7" s="392">
        <v>0</v>
      </c>
      <c r="AN7" s="393">
        <v>0</v>
      </c>
      <c r="AO7" s="392">
        <v>0</v>
      </c>
      <c r="AP7" s="392">
        <v>0</v>
      </c>
      <c r="AQ7" s="393">
        <v>0</v>
      </c>
      <c r="AR7" s="392">
        <v>0</v>
      </c>
      <c r="AS7" s="392">
        <v>0</v>
      </c>
      <c r="AT7" s="393">
        <v>0</v>
      </c>
      <c r="AU7" s="392">
        <v>0</v>
      </c>
      <c r="AV7" s="392">
        <v>0</v>
      </c>
      <c r="AW7" s="393">
        <v>0</v>
      </c>
      <c r="AX7" s="392">
        <v>0</v>
      </c>
      <c r="AY7" s="392">
        <v>0</v>
      </c>
      <c r="AZ7" s="393">
        <v>0</v>
      </c>
      <c r="BA7" s="125" t="s">
        <v>27</v>
      </c>
      <c r="BB7" s="40" t="s">
        <v>28</v>
      </c>
      <c r="BC7" s="387">
        <v>0</v>
      </c>
      <c r="BD7" s="387">
        <v>0</v>
      </c>
      <c r="BE7" s="390">
        <v>0</v>
      </c>
      <c r="BF7" s="387">
        <v>0</v>
      </c>
      <c r="BG7" s="387">
        <v>0</v>
      </c>
      <c r="BH7" s="390">
        <v>0</v>
      </c>
      <c r="BI7" s="387">
        <v>0</v>
      </c>
      <c r="BJ7" s="387">
        <v>0</v>
      </c>
      <c r="BK7" s="390">
        <v>0</v>
      </c>
      <c r="BL7" s="387">
        <v>0</v>
      </c>
      <c r="BM7" s="387">
        <v>0</v>
      </c>
      <c r="BN7" s="390">
        <v>0</v>
      </c>
      <c r="BO7" s="387">
        <v>0</v>
      </c>
      <c r="BP7" s="387">
        <v>0</v>
      </c>
      <c r="BQ7" s="391">
        <v>0</v>
      </c>
      <c r="BR7" s="125" t="s">
        <v>27</v>
      </c>
      <c r="BS7" s="40" t="s">
        <v>28</v>
      </c>
      <c r="BT7" s="392">
        <v>0</v>
      </c>
      <c r="BU7" s="392">
        <v>0</v>
      </c>
      <c r="BV7" s="393">
        <v>0</v>
      </c>
      <c r="BW7" s="392">
        <v>0</v>
      </c>
      <c r="BX7" s="392">
        <v>0</v>
      </c>
      <c r="BY7" s="393">
        <v>0</v>
      </c>
      <c r="BZ7" s="392">
        <v>0</v>
      </c>
      <c r="CA7" s="392">
        <v>0</v>
      </c>
      <c r="CB7" s="393">
        <v>0</v>
      </c>
      <c r="CC7" s="392">
        <v>0</v>
      </c>
      <c r="CD7" s="392">
        <v>0</v>
      </c>
      <c r="CE7" s="393">
        <v>0</v>
      </c>
      <c r="CF7" s="392">
        <v>0</v>
      </c>
      <c r="CG7" s="392">
        <v>0</v>
      </c>
      <c r="CH7" s="394">
        <v>0</v>
      </c>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c r="DN7" s="245"/>
      <c r="DO7" s="245"/>
      <c r="DP7" s="245"/>
      <c r="DQ7" s="245"/>
      <c r="DR7" s="245"/>
      <c r="DS7" s="245"/>
      <c r="DT7" s="245"/>
      <c r="DU7" s="245"/>
      <c r="DV7" s="245"/>
      <c r="DW7" s="245"/>
      <c r="DX7" s="245"/>
      <c r="DY7" s="245"/>
      <c r="DZ7" s="245"/>
      <c r="EA7" s="245"/>
      <c r="EB7" s="245"/>
      <c r="EC7" s="245"/>
      <c r="ED7" s="245"/>
      <c r="EE7" s="245"/>
      <c r="EF7" s="245"/>
      <c r="EG7" s="245"/>
      <c r="EH7" s="245"/>
      <c r="EI7" s="245"/>
      <c r="EJ7" s="245"/>
      <c r="EK7" s="245"/>
      <c r="EL7" s="245"/>
      <c r="EM7" s="245"/>
      <c r="EN7" s="245"/>
      <c r="EO7" s="245"/>
      <c r="EP7" s="245"/>
      <c r="EQ7" s="245"/>
      <c r="ER7" s="245"/>
      <c r="ES7" s="245"/>
      <c r="ET7" s="245"/>
      <c r="EU7" s="245"/>
      <c r="EV7" s="245"/>
      <c r="EW7" s="245"/>
      <c r="EX7" s="245"/>
      <c r="EY7" s="245"/>
      <c r="EZ7" s="245"/>
      <c r="FA7" s="245"/>
      <c r="FB7" s="245"/>
      <c r="FC7" s="245"/>
      <c r="FD7" s="245"/>
      <c r="FE7" s="245"/>
      <c r="FF7" s="245"/>
      <c r="FG7" s="245"/>
      <c r="FH7" s="245"/>
      <c r="FI7" s="245"/>
      <c r="FJ7" s="245"/>
      <c r="FK7" s="245"/>
      <c r="FL7" s="245"/>
      <c r="FM7" s="245"/>
      <c r="FN7" s="245"/>
      <c r="FO7" s="245"/>
      <c r="FP7" s="245"/>
      <c r="FQ7" s="245"/>
      <c r="FR7" s="245"/>
      <c r="FS7" s="245"/>
      <c r="FT7" s="245"/>
      <c r="FU7" s="245"/>
      <c r="FV7" s="245"/>
      <c r="FW7" s="245"/>
      <c r="FX7" s="245"/>
      <c r="FY7" s="245"/>
      <c r="FZ7" s="245"/>
      <c r="GA7" s="245"/>
      <c r="GB7" s="245"/>
      <c r="GC7" s="245"/>
      <c r="GD7" s="245"/>
      <c r="GE7" s="245"/>
      <c r="GF7" s="245"/>
      <c r="GG7" s="245"/>
      <c r="GH7" s="245"/>
      <c r="GI7" s="245"/>
      <c r="GJ7" s="245"/>
      <c r="GK7" s="245"/>
      <c r="GL7" s="245"/>
      <c r="GM7" s="245"/>
      <c r="GN7" s="245"/>
      <c r="GO7" s="245"/>
      <c r="GP7" s="245"/>
      <c r="GQ7" s="245"/>
      <c r="GR7" s="245"/>
      <c r="GS7" s="245"/>
      <c r="GT7" s="245"/>
      <c r="GU7" s="245"/>
      <c r="GV7" s="245"/>
      <c r="GW7" s="245"/>
      <c r="GX7" s="245"/>
      <c r="GY7" s="245"/>
      <c r="GZ7" s="245"/>
      <c r="HA7" s="245"/>
      <c r="HB7" s="245"/>
      <c r="HC7" s="245"/>
      <c r="HD7" s="245"/>
      <c r="HE7" s="245"/>
      <c r="HF7" s="245"/>
      <c r="HG7" s="245"/>
      <c r="HH7" s="245"/>
      <c r="HI7" s="245"/>
      <c r="HJ7" s="245"/>
      <c r="HK7" s="245"/>
      <c r="HL7" s="245"/>
      <c r="HM7" s="245"/>
      <c r="HN7" s="245"/>
      <c r="HO7" s="245"/>
      <c r="HP7" s="245"/>
      <c r="HQ7" s="245"/>
      <c r="HR7" s="245"/>
      <c r="HS7" s="245"/>
      <c r="HT7" s="245"/>
      <c r="HU7" s="245"/>
      <c r="HV7" s="245"/>
      <c r="HW7" s="245"/>
      <c r="HX7" s="245"/>
      <c r="HY7" s="245"/>
      <c r="HZ7" s="245"/>
      <c r="IA7" s="245"/>
      <c r="IB7" s="245"/>
      <c r="IC7" s="245"/>
      <c r="ID7" s="245"/>
      <c r="IE7" s="245"/>
      <c r="IF7" s="245"/>
      <c r="IG7" s="245"/>
      <c r="IH7" s="245"/>
      <c r="II7" s="245"/>
      <c r="IJ7" s="245"/>
      <c r="IK7" s="245"/>
      <c r="IL7" s="245"/>
    </row>
    <row r="8" spans="1:246" s="228" customFormat="1" ht="17.100000000000001" customHeight="1">
      <c r="A8" s="38"/>
      <c r="B8" s="128" t="s">
        <v>174</v>
      </c>
      <c r="C8" s="44" t="s">
        <v>175</v>
      </c>
      <c r="D8" s="395">
        <v>191</v>
      </c>
      <c r="E8" s="395">
        <v>191</v>
      </c>
      <c r="F8" s="396">
        <v>7.4026170000000002</v>
      </c>
      <c r="G8" s="395">
        <v>17</v>
      </c>
      <c r="H8" s="395">
        <v>17</v>
      </c>
      <c r="I8" s="396">
        <v>1.319412</v>
      </c>
      <c r="J8" s="395">
        <v>9</v>
      </c>
      <c r="K8" s="395">
        <v>9</v>
      </c>
      <c r="L8" s="396">
        <v>0.86930000000000007</v>
      </c>
      <c r="M8" s="395">
        <v>91</v>
      </c>
      <c r="N8" s="395">
        <v>91</v>
      </c>
      <c r="O8" s="396">
        <v>4.1945629999999996</v>
      </c>
      <c r="P8" s="395">
        <v>308</v>
      </c>
      <c r="Q8" s="395">
        <v>308</v>
      </c>
      <c r="R8" s="397">
        <v>13.785891999999997</v>
      </c>
      <c r="S8" s="128" t="s">
        <v>174</v>
      </c>
      <c r="T8" s="44" t="s">
        <v>175</v>
      </c>
      <c r="U8" s="395">
        <v>2</v>
      </c>
      <c r="V8" s="395">
        <v>2</v>
      </c>
      <c r="W8" s="398">
        <v>5.0900000000000001E-2</v>
      </c>
      <c r="X8" s="395">
        <v>10</v>
      </c>
      <c r="Y8" s="395">
        <v>10</v>
      </c>
      <c r="Z8" s="398">
        <v>0.58826800000000001</v>
      </c>
      <c r="AA8" s="395">
        <v>0</v>
      </c>
      <c r="AB8" s="395">
        <v>0</v>
      </c>
      <c r="AC8" s="398">
        <v>0</v>
      </c>
      <c r="AD8" s="395">
        <v>11</v>
      </c>
      <c r="AE8" s="395">
        <v>11</v>
      </c>
      <c r="AF8" s="398">
        <v>0.92979999999999996</v>
      </c>
      <c r="AG8" s="395">
        <v>23</v>
      </c>
      <c r="AH8" s="395">
        <v>23</v>
      </c>
      <c r="AI8" s="399">
        <v>1.5689679999999999</v>
      </c>
      <c r="AJ8" s="128" t="s">
        <v>174</v>
      </c>
      <c r="AK8" s="44" t="s">
        <v>175</v>
      </c>
      <c r="AL8" s="400">
        <v>0</v>
      </c>
      <c r="AM8" s="400">
        <v>0</v>
      </c>
      <c r="AN8" s="401">
        <v>0</v>
      </c>
      <c r="AO8" s="400">
        <v>0</v>
      </c>
      <c r="AP8" s="400">
        <v>0</v>
      </c>
      <c r="AQ8" s="401">
        <v>0</v>
      </c>
      <c r="AR8" s="400">
        <v>0</v>
      </c>
      <c r="AS8" s="400">
        <v>0</v>
      </c>
      <c r="AT8" s="401">
        <v>0</v>
      </c>
      <c r="AU8" s="400">
        <v>0</v>
      </c>
      <c r="AV8" s="400">
        <v>0</v>
      </c>
      <c r="AW8" s="401">
        <v>0</v>
      </c>
      <c r="AX8" s="400">
        <v>0</v>
      </c>
      <c r="AY8" s="400">
        <v>0</v>
      </c>
      <c r="AZ8" s="401">
        <v>0</v>
      </c>
      <c r="BA8" s="128" t="s">
        <v>174</v>
      </c>
      <c r="BB8" s="44" t="s">
        <v>175</v>
      </c>
      <c r="BC8" s="395">
        <v>0</v>
      </c>
      <c r="BD8" s="395">
        <v>0</v>
      </c>
      <c r="BE8" s="398">
        <v>0</v>
      </c>
      <c r="BF8" s="395">
        <v>0</v>
      </c>
      <c r="BG8" s="395">
        <v>0</v>
      </c>
      <c r="BH8" s="398">
        <v>0</v>
      </c>
      <c r="BI8" s="395">
        <v>0</v>
      </c>
      <c r="BJ8" s="395">
        <v>0</v>
      </c>
      <c r="BK8" s="398">
        <v>0</v>
      </c>
      <c r="BL8" s="395">
        <v>0</v>
      </c>
      <c r="BM8" s="395">
        <v>0</v>
      </c>
      <c r="BN8" s="398">
        <v>0</v>
      </c>
      <c r="BO8" s="395">
        <v>0</v>
      </c>
      <c r="BP8" s="395">
        <v>0</v>
      </c>
      <c r="BQ8" s="399">
        <v>0</v>
      </c>
      <c r="BR8" s="128" t="s">
        <v>174</v>
      </c>
      <c r="BS8" s="44" t="s">
        <v>175</v>
      </c>
      <c r="BT8" s="400">
        <v>0</v>
      </c>
      <c r="BU8" s="400">
        <v>0</v>
      </c>
      <c r="BV8" s="401">
        <v>0</v>
      </c>
      <c r="BW8" s="400">
        <v>0</v>
      </c>
      <c r="BX8" s="400">
        <v>0</v>
      </c>
      <c r="BY8" s="401">
        <v>0</v>
      </c>
      <c r="BZ8" s="400">
        <v>0</v>
      </c>
      <c r="CA8" s="400">
        <v>0</v>
      </c>
      <c r="CB8" s="401">
        <v>0</v>
      </c>
      <c r="CC8" s="400">
        <v>0</v>
      </c>
      <c r="CD8" s="400">
        <v>0</v>
      </c>
      <c r="CE8" s="401">
        <v>0</v>
      </c>
      <c r="CF8" s="400">
        <v>0</v>
      </c>
      <c r="CG8" s="400">
        <v>0</v>
      </c>
      <c r="CH8" s="402">
        <v>0</v>
      </c>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c r="DN8" s="245"/>
      <c r="DO8" s="245"/>
      <c r="DP8" s="245"/>
      <c r="DQ8" s="245"/>
      <c r="DR8" s="245"/>
      <c r="DS8" s="245"/>
      <c r="DT8" s="245"/>
      <c r="DU8" s="245"/>
      <c r="DV8" s="245"/>
      <c r="DW8" s="245"/>
      <c r="DX8" s="245"/>
      <c r="DY8" s="245"/>
      <c r="DZ8" s="245"/>
      <c r="EA8" s="245"/>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5"/>
      <c r="HG8" s="245"/>
      <c r="HH8" s="245"/>
      <c r="HI8" s="245"/>
      <c r="HJ8" s="245"/>
      <c r="HK8" s="245"/>
      <c r="HL8" s="245"/>
      <c r="HM8" s="245"/>
      <c r="HN8" s="245"/>
      <c r="HO8" s="245"/>
      <c r="HP8" s="245"/>
      <c r="HQ8" s="245"/>
      <c r="HR8" s="245"/>
      <c r="HS8" s="245"/>
      <c r="HT8" s="245"/>
      <c r="HU8" s="245"/>
      <c r="HV8" s="245"/>
      <c r="HW8" s="245"/>
      <c r="HX8" s="245"/>
      <c r="HY8" s="245"/>
      <c r="HZ8" s="245"/>
      <c r="IA8" s="245"/>
      <c r="IB8" s="245"/>
      <c r="IC8" s="245"/>
      <c r="ID8" s="245"/>
      <c r="IE8" s="245"/>
      <c r="IF8" s="245"/>
      <c r="IG8" s="245"/>
      <c r="IH8" s="245"/>
      <c r="II8" s="245"/>
      <c r="IJ8" s="245"/>
      <c r="IK8" s="245"/>
      <c r="IL8" s="245"/>
    </row>
    <row r="9" spans="1:246" s="228" customFormat="1" ht="17.100000000000001" customHeight="1">
      <c r="A9" s="38"/>
      <c r="B9" s="78" t="s">
        <v>33</v>
      </c>
      <c r="C9" s="44" t="s">
        <v>34</v>
      </c>
      <c r="D9" s="395">
        <v>241</v>
      </c>
      <c r="E9" s="395">
        <v>241</v>
      </c>
      <c r="F9" s="396">
        <v>5.0603150000000001</v>
      </c>
      <c r="G9" s="395">
        <v>7</v>
      </c>
      <c r="H9" s="395">
        <v>7</v>
      </c>
      <c r="I9" s="396">
        <v>0.183502</v>
      </c>
      <c r="J9" s="395">
        <v>15</v>
      </c>
      <c r="K9" s="395">
        <v>15</v>
      </c>
      <c r="L9" s="396">
        <v>7.7041999999999985E-2</v>
      </c>
      <c r="M9" s="395">
        <v>41</v>
      </c>
      <c r="N9" s="395">
        <v>41</v>
      </c>
      <c r="O9" s="396">
        <v>2.218982</v>
      </c>
      <c r="P9" s="395">
        <v>304</v>
      </c>
      <c r="Q9" s="395">
        <v>304</v>
      </c>
      <c r="R9" s="397">
        <v>7.539841</v>
      </c>
      <c r="S9" s="78" t="s">
        <v>33</v>
      </c>
      <c r="T9" s="44" t="s">
        <v>34</v>
      </c>
      <c r="U9" s="395">
        <v>29</v>
      </c>
      <c r="V9" s="395">
        <v>29</v>
      </c>
      <c r="W9" s="398">
        <v>0.57042000000000004</v>
      </c>
      <c r="X9" s="395">
        <v>14</v>
      </c>
      <c r="Y9" s="395">
        <v>14</v>
      </c>
      <c r="Z9" s="398">
        <v>1.5124</v>
      </c>
      <c r="AA9" s="395">
        <v>15</v>
      </c>
      <c r="AB9" s="395">
        <v>15</v>
      </c>
      <c r="AC9" s="398">
        <v>9.1252E-2</v>
      </c>
      <c r="AD9" s="395">
        <v>48</v>
      </c>
      <c r="AE9" s="395">
        <v>48</v>
      </c>
      <c r="AF9" s="398">
        <v>2.9500389999999999</v>
      </c>
      <c r="AG9" s="395">
        <v>106</v>
      </c>
      <c r="AH9" s="395">
        <v>106</v>
      </c>
      <c r="AI9" s="399">
        <v>5.1241110000000001</v>
      </c>
      <c r="AJ9" s="78" t="s">
        <v>33</v>
      </c>
      <c r="AK9" s="44" t="s">
        <v>34</v>
      </c>
      <c r="AL9" s="400">
        <v>0</v>
      </c>
      <c r="AM9" s="400">
        <v>0</v>
      </c>
      <c r="AN9" s="401">
        <v>0</v>
      </c>
      <c r="AO9" s="400">
        <v>0</v>
      </c>
      <c r="AP9" s="400">
        <v>0</v>
      </c>
      <c r="AQ9" s="401">
        <v>0</v>
      </c>
      <c r="AR9" s="400">
        <v>0</v>
      </c>
      <c r="AS9" s="400">
        <v>0</v>
      </c>
      <c r="AT9" s="401">
        <v>0</v>
      </c>
      <c r="AU9" s="400">
        <v>0</v>
      </c>
      <c r="AV9" s="400">
        <v>0</v>
      </c>
      <c r="AW9" s="401">
        <v>0</v>
      </c>
      <c r="AX9" s="400">
        <v>0</v>
      </c>
      <c r="AY9" s="400">
        <v>0</v>
      </c>
      <c r="AZ9" s="401">
        <v>0</v>
      </c>
      <c r="BA9" s="78" t="s">
        <v>33</v>
      </c>
      <c r="BB9" s="44" t="s">
        <v>34</v>
      </c>
      <c r="BC9" s="395">
        <v>0</v>
      </c>
      <c r="BD9" s="395">
        <v>0</v>
      </c>
      <c r="BE9" s="398">
        <v>0</v>
      </c>
      <c r="BF9" s="395">
        <v>0</v>
      </c>
      <c r="BG9" s="395">
        <v>0</v>
      </c>
      <c r="BH9" s="398">
        <v>0</v>
      </c>
      <c r="BI9" s="395">
        <v>0</v>
      </c>
      <c r="BJ9" s="395">
        <v>0</v>
      </c>
      <c r="BK9" s="398">
        <v>0</v>
      </c>
      <c r="BL9" s="395">
        <v>0</v>
      </c>
      <c r="BM9" s="395">
        <v>0</v>
      </c>
      <c r="BN9" s="398">
        <v>0</v>
      </c>
      <c r="BO9" s="395">
        <v>0</v>
      </c>
      <c r="BP9" s="395">
        <v>0</v>
      </c>
      <c r="BQ9" s="399">
        <v>0</v>
      </c>
      <c r="BR9" s="78" t="s">
        <v>33</v>
      </c>
      <c r="BS9" s="44" t="s">
        <v>34</v>
      </c>
      <c r="BT9" s="400">
        <v>0</v>
      </c>
      <c r="BU9" s="400">
        <v>0</v>
      </c>
      <c r="BV9" s="401">
        <v>0</v>
      </c>
      <c r="BW9" s="400">
        <v>0</v>
      </c>
      <c r="BX9" s="400">
        <v>0</v>
      </c>
      <c r="BY9" s="401">
        <v>0</v>
      </c>
      <c r="BZ9" s="400">
        <v>0</v>
      </c>
      <c r="CA9" s="400">
        <v>0</v>
      </c>
      <c r="CB9" s="401">
        <v>0</v>
      </c>
      <c r="CC9" s="400">
        <v>0</v>
      </c>
      <c r="CD9" s="400">
        <v>0</v>
      </c>
      <c r="CE9" s="401">
        <v>0</v>
      </c>
      <c r="CF9" s="400">
        <v>0</v>
      </c>
      <c r="CG9" s="400">
        <v>0</v>
      </c>
      <c r="CH9" s="402">
        <v>0</v>
      </c>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c r="DN9" s="245"/>
      <c r="DO9" s="245"/>
      <c r="DP9" s="245"/>
      <c r="DQ9" s="245"/>
      <c r="DR9" s="245"/>
      <c r="DS9" s="245"/>
      <c r="DT9" s="245"/>
      <c r="DU9" s="245"/>
      <c r="DV9" s="245"/>
      <c r="DW9" s="245"/>
      <c r="DX9" s="245"/>
      <c r="DY9" s="245"/>
      <c r="DZ9" s="245"/>
      <c r="EA9" s="245"/>
      <c r="EB9" s="245"/>
      <c r="EC9" s="245"/>
      <c r="ED9" s="245"/>
      <c r="EE9" s="245"/>
      <c r="EF9" s="245"/>
      <c r="EG9" s="245"/>
      <c r="EH9" s="245"/>
      <c r="EI9" s="245"/>
      <c r="EJ9" s="245"/>
      <c r="EK9" s="245"/>
      <c r="EL9" s="245"/>
      <c r="EM9" s="245"/>
      <c r="EN9" s="245"/>
      <c r="EO9" s="245"/>
      <c r="EP9" s="245"/>
      <c r="EQ9" s="245"/>
      <c r="ER9" s="245"/>
      <c r="ES9" s="245"/>
      <c r="ET9" s="245"/>
      <c r="EU9" s="245"/>
      <c r="EV9" s="245"/>
      <c r="EW9" s="245"/>
      <c r="EX9" s="245"/>
      <c r="EY9" s="245"/>
      <c r="EZ9" s="245"/>
      <c r="FA9" s="245"/>
      <c r="FB9" s="245"/>
      <c r="FC9" s="245"/>
      <c r="FD9" s="245"/>
      <c r="FE9" s="245"/>
      <c r="FF9" s="245"/>
      <c r="FG9" s="245"/>
      <c r="FH9" s="245"/>
      <c r="FI9" s="245"/>
      <c r="FJ9" s="245"/>
      <c r="FK9" s="245"/>
      <c r="FL9" s="245"/>
      <c r="FM9" s="245"/>
      <c r="FN9" s="245"/>
      <c r="FO9" s="245"/>
      <c r="FP9" s="245"/>
      <c r="FQ9" s="245"/>
      <c r="FR9" s="245"/>
      <c r="FS9" s="245"/>
      <c r="FT9" s="245"/>
      <c r="FU9" s="245"/>
      <c r="FV9" s="245"/>
      <c r="FW9" s="245"/>
      <c r="FX9" s="245"/>
      <c r="FY9" s="245"/>
      <c r="FZ9" s="245"/>
      <c r="GA9" s="245"/>
      <c r="GB9" s="245"/>
      <c r="GC9" s="245"/>
      <c r="GD9" s="245"/>
      <c r="GE9" s="245"/>
      <c r="GF9" s="245"/>
      <c r="GG9" s="245"/>
      <c r="GH9" s="245"/>
      <c r="GI9" s="245"/>
      <c r="GJ9" s="245"/>
      <c r="GK9" s="245"/>
      <c r="GL9" s="245"/>
      <c r="GM9" s="245"/>
      <c r="GN9" s="245"/>
      <c r="GO9" s="245"/>
      <c r="GP9" s="245"/>
      <c r="GQ9" s="245"/>
      <c r="GR9" s="245"/>
      <c r="GS9" s="245"/>
      <c r="GT9" s="245"/>
      <c r="GU9" s="245"/>
      <c r="GV9" s="245"/>
      <c r="GW9" s="245"/>
      <c r="GX9" s="245"/>
      <c r="GY9" s="245"/>
      <c r="GZ9" s="245"/>
      <c r="HA9" s="245"/>
      <c r="HB9" s="245"/>
      <c r="HC9" s="245"/>
      <c r="HD9" s="245"/>
      <c r="HE9" s="245"/>
      <c r="HF9" s="245"/>
      <c r="HG9" s="245"/>
      <c r="HH9" s="245"/>
      <c r="HI9" s="245"/>
      <c r="HJ9" s="245"/>
      <c r="HK9" s="245"/>
      <c r="HL9" s="245"/>
      <c r="HM9" s="245"/>
      <c r="HN9" s="245"/>
      <c r="HO9" s="245"/>
      <c r="HP9" s="245"/>
      <c r="HQ9" s="245"/>
      <c r="HR9" s="245"/>
      <c r="HS9" s="245"/>
      <c r="HT9" s="245"/>
      <c r="HU9" s="245"/>
      <c r="HV9" s="245"/>
      <c r="HW9" s="245"/>
      <c r="HX9" s="245"/>
      <c r="HY9" s="245"/>
      <c r="HZ9" s="245"/>
      <c r="IA9" s="245"/>
      <c r="IB9" s="245"/>
      <c r="IC9" s="245"/>
      <c r="ID9" s="245"/>
      <c r="IE9" s="245"/>
      <c r="IF9" s="245"/>
      <c r="IG9" s="245"/>
      <c r="IH9" s="245"/>
      <c r="II9" s="245"/>
      <c r="IJ9" s="245"/>
      <c r="IK9" s="245"/>
      <c r="IL9" s="245"/>
    </row>
    <row r="10" spans="1:246" s="228" customFormat="1" ht="17.100000000000001" customHeight="1">
      <c r="A10" s="38"/>
      <c r="B10" s="78" t="s">
        <v>35</v>
      </c>
      <c r="C10" s="44" t="s">
        <v>36</v>
      </c>
      <c r="D10" s="395">
        <v>67</v>
      </c>
      <c r="E10" s="395">
        <v>66</v>
      </c>
      <c r="F10" s="396">
        <v>2.4929000000000001</v>
      </c>
      <c r="G10" s="395">
        <v>0</v>
      </c>
      <c r="H10" s="395">
        <v>0</v>
      </c>
      <c r="I10" s="396">
        <v>0</v>
      </c>
      <c r="J10" s="395">
        <v>3</v>
      </c>
      <c r="K10" s="395">
        <v>3</v>
      </c>
      <c r="L10" s="396">
        <v>8.0999999999999996E-3</v>
      </c>
      <c r="M10" s="395">
        <v>22</v>
      </c>
      <c r="N10" s="395">
        <v>21</v>
      </c>
      <c r="O10" s="396">
        <v>0.93630000000000002</v>
      </c>
      <c r="P10" s="395">
        <v>92</v>
      </c>
      <c r="Q10" s="395">
        <v>90</v>
      </c>
      <c r="R10" s="397">
        <v>3.4373000000000005</v>
      </c>
      <c r="S10" s="78" t="s">
        <v>35</v>
      </c>
      <c r="T10" s="44" t="s">
        <v>36</v>
      </c>
      <c r="U10" s="395">
        <v>28</v>
      </c>
      <c r="V10" s="395">
        <v>28</v>
      </c>
      <c r="W10" s="398">
        <v>0.9516</v>
      </c>
      <c r="X10" s="395">
        <v>8</v>
      </c>
      <c r="Y10" s="395">
        <v>8</v>
      </c>
      <c r="Z10" s="398">
        <v>6.0632000000000001</v>
      </c>
      <c r="AA10" s="395">
        <v>1</v>
      </c>
      <c r="AB10" s="395">
        <v>1</v>
      </c>
      <c r="AC10" s="398">
        <v>2.9600000000000001E-2</v>
      </c>
      <c r="AD10" s="395">
        <v>21</v>
      </c>
      <c r="AE10" s="395">
        <v>21</v>
      </c>
      <c r="AF10" s="398">
        <v>1.6427</v>
      </c>
      <c r="AG10" s="395">
        <v>58</v>
      </c>
      <c r="AH10" s="395">
        <v>58</v>
      </c>
      <c r="AI10" s="399">
        <v>8.6871000000000009</v>
      </c>
      <c r="AJ10" s="78" t="s">
        <v>35</v>
      </c>
      <c r="AK10" s="44" t="s">
        <v>36</v>
      </c>
      <c r="AL10" s="400">
        <v>0</v>
      </c>
      <c r="AM10" s="400">
        <v>0</v>
      </c>
      <c r="AN10" s="401">
        <v>0</v>
      </c>
      <c r="AO10" s="400">
        <v>0</v>
      </c>
      <c r="AP10" s="400">
        <v>0</v>
      </c>
      <c r="AQ10" s="401">
        <v>0</v>
      </c>
      <c r="AR10" s="400">
        <v>0</v>
      </c>
      <c r="AS10" s="400">
        <v>0</v>
      </c>
      <c r="AT10" s="401">
        <v>0</v>
      </c>
      <c r="AU10" s="400">
        <v>0</v>
      </c>
      <c r="AV10" s="400">
        <v>0</v>
      </c>
      <c r="AW10" s="401">
        <v>0</v>
      </c>
      <c r="AX10" s="400">
        <v>0</v>
      </c>
      <c r="AY10" s="400">
        <v>0</v>
      </c>
      <c r="AZ10" s="401">
        <v>0</v>
      </c>
      <c r="BA10" s="78" t="s">
        <v>35</v>
      </c>
      <c r="BB10" s="44" t="s">
        <v>36</v>
      </c>
      <c r="BC10" s="395">
        <v>0</v>
      </c>
      <c r="BD10" s="395">
        <v>0</v>
      </c>
      <c r="BE10" s="398">
        <v>0</v>
      </c>
      <c r="BF10" s="395">
        <v>0</v>
      </c>
      <c r="BG10" s="395">
        <v>0</v>
      </c>
      <c r="BH10" s="398">
        <v>0</v>
      </c>
      <c r="BI10" s="395">
        <v>0</v>
      </c>
      <c r="BJ10" s="395">
        <v>0</v>
      </c>
      <c r="BK10" s="398">
        <v>0</v>
      </c>
      <c r="BL10" s="395">
        <v>0</v>
      </c>
      <c r="BM10" s="395">
        <v>0</v>
      </c>
      <c r="BN10" s="398">
        <v>0</v>
      </c>
      <c r="BO10" s="395">
        <v>0</v>
      </c>
      <c r="BP10" s="395">
        <v>0</v>
      </c>
      <c r="BQ10" s="399">
        <v>0</v>
      </c>
      <c r="BR10" s="78" t="s">
        <v>35</v>
      </c>
      <c r="BS10" s="44" t="s">
        <v>36</v>
      </c>
      <c r="BT10" s="400">
        <v>0</v>
      </c>
      <c r="BU10" s="400">
        <v>0</v>
      </c>
      <c r="BV10" s="401">
        <v>0</v>
      </c>
      <c r="BW10" s="400">
        <v>0</v>
      </c>
      <c r="BX10" s="400">
        <v>0</v>
      </c>
      <c r="BY10" s="401">
        <v>0</v>
      </c>
      <c r="BZ10" s="400">
        <v>0</v>
      </c>
      <c r="CA10" s="400">
        <v>0</v>
      </c>
      <c r="CB10" s="401">
        <v>0</v>
      </c>
      <c r="CC10" s="400">
        <v>0</v>
      </c>
      <c r="CD10" s="400">
        <v>0</v>
      </c>
      <c r="CE10" s="401">
        <v>0</v>
      </c>
      <c r="CF10" s="400">
        <v>0</v>
      </c>
      <c r="CG10" s="400">
        <v>0</v>
      </c>
      <c r="CH10" s="402">
        <v>0</v>
      </c>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c r="DN10" s="245"/>
      <c r="DO10" s="245"/>
      <c r="DP10" s="245"/>
      <c r="DQ10" s="245"/>
      <c r="DR10" s="245"/>
      <c r="DS10" s="245"/>
      <c r="DT10" s="245"/>
      <c r="DU10" s="245"/>
      <c r="DV10" s="245"/>
      <c r="DW10" s="245"/>
      <c r="DX10" s="245"/>
      <c r="DY10" s="245"/>
      <c r="DZ10" s="245"/>
      <c r="EA10" s="245"/>
      <c r="EB10" s="245"/>
      <c r="EC10" s="245"/>
      <c r="ED10" s="245"/>
      <c r="EE10" s="245"/>
      <c r="EF10" s="245"/>
      <c r="EG10" s="245"/>
      <c r="EH10" s="245"/>
      <c r="EI10" s="245"/>
      <c r="EJ10" s="245"/>
      <c r="EK10" s="245"/>
      <c r="EL10" s="245"/>
      <c r="EM10" s="245"/>
      <c r="EN10" s="245"/>
      <c r="EO10" s="245"/>
      <c r="EP10" s="245"/>
      <c r="EQ10" s="245"/>
      <c r="ER10" s="245"/>
      <c r="ES10" s="245"/>
      <c r="ET10" s="245"/>
      <c r="EU10" s="245"/>
      <c r="EV10" s="245"/>
      <c r="EW10" s="245"/>
      <c r="EX10" s="245"/>
      <c r="EY10" s="245"/>
      <c r="EZ10" s="245"/>
      <c r="FA10" s="245"/>
      <c r="FB10" s="245"/>
      <c r="FC10" s="245"/>
      <c r="FD10" s="245"/>
      <c r="FE10" s="245"/>
      <c r="FF10" s="245"/>
      <c r="FG10" s="245"/>
      <c r="FH10" s="245"/>
      <c r="FI10" s="245"/>
      <c r="FJ10" s="245"/>
      <c r="FK10" s="245"/>
      <c r="FL10" s="245"/>
      <c r="FM10" s="245"/>
      <c r="FN10" s="245"/>
      <c r="FO10" s="245"/>
      <c r="FP10" s="245"/>
      <c r="FQ10" s="245"/>
      <c r="FR10" s="245"/>
      <c r="FS10" s="245"/>
      <c r="FT10" s="245"/>
      <c r="FU10" s="245"/>
      <c r="FV10" s="245"/>
      <c r="FW10" s="245"/>
      <c r="FX10" s="245"/>
      <c r="FY10" s="245"/>
      <c r="FZ10" s="245"/>
      <c r="GA10" s="245"/>
      <c r="GB10" s="245"/>
      <c r="GC10" s="245"/>
      <c r="GD10" s="245"/>
      <c r="GE10" s="245"/>
      <c r="GF10" s="245"/>
      <c r="GG10" s="245"/>
      <c r="GH10" s="245"/>
      <c r="GI10" s="245"/>
      <c r="GJ10" s="245"/>
      <c r="GK10" s="245"/>
      <c r="GL10" s="245"/>
      <c r="GM10" s="245"/>
      <c r="GN10" s="245"/>
      <c r="GO10" s="245"/>
      <c r="GP10" s="245"/>
      <c r="GQ10" s="245"/>
      <c r="GR10" s="245"/>
      <c r="GS10" s="245"/>
      <c r="GT10" s="245"/>
      <c r="GU10" s="245"/>
      <c r="GV10" s="245"/>
      <c r="GW10" s="245"/>
      <c r="GX10" s="245"/>
      <c r="GY10" s="245"/>
      <c r="GZ10" s="245"/>
      <c r="HA10" s="245"/>
      <c r="HB10" s="245"/>
      <c r="HC10" s="245"/>
      <c r="HD10" s="245"/>
      <c r="HE10" s="245"/>
      <c r="HF10" s="245"/>
      <c r="HG10" s="245"/>
      <c r="HH10" s="245"/>
      <c r="HI10" s="245"/>
      <c r="HJ10" s="245"/>
      <c r="HK10" s="245"/>
      <c r="HL10" s="245"/>
      <c r="HM10" s="245"/>
      <c r="HN10" s="245"/>
      <c r="HO10" s="245"/>
      <c r="HP10" s="245"/>
      <c r="HQ10" s="245"/>
      <c r="HR10" s="245"/>
      <c r="HS10" s="245"/>
      <c r="HT10" s="245"/>
      <c r="HU10" s="245"/>
      <c r="HV10" s="245"/>
      <c r="HW10" s="245"/>
      <c r="HX10" s="245"/>
      <c r="HY10" s="245"/>
      <c r="HZ10" s="245"/>
      <c r="IA10" s="245"/>
      <c r="IB10" s="245"/>
      <c r="IC10" s="245"/>
      <c r="ID10" s="245"/>
      <c r="IE10" s="245"/>
      <c r="IF10" s="245"/>
      <c r="IG10" s="245"/>
      <c r="IH10" s="245"/>
      <c r="II10" s="245"/>
      <c r="IJ10" s="245"/>
      <c r="IK10" s="245"/>
      <c r="IL10" s="245"/>
    </row>
    <row r="11" spans="1:246" s="228" customFormat="1" ht="17.100000000000001" customHeight="1">
      <c r="A11" s="38"/>
      <c r="B11" s="754" t="s">
        <v>37</v>
      </c>
      <c r="C11" s="129" t="s">
        <v>38</v>
      </c>
      <c r="D11" s="403">
        <v>239</v>
      </c>
      <c r="E11" s="403">
        <v>238</v>
      </c>
      <c r="F11" s="404">
        <v>5.2712440000000003</v>
      </c>
      <c r="G11" s="403">
        <v>13</v>
      </c>
      <c r="H11" s="403">
        <v>13</v>
      </c>
      <c r="I11" s="404">
        <v>0.17562799999999998</v>
      </c>
      <c r="J11" s="403">
        <v>46</v>
      </c>
      <c r="K11" s="403">
        <v>45</v>
      </c>
      <c r="L11" s="404">
        <v>2.4652700000000003</v>
      </c>
      <c r="M11" s="403">
        <v>86</v>
      </c>
      <c r="N11" s="403">
        <v>85</v>
      </c>
      <c r="O11" s="404">
        <v>1.4294429999999998</v>
      </c>
      <c r="P11" s="403">
        <v>384</v>
      </c>
      <c r="Q11" s="403">
        <v>381</v>
      </c>
      <c r="R11" s="405">
        <v>9.3415849999999985</v>
      </c>
      <c r="S11" s="754" t="s">
        <v>37</v>
      </c>
      <c r="T11" s="129" t="s">
        <v>38</v>
      </c>
      <c r="U11" s="403">
        <v>0</v>
      </c>
      <c r="V11" s="403">
        <v>0</v>
      </c>
      <c r="W11" s="406">
        <v>0</v>
      </c>
      <c r="X11" s="403">
        <v>28</v>
      </c>
      <c r="Y11" s="403">
        <v>28</v>
      </c>
      <c r="Z11" s="406">
        <v>2.3529789999999999</v>
      </c>
      <c r="AA11" s="403">
        <v>1</v>
      </c>
      <c r="AB11" s="403">
        <v>0</v>
      </c>
      <c r="AC11" s="406">
        <v>0</v>
      </c>
      <c r="AD11" s="403">
        <v>9</v>
      </c>
      <c r="AE11" s="403">
        <v>9</v>
      </c>
      <c r="AF11" s="406">
        <v>0.70080000000000009</v>
      </c>
      <c r="AG11" s="403">
        <v>38</v>
      </c>
      <c r="AH11" s="403">
        <v>37</v>
      </c>
      <c r="AI11" s="407">
        <v>3.053779</v>
      </c>
      <c r="AJ11" s="754" t="s">
        <v>37</v>
      </c>
      <c r="AK11" s="129" t="s">
        <v>38</v>
      </c>
      <c r="AL11" s="408">
        <v>0</v>
      </c>
      <c r="AM11" s="408">
        <v>0</v>
      </c>
      <c r="AN11" s="409">
        <v>0</v>
      </c>
      <c r="AO11" s="408">
        <v>0</v>
      </c>
      <c r="AP11" s="408">
        <v>0</v>
      </c>
      <c r="AQ11" s="409">
        <v>0</v>
      </c>
      <c r="AR11" s="408">
        <v>0</v>
      </c>
      <c r="AS11" s="408">
        <v>0</v>
      </c>
      <c r="AT11" s="409">
        <v>0</v>
      </c>
      <c r="AU11" s="408">
        <v>0</v>
      </c>
      <c r="AV11" s="408">
        <v>0</v>
      </c>
      <c r="AW11" s="409">
        <v>0</v>
      </c>
      <c r="AX11" s="408">
        <v>0</v>
      </c>
      <c r="AY11" s="408">
        <v>0</v>
      </c>
      <c r="AZ11" s="409">
        <v>0</v>
      </c>
      <c r="BA11" s="754" t="s">
        <v>37</v>
      </c>
      <c r="BB11" s="129" t="s">
        <v>38</v>
      </c>
      <c r="BC11" s="403">
        <v>0</v>
      </c>
      <c r="BD11" s="403">
        <v>0</v>
      </c>
      <c r="BE11" s="406">
        <v>0</v>
      </c>
      <c r="BF11" s="403">
        <v>0</v>
      </c>
      <c r="BG11" s="403">
        <v>0</v>
      </c>
      <c r="BH11" s="406">
        <v>0</v>
      </c>
      <c r="BI11" s="403">
        <v>0</v>
      </c>
      <c r="BJ11" s="403">
        <v>0</v>
      </c>
      <c r="BK11" s="406">
        <v>0</v>
      </c>
      <c r="BL11" s="403">
        <v>0</v>
      </c>
      <c r="BM11" s="403">
        <v>0</v>
      </c>
      <c r="BN11" s="406">
        <v>0</v>
      </c>
      <c r="BO11" s="403">
        <v>0</v>
      </c>
      <c r="BP11" s="403">
        <v>0</v>
      </c>
      <c r="BQ11" s="407">
        <v>0</v>
      </c>
      <c r="BR11" s="754" t="s">
        <v>37</v>
      </c>
      <c r="BS11" s="129" t="s">
        <v>38</v>
      </c>
      <c r="BT11" s="408">
        <v>0</v>
      </c>
      <c r="BU11" s="408">
        <v>0</v>
      </c>
      <c r="BV11" s="409">
        <v>0</v>
      </c>
      <c r="BW11" s="408">
        <v>0</v>
      </c>
      <c r="BX11" s="408">
        <v>0</v>
      </c>
      <c r="BY11" s="409">
        <v>0</v>
      </c>
      <c r="BZ11" s="408">
        <v>0</v>
      </c>
      <c r="CA11" s="408">
        <v>0</v>
      </c>
      <c r="CB11" s="409">
        <v>0</v>
      </c>
      <c r="CC11" s="408">
        <v>0</v>
      </c>
      <c r="CD11" s="408">
        <v>0</v>
      </c>
      <c r="CE11" s="409">
        <v>0</v>
      </c>
      <c r="CF11" s="408">
        <v>0</v>
      </c>
      <c r="CG11" s="408">
        <v>0</v>
      </c>
      <c r="CH11" s="410">
        <v>0</v>
      </c>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c r="DN11" s="245"/>
      <c r="DO11" s="245"/>
      <c r="DP11" s="245"/>
      <c r="DQ11" s="245"/>
      <c r="DR11" s="245"/>
      <c r="DS11" s="245"/>
      <c r="DT11" s="245"/>
      <c r="DU11" s="245"/>
      <c r="DV11" s="245"/>
      <c r="DW11" s="245"/>
      <c r="DX11" s="245"/>
      <c r="DY11" s="245"/>
      <c r="DZ11" s="245"/>
      <c r="EA11" s="245"/>
      <c r="EB11" s="245"/>
      <c r="EC11" s="245"/>
      <c r="ED11" s="245"/>
      <c r="EE11" s="245"/>
      <c r="EF11" s="245"/>
      <c r="EG11" s="245"/>
      <c r="EH11" s="245"/>
      <c r="EI11" s="245"/>
      <c r="EJ11" s="245"/>
      <c r="EK11" s="245"/>
      <c r="EL11" s="245"/>
      <c r="EM11" s="245"/>
      <c r="EN11" s="245"/>
      <c r="EO11" s="245"/>
      <c r="EP11" s="245"/>
      <c r="EQ11" s="245"/>
      <c r="ER11" s="245"/>
      <c r="ES11" s="245"/>
      <c r="ET11" s="245"/>
      <c r="EU11" s="245"/>
      <c r="EV11" s="245"/>
      <c r="EW11" s="245"/>
      <c r="EX11" s="245"/>
      <c r="EY11" s="245"/>
      <c r="EZ11" s="245"/>
      <c r="FA11" s="245"/>
      <c r="FB11" s="245"/>
      <c r="FC11" s="245"/>
      <c r="FD11" s="245"/>
      <c r="FE11" s="245"/>
      <c r="FF11" s="245"/>
      <c r="FG11" s="245"/>
      <c r="FH11" s="245"/>
      <c r="FI11" s="245"/>
      <c r="FJ11" s="245"/>
      <c r="FK11" s="245"/>
      <c r="FL11" s="245"/>
      <c r="FM11" s="245"/>
      <c r="FN11" s="245"/>
      <c r="FO11" s="245"/>
      <c r="FP11" s="245"/>
      <c r="FQ11" s="245"/>
      <c r="FR11" s="245"/>
      <c r="FS11" s="245"/>
      <c r="FT11" s="245"/>
      <c r="FU11" s="245"/>
      <c r="FV11" s="245"/>
      <c r="FW11" s="245"/>
      <c r="FX11" s="245"/>
      <c r="FY11" s="245"/>
      <c r="FZ11" s="245"/>
      <c r="GA11" s="245"/>
      <c r="GB11" s="245"/>
      <c r="GC11" s="245"/>
      <c r="GD11" s="245"/>
      <c r="GE11" s="245"/>
      <c r="GF11" s="245"/>
      <c r="GG11" s="245"/>
      <c r="GH11" s="245"/>
      <c r="GI11" s="245"/>
      <c r="GJ11" s="245"/>
      <c r="GK11" s="245"/>
      <c r="GL11" s="245"/>
      <c r="GM11" s="245"/>
      <c r="GN11" s="245"/>
      <c r="GO11" s="245"/>
      <c r="GP11" s="245"/>
      <c r="GQ11" s="245"/>
      <c r="GR11" s="245"/>
      <c r="GS11" s="245"/>
      <c r="GT11" s="245"/>
      <c r="GU11" s="245"/>
      <c r="GV11" s="245"/>
      <c r="GW11" s="245"/>
      <c r="GX11" s="245"/>
      <c r="GY11" s="245"/>
      <c r="GZ11" s="245"/>
      <c r="HA11" s="245"/>
      <c r="HB11" s="245"/>
      <c r="HC11" s="245"/>
      <c r="HD11" s="245"/>
      <c r="HE11" s="245"/>
      <c r="HF11" s="245"/>
      <c r="HG11" s="245"/>
      <c r="HH11" s="245"/>
      <c r="HI11" s="245"/>
      <c r="HJ11" s="245"/>
      <c r="HK11" s="245"/>
      <c r="HL11" s="245"/>
      <c r="HM11" s="245"/>
      <c r="HN11" s="245"/>
      <c r="HO11" s="245"/>
      <c r="HP11" s="245"/>
      <c r="HQ11" s="245"/>
      <c r="HR11" s="245"/>
      <c r="HS11" s="245"/>
      <c r="HT11" s="245"/>
      <c r="HU11" s="245"/>
      <c r="HV11" s="245"/>
      <c r="HW11" s="245"/>
      <c r="HX11" s="245"/>
      <c r="HY11" s="245"/>
      <c r="HZ11" s="245"/>
      <c r="IA11" s="245"/>
      <c r="IB11" s="245"/>
      <c r="IC11" s="245"/>
      <c r="ID11" s="245"/>
      <c r="IE11" s="245"/>
      <c r="IF11" s="245"/>
      <c r="IG11" s="245"/>
      <c r="IH11" s="245"/>
      <c r="II11" s="245"/>
      <c r="IJ11" s="245"/>
      <c r="IK11" s="245"/>
      <c r="IL11" s="245"/>
    </row>
    <row r="12" spans="1:246" s="228" customFormat="1" ht="17.100000000000001" customHeight="1">
      <c r="A12" s="38"/>
      <c r="B12" s="752"/>
      <c r="C12" s="129" t="s">
        <v>39</v>
      </c>
      <c r="D12" s="403">
        <v>100</v>
      </c>
      <c r="E12" s="403">
        <v>100</v>
      </c>
      <c r="F12" s="404">
        <v>3.2043000000000004</v>
      </c>
      <c r="G12" s="403">
        <v>9</v>
      </c>
      <c r="H12" s="403">
        <v>9</v>
      </c>
      <c r="I12" s="404">
        <v>0.65280000000000005</v>
      </c>
      <c r="J12" s="403">
        <v>2</v>
      </c>
      <c r="K12" s="403">
        <v>2</v>
      </c>
      <c r="L12" s="404">
        <v>2.4000000000000002E-3</v>
      </c>
      <c r="M12" s="403">
        <v>53</v>
      </c>
      <c r="N12" s="403">
        <v>53</v>
      </c>
      <c r="O12" s="404">
        <v>2.9915000000000003</v>
      </c>
      <c r="P12" s="403">
        <v>164</v>
      </c>
      <c r="Q12" s="403">
        <v>164</v>
      </c>
      <c r="R12" s="405">
        <v>6.851</v>
      </c>
      <c r="S12" s="752"/>
      <c r="T12" s="129" t="s">
        <v>39</v>
      </c>
      <c r="U12" s="403">
        <v>1</v>
      </c>
      <c r="V12" s="403">
        <v>1</v>
      </c>
      <c r="W12" s="406">
        <v>3.2899999999999999E-2</v>
      </c>
      <c r="X12" s="403">
        <v>0</v>
      </c>
      <c r="Y12" s="403">
        <v>0</v>
      </c>
      <c r="Z12" s="406">
        <v>0</v>
      </c>
      <c r="AA12" s="403">
        <v>3</v>
      </c>
      <c r="AB12" s="403">
        <v>3</v>
      </c>
      <c r="AC12" s="406">
        <v>7.3700000000000002E-2</v>
      </c>
      <c r="AD12" s="403">
        <v>9</v>
      </c>
      <c r="AE12" s="403">
        <v>9</v>
      </c>
      <c r="AF12" s="406">
        <v>2.5504000000000002</v>
      </c>
      <c r="AG12" s="403">
        <v>13</v>
      </c>
      <c r="AH12" s="403">
        <v>13</v>
      </c>
      <c r="AI12" s="407">
        <v>2.657</v>
      </c>
      <c r="AJ12" s="752"/>
      <c r="AK12" s="129" t="s">
        <v>39</v>
      </c>
      <c r="AL12" s="408">
        <v>0</v>
      </c>
      <c r="AM12" s="408">
        <v>0</v>
      </c>
      <c r="AN12" s="409">
        <v>0</v>
      </c>
      <c r="AO12" s="408">
        <v>0</v>
      </c>
      <c r="AP12" s="408">
        <v>0</v>
      </c>
      <c r="AQ12" s="409">
        <v>0</v>
      </c>
      <c r="AR12" s="408">
        <v>0</v>
      </c>
      <c r="AS12" s="408">
        <v>0</v>
      </c>
      <c r="AT12" s="409">
        <v>0</v>
      </c>
      <c r="AU12" s="408">
        <v>0</v>
      </c>
      <c r="AV12" s="408">
        <v>0</v>
      </c>
      <c r="AW12" s="409">
        <v>0</v>
      </c>
      <c r="AX12" s="408">
        <v>0</v>
      </c>
      <c r="AY12" s="408">
        <v>0</v>
      </c>
      <c r="AZ12" s="409">
        <v>0</v>
      </c>
      <c r="BA12" s="752"/>
      <c r="BB12" s="129" t="s">
        <v>39</v>
      </c>
      <c r="BC12" s="403">
        <v>0</v>
      </c>
      <c r="BD12" s="403">
        <v>0</v>
      </c>
      <c r="BE12" s="406">
        <v>0</v>
      </c>
      <c r="BF12" s="403">
        <v>0</v>
      </c>
      <c r="BG12" s="403">
        <v>0</v>
      </c>
      <c r="BH12" s="406">
        <v>0</v>
      </c>
      <c r="BI12" s="403">
        <v>0</v>
      </c>
      <c r="BJ12" s="403">
        <v>0</v>
      </c>
      <c r="BK12" s="406">
        <v>0</v>
      </c>
      <c r="BL12" s="403">
        <v>0</v>
      </c>
      <c r="BM12" s="403">
        <v>0</v>
      </c>
      <c r="BN12" s="406">
        <v>0</v>
      </c>
      <c r="BO12" s="403">
        <v>0</v>
      </c>
      <c r="BP12" s="403">
        <v>0</v>
      </c>
      <c r="BQ12" s="407">
        <v>0</v>
      </c>
      <c r="BR12" s="752"/>
      <c r="BS12" s="129" t="s">
        <v>39</v>
      </c>
      <c r="BT12" s="408">
        <v>0</v>
      </c>
      <c r="BU12" s="408">
        <v>0</v>
      </c>
      <c r="BV12" s="409">
        <v>0</v>
      </c>
      <c r="BW12" s="408">
        <v>0</v>
      </c>
      <c r="BX12" s="408">
        <v>0</v>
      </c>
      <c r="BY12" s="409">
        <v>0</v>
      </c>
      <c r="BZ12" s="408">
        <v>0</v>
      </c>
      <c r="CA12" s="408">
        <v>0</v>
      </c>
      <c r="CB12" s="409">
        <v>0</v>
      </c>
      <c r="CC12" s="408">
        <v>0</v>
      </c>
      <c r="CD12" s="408">
        <v>0</v>
      </c>
      <c r="CE12" s="409">
        <v>0</v>
      </c>
      <c r="CF12" s="408">
        <v>0</v>
      </c>
      <c r="CG12" s="408">
        <v>0</v>
      </c>
      <c r="CH12" s="410">
        <v>0</v>
      </c>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c r="DN12" s="245"/>
      <c r="DO12" s="245"/>
      <c r="DP12" s="245"/>
      <c r="DQ12" s="245"/>
      <c r="DR12" s="245"/>
      <c r="DS12" s="245"/>
      <c r="DT12" s="245"/>
      <c r="DU12" s="245"/>
      <c r="DV12" s="245"/>
      <c r="DW12" s="245"/>
      <c r="DX12" s="245"/>
      <c r="DY12" s="245"/>
      <c r="DZ12" s="245"/>
      <c r="EA12" s="245"/>
      <c r="EB12" s="245"/>
      <c r="EC12" s="245"/>
      <c r="ED12" s="245"/>
      <c r="EE12" s="245"/>
      <c r="EF12" s="245"/>
      <c r="EG12" s="245"/>
      <c r="EH12" s="245"/>
      <c r="EI12" s="245"/>
      <c r="EJ12" s="245"/>
      <c r="EK12" s="245"/>
      <c r="EL12" s="245"/>
      <c r="EM12" s="245"/>
      <c r="EN12" s="245"/>
      <c r="EO12" s="245"/>
      <c r="EP12" s="245"/>
      <c r="EQ12" s="245"/>
      <c r="ER12" s="245"/>
      <c r="ES12" s="245"/>
      <c r="ET12" s="245"/>
      <c r="EU12" s="245"/>
      <c r="EV12" s="245"/>
      <c r="EW12" s="245"/>
      <c r="EX12" s="245"/>
      <c r="EY12" s="245"/>
      <c r="EZ12" s="245"/>
      <c r="FA12" s="245"/>
      <c r="FB12" s="245"/>
      <c r="FC12" s="245"/>
      <c r="FD12" s="245"/>
      <c r="FE12" s="245"/>
      <c r="FF12" s="245"/>
      <c r="FG12" s="245"/>
      <c r="FH12" s="245"/>
      <c r="FI12" s="245"/>
      <c r="FJ12" s="245"/>
      <c r="FK12" s="245"/>
      <c r="FL12" s="245"/>
      <c r="FM12" s="245"/>
      <c r="FN12" s="245"/>
      <c r="FO12" s="245"/>
      <c r="FP12" s="245"/>
      <c r="FQ12" s="245"/>
      <c r="FR12" s="245"/>
      <c r="FS12" s="245"/>
      <c r="FT12" s="245"/>
      <c r="FU12" s="245"/>
      <c r="FV12" s="245"/>
      <c r="FW12" s="245"/>
      <c r="FX12" s="245"/>
      <c r="FY12" s="245"/>
      <c r="FZ12" s="245"/>
      <c r="GA12" s="245"/>
      <c r="GB12" s="245"/>
      <c r="GC12" s="245"/>
      <c r="GD12" s="245"/>
      <c r="GE12" s="245"/>
      <c r="GF12" s="245"/>
      <c r="GG12" s="245"/>
      <c r="GH12" s="245"/>
      <c r="GI12" s="245"/>
      <c r="GJ12" s="245"/>
      <c r="GK12" s="245"/>
      <c r="GL12" s="245"/>
      <c r="GM12" s="245"/>
      <c r="GN12" s="245"/>
      <c r="GO12" s="245"/>
      <c r="GP12" s="245"/>
      <c r="GQ12" s="245"/>
      <c r="GR12" s="245"/>
      <c r="GS12" s="245"/>
      <c r="GT12" s="245"/>
      <c r="GU12" s="245"/>
      <c r="GV12" s="245"/>
      <c r="GW12" s="245"/>
      <c r="GX12" s="245"/>
      <c r="GY12" s="245"/>
      <c r="GZ12" s="245"/>
      <c r="HA12" s="245"/>
      <c r="HB12" s="245"/>
      <c r="HC12" s="245"/>
      <c r="HD12" s="245"/>
      <c r="HE12" s="245"/>
      <c r="HF12" s="245"/>
      <c r="HG12" s="245"/>
      <c r="HH12" s="245"/>
      <c r="HI12" s="245"/>
      <c r="HJ12" s="245"/>
      <c r="HK12" s="245"/>
      <c r="HL12" s="245"/>
      <c r="HM12" s="245"/>
      <c r="HN12" s="245"/>
      <c r="HO12" s="245"/>
      <c r="HP12" s="245"/>
      <c r="HQ12" s="245"/>
      <c r="HR12" s="245"/>
      <c r="HS12" s="245"/>
      <c r="HT12" s="245"/>
      <c r="HU12" s="245"/>
      <c r="HV12" s="245"/>
      <c r="HW12" s="245"/>
      <c r="HX12" s="245"/>
      <c r="HY12" s="245"/>
      <c r="HZ12" s="245"/>
      <c r="IA12" s="245"/>
      <c r="IB12" s="245"/>
      <c r="IC12" s="245"/>
      <c r="ID12" s="245"/>
      <c r="IE12" s="245"/>
      <c r="IF12" s="245"/>
      <c r="IG12" s="245"/>
      <c r="IH12" s="245"/>
      <c r="II12" s="245"/>
      <c r="IJ12" s="245"/>
      <c r="IK12" s="245"/>
      <c r="IL12" s="245"/>
    </row>
    <row r="13" spans="1:246" s="228" customFormat="1" ht="17.100000000000001" customHeight="1">
      <c r="A13" s="38"/>
      <c r="B13" s="752"/>
      <c r="C13" s="129" t="s">
        <v>40</v>
      </c>
      <c r="D13" s="403">
        <v>91</v>
      </c>
      <c r="E13" s="403">
        <v>91</v>
      </c>
      <c r="F13" s="404">
        <v>2.5025879999999998</v>
      </c>
      <c r="G13" s="403">
        <v>108</v>
      </c>
      <c r="H13" s="403">
        <v>108</v>
      </c>
      <c r="I13" s="404">
        <v>6.1018919999999994</v>
      </c>
      <c r="J13" s="403">
        <v>3</v>
      </c>
      <c r="K13" s="403">
        <v>3</v>
      </c>
      <c r="L13" s="404">
        <v>0.17290000000000003</v>
      </c>
      <c r="M13" s="403">
        <v>39</v>
      </c>
      <c r="N13" s="403">
        <v>39</v>
      </c>
      <c r="O13" s="404">
        <v>1.582981</v>
      </c>
      <c r="P13" s="403">
        <v>241</v>
      </c>
      <c r="Q13" s="403">
        <v>241</v>
      </c>
      <c r="R13" s="405">
        <v>10.360361000000001</v>
      </c>
      <c r="S13" s="752"/>
      <c r="T13" s="129" t="s">
        <v>40</v>
      </c>
      <c r="U13" s="403">
        <v>29</v>
      </c>
      <c r="V13" s="403">
        <v>29</v>
      </c>
      <c r="W13" s="406">
        <v>0.95320000000000005</v>
      </c>
      <c r="X13" s="403">
        <v>1</v>
      </c>
      <c r="Y13" s="403">
        <v>1</v>
      </c>
      <c r="Z13" s="406">
        <v>5.5900000000000005E-2</v>
      </c>
      <c r="AA13" s="403">
        <v>9</v>
      </c>
      <c r="AB13" s="403">
        <v>9</v>
      </c>
      <c r="AC13" s="406">
        <v>0.43180000000000002</v>
      </c>
      <c r="AD13" s="403">
        <v>37</v>
      </c>
      <c r="AE13" s="403">
        <v>37</v>
      </c>
      <c r="AF13" s="406">
        <v>2.3656999999999999</v>
      </c>
      <c r="AG13" s="403">
        <v>76</v>
      </c>
      <c r="AH13" s="403">
        <v>76</v>
      </c>
      <c r="AI13" s="407">
        <v>3.8066</v>
      </c>
      <c r="AJ13" s="752"/>
      <c r="AK13" s="129" t="s">
        <v>40</v>
      </c>
      <c r="AL13" s="408">
        <v>0</v>
      </c>
      <c r="AM13" s="408">
        <v>0</v>
      </c>
      <c r="AN13" s="409">
        <v>0</v>
      </c>
      <c r="AO13" s="408">
        <v>0</v>
      </c>
      <c r="AP13" s="408">
        <v>0</v>
      </c>
      <c r="AQ13" s="409">
        <v>0</v>
      </c>
      <c r="AR13" s="408">
        <v>0</v>
      </c>
      <c r="AS13" s="408">
        <v>0</v>
      </c>
      <c r="AT13" s="409">
        <v>0</v>
      </c>
      <c r="AU13" s="408">
        <v>0</v>
      </c>
      <c r="AV13" s="408">
        <v>0</v>
      </c>
      <c r="AW13" s="409">
        <v>0</v>
      </c>
      <c r="AX13" s="408">
        <v>0</v>
      </c>
      <c r="AY13" s="408">
        <v>0</v>
      </c>
      <c r="AZ13" s="409">
        <v>0</v>
      </c>
      <c r="BA13" s="752"/>
      <c r="BB13" s="129" t="s">
        <v>40</v>
      </c>
      <c r="BC13" s="403">
        <v>0</v>
      </c>
      <c r="BD13" s="403">
        <v>0</v>
      </c>
      <c r="BE13" s="406">
        <v>0</v>
      </c>
      <c r="BF13" s="403">
        <v>0</v>
      </c>
      <c r="BG13" s="403">
        <v>0</v>
      </c>
      <c r="BH13" s="406">
        <v>0</v>
      </c>
      <c r="BI13" s="403">
        <v>0</v>
      </c>
      <c r="BJ13" s="403">
        <v>0</v>
      </c>
      <c r="BK13" s="406">
        <v>0</v>
      </c>
      <c r="BL13" s="403">
        <v>0</v>
      </c>
      <c r="BM13" s="403">
        <v>0</v>
      </c>
      <c r="BN13" s="406">
        <v>0</v>
      </c>
      <c r="BO13" s="403">
        <v>0</v>
      </c>
      <c r="BP13" s="403">
        <v>0</v>
      </c>
      <c r="BQ13" s="407">
        <v>0</v>
      </c>
      <c r="BR13" s="752"/>
      <c r="BS13" s="129" t="s">
        <v>40</v>
      </c>
      <c r="BT13" s="408">
        <v>0</v>
      </c>
      <c r="BU13" s="408">
        <v>0</v>
      </c>
      <c r="BV13" s="409">
        <v>0</v>
      </c>
      <c r="BW13" s="408">
        <v>0</v>
      </c>
      <c r="BX13" s="408">
        <v>0</v>
      </c>
      <c r="BY13" s="409">
        <v>0</v>
      </c>
      <c r="BZ13" s="408">
        <v>0</v>
      </c>
      <c r="CA13" s="408">
        <v>0</v>
      </c>
      <c r="CB13" s="409">
        <v>0</v>
      </c>
      <c r="CC13" s="408">
        <v>0</v>
      </c>
      <c r="CD13" s="408">
        <v>0</v>
      </c>
      <c r="CE13" s="409">
        <v>0</v>
      </c>
      <c r="CF13" s="408">
        <v>0</v>
      </c>
      <c r="CG13" s="408">
        <v>0</v>
      </c>
      <c r="CH13" s="410">
        <v>0</v>
      </c>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c r="DN13" s="245"/>
      <c r="DO13" s="245"/>
      <c r="DP13" s="245"/>
      <c r="DQ13" s="245"/>
      <c r="DR13" s="245"/>
      <c r="DS13" s="245"/>
      <c r="DT13" s="245"/>
      <c r="DU13" s="245"/>
      <c r="DV13" s="245"/>
      <c r="DW13" s="245"/>
      <c r="DX13" s="245"/>
      <c r="DY13" s="245"/>
      <c r="DZ13" s="245"/>
      <c r="EA13" s="245"/>
      <c r="EB13" s="245"/>
      <c r="EC13" s="245"/>
      <c r="ED13" s="245"/>
      <c r="EE13" s="245"/>
      <c r="EF13" s="245"/>
      <c r="EG13" s="245"/>
      <c r="EH13" s="245"/>
      <c r="EI13" s="245"/>
      <c r="EJ13" s="245"/>
      <c r="EK13" s="245"/>
      <c r="EL13" s="245"/>
      <c r="EM13" s="245"/>
      <c r="EN13" s="245"/>
      <c r="EO13" s="245"/>
      <c r="EP13" s="245"/>
      <c r="EQ13" s="245"/>
      <c r="ER13" s="245"/>
      <c r="ES13" s="245"/>
      <c r="ET13" s="245"/>
      <c r="EU13" s="245"/>
      <c r="EV13" s="245"/>
      <c r="EW13" s="245"/>
      <c r="EX13" s="245"/>
      <c r="EY13" s="245"/>
      <c r="EZ13" s="245"/>
      <c r="FA13" s="245"/>
      <c r="FB13" s="245"/>
      <c r="FC13" s="245"/>
      <c r="FD13" s="245"/>
      <c r="FE13" s="245"/>
      <c r="FF13" s="245"/>
      <c r="FG13" s="245"/>
      <c r="FH13" s="245"/>
      <c r="FI13" s="245"/>
      <c r="FJ13" s="245"/>
      <c r="FK13" s="245"/>
      <c r="FL13" s="245"/>
      <c r="FM13" s="245"/>
      <c r="FN13" s="245"/>
      <c r="FO13" s="245"/>
      <c r="FP13" s="245"/>
      <c r="FQ13" s="245"/>
      <c r="FR13" s="245"/>
      <c r="FS13" s="245"/>
      <c r="FT13" s="245"/>
      <c r="FU13" s="245"/>
      <c r="FV13" s="245"/>
      <c r="FW13" s="245"/>
      <c r="FX13" s="245"/>
      <c r="FY13" s="245"/>
      <c r="FZ13" s="245"/>
      <c r="GA13" s="245"/>
      <c r="GB13" s="245"/>
      <c r="GC13" s="245"/>
      <c r="GD13" s="245"/>
      <c r="GE13" s="245"/>
      <c r="GF13" s="245"/>
      <c r="GG13" s="245"/>
      <c r="GH13" s="245"/>
      <c r="GI13" s="245"/>
      <c r="GJ13" s="245"/>
      <c r="GK13" s="245"/>
      <c r="GL13" s="245"/>
      <c r="GM13" s="245"/>
      <c r="GN13" s="245"/>
      <c r="GO13" s="245"/>
      <c r="GP13" s="245"/>
      <c r="GQ13" s="245"/>
      <c r="GR13" s="245"/>
      <c r="GS13" s="245"/>
      <c r="GT13" s="245"/>
      <c r="GU13" s="245"/>
      <c r="GV13" s="245"/>
      <c r="GW13" s="245"/>
      <c r="GX13" s="245"/>
      <c r="GY13" s="245"/>
      <c r="GZ13" s="245"/>
      <c r="HA13" s="245"/>
      <c r="HB13" s="245"/>
      <c r="HC13" s="245"/>
      <c r="HD13" s="245"/>
      <c r="HE13" s="245"/>
      <c r="HF13" s="245"/>
      <c r="HG13" s="245"/>
      <c r="HH13" s="245"/>
      <c r="HI13" s="245"/>
      <c r="HJ13" s="245"/>
      <c r="HK13" s="245"/>
      <c r="HL13" s="245"/>
      <c r="HM13" s="245"/>
      <c r="HN13" s="245"/>
      <c r="HO13" s="245"/>
      <c r="HP13" s="245"/>
      <c r="HQ13" s="245"/>
      <c r="HR13" s="245"/>
      <c r="HS13" s="245"/>
      <c r="HT13" s="245"/>
      <c r="HU13" s="245"/>
      <c r="HV13" s="245"/>
      <c r="HW13" s="245"/>
      <c r="HX13" s="245"/>
      <c r="HY13" s="245"/>
      <c r="HZ13" s="245"/>
      <c r="IA13" s="245"/>
      <c r="IB13" s="245"/>
      <c r="IC13" s="245"/>
      <c r="ID13" s="245"/>
      <c r="IE13" s="245"/>
      <c r="IF13" s="245"/>
      <c r="IG13" s="245"/>
      <c r="IH13" s="245"/>
      <c r="II13" s="245"/>
      <c r="IJ13" s="245"/>
      <c r="IK13" s="245"/>
      <c r="IL13" s="245"/>
    </row>
    <row r="14" spans="1:246" s="228" customFormat="1" ht="17.100000000000001" customHeight="1">
      <c r="A14" s="38"/>
      <c r="B14" s="753"/>
      <c r="C14" s="44" t="s">
        <v>41</v>
      </c>
      <c r="D14" s="395">
        <f t="shared" ref="D14:R14" si="0">SUM(D11:D13)</f>
        <v>430</v>
      </c>
      <c r="E14" s="395">
        <f t="shared" si="0"/>
        <v>429</v>
      </c>
      <c r="F14" s="396">
        <f t="shared" si="0"/>
        <v>10.978132</v>
      </c>
      <c r="G14" s="395">
        <f t="shared" si="0"/>
        <v>130</v>
      </c>
      <c r="H14" s="395">
        <f t="shared" si="0"/>
        <v>130</v>
      </c>
      <c r="I14" s="396">
        <f t="shared" si="0"/>
        <v>6.9303199999999991</v>
      </c>
      <c r="J14" s="395">
        <f t="shared" si="0"/>
        <v>51</v>
      </c>
      <c r="K14" s="395">
        <f t="shared" si="0"/>
        <v>50</v>
      </c>
      <c r="L14" s="396">
        <f t="shared" si="0"/>
        <v>2.6405700000000003</v>
      </c>
      <c r="M14" s="395">
        <f t="shared" si="0"/>
        <v>178</v>
      </c>
      <c r="N14" s="395">
        <f t="shared" si="0"/>
        <v>177</v>
      </c>
      <c r="O14" s="396">
        <f t="shared" si="0"/>
        <v>6.0039240000000005</v>
      </c>
      <c r="P14" s="395">
        <f t="shared" si="0"/>
        <v>789</v>
      </c>
      <c r="Q14" s="395">
        <f t="shared" si="0"/>
        <v>786</v>
      </c>
      <c r="R14" s="397">
        <f t="shared" si="0"/>
        <v>26.552945999999999</v>
      </c>
      <c r="S14" s="753"/>
      <c r="T14" s="44" t="s">
        <v>41</v>
      </c>
      <c r="U14" s="395">
        <f t="shared" ref="U14:AI14" si="1">SUM(U11:U13)</f>
        <v>30</v>
      </c>
      <c r="V14" s="395">
        <f t="shared" si="1"/>
        <v>30</v>
      </c>
      <c r="W14" s="398">
        <f t="shared" si="1"/>
        <v>0.98610000000000009</v>
      </c>
      <c r="X14" s="395">
        <f t="shared" si="1"/>
        <v>29</v>
      </c>
      <c r="Y14" s="395">
        <f t="shared" si="1"/>
        <v>29</v>
      </c>
      <c r="Z14" s="398">
        <f t="shared" si="1"/>
        <v>2.4088789999999998</v>
      </c>
      <c r="AA14" s="395">
        <f t="shared" si="1"/>
        <v>13</v>
      </c>
      <c r="AB14" s="395">
        <f t="shared" si="1"/>
        <v>12</v>
      </c>
      <c r="AC14" s="398">
        <f t="shared" si="1"/>
        <v>0.50550000000000006</v>
      </c>
      <c r="AD14" s="395">
        <f t="shared" si="1"/>
        <v>55</v>
      </c>
      <c r="AE14" s="395">
        <f t="shared" si="1"/>
        <v>55</v>
      </c>
      <c r="AF14" s="398">
        <f t="shared" si="1"/>
        <v>5.6169000000000002</v>
      </c>
      <c r="AG14" s="395">
        <f t="shared" si="1"/>
        <v>127</v>
      </c>
      <c r="AH14" s="395">
        <f t="shared" si="1"/>
        <v>126</v>
      </c>
      <c r="AI14" s="399">
        <f t="shared" si="1"/>
        <v>9.517379</v>
      </c>
      <c r="AJ14" s="753"/>
      <c r="AK14" s="44" t="s">
        <v>41</v>
      </c>
      <c r="AL14" s="400">
        <f t="shared" ref="AL14:AZ14" si="2">SUM(AL11:AL13)</f>
        <v>0</v>
      </c>
      <c r="AM14" s="400">
        <f t="shared" si="2"/>
        <v>0</v>
      </c>
      <c r="AN14" s="401">
        <f t="shared" si="2"/>
        <v>0</v>
      </c>
      <c r="AO14" s="400">
        <f t="shared" si="2"/>
        <v>0</v>
      </c>
      <c r="AP14" s="400">
        <f t="shared" si="2"/>
        <v>0</v>
      </c>
      <c r="AQ14" s="401">
        <f t="shared" si="2"/>
        <v>0</v>
      </c>
      <c r="AR14" s="400">
        <f t="shared" si="2"/>
        <v>0</v>
      </c>
      <c r="AS14" s="400">
        <f t="shared" si="2"/>
        <v>0</v>
      </c>
      <c r="AT14" s="401">
        <f t="shared" si="2"/>
        <v>0</v>
      </c>
      <c r="AU14" s="400">
        <f t="shared" si="2"/>
        <v>0</v>
      </c>
      <c r="AV14" s="400">
        <f t="shared" si="2"/>
        <v>0</v>
      </c>
      <c r="AW14" s="401">
        <f t="shared" si="2"/>
        <v>0</v>
      </c>
      <c r="AX14" s="400">
        <f t="shared" si="2"/>
        <v>0</v>
      </c>
      <c r="AY14" s="400">
        <f t="shared" si="2"/>
        <v>0</v>
      </c>
      <c r="AZ14" s="401">
        <f t="shared" si="2"/>
        <v>0</v>
      </c>
      <c r="BA14" s="753"/>
      <c r="BB14" s="44" t="s">
        <v>41</v>
      </c>
      <c r="BC14" s="395">
        <f t="shared" ref="BC14:BQ14" si="3">SUM(BC11:BC13)</f>
        <v>0</v>
      </c>
      <c r="BD14" s="395">
        <f t="shared" si="3"/>
        <v>0</v>
      </c>
      <c r="BE14" s="398">
        <f t="shared" si="3"/>
        <v>0</v>
      </c>
      <c r="BF14" s="395">
        <f t="shared" si="3"/>
        <v>0</v>
      </c>
      <c r="BG14" s="395">
        <f t="shared" si="3"/>
        <v>0</v>
      </c>
      <c r="BH14" s="398">
        <f t="shared" si="3"/>
        <v>0</v>
      </c>
      <c r="BI14" s="395">
        <f t="shared" si="3"/>
        <v>0</v>
      </c>
      <c r="BJ14" s="395">
        <f t="shared" si="3"/>
        <v>0</v>
      </c>
      <c r="BK14" s="398">
        <f t="shared" si="3"/>
        <v>0</v>
      </c>
      <c r="BL14" s="395">
        <f t="shared" si="3"/>
        <v>0</v>
      </c>
      <c r="BM14" s="395">
        <f t="shared" si="3"/>
        <v>0</v>
      </c>
      <c r="BN14" s="398">
        <f t="shared" si="3"/>
        <v>0</v>
      </c>
      <c r="BO14" s="395">
        <f t="shared" si="3"/>
        <v>0</v>
      </c>
      <c r="BP14" s="395">
        <f t="shared" si="3"/>
        <v>0</v>
      </c>
      <c r="BQ14" s="399">
        <f t="shared" si="3"/>
        <v>0</v>
      </c>
      <c r="BR14" s="753"/>
      <c r="BS14" s="44" t="s">
        <v>41</v>
      </c>
      <c r="BT14" s="400">
        <f t="shared" ref="BT14:CH14" si="4">SUM(BT11:BT13)</f>
        <v>0</v>
      </c>
      <c r="BU14" s="400">
        <f t="shared" si="4"/>
        <v>0</v>
      </c>
      <c r="BV14" s="401">
        <f t="shared" si="4"/>
        <v>0</v>
      </c>
      <c r="BW14" s="400">
        <f t="shared" si="4"/>
        <v>0</v>
      </c>
      <c r="BX14" s="400">
        <f t="shared" si="4"/>
        <v>0</v>
      </c>
      <c r="BY14" s="401">
        <f t="shared" si="4"/>
        <v>0</v>
      </c>
      <c r="BZ14" s="400">
        <f t="shared" si="4"/>
        <v>0</v>
      </c>
      <c r="CA14" s="400">
        <f t="shared" si="4"/>
        <v>0</v>
      </c>
      <c r="CB14" s="401">
        <f t="shared" si="4"/>
        <v>0</v>
      </c>
      <c r="CC14" s="400">
        <f t="shared" si="4"/>
        <v>0</v>
      </c>
      <c r="CD14" s="400">
        <f t="shared" si="4"/>
        <v>0</v>
      </c>
      <c r="CE14" s="401">
        <f t="shared" si="4"/>
        <v>0</v>
      </c>
      <c r="CF14" s="400">
        <f t="shared" si="4"/>
        <v>0</v>
      </c>
      <c r="CG14" s="400">
        <f t="shared" si="4"/>
        <v>0</v>
      </c>
      <c r="CH14" s="402">
        <f t="shared" si="4"/>
        <v>0</v>
      </c>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c r="DN14" s="245"/>
      <c r="DO14" s="245"/>
      <c r="DP14" s="245"/>
      <c r="DQ14" s="245"/>
      <c r="DR14" s="245"/>
      <c r="DS14" s="245"/>
      <c r="DT14" s="245"/>
      <c r="DU14" s="245"/>
      <c r="DV14" s="245"/>
      <c r="DW14" s="245"/>
      <c r="DX14" s="245"/>
      <c r="DY14" s="245"/>
      <c r="DZ14" s="245"/>
      <c r="EA14" s="245"/>
      <c r="EB14" s="245"/>
      <c r="EC14" s="245"/>
      <c r="ED14" s="245"/>
      <c r="EE14" s="245"/>
      <c r="EF14" s="245"/>
      <c r="EG14" s="245"/>
      <c r="EH14" s="245"/>
      <c r="EI14" s="245"/>
      <c r="EJ14" s="245"/>
      <c r="EK14" s="245"/>
      <c r="EL14" s="245"/>
      <c r="EM14" s="245"/>
      <c r="EN14" s="245"/>
      <c r="EO14" s="245"/>
      <c r="EP14" s="245"/>
      <c r="EQ14" s="245"/>
      <c r="ER14" s="245"/>
      <c r="ES14" s="245"/>
      <c r="ET14" s="245"/>
      <c r="EU14" s="245"/>
      <c r="EV14" s="245"/>
      <c r="EW14" s="245"/>
      <c r="EX14" s="245"/>
      <c r="EY14" s="245"/>
      <c r="EZ14" s="245"/>
      <c r="FA14" s="245"/>
      <c r="FB14" s="245"/>
      <c r="FC14" s="245"/>
      <c r="FD14" s="245"/>
      <c r="FE14" s="245"/>
      <c r="FF14" s="245"/>
      <c r="FG14" s="245"/>
      <c r="FH14" s="245"/>
      <c r="FI14" s="245"/>
      <c r="FJ14" s="245"/>
      <c r="FK14" s="245"/>
      <c r="FL14" s="245"/>
      <c r="FM14" s="245"/>
      <c r="FN14" s="245"/>
      <c r="FO14" s="245"/>
      <c r="FP14" s="245"/>
      <c r="FQ14" s="245"/>
      <c r="FR14" s="245"/>
      <c r="FS14" s="245"/>
      <c r="FT14" s="245"/>
      <c r="FU14" s="245"/>
      <c r="FV14" s="245"/>
      <c r="FW14" s="245"/>
      <c r="FX14" s="245"/>
      <c r="FY14" s="245"/>
      <c r="FZ14" s="245"/>
      <c r="GA14" s="245"/>
      <c r="GB14" s="245"/>
      <c r="GC14" s="245"/>
      <c r="GD14" s="245"/>
      <c r="GE14" s="245"/>
      <c r="GF14" s="245"/>
      <c r="GG14" s="245"/>
      <c r="GH14" s="245"/>
      <c r="GI14" s="245"/>
      <c r="GJ14" s="245"/>
      <c r="GK14" s="245"/>
      <c r="GL14" s="245"/>
      <c r="GM14" s="245"/>
      <c r="GN14" s="245"/>
      <c r="GO14" s="245"/>
      <c r="GP14" s="245"/>
      <c r="GQ14" s="245"/>
      <c r="GR14" s="245"/>
      <c r="GS14" s="245"/>
      <c r="GT14" s="245"/>
      <c r="GU14" s="245"/>
      <c r="GV14" s="245"/>
      <c r="GW14" s="245"/>
      <c r="GX14" s="245"/>
      <c r="GY14" s="245"/>
      <c r="GZ14" s="245"/>
      <c r="HA14" s="245"/>
      <c r="HB14" s="245"/>
      <c r="HC14" s="245"/>
      <c r="HD14" s="245"/>
      <c r="HE14" s="245"/>
      <c r="HF14" s="245"/>
      <c r="HG14" s="245"/>
      <c r="HH14" s="245"/>
      <c r="HI14" s="245"/>
      <c r="HJ14" s="245"/>
      <c r="HK14" s="245"/>
      <c r="HL14" s="245"/>
      <c r="HM14" s="245"/>
      <c r="HN14" s="245"/>
      <c r="HO14" s="245"/>
      <c r="HP14" s="245"/>
      <c r="HQ14" s="245"/>
      <c r="HR14" s="245"/>
      <c r="HS14" s="245"/>
      <c r="HT14" s="245"/>
      <c r="HU14" s="245"/>
      <c r="HV14" s="245"/>
      <c r="HW14" s="245"/>
      <c r="HX14" s="245"/>
      <c r="HY14" s="245"/>
      <c r="HZ14" s="245"/>
      <c r="IA14" s="245"/>
      <c r="IB14" s="245"/>
      <c r="IC14" s="245"/>
      <c r="ID14" s="245"/>
      <c r="IE14" s="245"/>
      <c r="IF14" s="245"/>
      <c r="IG14" s="245"/>
      <c r="IH14" s="245"/>
      <c r="II14" s="245"/>
      <c r="IJ14" s="245"/>
      <c r="IK14" s="245"/>
      <c r="IL14" s="245"/>
    </row>
    <row r="15" spans="1:246" s="228" customFormat="1" ht="17.100000000000001" customHeight="1">
      <c r="A15" s="38"/>
      <c r="B15" s="754" t="s">
        <v>42</v>
      </c>
      <c r="C15" s="129" t="s">
        <v>43</v>
      </c>
      <c r="D15" s="403">
        <v>125</v>
      </c>
      <c r="E15" s="403">
        <v>123</v>
      </c>
      <c r="F15" s="404">
        <v>4.8250279999999997</v>
      </c>
      <c r="G15" s="403">
        <v>1</v>
      </c>
      <c r="H15" s="403">
        <v>1</v>
      </c>
      <c r="I15" s="404">
        <v>4.8299999999999996E-2</v>
      </c>
      <c r="J15" s="403">
        <v>1</v>
      </c>
      <c r="K15" s="403">
        <v>1</v>
      </c>
      <c r="L15" s="404">
        <v>6.9500000000000006E-2</v>
      </c>
      <c r="M15" s="403">
        <v>18</v>
      </c>
      <c r="N15" s="403">
        <v>17</v>
      </c>
      <c r="O15" s="404">
        <v>1.1319770000000002</v>
      </c>
      <c r="P15" s="403">
        <v>145</v>
      </c>
      <c r="Q15" s="403">
        <v>142</v>
      </c>
      <c r="R15" s="405">
        <v>6.0748050000000005</v>
      </c>
      <c r="S15" s="754" t="s">
        <v>42</v>
      </c>
      <c r="T15" s="129" t="s">
        <v>43</v>
      </c>
      <c r="U15" s="403">
        <v>52</v>
      </c>
      <c r="V15" s="403">
        <v>51</v>
      </c>
      <c r="W15" s="406">
        <v>1.6714939999999998</v>
      </c>
      <c r="X15" s="403">
        <v>3</v>
      </c>
      <c r="Y15" s="403">
        <v>3</v>
      </c>
      <c r="Z15" s="406">
        <v>0.26069999999999999</v>
      </c>
      <c r="AA15" s="403">
        <v>10</v>
      </c>
      <c r="AB15" s="403">
        <v>7</v>
      </c>
      <c r="AC15" s="406">
        <v>0.12859000000000001</v>
      </c>
      <c r="AD15" s="403">
        <v>51</v>
      </c>
      <c r="AE15" s="403">
        <v>45</v>
      </c>
      <c r="AF15" s="406">
        <v>4.8815619999999997</v>
      </c>
      <c r="AG15" s="403">
        <v>116</v>
      </c>
      <c r="AH15" s="403">
        <v>106</v>
      </c>
      <c r="AI15" s="407">
        <v>6.9423460000000006</v>
      </c>
      <c r="AJ15" s="754" t="s">
        <v>42</v>
      </c>
      <c r="AK15" s="129" t="s">
        <v>43</v>
      </c>
      <c r="AL15" s="408">
        <v>0</v>
      </c>
      <c r="AM15" s="408">
        <v>0</v>
      </c>
      <c r="AN15" s="409">
        <v>0</v>
      </c>
      <c r="AO15" s="408">
        <v>0</v>
      </c>
      <c r="AP15" s="408">
        <v>0</v>
      </c>
      <c r="AQ15" s="409">
        <v>0</v>
      </c>
      <c r="AR15" s="408">
        <v>0</v>
      </c>
      <c r="AS15" s="408">
        <v>0</v>
      </c>
      <c r="AT15" s="409">
        <v>0</v>
      </c>
      <c r="AU15" s="408">
        <v>0</v>
      </c>
      <c r="AV15" s="408">
        <v>0</v>
      </c>
      <c r="AW15" s="409">
        <v>0</v>
      </c>
      <c r="AX15" s="408">
        <v>0</v>
      </c>
      <c r="AY15" s="408">
        <v>0</v>
      </c>
      <c r="AZ15" s="409">
        <v>0</v>
      </c>
      <c r="BA15" s="754" t="s">
        <v>42</v>
      </c>
      <c r="BB15" s="129" t="s">
        <v>43</v>
      </c>
      <c r="BC15" s="403">
        <v>0</v>
      </c>
      <c r="BD15" s="403">
        <v>0</v>
      </c>
      <c r="BE15" s="406">
        <v>0</v>
      </c>
      <c r="BF15" s="403">
        <v>0</v>
      </c>
      <c r="BG15" s="403">
        <v>0</v>
      </c>
      <c r="BH15" s="406">
        <v>0</v>
      </c>
      <c r="BI15" s="403">
        <v>0</v>
      </c>
      <c r="BJ15" s="403">
        <v>0</v>
      </c>
      <c r="BK15" s="406">
        <v>0</v>
      </c>
      <c r="BL15" s="403">
        <v>0</v>
      </c>
      <c r="BM15" s="403">
        <v>0</v>
      </c>
      <c r="BN15" s="406">
        <v>0</v>
      </c>
      <c r="BO15" s="403">
        <v>0</v>
      </c>
      <c r="BP15" s="403">
        <v>0</v>
      </c>
      <c r="BQ15" s="407">
        <v>0</v>
      </c>
      <c r="BR15" s="754" t="s">
        <v>42</v>
      </c>
      <c r="BS15" s="129" t="s">
        <v>43</v>
      </c>
      <c r="BT15" s="408">
        <v>0</v>
      </c>
      <c r="BU15" s="408">
        <v>0</v>
      </c>
      <c r="BV15" s="409">
        <v>0</v>
      </c>
      <c r="BW15" s="408">
        <v>0</v>
      </c>
      <c r="BX15" s="408">
        <v>0</v>
      </c>
      <c r="BY15" s="409">
        <v>0</v>
      </c>
      <c r="BZ15" s="408">
        <v>0</v>
      </c>
      <c r="CA15" s="408">
        <v>0</v>
      </c>
      <c r="CB15" s="409">
        <v>0</v>
      </c>
      <c r="CC15" s="408">
        <v>0</v>
      </c>
      <c r="CD15" s="408">
        <v>0</v>
      </c>
      <c r="CE15" s="409">
        <v>0</v>
      </c>
      <c r="CF15" s="408">
        <v>0</v>
      </c>
      <c r="CG15" s="408">
        <v>0</v>
      </c>
      <c r="CH15" s="410">
        <v>0</v>
      </c>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c r="DN15" s="245"/>
      <c r="DO15" s="245"/>
      <c r="DP15" s="245"/>
      <c r="DQ15" s="245"/>
      <c r="DR15" s="245"/>
      <c r="DS15" s="245"/>
      <c r="DT15" s="245"/>
      <c r="DU15" s="245"/>
      <c r="DV15" s="245"/>
      <c r="DW15" s="245"/>
      <c r="DX15" s="245"/>
      <c r="DY15" s="245"/>
      <c r="DZ15" s="245"/>
      <c r="EA15" s="245"/>
      <c r="EB15" s="245"/>
      <c r="EC15" s="245"/>
      <c r="ED15" s="245"/>
      <c r="EE15" s="245"/>
      <c r="EF15" s="245"/>
      <c r="EG15" s="245"/>
      <c r="EH15" s="245"/>
      <c r="EI15" s="245"/>
      <c r="EJ15" s="245"/>
      <c r="EK15" s="245"/>
      <c r="EL15" s="245"/>
      <c r="EM15" s="245"/>
      <c r="EN15" s="245"/>
      <c r="EO15" s="245"/>
      <c r="EP15" s="245"/>
      <c r="EQ15" s="245"/>
      <c r="ER15" s="245"/>
      <c r="ES15" s="245"/>
      <c r="ET15" s="245"/>
      <c r="EU15" s="245"/>
      <c r="EV15" s="245"/>
      <c r="EW15" s="245"/>
      <c r="EX15" s="245"/>
      <c r="EY15" s="245"/>
      <c r="EZ15" s="245"/>
      <c r="FA15" s="245"/>
      <c r="FB15" s="245"/>
      <c r="FC15" s="245"/>
      <c r="FD15" s="245"/>
      <c r="FE15" s="245"/>
      <c r="FF15" s="245"/>
      <c r="FG15" s="245"/>
      <c r="FH15" s="245"/>
      <c r="FI15" s="245"/>
      <c r="FJ15" s="245"/>
      <c r="FK15" s="245"/>
      <c r="FL15" s="245"/>
      <c r="FM15" s="245"/>
      <c r="FN15" s="245"/>
      <c r="FO15" s="245"/>
      <c r="FP15" s="245"/>
      <c r="FQ15" s="245"/>
      <c r="FR15" s="245"/>
      <c r="FS15" s="245"/>
      <c r="FT15" s="245"/>
      <c r="FU15" s="245"/>
      <c r="FV15" s="245"/>
      <c r="FW15" s="245"/>
      <c r="FX15" s="245"/>
      <c r="FY15" s="245"/>
      <c r="FZ15" s="245"/>
      <c r="GA15" s="245"/>
      <c r="GB15" s="245"/>
      <c r="GC15" s="245"/>
      <c r="GD15" s="245"/>
      <c r="GE15" s="245"/>
      <c r="GF15" s="245"/>
      <c r="GG15" s="245"/>
      <c r="GH15" s="245"/>
      <c r="GI15" s="245"/>
      <c r="GJ15" s="245"/>
      <c r="GK15" s="245"/>
      <c r="GL15" s="245"/>
      <c r="GM15" s="245"/>
      <c r="GN15" s="245"/>
      <c r="GO15" s="245"/>
      <c r="GP15" s="245"/>
      <c r="GQ15" s="245"/>
      <c r="GR15" s="245"/>
      <c r="GS15" s="245"/>
      <c r="GT15" s="245"/>
      <c r="GU15" s="245"/>
      <c r="GV15" s="245"/>
      <c r="GW15" s="245"/>
      <c r="GX15" s="245"/>
      <c r="GY15" s="245"/>
      <c r="GZ15" s="245"/>
      <c r="HA15" s="245"/>
      <c r="HB15" s="245"/>
      <c r="HC15" s="245"/>
      <c r="HD15" s="245"/>
      <c r="HE15" s="245"/>
      <c r="HF15" s="245"/>
      <c r="HG15" s="245"/>
      <c r="HH15" s="245"/>
      <c r="HI15" s="245"/>
      <c r="HJ15" s="245"/>
      <c r="HK15" s="245"/>
      <c r="HL15" s="245"/>
      <c r="HM15" s="245"/>
      <c r="HN15" s="245"/>
      <c r="HO15" s="245"/>
      <c r="HP15" s="245"/>
      <c r="HQ15" s="245"/>
      <c r="HR15" s="245"/>
      <c r="HS15" s="245"/>
      <c r="HT15" s="245"/>
      <c r="HU15" s="245"/>
      <c r="HV15" s="245"/>
      <c r="HW15" s="245"/>
      <c r="HX15" s="245"/>
      <c r="HY15" s="245"/>
      <c r="HZ15" s="245"/>
      <c r="IA15" s="245"/>
      <c r="IB15" s="245"/>
      <c r="IC15" s="245"/>
      <c r="ID15" s="245"/>
      <c r="IE15" s="245"/>
      <c r="IF15" s="245"/>
      <c r="IG15" s="245"/>
      <c r="IH15" s="245"/>
      <c r="II15" s="245"/>
      <c r="IJ15" s="245"/>
      <c r="IK15" s="245"/>
      <c r="IL15" s="245"/>
    </row>
    <row r="16" spans="1:246" s="228" customFormat="1" ht="17.100000000000001" customHeight="1">
      <c r="A16" s="38"/>
      <c r="B16" s="752"/>
      <c r="C16" s="129" t="s">
        <v>44</v>
      </c>
      <c r="D16" s="411">
        <v>58</v>
      </c>
      <c r="E16" s="411">
        <v>58</v>
      </c>
      <c r="F16" s="412">
        <v>1.74682</v>
      </c>
      <c r="G16" s="411">
        <v>0</v>
      </c>
      <c r="H16" s="411">
        <v>0</v>
      </c>
      <c r="I16" s="412">
        <v>0</v>
      </c>
      <c r="J16" s="411">
        <v>0</v>
      </c>
      <c r="K16" s="411">
        <v>0</v>
      </c>
      <c r="L16" s="412">
        <v>0</v>
      </c>
      <c r="M16" s="411">
        <v>22</v>
      </c>
      <c r="N16" s="411">
        <v>22</v>
      </c>
      <c r="O16" s="412">
        <v>1.3917260000000002</v>
      </c>
      <c r="P16" s="411">
        <v>80</v>
      </c>
      <c r="Q16" s="411">
        <v>80</v>
      </c>
      <c r="R16" s="413">
        <v>3.1385459999999998</v>
      </c>
      <c r="S16" s="752"/>
      <c r="T16" s="129" t="s">
        <v>44</v>
      </c>
      <c r="U16" s="411">
        <v>13</v>
      </c>
      <c r="V16" s="411">
        <v>13</v>
      </c>
      <c r="W16" s="414">
        <v>0.38290600000000002</v>
      </c>
      <c r="X16" s="411">
        <v>7</v>
      </c>
      <c r="Y16" s="411">
        <v>7</v>
      </c>
      <c r="Z16" s="414">
        <v>2.6905000000000001</v>
      </c>
      <c r="AA16" s="411">
        <v>3</v>
      </c>
      <c r="AB16" s="411">
        <v>3</v>
      </c>
      <c r="AC16" s="414">
        <v>0.18610000000000002</v>
      </c>
      <c r="AD16" s="411">
        <v>6</v>
      </c>
      <c r="AE16" s="411">
        <v>6</v>
      </c>
      <c r="AF16" s="414">
        <v>0.78491399999999989</v>
      </c>
      <c r="AG16" s="411">
        <v>29</v>
      </c>
      <c r="AH16" s="411">
        <v>29</v>
      </c>
      <c r="AI16" s="415">
        <v>4.0444199999999997</v>
      </c>
      <c r="AJ16" s="752"/>
      <c r="AK16" s="129" t="s">
        <v>44</v>
      </c>
      <c r="AL16" s="416">
        <v>0</v>
      </c>
      <c r="AM16" s="416">
        <v>0</v>
      </c>
      <c r="AN16" s="417">
        <v>0</v>
      </c>
      <c r="AO16" s="416">
        <v>0</v>
      </c>
      <c r="AP16" s="416">
        <v>0</v>
      </c>
      <c r="AQ16" s="417">
        <v>0</v>
      </c>
      <c r="AR16" s="416">
        <v>0</v>
      </c>
      <c r="AS16" s="416">
        <v>0</v>
      </c>
      <c r="AT16" s="417">
        <v>0</v>
      </c>
      <c r="AU16" s="416">
        <v>0</v>
      </c>
      <c r="AV16" s="416">
        <v>0</v>
      </c>
      <c r="AW16" s="417">
        <v>0</v>
      </c>
      <c r="AX16" s="416">
        <v>0</v>
      </c>
      <c r="AY16" s="416">
        <v>0</v>
      </c>
      <c r="AZ16" s="417">
        <v>0</v>
      </c>
      <c r="BA16" s="752"/>
      <c r="BB16" s="129" t="s">
        <v>44</v>
      </c>
      <c r="BC16" s="411">
        <v>0</v>
      </c>
      <c r="BD16" s="411">
        <v>0</v>
      </c>
      <c r="BE16" s="414">
        <v>0</v>
      </c>
      <c r="BF16" s="411">
        <v>0</v>
      </c>
      <c r="BG16" s="411">
        <v>0</v>
      </c>
      <c r="BH16" s="414">
        <v>0</v>
      </c>
      <c r="BI16" s="411">
        <v>0</v>
      </c>
      <c r="BJ16" s="411">
        <v>0</v>
      </c>
      <c r="BK16" s="414">
        <v>0</v>
      </c>
      <c r="BL16" s="411">
        <v>0</v>
      </c>
      <c r="BM16" s="411">
        <v>0</v>
      </c>
      <c r="BN16" s="414">
        <v>0</v>
      </c>
      <c r="BO16" s="411">
        <v>0</v>
      </c>
      <c r="BP16" s="411">
        <v>0</v>
      </c>
      <c r="BQ16" s="415">
        <v>0</v>
      </c>
      <c r="BR16" s="752"/>
      <c r="BS16" s="129" t="s">
        <v>44</v>
      </c>
      <c r="BT16" s="416">
        <v>0</v>
      </c>
      <c r="BU16" s="416">
        <v>0</v>
      </c>
      <c r="BV16" s="417">
        <v>0</v>
      </c>
      <c r="BW16" s="416">
        <v>0</v>
      </c>
      <c r="BX16" s="416">
        <v>0</v>
      </c>
      <c r="BY16" s="417">
        <v>0</v>
      </c>
      <c r="BZ16" s="416">
        <v>0</v>
      </c>
      <c r="CA16" s="416">
        <v>0</v>
      </c>
      <c r="CB16" s="417">
        <v>0</v>
      </c>
      <c r="CC16" s="416">
        <v>0</v>
      </c>
      <c r="CD16" s="416">
        <v>0</v>
      </c>
      <c r="CE16" s="417">
        <v>0</v>
      </c>
      <c r="CF16" s="416">
        <v>0</v>
      </c>
      <c r="CG16" s="416">
        <v>0</v>
      </c>
      <c r="CH16" s="418">
        <v>0</v>
      </c>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c r="DN16" s="245"/>
      <c r="DO16" s="245"/>
      <c r="DP16" s="245"/>
      <c r="DQ16" s="245"/>
      <c r="DR16" s="245"/>
      <c r="DS16" s="245"/>
      <c r="DT16" s="245"/>
      <c r="DU16" s="245"/>
      <c r="DV16" s="245"/>
      <c r="DW16" s="245"/>
      <c r="DX16" s="245"/>
      <c r="DY16" s="245"/>
      <c r="DZ16" s="245"/>
      <c r="EA16" s="245"/>
      <c r="EB16" s="245"/>
      <c r="EC16" s="245"/>
      <c r="ED16" s="245"/>
      <c r="EE16" s="245"/>
      <c r="EF16" s="245"/>
      <c r="EG16" s="245"/>
      <c r="EH16" s="245"/>
      <c r="EI16" s="245"/>
      <c r="EJ16" s="245"/>
      <c r="EK16" s="245"/>
      <c r="EL16" s="245"/>
      <c r="EM16" s="245"/>
      <c r="EN16" s="245"/>
      <c r="EO16" s="245"/>
      <c r="EP16" s="245"/>
      <c r="EQ16" s="245"/>
      <c r="ER16" s="245"/>
      <c r="ES16" s="245"/>
      <c r="ET16" s="245"/>
      <c r="EU16" s="245"/>
      <c r="EV16" s="245"/>
      <c r="EW16" s="245"/>
      <c r="EX16" s="245"/>
      <c r="EY16" s="245"/>
      <c r="EZ16" s="245"/>
      <c r="FA16" s="245"/>
      <c r="FB16" s="245"/>
      <c r="FC16" s="245"/>
      <c r="FD16" s="245"/>
      <c r="FE16" s="245"/>
      <c r="FF16" s="245"/>
      <c r="FG16" s="245"/>
      <c r="FH16" s="245"/>
      <c r="FI16" s="245"/>
      <c r="FJ16" s="245"/>
      <c r="FK16" s="245"/>
      <c r="FL16" s="245"/>
      <c r="FM16" s="245"/>
      <c r="FN16" s="245"/>
      <c r="FO16" s="245"/>
      <c r="FP16" s="245"/>
      <c r="FQ16" s="245"/>
      <c r="FR16" s="245"/>
      <c r="FS16" s="245"/>
      <c r="FT16" s="245"/>
      <c r="FU16" s="245"/>
      <c r="FV16" s="245"/>
      <c r="FW16" s="245"/>
      <c r="FX16" s="245"/>
      <c r="FY16" s="245"/>
      <c r="FZ16" s="245"/>
      <c r="GA16" s="245"/>
      <c r="GB16" s="245"/>
      <c r="GC16" s="245"/>
      <c r="GD16" s="245"/>
      <c r="GE16" s="245"/>
      <c r="GF16" s="245"/>
      <c r="GG16" s="245"/>
      <c r="GH16" s="245"/>
      <c r="GI16" s="245"/>
      <c r="GJ16" s="245"/>
      <c r="GK16" s="245"/>
      <c r="GL16" s="245"/>
      <c r="GM16" s="245"/>
      <c r="GN16" s="245"/>
      <c r="GO16" s="245"/>
      <c r="GP16" s="245"/>
      <c r="GQ16" s="245"/>
      <c r="GR16" s="245"/>
      <c r="GS16" s="245"/>
      <c r="GT16" s="245"/>
      <c r="GU16" s="245"/>
      <c r="GV16" s="245"/>
      <c r="GW16" s="245"/>
      <c r="GX16" s="245"/>
      <c r="GY16" s="245"/>
      <c r="GZ16" s="245"/>
      <c r="HA16" s="245"/>
      <c r="HB16" s="245"/>
      <c r="HC16" s="245"/>
      <c r="HD16" s="245"/>
      <c r="HE16" s="245"/>
      <c r="HF16" s="245"/>
      <c r="HG16" s="245"/>
      <c r="HH16" s="245"/>
      <c r="HI16" s="245"/>
      <c r="HJ16" s="245"/>
      <c r="HK16" s="245"/>
      <c r="HL16" s="245"/>
      <c r="HM16" s="245"/>
      <c r="HN16" s="245"/>
      <c r="HO16" s="245"/>
      <c r="HP16" s="245"/>
      <c r="HQ16" s="245"/>
      <c r="HR16" s="245"/>
      <c r="HS16" s="245"/>
      <c r="HT16" s="245"/>
      <c r="HU16" s="245"/>
      <c r="HV16" s="245"/>
      <c r="HW16" s="245"/>
      <c r="HX16" s="245"/>
      <c r="HY16" s="245"/>
      <c r="HZ16" s="245"/>
      <c r="IA16" s="245"/>
      <c r="IB16" s="245"/>
      <c r="IC16" s="245"/>
      <c r="ID16" s="245"/>
      <c r="IE16" s="245"/>
      <c r="IF16" s="245"/>
      <c r="IG16" s="245"/>
      <c r="IH16" s="245"/>
      <c r="II16" s="245"/>
      <c r="IJ16" s="245"/>
      <c r="IK16" s="245"/>
      <c r="IL16" s="245"/>
    </row>
    <row r="17" spans="1:246" s="228" customFormat="1" ht="17.100000000000001" customHeight="1">
      <c r="A17" s="38"/>
      <c r="B17" s="752"/>
      <c r="C17" s="129" t="s">
        <v>45</v>
      </c>
      <c r="D17" s="403">
        <v>10</v>
      </c>
      <c r="E17" s="403">
        <v>10</v>
      </c>
      <c r="F17" s="404">
        <v>0.20429999999999998</v>
      </c>
      <c r="G17" s="403">
        <v>0</v>
      </c>
      <c r="H17" s="403">
        <v>0</v>
      </c>
      <c r="I17" s="404">
        <v>0</v>
      </c>
      <c r="J17" s="403">
        <v>0</v>
      </c>
      <c r="K17" s="403">
        <v>0</v>
      </c>
      <c r="L17" s="404">
        <v>0</v>
      </c>
      <c r="M17" s="403">
        <v>4</v>
      </c>
      <c r="N17" s="403">
        <v>4</v>
      </c>
      <c r="O17" s="404">
        <v>0.15289999999999998</v>
      </c>
      <c r="P17" s="403">
        <v>14</v>
      </c>
      <c r="Q17" s="403">
        <v>14</v>
      </c>
      <c r="R17" s="405">
        <v>0.35720000000000002</v>
      </c>
      <c r="S17" s="752"/>
      <c r="T17" s="129" t="s">
        <v>45</v>
      </c>
      <c r="U17" s="403">
        <v>15</v>
      </c>
      <c r="V17" s="403">
        <v>15</v>
      </c>
      <c r="W17" s="406">
        <v>0.58479999999999999</v>
      </c>
      <c r="X17" s="403">
        <v>0</v>
      </c>
      <c r="Y17" s="403">
        <v>0</v>
      </c>
      <c r="Z17" s="406">
        <v>0</v>
      </c>
      <c r="AA17" s="403">
        <v>6</v>
      </c>
      <c r="AB17" s="403">
        <v>2</v>
      </c>
      <c r="AC17" s="406">
        <v>0.34669999999999995</v>
      </c>
      <c r="AD17" s="403">
        <v>23</v>
      </c>
      <c r="AE17" s="403">
        <v>23</v>
      </c>
      <c r="AF17" s="406">
        <v>1.3064000000000002</v>
      </c>
      <c r="AG17" s="403">
        <v>44</v>
      </c>
      <c r="AH17" s="403">
        <v>40</v>
      </c>
      <c r="AI17" s="407">
        <v>2.2378999999999998</v>
      </c>
      <c r="AJ17" s="752"/>
      <c r="AK17" s="129" t="s">
        <v>45</v>
      </c>
      <c r="AL17" s="408">
        <v>0</v>
      </c>
      <c r="AM17" s="408">
        <v>0</v>
      </c>
      <c r="AN17" s="409">
        <v>0</v>
      </c>
      <c r="AO17" s="408">
        <v>0</v>
      </c>
      <c r="AP17" s="408">
        <v>0</v>
      </c>
      <c r="AQ17" s="409">
        <v>0</v>
      </c>
      <c r="AR17" s="408">
        <v>0</v>
      </c>
      <c r="AS17" s="408">
        <v>0</v>
      </c>
      <c r="AT17" s="409">
        <v>0</v>
      </c>
      <c r="AU17" s="408">
        <v>0</v>
      </c>
      <c r="AV17" s="408">
        <v>0</v>
      </c>
      <c r="AW17" s="409">
        <v>0</v>
      </c>
      <c r="AX17" s="408">
        <v>0</v>
      </c>
      <c r="AY17" s="408">
        <v>0</v>
      </c>
      <c r="AZ17" s="409">
        <v>0</v>
      </c>
      <c r="BA17" s="752"/>
      <c r="BB17" s="129" t="s">
        <v>45</v>
      </c>
      <c r="BC17" s="403">
        <v>0</v>
      </c>
      <c r="BD17" s="403">
        <v>0</v>
      </c>
      <c r="BE17" s="406">
        <v>0</v>
      </c>
      <c r="BF17" s="403">
        <v>0</v>
      </c>
      <c r="BG17" s="403">
        <v>0</v>
      </c>
      <c r="BH17" s="406">
        <v>0</v>
      </c>
      <c r="BI17" s="403">
        <v>0</v>
      </c>
      <c r="BJ17" s="403">
        <v>0</v>
      </c>
      <c r="BK17" s="406">
        <v>0</v>
      </c>
      <c r="BL17" s="403">
        <v>0</v>
      </c>
      <c r="BM17" s="403">
        <v>0</v>
      </c>
      <c r="BN17" s="406">
        <v>0</v>
      </c>
      <c r="BO17" s="403">
        <v>0</v>
      </c>
      <c r="BP17" s="403">
        <v>0</v>
      </c>
      <c r="BQ17" s="407">
        <v>0</v>
      </c>
      <c r="BR17" s="752"/>
      <c r="BS17" s="129" t="s">
        <v>45</v>
      </c>
      <c r="BT17" s="408">
        <v>0</v>
      </c>
      <c r="BU17" s="408">
        <v>0</v>
      </c>
      <c r="BV17" s="409">
        <v>0</v>
      </c>
      <c r="BW17" s="408">
        <v>0</v>
      </c>
      <c r="BX17" s="408">
        <v>0</v>
      </c>
      <c r="BY17" s="409">
        <v>0</v>
      </c>
      <c r="BZ17" s="408">
        <v>0</v>
      </c>
      <c r="CA17" s="408">
        <v>0</v>
      </c>
      <c r="CB17" s="409">
        <v>0</v>
      </c>
      <c r="CC17" s="408">
        <v>0</v>
      </c>
      <c r="CD17" s="408">
        <v>0</v>
      </c>
      <c r="CE17" s="409">
        <v>0</v>
      </c>
      <c r="CF17" s="408">
        <v>0</v>
      </c>
      <c r="CG17" s="408">
        <v>0</v>
      </c>
      <c r="CH17" s="410">
        <v>0</v>
      </c>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c r="DN17" s="245"/>
      <c r="DO17" s="245"/>
      <c r="DP17" s="245"/>
      <c r="DQ17" s="245"/>
      <c r="DR17" s="245"/>
      <c r="DS17" s="245"/>
      <c r="DT17" s="245"/>
      <c r="DU17" s="245"/>
      <c r="DV17" s="245"/>
      <c r="DW17" s="245"/>
      <c r="DX17" s="245"/>
      <c r="DY17" s="245"/>
      <c r="DZ17" s="245"/>
      <c r="EA17" s="245"/>
      <c r="EB17" s="245"/>
      <c r="EC17" s="245"/>
      <c r="ED17" s="245"/>
      <c r="EE17" s="245"/>
      <c r="EF17" s="245"/>
      <c r="EG17" s="245"/>
      <c r="EH17" s="245"/>
      <c r="EI17" s="245"/>
      <c r="EJ17" s="245"/>
      <c r="EK17" s="245"/>
      <c r="EL17" s="245"/>
      <c r="EM17" s="245"/>
      <c r="EN17" s="245"/>
      <c r="EO17" s="245"/>
      <c r="EP17" s="245"/>
      <c r="EQ17" s="245"/>
      <c r="ER17" s="245"/>
      <c r="ES17" s="245"/>
      <c r="ET17" s="245"/>
      <c r="EU17" s="245"/>
      <c r="EV17" s="245"/>
      <c r="EW17" s="245"/>
      <c r="EX17" s="245"/>
      <c r="EY17" s="245"/>
      <c r="EZ17" s="245"/>
      <c r="FA17" s="245"/>
      <c r="FB17" s="245"/>
      <c r="FC17" s="245"/>
      <c r="FD17" s="245"/>
      <c r="FE17" s="245"/>
      <c r="FF17" s="245"/>
      <c r="FG17" s="245"/>
      <c r="FH17" s="245"/>
      <c r="FI17" s="245"/>
      <c r="FJ17" s="245"/>
      <c r="FK17" s="245"/>
      <c r="FL17" s="245"/>
      <c r="FM17" s="245"/>
      <c r="FN17" s="245"/>
      <c r="FO17" s="245"/>
      <c r="FP17" s="245"/>
      <c r="FQ17" s="245"/>
      <c r="FR17" s="245"/>
      <c r="FS17" s="245"/>
      <c r="FT17" s="245"/>
      <c r="FU17" s="245"/>
      <c r="FV17" s="245"/>
      <c r="FW17" s="245"/>
      <c r="FX17" s="245"/>
      <c r="FY17" s="245"/>
      <c r="FZ17" s="245"/>
      <c r="GA17" s="245"/>
      <c r="GB17" s="245"/>
      <c r="GC17" s="245"/>
      <c r="GD17" s="245"/>
      <c r="GE17" s="245"/>
      <c r="GF17" s="245"/>
      <c r="GG17" s="245"/>
      <c r="GH17" s="245"/>
      <c r="GI17" s="245"/>
      <c r="GJ17" s="245"/>
      <c r="GK17" s="245"/>
      <c r="GL17" s="245"/>
      <c r="GM17" s="245"/>
      <c r="GN17" s="245"/>
      <c r="GO17" s="245"/>
      <c r="GP17" s="245"/>
      <c r="GQ17" s="245"/>
      <c r="GR17" s="245"/>
      <c r="GS17" s="245"/>
      <c r="GT17" s="245"/>
      <c r="GU17" s="245"/>
      <c r="GV17" s="245"/>
      <c r="GW17" s="245"/>
      <c r="GX17" s="245"/>
      <c r="GY17" s="245"/>
      <c r="GZ17" s="245"/>
      <c r="HA17" s="245"/>
      <c r="HB17" s="245"/>
      <c r="HC17" s="245"/>
      <c r="HD17" s="245"/>
      <c r="HE17" s="245"/>
      <c r="HF17" s="245"/>
      <c r="HG17" s="245"/>
      <c r="HH17" s="245"/>
      <c r="HI17" s="245"/>
      <c r="HJ17" s="245"/>
      <c r="HK17" s="245"/>
      <c r="HL17" s="245"/>
      <c r="HM17" s="245"/>
      <c r="HN17" s="245"/>
      <c r="HO17" s="245"/>
      <c r="HP17" s="245"/>
      <c r="HQ17" s="245"/>
      <c r="HR17" s="245"/>
      <c r="HS17" s="245"/>
      <c r="HT17" s="245"/>
      <c r="HU17" s="245"/>
      <c r="HV17" s="245"/>
      <c r="HW17" s="245"/>
      <c r="HX17" s="245"/>
      <c r="HY17" s="245"/>
      <c r="HZ17" s="245"/>
      <c r="IA17" s="245"/>
      <c r="IB17" s="245"/>
      <c r="IC17" s="245"/>
      <c r="ID17" s="245"/>
      <c r="IE17" s="245"/>
      <c r="IF17" s="245"/>
      <c r="IG17" s="245"/>
      <c r="IH17" s="245"/>
      <c r="II17" s="245"/>
      <c r="IJ17" s="245"/>
      <c r="IK17" s="245"/>
      <c r="IL17" s="245"/>
    </row>
    <row r="18" spans="1:246" s="228" customFormat="1" ht="17.100000000000001" customHeight="1">
      <c r="A18" s="38"/>
      <c r="B18" s="753"/>
      <c r="C18" s="44" t="s">
        <v>46</v>
      </c>
      <c r="D18" s="395">
        <f t="shared" ref="D18:R18" si="5">SUM(D15:D17)</f>
        <v>193</v>
      </c>
      <c r="E18" s="395">
        <f t="shared" si="5"/>
        <v>191</v>
      </c>
      <c r="F18" s="396">
        <f t="shared" si="5"/>
        <v>6.7761479999999992</v>
      </c>
      <c r="G18" s="395">
        <f t="shared" si="5"/>
        <v>1</v>
      </c>
      <c r="H18" s="395">
        <f t="shared" si="5"/>
        <v>1</v>
      </c>
      <c r="I18" s="396">
        <f t="shared" si="5"/>
        <v>4.8299999999999996E-2</v>
      </c>
      <c r="J18" s="395">
        <f t="shared" si="5"/>
        <v>1</v>
      </c>
      <c r="K18" s="395">
        <f t="shared" si="5"/>
        <v>1</v>
      </c>
      <c r="L18" s="396">
        <f t="shared" si="5"/>
        <v>6.9500000000000006E-2</v>
      </c>
      <c r="M18" s="395">
        <f t="shared" si="5"/>
        <v>44</v>
      </c>
      <c r="N18" s="395">
        <f t="shared" si="5"/>
        <v>43</v>
      </c>
      <c r="O18" s="396">
        <f t="shared" si="5"/>
        <v>2.6766030000000001</v>
      </c>
      <c r="P18" s="395">
        <f t="shared" si="5"/>
        <v>239</v>
      </c>
      <c r="Q18" s="395">
        <f t="shared" si="5"/>
        <v>236</v>
      </c>
      <c r="R18" s="397">
        <f t="shared" si="5"/>
        <v>9.570551</v>
      </c>
      <c r="S18" s="753"/>
      <c r="T18" s="44" t="s">
        <v>46</v>
      </c>
      <c r="U18" s="395">
        <f t="shared" ref="U18:AI18" si="6">SUM(U15:U17)</f>
        <v>80</v>
      </c>
      <c r="V18" s="395">
        <f t="shared" si="6"/>
        <v>79</v>
      </c>
      <c r="W18" s="398">
        <f t="shared" si="6"/>
        <v>2.6391999999999998</v>
      </c>
      <c r="X18" s="395">
        <f t="shared" si="6"/>
        <v>10</v>
      </c>
      <c r="Y18" s="395">
        <f t="shared" si="6"/>
        <v>10</v>
      </c>
      <c r="Z18" s="398">
        <f t="shared" si="6"/>
        <v>2.9512</v>
      </c>
      <c r="AA18" s="395">
        <f t="shared" si="6"/>
        <v>19</v>
      </c>
      <c r="AB18" s="395">
        <f t="shared" si="6"/>
        <v>12</v>
      </c>
      <c r="AC18" s="398">
        <f t="shared" si="6"/>
        <v>0.66138999999999992</v>
      </c>
      <c r="AD18" s="395">
        <f t="shared" si="6"/>
        <v>80</v>
      </c>
      <c r="AE18" s="395">
        <f t="shared" si="6"/>
        <v>74</v>
      </c>
      <c r="AF18" s="398">
        <f t="shared" si="6"/>
        <v>6.9728759999999994</v>
      </c>
      <c r="AG18" s="395">
        <f t="shared" si="6"/>
        <v>189</v>
      </c>
      <c r="AH18" s="395">
        <f t="shared" si="6"/>
        <v>175</v>
      </c>
      <c r="AI18" s="399">
        <f t="shared" si="6"/>
        <v>13.224665999999999</v>
      </c>
      <c r="AJ18" s="753"/>
      <c r="AK18" s="44" t="s">
        <v>46</v>
      </c>
      <c r="AL18" s="400">
        <f t="shared" ref="AL18:AZ18" si="7">SUM(AL15:AL17)</f>
        <v>0</v>
      </c>
      <c r="AM18" s="400">
        <f t="shared" si="7"/>
        <v>0</v>
      </c>
      <c r="AN18" s="401">
        <f t="shared" si="7"/>
        <v>0</v>
      </c>
      <c r="AO18" s="400">
        <f t="shared" si="7"/>
        <v>0</v>
      </c>
      <c r="AP18" s="400">
        <f t="shared" si="7"/>
        <v>0</v>
      </c>
      <c r="AQ18" s="401">
        <f t="shared" si="7"/>
        <v>0</v>
      </c>
      <c r="AR18" s="400">
        <f t="shared" si="7"/>
        <v>0</v>
      </c>
      <c r="AS18" s="400">
        <f t="shared" si="7"/>
        <v>0</v>
      </c>
      <c r="AT18" s="401">
        <f t="shared" si="7"/>
        <v>0</v>
      </c>
      <c r="AU18" s="400">
        <f t="shared" si="7"/>
        <v>0</v>
      </c>
      <c r="AV18" s="400">
        <f t="shared" si="7"/>
        <v>0</v>
      </c>
      <c r="AW18" s="401">
        <f t="shared" si="7"/>
        <v>0</v>
      </c>
      <c r="AX18" s="400">
        <f t="shared" si="7"/>
        <v>0</v>
      </c>
      <c r="AY18" s="400">
        <f t="shared" si="7"/>
        <v>0</v>
      </c>
      <c r="AZ18" s="401">
        <f t="shared" si="7"/>
        <v>0</v>
      </c>
      <c r="BA18" s="753"/>
      <c r="BB18" s="44" t="s">
        <v>46</v>
      </c>
      <c r="BC18" s="395">
        <f t="shared" ref="BC18:BQ18" si="8">SUM(BC15:BC17)</f>
        <v>0</v>
      </c>
      <c r="BD18" s="395">
        <f t="shared" si="8"/>
        <v>0</v>
      </c>
      <c r="BE18" s="398">
        <f t="shared" si="8"/>
        <v>0</v>
      </c>
      <c r="BF18" s="395">
        <f t="shared" si="8"/>
        <v>0</v>
      </c>
      <c r="BG18" s="395">
        <f t="shared" si="8"/>
        <v>0</v>
      </c>
      <c r="BH18" s="398">
        <f t="shared" si="8"/>
        <v>0</v>
      </c>
      <c r="BI18" s="395">
        <f t="shared" si="8"/>
        <v>0</v>
      </c>
      <c r="BJ18" s="395">
        <f t="shared" si="8"/>
        <v>0</v>
      </c>
      <c r="BK18" s="398">
        <f t="shared" si="8"/>
        <v>0</v>
      </c>
      <c r="BL18" s="395">
        <f t="shared" si="8"/>
        <v>0</v>
      </c>
      <c r="BM18" s="395">
        <f t="shared" si="8"/>
        <v>0</v>
      </c>
      <c r="BN18" s="398">
        <f t="shared" si="8"/>
        <v>0</v>
      </c>
      <c r="BO18" s="395">
        <f t="shared" si="8"/>
        <v>0</v>
      </c>
      <c r="BP18" s="395">
        <f t="shared" si="8"/>
        <v>0</v>
      </c>
      <c r="BQ18" s="399">
        <f t="shared" si="8"/>
        <v>0</v>
      </c>
      <c r="BR18" s="753"/>
      <c r="BS18" s="44" t="s">
        <v>46</v>
      </c>
      <c r="BT18" s="400">
        <f t="shared" ref="BT18:CH18" si="9">SUM(BT15:BT17)</f>
        <v>0</v>
      </c>
      <c r="BU18" s="400">
        <f t="shared" si="9"/>
        <v>0</v>
      </c>
      <c r="BV18" s="401">
        <f t="shared" si="9"/>
        <v>0</v>
      </c>
      <c r="BW18" s="400">
        <f t="shared" si="9"/>
        <v>0</v>
      </c>
      <c r="BX18" s="400">
        <f t="shared" si="9"/>
        <v>0</v>
      </c>
      <c r="BY18" s="401">
        <f t="shared" si="9"/>
        <v>0</v>
      </c>
      <c r="BZ18" s="400">
        <f t="shared" si="9"/>
        <v>0</v>
      </c>
      <c r="CA18" s="400">
        <f t="shared" si="9"/>
        <v>0</v>
      </c>
      <c r="CB18" s="401">
        <f t="shared" si="9"/>
        <v>0</v>
      </c>
      <c r="CC18" s="400">
        <f t="shared" si="9"/>
        <v>0</v>
      </c>
      <c r="CD18" s="400">
        <f t="shared" si="9"/>
        <v>0</v>
      </c>
      <c r="CE18" s="401">
        <f t="shared" si="9"/>
        <v>0</v>
      </c>
      <c r="CF18" s="400">
        <f t="shared" si="9"/>
        <v>0</v>
      </c>
      <c r="CG18" s="400">
        <f t="shared" si="9"/>
        <v>0</v>
      </c>
      <c r="CH18" s="402">
        <f t="shared" si="9"/>
        <v>0</v>
      </c>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c r="DN18" s="245"/>
      <c r="DO18" s="245"/>
      <c r="DP18" s="245"/>
      <c r="DQ18" s="245"/>
      <c r="DR18" s="245"/>
      <c r="DS18" s="245"/>
      <c r="DT18" s="245"/>
      <c r="DU18" s="245"/>
      <c r="DV18" s="245"/>
      <c r="DW18" s="245"/>
      <c r="DX18" s="245"/>
      <c r="DY18" s="245"/>
      <c r="DZ18" s="245"/>
      <c r="EA18" s="245"/>
      <c r="EB18" s="245"/>
      <c r="EC18" s="245"/>
      <c r="ED18" s="245"/>
      <c r="EE18" s="245"/>
      <c r="EF18" s="245"/>
      <c r="EG18" s="245"/>
      <c r="EH18" s="245"/>
      <c r="EI18" s="245"/>
      <c r="EJ18" s="245"/>
      <c r="EK18" s="245"/>
      <c r="EL18" s="245"/>
      <c r="EM18" s="245"/>
      <c r="EN18" s="245"/>
      <c r="EO18" s="245"/>
      <c r="EP18" s="245"/>
      <c r="EQ18" s="245"/>
      <c r="ER18" s="245"/>
      <c r="ES18" s="245"/>
      <c r="ET18" s="245"/>
      <c r="EU18" s="245"/>
      <c r="EV18" s="245"/>
      <c r="EW18" s="245"/>
      <c r="EX18" s="245"/>
      <c r="EY18" s="245"/>
      <c r="EZ18" s="245"/>
      <c r="FA18" s="245"/>
      <c r="FB18" s="245"/>
      <c r="FC18" s="245"/>
      <c r="FD18" s="245"/>
      <c r="FE18" s="245"/>
      <c r="FF18" s="245"/>
      <c r="FG18" s="245"/>
      <c r="FH18" s="245"/>
      <c r="FI18" s="245"/>
      <c r="FJ18" s="245"/>
      <c r="FK18" s="245"/>
      <c r="FL18" s="245"/>
      <c r="FM18" s="245"/>
      <c r="FN18" s="245"/>
      <c r="FO18" s="245"/>
      <c r="FP18" s="245"/>
      <c r="FQ18" s="245"/>
      <c r="FR18" s="245"/>
      <c r="FS18" s="245"/>
      <c r="FT18" s="245"/>
      <c r="FU18" s="245"/>
      <c r="FV18" s="245"/>
      <c r="FW18" s="245"/>
      <c r="FX18" s="245"/>
      <c r="FY18" s="245"/>
      <c r="FZ18" s="245"/>
      <c r="GA18" s="245"/>
      <c r="GB18" s="245"/>
      <c r="GC18" s="245"/>
      <c r="GD18" s="245"/>
      <c r="GE18" s="245"/>
      <c r="GF18" s="245"/>
      <c r="GG18" s="245"/>
      <c r="GH18" s="245"/>
      <c r="GI18" s="245"/>
      <c r="GJ18" s="245"/>
      <c r="GK18" s="245"/>
      <c r="GL18" s="245"/>
      <c r="GM18" s="245"/>
      <c r="GN18" s="245"/>
      <c r="GO18" s="245"/>
      <c r="GP18" s="245"/>
      <c r="GQ18" s="245"/>
      <c r="GR18" s="245"/>
      <c r="GS18" s="245"/>
      <c r="GT18" s="245"/>
      <c r="GU18" s="245"/>
      <c r="GV18" s="245"/>
      <c r="GW18" s="245"/>
      <c r="GX18" s="245"/>
      <c r="GY18" s="245"/>
      <c r="GZ18" s="245"/>
      <c r="HA18" s="245"/>
      <c r="HB18" s="245"/>
      <c r="HC18" s="245"/>
      <c r="HD18" s="245"/>
      <c r="HE18" s="245"/>
      <c r="HF18" s="245"/>
      <c r="HG18" s="245"/>
      <c r="HH18" s="245"/>
      <c r="HI18" s="245"/>
      <c r="HJ18" s="245"/>
      <c r="HK18" s="245"/>
      <c r="HL18" s="245"/>
      <c r="HM18" s="245"/>
      <c r="HN18" s="245"/>
      <c r="HO18" s="245"/>
      <c r="HP18" s="245"/>
      <c r="HQ18" s="245"/>
      <c r="HR18" s="245"/>
      <c r="HS18" s="245"/>
      <c r="HT18" s="245"/>
      <c r="HU18" s="245"/>
      <c r="HV18" s="245"/>
      <c r="HW18" s="245"/>
      <c r="HX18" s="245"/>
      <c r="HY18" s="245"/>
      <c r="HZ18" s="245"/>
      <c r="IA18" s="245"/>
      <c r="IB18" s="245"/>
      <c r="IC18" s="245"/>
      <c r="ID18" s="245"/>
      <c r="IE18" s="245"/>
      <c r="IF18" s="245"/>
      <c r="IG18" s="245"/>
      <c r="IH18" s="245"/>
      <c r="II18" s="245"/>
      <c r="IJ18" s="245"/>
      <c r="IK18" s="245"/>
      <c r="IL18" s="245"/>
    </row>
    <row r="19" spans="1:246" s="228" customFormat="1" ht="17.100000000000001" customHeight="1">
      <c r="A19" s="38"/>
      <c r="B19" s="78" t="s">
        <v>47</v>
      </c>
      <c r="C19" s="44" t="s">
        <v>48</v>
      </c>
      <c r="D19" s="395">
        <v>7</v>
      </c>
      <c r="E19" s="395">
        <v>7</v>
      </c>
      <c r="F19" s="396">
        <v>0.15739999999999998</v>
      </c>
      <c r="G19" s="395">
        <v>0</v>
      </c>
      <c r="H19" s="395">
        <v>0</v>
      </c>
      <c r="I19" s="396">
        <v>0</v>
      </c>
      <c r="J19" s="395">
        <v>1</v>
      </c>
      <c r="K19" s="395">
        <v>1</v>
      </c>
      <c r="L19" s="396">
        <v>1E-4</v>
      </c>
      <c r="M19" s="395">
        <v>4</v>
      </c>
      <c r="N19" s="395">
        <v>4</v>
      </c>
      <c r="O19" s="396">
        <v>7.980000000000001E-2</v>
      </c>
      <c r="P19" s="395">
        <v>12</v>
      </c>
      <c r="Q19" s="395">
        <v>12</v>
      </c>
      <c r="R19" s="397">
        <v>0.23730000000000001</v>
      </c>
      <c r="S19" s="78" t="s">
        <v>47</v>
      </c>
      <c r="T19" s="44" t="s">
        <v>48</v>
      </c>
      <c r="U19" s="395">
        <v>0</v>
      </c>
      <c r="V19" s="395">
        <v>0</v>
      </c>
      <c r="W19" s="398">
        <v>0</v>
      </c>
      <c r="X19" s="395">
        <v>0</v>
      </c>
      <c r="Y19" s="395">
        <v>0</v>
      </c>
      <c r="Z19" s="398">
        <v>0</v>
      </c>
      <c r="AA19" s="395">
        <v>0</v>
      </c>
      <c r="AB19" s="395">
        <v>0</v>
      </c>
      <c r="AC19" s="398">
        <v>0</v>
      </c>
      <c r="AD19" s="395">
        <v>0</v>
      </c>
      <c r="AE19" s="395">
        <v>0</v>
      </c>
      <c r="AF19" s="398">
        <v>0</v>
      </c>
      <c r="AG19" s="395">
        <v>0</v>
      </c>
      <c r="AH19" s="395">
        <v>0</v>
      </c>
      <c r="AI19" s="399">
        <v>0</v>
      </c>
      <c r="AJ19" s="78" t="s">
        <v>47</v>
      </c>
      <c r="AK19" s="44" t="s">
        <v>48</v>
      </c>
      <c r="AL19" s="400">
        <v>0</v>
      </c>
      <c r="AM19" s="400">
        <v>0</v>
      </c>
      <c r="AN19" s="401">
        <v>0</v>
      </c>
      <c r="AO19" s="400">
        <v>0</v>
      </c>
      <c r="AP19" s="400">
        <v>0</v>
      </c>
      <c r="AQ19" s="401">
        <v>0</v>
      </c>
      <c r="AR19" s="400">
        <v>0</v>
      </c>
      <c r="AS19" s="400">
        <v>0</v>
      </c>
      <c r="AT19" s="401">
        <v>0</v>
      </c>
      <c r="AU19" s="400">
        <v>0</v>
      </c>
      <c r="AV19" s="400">
        <v>0</v>
      </c>
      <c r="AW19" s="401">
        <v>0</v>
      </c>
      <c r="AX19" s="400">
        <v>0</v>
      </c>
      <c r="AY19" s="400">
        <v>0</v>
      </c>
      <c r="AZ19" s="401">
        <v>0</v>
      </c>
      <c r="BA19" s="78" t="s">
        <v>47</v>
      </c>
      <c r="BB19" s="44" t="s">
        <v>48</v>
      </c>
      <c r="BC19" s="395">
        <v>0</v>
      </c>
      <c r="BD19" s="395">
        <v>0</v>
      </c>
      <c r="BE19" s="398">
        <v>0</v>
      </c>
      <c r="BF19" s="395">
        <v>0</v>
      </c>
      <c r="BG19" s="395">
        <v>0</v>
      </c>
      <c r="BH19" s="398">
        <v>0</v>
      </c>
      <c r="BI19" s="395">
        <v>0</v>
      </c>
      <c r="BJ19" s="395">
        <v>0</v>
      </c>
      <c r="BK19" s="398">
        <v>0</v>
      </c>
      <c r="BL19" s="395">
        <v>0</v>
      </c>
      <c r="BM19" s="395">
        <v>0</v>
      </c>
      <c r="BN19" s="398">
        <v>0</v>
      </c>
      <c r="BO19" s="395">
        <v>0</v>
      </c>
      <c r="BP19" s="395">
        <v>0</v>
      </c>
      <c r="BQ19" s="399">
        <v>0</v>
      </c>
      <c r="BR19" s="78" t="s">
        <v>47</v>
      </c>
      <c r="BS19" s="44" t="s">
        <v>48</v>
      </c>
      <c r="BT19" s="400">
        <v>0</v>
      </c>
      <c r="BU19" s="400">
        <v>0</v>
      </c>
      <c r="BV19" s="401">
        <v>0</v>
      </c>
      <c r="BW19" s="400">
        <v>0</v>
      </c>
      <c r="BX19" s="400">
        <v>0</v>
      </c>
      <c r="BY19" s="401">
        <v>0</v>
      </c>
      <c r="BZ19" s="400">
        <v>0</v>
      </c>
      <c r="CA19" s="400">
        <v>0</v>
      </c>
      <c r="CB19" s="401">
        <v>0</v>
      </c>
      <c r="CC19" s="400">
        <v>0</v>
      </c>
      <c r="CD19" s="400">
        <v>0</v>
      </c>
      <c r="CE19" s="401">
        <v>0</v>
      </c>
      <c r="CF19" s="400">
        <v>0</v>
      </c>
      <c r="CG19" s="400">
        <v>0</v>
      </c>
      <c r="CH19" s="402">
        <v>0</v>
      </c>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c r="DN19" s="245"/>
      <c r="DO19" s="245"/>
      <c r="DP19" s="245"/>
      <c r="DQ19" s="245"/>
      <c r="DR19" s="245"/>
      <c r="DS19" s="245"/>
      <c r="DT19" s="245"/>
      <c r="DU19" s="245"/>
      <c r="DV19" s="245"/>
      <c r="DW19" s="245"/>
      <c r="DX19" s="245"/>
      <c r="DY19" s="245"/>
      <c r="DZ19" s="245"/>
      <c r="EA19" s="245"/>
      <c r="EB19" s="245"/>
      <c r="EC19" s="245"/>
      <c r="ED19" s="245"/>
      <c r="EE19" s="245"/>
      <c r="EF19" s="245"/>
      <c r="EG19" s="245"/>
      <c r="EH19" s="245"/>
      <c r="EI19" s="245"/>
      <c r="EJ19" s="245"/>
      <c r="EK19" s="245"/>
      <c r="EL19" s="245"/>
      <c r="EM19" s="245"/>
      <c r="EN19" s="245"/>
      <c r="EO19" s="245"/>
      <c r="EP19" s="245"/>
      <c r="EQ19" s="245"/>
      <c r="ER19" s="245"/>
      <c r="ES19" s="245"/>
      <c r="ET19" s="245"/>
      <c r="EU19" s="245"/>
      <c r="EV19" s="245"/>
      <c r="EW19" s="245"/>
      <c r="EX19" s="245"/>
      <c r="EY19" s="245"/>
      <c r="EZ19" s="245"/>
      <c r="FA19" s="245"/>
      <c r="FB19" s="245"/>
      <c r="FC19" s="245"/>
      <c r="FD19" s="245"/>
      <c r="FE19" s="245"/>
      <c r="FF19" s="245"/>
      <c r="FG19" s="245"/>
      <c r="FH19" s="245"/>
      <c r="FI19" s="245"/>
      <c r="FJ19" s="245"/>
      <c r="FK19" s="245"/>
      <c r="FL19" s="245"/>
      <c r="FM19" s="245"/>
      <c r="FN19" s="245"/>
      <c r="FO19" s="245"/>
      <c r="FP19" s="245"/>
      <c r="FQ19" s="245"/>
      <c r="FR19" s="245"/>
      <c r="FS19" s="245"/>
      <c r="FT19" s="245"/>
      <c r="FU19" s="245"/>
      <c r="FV19" s="245"/>
      <c r="FW19" s="245"/>
      <c r="FX19" s="245"/>
      <c r="FY19" s="245"/>
      <c r="FZ19" s="245"/>
      <c r="GA19" s="245"/>
      <c r="GB19" s="245"/>
      <c r="GC19" s="245"/>
      <c r="GD19" s="245"/>
      <c r="GE19" s="245"/>
      <c r="GF19" s="245"/>
      <c r="GG19" s="245"/>
      <c r="GH19" s="245"/>
      <c r="GI19" s="245"/>
      <c r="GJ19" s="245"/>
      <c r="GK19" s="245"/>
      <c r="GL19" s="245"/>
      <c r="GM19" s="245"/>
      <c r="GN19" s="245"/>
      <c r="GO19" s="245"/>
      <c r="GP19" s="245"/>
      <c r="GQ19" s="245"/>
      <c r="GR19" s="245"/>
      <c r="GS19" s="245"/>
      <c r="GT19" s="245"/>
      <c r="GU19" s="245"/>
      <c r="GV19" s="245"/>
      <c r="GW19" s="245"/>
      <c r="GX19" s="245"/>
      <c r="GY19" s="245"/>
      <c r="GZ19" s="245"/>
      <c r="HA19" s="245"/>
      <c r="HB19" s="245"/>
      <c r="HC19" s="245"/>
      <c r="HD19" s="245"/>
      <c r="HE19" s="245"/>
      <c r="HF19" s="245"/>
      <c r="HG19" s="245"/>
      <c r="HH19" s="245"/>
      <c r="HI19" s="245"/>
      <c r="HJ19" s="245"/>
      <c r="HK19" s="245"/>
      <c r="HL19" s="245"/>
      <c r="HM19" s="245"/>
      <c r="HN19" s="245"/>
      <c r="HO19" s="245"/>
      <c r="HP19" s="245"/>
      <c r="HQ19" s="245"/>
      <c r="HR19" s="245"/>
      <c r="HS19" s="245"/>
      <c r="HT19" s="245"/>
      <c r="HU19" s="245"/>
      <c r="HV19" s="245"/>
      <c r="HW19" s="245"/>
      <c r="HX19" s="245"/>
      <c r="HY19" s="245"/>
      <c r="HZ19" s="245"/>
      <c r="IA19" s="245"/>
      <c r="IB19" s="245"/>
      <c r="IC19" s="245"/>
      <c r="ID19" s="245"/>
      <c r="IE19" s="245"/>
      <c r="IF19" s="245"/>
      <c r="IG19" s="245"/>
      <c r="IH19" s="245"/>
      <c r="II19" s="245"/>
      <c r="IJ19" s="245"/>
      <c r="IK19" s="245"/>
      <c r="IL19" s="245"/>
    </row>
    <row r="20" spans="1:246" s="228" customFormat="1" ht="17.100000000000001" customHeight="1">
      <c r="A20" s="38"/>
      <c r="B20" s="78" t="s">
        <v>49</v>
      </c>
      <c r="C20" s="44" t="s">
        <v>50</v>
      </c>
      <c r="D20" s="395">
        <v>70</v>
      </c>
      <c r="E20" s="395">
        <v>64</v>
      </c>
      <c r="F20" s="396">
        <v>1.6566599999999998</v>
      </c>
      <c r="G20" s="395">
        <v>0</v>
      </c>
      <c r="H20" s="395">
        <v>0</v>
      </c>
      <c r="I20" s="396">
        <v>0</v>
      </c>
      <c r="J20" s="395">
        <v>1</v>
      </c>
      <c r="K20" s="395">
        <v>1</v>
      </c>
      <c r="L20" s="396">
        <v>8.7140000000000013E-3</v>
      </c>
      <c r="M20" s="395">
        <v>12</v>
      </c>
      <c r="N20" s="395">
        <v>12</v>
      </c>
      <c r="O20" s="396">
        <v>0.5141</v>
      </c>
      <c r="P20" s="395">
        <v>83</v>
      </c>
      <c r="Q20" s="395">
        <v>77</v>
      </c>
      <c r="R20" s="397">
        <v>2.1794739999999999</v>
      </c>
      <c r="S20" s="78" t="s">
        <v>49</v>
      </c>
      <c r="T20" s="44" t="s">
        <v>50</v>
      </c>
      <c r="U20" s="395">
        <v>0</v>
      </c>
      <c r="V20" s="395">
        <v>0</v>
      </c>
      <c r="W20" s="398">
        <v>0</v>
      </c>
      <c r="X20" s="395">
        <v>0</v>
      </c>
      <c r="Y20" s="395">
        <v>0</v>
      </c>
      <c r="Z20" s="398">
        <v>0</v>
      </c>
      <c r="AA20" s="395">
        <v>0</v>
      </c>
      <c r="AB20" s="395">
        <v>0</v>
      </c>
      <c r="AC20" s="398">
        <v>0</v>
      </c>
      <c r="AD20" s="395">
        <v>0</v>
      </c>
      <c r="AE20" s="395">
        <v>0</v>
      </c>
      <c r="AF20" s="398">
        <v>0</v>
      </c>
      <c r="AG20" s="395">
        <v>0</v>
      </c>
      <c r="AH20" s="395">
        <v>0</v>
      </c>
      <c r="AI20" s="399">
        <v>0</v>
      </c>
      <c r="AJ20" s="78" t="s">
        <v>49</v>
      </c>
      <c r="AK20" s="44" t="s">
        <v>50</v>
      </c>
      <c r="AL20" s="400">
        <v>0</v>
      </c>
      <c r="AM20" s="400">
        <v>0</v>
      </c>
      <c r="AN20" s="401">
        <v>0</v>
      </c>
      <c r="AO20" s="400">
        <v>0</v>
      </c>
      <c r="AP20" s="400">
        <v>0</v>
      </c>
      <c r="AQ20" s="401">
        <v>0</v>
      </c>
      <c r="AR20" s="400">
        <v>0</v>
      </c>
      <c r="AS20" s="400">
        <v>0</v>
      </c>
      <c r="AT20" s="401">
        <v>0</v>
      </c>
      <c r="AU20" s="400">
        <v>0</v>
      </c>
      <c r="AV20" s="400">
        <v>0</v>
      </c>
      <c r="AW20" s="401">
        <v>0</v>
      </c>
      <c r="AX20" s="400">
        <v>0</v>
      </c>
      <c r="AY20" s="400">
        <v>0</v>
      </c>
      <c r="AZ20" s="401">
        <v>0</v>
      </c>
      <c r="BA20" s="78" t="s">
        <v>49</v>
      </c>
      <c r="BB20" s="44" t="s">
        <v>50</v>
      </c>
      <c r="BC20" s="395">
        <v>0</v>
      </c>
      <c r="BD20" s="395">
        <v>0</v>
      </c>
      <c r="BE20" s="398">
        <v>0</v>
      </c>
      <c r="BF20" s="395">
        <v>0</v>
      </c>
      <c r="BG20" s="395">
        <v>0</v>
      </c>
      <c r="BH20" s="398">
        <v>0</v>
      </c>
      <c r="BI20" s="395">
        <v>0</v>
      </c>
      <c r="BJ20" s="395">
        <v>0</v>
      </c>
      <c r="BK20" s="398">
        <v>0</v>
      </c>
      <c r="BL20" s="395">
        <v>0</v>
      </c>
      <c r="BM20" s="395">
        <v>0</v>
      </c>
      <c r="BN20" s="398">
        <v>0</v>
      </c>
      <c r="BO20" s="395">
        <v>0</v>
      </c>
      <c r="BP20" s="395">
        <v>0</v>
      </c>
      <c r="BQ20" s="399">
        <v>0</v>
      </c>
      <c r="BR20" s="78" t="s">
        <v>49</v>
      </c>
      <c r="BS20" s="44" t="s">
        <v>50</v>
      </c>
      <c r="BT20" s="400">
        <v>0</v>
      </c>
      <c r="BU20" s="400">
        <v>0</v>
      </c>
      <c r="BV20" s="401">
        <v>0</v>
      </c>
      <c r="BW20" s="400">
        <v>0</v>
      </c>
      <c r="BX20" s="400">
        <v>0</v>
      </c>
      <c r="BY20" s="401">
        <v>0</v>
      </c>
      <c r="BZ20" s="400">
        <v>0</v>
      </c>
      <c r="CA20" s="400">
        <v>0</v>
      </c>
      <c r="CB20" s="401">
        <v>0</v>
      </c>
      <c r="CC20" s="400">
        <v>0</v>
      </c>
      <c r="CD20" s="400">
        <v>0</v>
      </c>
      <c r="CE20" s="401">
        <v>0</v>
      </c>
      <c r="CF20" s="400">
        <v>0</v>
      </c>
      <c r="CG20" s="400">
        <v>0</v>
      </c>
      <c r="CH20" s="402">
        <v>0</v>
      </c>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c r="DN20" s="245"/>
      <c r="DO20" s="245"/>
      <c r="DP20" s="245"/>
      <c r="DQ20" s="245"/>
      <c r="DR20" s="245"/>
      <c r="DS20" s="245"/>
      <c r="DT20" s="245"/>
      <c r="DU20" s="245"/>
      <c r="DV20" s="245"/>
      <c r="DW20" s="245"/>
      <c r="DX20" s="245"/>
      <c r="DY20" s="245"/>
      <c r="DZ20" s="245"/>
      <c r="EA20" s="245"/>
      <c r="EB20" s="245"/>
      <c r="EC20" s="245"/>
      <c r="ED20" s="245"/>
      <c r="EE20" s="245"/>
      <c r="EF20" s="245"/>
      <c r="EG20" s="245"/>
      <c r="EH20" s="245"/>
      <c r="EI20" s="245"/>
      <c r="EJ20" s="245"/>
      <c r="EK20" s="245"/>
      <c r="EL20" s="245"/>
      <c r="EM20" s="245"/>
      <c r="EN20" s="245"/>
      <c r="EO20" s="245"/>
      <c r="EP20" s="245"/>
      <c r="EQ20" s="245"/>
      <c r="ER20" s="245"/>
      <c r="ES20" s="245"/>
      <c r="ET20" s="245"/>
      <c r="EU20" s="245"/>
      <c r="EV20" s="245"/>
      <c r="EW20" s="245"/>
      <c r="EX20" s="245"/>
      <c r="EY20" s="245"/>
      <c r="EZ20" s="245"/>
      <c r="FA20" s="245"/>
      <c r="FB20" s="245"/>
      <c r="FC20" s="245"/>
      <c r="FD20" s="245"/>
      <c r="FE20" s="245"/>
      <c r="FF20" s="245"/>
      <c r="FG20" s="245"/>
      <c r="FH20" s="245"/>
      <c r="FI20" s="245"/>
      <c r="FJ20" s="245"/>
      <c r="FK20" s="245"/>
      <c r="FL20" s="245"/>
      <c r="FM20" s="245"/>
      <c r="FN20" s="245"/>
      <c r="FO20" s="245"/>
      <c r="FP20" s="245"/>
      <c r="FQ20" s="245"/>
      <c r="FR20" s="245"/>
      <c r="FS20" s="245"/>
      <c r="FT20" s="245"/>
      <c r="FU20" s="245"/>
      <c r="FV20" s="245"/>
      <c r="FW20" s="245"/>
      <c r="FX20" s="245"/>
      <c r="FY20" s="245"/>
      <c r="FZ20" s="245"/>
      <c r="GA20" s="245"/>
      <c r="GB20" s="245"/>
      <c r="GC20" s="245"/>
      <c r="GD20" s="245"/>
      <c r="GE20" s="245"/>
      <c r="GF20" s="245"/>
      <c r="GG20" s="245"/>
      <c r="GH20" s="245"/>
      <c r="GI20" s="245"/>
      <c r="GJ20" s="245"/>
      <c r="GK20" s="245"/>
      <c r="GL20" s="245"/>
      <c r="GM20" s="245"/>
      <c r="GN20" s="245"/>
      <c r="GO20" s="245"/>
      <c r="GP20" s="245"/>
      <c r="GQ20" s="245"/>
      <c r="GR20" s="245"/>
      <c r="GS20" s="245"/>
      <c r="GT20" s="245"/>
      <c r="GU20" s="245"/>
      <c r="GV20" s="245"/>
      <c r="GW20" s="245"/>
      <c r="GX20" s="245"/>
      <c r="GY20" s="245"/>
      <c r="GZ20" s="245"/>
      <c r="HA20" s="245"/>
      <c r="HB20" s="245"/>
      <c r="HC20" s="245"/>
      <c r="HD20" s="245"/>
      <c r="HE20" s="245"/>
      <c r="HF20" s="245"/>
      <c r="HG20" s="245"/>
      <c r="HH20" s="245"/>
      <c r="HI20" s="245"/>
      <c r="HJ20" s="245"/>
      <c r="HK20" s="245"/>
      <c r="HL20" s="245"/>
      <c r="HM20" s="245"/>
      <c r="HN20" s="245"/>
      <c r="HO20" s="245"/>
      <c r="HP20" s="245"/>
      <c r="HQ20" s="245"/>
      <c r="HR20" s="245"/>
      <c r="HS20" s="245"/>
      <c r="HT20" s="245"/>
      <c r="HU20" s="245"/>
      <c r="HV20" s="245"/>
      <c r="HW20" s="245"/>
      <c r="HX20" s="245"/>
      <c r="HY20" s="245"/>
      <c r="HZ20" s="245"/>
      <c r="IA20" s="245"/>
      <c r="IB20" s="245"/>
      <c r="IC20" s="245"/>
      <c r="ID20" s="245"/>
      <c r="IE20" s="245"/>
      <c r="IF20" s="245"/>
      <c r="IG20" s="245"/>
      <c r="IH20" s="245"/>
      <c r="II20" s="245"/>
      <c r="IJ20" s="245"/>
      <c r="IK20" s="245"/>
      <c r="IL20" s="245"/>
    </row>
    <row r="21" spans="1:246" s="228" customFormat="1" ht="17.100000000000001" customHeight="1">
      <c r="A21" s="38"/>
      <c r="B21" s="78" t="s">
        <v>51</v>
      </c>
      <c r="C21" s="44" t="s">
        <v>52</v>
      </c>
      <c r="D21" s="395">
        <v>49</v>
      </c>
      <c r="E21" s="395">
        <v>49</v>
      </c>
      <c r="F21" s="396">
        <v>2.3223000000000003</v>
      </c>
      <c r="G21" s="395">
        <v>0</v>
      </c>
      <c r="H21" s="395">
        <v>0</v>
      </c>
      <c r="I21" s="396">
        <v>0</v>
      </c>
      <c r="J21" s="395">
        <v>0</v>
      </c>
      <c r="K21" s="395">
        <v>0</v>
      </c>
      <c r="L21" s="396">
        <v>0</v>
      </c>
      <c r="M21" s="395">
        <v>22</v>
      </c>
      <c r="N21" s="395">
        <v>22</v>
      </c>
      <c r="O21" s="396">
        <v>0.99419999999999997</v>
      </c>
      <c r="P21" s="395">
        <v>71</v>
      </c>
      <c r="Q21" s="395">
        <v>71</v>
      </c>
      <c r="R21" s="397">
        <v>3.3165</v>
      </c>
      <c r="S21" s="78" t="s">
        <v>51</v>
      </c>
      <c r="T21" s="44" t="s">
        <v>52</v>
      </c>
      <c r="U21" s="395">
        <v>0</v>
      </c>
      <c r="V21" s="395">
        <v>0</v>
      </c>
      <c r="W21" s="398">
        <v>0</v>
      </c>
      <c r="X21" s="395">
        <v>0</v>
      </c>
      <c r="Y21" s="395">
        <v>0</v>
      </c>
      <c r="Z21" s="398">
        <v>0</v>
      </c>
      <c r="AA21" s="395">
        <v>0</v>
      </c>
      <c r="AB21" s="395">
        <v>0</v>
      </c>
      <c r="AC21" s="398">
        <v>0</v>
      </c>
      <c r="AD21" s="395">
        <v>15</v>
      </c>
      <c r="AE21" s="395">
        <v>14</v>
      </c>
      <c r="AF21" s="398">
        <v>2.1136000000000004</v>
      </c>
      <c r="AG21" s="395">
        <v>15</v>
      </c>
      <c r="AH21" s="395">
        <v>14</v>
      </c>
      <c r="AI21" s="399">
        <v>2.1136000000000004</v>
      </c>
      <c r="AJ21" s="78" t="s">
        <v>51</v>
      </c>
      <c r="AK21" s="44" t="s">
        <v>52</v>
      </c>
      <c r="AL21" s="400">
        <v>0</v>
      </c>
      <c r="AM21" s="400">
        <v>0</v>
      </c>
      <c r="AN21" s="401">
        <v>0</v>
      </c>
      <c r="AO21" s="400">
        <v>0</v>
      </c>
      <c r="AP21" s="400">
        <v>0</v>
      </c>
      <c r="AQ21" s="401">
        <v>0</v>
      </c>
      <c r="AR21" s="400">
        <v>0</v>
      </c>
      <c r="AS21" s="400">
        <v>0</v>
      </c>
      <c r="AT21" s="401">
        <v>0</v>
      </c>
      <c r="AU21" s="400">
        <v>0</v>
      </c>
      <c r="AV21" s="400">
        <v>0</v>
      </c>
      <c r="AW21" s="401">
        <v>0</v>
      </c>
      <c r="AX21" s="400">
        <v>0</v>
      </c>
      <c r="AY21" s="400">
        <v>0</v>
      </c>
      <c r="AZ21" s="401">
        <v>0</v>
      </c>
      <c r="BA21" s="78" t="s">
        <v>51</v>
      </c>
      <c r="BB21" s="44" t="s">
        <v>52</v>
      </c>
      <c r="BC21" s="395">
        <v>0</v>
      </c>
      <c r="BD21" s="395">
        <v>0</v>
      </c>
      <c r="BE21" s="398">
        <v>0</v>
      </c>
      <c r="BF21" s="395">
        <v>0</v>
      </c>
      <c r="BG21" s="395">
        <v>0</v>
      </c>
      <c r="BH21" s="398">
        <v>0</v>
      </c>
      <c r="BI21" s="395">
        <v>0</v>
      </c>
      <c r="BJ21" s="395">
        <v>0</v>
      </c>
      <c r="BK21" s="398">
        <v>0</v>
      </c>
      <c r="BL21" s="395">
        <v>0</v>
      </c>
      <c r="BM21" s="395">
        <v>0</v>
      </c>
      <c r="BN21" s="398">
        <v>0</v>
      </c>
      <c r="BO21" s="395">
        <v>0</v>
      </c>
      <c r="BP21" s="395">
        <v>0</v>
      </c>
      <c r="BQ21" s="399">
        <v>0</v>
      </c>
      <c r="BR21" s="78" t="s">
        <v>51</v>
      </c>
      <c r="BS21" s="44" t="s">
        <v>52</v>
      </c>
      <c r="BT21" s="400">
        <v>0</v>
      </c>
      <c r="BU21" s="400">
        <v>0</v>
      </c>
      <c r="BV21" s="401">
        <v>0</v>
      </c>
      <c r="BW21" s="400">
        <v>0</v>
      </c>
      <c r="BX21" s="400">
        <v>0</v>
      </c>
      <c r="BY21" s="401">
        <v>0</v>
      </c>
      <c r="BZ21" s="400">
        <v>0</v>
      </c>
      <c r="CA21" s="400">
        <v>0</v>
      </c>
      <c r="CB21" s="401">
        <v>0</v>
      </c>
      <c r="CC21" s="400">
        <v>0</v>
      </c>
      <c r="CD21" s="400">
        <v>0</v>
      </c>
      <c r="CE21" s="401">
        <v>0</v>
      </c>
      <c r="CF21" s="400">
        <v>0</v>
      </c>
      <c r="CG21" s="400">
        <v>0</v>
      </c>
      <c r="CH21" s="402">
        <v>0</v>
      </c>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c r="DN21" s="245"/>
      <c r="DO21" s="245"/>
      <c r="DP21" s="245"/>
      <c r="DQ21" s="245"/>
      <c r="DR21" s="245"/>
      <c r="DS21" s="245"/>
      <c r="DT21" s="245"/>
      <c r="DU21" s="245"/>
      <c r="DV21" s="245"/>
      <c r="DW21" s="245"/>
      <c r="DX21" s="245"/>
      <c r="DY21" s="245"/>
      <c r="DZ21" s="245"/>
      <c r="EA21" s="245"/>
      <c r="EB21" s="245"/>
      <c r="EC21" s="245"/>
      <c r="ED21" s="245"/>
      <c r="EE21" s="245"/>
      <c r="EF21" s="245"/>
      <c r="EG21" s="245"/>
      <c r="EH21" s="245"/>
      <c r="EI21" s="245"/>
      <c r="EJ21" s="245"/>
      <c r="EK21" s="245"/>
      <c r="EL21" s="245"/>
      <c r="EM21" s="245"/>
      <c r="EN21" s="245"/>
      <c r="EO21" s="245"/>
      <c r="EP21" s="245"/>
      <c r="EQ21" s="245"/>
      <c r="ER21" s="245"/>
      <c r="ES21" s="245"/>
      <c r="ET21" s="245"/>
      <c r="EU21" s="245"/>
      <c r="EV21" s="245"/>
      <c r="EW21" s="245"/>
      <c r="EX21" s="245"/>
      <c r="EY21" s="245"/>
      <c r="EZ21" s="245"/>
      <c r="FA21" s="245"/>
      <c r="FB21" s="245"/>
      <c r="FC21" s="245"/>
      <c r="FD21" s="245"/>
      <c r="FE21" s="245"/>
      <c r="FF21" s="245"/>
      <c r="FG21" s="245"/>
      <c r="FH21" s="245"/>
      <c r="FI21" s="245"/>
      <c r="FJ21" s="245"/>
      <c r="FK21" s="245"/>
      <c r="FL21" s="245"/>
      <c r="FM21" s="245"/>
      <c r="FN21" s="245"/>
      <c r="FO21" s="245"/>
      <c r="FP21" s="245"/>
      <c r="FQ21" s="245"/>
      <c r="FR21" s="245"/>
      <c r="FS21" s="245"/>
      <c r="FT21" s="245"/>
      <c r="FU21" s="245"/>
      <c r="FV21" s="245"/>
      <c r="FW21" s="245"/>
      <c r="FX21" s="245"/>
      <c r="FY21" s="245"/>
      <c r="FZ21" s="245"/>
      <c r="GA21" s="245"/>
      <c r="GB21" s="245"/>
      <c r="GC21" s="245"/>
      <c r="GD21" s="245"/>
      <c r="GE21" s="245"/>
      <c r="GF21" s="245"/>
      <c r="GG21" s="245"/>
      <c r="GH21" s="245"/>
      <c r="GI21" s="245"/>
      <c r="GJ21" s="245"/>
      <c r="GK21" s="245"/>
      <c r="GL21" s="245"/>
      <c r="GM21" s="245"/>
      <c r="GN21" s="245"/>
      <c r="GO21" s="245"/>
      <c r="GP21" s="245"/>
      <c r="GQ21" s="245"/>
      <c r="GR21" s="245"/>
      <c r="GS21" s="245"/>
      <c r="GT21" s="245"/>
      <c r="GU21" s="245"/>
      <c r="GV21" s="245"/>
      <c r="GW21" s="245"/>
      <c r="GX21" s="245"/>
      <c r="GY21" s="245"/>
      <c r="GZ21" s="245"/>
      <c r="HA21" s="245"/>
      <c r="HB21" s="245"/>
      <c r="HC21" s="245"/>
      <c r="HD21" s="245"/>
      <c r="HE21" s="245"/>
      <c r="HF21" s="245"/>
      <c r="HG21" s="245"/>
      <c r="HH21" s="245"/>
      <c r="HI21" s="245"/>
      <c r="HJ21" s="245"/>
      <c r="HK21" s="245"/>
      <c r="HL21" s="245"/>
      <c r="HM21" s="245"/>
      <c r="HN21" s="245"/>
      <c r="HO21" s="245"/>
      <c r="HP21" s="245"/>
      <c r="HQ21" s="245"/>
      <c r="HR21" s="245"/>
      <c r="HS21" s="245"/>
      <c r="HT21" s="245"/>
      <c r="HU21" s="245"/>
      <c r="HV21" s="245"/>
      <c r="HW21" s="245"/>
      <c r="HX21" s="245"/>
      <c r="HY21" s="245"/>
      <c r="HZ21" s="245"/>
      <c r="IA21" s="245"/>
      <c r="IB21" s="245"/>
      <c r="IC21" s="245"/>
      <c r="ID21" s="245"/>
      <c r="IE21" s="245"/>
      <c r="IF21" s="245"/>
      <c r="IG21" s="245"/>
      <c r="IH21" s="245"/>
      <c r="II21" s="245"/>
      <c r="IJ21" s="245"/>
      <c r="IK21" s="245"/>
      <c r="IL21" s="245"/>
    </row>
    <row r="22" spans="1:246" s="228" customFormat="1" ht="17.100000000000001" customHeight="1">
      <c r="A22" s="38"/>
      <c r="B22" s="78" t="s">
        <v>53</v>
      </c>
      <c r="C22" s="44" t="s">
        <v>54</v>
      </c>
      <c r="D22" s="395">
        <v>35</v>
      </c>
      <c r="E22" s="395">
        <v>0</v>
      </c>
      <c r="F22" s="396">
        <v>1.692609</v>
      </c>
      <c r="G22" s="395">
        <v>0</v>
      </c>
      <c r="H22" s="395">
        <v>0</v>
      </c>
      <c r="I22" s="396">
        <v>0</v>
      </c>
      <c r="J22" s="395">
        <v>1</v>
      </c>
      <c r="K22" s="395">
        <v>0</v>
      </c>
      <c r="L22" s="396">
        <v>0.17370000000000002</v>
      </c>
      <c r="M22" s="395">
        <v>9</v>
      </c>
      <c r="N22" s="395">
        <v>1</v>
      </c>
      <c r="O22" s="396">
        <v>0.40519899999999998</v>
      </c>
      <c r="P22" s="395">
        <v>45</v>
      </c>
      <c r="Q22" s="395">
        <v>1</v>
      </c>
      <c r="R22" s="397">
        <v>2.2715079999999999</v>
      </c>
      <c r="S22" s="78" t="s">
        <v>53</v>
      </c>
      <c r="T22" s="44" t="s">
        <v>54</v>
      </c>
      <c r="U22" s="395">
        <v>0</v>
      </c>
      <c r="V22" s="395">
        <v>0</v>
      </c>
      <c r="W22" s="398">
        <v>0</v>
      </c>
      <c r="X22" s="395">
        <v>0</v>
      </c>
      <c r="Y22" s="395">
        <v>0</v>
      </c>
      <c r="Z22" s="398">
        <v>0</v>
      </c>
      <c r="AA22" s="395">
        <v>0</v>
      </c>
      <c r="AB22" s="395">
        <v>0</v>
      </c>
      <c r="AC22" s="398">
        <v>0</v>
      </c>
      <c r="AD22" s="395">
        <v>0</v>
      </c>
      <c r="AE22" s="395">
        <v>0</v>
      </c>
      <c r="AF22" s="398">
        <v>0</v>
      </c>
      <c r="AG22" s="395">
        <v>0</v>
      </c>
      <c r="AH22" s="395">
        <v>0</v>
      </c>
      <c r="AI22" s="399">
        <v>0</v>
      </c>
      <c r="AJ22" s="78" t="s">
        <v>53</v>
      </c>
      <c r="AK22" s="44" t="s">
        <v>54</v>
      </c>
      <c r="AL22" s="400">
        <v>0</v>
      </c>
      <c r="AM22" s="400">
        <v>0</v>
      </c>
      <c r="AN22" s="401">
        <v>0</v>
      </c>
      <c r="AO22" s="400">
        <v>0</v>
      </c>
      <c r="AP22" s="400">
        <v>0</v>
      </c>
      <c r="AQ22" s="401">
        <v>0</v>
      </c>
      <c r="AR22" s="400">
        <v>0</v>
      </c>
      <c r="AS22" s="400">
        <v>0</v>
      </c>
      <c r="AT22" s="401">
        <v>0</v>
      </c>
      <c r="AU22" s="400">
        <v>0</v>
      </c>
      <c r="AV22" s="400">
        <v>0</v>
      </c>
      <c r="AW22" s="401">
        <v>0</v>
      </c>
      <c r="AX22" s="400">
        <v>0</v>
      </c>
      <c r="AY22" s="400">
        <v>0</v>
      </c>
      <c r="AZ22" s="401">
        <v>0</v>
      </c>
      <c r="BA22" s="78" t="s">
        <v>53</v>
      </c>
      <c r="BB22" s="44" t="s">
        <v>54</v>
      </c>
      <c r="BC22" s="395">
        <v>0</v>
      </c>
      <c r="BD22" s="395">
        <v>0</v>
      </c>
      <c r="BE22" s="398">
        <v>0</v>
      </c>
      <c r="BF22" s="395">
        <v>0</v>
      </c>
      <c r="BG22" s="395">
        <v>0</v>
      </c>
      <c r="BH22" s="398">
        <v>0</v>
      </c>
      <c r="BI22" s="395">
        <v>0</v>
      </c>
      <c r="BJ22" s="395">
        <v>0</v>
      </c>
      <c r="BK22" s="398">
        <v>0</v>
      </c>
      <c r="BL22" s="395">
        <v>0</v>
      </c>
      <c r="BM22" s="395">
        <v>0</v>
      </c>
      <c r="BN22" s="398">
        <v>0</v>
      </c>
      <c r="BO22" s="395">
        <v>0</v>
      </c>
      <c r="BP22" s="395">
        <v>0</v>
      </c>
      <c r="BQ22" s="399">
        <v>0</v>
      </c>
      <c r="BR22" s="78" t="s">
        <v>53</v>
      </c>
      <c r="BS22" s="44" t="s">
        <v>54</v>
      </c>
      <c r="BT22" s="400">
        <v>0</v>
      </c>
      <c r="BU22" s="400">
        <v>0</v>
      </c>
      <c r="BV22" s="401">
        <v>0</v>
      </c>
      <c r="BW22" s="400">
        <v>0</v>
      </c>
      <c r="BX22" s="400">
        <v>0</v>
      </c>
      <c r="BY22" s="401">
        <v>0</v>
      </c>
      <c r="BZ22" s="400">
        <v>0</v>
      </c>
      <c r="CA22" s="400">
        <v>0</v>
      </c>
      <c r="CB22" s="401">
        <v>0</v>
      </c>
      <c r="CC22" s="400">
        <v>0</v>
      </c>
      <c r="CD22" s="400">
        <v>0</v>
      </c>
      <c r="CE22" s="401">
        <v>0</v>
      </c>
      <c r="CF22" s="400">
        <v>0</v>
      </c>
      <c r="CG22" s="400">
        <v>0</v>
      </c>
      <c r="CH22" s="402">
        <v>0</v>
      </c>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c r="DN22" s="245"/>
      <c r="DO22" s="245"/>
      <c r="DP22" s="245"/>
      <c r="DQ22" s="245"/>
      <c r="DR22" s="245"/>
      <c r="DS22" s="245"/>
      <c r="DT22" s="245"/>
      <c r="DU22" s="245"/>
      <c r="DV22" s="245"/>
      <c r="DW22" s="245"/>
      <c r="DX22" s="245"/>
      <c r="DY22" s="245"/>
      <c r="DZ22" s="245"/>
      <c r="EA22" s="245"/>
      <c r="EB22" s="245"/>
      <c r="EC22" s="245"/>
      <c r="ED22" s="245"/>
      <c r="EE22" s="245"/>
      <c r="EF22" s="245"/>
      <c r="EG22" s="245"/>
      <c r="EH22" s="245"/>
      <c r="EI22" s="245"/>
      <c r="EJ22" s="245"/>
      <c r="EK22" s="245"/>
      <c r="EL22" s="245"/>
      <c r="EM22" s="245"/>
      <c r="EN22" s="245"/>
      <c r="EO22" s="245"/>
      <c r="EP22" s="245"/>
      <c r="EQ22" s="245"/>
      <c r="ER22" s="245"/>
      <c r="ES22" s="245"/>
      <c r="ET22" s="245"/>
      <c r="EU22" s="245"/>
      <c r="EV22" s="245"/>
      <c r="EW22" s="245"/>
      <c r="EX22" s="245"/>
      <c r="EY22" s="245"/>
      <c r="EZ22" s="245"/>
      <c r="FA22" s="245"/>
      <c r="FB22" s="245"/>
      <c r="FC22" s="245"/>
      <c r="FD22" s="245"/>
      <c r="FE22" s="245"/>
      <c r="FF22" s="245"/>
      <c r="FG22" s="245"/>
      <c r="FH22" s="245"/>
      <c r="FI22" s="245"/>
      <c r="FJ22" s="245"/>
      <c r="FK22" s="245"/>
      <c r="FL22" s="245"/>
      <c r="FM22" s="245"/>
      <c r="FN22" s="245"/>
      <c r="FO22" s="245"/>
      <c r="FP22" s="245"/>
      <c r="FQ22" s="245"/>
      <c r="FR22" s="245"/>
      <c r="FS22" s="245"/>
      <c r="FT22" s="245"/>
      <c r="FU22" s="245"/>
      <c r="FV22" s="245"/>
      <c r="FW22" s="245"/>
      <c r="FX22" s="245"/>
      <c r="FY22" s="245"/>
      <c r="FZ22" s="245"/>
      <c r="GA22" s="245"/>
      <c r="GB22" s="245"/>
      <c r="GC22" s="245"/>
      <c r="GD22" s="245"/>
      <c r="GE22" s="245"/>
      <c r="GF22" s="245"/>
      <c r="GG22" s="245"/>
      <c r="GH22" s="245"/>
      <c r="GI22" s="245"/>
      <c r="GJ22" s="245"/>
      <c r="GK22" s="245"/>
      <c r="GL22" s="245"/>
      <c r="GM22" s="245"/>
      <c r="GN22" s="245"/>
      <c r="GO22" s="245"/>
      <c r="GP22" s="245"/>
      <c r="GQ22" s="245"/>
      <c r="GR22" s="245"/>
      <c r="GS22" s="245"/>
      <c r="GT22" s="245"/>
      <c r="GU22" s="245"/>
      <c r="GV22" s="245"/>
      <c r="GW22" s="245"/>
      <c r="GX22" s="245"/>
      <c r="GY22" s="245"/>
      <c r="GZ22" s="245"/>
      <c r="HA22" s="245"/>
      <c r="HB22" s="245"/>
      <c r="HC22" s="245"/>
      <c r="HD22" s="245"/>
      <c r="HE22" s="245"/>
      <c r="HF22" s="245"/>
      <c r="HG22" s="245"/>
      <c r="HH22" s="245"/>
      <c r="HI22" s="245"/>
      <c r="HJ22" s="245"/>
      <c r="HK22" s="245"/>
      <c r="HL22" s="245"/>
      <c r="HM22" s="245"/>
      <c r="HN22" s="245"/>
      <c r="HO22" s="245"/>
      <c r="HP22" s="245"/>
      <c r="HQ22" s="245"/>
      <c r="HR22" s="245"/>
      <c r="HS22" s="245"/>
      <c r="HT22" s="245"/>
      <c r="HU22" s="245"/>
      <c r="HV22" s="245"/>
      <c r="HW22" s="245"/>
      <c r="HX22" s="245"/>
      <c r="HY22" s="245"/>
      <c r="HZ22" s="245"/>
      <c r="IA22" s="245"/>
      <c r="IB22" s="245"/>
      <c r="IC22" s="245"/>
      <c r="ID22" s="245"/>
      <c r="IE22" s="245"/>
      <c r="IF22" s="245"/>
      <c r="IG22" s="245"/>
      <c r="IH22" s="245"/>
      <c r="II22" s="245"/>
      <c r="IJ22" s="245"/>
      <c r="IK22" s="245"/>
      <c r="IL22" s="245"/>
    </row>
    <row r="23" spans="1:246" s="228" customFormat="1" ht="17.100000000000001" customHeight="1">
      <c r="A23" s="38"/>
      <c r="B23" s="78" t="s">
        <v>55</v>
      </c>
      <c r="C23" s="44" t="s">
        <v>56</v>
      </c>
      <c r="D23" s="395">
        <v>19</v>
      </c>
      <c r="E23" s="395">
        <v>19</v>
      </c>
      <c r="F23" s="396">
        <v>0.57779999999999998</v>
      </c>
      <c r="G23" s="395">
        <v>1</v>
      </c>
      <c r="H23" s="395">
        <v>1</v>
      </c>
      <c r="I23" s="396">
        <v>0.1082</v>
      </c>
      <c r="J23" s="395">
        <v>0</v>
      </c>
      <c r="K23" s="395">
        <v>0</v>
      </c>
      <c r="L23" s="396">
        <v>0</v>
      </c>
      <c r="M23" s="395">
        <v>15</v>
      </c>
      <c r="N23" s="395">
        <v>15</v>
      </c>
      <c r="O23" s="396">
        <v>0.70310000000000006</v>
      </c>
      <c r="P23" s="395">
        <v>35</v>
      </c>
      <c r="Q23" s="395">
        <v>35</v>
      </c>
      <c r="R23" s="397">
        <v>1.3891</v>
      </c>
      <c r="S23" s="78" t="s">
        <v>55</v>
      </c>
      <c r="T23" s="44" t="s">
        <v>56</v>
      </c>
      <c r="U23" s="395">
        <v>0</v>
      </c>
      <c r="V23" s="395">
        <v>0</v>
      </c>
      <c r="W23" s="398">
        <v>0</v>
      </c>
      <c r="X23" s="395">
        <v>0</v>
      </c>
      <c r="Y23" s="395">
        <v>0</v>
      </c>
      <c r="Z23" s="398">
        <v>0</v>
      </c>
      <c r="AA23" s="395">
        <v>0</v>
      </c>
      <c r="AB23" s="395">
        <v>0</v>
      </c>
      <c r="AC23" s="398">
        <v>0</v>
      </c>
      <c r="AD23" s="395">
        <v>6</v>
      </c>
      <c r="AE23" s="395">
        <v>6</v>
      </c>
      <c r="AF23" s="398">
        <v>0.58210000000000006</v>
      </c>
      <c r="AG23" s="395">
        <v>6</v>
      </c>
      <c r="AH23" s="395">
        <v>6</v>
      </c>
      <c r="AI23" s="399">
        <v>0.58210000000000006</v>
      </c>
      <c r="AJ23" s="78" t="s">
        <v>55</v>
      </c>
      <c r="AK23" s="44" t="s">
        <v>56</v>
      </c>
      <c r="AL23" s="400">
        <v>0</v>
      </c>
      <c r="AM23" s="400">
        <v>0</v>
      </c>
      <c r="AN23" s="401">
        <v>0</v>
      </c>
      <c r="AO23" s="400">
        <v>0</v>
      </c>
      <c r="AP23" s="400">
        <v>0</v>
      </c>
      <c r="AQ23" s="401">
        <v>0</v>
      </c>
      <c r="AR23" s="400">
        <v>0</v>
      </c>
      <c r="AS23" s="400">
        <v>0</v>
      </c>
      <c r="AT23" s="401">
        <v>0</v>
      </c>
      <c r="AU23" s="400">
        <v>0</v>
      </c>
      <c r="AV23" s="400">
        <v>0</v>
      </c>
      <c r="AW23" s="401">
        <v>0</v>
      </c>
      <c r="AX23" s="400">
        <v>0</v>
      </c>
      <c r="AY23" s="400">
        <v>0</v>
      </c>
      <c r="AZ23" s="401">
        <v>0</v>
      </c>
      <c r="BA23" s="78" t="s">
        <v>55</v>
      </c>
      <c r="BB23" s="44" t="s">
        <v>56</v>
      </c>
      <c r="BC23" s="395">
        <v>0</v>
      </c>
      <c r="BD23" s="395">
        <v>0</v>
      </c>
      <c r="BE23" s="398">
        <v>0</v>
      </c>
      <c r="BF23" s="395">
        <v>0</v>
      </c>
      <c r="BG23" s="395">
        <v>0</v>
      </c>
      <c r="BH23" s="398">
        <v>0</v>
      </c>
      <c r="BI23" s="395">
        <v>0</v>
      </c>
      <c r="BJ23" s="395">
        <v>0</v>
      </c>
      <c r="BK23" s="398">
        <v>0</v>
      </c>
      <c r="BL23" s="395">
        <v>0</v>
      </c>
      <c r="BM23" s="395">
        <v>0</v>
      </c>
      <c r="BN23" s="398">
        <v>0</v>
      </c>
      <c r="BO23" s="395">
        <v>0</v>
      </c>
      <c r="BP23" s="395">
        <v>0</v>
      </c>
      <c r="BQ23" s="399">
        <v>0</v>
      </c>
      <c r="BR23" s="78" t="s">
        <v>55</v>
      </c>
      <c r="BS23" s="44" t="s">
        <v>56</v>
      </c>
      <c r="BT23" s="400">
        <v>0</v>
      </c>
      <c r="BU23" s="400">
        <v>0</v>
      </c>
      <c r="BV23" s="401">
        <v>0</v>
      </c>
      <c r="BW23" s="400">
        <v>0</v>
      </c>
      <c r="BX23" s="400">
        <v>0</v>
      </c>
      <c r="BY23" s="401">
        <v>0</v>
      </c>
      <c r="BZ23" s="400">
        <v>0</v>
      </c>
      <c r="CA23" s="400">
        <v>0</v>
      </c>
      <c r="CB23" s="401">
        <v>0</v>
      </c>
      <c r="CC23" s="400">
        <v>0</v>
      </c>
      <c r="CD23" s="400">
        <v>0</v>
      </c>
      <c r="CE23" s="401">
        <v>0</v>
      </c>
      <c r="CF23" s="400">
        <v>0</v>
      </c>
      <c r="CG23" s="400">
        <v>0</v>
      </c>
      <c r="CH23" s="402">
        <v>0</v>
      </c>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c r="DN23" s="245"/>
      <c r="DO23" s="245"/>
      <c r="DP23" s="245"/>
      <c r="DQ23" s="245"/>
      <c r="DR23" s="245"/>
      <c r="DS23" s="245"/>
      <c r="DT23" s="245"/>
      <c r="DU23" s="245"/>
      <c r="DV23" s="245"/>
      <c r="DW23" s="245"/>
      <c r="DX23" s="245"/>
      <c r="DY23" s="245"/>
      <c r="DZ23" s="245"/>
      <c r="EA23" s="245"/>
      <c r="EB23" s="245"/>
      <c r="EC23" s="245"/>
      <c r="ED23" s="245"/>
      <c r="EE23" s="245"/>
      <c r="EF23" s="245"/>
      <c r="EG23" s="245"/>
      <c r="EH23" s="245"/>
      <c r="EI23" s="245"/>
      <c r="EJ23" s="245"/>
      <c r="EK23" s="245"/>
      <c r="EL23" s="245"/>
      <c r="EM23" s="245"/>
      <c r="EN23" s="245"/>
      <c r="EO23" s="245"/>
      <c r="EP23" s="245"/>
      <c r="EQ23" s="245"/>
      <c r="ER23" s="245"/>
      <c r="ES23" s="245"/>
      <c r="ET23" s="245"/>
      <c r="EU23" s="245"/>
      <c r="EV23" s="245"/>
      <c r="EW23" s="245"/>
      <c r="EX23" s="245"/>
      <c r="EY23" s="245"/>
      <c r="EZ23" s="245"/>
      <c r="FA23" s="245"/>
      <c r="FB23" s="245"/>
      <c r="FC23" s="245"/>
      <c r="FD23" s="245"/>
      <c r="FE23" s="245"/>
      <c r="FF23" s="245"/>
      <c r="FG23" s="245"/>
      <c r="FH23" s="245"/>
      <c r="FI23" s="245"/>
      <c r="FJ23" s="245"/>
      <c r="FK23" s="245"/>
      <c r="FL23" s="245"/>
      <c r="FM23" s="245"/>
      <c r="FN23" s="245"/>
      <c r="FO23" s="245"/>
      <c r="FP23" s="245"/>
      <c r="FQ23" s="245"/>
      <c r="FR23" s="245"/>
      <c r="FS23" s="245"/>
      <c r="FT23" s="245"/>
      <c r="FU23" s="245"/>
      <c r="FV23" s="245"/>
      <c r="FW23" s="245"/>
      <c r="FX23" s="245"/>
      <c r="FY23" s="245"/>
      <c r="FZ23" s="245"/>
      <c r="GA23" s="245"/>
      <c r="GB23" s="245"/>
      <c r="GC23" s="245"/>
      <c r="GD23" s="245"/>
      <c r="GE23" s="245"/>
      <c r="GF23" s="245"/>
      <c r="GG23" s="245"/>
      <c r="GH23" s="245"/>
      <c r="GI23" s="245"/>
      <c r="GJ23" s="245"/>
      <c r="GK23" s="245"/>
      <c r="GL23" s="245"/>
      <c r="GM23" s="245"/>
      <c r="GN23" s="245"/>
      <c r="GO23" s="245"/>
      <c r="GP23" s="245"/>
      <c r="GQ23" s="245"/>
      <c r="GR23" s="245"/>
      <c r="GS23" s="245"/>
      <c r="GT23" s="245"/>
      <c r="GU23" s="245"/>
      <c r="GV23" s="245"/>
      <c r="GW23" s="245"/>
      <c r="GX23" s="245"/>
      <c r="GY23" s="245"/>
      <c r="GZ23" s="245"/>
      <c r="HA23" s="245"/>
      <c r="HB23" s="245"/>
      <c r="HC23" s="245"/>
      <c r="HD23" s="245"/>
      <c r="HE23" s="245"/>
      <c r="HF23" s="245"/>
      <c r="HG23" s="245"/>
      <c r="HH23" s="245"/>
      <c r="HI23" s="245"/>
      <c r="HJ23" s="245"/>
      <c r="HK23" s="245"/>
      <c r="HL23" s="245"/>
      <c r="HM23" s="245"/>
      <c r="HN23" s="245"/>
      <c r="HO23" s="245"/>
      <c r="HP23" s="245"/>
      <c r="HQ23" s="245"/>
      <c r="HR23" s="245"/>
      <c r="HS23" s="245"/>
      <c r="HT23" s="245"/>
      <c r="HU23" s="245"/>
      <c r="HV23" s="245"/>
      <c r="HW23" s="245"/>
      <c r="HX23" s="245"/>
      <c r="HY23" s="245"/>
      <c r="HZ23" s="245"/>
      <c r="IA23" s="245"/>
      <c r="IB23" s="245"/>
      <c r="IC23" s="245"/>
      <c r="ID23" s="245"/>
      <c r="IE23" s="245"/>
      <c r="IF23" s="245"/>
      <c r="IG23" s="245"/>
      <c r="IH23" s="245"/>
      <c r="II23" s="245"/>
      <c r="IJ23" s="245"/>
      <c r="IK23" s="245"/>
      <c r="IL23" s="245"/>
    </row>
    <row r="24" spans="1:246" s="228" customFormat="1" ht="17.100000000000001" customHeight="1">
      <c r="A24" s="38"/>
      <c r="B24" s="78" t="s">
        <v>57</v>
      </c>
      <c r="C24" s="44" t="s">
        <v>58</v>
      </c>
      <c r="D24" s="395">
        <v>53</v>
      </c>
      <c r="E24" s="395">
        <v>53</v>
      </c>
      <c r="F24" s="396">
        <v>3.9327679999999998</v>
      </c>
      <c r="G24" s="395">
        <v>4</v>
      </c>
      <c r="H24" s="395">
        <v>4</v>
      </c>
      <c r="I24" s="396">
        <v>5.1426000000000007</v>
      </c>
      <c r="J24" s="395">
        <v>8</v>
      </c>
      <c r="K24" s="395">
        <v>8</v>
      </c>
      <c r="L24" s="396">
        <v>1.068832</v>
      </c>
      <c r="M24" s="395">
        <v>33</v>
      </c>
      <c r="N24" s="395">
        <v>33</v>
      </c>
      <c r="O24" s="396">
        <v>2.1536010000000001</v>
      </c>
      <c r="P24" s="395">
        <v>98</v>
      </c>
      <c r="Q24" s="395">
        <v>98</v>
      </c>
      <c r="R24" s="397">
        <v>12.297801</v>
      </c>
      <c r="S24" s="78" t="s">
        <v>57</v>
      </c>
      <c r="T24" s="44" t="s">
        <v>58</v>
      </c>
      <c r="U24" s="395">
        <v>1</v>
      </c>
      <c r="V24" s="395">
        <v>1</v>
      </c>
      <c r="W24" s="398">
        <v>2.2700000000000001E-2</v>
      </c>
      <c r="X24" s="395">
        <v>0</v>
      </c>
      <c r="Y24" s="395">
        <v>0</v>
      </c>
      <c r="Z24" s="398">
        <v>0</v>
      </c>
      <c r="AA24" s="395">
        <v>0</v>
      </c>
      <c r="AB24" s="395">
        <v>0</v>
      </c>
      <c r="AC24" s="398">
        <v>0</v>
      </c>
      <c r="AD24" s="395">
        <v>7</v>
      </c>
      <c r="AE24" s="395">
        <v>7</v>
      </c>
      <c r="AF24" s="398">
        <v>0.71020000000000005</v>
      </c>
      <c r="AG24" s="395">
        <v>8</v>
      </c>
      <c r="AH24" s="395">
        <v>8</v>
      </c>
      <c r="AI24" s="399">
        <v>0.73290000000000011</v>
      </c>
      <c r="AJ24" s="78" t="s">
        <v>57</v>
      </c>
      <c r="AK24" s="44" t="s">
        <v>58</v>
      </c>
      <c r="AL24" s="400">
        <v>0</v>
      </c>
      <c r="AM24" s="400">
        <v>0</v>
      </c>
      <c r="AN24" s="401">
        <v>0</v>
      </c>
      <c r="AO24" s="400">
        <v>0</v>
      </c>
      <c r="AP24" s="400">
        <v>0</v>
      </c>
      <c r="AQ24" s="401">
        <v>0</v>
      </c>
      <c r="AR24" s="400">
        <v>0</v>
      </c>
      <c r="AS24" s="400">
        <v>0</v>
      </c>
      <c r="AT24" s="401">
        <v>0</v>
      </c>
      <c r="AU24" s="400">
        <v>0</v>
      </c>
      <c r="AV24" s="400">
        <v>0</v>
      </c>
      <c r="AW24" s="401">
        <v>0</v>
      </c>
      <c r="AX24" s="400">
        <v>0</v>
      </c>
      <c r="AY24" s="400">
        <v>0</v>
      </c>
      <c r="AZ24" s="401">
        <v>0</v>
      </c>
      <c r="BA24" s="78" t="s">
        <v>57</v>
      </c>
      <c r="BB24" s="44" t="s">
        <v>58</v>
      </c>
      <c r="BC24" s="395">
        <v>0</v>
      </c>
      <c r="BD24" s="395">
        <v>0</v>
      </c>
      <c r="BE24" s="398">
        <v>0</v>
      </c>
      <c r="BF24" s="395">
        <v>0</v>
      </c>
      <c r="BG24" s="395">
        <v>0</v>
      </c>
      <c r="BH24" s="398">
        <v>0</v>
      </c>
      <c r="BI24" s="395">
        <v>0</v>
      </c>
      <c r="BJ24" s="395">
        <v>0</v>
      </c>
      <c r="BK24" s="398">
        <v>0</v>
      </c>
      <c r="BL24" s="395">
        <v>0</v>
      </c>
      <c r="BM24" s="395">
        <v>0</v>
      </c>
      <c r="BN24" s="398">
        <v>0</v>
      </c>
      <c r="BO24" s="395">
        <v>0</v>
      </c>
      <c r="BP24" s="395">
        <v>0</v>
      </c>
      <c r="BQ24" s="399">
        <v>0</v>
      </c>
      <c r="BR24" s="78" t="s">
        <v>57</v>
      </c>
      <c r="BS24" s="44" t="s">
        <v>58</v>
      </c>
      <c r="BT24" s="400">
        <v>0</v>
      </c>
      <c r="BU24" s="400">
        <v>0</v>
      </c>
      <c r="BV24" s="401">
        <v>0</v>
      </c>
      <c r="BW24" s="400">
        <v>0</v>
      </c>
      <c r="BX24" s="400">
        <v>0</v>
      </c>
      <c r="BY24" s="401">
        <v>0</v>
      </c>
      <c r="BZ24" s="400">
        <v>0</v>
      </c>
      <c r="CA24" s="400">
        <v>0</v>
      </c>
      <c r="CB24" s="401">
        <v>0</v>
      </c>
      <c r="CC24" s="400">
        <v>0</v>
      </c>
      <c r="CD24" s="400">
        <v>0</v>
      </c>
      <c r="CE24" s="401">
        <v>0</v>
      </c>
      <c r="CF24" s="400">
        <v>0</v>
      </c>
      <c r="CG24" s="400">
        <v>0</v>
      </c>
      <c r="CH24" s="402">
        <v>0</v>
      </c>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c r="DN24" s="245"/>
      <c r="DO24" s="245"/>
      <c r="DP24" s="245"/>
      <c r="DQ24" s="245"/>
      <c r="DR24" s="245"/>
      <c r="DS24" s="245"/>
      <c r="DT24" s="245"/>
      <c r="DU24" s="245"/>
      <c r="DV24" s="245"/>
      <c r="DW24" s="245"/>
      <c r="DX24" s="245"/>
      <c r="DY24" s="245"/>
      <c r="DZ24" s="245"/>
      <c r="EA24" s="245"/>
      <c r="EB24" s="245"/>
      <c r="EC24" s="245"/>
      <c r="ED24" s="245"/>
      <c r="EE24" s="245"/>
      <c r="EF24" s="245"/>
      <c r="EG24" s="245"/>
      <c r="EH24" s="245"/>
      <c r="EI24" s="245"/>
      <c r="EJ24" s="245"/>
      <c r="EK24" s="245"/>
      <c r="EL24" s="245"/>
      <c r="EM24" s="245"/>
      <c r="EN24" s="245"/>
      <c r="EO24" s="245"/>
      <c r="EP24" s="245"/>
      <c r="EQ24" s="245"/>
      <c r="ER24" s="245"/>
      <c r="ES24" s="245"/>
      <c r="ET24" s="245"/>
      <c r="EU24" s="245"/>
      <c r="EV24" s="245"/>
      <c r="EW24" s="245"/>
      <c r="EX24" s="245"/>
      <c r="EY24" s="245"/>
      <c r="EZ24" s="245"/>
      <c r="FA24" s="245"/>
      <c r="FB24" s="245"/>
      <c r="FC24" s="245"/>
      <c r="FD24" s="245"/>
      <c r="FE24" s="245"/>
      <c r="FF24" s="245"/>
      <c r="FG24" s="245"/>
      <c r="FH24" s="245"/>
      <c r="FI24" s="245"/>
      <c r="FJ24" s="245"/>
      <c r="FK24" s="245"/>
      <c r="FL24" s="245"/>
      <c r="FM24" s="245"/>
      <c r="FN24" s="245"/>
      <c r="FO24" s="245"/>
      <c r="FP24" s="245"/>
      <c r="FQ24" s="245"/>
      <c r="FR24" s="245"/>
      <c r="FS24" s="245"/>
      <c r="FT24" s="245"/>
      <c r="FU24" s="245"/>
      <c r="FV24" s="245"/>
      <c r="FW24" s="245"/>
      <c r="FX24" s="245"/>
      <c r="FY24" s="245"/>
      <c r="FZ24" s="245"/>
      <c r="GA24" s="245"/>
      <c r="GB24" s="245"/>
      <c r="GC24" s="245"/>
      <c r="GD24" s="245"/>
      <c r="GE24" s="245"/>
      <c r="GF24" s="245"/>
      <c r="GG24" s="245"/>
      <c r="GH24" s="245"/>
      <c r="GI24" s="245"/>
      <c r="GJ24" s="245"/>
      <c r="GK24" s="245"/>
      <c r="GL24" s="245"/>
      <c r="GM24" s="245"/>
      <c r="GN24" s="245"/>
      <c r="GO24" s="245"/>
      <c r="GP24" s="245"/>
      <c r="GQ24" s="245"/>
      <c r="GR24" s="245"/>
      <c r="GS24" s="245"/>
      <c r="GT24" s="245"/>
      <c r="GU24" s="245"/>
      <c r="GV24" s="245"/>
      <c r="GW24" s="245"/>
      <c r="GX24" s="245"/>
      <c r="GY24" s="245"/>
      <c r="GZ24" s="245"/>
      <c r="HA24" s="245"/>
      <c r="HB24" s="245"/>
      <c r="HC24" s="245"/>
      <c r="HD24" s="245"/>
      <c r="HE24" s="245"/>
      <c r="HF24" s="245"/>
      <c r="HG24" s="245"/>
      <c r="HH24" s="245"/>
      <c r="HI24" s="245"/>
      <c r="HJ24" s="245"/>
      <c r="HK24" s="245"/>
      <c r="HL24" s="245"/>
      <c r="HM24" s="245"/>
      <c r="HN24" s="245"/>
      <c r="HO24" s="245"/>
      <c r="HP24" s="245"/>
      <c r="HQ24" s="245"/>
      <c r="HR24" s="245"/>
      <c r="HS24" s="245"/>
      <c r="HT24" s="245"/>
      <c r="HU24" s="245"/>
      <c r="HV24" s="245"/>
      <c r="HW24" s="245"/>
      <c r="HX24" s="245"/>
      <c r="HY24" s="245"/>
      <c r="HZ24" s="245"/>
      <c r="IA24" s="245"/>
      <c r="IB24" s="245"/>
      <c r="IC24" s="245"/>
      <c r="ID24" s="245"/>
      <c r="IE24" s="245"/>
      <c r="IF24" s="245"/>
      <c r="IG24" s="245"/>
      <c r="IH24" s="245"/>
      <c r="II24" s="245"/>
      <c r="IJ24" s="245"/>
      <c r="IK24" s="245"/>
      <c r="IL24" s="245"/>
    </row>
    <row r="25" spans="1:246" s="228" customFormat="1" ht="17.100000000000001" customHeight="1">
      <c r="A25" s="38"/>
      <c r="B25" s="754" t="s">
        <v>59</v>
      </c>
      <c r="C25" s="129" t="s">
        <v>60</v>
      </c>
      <c r="D25" s="403">
        <v>32</v>
      </c>
      <c r="E25" s="403">
        <v>32</v>
      </c>
      <c r="F25" s="404">
        <v>1.1642000000000001</v>
      </c>
      <c r="G25" s="403">
        <v>0</v>
      </c>
      <c r="H25" s="403">
        <v>0</v>
      </c>
      <c r="I25" s="404">
        <v>0</v>
      </c>
      <c r="J25" s="403">
        <v>1</v>
      </c>
      <c r="K25" s="403">
        <v>1</v>
      </c>
      <c r="L25" s="404">
        <v>2.5000000000000001E-3</v>
      </c>
      <c r="M25" s="403">
        <v>20</v>
      </c>
      <c r="N25" s="403">
        <v>20</v>
      </c>
      <c r="O25" s="404">
        <v>1.1874</v>
      </c>
      <c r="P25" s="403">
        <v>53</v>
      </c>
      <c r="Q25" s="403">
        <v>53</v>
      </c>
      <c r="R25" s="405">
        <v>2.3540999999999999</v>
      </c>
      <c r="S25" s="754" t="s">
        <v>59</v>
      </c>
      <c r="T25" s="129" t="s">
        <v>60</v>
      </c>
      <c r="U25" s="403">
        <v>15</v>
      </c>
      <c r="V25" s="403">
        <v>15</v>
      </c>
      <c r="W25" s="406">
        <v>0.46350000000000002</v>
      </c>
      <c r="X25" s="403">
        <v>1</v>
      </c>
      <c r="Y25" s="403">
        <v>1</v>
      </c>
      <c r="Z25" s="406">
        <v>6.5000000000000002E-2</v>
      </c>
      <c r="AA25" s="403">
        <v>11</v>
      </c>
      <c r="AB25" s="403">
        <v>11</v>
      </c>
      <c r="AC25" s="406">
        <v>1.6899999999999998E-2</v>
      </c>
      <c r="AD25" s="403">
        <v>6</v>
      </c>
      <c r="AE25" s="403">
        <v>6</v>
      </c>
      <c r="AF25" s="406">
        <v>0.42399999999999999</v>
      </c>
      <c r="AG25" s="403">
        <v>33</v>
      </c>
      <c r="AH25" s="403">
        <v>33</v>
      </c>
      <c r="AI25" s="407">
        <v>0.96940000000000004</v>
      </c>
      <c r="AJ25" s="754" t="s">
        <v>59</v>
      </c>
      <c r="AK25" s="129" t="s">
        <v>60</v>
      </c>
      <c r="AL25" s="408">
        <v>0</v>
      </c>
      <c r="AM25" s="408">
        <v>0</v>
      </c>
      <c r="AN25" s="409">
        <v>0</v>
      </c>
      <c r="AO25" s="408">
        <v>0</v>
      </c>
      <c r="AP25" s="408">
        <v>0</v>
      </c>
      <c r="AQ25" s="409">
        <v>0</v>
      </c>
      <c r="AR25" s="408">
        <v>0</v>
      </c>
      <c r="AS25" s="408">
        <v>0</v>
      </c>
      <c r="AT25" s="409">
        <v>0</v>
      </c>
      <c r="AU25" s="408">
        <v>0</v>
      </c>
      <c r="AV25" s="408">
        <v>0</v>
      </c>
      <c r="AW25" s="409">
        <v>0</v>
      </c>
      <c r="AX25" s="408">
        <v>0</v>
      </c>
      <c r="AY25" s="408">
        <v>0</v>
      </c>
      <c r="AZ25" s="409">
        <v>0</v>
      </c>
      <c r="BA25" s="754" t="s">
        <v>59</v>
      </c>
      <c r="BB25" s="129" t="s">
        <v>60</v>
      </c>
      <c r="BC25" s="403">
        <v>0</v>
      </c>
      <c r="BD25" s="403">
        <v>0</v>
      </c>
      <c r="BE25" s="406">
        <v>0</v>
      </c>
      <c r="BF25" s="403">
        <v>0</v>
      </c>
      <c r="BG25" s="403">
        <v>0</v>
      </c>
      <c r="BH25" s="406">
        <v>0</v>
      </c>
      <c r="BI25" s="403">
        <v>0</v>
      </c>
      <c r="BJ25" s="403">
        <v>0</v>
      </c>
      <c r="BK25" s="406">
        <v>0</v>
      </c>
      <c r="BL25" s="403">
        <v>0</v>
      </c>
      <c r="BM25" s="403">
        <v>0</v>
      </c>
      <c r="BN25" s="406">
        <v>0</v>
      </c>
      <c r="BO25" s="403">
        <v>0</v>
      </c>
      <c r="BP25" s="403">
        <v>0</v>
      </c>
      <c r="BQ25" s="407">
        <v>0</v>
      </c>
      <c r="BR25" s="754" t="s">
        <v>59</v>
      </c>
      <c r="BS25" s="129" t="s">
        <v>60</v>
      </c>
      <c r="BT25" s="408">
        <v>0</v>
      </c>
      <c r="BU25" s="408">
        <v>0</v>
      </c>
      <c r="BV25" s="409">
        <v>0</v>
      </c>
      <c r="BW25" s="408">
        <v>0</v>
      </c>
      <c r="BX25" s="408">
        <v>0</v>
      </c>
      <c r="BY25" s="409">
        <v>0</v>
      </c>
      <c r="BZ25" s="408">
        <v>0</v>
      </c>
      <c r="CA25" s="408">
        <v>0</v>
      </c>
      <c r="CB25" s="409">
        <v>0</v>
      </c>
      <c r="CC25" s="408">
        <v>0</v>
      </c>
      <c r="CD25" s="408">
        <v>0</v>
      </c>
      <c r="CE25" s="409">
        <v>0</v>
      </c>
      <c r="CF25" s="408">
        <v>0</v>
      </c>
      <c r="CG25" s="408">
        <v>0</v>
      </c>
      <c r="CH25" s="410">
        <v>0</v>
      </c>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c r="DN25" s="245"/>
      <c r="DO25" s="245"/>
      <c r="DP25" s="245"/>
      <c r="DQ25" s="245"/>
      <c r="DR25" s="245"/>
      <c r="DS25" s="245"/>
      <c r="DT25" s="245"/>
      <c r="DU25" s="245"/>
      <c r="DV25" s="245"/>
      <c r="DW25" s="245"/>
      <c r="DX25" s="245"/>
      <c r="DY25" s="245"/>
      <c r="DZ25" s="245"/>
      <c r="EA25" s="245"/>
      <c r="EB25" s="245"/>
      <c r="EC25" s="245"/>
      <c r="ED25" s="245"/>
      <c r="EE25" s="245"/>
      <c r="EF25" s="245"/>
      <c r="EG25" s="245"/>
      <c r="EH25" s="245"/>
      <c r="EI25" s="245"/>
      <c r="EJ25" s="245"/>
      <c r="EK25" s="245"/>
      <c r="EL25" s="245"/>
      <c r="EM25" s="245"/>
      <c r="EN25" s="245"/>
      <c r="EO25" s="245"/>
      <c r="EP25" s="245"/>
      <c r="EQ25" s="245"/>
      <c r="ER25" s="245"/>
      <c r="ES25" s="245"/>
      <c r="ET25" s="245"/>
      <c r="EU25" s="245"/>
      <c r="EV25" s="245"/>
      <c r="EW25" s="245"/>
      <c r="EX25" s="245"/>
      <c r="EY25" s="245"/>
      <c r="EZ25" s="245"/>
      <c r="FA25" s="245"/>
      <c r="FB25" s="245"/>
      <c r="FC25" s="245"/>
      <c r="FD25" s="245"/>
      <c r="FE25" s="245"/>
      <c r="FF25" s="245"/>
      <c r="FG25" s="245"/>
      <c r="FH25" s="245"/>
      <c r="FI25" s="245"/>
      <c r="FJ25" s="245"/>
      <c r="FK25" s="245"/>
      <c r="FL25" s="245"/>
      <c r="FM25" s="245"/>
      <c r="FN25" s="245"/>
      <c r="FO25" s="245"/>
      <c r="FP25" s="245"/>
      <c r="FQ25" s="245"/>
      <c r="FR25" s="245"/>
      <c r="FS25" s="245"/>
      <c r="FT25" s="245"/>
      <c r="FU25" s="245"/>
      <c r="FV25" s="245"/>
      <c r="FW25" s="245"/>
      <c r="FX25" s="245"/>
      <c r="FY25" s="245"/>
      <c r="FZ25" s="245"/>
      <c r="GA25" s="245"/>
      <c r="GB25" s="245"/>
      <c r="GC25" s="245"/>
      <c r="GD25" s="245"/>
      <c r="GE25" s="245"/>
      <c r="GF25" s="245"/>
      <c r="GG25" s="245"/>
      <c r="GH25" s="245"/>
      <c r="GI25" s="245"/>
      <c r="GJ25" s="245"/>
      <c r="GK25" s="245"/>
      <c r="GL25" s="245"/>
      <c r="GM25" s="245"/>
      <c r="GN25" s="245"/>
      <c r="GO25" s="245"/>
      <c r="GP25" s="245"/>
      <c r="GQ25" s="245"/>
      <c r="GR25" s="245"/>
      <c r="GS25" s="245"/>
      <c r="GT25" s="245"/>
      <c r="GU25" s="245"/>
      <c r="GV25" s="245"/>
      <c r="GW25" s="245"/>
      <c r="GX25" s="245"/>
      <c r="GY25" s="245"/>
      <c r="GZ25" s="245"/>
      <c r="HA25" s="245"/>
      <c r="HB25" s="245"/>
      <c r="HC25" s="245"/>
      <c r="HD25" s="245"/>
      <c r="HE25" s="245"/>
      <c r="HF25" s="245"/>
      <c r="HG25" s="245"/>
      <c r="HH25" s="245"/>
      <c r="HI25" s="245"/>
      <c r="HJ25" s="245"/>
      <c r="HK25" s="245"/>
      <c r="HL25" s="245"/>
      <c r="HM25" s="245"/>
      <c r="HN25" s="245"/>
      <c r="HO25" s="245"/>
      <c r="HP25" s="245"/>
      <c r="HQ25" s="245"/>
      <c r="HR25" s="245"/>
      <c r="HS25" s="245"/>
      <c r="HT25" s="245"/>
      <c r="HU25" s="245"/>
      <c r="HV25" s="245"/>
      <c r="HW25" s="245"/>
      <c r="HX25" s="245"/>
      <c r="HY25" s="245"/>
      <c r="HZ25" s="245"/>
      <c r="IA25" s="245"/>
      <c r="IB25" s="245"/>
      <c r="IC25" s="245"/>
      <c r="ID25" s="245"/>
      <c r="IE25" s="245"/>
      <c r="IF25" s="245"/>
      <c r="IG25" s="245"/>
      <c r="IH25" s="245"/>
      <c r="II25" s="245"/>
      <c r="IJ25" s="245"/>
      <c r="IK25" s="245"/>
      <c r="IL25" s="245"/>
    </row>
    <row r="26" spans="1:246" s="228" customFormat="1" ht="17.100000000000001" customHeight="1">
      <c r="A26" s="38"/>
      <c r="B26" s="752"/>
      <c r="C26" s="129" t="s">
        <v>61</v>
      </c>
      <c r="D26" s="403">
        <v>54</v>
      </c>
      <c r="E26" s="403">
        <v>0</v>
      </c>
      <c r="F26" s="404">
        <v>2.0781000000000001</v>
      </c>
      <c r="G26" s="403">
        <v>1</v>
      </c>
      <c r="H26" s="403">
        <v>0</v>
      </c>
      <c r="I26" s="404">
        <v>2.12E-2</v>
      </c>
      <c r="J26" s="403">
        <v>1</v>
      </c>
      <c r="K26" s="403">
        <v>0</v>
      </c>
      <c r="L26" s="404">
        <v>0.1186</v>
      </c>
      <c r="M26" s="403">
        <v>12</v>
      </c>
      <c r="N26" s="403">
        <v>0</v>
      </c>
      <c r="O26" s="404">
        <v>0.3695</v>
      </c>
      <c r="P26" s="403">
        <v>68</v>
      </c>
      <c r="Q26" s="403">
        <v>0</v>
      </c>
      <c r="R26" s="405">
        <v>2.5874000000000001</v>
      </c>
      <c r="S26" s="752"/>
      <c r="T26" s="129" t="s">
        <v>61</v>
      </c>
      <c r="U26" s="403">
        <v>11</v>
      </c>
      <c r="V26" s="403">
        <v>0</v>
      </c>
      <c r="W26" s="406">
        <v>0.29330000000000001</v>
      </c>
      <c r="X26" s="403">
        <v>1</v>
      </c>
      <c r="Y26" s="403">
        <v>0</v>
      </c>
      <c r="Z26" s="406">
        <v>0.2918</v>
      </c>
      <c r="AA26" s="403">
        <v>1</v>
      </c>
      <c r="AB26" s="403">
        <v>0</v>
      </c>
      <c r="AC26" s="406">
        <v>0.18990000000000001</v>
      </c>
      <c r="AD26" s="403">
        <v>6</v>
      </c>
      <c r="AE26" s="403">
        <v>0</v>
      </c>
      <c r="AF26" s="406">
        <v>0.92400000000000004</v>
      </c>
      <c r="AG26" s="403">
        <v>19</v>
      </c>
      <c r="AH26" s="403">
        <v>0</v>
      </c>
      <c r="AI26" s="407">
        <v>1.6990000000000001</v>
      </c>
      <c r="AJ26" s="752"/>
      <c r="AK26" s="129" t="s">
        <v>61</v>
      </c>
      <c r="AL26" s="408">
        <v>0</v>
      </c>
      <c r="AM26" s="408">
        <v>0</v>
      </c>
      <c r="AN26" s="409">
        <v>0</v>
      </c>
      <c r="AO26" s="408">
        <v>0</v>
      </c>
      <c r="AP26" s="408">
        <v>0</v>
      </c>
      <c r="AQ26" s="409">
        <v>0</v>
      </c>
      <c r="AR26" s="408">
        <v>0</v>
      </c>
      <c r="AS26" s="408">
        <v>0</v>
      </c>
      <c r="AT26" s="409">
        <v>0</v>
      </c>
      <c r="AU26" s="408">
        <v>0</v>
      </c>
      <c r="AV26" s="408">
        <v>0</v>
      </c>
      <c r="AW26" s="409">
        <v>0</v>
      </c>
      <c r="AX26" s="408">
        <v>0</v>
      </c>
      <c r="AY26" s="408">
        <v>0</v>
      </c>
      <c r="AZ26" s="409">
        <v>0</v>
      </c>
      <c r="BA26" s="752"/>
      <c r="BB26" s="129" t="s">
        <v>61</v>
      </c>
      <c r="BC26" s="403">
        <v>0</v>
      </c>
      <c r="BD26" s="403">
        <v>0</v>
      </c>
      <c r="BE26" s="406">
        <v>0</v>
      </c>
      <c r="BF26" s="403">
        <v>0</v>
      </c>
      <c r="BG26" s="403">
        <v>0</v>
      </c>
      <c r="BH26" s="406">
        <v>0</v>
      </c>
      <c r="BI26" s="403">
        <v>0</v>
      </c>
      <c r="BJ26" s="403">
        <v>0</v>
      </c>
      <c r="BK26" s="406">
        <v>0</v>
      </c>
      <c r="BL26" s="403">
        <v>0</v>
      </c>
      <c r="BM26" s="403">
        <v>0</v>
      </c>
      <c r="BN26" s="406">
        <v>0</v>
      </c>
      <c r="BO26" s="403">
        <v>0</v>
      </c>
      <c r="BP26" s="403">
        <v>0</v>
      </c>
      <c r="BQ26" s="407">
        <v>0</v>
      </c>
      <c r="BR26" s="752"/>
      <c r="BS26" s="129" t="s">
        <v>61</v>
      </c>
      <c r="BT26" s="408">
        <v>0</v>
      </c>
      <c r="BU26" s="408">
        <v>0</v>
      </c>
      <c r="BV26" s="409">
        <v>0</v>
      </c>
      <c r="BW26" s="408">
        <v>0</v>
      </c>
      <c r="BX26" s="408">
        <v>0</v>
      </c>
      <c r="BY26" s="409">
        <v>0</v>
      </c>
      <c r="BZ26" s="408">
        <v>0</v>
      </c>
      <c r="CA26" s="408">
        <v>0</v>
      </c>
      <c r="CB26" s="409">
        <v>0</v>
      </c>
      <c r="CC26" s="408">
        <v>0</v>
      </c>
      <c r="CD26" s="408">
        <v>0</v>
      </c>
      <c r="CE26" s="409">
        <v>0</v>
      </c>
      <c r="CF26" s="408">
        <v>0</v>
      </c>
      <c r="CG26" s="408">
        <v>0</v>
      </c>
      <c r="CH26" s="410">
        <v>0</v>
      </c>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c r="DN26" s="245"/>
      <c r="DO26" s="245"/>
      <c r="DP26" s="245"/>
      <c r="DQ26" s="245"/>
      <c r="DR26" s="245"/>
      <c r="DS26" s="245"/>
      <c r="DT26" s="245"/>
      <c r="DU26" s="245"/>
      <c r="DV26" s="245"/>
      <c r="DW26" s="245"/>
      <c r="DX26" s="245"/>
      <c r="DY26" s="245"/>
      <c r="DZ26" s="245"/>
      <c r="EA26" s="245"/>
      <c r="EB26" s="245"/>
      <c r="EC26" s="245"/>
      <c r="ED26" s="245"/>
      <c r="EE26" s="245"/>
      <c r="EF26" s="245"/>
      <c r="EG26" s="245"/>
      <c r="EH26" s="245"/>
      <c r="EI26" s="245"/>
      <c r="EJ26" s="245"/>
      <c r="EK26" s="245"/>
      <c r="EL26" s="245"/>
      <c r="EM26" s="245"/>
      <c r="EN26" s="245"/>
      <c r="EO26" s="245"/>
      <c r="EP26" s="245"/>
      <c r="EQ26" s="245"/>
      <c r="ER26" s="245"/>
      <c r="ES26" s="245"/>
      <c r="ET26" s="245"/>
      <c r="EU26" s="245"/>
      <c r="EV26" s="245"/>
      <c r="EW26" s="245"/>
      <c r="EX26" s="245"/>
      <c r="EY26" s="245"/>
      <c r="EZ26" s="245"/>
      <c r="FA26" s="245"/>
      <c r="FB26" s="245"/>
      <c r="FC26" s="245"/>
      <c r="FD26" s="245"/>
      <c r="FE26" s="245"/>
      <c r="FF26" s="245"/>
      <c r="FG26" s="245"/>
      <c r="FH26" s="245"/>
      <c r="FI26" s="245"/>
      <c r="FJ26" s="245"/>
      <c r="FK26" s="245"/>
      <c r="FL26" s="245"/>
      <c r="FM26" s="245"/>
      <c r="FN26" s="245"/>
      <c r="FO26" s="245"/>
      <c r="FP26" s="245"/>
      <c r="FQ26" s="245"/>
      <c r="FR26" s="245"/>
      <c r="FS26" s="245"/>
      <c r="FT26" s="245"/>
      <c r="FU26" s="245"/>
      <c r="FV26" s="245"/>
      <c r="FW26" s="245"/>
      <c r="FX26" s="245"/>
      <c r="FY26" s="245"/>
      <c r="FZ26" s="245"/>
      <c r="GA26" s="245"/>
      <c r="GB26" s="245"/>
      <c r="GC26" s="245"/>
      <c r="GD26" s="245"/>
      <c r="GE26" s="245"/>
      <c r="GF26" s="245"/>
      <c r="GG26" s="245"/>
      <c r="GH26" s="245"/>
      <c r="GI26" s="245"/>
      <c r="GJ26" s="245"/>
      <c r="GK26" s="245"/>
      <c r="GL26" s="245"/>
      <c r="GM26" s="245"/>
      <c r="GN26" s="245"/>
      <c r="GO26" s="245"/>
      <c r="GP26" s="245"/>
      <c r="GQ26" s="245"/>
      <c r="GR26" s="245"/>
      <c r="GS26" s="245"/>
      <c r="GT26" s="245"/>
      <c r="GU26" s="245"/>
      <c r="GV26" s="245"/>
      <c r="GW26" s="245"/>
      <c r="GX26" s="245"/>
      <c r="GY26" s="245"/>
      <c r="GZ26" s="245"/>
      <c r="HA26" s="245"/>
      <c r="HB26" s="245"/>
      <c r="HC26" s="245"/>
      <c r="HD26" s="245"/>
      <c r="HE26" s="245"/>
      <c r="HF26" s="245"/>
      <c r="HG26" s="245"/>
      <c r="HH26" s="245"/>
      <c r="HI26" s="245"/>
      <c r="HJ26" s="245"/>
      <c r="HK26" s="245"/>
      <c r="HL26" s="245"/>
      <c r="HM26" s="245"/>
      <c r="HN26" s="245"/>
      <c r="HO26" s="245"/>
      <c r="HP26" s="245"/>
      <c r="HQ26" s="245"/>
      <c r="HR26" s="245"/>
      <c r="HS26" s="245"/>
      <c r="HT26" s="245"/>
      <c r="HU26" s="245"/>
      <c r="HV26" s="245"/>
      <c r="HW26" s="245"/>
      <c r="HX26" s="245"/>
      <c r="HY26" s="245"/>
      <c r="HZ26" s="245"/>
      <c r="IA26" s="245"/>
      <c r="IB26" s="245"/>
      <c r="IC26" s="245"/>
      <c r="ID26" s="245"/>
      <c r="IE26" s="245"/>
      <c r="IF26" s="245"/>
      <c r="IG26" s="245"/>
      <c r="IH26" s="245"/>
      <c r="II26" s="245"/>
      <c r="IJ26" s="245"/>
      <c r="IK26" s="245"/>
      <c r="IL26" s="245"/>
    </row>
    <row r="27" spans="1:246" s="228" customFormat="1" ht="17.100000000000001" customHeight="1">
      <c r="A27" s="38"/>
      <c r="B27" s="752"/>
      <c r="C27" s="129" t="s">
        <v>62</v>
      </c>
      <c r="D27" s="403">
        <v>12</v>
      </c>
      <c r="E27" s="403">
        <v>12</v>
      </c>
      <c r="F27" s="404">
        <v>0.63512440000000014</v>
      </c>
      <c r="G27" s="403">
        <v>0</v>
      </c>
      <c r="H27" s="403">
        <v>0</v>
      </c>
      <c r="I27" s="404">
        <v>0</v>
      </c>
      <c r="J27" s="403">
        <v>0</v>
      </c>
      <c r="K27" s="403">
        <v>0</v>
      </c>
      <c r="L27" s="404">
        <v>0</v>
      </c>
      <c r="M27" s="403">
        <v>2</v>
      </c>
      <c r="N27" s="403">
        <v>2</v>
      </c>
      <c r="O27" s="404">
        <v>0.49540000000000001</v>
      </c>
      <c r="P27" s="403">
        <v>14</v>
      </c>
      <c r="Q27" s="403">
        <v>14</v>
      </c>
      <c r="R27" s="405">
        <v>1.1305244000000001</v>
      </c>
      <c r="S27" s="752"/>
      <c r="T27" s="129" t="s">
        <v>62</v>
      </c>
      <c r="U27" s="403">
        <v>7</v>
      </c>
      <c r="V27" s="403">
        <v>7</v>
      </c>
      <c r="W27" s="406">
        <v>0.16373899999999997</v>
      </c>
      <c r="X27" s="403">
        <v>4</v>
      </c>
      <c r="Y27" s="403">
        <v>4</v>
      </c>
      <c r="Z27" s="406">
        <v>1.4639</v>
      </c>
      <c r="AA27" s="403">
        <v>0</v>
      </c>
      <c r="AB27" s="403">
        <v>0</v>
      </c>
      <c r="AC27" s="406">
        <v>0</v>
      </c>
      <c r="AD27" s="403">
        <v>8</v>
      </c>
      <c r="AE27" s="403">
        <v>8</v>
      </c>
      <c r="AF27" s="406">
        <v>1.0188999999999999</v>
      </c>
      <c r="AG27" s="403">
        <v>19</v>
      </c>
      <c r="AH27" s="403">
        <v>19</v>
      </c>
      <c r="AI27" s="407">
        <v>2.6465390000000002</v>
      </c>
      <c r="AJ27" s="752"/>
      <c r="AK27" s="129" t="s">
        <v>62</v>
      </c>
      <c r="AL27" s="408">
        <v>0</v>
      </c>
      <c r="AM27" s="408">
        <v>0</v>
      </c>
      <c r="AN27" s="409">
        <v>0</v>
      </c>
      <c r="AO27" s="408">
        <v>0</v>
      </c>
      <c r="AP27" s="408">
        <v>0</v>
      </c>
      <c r="AQ27" s="409">
        <v>0</v>
      </c>
      <c r="AR27" s="408">
        <v>0</v>
      </c>
      <c r="AS27" s="408">
        <v>0</v>
      </c>
      <c r="AT27" s="409">
        <v>0</v>
      </c>
      <c r="AU27" s="408">
        <v>0</v>
      </c>
      <c r="AV27" s="408">
        <v>0</v>
      </c>
      <c r="AW27" s="409">
        <v>0</v>
      </c>
      <c r="AX27" s="408">
        <v>0</v>
      </c>
      <c r="AY27" s="408">
        <v>0</v>
      </c>
      <c r="AZ27" s="409">
        <v>0</v>
      </c>
      <c r="BA27" s="752"/>
      <c r="BB27" s="129" t="s">
        <v>62</v>
      </c>
      <c r="BC27" s="403">
        <v>0</v>
      </c>
      <c r="BD27" s="403">
        <v>0</v>
      </c>
      <c r="BE27" s="406">
        <v>0</v>
      </c>
      <c r="BF27" s="403">
        <v>0</v>
      </c>
      <c r="BG27" s="403">
        <v>0</v>
      </c>
      <c r="BH27" s="406">
        <v>0</v>
      </c>
      <c r="BI27" s="403">
        <v>0</v>
      </c>
      <c r="BJ27" s="403">
        <v>0</v>
      </c>
      <c r="BK27" s="406">
        <v>0</v>
      </c>
      <c r="BL27" s="403">
        <v>0</v>
      </c>
      <c r="BM27" s="403">
        <v>0</v>
      </c>
      <c r="BN27" s="406">
        <v>0</v>
      </c>
      <c r="BO27" s="403">
        <v>0</v>
      </c>
      <c r="BP27" s="403">
        <v>0</v>
      </c>
      <c r="BQ27" s="407">
        <v>0</v>
      </c>
      <c r="BR27" s="752"/>
      <c r="BS27" s="129" t="s">
        <v>62</v>
      </c>
      <c r="BT27" s="408">
        <v>0</v>
      </c>
      <c r="BU27" s="408">
        <v>0</v>
      </c>
      <c r="BV27" s="409">
        <v>0</v>
      </c>
      <c r="BW27" s="408">
        <v>0</v>
      </c>
      <c r="BX27" s="408">
        <v>0</v>
      </c>
      <c r="BY27" s="409">
        <v>0</v>
      </c>
      <c r="BZ27" s="408">
        <v>0</v>
      </c>
      <c r="CA27" s="408">
        <v>0</v>
      </c>
      <c r="CB27" s="409">
        <v>0</v>
      </c>
      <c r="CC27" s="408">
        <v>0</v>
      </c>
      <c r="CD27" s="408">
        <v>0</v>
      </c>
      <c r="CE27" s="409">
        <v>0</v>
      </c>
      <c r="CF27" s="408">
        <v>0</v>
      </c>
      <c r="CG27" s="408">
        <v>0</v>
      </c>
      <c r="CH27" s="410">
        <v>0</v>
      </c>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c r="DN27" s="245"/>
      <c r="DO27" s="245"/>
      <c r="DP27" s="245"/>
      <c r="DQ27" s="245"/>
      <c r="DR27" s="245"/>
      <c r="DS27" s="245"/>
      <c r="DT27" s="245"/>
      <c r="DU27" s="245"/>
      <c r="DV27" s="245"/>
      <c r="DW27" s="245"/>
      <c r="DX27" s="245"/>
      <c r="DY27" s="245"/>
      <c r="DZ27" s="245"/>
      <c r="EA27" s="245"/>
      <c r="EB27" s="245"/>
      <c r="EC27" s="245"/>
      <c r="ED27" s="245"/>
      <c r="EE27" s="245"/>
      <c r="EF27" s="245"/>
      <c r="EG27" s="245"/>
      <c r="EH27" s="245"/>
      <c r="EI27" s="245"/>
      <c r="EJ27" s="245"/>
      <c r="EK27" s="245"/>
      <c r="EL27" s="245"/>
      <c r="EM27" s="245"/>
      <c r="EN27" s="245"/>
      <c r="EO27" s="245"/>
      <c r="EP27" s="245"/>
      <c r="EQ27" s="245"/>
      <c r="ER27" s="245"/>
      <c r="ES27" s="245"/>
      <c r="ET27" s="245"/>
      <c r="EU27" s="245"/>
      <c r="EV27" s="245"/>
      <c r="EW27" s="245"/>
      <c r="EX27" s="245"/>
      <c r="EY27" s="245"/>
      <c r="EZ27" s="245"/>
      <c r="FA27" s="245"/>
      <c r="FB27" s="245"/>
      <c r="FC27" s="245"/>
      <c r="FD27" s="245"/>
      <c r="FE27" s="245"/>
      <c r="FF27" s="245"/>
      <c r="FG27" s="245"/>
      <c r="FH27" s="245"/>
      <c r="FI27" s="245"/>
      <c r="FJ27" s="245"/>
      <c r="FK27" s="245"/>
      <c r="FL27" s="245"/>
      <c r="FM27" s="245"/>
      <c r="FN27" s="245"/>
      <c r="FO27" s="245"/>
      <c r="FP27" s="245"/>
      <c r="FQ27" s="245"/>
      <c r="FR27" s="245"/>
      <c r="FS27" s="245"/>
      <c r="FT27" s="245"/>
      <c r="FU27" s="245"/>
      <c r="FV27" s="245"/>
      <c r="FW27" s="245"/>
      <c r="FX27" s="245"/>
      <c r="FY27" s="245"/>
      <c r="FZ27" s="245"/>
      <c r="GA27" s="245"/>
      <c r="GB27" s="245"/>
      <c r="GC27" s="245"/>
      <c r="GD27" s="245"/>
      <c r="GE27" s="245"/>
      <c r="GF27" s="245"/>
      <c r="GG27" s="245"/>
      <c r="GH27" s="245"/>
      <c r="GI27" s="245"/>
      <c r="GJ27" s="245"/>
      <c r="GK27" s="245"/>
      <c r="GL27" s="245"/>
      <c r="GM27" s="245"/>
      <c r="GN27" s="245"/>
      <c r="GO27" s="245"/>
      <c r="GP27" s="245"/>
      <c r="GQ27" s="245"/>
      <c r="GR27" s="245"/>
      <c r="GS27" s="245"/>
      <c r="GT27" s="245"/>
      <c r="GU27" s="245"/>
      <c r="GV27" s="245"/>
      <c r="GW27" s="245"/>
      <c r="GX27" s="245"/>
      <c r="GY27" s="245"/>
      <c r="GZ27" s="245"/>
      <c r="HA27" s="245"/>
      <c r="HB27" s="245"/>
      <c r="HC27" s="245"/>
      <c r="HD27" s="245"/>
      <c r="HE27" s="245"/>
      <c r="HF27" s="245"/>
      <c r="HG27" s="245"/>
      <c r="HH27" s="245"/>
      <c r="HI27" s="245"/>
      <c r="HJ27" s="245"/>
      <c r="HK27" s="245"/>
      <c r="HL27" s="245"/>
      <c r="HM27" s="245"/>
      <c r="HN27" s="245"/>
      <c r="HO27" s="245"/>
      <c r="HP27" s="245"/>
      <c r="HQ27" s="245"/>
      <c r="HR27" s="245"/>
      <c r="HS27" s="245"/>
      <c r="HT27" s="245"/>
      <c r="HU27" s="245"/>
      <c r="HV27" s="245"/>
      <c r="HW27" s="245"/>
      <c r="HX27" s="245"/>
      <c r="HY27" s="245"/>
      <c r="HZ27" s="245"/>
      <c r="IA27" s="245"/>
      <c r="IB27" s="245"/>
      <c r="IC27" s="245"/>
      <c r="ID27" s="245"/>
      <c r="IE27" s="245"/>
      <c r="IF27" s="245"/>
      <c r="IG27" s="245"/>
      <c r="IH27" s="245"/>
      <c r="II27" s="245"/>
      <c r="IJ27" s="245"/>
      <c r="IK27" s="245"/>
      <c r="IL27" s="245"/>
    </row>
    <row r="28" spans="1:246" s="228" customFormat="1" ht="17.100000000000001" customHeight="1">
      <c r="A28" s="54"/>
      <c r="B28" s="753"/>
      <c r="C28" s="55" t="s">
        <v>46</v>
      </c>
      <c r="D28" s="395">
        <f t="shared" ref="D28:R28" si="10">SUM(D25:D27)</f>
        <v>98</v>
      </c>
      <c r="E28" s="395">
        <f t="shared" si="10"/>
        <v>44</v>
      </c>
      <c r="F28" s="396">
        <f t="shared" si="10"/>
        <v>3.8774244000000002</v>
      </c>
      <c r="G28" s="395">
        <f t="shared" si="10"/>
        <v>1</v>
      </c>
      <c r="H28" s="395">
        <f t="shared" si="10"/>
        <v>0</v>
      </c>
      <c r="I28" s="396">
        <f t="shared" si="10"/>
        <v>2.12E-2</v>
      </c>
      <c r="J28" s="395">
        <f t="shared" si="10"/>
        <v>2</v>
      </c>
      <c r="K28" s="395">
        <f t="shared" si="10"/>
        <v>1</v>
      </c>
      <c r="L28" s="396">
        <f t="shared" si="10"/>
        <v>0.1211</v>
      </c>
      <c r="M28" s="395">
        <f t="shared" si="10"/>
        <v>34</v>
      </c>
      <c r="N28" s="395">
        <f t="shared" si="10"/>
        <v>22</v>
      </c>
      <c r="O28" s="396">
        <f t="shared" si="10"/>
        <v>2.0522999999999998</v>
      </c>
      <c r="P28" s="395">
        <f t="shared" si="10"/>
        <v>135</v>
      </c>
      <c r="Q28" s="395">
        <f t="shared" si="10"/>
        <v>67</v>
      </c>
      <c r="R28" s="397">
        <f t="shared" si="10"/>
        <v>6.0720244000000001</v>
      </c>
      <c r="S28" s="753"/>
      <c r="T28" s="55" t="s">
        <v>46</v>
      </c>
      <c r="U28" s="395">
        <f t="shared" ref="U28:AI28" si="11">SUM(U25:U27)</f>
        <v>33</v>
      </c>
      <c r="V28" s="395">
        <f t="shared" si="11"/>
        <v>22</v>
      </c>
      <c r="W28" s="398">
        <f t="shared" si="11"/>
        <v>0.920539</v>
      </c>
      <c r="X28" s="395">
        <f t="shared" si="11"/>
        <v>6</v>
      </c>
      <c r="Y28" s="395">
        <f t="shared" si="11"/>
        <v>5</v>
      </c>
      <c r="Z28" s="398">
        <f t="shared" si="11"/>
        <v>1.8207</v>
      </c>
      <c r="AA28" s="395">
        <f t="shared" si="11"/>
        <v>12</v>
      </c>
      <c r="AB28" s="395">
        <f t="shared" si="11"/>
        <v>11</v>
      </c>
      <c r="AC28" s="398">
        <f t="shared" si="11"/>
        <v>0.20680000000000001</v>
      </c>
      <c r="AD28" s="395">
        <f t="shared" si="11"/>
        <v>20</v>
      </c>
      <c r="AE28" s="395">
        <f t="shared" si="11"/>
        <v>14</v>
      </c>
      <c r="AF28" s="398">
        <f t="shared" si="11"/>
        <v>2.3669000000000002</v>
      </c>
      <c r="AG28" s="395">
        <f t="shared" si="11"/>
        <v>71</v>
      </c>
      <c r="AH28" s="395">
        <f t="shared" si="11"/>
        <v>52</v>
      </c>
      <c r="AI28" s="399">
        <f t="shared" si="11"/>
        <v>5.3149390000000007</v>
      </c>
      <c r="AJ28" s="753"/>
      <c r="AK28" s="55" t="s">
        <v>46</v>
      </c>
      <c r="AL28" s="400">
        <f t="shared" ref="AL28:AZ28" si="12">SUM(AL25:AL27)</f>
        <v>0</v>
      </c>
      <c r="AM28" s="400">
        <f t="shared" si="12"/>
        <v>0</v>
      </c>
      <c r="AN28" s="401">
        <f t="shared" si="12"/>
        <v>0</v>
      </c>
      <c r="AO28" s="400">
        <f t="shared" si="12"/>
        <v>0</v>
      </c>
      <c r="AP28" s="400">
        <f t="shared" si="12"/>
        <v>0</v>
      </c>
      <c r="AQ28" s="401">
        <f t="shared" si="12"/>
        <v>0</v>
      </c>
      <c r="AR28" s="400">
        <f t="shared" si="12"/>
        <v>0</v>
      </c>
      <c r="AS28" s="400">
        <f t="shared" si="12"/>
        <v>0</v>
      </c>
      <c r="AT28" s="401">
        <f t="shared" si="12"/>
        <v>0</v>
      </c>
      <c r="AU28" s="400">
        <f t="shared" si="12"/>
        <v>0</v>
      </c>
      <c r="AV28" s="400">
        <f t="shared" si="12"/>
        <v>0</v>
      </c>
      <c r="AW28" s="401">
        <f t="shared" si="12"/>
        <v>0</v>
      </c>
      <c r="AX28" s="400">
        <f t="shared" si="12"/>
        <v>0</v>
      </c>
      <c r="AY28" s="400">
        <f t="shared" si="12"/>
        <v>0</v>
      </c>
      <c r="AZ28" s="401">
        <f t="shared" si="12"/>
        <v>0</v>
      </c>
      <c r="BA28" s="753"/>
      <c r="BB28" s="55" t="s">
        <v>46</v>
      </c>
      <c r="BC28" s="395">
        <f t="shared" ref="BC28:BQ28" si="13">SUM(BC25:BC27)</f>
        <v>0</v>
      </c>
      <c r="BD28" s="395">
        <f t="shared" si="13"/>
        <v>0</v>
      </c>
      <c r="BE28" s="398">
        <f t="shared" si="13"/>
        <v>0</v>
      </c>
      <c r="BF28" s="395">
        <f t="shared" si="13"/>
        <v>0</v>
      </c>
      <c r="BG28" s="395">
        <f t="shared" si="13"/>
        <v>0</v>
      </c>
      <c r="BH28" s="398">
        <f t="shared" si="13"/>
        <v>0</v>
      </c>
      <c r="BI28" s="395">
        <f t="shared" si="13"/>
        <v>0</v>
      </c>
      <c r="BJ28" s="395">
        <f t="shared" si="13"/>
        <v>0</v>
      </c>
      <c r="BK28" s="398">
        <f t="shared" si="13"/>
        <v>0</v>
      </c>
      <c r="BL28" s="395">
        <f t="shared" si="13"/>
        <v>0</v>
      </c>
      <c r="BM28" s="395">
        <f t="shared" si="13"/>
        <v>0</v>
      </c>
      <c r="BN28" s="398">
        <f t="shared" si="13"/>
        <v>0</v>
      </c>
      <c r="BO28" s="395">
        <f t="shared" si="13"/>
        <v>0</v>
      </c>
      <c r="BP28" s="395">
        <f t="shared" si="13"/>
        <v>0</v>
      </c>
      <c r="BQ28" s="399">
        <f t="shared" si="13"/>
        <v>0</v>
      </c>
      <c r="BR28" s="753"/>
      <c r="BS28" s="55" t="s">
        <v>46</v>
      </c>
      <c r="BT28" s="400">
        <f t="shared" ref="BT28:CH28" si="14">SUM(BT25:BT27)</f>
        <v>0</v>
      </c>
      <c r="BU28" s="400">
        <f t="shared" si="14"/>
        <v>0</v>
      </c>
      <c r="BV28" s="401">
        <f t="shared" si="14"/>
        <v>0</v>
      </c>
      <c r="BW28" s="400">
        <f t="shared" si="14"/>
        <v>0</v>
      </c>
      <c r="BX28" s="400">
        <f t="shared" si="14"/>
        <v>0</v>
      </c>
      <c r="BY28" s="401">
        <f t="shared" si="14"/>
        <v>0</v>
      </c>
      <c r="BZ28" s="400">
        <f t="shared" si="14"/>
        <v>0</v>
      </c>
      <c r="CA28" s="400">
        <f t="shared" si="14"/>
        <v>0</v>
      </c>
      <c r="CB28" s="401">
        <f t="shared" si="14"/>
        <v>0</v>
      </c>
      <c r="CC28" s="400">
        <f t="shared" si="14"/>
        <v>0</v>
      </c>
      <c r="CD28" s="400">
        <f t="shared" si="14"/>
        <v>0</v>
      </c>
      <c r="CE28" s="401">
        <f t="shared" si="14"/>
        <v>0</v>
      </c>
      <c r="CF28" s="400">
        <f t="shared" si="14"/>
        <v>0</v>
      </c>
      <c r="CG28" s="400">
        <f t="shared" si="14"/>
        <v>0</v>
      </c>
      <c r="CH28" s="402">
        <f t="shared" si="14"/>
        <v>0</v>
      </c>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c r="DN28" s="245"/>
      <c r="DO28" s="245"/>
      <c r="DP28" s="245"/>
      <c r="DQ28" s="245"/>
      <c r="DR28" s="245"/>
      <c r="DS28" s="245"/>
      <c r="DT28" s="245"/>
      <c r="DU28" s="245"/>
      <c r="DV28" s="245"/>
      <c r="DW28" s="245"/>
      <c r="DX28" s="245"/>
      <c r="DY28" s="245"/>
      <c r="DZ28" s="245"/>
      <c r="EA28" s="245"/>
      <c r="EB28" s="245"/>
      <c r="EC28" s="245"/>
      <c r="ED28" s="245"/>
      <c r="EE28" s="245"/>
      <c r="EF28" s="245"/>
      <c r="EG28" s="245"/>
      <c r="EH28" s="245"/>
      <c r="EI28" s="245"/>
      <c r="EJ28" s="245"/>
      <c r="EK28" s="245"/>
      <c r="EL28" s="245"/>
      <c r="EM28" s="245"/>
      <c r="EN28" s="245"/>
      <c r="EO28" s="245"/>
      <c r="EP28" s="245"/>
      <c r="EQ28" s="245"/>
      <c r="ER28" s="245"/>
      <c r="ES28" s="245"/>
      <c r="ET28" s="245"/>
      <c r="EU28" s="245"/>
      <c r="EV28" s="245"/>
      <c r="EW28" s="245"/>
      <c r="EX28" s="245"/>
      <c r="EY28" s="245"/>
      <c r="EZ28" s="245"/>
      <c r="FA28" s="245"/>
      <c r="FB28" s="245"/>
      <c r="FC28" s="245"/>
      <c r="FD28" s="245"/>
      <c r="FE28" s="245"/>
      <c r="FF28" s="245"/>
      <c r="FG28" s="245"/>
      <c r="FH28" s="245"/>
      <c r="FI28" s="245"/>
      <c r="FJ28" s="245"/>
      <c r="FK28" s="245"/>
      <c r="FL28" s="245"/>
      <c r="FM28" s="245"/>
      <c r="FN28" s="245"/>
      <c r="FO28" s="245"/>
      <c r="FP28" s="245"/>
      <c r="FQ28" s="245"/>
      <c r="FR28" s="245"/>
      <c r="FS28" s="245"/>
      <c r="FT28" s="245"/>
      <c r="FU28" s="245"/>
      <c r="FV28" s="245"/>
      <c r="FW28" s="245"/>
      <c r="FX28" s="245"/>
      <c r="FY28" s="245"/>
      <c r="FZ28" s="245"/>
      <c r="GA28" s="245"/>
      <c r="GB28" s="245"/>
      <c r="GC28" s="245"/>
      <c r="GD28" s="245"/>
      <c r="GE28" s="245"/>
      <c r="GF28" s="245"/>
      <c r="GG28" s="245"/>
      <c r="GH28" s="245"/>
      <c r="GI28" s="245"/>
      <c r="GJ28" s="245"/>
      <c r="GK28" s="245"/>
      <c r="GL28" s="245"/>
      <c r="GM28" s="245"/>
      <c r="GN28" s="245"/>
      <c r="GO28" s="245"/>
      <c r="GP28" s="245"/>
      <c r="GQ28" s="245"/>
      <c r="GR28" s="245"/>
      <c r="GS28" s="245"/>
      <c r="GT28" s="245"/>
      <c r="GU28" s="245"/>
      <c r="GV28" s="245"/>
      <c r="GW28" s="245"/>
      <c r="GX28" s="245"/>
      <c r="GY28" s="245"/>
      <c r="GZ28" s="245"/>
      <c r="HA28" s="245"/>
      <c r="HB28" s="245"/>
      <c r="HC28" s="245"/>
      <c r="HD28" s="245"/>
      <c r="HE28" s="245"/>
      <c r="HF28" s="245"/>
      <c r="HG28" s="245"/>
      <c r="HH28" s="245"/>
      <c r="HI28" s="245"/>
      <c r="HJ28" s="245"/>
      <c r="HK28" s="245"/>
      <c r="HL28" s="245"/>
      <c r="HM28" s="245"/>
      <c r="HN28" s="245"/>
      <c r="HO28" s="245"/>
      <c r="HP28" s="245"/>
      <c r="HQ28" s="245"/>
      <c r="HR28" s="245"/>
      <c r="HS28" s="245"/>
      <c r="HT28" s="245"/>
      <c r="HU28" s="245"/>
      <c r="HV28" s="245"/>
      <c r="HW28" s="245"/>
      <c r="HX28" s="245"/>
      <c r="HY28" s="245"/>
      <c r="HZ28" s="245"/>
      <c r="IA28" s="245"/>
      <c r="IB28" s="245"/>
      <c r="IC28" s="245"/>
      <c r="ID28" s="245"/>
      <c r="IE28" s="245"/>
      <c r="IF28" s="245"/>
      <c r="IG28" s="245"/>
      <c r="IH28" s="245"/>
      <c r="II28" s="245"/>
      <c r="IJ28" s="245"/>
      <c r="IK28" s="245"/>
      <c r="IL28" s="245"/>
    </row>
    <row r="29" spans="1:246" s="228" customFormat="1" ht="17.100000000000001" customHeight="1" thickBot="1">
      <c r="A29" s="38"/>
      <c r="B29" s="721" t="s">
        <v>63</v>
      </c>
      <c r="C29" s="722"/>
      <c r="D29" s="419">
        <f t="shared" ref="D29:R29" si="15">SUM(D7:D8,D9:D10,D14,D18:D24,D28)</f>
        <v>2617</v>
      </c>
      <c r="E29" s="419">
        <f t="shared" si="15"/>
        <v>2517</v>
      </c>
      <c r="F29" s="420">
        <f t="shared" si="15"/>
        <v>100.4839874</v>
      </c>
      <c r="G29" s="419">
        <f t="shared" si="15"/>
        <v>165</v>
      </c>
      <c r="H29" s="419">
        <f t="shared" si="15"/>
        <v>164</v>
      </c>
      <c r="I29" s="420">
        <f t="shared" si="15"/>
        <v>14.284945</v>
      </c>
      <c r="J29" s="419">
        <f t="shared" si="15"/>
        <v>103</v>
      </c>
      <c r="K29" s="419">
        <f t="shared" si="15"/>
        <v>100</v>
      </c>
      <c r="L29" s="420">
        <f t="shared" si="15"/>
        <v>5.1239870000000014</v>
      </c>
      <c r="M29" s="419">
        <f t="shared" si="15"/>
        <v>892</v>
      </c>
      <c r="N29" s="419">
        <f t="shared" si="15"/>
        <v>868</v>
      </c>
      <c r="O29" s="420">
        <f t="shared" si="15"/>
        <v>43.262246000000005</v>
      </c>
      <c r="P29" s="419">
        <f t="shared" si="15"/>
        <v>3777</v>
      </c>
      <c r="Q29" s="419">
        <f t="shared" si="15"/>
        <v>3649</v>
      </c>
      <c r="R29" s="421">
        <f t="shared" si="15"/>
        <v>163.15516539999999</v>
      </c>
      <c r="S29" s="721" t="s">
        <v>63</v>
      </c>
      <c r="T29" s="722"/>
      <c r="U29" s="419">
        <f t="shared" ref="U29:AI29" si="16">SUM(U7:U8,U9:U10,U14,U18:U24,U28)</f>
        <v>257</v>
      </c>
      <c r="V29" s="419">
        <f t="shared" si="16"/>
        <v>245</v>
      </c>
      <c r="W29" s="422">
        <f t="shared" si="16"/>
        <v>7.5913209999999998</v>
      </c>
      <c r="X29" s="419">
        <f t="shared" si="16"/>
        <v>80</v>
      </c>
      <c r="Y29" s="419">
        <f t="shared" si="16"/>
        <v>79</v>
      </c>
      <c r="Z29" s="422">
        <f t="shared" si="16"/>
        <v>15.594551000000001</v>
      </c>
      <c r="AA29" s="419">
        <f t="shared" si="16"/>
        <v>60</v>
      </c>
      <c r="AB29" s="419">
        <f t="shared" si="16"/>
        <v>51</v>
      </c>
      <c r="AC29" s="422">
        <f t="shared" si="16"/>
        <v>1.494542</v>
      </c>
      <c r="AD29" s="419">
        <f t="shared" si="16"/>
        <v>379</v>
      </c>
      <c r="AE29" s="419">
        <f t="shared" si="16"/>
        <v>363</v>
      </c>
      <c r="AF29" s="422">
        <f t="shared" si="16"/>
        <v>36.019400979000004</v>
      </c>
      <c r="AG29" s="419">
        <f t="shared" si="16"/>
        <v>776</v>
      </c>
      <c r="AH29" s="419">
        <f t="shared" si="16"/>
        <v>738</v>
      </c>
      <c r="AI29" s="423">
        <f t="shared" si="16"/>
        <v>60.699814978999996</v>
      </c>
      <c r="AJ29" s="721" t="s">
        <v>63</v>
      </c>
      <c r="AK29" s="722"/>
      <c r="AL29" s="424">
        <f t="shared" ref="AL29:AZ29" si="17">SUM(AL7:AL8,AL9:AL10,AL14,AL18:AL24,AL28)</f>
        <v>0</v>
      </c>
      <c r="AM29" s="424">
        <f t="shared" si="17"/>
        <v>0</v>
      </c>
      <c r="AN29" s="425">
        <f t="shared" si="17"/>
        <v>0</v>
      </c>
      <c r="AO29" s="424">
        <f t="shared" si="17"/>
        <v>0</v>
      </c>
      <c r="AP29" s="424">
        <f t="shared" si="17"/>
        <v>0</v>
      </c>
      <c r="AQ29" s="425">
        <f t="shared" si="17"/>
        <v>0</v>
      </c>
      <c r="AR29" s="424">
        <f t="shared" si="17"/>
        <v>0</v>
      </c>
      <c r="AS29" s="424">
        <f t="shared" si="17"/>
        <v>0</v>
      </c>
      <c r="AT29" s="425">
        <f t="shared" si="17"/>
        <v>0</v>
      </c>
      <c r="AU29" s="424">
        <f t="shared" si="17"/>
        <v>0</v>
      </c>
      <c r="AV29" s="424">
        <f t="shared" si="17"/>
        <v>0</v>
      </c>
      <c r="AW29" s="425">
        <f t="shared" si="17"/>
        <v>0</v>
      </c>
      <c r="AX29" s="424">
        <f t="shared" si="17"/>
        <v>0</v>
      </c>
      <c r="AY29" s="424">
        <f t="shared" si="17"/>
        <v>0</v>
      </c>
      <c r="AZ29" s="425">
        <f t="shared" si="17"/>
        <v>0</v>
      </c>
      <c r="BA29" s="721" t="s">
        <v>63</v>
      </c>
      <c r="BB29" s="722"/>
      <c r="BC29" s="419">
        <f t="shared" ref="BC29:BQ29" si="18">SUM(BC7:BC8,BC9:BC10,BC14,BC18:BC24,BC28)</f>
        <v>0</v>
      </c>
      <c r="BD29" s="419">
        <f t="shared" si="18"/>
        <v>0</v>
      </c>
      <c r="BE29" s="422">
        <f t="shared" si="18"/>
        <v>0</v>
      </c>
      <c r="BF29" s="419">
        <f t="shared" si="18"/>
        <v>0</v>
      </c>
      <c r="BG29" s="419">
        <f t="shared" si="18"/>
        <v>0</v>
      </c>
      <c r="BH29" s="422">
        <f t="shared" si="18"/>
        <v>0</v>
      </c>
      <c r="BI29" s="419">
        <f t="shared" si="18"/>
        <v>0</v>
      </c>
      <c r="BJ29" s="419">
        <f t="shared" si="18"/>
        <v>0</v>
      </c>
      <c r="BK29" s="422">
        <f t="shared" si="18"/>
        <v>0</v>
      </c>
      <c r="BL29" s="419">
        <f t="shared" si="18"/>
        <v>0</v>
      </c>
      <c r="BM29" s="419">
        <f t="shared" si="18"/>
        <v>0</v>
      </c>
      <c r="BN29" s="422">
        <f t="shared" si="18"/>
        <v>0</v>
      </c>
      <c r="BO29" s="419">
        <f t="shared" si="18"/>
        <v>0</v>
      </c>
      <c r="BP29" s="419">
        <f t="shared" si="18"/>
        <v>0</v>
      </c>
      <c r="BQ29" s="423">
        <f t="shared" si="18"/>
        <v>0</v>
      </c>
      <c r="BR29" s="721" t="s">
        <v>63</v>
      </c>
      <c r="BS29" s="722"/>
      <c r="BT29" s="424">
        <f t="shared" ref="BT29:CH29" si="19">SUM(BT7:BT8,BT9:BT10,BT14,BT18:BT24,BT28)</f>
        <v>0</v>
      </c>
      <c r="BU29" s="424">
        <f t="shared" si="19"/>
        <v>0</v>
      </c>
      <c r="BV29" s="425">
        <f t="shared" si="19"/>
        <v>0</v>
      </c>
      <c r="BW29" s="424">
        <f t="shared" si="19"/>
        <v>0</v>
      </c>
      <c r="BX29" s="424">
        <f t="shared" si="19"/>
        <v>0</v>
      </c>
      <c r="BY29" s="425">
        <f t="shared" si="19"/>
        <v>0</v>
      </c>
      <c r="BZ29" s="424">
        <f t="shared" si="19"/>
        <v>0</v>
      </c>
      <c r="CA29" s="424">
        <f t="shared" si="19"/>
        <v>0</v>
      </c>
      <c r="CB29" s="425">
        <f t="shared" si="19"/>
        <v>0</v>
      </c>
      <c r="CC29" s="424">
        <f t="shared" si="19"/>
        <v>0</v>
      </c>
      <c r="CD29" s="424">
        <f t="shared" si="19"/>
        <v>0</v>
      </c>
      <c r="CE29" s="425">
        <f t="shared" si="19"/>
        <v>0</v>
      </c>
      <c r="CF29" s="424">
        <f t="shared" si="19"/>
        <v>0</v>
      </c>
      <c r="CG29" s="424">
        <f t="shared" si="19"/>
        <v>0</v>
      </c>
      <c r="CH29" s="426">
        <f t="shared" si="19"/>
        <v>0</v>
      </c>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c r="DN29" s="245"/>
      <c r="DO29" s="245"/>
      <c r="DP29" s="245"/>
      <c r="DQ29" s="245"/>
      <c r="DR29" s="245"/>
      <c r="DS29" s="245"/>
      <c r="DT29" s="245"/>
      <c r="DU29" s="245"/>
      <c r="DV29" s="245"/>
      <c r="DW29" s="245"/>
      <c r="DX29" s="245"/>
      <c r="DY29" s="245"/>
      <c r="DZ29" s="245"/>
      <c r="EA29" s="245"/>
      <c r="EB29" s="245"/>
      <c r="EC29" s="245"/>
      <c r="ED29" s="245"/>
      <c r="EE29" s="245"/>
      <c r="EF29" s="245"/>
      <c r="EG29" s="245"/>
      <c r="EH29" s="245"/>
      <c r="EI29" s="245"/>
      <c r="EJ29" s="245"/>
      <c r="EK29" s="245"/>
      <c r="EL29" s="245"/>
      <c r="EM29" s="245"/>
      <c r="EN29" s="245"/>
      <c r="EO29" s="245"/>
      <c r="EP29" s="245"/>
      <c r="EQ29" s="245"/>
      <c r="ER29" s="245"/>
      <c r="ES29" s="245"/>
      <c r="ET29" s="245"/>
      <c r="EU29" s="245"/>
      <c r="EV29" s="245"/>
      <c r="EW29" s="245"/>
      <c r="EX29" s="245"/>
      <c r="EY29" s="245"/>
      <c r="EZ29" s="245"/>
      <c r="FA29" s="245"/>
      <c r="FB29" s="245"/>
      <c r="FC29" s="245"/>
      <c r="FD29" s="245"/>
      <c r="FE29" s="245"/>
      <c r="FF29" s="245"/>
      <c r="FG29" s="245"/>
      <c r="FH29" s="245"/>
      <c r="FI29" s="245"/>
      <c r="FJ29" s="245"/>
      <c r="FK29" s="245"/>
      <c r="FL29" s="245"/>
      <c r="FM29" s="245"/>
      <c r="FN29" s="245"/>
      <c r="FO29" s="245"/>
      <c r="FP29" s="245"/>
      <c r="FQ29" s="245"/>
      <c r="FR29" s="245"/>
      <c r="FS29" s="245"/>
      <c r="FT29" s="245"/>
      <c r="FU29" s="245"/>
      <c r="FV29" s="245"/>
      <c r="FW29" s="245"/>
      <c r="FX29" s="245"/>
      <c r="FY29" s="245"/>
      <c r="FZ29" s="245"/>
      <c r="GA29" s="245"/>
      <c r="GB29" s="245"/>
      <c r="GC29" s="245"/>
      <c r="GD29" s="245"/>
      <c r="GE29" s="245"/>
      <c r="GF29" s="245"/>
      <c r="GG29" s="245"/>
      <c r="GH29" s="245"/>
      <c r="GI29" s="245"/>
      <c r="GJ29" s="245"/>
      <c r="GK29" s="245"/>
      <c r="GL29" s="245"/>
      <c r="GM29" s="245"/>
      <c r="GN29" s="245"/>
      <c r="GO29" s="245"/>
      <c r="GP29" s="245"/>
      <c r="GQ29" s="245"/>
      <c r="GR29" s="245"/>
      <c r="GS29" s="245"/>
      <c r="GT29" s="245"/>
      <c r="GU29" s="245"/>
      <c r="GV29" s="245"/>
      <c r="GW29" s="245"/>
      <c r="GX29" s="245"/>
      <c r="GY29" s="245"/>
      <c r="GZ29" s="245"/>
      <c r="HA29" s="245"/>
      <c r="HB29" s="245"/>
      <c r="HC29" s="245"/>
      <c r="HD29" s="245"/>
      <c r="HE29" s="245"/>
      <c r="HF29" s="245"/>
      <c r="HG29" s="245"/>
      <c r="HH29" s="245"/>
      <c r="HI29" s="245"/>
      <c r="HJ29" s="245"/>
      <c r="HK29" s="245"/>
      <c r="HL29" s="245"/>
      <c r="HM29" s="245"/>
      <c r="HN29" s="245"/>
      <c r="HO29" s="245"/>
      <c r="HP29" s="245"/>
      <c r="HQ29" s="245"/>
      <c r="HR29" s="245"/>
      <c r="HS29" s="245"/>
      <c r="HT29" s="245"/>
      <c r="HU29" s="245"/>
      <c r="HV29" s="245"/>
      <c r="HW29" s="245"/>
      <c r="HX29" s="245"/>
      <c r="HY29" s="245"/>
      <c r="HZ29" s="245"/>
      <c r="IA29" s="245"/>
      <c r="IB29" s="245"/>
      <c r="IC29" s="245"/>
      <c r="ID29" s="245"/>
      <c r="IE29" s="245"/>
      <c r="IF29" s="245"/>
      <c r="IG29" s="245"/>
      <c r="IH29" s="245"/>
      <c r="II29" s="245"/>
      <c r="IJ29" s="245"/>
      <c r="IK29" s="245"/>
      <c r="IL29" s="245"/>
    </row>
    <row r="30" spans="1:246" s="228" customFormat="1" ht="17.100000000000001" customHeight="1">
      <c r="A30" s="38"/>
      <c r="B30" s="751" t="s">
        <v>64</v>
      </c>
      <c r="C30" s="129" t="s">
        <v>65</v>
      </c>
      <c r="D30" s="411">
        <v>150</v>
      </c>
      <c r="E30" s="411">
        <v>150</v>
      </c>
      <c r="F30" s="412">
        <v>7.1481000000000003</v>
      </c>
      <c r="G30" s="411">
        <v>1</v>
      </c>
      <c r="H30" s="411">
        <v>1</v>
      </c>
      <c r="I30" s="412">
        <v>3.1200000000000002E-2</v>
      </c>
      <c r="J30" s="411">
        <v>3</v>
      </c>
      <c r="K30" s="411">
        <v>3</v>
      </c>
      <c r="L30" s="412">
        <v>2.7000000000000003E-2</v>
      </c>
      <c r="M30" s="411">
        <v>44</v>
      </c>
      <c r="N30" s="411">
        <v>44</v>
      </c>
      <c r="O30" s="412">
        <v>2.766</v>
      </c>
      <c r="P30" s="411">
        <v>198</v>
      </c>
      <c r="Q30" s="411">
        <v>198</v>
      </c>
      <c r="R30" s="413">
        <v>9.9723000000000006</v>
      </c>
      <c r="S30" s="751" t="s">
        <v>64</v>
      </c>
      <c r="T30" s="129" t="s">
        <v>65</v>
      </c>
      <c r="U30" s="411">
        <v>104</v>
      </c>
      <c r="V30" s="411">
        <v>104</v>
      </c>
      <c r="W30" s="414">
        <v>3.0470999999999999</v>
      </c>
      <c r="X30" s="411">
        <v>9</v>
      </c>
      <c r="Y30" s="411">
        <v>9</v>
      </c>
      <c r="Z30" s="414">
        <v>0.92670000000000008</v>
      </c>
      <c r="AA30" s="411">
        <v>3</v>
      </c>
      <c r="AB30" s="411">
        <v>3</v>
      </c>
      <c r="AC30" s="414">
        <v>0.2782</v>
      </c>
      <c r="AD30" s="411">
        <v>43</v>
      </c>
      <c r="AE30" s="411">
        <v>43</v>
      </c>
      <c r="AF30" s="414">
        <v>3.5473000000000003</v>
      </c>
      <c r="AG30" s="411">
        <v>159</v>
      </c>
      <c r="AH30" s="411">
        <v>159</v>
      </c>
      <c r="AI30" s="415">
        <v>7.7993000000000006</v>
      </c>
      <c r="AJ30" s="751" t="s">
        <v>64</v>
      </c>
      <c r="AK30" s="129" t="s">
        <v>65</v>
      </c>
      <c r="AL30" s="416">
        <v>0</v>
      </c>
      <c r="AM30" s="416">
        <v>0</v>
      </c>
      <c r="AN30" s="417">
        <v>0</v>
      </c>
      <c r="AO30" s="416">
        <v>0</v>
      </c>
      <c r="AP30" s="416">
        <v>0</v>
      </c>
      <c r="AQ30" s="417">
        <v>0</v>
      </c>
      <c r="AR30" s="416">
        <v>0</v>
      </c>
      <c r="AS30" s="416">
        <v>0</v>
      </c>
      <c r="AT30" s="417">
        <v>0</v>
      </c>
      <c r="AU30" s="416">
        <v>0</v>
      </c>
      <c r="AV30" s="416">
        <v>0</v>
      </c>
      <c r="AW30" s="417">
        <v>0</v>
      </c>
      <c r="AX30" s="416">
        <v>0</v>
      </c>
      <c r="AY30" s="416">
        <v>0</v>
      </c>
      <c r="AZ30" s="417">
        <v>0</v>
      </c>
      <c r="BA30" s="751" t="s">
        <v>64</v>
      </c>
      <c r="BB30" s="129" t="s">
        <v>65</v>
      </c>
      <c r="BC30" s="411">
        <v>0</v>
      </c>
      <c r="BD30" s="411">
        <v>0</v>
      </c>
      <c r="BE30" s="414">
        <v>0</v>
      </c>
      <c r="BF30" s="411">
        <v>0</v>
      </c>
      <c r="BG30" s="411">
        <v>0</v>
      </c>
      <c r="BH30" s="414">
        <v>0</v>
      </c>
      <c r="BI30" s="411">
        <v>0</v>
      </c>
      <c r="BJ30" s="411">
        <v>0</v>
      </c>
      <c r="BK30" s="414">
        <v>0</v>
      </c>
      <c r="BL30" s="411">
        <v>0</v>
      </c>
      <c r="BM30" s="411">
        <v>0</v>
      </c>
      <c r="BN30" s="414">
        <v>0</v>
      </c>
      <c r="BO30" s="411">
        <v>0</v>
      </c>
      <c r="BP30" s="411">
        <v>0</v>
      </c>
      <c r="BQ30" s="415">
        <v>0</v>
      </c>
      <c r="BR30" s="751" t="s">
        <v>64</v>
      </c>
      <c r="BS30" s="129" t="s">
        <v>65</v>
      </c>
      <c r="BT30" s="416">
        <v>0</v>
      </c>
      <c r="BU30" s="416">
        <v>0</v>
      </c>
      <c r="BV30" s="417">
        <v>0</v>
      </c>
      <c r="BW30" s="416">
        <v>0</v>
      </c>
      <c r="BX30" s="416">
        <v>0</v>
      </c>
      <c r="BY30" s="417">
        <v>0</v>
      </c>
      <c r="BZ30" s="416">
        <v>0</v>
      </c>
      <c r="CA30" s="416">
        <v>0</v>
      </c>
      <c r="CB30" s="417">
        <v>0</v>
      </c>
      <c r="CC30" s="416">
        <v>0</v>
      </c>
      <c r="CD30" s="416">
        <v>0</v>
      </c>
      <c r="CE30" s="417">
        <v>0</v>
      </c>
      <c r="CF30" s="416">
        <v>0</v>
      </c>
      <c r="CG30" s="416">
        <v>0</v>
      </c>
      <c r="CH30" s="418">
        <v>0</v>
      </c>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c r="DN30" s="245"/>
      <c r="DO30" s="245"/>
      <c r="DP30" s="245"/>
      <c r="DQ30" s="245"/>
      <c r="DR30" s="245"/>
      <c r="DS30" s="245"/>
      <c r="DT30" s="245"/>
      <c r="DU30" s="245"/>
      <c r="DV30" s="245"/>
      <c r="DW30" s="245"/>
      <c r="DX30" s="245"/>
      <c r="DY30" s="245"/>
      <c r="DZ30" s="245"/>
      <c r="EA30" s="245"/>
      <c r="EB30" s="245"/>
      <c r="EC30" s="245"/>
      <c r="ED30" s="245"/>
      <c r="EE30" s="245"/>
      <c r="EF30" s="245"/>
      <c r="EG30" s="245"/>
      <c r="EH30" s="245"/>
      <c r="EI30" s="245"/>
      <c r="EJ30" s="245"/>
      <c r="EK30" s="245"/>
      <c r="EL30" s="245"/>
      <c r="EM30" s="245"/>
      <c r="EN30" s="245"/>
      <c r="EO30" s="245"/>
      <c r="EP30" s="245"/>
      <c r="EQ30" s="245"/>
      <c r="ER30" s="245"/>
      <c r="ES30" s="245"/>
      <c r="ET30" s="245"/>
      <c r="EU30" s="245"/>
      <c r="EV30" s="245"/>
      <c r="EW30" s="245"/>
      <c r="EX30" s="245"/>
      <c r="EY30" s="245"/>
      <c r="EZ30" s="245"/>
      <c r="FA30" s="245"/>
      <c r="FB30" s="245"/>
      <c r="FC30" s="245"/>
      <c r="FD30" s="245"/>
      <c r="FE30" s="245"/>
      <c r="FF30" s="245"/>
      <c r="FG30" s="245"/>
      <c r="FH30" s="245"/>
      <c r="FI30" s="245"/>
      <c r="FJ30" s="245"/>
      <c r="FK30" s="245"/>
      <c r="FL30" s="245"/>
      <c r="FM30" s="245"/>
      <c r="FN30" s="245"/>
      <c r="FO30" s="245"/>
      <c r="FP30" s="245"/>
      <c r="FQ30" s="245"/>
      <c r="FR30" s="245"/>
      <c r="FS30" s="245"/>
      <c r="FT30" s="245"/>
      <c r="FU30" s="245"/>
      <c r="FV30" s="245"/>
      <c r="FW30" s="245"/>
      <c r="FX30" s="245"/>
      <c r="FY30" s="245"/>
      <c r="FZ30" s="245"/>
      <c r="GA30" s="245"/>
      <c r="GB30" s="245"/>
      <c r="GC30" s="245"/>
      <c r="GD30" s="245"/>
      <c r="GE30" s="245"/>
      <c r="GF30" s="245"/>
      <c r="GG30" s="245"/>
      <c r="GH30" s="245"/>
      <c r="GI30" s="245"/>
      <c r="GJ30" s="245"/>
      <c r="GK30" s="245"/>
      <c r="GL30" s="245"/>
      <c r="GM30" s="245"/>
      <c r="GN30" s="245"/>
      <c r="GO30" s="245"/>
      <c r="GP30" s="245"/>
      <c r="GQ30" s="245"/>
      <c r="GR30" s="245"/>
      <c r="GS30" s="245"/>
      <c r="GT30" s="245"/>
      <c r="GU30" s="245"/>
      <c r="GV30" s="245"/>
      <c r="GW30" s="245"/>
      <c r="GX30" s="245"/>
      <c r="GY30" s="245"/>
      <c r="GZ30" s="245"/>
      <c r="HA30" s="245"/>
      <c r="HB30" s="245"/>
      <c r="HC30" s="245"/>
      <c r="HD30" s="245"/>
      <c r="HE30" s="245"/>
      <c r="HF30" s="245"/>
      <c r="HG30" s="245"/>
      <c r="HH30" s="245"/>
      <c r="HI30" s="245"/>
      <c r="HJ30" s="245"/>
      <c r="HK30" s="245"/>
      <c r="HL30" s="245"/>
      <c r="HM30" s="245"/>
      <c r="HN30" s="245"/>
      <c r="HO30" s="245"/>
      <c r="HP30" s="245"/>
      <c r="HQ30" s="245"/>
      <c r="HR30" s="245"/>
      <c r="HS30" s="245"/>
      <c r="HT30" s="245"/>
      <c r="HU30" s="245"/>
      <c r="HV30" s="245"/>
      <c r="HW30" s="245"/>
      <c r="HX30" s="245"/>
      <c r="HY30" s="245"/>
      <c r="HZ30" s="245"/>
      <c r="IA30" s="245"/>
      <c r="IB30" s="245"/>
      <c r="IC30" s="245"/>
      <c r="ID30" s="245"/>
      <c r="IE30" s="245"/>
      <c r="IF30" s="245"/>
      <c r="IG30" s="245"/>
      <c r="IH30" s="245"/>
      <c r="II30" s="245"/>
      <c r="IJ30" s="245"/>
      <c r="IK30" s="245"/>
      <c r="IL30" s="245"/>
    </row>
    <row r="31" spans="1:246" s="228" customFormat="1" ht="17.100000000000001" customHeight="1">
      <c r="A31" s="38"/>
      <c r="B31" s="752"/>
      <c r="C31" s="129" t="s">
        <v>66</v>
      </c>
      <c r="D31" s="403">
        <v>53</v>
      </c>
      <c r="E31" s="403">
        <v>53</v>
      </c>
      <c r="F31" s="404">
        <v>1.2347999999999999</v>
      </c>
      <c r="G31" s="403">
        <v>2</v>
      </c>
      <c r="H31" s="403">
        <v>2</v>
      </c>
      <c r="I31" s="404">
        <v>4.3800000000000006E-2</v>
      </c>
      <c r="J31" s="403">
        <v>0</v>
      </c>
      <c r="K31" s="403">
        <v>0</v>
      </c>
      <c r="L31" s="404">
        <v>0</v>
      </c>
      <c r="M31" s="403">
        <v>11</v>
      </c>
      <c r="N31" s="403">
        <v>11</v>
      </c>
      <c r="O31" s="404">
        <v>0.42980000000000002</v>
      </c>
      <c r="P31" s="403">
        <v>66</v>
      </c>
      <c r="Q31" s="403">
        <v>66</v>
      </c>
      <c r="R31" s="405">
        <v>1.7084000000000001</v>
      </c>
      <c r="S31" s="752"/>
      <c r="T31" s="129" t="s">
        <v>66</v>
      </c>
      <c r="U31" s="403">
        <v>22</v>
      </c>
      <c r="V31" s="403">
        <v>22</v>
      </c>
      <c r="W31" s="406">
        <v>0.63290000000000002</v>
      </c>
      <c r="X31" s="403">
        <v>3</v>
      </c>
      <c r="Y31" s="403">
        <v>3</v>
      </c>
      <c r="Z31" s="406">
        <v>0.44369999999999998</v>
      </c>
      <c r="AA31" s="403">
        <v>0</v>
      </c>
      <c r="AB31" s="403">
        <v>0</v>
      </c>
      <c r="AC31" s="406">
        <v>0</v>
      </c>
      <c r="AD31" s="403">
        <v>26</v>
      </c>
      <c r="AE31" s="403">
        <v>26</v>
      </c>
      <c r="AF31" s="406">
        <v>2.0920999999999998</v>
      </c>
      <c r="AG31" s="403">
        <v>51</v>
      </c>
      <c r="AH31" s="403">
        <v>51</v>
      </c>
      <c r="AI31" s="407">
        <v>3.1687000000000003</v>
      </c>
      <c r="AJ31" s="752"/>
      <c r="AK31" s="129" t="s">
        <v>66</v>
      </c>
      <c r="AL31" s="408">
        <v>0</v>
      </c>
      <c r="AM31" s="408">
        <v>0</v>
      </c>
      <c r="AN31" s="409">
        <v>0</v>
      </c>
      <c r="AO31" s="408">
        <v>0</v>
      </c>
      <c r="AP31" s="408">
        <v>0</v>
      </c>
      <c r="AQ31" s="409">
        <v>0</v>
      </c>
      <c r="AR31" s="408">
        <v>0</v>
      </c>
      <c r="AS31" s="408">
        <v>0</v>
      </c>
      <c r="AT31" s="409">
        <v>0</v>
      </c>
      <c r="AU31" s="408">
        <v>0</v>
      </c>
      <c r="AV31" s="408">
        <v>0</v>
      </c>
      <c r="AW31" s="409">
        <v>0</v>
      </c>
      <c r="AX31" s="408">
        <v>0</v>
      </c>
      <c r="AY31" s="408">
        <v>0</v>
      </c>
      <c r="AZ31" s="409">
        <v>0</v>
      </c>
      <c r="BA31" s="752"/>
      <c r="BB31" s="129" t="s">
        <v>66</v>
      </c>
      <c r="BC31" s="403">
        <v>0</v>
      </c>
      <c r="BD31" s="403">
        <v>0</v>
      </c>
      <c r="BE31" s="406">
        <v>0</v>
      </c>
      <c r="BF31" s="403">
        <v>0</v>
      </c>
      <c r="BG31" s="403">
        <v>0</v>
      </c>
      <c r="BH31" s="406">
        <v>0</v>
      </c>
      <c r="BI31" s="403">
        <v>0</v>
      </c>
      <c r="BJ31" s="403">
        <v>0</v>
      </c>
      <c r="BK31" s="406">
        <v>0</v>
      </c>
      <c r="BL31" s="403">
        <v>0</v>
      </c>
      <c r="BM31" s="403">
        <v>0</v>
      </c>
      <c r="BN31" s="406">
        <v>0</v>
      </c>
      <c r="BO31" s="403">
        <v>0</v>
      </c>
      <c r="BP31" s="403">
        <v>0</v>
      </c>
      <c r="BQ31" s="407">
        <v>0</v>
      </c>
      <c r="BR31" s="752"/>
      <c r="BS31" s="129" t="s">
        <v>66</v>
      </c>
      <c r="BT31" s="408">
        <v>0</v>
      </c>
      <c r="BU31" s="408">
        <v>0</v>
      </c>
      <c r="BV31" s="409">
        <v>0</v>
      </c>
      <c r="BW31" s="408">
        <v>0</v>
      </c>
      <c r="BX31" s="408">
        <v>0</v>
      </c>
      <c r="BY31" s="409">
        <v>0</v>
      </c>
      <c r="BZ31" s="408">
        <v>0</v>
      </c>
      <c r="CA31" s="408">
        <v>0</v>
      </c>
      <c r="CB31" s="409">
        <v>0</v>
      </c>
      <c r="CC31" s="408">
        <v>0</v>
      </c>
      <c r="CD31" s="408">
        <v>0</v>
      </c>
      <c r="CE31" s="409">
        <v>0</v>
      </c>
      <c r="CF31" s="408">
        <v>0</v>
      </c>
      <c r="CG31" s="408">
        <v>0</v>
      </c>
      <c r="CH31" s="410">
        <v>0</v>
      </c>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c r="DN31" s="245"/>
      <c r="DO31" s="245"/>
      <c r="DP31" s="245"/>
      <c r="DQ31" s="245"/>
      <c r="DR31" s="245"/>
      <c r="DS31" s="245"/>
      <c r="DT31" s="245"/>
      <c r="DU31" s="245"/>
      <c r="DV31" s="245"/>
      <c r="DW31" s="245"/>
      <c r="DX31" s="245"/>
      <c r="DY31" s="245"/>
      <c r="DZ31" s="245"/>
      <c r="EA31" s="245"/>
      <c r="EB31" s="245"/>
      <c r="EC31" s="245"/>
      <c r="ED31" s="245"/>
      <c r="EE31" s="245"/>
      <c r="EF31" s="245"/>
      <c r="EG31" s="245"/>
      <c r="EH31" s="245"/>
      <c r="EI31" s="245"/>
      <c r="EJ31" s="245"/>
      <c r="EK31" s="245"/>
      <c r="EL31" s="245"/>
      <c r="EM31" s="245"/>
      <c r="EN31" s="245"/>
      <c r="EO31" s="245"/>
      <c r="EP31" s="245"/>
      <c r="EQ31" s="245"/>
      <c r="ER31" s="245"/>
      <c r="ES31" s="245"/>
      <c r="ET31" s="245"/>
      <c r="EU31" s="245"/>
      <c r="EV31" s="245"/>
      <c r="EW31" s="245"/>
      <c r="EX31" s="245"/>
      <c r="EY31" s="245"/>
      <c r="EZ31" s="245"/>
      <c r="FA31" s="245"/>
      <c r="FB31" s="245"/>
      <c r="FC31" s="245"/>
      <c r="FD31" s="245"/>
      <c r="FE31" s="245"/>
      <c r="FF31" s="245"/>
      <c r="FG31" s="245"/>
      <c r="FH31" s="245"/>
      <c r="FI31" s="245"/>
      <c r="FJ31" s="245"/>
      <c r="FK31" s="245"/>
      <c r="FL31" s="245"/>
      <c r="FM31" s="245"/>
      <c r="FN31" s="245"/>
      <c r="FO31" s="245"/>
      <c r="FP31" s="245"/>
      <c r="FQ31" s="245"/>
      <c r="FR31" s="245"/>
      <c r="FS31" s="245"/>
      <c r="FT31" s="245"/>
      <c r="FU31" s="245"/>
      <c r="FV31" s="245"/>
      <c r="FW31" s="245"/>
      <c r="FX31" s="245"/>
      <c r="FY31" s="245"/>
      <c r="FZ31" s="245"/>
      <c r="GA31" s="245"/>
      <c r="GB31" s="245"/>
      <c r="GC31" s="245"/>
      <c r="GD31" s="245"/>
      <c r="GE31" s="245"/>
      <c r="GF31" s="245"/>
      <c r="GG31" s="245"/>
      <c r="GH31" s="245"/>
      <c r="GI31" s="245"/>
      <c r="GJ31" s="245"/>
      <c r="GK31" s="245"/>
      <c r="GL31" s="245"/>
      <c r="GM31" s="245"/>
      <c r="GN31" s="245"/>
      <c r="GO31" s="245"/>
      <c r="GP31" s="245"/>
      <c r="GQ31" s="245"/>
      <c r="GR31" s="245"/>
      <c r="GS31" s="245"/>
      <c r="GT31" s="245"/>
      <c r="GU31" s="245"/>
      <c r="GV31" s="245"/>
      <c r="GW31" s="245"/>
      <c r="GX31" s="245"/>
      <c r="GY31" s="245"/>
      <c r="GZ31" s="245"/>
      <c r="HA31" s="245"/>
      <c r="HB31" s="245"/>
      <c r="HC31" s="245"/>
      <c r="HD31" s="245"/>
      <c r="HE31" s="245"/>
      <c r="HF31" s="245"/>
      <c r="HG31" s="245"/>
      <c r="HH31" s="245"/>
      <c r="HI31" s="245"/>
      <c r="HJ31" s="245"/>
      <c r="HK31" s="245"/>
      <c r="HL31" s="245"/>
      <c r="HM31" s="245"/>
      <c r="HN31" s="245"/>
      <c r="HO31" s="245"/>
      <c r="HP31" s="245"/>
      <c r="HQ31" s="245"/>
      <c r="HR31" s="245"/>
      <c r="HS31" s="245"/>
      <c r="HT31" s="245"/>
      <c r="HU31" s="245"/>
      <c r="HV31" s="245"/>
      <c r="HW31" s="245"/>
      <c r="HX31" s="245"/>
      <c r="HY31" s="245"/>
      <c r="HZ31" s="245"/>
      <c r="IA31" s="245"/>
      <c r="IB31" s="245"/>
      <c r="IC31" s="245"/>
      <c r="ID31" s="245"/>
      <c r="IE31" s="245"/>
      <c r="IF31" s="245"/>
      <c r="IG31" s="245"/>
      <c r="IH31" s="245"/>
      <c r="II31" s="245"/>
      <c r="IJ31" s="245"/>
      <c r="IK31" s="245"/>
      <c r="IL31" s="245"/>
    </row>
    <row r="32" spans="1:246" s="228" customFormat="1" ht="17.100000000000001" customHeight="1">
      <c r="A32" s="38"/>
      <c r="B32" s="752"/>
      <c r="C32" s="129" t="s">
        <v>67</v>
      </c>
      <c r="D32" s="403">
        <v>8</v>
      </c>
      <c r="E32" s="403">
        <v>8</v>
      </c>
      <c r="F32" s="404">
        <v>0.30890000000000001</v>
      </c>
      <c r="G32" s="403">
        <v>2</v>
      </c>
      <c r="H32" s="403">
        <v>2</v>
      </c>
      <c r="I32" s="404">
        <v>7.569999999999999E-2</v>
      </c>
      <c r="J32" s="403">
        <v>0</v>
      </c>
      <c r="K32" s="403">
        <v>0</v>
      </c>
      <c r="L32" s="404">
        <v>0</v>
      </c>
      <c r="M32" s="403">
        <v>7</v>
      </c>
      <c r="N32" s="403">
        <v>7</v>
      </c>
      <c r="O32" s="404">
        <v>0.20870000000000002</v>
      </c>
      <c r="P32" s="403">
        <v>17</v>
      </c>
      <c r="Q32" s="403">
        <v>17</v>
      </c>
      <c r="R32" s="405">
        <v>0.59329999999999994</v>
      </c>
      <c r="S32" s="752"/>
      <c r="T32" s="129" t="s">
        <v>67</v>
      </c>
      <c r="U32" s="403">
        <v>21</v>
      </c>
      <c r="V32" s="403">
        <v>21</v>
      </c>
      <c r="W32" s="406">
        <v>0.75360000000000005</v>
      </c>
      <c r="X32" s="403">
        <v>0</v>
      </c>
      <c r="Y32" s="403">
        <v>0</v>
      </c>
      <c r="Z32" s="406">
        <v>0</v>
      </c>
      <c r="AA32" s="403">
        <v>0</v>
      </c>
      <c r="AB32" s="403">
        <v>0</v>
      </c>
      <c r="AC32" s="406">
        <v>0</v>
      </c>
      <c r="AD32" s="403">
        <v>20</v>
      </c>
      <c r="AE32" s="403">
        <v>19</v>
      </c>
      <c r="AF32" s="406">
        <v>2.6947999999999999</v>
      </c>
      <c r="AG32" s="403">
        <v>41</v>
      </c>
      <c r="AH32" s="403">
        <v>40</v>
      </c>
      <c r="AI32" s="407">
        <v>3.4483999999999999</v>
      </c>
      <c r="AJ32" s="752"/>
      <c r="AK32" s="129" t="s">
        <v>67</v>
      </c>
      <c r="AL32" s="408">
        <v>0</v>
      </c>
      <c r="AM32" s="408">
        <v>0</v>
      </c>
      <c r="AN32" s="409">
        <v>0</v>
      </c>
      <c r="AO32" s="408">
        <v>0</v>
      </c>
      <c r="AP32" s="408">
        <v>0</v>
      </c>
      <c r="AQ32" s="409">
        <v>0</v>
      </c>
      <c r="AR32" s="408">
        <v>0</v>
      </c>
      <c r="AS32" s="408">
        <v>0</v>
      </c>
      <c r="AT32" s="409">
        <v>0</v>
      </c>
      <c r="AU32" s="408">
        <v>0</v>
      </c>
      <c r="AV32" s="408">
        <v>0</v>
      </c>
      <c r="AW32" s="409">
        <v>0</v>
      </c>
      <c r="AX32" s="408">
        <v>0</v>
      </c>
      <c r="AY32" s="408">
        <v>0</v>
      </c>
      <c r="AZ32" s="409">
        <v>0</v>
      </c>
      <c r="BA32" s="752"/>
      <c r="BB32" s="129" t="s">
        <v>67</v>
      </c>
      <c r="BC32" s="403">
        <v>0</v>
      </c>
      <c r="BD32" s="403">
        <v>0</v>
      </c>
      <c r="BE32" s="406">
        <v>0</v>
      </c>
      <c r="BF32" s="403">
        <v>0</v>
      </c>
      <c r="BG32" s="403">
        <v>0</v>
      </c>
      <c r="BH32" s="406">
        <v>0</v>
      </c>
      <c r="BI32" s="403">
        <v>0</v>
      </c>
      <c r="BJ32" s="403">
        <v>0</v>
      </c>
      <c r="BK32" s="406">
        <v>0</v>
      </c>
      <c r="BL32" s="403">
        <v>0</v>
      </c>
      <c r="BM32" s="403">
        <v>0</v>
      </c>
      <c r="BN32" s="406">
        <v>0</v>
      </c>
      <c r="BO32" s="403">
        <v>0</v>
      </c>
      <c r="BP32" s="403">
        <v>0</v>
      </c>
      <c r="BQ32" s="407">
        <v>0</v>
      </c>
      <c r="BR32" s="752"/>
      <c r="BS32" s="129" t="s">
        <v>67</v>
      </c>
      <c r="BT32" s="408">
        <v>0</v>
      </c>
      <c r="BU32" s="408">
        <v>0</v>
      </c>
      <c r="BV32" s="409">
        <v>0</v>
      </c>
      <c r="BW32" s="408">
        <v>0</v>
      </c>
      <c r="BX32" s="408">
        <v>0</v>
      </c>
      <c r="BY32" s="409">
        <v>0</v>
      </c>
      <c r="BZ32" s="408">
        <v>0</v>
      </c>
      <c r="CA32" s="408">
        <v>0</v>
      </c>
      <c r="CB32" s="409">
        <v>0</v>
      </c>
      <c r="CC32" s="408">
        <v>0</v>
      </c>
      <c r="CD32" s="408">
        <v>0</v>
      </c>
      <c r="CE32" s="409">
        <v>0</v>
      </c>
      <c r="CF32" s="408">
        <v>0</v>
      </c>
      <c r="CG32" s="408">
        <v>0</v>
      </c>
      <c r="CH32" s="410">
        <v>0</v>
      </c>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c r="DN32" s="245"/>
      <c r="DO32" s="245"/>
      <c r="DP32" s="245"/>
      <c r="DQ32" s="245"/>
      <c r="DR32" s="245"/>
      <c r="DS32" s="245"/>
      <c r="DT32" s="245"/>
      <c r="DU32" s="245"/>
      <c r="DV32" s="245"/>
      <c r="DW32" s="245"/>
      <c r="DX32" s="245"/>
      <c r="DY32" s="245"/>
      <c r="DZ32" s="245"/>
      <c r="EA32" s="245"/>
      <c r="EB32" s="245"/>
      <c r="EC32" s="245"/>
      <c r="ED32" s="245"/>
      <c r="EE32" s="245"/>
      <c r="EF32" s="245"/>
      <c r="EG32" s="245"/>
      <c r="EH32" s="245"/>
      <c r="EI32" s="245"/>
      <c r="EJ32" s="245"/>
      <c r="EK32" s="245"/>
      <c r="EL32" s="245"/>
      <c r="EM32" s="245"/>
      <c r="EN32" s="245"/>
      <c r="EO32" s="245"/>
      <c r="EP32" s="245"/>
      <c r="EQ32" s="245"/>
      <c r="ER32" s="245"/>
      <c r="ES32" s="245"/>
      <c r="ET32" s="245"/>
      <c r="EU32" s="245"/>
      <c r="EV32" s="245"/>
      <c r="EW32" s="245"/>
      <c r="EX32" s="245"/>
      <c r="EY32" s="245"/>
      <c r="EZ32" s="245"/>
      <c r="FA32" s="245"/>
      <c r="FB32" s="245"/>
      <c r="FC32" s="245"/>
      <c r="FD32" s="245"/>
      <c r="FE32" s="245"/>
      <c r="FF32" s="245"/>
      <c r="FG32" s="245"/>
      <c r="FH32" s="245"/>
      <c r="FI32" s="245"/>
      <c r="FJ32" s="245"/>
      <c r="FK32" s="245"/>
      <c r="FL32" s="245"/>
      <c r="FM32" s="245"/>
      <c r="FN32" s="245"/>
      <c r="FO32" s="245"/>
      <c r="FP32" s="245"/>
      <c r="FQ32" s="245"/>
      <c r="FR32" s="245"/>
      <c r="FS32" s="245"/>
      <c r="FT32" s="245"/>
      <c r="FU32" s="245"/>
      <c r="FV32" s="245"/>
      <c r="FW32" s="245"/>
      <c r="FX32" s="245"/>
      <c r="FY32" s="245"/>
      <c r="FZ32" s="245"/>
      <c r="GA32" s="245"/>
      <c r="GB32" s="245"/>
      <c r="GC32" s="245"/>
      <c r="GD32" s="245"/>
      <c r="GE32" s="245"/>
      <c r="GF32" s="245"/>
      <c r="GG32" s="245"/>
      <c r="GH32" s="245"/>
      <c r="GI32" s="245"/>
      <c r="GJ32" s="245"/>
      <c r="GK32" s="245"/>
      <c r="GL32" s="245"/>
      <c r="GM32" s="245"/>
      <c r="GN32" s="245"/>
      <c r="GO32" s="245"/>
      <c r="GP32" s="245"/>
      <c r="GQ32" s="245"/>
      <c r="GR32" s="245"/>
      <c r="GS32" s="245"/>
      <c r="GT32" s="245"/>
      <c r="GU32" s="245"/>
      <c r="GV32" s="245"/>
      <c r="GW32" s="245"/>
      <c r="GX32" s="245"/>
      <c r="GY32" s="245"/>
      <c r="GZ32" s="245"/>
      <c r="HA32" s="245"/>
      <c r="HB32" s="245"/>
      <c r="HC32" s="245"/>
      <c r="HD32" s="245"/>
      <c r="HE32" s="245"/>
      <c r="HF32" s="245"/>
      <c r="HG32" s="245"/>
      <c r="HH32" s="245"/>
      <c r="HI32" s="245"/>
      <c r="HJ32" s="245"/>
      <c r="HK32" s="245"/>
      <c r="HL32" s="245"/>
      <c r="HM32" s="245"/>
      <c r="HN32" s="245"/>
      <c r="HO32" s="245"/>
      <c r="HP32" s="245"/>
      <c r="HQ32" s="245"/>
      <c r="HR32" s="245"/>
      <c r="HS32" s="245"/>
      <c r="HT32" s="245"/>
      <c r="HU32" s="245"/>
      <c r="HV32" s="245"/>
      <c r="HW32" s="245"/>
      <c r="HX32" s="245"/>
      <c r="HY32" s="245"/>
      <c r="HZ32" s="245"/>
      <c r="IA32" s="245"/>
      <c r="IB32" s="245"/>
      <c r="IC32" s="245"/>
      <c r="ID32" s="245"/>
      <c r="IE32" s="245"/>
      <c r="IF32" s="245"/>
      <c r="IG32" s="245"/>
      <c r="IH32" s="245"/>
      <c r="II32" s="245"/>
      <c r="IJ32" s="245"/>
      <c r="IK32" s="245"/>
      <c r="IL32" s="245"/>
    </row>
    <row r="33" spans="1:246" s="228" customFormat="1" ht="17.100000000000001" customHeight="1">
      <c r="A33" s="38"/>
      <c r="B33" s="753"/>
      <c r="C33" s="44" t="s">
        <v>46</v>
      </c>
      <c r="D33" s="395">
        <f t="shared" ref="D33:R33" si="20">SUM(D30:D32)</f>
        <v>211</v>
      </c>
      <c r="E33" s="395">
        <f t="shared" si="20"/>
        <v>211</v>
      </c>
      <c r="F33" s="396">
        <f t="shared" si="20"/>
        <v>8.6917999999999989</v>
      </c>
      <c r="G33" s="395">
        <f t="shared" si="20"/>
        <v>5</v>
      </c>
      <c r="H33" s="395">
        <f t="shared" si="20"/>
        <v>5</v>
      </c>
      <c r="I33" s="396">
        <f t="shared" si="20"/>
        <v>0.1507</v>
      </c>
      <c r="J33" s="395">
        <f t="shared" si="20"/>
        <v>3</v>
      </c>
      <c r="K33" s="395">
        <f t="shared" si="20"/>
        <v>3</v>
      </c>
      <c r="L33" s="396">
        <f t="shared" si="20"/>
        <v>2.7000000000000003E-2</v>
      </c>
      <c r="M33" s="395">
        <f t="shared" si="20"/>
        <v>62</v>
      </c>
      <c r="N33" s="395">
        <f t="shared" si="20"/>
        <v>62</v>
      </c>
      <c r="O33" s="396">
        <f t="shared" si="20"/>
        <v>3.4045000000000001</v>
      </c>
      <c r="P33" s="395">
        <f t="shared" si="20"/>
        <v>281</v>
      </c>
      <c r="Q33" s="395">
        <f t="shared" si="20"/>
        <v>281</v>
      </c>
      <c r="R33" s="397">
        <f t="shared" si="20"/>
        <v>12.274000000000001</v>
      </c>
      <c r="S33" s="753"/>
      <c r="T33" s="44" t="s">
        <v>46</v>
      </c>
      <c r="U33" s="395">
        <f t="shared" ref="U33:AI33" si="21">SUM(U30:U32)</f>
        <v>147</v>
      </c>
      <c r="V33" s="395">
        <f t="shared" si="21"/>
        <v>147</v>
      </c>
      <c r="W33" s="398">
        <f t="shared" si="21"/>
        <v>4.4336000000000002</v>
      </c>
      <c r="X33" s="395">
        <f t="shared" si="21"/>
        <v>12</v>
      </c>
      <c r="Y33" s="395">
        <f t="shared" si="21"/>
        <v>12</v>
      </c>
      <c r="Z33" s="398">
        <f t="shared" si="21"/>
        <v>1.3704000000000001</v>
      </c>
      <c r="AA33" s="395">
        <f t="shared" si="21"/>
        <v>3</v>
      </c>
      <c r="AB33" s="395">
        <f t="shared" si="21"/>
        <v>3</v>
      </c>
      <c r="AC33" s="398">
        <f t="shared" si="21"/>
        <v>0.2782</v>
      </c>
      <c r="AD33" s="395">
        <f t="shared" si="21"/>
        <v>89</v>
      </c>
      <c r="AE33" s="395">
        <f t="shared" si="21"/>
        <v>88</v>
      </c>
      <c r="AF33" s="398">
        <f t="shared" si="21"/>
        <v>8.3341999999999992</v>
      </c>
      <c r="AG33" s="395">
        <f t="shared" si="21"/>
        <v>251</v>
      </c>
      <c r="AH33" s="395">
        <f t="shared" si="21"/>
        <v>250</v>
      </c>
      <c r="AI33" s="399">
        <f t="shared" si="21"/>
        <v>14.416399999999999</v>
      </c>
      <c r="AJ33" s="753"/>
      <c r="AK33" s="44" t="s">
        <v>46</v>
      </c>
      <c r="AL33" s="400">
        <f t="shared" ref="AL33:AZ33" si="22">SUM(AL30:AL32)</f>
        <v>0</v>
      </c>
      <c r="AM33" s="400">
        <f t="shared" si="22"/>
        <v>0</v>
      </c>
      <c r="AN33" s="401">
        <f t="shared" si="22"/>
        <v>0</v>
      </c>
      <c r="AO33" s="400">
        <f t="shared" si="22"/>
        <v>0</v>
      </c>
      <c r="AP33" s="400">
        <f t="shared" si="22"/>
        <v>0</v>
      </c>
      <c r="AQ33" s="401">
        <f t="shared" si="22"/>
        <v>0</v>
      </c>
      <c r="AR33" s="400">
        <f t="shared" si="22"/>
        <v>0</v>
      </c>
      <c r="AS33" s="400">
        <f t="shared" si="22"/>
        <v>0</v>
      </c>
      <c r="AT33" s="401">
        <f t="shared" si="22"/>
        <v>0</v>
      </c>
      <c r="AU33" s="400">
        <f t="shared" si="22"/>
        <v>0</v>
      </c>
      <c r="AV33" s="400">
        <f t="shared" si="22"/>
        <v>0</v>
      </c>
      <c r="AW33" s="401">
        <f t="shared" si="22"/>
        <v>0</v>
      </c>
      <c r="AX33" s="400">
        <f t="shared" si="22"/>
        <v>0</v>
      </c>
      <c r="AY33" s="400">
        <f t="shared" si="22"/>
        <v>0</v>
      </c>
      <c r="AZ33" s="401">
        <f t="shared" si="22"/>
        <v>0</v>
      </c>
      <c r="BA33" s="753"/>
      <c r="BB33" s="44" t="s">
        <v>46</v>
      </c>
      <c r="BC33" s="395">
        <f t="shared" ref="BC33:BQ33" si="23">SUM(BC30:BC32)</f>
        <v>0</v>
      </c>
      <c r="BD33" s="395">
        <f t="shared" si="23"/>
        <v>0</v>
      </c>
      <c r="BE33" s="398">
        <f t="shared" si="23"/>
        <v>0</v>
      </c>
      <c r="BF33" s="395">
        <f t="shared" si="23"/>
        <v>0</v>
      </c>
      <c r="BG33" s="395">
        <f t="shared" si="23"/>
        <v>0</v>
      </c>
      <c r="BH33" s="398">
        <f t="shared" si="23"/>
        <v>0</v>
      </c>
      <c r="BI33" s="395">
        <f t="shared" si="23"/>
        <v>0</v>
      </c>
      <c r="BJ33" s="395">
        <f t="shared" si="23"/>
        <v>0</v>
      </c>
      <c r="BK33" s="398">
        <f t="shared" si="23"/>
        <v>0</v>
      </c>
      <c r="BL33" s="395">
        <f t="shared" si="23"/>
        <v>0</v>
      </c>
      <c r="BM33" s="395">
        <f t="shared" si="23"/>
        <v>0</v>
      </c>
      <c r="BN33" s="398">
        <f t="shared" si="23"/>
        <v>0</v>
      </c>
      <c r="BO33" s="395">
        <f t="shared" si="23"/>
        <v>0</v>
      </c>
      <c r="BP33" s="395">
        <f t="shared" si="23"/>
        <v>0</v>
      </c>
      <c r="BQ33" s="399">
        <f t="shared" si="23"/>
        <v>0</v>
      </c>
      <c r="BR33" s="753"/>
      <c r="BS33" s="44" t="s">
        <v>46</v>
      </c>
      <c r="BT33" s="400">
        <f t="shared" ref="BT33:CH33" si="24">SUM(BT30:BT32)</f>
        <v>0</v>
      </c>
      <c r="BU33" s="400">
        <f t="shared" si="24"/>
        <v>0</v>
      </c>
      <c r="BV33" s="401">
        <f t="shared" si="24"/>
        <v>0</v>
      </c>
      <c r="BW33" s="400">
        <f t="shared" si="24"/>
        <v>0</v>
      </c>
      <c r="BX33" s="400">
        <f t="shared" si="24"/>
        <v>0</v>
      </c>
      <c r="BY33" s="401">
        <f t="shared" si="24"/>
        <v>0</v>
      </c>
      <c r="BZ33" s="400">
        <f t="shared" si="24"/>
        <v>0</v>
      </c>
      <c r="CA33" s="400">
        <f t="shared" si="24"/>
        <v>0</v>
      </c>
      <c r="CB33" s="401">
        <f t="shared" si="24"/>
        <v>0</v>
      </c>
      <c r="CC33" s="400">
        <f t="shared" si="24"/>
        <v>0</v>
      </c>
      <c r="CD33" s="400">
        <f t="shared" si="24"/>
        <v>0</v>
      </c>
      <c r="CE33" s="401">
        <f t="shared" si="24"/>
        <v>0</v>
      </c>
      <c r="CF33" s="400">
        <f t="shared" si="24"/>
        <v>0</v>
      </c>
      <c r="CG33" s="400">
        <f t="shared" si="24"/>
        <v>0</v>
      </c>
      <c r="CH33" s="402">
        <f t="shared" si="24"/>
        <v>0</v>
      </c>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c r="DN33" s="245"/>
      <c r="DO33" s="245"/>
      <c r="DP33" s="245"/>
      <c r="DQ33" s="245"/>
      <c r="DR33" s="245"/>
      <c r="DS33" s="245"/>
      <c r="DT33" s="245"/>
      <c r="DU33" s="245"/>
      <c r="DV33" s="245"/>
      <c r="DW33" s="245"/>
      <c r="DX33" s="245"/>
      <c r="DY33" s="245"/>
      <c r="DZ33" s="245"/>
      <c r="EA33" s="245"/>
      <c r="EB33" s="245"/>
      <c r="EC33" s="245"/>
      <c r="ED33" s="245"/>
      <c r="EE33" s="245"/>
      <c r="EF33" s="245"/>
      <c r="EG33" s="245"/>
      <c r="EH33" s="245"/>
      <c r="EI33" s="245"/>
      <c r="EJ33" s="245"/>
      <c r="EK33" s="245"/>
      <c r="EL33" s="245"/>
      <c r="EM33" s="245"/>
      <c r="EN33" s="245"/>
      <c r="EO33" s="245"/>
      <c r="EP33" s="245"/>
      <c r="EQ33" s="245"/>
      <c r="ER33" s="245"/>
      <c r="ES33" s="245"/>
      <c r="ET33" s="245"/>
      <c r="EU33" s="245"/>
      <c r="EV33" s="245"/>
      <c r="EW33" s="245"/>
      <c r="EX33" s="245"/>
      <c r="EY33" s="245"/>
      <c r="EZ33" s="245"/>
      <c r="FA33" s="245"/>
      <c r="FB33" s="245"/>
      <c r="FC33" s="245"/>
      <c r="FD33" s="245"/>
      <c r="FE33" s="245"/>
      <c r="FF33" s="245"/>
      <c r="FG33" s="245"/>
      <c r="FH33" s="245"/>
      <c r="FI33" s="245"/>
      <c r="FJ33" s="245"/>
      <c r="FK33" s="245"/>
      <c r="FL33" s="245"/>
      <c r="FM33" s="245"/>
      <c r="FN33" s="245"/>
      <c r="FO33" s="245"/>
      <c r="FP33" s="245"/>
      <c r="FQ33" s="245"/>
      <c r="FR33" s="245"/>
      <c r="FS33" s="245"/>
      <c r="FT33" s="245"/>
      <c r="FU33" s="245"/>
      <c r="FV33" s="245"/>
      <c r="FW33" s="245"/>
      <c r="FX33" s="245"/>
      <c r="FY33" s="245"/>
      <c r="FZ33" s="245"/>
      <c r="GA33" s="245"/>
      <c r="GB33" s="245"/>
      <c r="GC33" s="245"/>
      <c r="GD33" s="245"/>
      <c r="GE33" s="245"/>
      <c r="GF33" s="245"/>
      <c r="GG33" s="245"/>
      <c r="GH33" s="245"/>
      <c r="GI33" s="245"/>
      <c r="GJ33" s="245"/>
      <c r="GK33" s="245"/>
      <c r="GL33" s="245"/>
      <c r="GM33" s="245"/>
      <c r="GN33" s="245"/>
      <c r="GO33" s="245"/>
      <c r="GP33" s="245"/>
      <c r="GQ33" s="245"/>
      <c r="GR33" s="245"/>
      <c r="GS33" s="245"/>
      <c r="GT33" s="245"/>
      <c r="GU33" s="245"/>
      <c r="GV33" s="245"/>
      <c r="GW33" s="245"/>
      <c r="GX33" s="245"/>
      <c r="GY33" s="245"/>
      <c r="GZ33" s="245"/>
      <c r="HA33" s="245"/>
      <c r="HB33" s="245"/>
      <c r="HC33" s="245"/>
      <c r="HD33" s="245"/>
      <c r="HE33" s="245"/>
      <c r="HF33" s="245"/>
      <c r="HG33" s="245"/>
      <c r="HH33" s="245"/>
      <c r="HI33" s="245"/>
      <c r="HJ33" s="245"/>
      <c r="HK33" s="245"/>
      <c r="HL33" s="245"/>
      <c r="HM33" s="245"/>
      <c r="HN33" s="245"/>
      <c r="HO33" s="245"/>
      <c r="HP33" s="245"/>
      <c r="HQ33" s="245"/>
      <c r="HR33" s="245"/>
      <c r="HS33" s="245"/>
      <c r="HT33" s="245"/>
      <c r="HU33" s="245"/>
      <c r="HV33" s="245"/>
      <c r="HW33" s="245"/>
      <c r="HX33" s="245"/>
      <c r="HY33" s="245"/>
      <c r="HZ33" s="245"/>
      <c r="IA33" s="245"/>
      <c r="IB33" s="245"/>
      <c r="IC33" s="245"/>
      <c r="ID33" s="245"/>
      <c r="IE33" s="245"/>
      <c r="IF33" s="245"/>
      <c r="IG33" s="245"/>
      <c r="IH33" s="245"/>
      <c r="II33" s="245"/>
      <c r="IJ33" s="245"/>
      <c r="IK33" s="245"/>
      <c r="IL33" s="245"/>
    </row>
    <row r="34" spans="1:246" s="228" customFormat="1" ht="17.100000000000001" customHeight="1">
      <c r="A34" s="38"/>
      <c r="B34" s="130" t="s">
        <v>68</v>
      </c>
      <c r="C34" s="40" t="s">
        <v>69</v>
      </c>
      <c r="D34" s="395">
        <v>30</v>
      </c>
      <c r="E34" s="395">
        <v>30</v>
      </c>
      <c r="F34" s="396">
        <v>1.3148000000000002</v>
      </c>
      <c r="G34" s="395">
        <v>0</v>
      </c>
      <c r="H34" s="395">
        <v>0</v>
      </c>
      <c r="I34" s="396">
        <v>0</v>
      </c>
      <c r="J34" s="395">
        <v>3</v>
      </c>
      <c r="K34" s="395">
        <v>3</v>
      </c>
      <c r="L34" s="396">
        <v>0.1391</v>
      </c>
      <c r="M34" s="395">
        <v>17</v>
      </c>
      <c r="N34" s="395">
        <v>17</v>
      </c>
      <c r="O34" s="396">
        <v>0.72950000000000004</v>
      </c>
      <c r="P34" s="395">
        <v>50</v>
      </c>
      <c r="Q34" s="395">
        <v>50</v>
      </c>
      <c r="R34" s="397">
        <v>2.1833999999999998</v>
      </c>
      <c r="S34" s="130" t="s">
        <v>68</v>
      </c>
      <c r="T34" s="40" t="s">
        <v>69</v>
      </c>
      <c r="U34" s="395">
        <v>82</v>
      </c>
      <c r="V34" s="395">
        <v>82</v>
      </c>
      <c r="W34" s="398">
        <v>3.5465760000000004</v>
      </c>
      <c r="X34" s="395">
        <v>0</v>
      </c>
      <c r="Y34" s="395">
        <v>0</v>
      </c>
      <c r="Z34" s="398">
        <v>0</v>
      </c>
      <c r="AA34" s="395">
        <v>45</v>
      </c>
      <c r="AB34" s="395">
        <v>45</v>
      </c>
      <c r="AC34" s="398">
        <v>0.29103499999999999</v>
      </c>
      <c r="AD34" s="395">
        <v>53</v>
      </c>
      <c r="AE34" s="395">
        <v>53</v>
      </c>
      <c r="AF34" s="398">
        <v>4.7620959999999997</v>
      </c>
      <c r="AG34" s="395">
        <v>180</v>
      </c>
      <c r="AH34" s="395">
        <v>180</v>
      </c>
      <c r="AI34" s="399">
        <v>8.5997070000000022</v>
      </c>
      <c r="AJ34" s="130" t="s">
        <v>68</v>
      </c>
      <c r="AK34" s="40" t="s">
        <v>69</v>
      </c>
      <c r="AL34" s="400">
        <v>0</v>
      </c>
      <c r="AM34" s="400">
        <v>0</v>
      </c>
      <c r="AN34" s="401">
        <v>0</v>
      </c>
      <c r="AO34" s="400">
        <v>0</v>
      </c>
      <c r="AP34" s="400">
        <v>0</v>
      </c>
      <c r="AQ34" s="401">
        <v>0</v>
      </c>
      <c r="AR34" s="400">
        <v>0</v>
      </c>
      <c r="AS34" s="400">
        <v>0</v>
      </c>
      <c r="AT34" s="401">
        <v>0</v>
      </c>
      <c r="AU34" s="400">
        <v>0</v>
      </c>
      <c r="AV34" s="400">
        <v>0</v>
      </c>
      <c r="AW34" s="401">
        <v>0</v>
      </c>
      <c r="AX34" s="400">
        <v>0</v>
      </c>
      <c r="AY34" s="400">
        <v>0</v>
      </c>
      <c r="AZ34" s="401">
        <v>0</v>
      </c>
      <c r="BA34" s="130" t="s">
        <v>68</v>
      </c>
      <c r="BB34" s="40" t="s">
        <v>69</v>
      </c>
      <c r="BC34" s="395">
        <v>0</v>
      </c>
      <c r="BD34" s="395">
        <v>0</v>
      </c>
      <c r="BE34" s="398">
        <v>0</v>
      </c>
      <c r="BF34" s="395">
        <v>0</v>
      </c>
      <c r="BG34" s="395">
        <v>0</v>
      </c>
      <c r="BH34" s="398">
        <v>0</v>
      </c>
      <c r="BI34" s="395">
        <v>0</v>
      </c>
      <c r="BJ34" s="395">
        <v>0</v>
      </c>
      <c r="BK34" s="398">
        <v>0</v>
      </c>
      <c r="BL34" s="395">
        <v>0</v>
      </c>
      <c r="BM34" s="395">
        <v>0</v>
      </c>
      <c r="BN34" s="398">
        <v>0</v>
      </c>
      <c r="BO34" s="395">
        <v>0</v>
      </c>
      <c r="BP34" s="395">
        <v>0</v>
      </c>
      <c r="BQ34" s="399">
        <v>0</v>
      </c>
      <c r="BR34" s="130" t="s">
        <v>68</v>
      </c>
      <c r="BS34" s="40" t="s">
        <v>69</v>
      </c>
      <c r="BT34" s="400">
        <v>0</v>
      </c>
      <c r="BU34" s="400">
        <v>0</v>
      </c>
      <c r="BV34" s="401">
        <v>0</v>
      </c>
      <c r="BW34" s="400">
        <v>0</v>
      </c>
      <c r="BX34" s="400">
        <v>0</v>
      </c>
      <c r="BY34" s="401">
        <v>0</v>
      </c>
      <c r="BZ34" s="400">
        <v>0</v>
      </c>
      <c r="CA34" s="400">
        <v>0</v>
      </c>
      <c r="CB34" s="401">
        <v>0</v>
      </c>
      <c r="CC34" s="400">
        <v>0</v>
      </c>
      <c r="CD34" s="400">
        <v>0</v>
      </c>
      <c r="CE34" s="401">
        <v>0</v>
      </c>
      <c r="CF34" s="400">
        <v>0</v>
      </c>
      <c r="CG34" s="400">
        <v>0</v>
      </c>
      <c r="CH34" s="402">
        <v>0</v>
      </c>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c r="DN34" s="245"/>
      <c r="DO34" s="245"/>
      <c r="DP34" s="245"/>
      <c r="DQ34" s="245"/>
      <c r="DR34" s="245"/>
      <c r="DS34" s="245"/>
      <c r="DT34" s="245"/>
      <c r="DU34" s="245"/>
      <c r="DV34" s="245"/>
      <c r="DW34" s="245"/>
      <c r="DX34" s="245"/>
      <c r="DY34" s="245"/>
      <c r="DZ34" s="245"/>
      <c r="EA34" s="245"/>
      <c r="EB34" s="245"/>
      <c r="EC34" s="245"/>
      <c r="ED34" s="245"/>
      <c r="EE34" s="245"/>
      <c r="EF34" s="245"/>
      <c r="EG34" s="245"/>
      <c r="EH34" s="245"/>
      <c r="EI34" s="245"/>
      <c r="EJ34" s="245"/>
      <c r="EK34" s="245"/>
      <c r="EL34" s="245"/>
      <c r="EM34" s="245"/>
      <c r="EN34" s="245"/>
      <c r="EO34" s="245"/>
      <c r="EP34" s="245"/>
      <c r="EQ34" s="245"/>
      <c r="ER34" s="245"/>
      <c r="ES34" s="245"/>
      <c r="ET34" s="245"/>
      <c r="EU34" s="245"/>
      <c r="EV34" s="245"/>
      <c r="EW34" s="245"/>
      <c r="EX34" s="245"/>
      <c r="EY34" s="245"/>
      <c r="EZ34" s="245"/>
      <c r="FA34" s="245"/>
      <c r="FB34" s="245"/>
      <c r="FC34" s="245"/>
      <c r="FD34" s="245"/>
      <c r="FE34" s="245"/>
      <c r="FF34" s="245"/>
      <c r="FG34" s="245"/>
      <c r="FH34" s="245"/>
      <c r="FI34" s="245"/>
      <c r="FJ34" s="245"/>
      <c r="FK34" s="245"/>
      <c r="FL34" s="245"/>
      <c r="FM34" s="245"/>
      <c r="FN34" s="245"/>
      <c r="FO34" s="245"/>
      <c r="FP34" s="245"/>
      <c r="FQ34" s="245"/>
      <c r="FR34" s="245"/>
      <c r="FS34" s="245"/>
      <c r="FT34" s="245"/>
      <c r="FU34" s="245"/>
      <c r="FV34" s="245"/>
      <c r="FW34" s="245"/>
      <c r="FX34" s="245"/>
      <c r="FY34" s="245"/>
      <c r="FZ34" s="245"/>
      <c r="GA34" s="245"/>
      <c r="GB34" s="245"/>
      <c r="GC34" s="245"/>
      <c r="GD34" s="245"/>
      <c r="GE34" s="245"/>
      <c r="GF34" s="245"/>
      <c r="GG34" s="245"/>
      <c r="GH34" s="245"/>
      <c r="GI34" s="245"/>
      <c r="GJ34" s="245"/>
      <c r="GK34" s="245"/>
      <c r="GL34" s="245"/>
      <c r="GM34" s="245"/>
      <c r="GN34" s="245"/>
      <c r="GO34" s="245"/>
      <c r="GP34" s="245"/>
      <c r="GQ34" s="245"/>
      <c r="GR34" s="245"/>
      <c r="GS34" s="245"/>
      <c r="GT34" s="245"/>
      <c r="GU34" s="245"/>
      <c r="GV34" s="245"/>
      <c r="GW34" s="245"/>
      <c r="GX34" s="245"/>
      <c r="GY34" s="245"/>
      <c r="GZ34" s="245"/>
      <c r="HA34" s="245"/>
      <c r="HB34" s="245"/>
      <c r="HC34" s="245"/>
      <c r="HD34" s="245"/>
      <c r="HE34" s="245"/>
      <c r="HF34" s="245"/>
      <c r="HG34" s="245"/>
      <c r="HH34" s="245"/>
      <c r="HI34" s="245"/>
      <c r="HJ34" s="245"/>
      <c r="HK34" s="245"/>
      <c r="HL34" s="245"/>
      <c r="HM34" s="245"/>
      <c r="HN34" s="245"/>
      <c r="HO34" s="245"/>
      <c r="HP34" s="245"/>
      <c r="HQ34" s="245"/>
      <c r="HR34" s="245"/>
      <c r="HS34" s="245"/>
      <c r="HT34" s="245"/>
      <c r="HU34" s="245"/>
      <c r="HV34" s="245"/>
      <c r="HW34" s="245"/>
      <c r="HX34" s="245"/>
      <c r="HY34" s="245"/>
      <c r="HZ34" s="245"/>
      <c r="IA34" s="245"/>
      <c r="IB34" s="245"/>
      <c r="IC34" s="245"/>
      <c r="ID34" s="245"/>
      <c r="IE34" s="245"/>
      <c r="IF34" s="245"/>
      <c r="IG34" s="245"/>
      <c r="IH34" s="245"/>
      <c r="II34" s="245"/>
      <c r="IJ34" s="245"/>
      <c r="IK34" s="245"/>
      <c r="IL34" s="245"/>
    </row>
    <row r="35" spans="1:246" s="228" customFormat="1" ht="17.100000000000001" customHeight="1">
      <c r="A35" s="102"/>
      <c r="B35" s="78" t="s">
        <v>70</v>
      </c>
      <c r="C35" s="44" t="s">
        <v>71</v>
      </c>
      <c r="D35" s="395">
        <v>141</v>
      </c>
      <c r="E35" s="395">
        <v>141</v>
      </c>
      <c r="F35" s="396">
        <v>2.9011</v>
      </c>
      <c r="G35" s="395">
        <v>1</v>
      </c>
      <c r="H35" s="395">
        <v>1</v>
      </c>
      <c r="I35" s="396">
        <v>1.2700000000000001E-2</v>
      </c>
      <c r="J35" s="395">
        <v>2</v>
      </c>
      <c r="K35" s="395">
        <v>2</v>
      </c>
      <c r="L35" s="396">
        <v>0.214</v>
      </c>
      <c r="M35" s="395">
        <v>27</v>
      </c>
      <c r="N35" s="395">
        <v>26</v>
      </c>
      <c r="O35" s="396">
        <v>1.1481999999999999</v>
      </c>
      <c r="P35" s="395">
        <v>171</v>
      </c>
      <c r="Q35" s="395">
        <v>170</v>
      </c>
      <c r="R35" s="397">
        <v>4.2759999999999998</v>
      </c>
      <c r="S35" s="78" t="s">
        <v>70</v>
      </c>
      <c r="T35" s="44" t="s">
        <v>71</v>
      </c>
      <c r="U35" s="395">
        <v>14</v>
      </c>
      <c r="V35" s="395">
        <v>13</v>
      </c>
      <c r="W35" s="398">
        <v>0.49840000000000001</v>
      </c>
      <c r="X35" s="395">
        <v>1</v>
      </c>
      <c r="Y35" s="395">
        <v>1</v>
      </c>
      <c r="Z35" s="398">
        <v>2.6599999999999999E-2</v>
      </c>
      <c r="AA35" s="395">
        <v>2</v>
      </c>
      <c r="AB35" s="395">
        <v>2</v>
      </c>
      <c r="AC35" s="398">
        <v>5.5300000000000002E-2</v>
      </c>
      <c r="AD35" s="395">
        <v>9</v>
      </c>
      <c r="AE35" s="395">
        <v>9</v>
      </c>
      <c r="AF35" s="398">
        <v>0.1022</v>
      </c>
      <c r="AG35" s="395">
        <v>26</v>
      </c>
      <c r="AH35" s="395">
        <v>25</v>
      </c>
      <c r="AI35" s="399">
        <v>0.68250000000000011</v>
      </c>
      <c r="AJ35" s="78" t="s">
        <v>70</v>
      </c>
      <c r="AK35" s="44" t="s">
        <v>71</v>
      </c>
      <c r="AL35" s="400">
        <v>0</v>
      </c>
      <c r="AM35" s="400">
        <v>0</v>
      </c>
      <c r="AN35" s="401">
        <v>0</v>
      </c>
      <c r="AO35" s="400">
        <v>0</v>
      </c>
      <c r="AP35" s="400">
        <v>0</v>
      </c>
      <c r="AQ35" s="401">
        <v>0</v>
      </c>
      <c r="AR35" s="400">
        <v>0</v>
      </c>
      <c r="AS35" s="400">
        <v>0</v>
      </c>
      <c r="AT35" s="401">
        <v>0</v>
      </c>
      <c r="AU35" s="400">
        <v>0</v>
      </c>
      <c r="AV35" s="400">
        <v>0</v>
      </c>
      <c r="AW35" s="401">
        <v>0</v>
      </c>
      <c r="AX35" s="400">
        <v>0</v>
      </c>
      <c r="AY35" s="400">
        <v>0</v>
      </c>
      <c r="AZ35" s="401">
        <v>0</v>
      </c>
      <c r="BA35" s="78" t="s">
        <v>70</v>
      </c>
      <c r="BB35" s="44" t="s">
        <v>71</v>
      </c>
      <c r="BC35" s="395">
        <v>0</v>
      </c>
      <c r="BD35" s="395">
        <v>0</v>
      </c>
      <c r="BE35" s="398">
        <v>0</v>
      </c>
      <c r="BF35" s="395">
        <v>0</v>
      </c>
      <c r="BG35" s="395">
        <v>0</v>
      </c>
      <c r="BH35" s="398">
        <v>0</v>
      </c>
      <c r="BI35" s="395">
        <v>0</v>
      </c>
      <c r="BJ35" s="395">
        <v>0</v>
      </c>
      <c r="BK35" s="398">
        <v>0</v>
      </c>
      <c r="BL35" s="395">
        <v>0</v>
      </c>
      <c r="BM35" s="395">
        <v>0</v>
      </c>
      <c r="BN35" s="398">
        <v>0</v>
      </c>
      <c r="BO35" s="395">
        <v>0</v>
      </c>
      <c r="BP35" s="395">
        <v>0</v>
      </c>
      <c r="BQ35" s="399">
        <v>0</v>
      </c>
      <c r="BR35" s="78" t="s">
        <v>70</v>
      </c>
      <c r="BS35" s="44" t="s">
        <v>71</v>
      </c>
      <c r="BT35" s="400">
        <v>4</v>
      </c>
      <c r="BU35" s="400">
        <v>4</v>
      </c>
      <c r="BV35" s="401">
        <v>0.12790000000000001</v>
      </c>
      <c r="BW35" s="400">
        <v>0</v>
      </c>
      <c r="BX35" s="400">
        <v>0</v>
      </c>
      <c r="BY35" s="401">
        <v>0</v>
      </c>
      <c r="BZ35" s="400">
        <v>0</v>
      </c>
      <c r="CA35" s="400">
        <v>0</v>
      </c>
      <c r="CB35" s="401">
        <v>0</v>
      </c>
      <c r="CC35" s="400">
        <v>6</v>
      </c>
      <c r="CD35" s="400">
        <v>6</v>
      </c>
      <c r="CE35" s="401">
        <v>5.1499999999999997E-2</v>
      </c>
      <c r="CF35" s="400">
        <v>10</v>
      </c>
      <c r="CG35" s="400">
        <v>10</v>
      </c>
      <c r="CH35" s="402">
        <v>0.1794</v>
      </c>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c r="DN35" s="245"/>
      <c r="DO35" s="245"/>
      <c r="DP35" s="245"/>
      <c r="DQ35" s="245"/>
      <c r="DR35" s="245"/>
      <c r="DS35" s="245"/>
      <c r="DT35" s="245"/>
      <c r="DU35" s="245"/>
      <c r="DV35" s="245"/>
      <c r="DW35" s="245"/>
      <c r="DX35" s="245"/>
      <c r="DY35" s="245"/>
      <c r="DZ35" s="245"/>
      <c r="EA35" s="245"/>
      <c r="EB35" s="245"/>
      <c r="EC35" s="245"/>
      <c r="ED35" s="245"/>
      <c r="EE35" s="245"/>
      <c r="EF35" s="245"/>
      <c r="EG35" s="245"/>
      <c r="EH35" s="245"/>
      <c r="EI35" s="245"/>
      <c r="EJ35" s="245"/>
      <c r="EK35" s="245"/>
      <c r="EL35" s="245"/>
      <c r="EM35" s="245"/>
      <c r="EN35" s="245"/>
      <c r="EO35" s="245"/>
      <c r="EP35" s="245"/>
      <c r="EQ35" s="245"/>
      <c r="ER35" s="245"/>
      <c r="ES35" s="245"/>
      <c r="ET35" s="245"/>
      <c r="EU35" s="245"/>
      <c r="EV35" s="245"/>
      <c r="EW35" s="245"/>
      <c r="EX35" s="245"/>
      <c r="EY35" s="245"/>
      <c r="EZ35" s="245"/>
      <c r="FA35" s="245"/>
      <c r="FB35" s="245"/>
      <c r="FC35" s="245"/>
      <c r="FD35" s="245"/>
      <c r="FE35" s="245"/>
      <c r="FF35" s="245"/>
      <c r="FG35" s="245"/>
      <c r="FH35" s="245"/>
      <c r="FI35" s="245"/>
      <c r="FJ35" s="245"/>
      <c r="FK35" s="245"/>
      <c r="FL35" s="245"/>
      <c r="FM35" s="245"/>
      <c r="FN35" s="245"/>
      <c r="FO35" s="245"/>
      <c r="FP35" s="245"/>
      <c r="FQ35" s="245"/>
      <c r="FR35" s="245"/>
      <c r="FS35" s="245"/>
      <c r="FT35" s="245"/>
      <c r="FU35" s="245"/>
      <c r="FV35" s="245"/>
      <c r="FW35" s="245"/>
      <c r="FX35" s="245"/>
      <c r="FY35" s="245"/>
      <c r="FZ35" s="245"/>
      <c r="GA35" s="245"/>
      <c r="GB35" s="245"/>
      <c r="GC35" s="245"/>
      <c r="GD35" s="245"/>
      <c r="GE35" s="245"/>
      <c r="GF35" s="245"/>
      <c r="GG35" s="245"/>
      <c r="GH35" s="245"/>
      <c r="GI35" s="245"/>
      <c r="GJ35" s="245"/>
      <c r="GK35" s="245"/>
      <c r="GL35" s="245"/>
      <c r="GM35" s="245"/>
      <c r="GN35" s="245"/>
      <c r="GO35" s="245"/>
      <c r="GP35" s="245"/>
      <c r="GQ35" s="245"/>
      <c r="GR35" s="245"/>
      <c r="GS35" s="245"/>
      <c r="GT35" s="245"/>
      <c r="GU35" s="245"/>
      <c r="GV35" s="245"/>
      <c r="GW35" s="245"/>
      <c r="GX35" s="245"/>
      <c r="GY35" s="245"/>
      <c r="GZ35" s="245"/>
      <c r="HA35" s="245"/>
      <c r="HB35" s="245"/>
      <c r="HC35" s="245"/>
      <c r="HD35" s="245"/>
      <c r="HE35" s="245"/>
      <c r="HF35" s="245"/>
      <c r="HG35" s="245"/>
      <c r="HH35" s="245"/>
      <c r="HI35" s="245"/>
      <c r="HJ35" s="245"/>
      <c r="HK35" s="245"/>
      <c r="HL35" s="245"/>
      <c r="HM35" s="245"/>
      <c r="HN35" s="245"/>
      <c r="HO35" s="245"/>
      <c r="HP35" s="245"/>
      <c r="HQ35" s="245"/>
      <c r="HR35" s="245"/>
      <c r="HS35" s="245"/>
      <c r="HT35" s="245"/>
      <c r="HU35" s="245"/>
      <c r="HV35" s="245"/>
      <c r="HW35" s="245"/>
      <c r="HX35" s="245"/>
      <c r="HY35" s="245"/>
      <c r="HZ35" s="245"/>
      <c r="IA35" s="245"/>
      <c r="IB35" s="245"/>
      <c r="IC35" s="245"/>
      <c r="ID35" s="245"/>
      <c r="IE35" s="245"/>
      <c r="IF35" s="245"/>
      <c r="IG35" s="245"/>
      <c r="IH35" s="245"/>
      <c r="II35" s="245"/>
      <c r="IJ35" s="245"/>
      <c r="IK35" s="245"/>
      <c r="IL35" s="245"/>
    </row>
    <row r="36" spans="1:246" s="228" customFormat="1" ht="17.100000000000001" customHeight="1">
      <c r="A36" s="38"/>
      <c r="B36" s="78" t="s">
        <v>177</v>
      </c>
      <c r="C36" s="59" t="s">
        <v>178</v>
      </c>
      <c r="D36" s="395">
        <v>113</v>
      </c>
      <c r="E36" s="395">
        <v>110</v>
      </c>
      <c r="F36" s="396">
        <v>5.0721999999999996</v>
      </c>
      <c r="G36" s="395">
        <v>1</v>
      </c>
      <c r="H36" s="395">
        <v>1</v>
      </c>
      <c r="I36" s="396">
        <v>4.5199999999999997E-2</v>
      </c>
      <c r="J36" s="395">
        <v>2</v>
      </c>
      <c r="K36" s="395">
        <v>2</v>
      </c>
      <c r="L36" s="396">
        <v>1.1500000000000002E-2</v>
      </c>
      <c r="M36" s="395">
        <v>31</v>
      </c>
      <c r="N36" s="395">
        <v>31</v>
      </c>
      <c r="O36" s="396">
        <v>1.6544000000000001</v>
      </c>
      <c r="P36" s="395">
        <v>147</v>
      </c>
      <c r="Q36" s="395">
        <v>144</v>
      </c>
      <c r="R36" s="397">
        <v>6.7832999999999997</v>
      </c>
      <c r="S36" s="78" t="s">
        <v>177</v>
      </c>
      <c r="T36" s="59" t="s">
        <v>178</v>
      </c>
      <c r="U36" s="395">
        <v>86</v>
      </c>
      <c r="V36" s="395">
        <v>86</v>
      </c>
      <c r="W36" s="398">
        <v>10.237100000000002</v>
      </c>
      <c r="X36" s="395">
        <v>20</v>
      </c>
      <c r="Y36" s="395">
        <v>19</v>
      </c>
      <c r="Z36" s="398">
        <v>2.7378999999999998</v>
      </c>
      <c r="AA36" s="395">
        <v>22</v>
      </c>
      <c r="AB36" s="395">
        <v>22</v>
      </c>
      <c r="AC36" s="398">
        <v>19.679300000000001</v>
      </c>
      <c r="AD36" s="395">
        <v>83</v>
      </c>
      <c r="AE36" s="395">
        <v>81</v>
      </c>
      <c r="AF36" s="398">
        <v>18.1602</v>
      </c>
      <c r="AG36" s="395">
        <v>211</v>
      </c>
      <c r="AH36" s="395">
        <v>208</v>
      </c>
      <c r="AI36" s="399">
        <v>50.814500000000002</v>
      </c>
      <c r="AJ36" s="78" t="s">
        <v>177</v>
      </c>
      <c r="AK36" s="59" t="s">
        <v>178</v>
      </c>
      <c r="AL36" s="400">
        <v>0</v>
      </c>
      <c r="AM36" s="400">
        <v>0</v>
      </c>
      <c r="AN36" s="401">
        <v>0</v>
      </c>
      <c r="AO36" s="400">
        <v>0</v>
      </c>
      <c r="AP36" s="400">
        <v>0</v>
      </c>
      <c r="AQ36" s="401">
        <v>0</v>
      </c>
      <c r="AR36" s="400">
        <v>0</v>
      </c>
      <c r="AS36" s="400">
        <v>0</v>
      </c>
      <c r="AT36" s="401">
        <v>0</v>
      </c>
      <c r="AU36" s="400">
        <v>0</v>
      </c>
      <c r="AV36" s="400">
        <v>0</v>
      </c>
      <c r="AW36" s="401">
        <v>0</v>
      </c>
      <c r="AX36" s="400">
        <v>0</v>
      </c>
      <c r="AY36" s="400">
        <v>0</v>
      </c>
      <c r="AZ36" s="401">
        <v>0</v>
      </c>
      <c r="BA36" s="78" t="s">
        <v>177</v>
      </c>
      <c r="BB36" s="59" t="s">
        <v>178</v>
      </c>
      <c r="BC36" s="395">
        <v>0</v>
      </c>
      <c r="BD36" s="395">
        <v>0</v>
      </c>
      <c r="BE36" s="398">
        <v>0</v>
      </c>
      <c r="BF36" s="395">
        <v>0</v>
      </c>
      <c r="BG36" s="395">
        <v>0</v>
      </c>
      <c r="BH36" s="398">
        <v>0</v>
      </c>
      <c r="BI36" s="395">
        <v>0</v>
      </c>
      <c r="BJ36" s="395">
        <v>0</v>
      </c>
      <c r="BK36" s="398">
        <v>0</v>
      </c>
      <c r="BL36" s="395">
        <v>0</v>
      </c>
      <c r="BM36" s="395">
        <v>0</v>
      </c>
      <c r="BN36" s="398">
        <v>0</v>
      </c>
      <c r="BO36" s="395">
        <v>0</v>
      </c>
      <c r="BP36" s="395">
        <v>0</v>
      </c>
      <c r="BQ36" s="399">
        <v>0</v>
      </c>
      <c r="BR36" s="78" t="s">
        <v>177</v>
      </c>
      <c r="BS36" s="59" t="s">
        <v>178</v>
      </c>
      <c r="BT36" s="400">
        <v>0</v>
      </c>
      <c r="BU36" s="400">
        <v>0</v>
      </c>
      <c r="BV36" s="401">
        <v>0</v>
      </c>
      <c r="BW36" s="400">
        <v>0</v>
      </c>
      <c r="BX36" s="400">
        <v>0</v>
      </c>
      <c r="BY36" s="401">
        <v>0</v>
      </c>
      <c r="BZ36" s="400">
        <v>0</v>
      </c>
      <c r="CA36" s="400">
        <v>0</v>
      </c>
      <c r="CB36" s="401">
        <v>0</v>
      </c>
      <c r="CC36" s="400">
        <v>0</v>
      </c>
      <c r="CD36" s="400">
        <v>0</v>
      </c>
      <c r="CE36" s="401">
        <v>0</v>
      </c>
      <c r="CF36" s="400">
        <v>0</v>
      </c>
      <c r="CG36" s="400">
        <v>0</v>
      </c>
      <c r="CH36" s="402">
        <v>0</v>
      </c>
      <c r="CI36" s="245"/>
      <c r="CJ36" s="245"/>
      <c r="CK36" s="245"/>
      <c r="CL36" s="245"/>
      <c r="CM36" s="245"/>
      <c r="CN36" s="245"/>
      <c r="CO36" s="245"/>
      <c r="CP36" s="245"/>
      <c r="CQ36" s="245"/>
      <c r="CR36" s="245"/>
      <c r="CS36" s="245"/>
      <c r="CT36" s="245"/>
      <c r="CU36" s="245"/>
      <c r="CV36" s="245"/>
      <c r="CW36" s="245"/>
      <c r="CX36" s="245"/>
      <c r="CY36" s="245"/>
      <c r="CZ36" s="245"/>
      <c r="DA36" s="245"/>
      <c r="DB36" s="245"/>
      <c r="DC36" s="245"/>
      <c r="DD36" s="245"/>
      <c r="DE36" s="245"/>
      <c r="DF36" s="245"/>
      <c r="DG36" s="245"/>
      <c r="DH36" s="245"/>
      <c r="DI36" s="245"/>
      <c r="DJ36" s="245"/>
      <c r="DK36" s="245"/>
      <c r="DL36" s="245"/>
      <c r="DM36" s="245"/>
      <c r="DN36" s="245"/>
      <c r="DO36" s="245"/>
      <c r="DP36" s="245"/>
      <c r="DQ36" s="245"/>
      <c r="DR36" s="245"/>
      <c r="DS36" s="245"/>
      <c r="DT36" s="245"/>
      <c r="DU36" s="245"/>
      <c r="DV36" s="245"/>
      <c r="DW36" s="245"/>
      <c r="DX36" s="245"/>
      <c r="DY36" s="245"/>
      <c r="DZ36" s="245"/>
      <c r="EA36" s="245"/>
      <c r="EB36" s="245"/>
      <c r="EC36" s="245"/>
      <c r="ED36" s="245"/>
      <c r="EE36" s="245"/>
      <c r="EF36" s="245"/>
      <c r="EG36" s="245"/>
      <c r="EH36" s="245"/>
      <c r="EI36" s="245"/>
      <c r="EJ36" s="245"/>
      <c r="EK36" s="245"/>
      <c r="EL36" s="245"/>
      <c r="EM36" s="245"/>
      <c r="EN36" s="245"/>
      <c r="EO36" s="245"/>
      <c r="EP36" s="245"/>
      <c r="EQ36" s="245"/>
      <c r="ER36" s="245"/>
      <c r="ES36" s="245"/>
      <c r="ET36" s="245"/>
      <c r="EU36" s="245"/>
      <c r="EV36" s="245"/>
      <c r="EW36" s="245"/>
      <c r="EX36" s="245"/>
      <c r="EY36" s="245"/>
      <c r="EZ36" s="245"/>
      <c r="FA36" s="245"/>
      <c r="FB36" s="245"/>
      <c r="FC36" s="245"/>
      <c r="FD36" s="245"/>
      <c r="FE36" s="245"/>
      <c r="FF36" s="245"/>
      <c r="FG36" s="245"/>
      <c r="FH36" s="245"/>
      <c r="FI36" s="245"/>
      <c r="FJ36" s="245"/>
      <c r="FK36" s="245"/>
      <c r="FL36" s="245"/>
      <c r="FM36" s="245"/>
      <c r="FN36" s="245"/>
      <c r="FO36" s="245"/>
      <c r="FP36" s="245"/>
      <c r="FQ36" s="245"/>
      <c r="FR36" s="245"/>
      <c r="FS36" s="245"/>
      <c r="FT36" s="245"/>
      <c r="FU36" s="245"/>
      <c r="FV36" s="245"/>
      <c r="FW36" s="245"/>
      <c r="FX36" s="245"/>
      <c r="FY36" s="245"/>
      <c r="FZ36" s="245"/>
      <c r="GA36" s="245"/>
      <c r="GB36" s="245"/>
      <c r="GC36" s="245"/>
      <c r="GD36" s="245"/>
      <c r="GE36" s="245"/>
      <c r="GF36" s="245"/>
      <c r="GG36" s="245"/>
      <c r="GH36" s="245"/>
      <c r="GI36" s="245"/>
      <c r="GJ36" s="245"/>
      <c r="GK36" s="245"/>
      <c r="GL36" s="245"/>
      <c r="GM36" s="245"/>
      <c r="GN36" s="245"/>
      <c r="GO36" s="245"/>
      <c r="GP36" s="245"/>
      <c r="GQ36" s="245"/>
      <c r="GR36" s="245"/>
      <c r="GS36" s="245"/>
      <c r="GT36" s="245"/>
      <c r="GU36" s="245"/>
      <c r="GV36" s="245"/>
      <c r="GW36" s="245"/>
      <c r="GX36" s="245"/>
      <c r="GY36" s="245"/>
      <c r="GZ36" s="245"/>
      <c r="HA36" s="245"/>
      <c r="HB36" s="245"/>
      <c r="HC36" s="245"/>
      <c r="HD36" s="245"/>
      <c r="HE36" s="245"/>
      <c r="HF36" s="245"/>
      <c r="HG36" s="245"/>
      <c r="HH36" s="245"/>
      <c r="HI36" s="245"/>
      <c r="HJ36" s="245"/>
      <c r="HK36" s="245"/>
      <c r="HL36" s="245"/>
      <c r="HM36" s="245"/>
      <c r="HN36" s="245"/>
      <c r="HO36" s="245"/>
      <c r="HP36" s="245"/>
      <c r="HQ36" s="245"/>
      <c r="HR36" s="245"/>
      <c r="HS36" s="245"/>
      <c r="HT36" s="245"/>
      <c r="HU36" s="245"/>
      <c r="HV36" s="245"/>
      <c r="HW36" s="245"/>
      <c r="HX36" s="245"/>
      <c r="HY36" s="245"/>
      <c r="HZ36" s="245"/>
      <c r="IA36" s="245"/>
      <c r="IB36" s="245"/>
      <c r="IC36" s="245"/>
      <c r="ID36" s="245"/>
      <c r="IE36" s="245"/>
      <c r="IF36" s="245"/>
      <c r="IG36" s="245"/>
      <c r="IH36" s="245"/>
      <c r="II36" s="245"/>
      <c r="IJ36" s="245"/>
      <c r="IK36" s="245"/>
      <c r="IL36" s="245"/>
    </row>
    <row r="37" spans="1:246" s="228" customFormat="1" ht="17.100000000000001" customHeight="1">
      <c r="A37" s="38"/>
      <c r="B37" s="78" t="s">
        <v>74</v>
      </c>
      <c r="C37" s="59" t="s">
        <v>179</v>
      </c>
      <c r="D37" s="395">
        <v>0</v>
      </c>
      <c r="E37" s="395">
        <v>0</v>
      </c>
      <c r="F37" s="396">
        <v>0</v>
      </c>
      <c r="G37" s="395">
        <v>0</v>
      </c>
      <c r="H37" s="395">
        <v>0</v>
      </c>
      <c r="I37" s="396">
        <v>0</v>
      </c>
      <c r="J37" s="395">
        <v>0</v>
      </c>
      <c r="K37" s="395">
        <v>0</v>
      </c>
      <c r="L37" s="396">
        <v>0</v>
      </c>
      <c r="M37" s="395">
        <v>0</v>
      </c>
      <c r="N37" s="395">
        <v>0</v>
      </c>
      <c r="O37" s="396">
        <v>0</v>
      </c>
      <c r="P37" s="395">
        <v>0</v>
      </c>
      <c r="Q37" s="395">
        <v>0</v>
      </c>
      <c r="R37" s="397">
        <v>0</v>
      </c>
      <c r="S37" s="78" t="s">
        <v>74</v>
      </c>
      <c r="T37" s="59" t="s">
        <v>179</v>
      </c>
      <c r="U37" s="395">
        <v>0</v>
      </c>
      <c r="V37" s="395">
        <v>0</v>
      </c>
      <c r="W37" s="398">
        <v>0</v>
      </c>
      <c r="X37" s="395">
        <v>0</v>
      </c>
      <c r="Y37" s="395">
        <v>0</v>
      </c>
      <c r="Z37" s="398">
        <v>0</v>
      </c>
      <c r="AA37" s="395">
        <v>0</v>
      </c>
      <c r="AB37" s="395">
        <v>0</v>
      </c>
      <c r="AC37" s="398">
        <v>0</v>
      </c>
      <c r="AD37" s="395">
        <v>0</v>
      </c>
      <c r="AE37" s="395">
        <v>0</v>
      </c>
      <c r="AF37" s="398">
        <v>0</v>
      </c>
      <c r="AG37" s="395">
        <v>0</v>
      </c>
      <c r="AH37" s="395">
        <v>0</v>
      </c>
      <c r="AI37" s="399">
        <v>0</v>
      </c>
      <c r="AJ37" s="78" t="s">
        <v>74</v>
      </c>
      <c r="AK37" s="59" t="s">
        <v>179</v>
      </c>
      <c r="AL37" s="400">
        <v>0</v>
      </c>
      <c r="AM37" s="400">
        <v>0</v>
      </c>
      <c r="AN37" s="401">
        <v>0</v>
      </c>
      <c r="AO37" s="400">
        <v>0</v>
      </c>
      <c r="AP37" s="400">
        <v>0</v>
      </c>
      <c r="AQ37" s="401">
        <v>0</v>
      </c>
      <c r="AR37" s="400">
        <v>0</v>
      </c>
      <c r="AS37" s="400">
        <v>0</v>
      </c>
      <c r="AT37" s="401">
        <v>0</v>
      </c>
      <c r="AU37" s="400">
        <v>0</v>
      </c>
      <c r="AV37" s="400">
        <v>0</v>
      </c>
      <c r="AW37" s="401">
        <v>0</v>
      </c>
      <c r="AX37" s="400">
        <v>0</v>
      </c>
      <c r="AY37" s="400">
        <v>0</v>
      </c>
      <c r="AZ37" s="401">
        <v>0</v>
      </c>
      <c r="BA37" s="78" t="s">
        <v>74</v>
      </c>
      <c r="BB37" s="59" t="s">
        <v>179</v>
      </c>
      <c r="BC37" s="395">
        <v>5</v>
      </c>
      <c r="BD37" s="395">
        <v>5</v>
      </c>
      <c r="BE37" s="398">
        <v>0.34939999999999999</v>
      </c>
      <c r="BF37" s="395">
        <v>3</v>
      </c>
      <c r="BG37" s="395">
        <v>3</v>
      </c>
      <c r="BH37" s="398">
        <v>0.32469999999999999</v>
      </c>
      <c r="BI37" s="395">
        <v>2</v>
      </c>
      <c r="BJ37" s="395">
        <v>2</v>
      </c>
      <c r="BK37" s="398">
        <v>0.21810000000000002</v>
      </c>
      <c r="BL37" s="395">
        <v>15</v>
      </c>
      <c r="BM37" s="395">
        <v>15</v>
      </c>
      <c r="BN37" s="398">
        <v>1.4671999999999998</v>
      </c>
      <c r="BO37" s="395">
        <v>25</v>
      </c>
      <c r="BP37" s="395">
        <v>25</v>
      </c>
      <c r="BQ37" s="399">
        <v>2.3593999999999999</v>
      </c>
      <c r="BR37" s="78" t="s">
        <v>74</v>
      </c>
      <c r="BS37" s="59" t="s">
        <v>179</v>
      </c>
      <c r="BT37" s="400">
        <v>0</v>
      </c>
      <c r="BU37" s="400">
        <v>0</v>
      </c>
      <c r="BV37" s="401">
        <v>0</v>
      </c>
      <c r="BW37" s="400">
        <v>0</v>
      </c>
      <c r="BX37" s="400">
        <v>0</v>
      </c>
      <c r="BY37" s="401">
        <v>0</v>
      </c>
      <c r="BZ37" s="400">
        <v>0</v>
      </c>
      <c r="CA37" s="400">
        <v>0</v>
      </c>
      <c r="CB37" s="401">
        <v>0</v>
      </c>
      <c r="CC37" s="400">
        <v>0</v>
      </c>
      <c r="CD37" s="400">
        <v>0</v>
      </c>
      <c r="CE37" s="401">
        <v>0</v>
      </c>
      <c r="CF37" s="400">
        <v>0</v>
      </c>
      <c r="CG37" s="400">
        <v>0</v>
      </c>
      <c r="CH37" s="402">
        <v>0</v>
      </c>
      <c r="CI37" s="245"/>
      <c r="CJ37" s="245"/>
      <c r="CK37" s="245"/>
      <c r="CL37" s="245"/>
      <c r="CM37" s="245"/>
      <c r="CN37" s="245"/>
      <c r="CO37" s="245"/>
      <c r="CP37" s="245"/>
      <c r="CQ37" s="245"/>
      <c r="CR37" s="245"/>
      <c r="CS37" s="245"/>
      <c r="CT37" s="245"/>
      <c r="CU37" s="245"/>
      <c r="CV37" s="245"/>
      <c r="CW37" s="245"/>
      <c r="CX37" s="245"/>
      <c r="CY37" s="245"/>
      <c r="CZ37" s="245"/>
      <c r="DA37" s="245"/>
      <c r="DB37" s="245"/>
      <c r="DC37" s="245"/>
      <c r="DD37" s="245"/>
      <c r="DE37" s="245"/>
      <c r="DF37" s="245"/>
      <c r="DG37" s="245"/>
      <c r="DH37" s="245"/>
      <c r="DI37" s="245"/>
      <c r="DJ37" s="245"/>
      <c r="DK37" s="245"/>
      <c r="DL37" s="245"/>
      <c r="DM37" s="245"/>
      <c r="DN37" s="245"/>
      <c r="DO37" s="245"/>
      <c r="DP37" s="245"/>
      <c r="DQ37" s="245"/>
      <c r="DR37" s="245"/>
      <c r="DS37" s="245"/>
      <c r="DT37" s="245"/>
      <c r="DU37" s="245"/>
      <c r="DV37" s="245"/>
      <c r="DW37" s="245"/>
      <c r="DX37" s="245"/>
      <c r="DY37" s="245"/>
      <c r="DZ37" s="245"/>
      <c r="EA37" s="245"/>
      <c r="EB37" s="245"/>
      <c r="EC37" s="245"/>
      <c r="ED37" s="245"/>
      <c r="EE37" s="245"/>
      <c r="EF37" s="245"/>
      <c r="EG37" s="245"/>
      <c r="EH37" s="245"/>
      <c r="EI37" s="245"/>
      <c r="EJ37" s="245"/>
      <c r="EK37" s="245"/>
      <c r="EL37" s="245"/>
      <c r="EM37" s="245"/>
      <c r="EN37" s="245"/>
      <c r="EO37" s="245"/>
      <c r="EP37" s="245"/>
      <c r="EQ37" s="245"/>
      <c r="ER37" s="245"/>
      <c r="ES37" s="245"/>
      <c r="ET37" s="245"/>
      <c r="EU37" s="245"/>
      <c r="EV37" s="245"/>
      <c r="EW37" s="245"/>
      <c r="EX37" s="245"/>
      <c r="EY37" s="245"/>
      <c r="EZ37" s="245"/>
      <c r="FA37" s="245"/>
      <c r="FB37" s="245"/>
      <c r="FC37" s="245"/>
      <c r="FD37" s="245"/>
      <c r="FE37" s="245"/>
      <c r="FF37" s="245"/>
      <c r="FG37" s="245"/>
      <c r="FH37" s="245"/>
      <c r="FI37" s="245"/>
      <c r="FJ37" s="245"/>
      <c r="FK37" s="245"/>
      <c r="FL37" s="245"/>
      <c r="FM37" s="245"/>
      <c r="FN37" s="245"/>
      <c r="FO37" s="245"/>
      <c r="FP37" s="245"/>
      <c r="FQ37" s="245"/>
      <c r="FR37" s="245"/>
      <c r="FS37" s="245"/>
      <c r="FT37" s="245"/>
      <c r="FU37" s="245"/>
      <c r="FV37" s="245"/>
      <c r="FW37" s="245"/>
      <c r="FX37" s="245"/>
      <c r="FY37" s="245"/>
      <c r="FZ37" s="245"/>
      <c r="GA37" s="245"/>
      <c r="GB37" s="245"/>
      <c r="GC37" s="245"/>
      <c r="GD37" s="245"/>
      <c r="GE37" s="245"/>
      <c r="GF37" s="245"/>
      <c r="GG37" s="245"/>
      <c r="GH37" s="245"/>
      <c r="GI37" s="245"/>
      <c r="GJ37" s="245"/>
      <c r="GK37" s="245"/>
      <c r="GL37" s="245"/>
      <c r="GM37" s="245"/>
      <c r="GN37" s="245"/>
      <c r="GO37" s="245"/>
      <c r="GP37" s="245"/>
      <c r="GQ37" s="245"/>
      <c r="GR37" s="245"/>
      <c r="GS37" s="245"/>
      <c r="GT37" s="245"/>
      <c r="GU37" s="245"/>
      <c r="GV37" s="245"/>
      <c r="GW37" s="245"/>
      <c r="GX37" s="245"/>
      <c r="GY37" s="245"/>
      <c r="GZ37" s="245"/>
      <c r="HA37" s="245"/>
      <c r="HB37" s="245"/>
      <c r="HC37" s="245"/>
      <c r="HD37" s="245"/>
      <c r="HE37" s="245"/>
      <c r="HF37" s="245"/>
      <c r="HG37" s="245"/>
      <c r="HH37" s="245"/>
      <c r="HI37" s="245"/>
      <c r="HJ37" s="245"/>
      <c r="HK37" s="245"/>
      <c r="HL37" s="245"/>
      <c r="HM37" s="245"/>
      <c r="HN37" s="245"/>
      <c r="HO37" s="245"/>
      <c r="HP37" s="245"/>
      <c r="HQ37" s="245"/>
      <c r="HR37" s="245"/>
      <c r="HS37" s="245"/>
      <c r="HT37" s="245"/>
      <c r="HU37" s="245"/>
      <c r="HV37" s="245"/>
      <c r="HW37" s="245"/>
      <c r="HX37" s="245"/>
      <c r="HY37" s="245"/>
      <c r="HZ37" s="245"/>
      <c r="IA37" s="245"/>
      <c r="IB37" s="245"/>
      <c r="IC37" s="245"/>
      <c r="ID37" s="245"/>
      <c r="IE37" s="245"/>
      <c r="IF37" s="245"/>
      <c r="IG37" s="245"/>
      <c r="IH37" s="245"/>
      <c r="II37" s="245"/>
      <c r="IJ37" s="245"/>
      <c r="IK37" s="245"/>
      <c r="IL37" s="245"/>
    </row>
    <row r="38" spans="1:246" s="228" customFormat="1" ht="17.100000000000001" customHeight="1">
      <c r="A38" s="38"/>
      <c r="B38" s="758" t="s">
        <v>76</v>
      </c>
      <c r="C38" s="129" t="s">
        <v>77</v>
      </c>
      <c r="D38" s="403">
        <v>112</v>
      </c>
      <c r="E38" s="403">
        <v>112</v>
      </c>
      <c r="F38" s="404">
        <v>2.4868000000000001</v>
      </c>
      <c r="G38" s="403">
        <v>0</v>
      </c>
      <c r="H38" s="403">
        <v>0</v>
      </c>
      <c r="I38" s="404">
        <v>0</v>
      </c>
      <c r="J38" s="403">
        <v>41</v>
      </c>
      <c r="K38" s="403">
        <v>41</v>
      </c>
      <c r="L38" s="404">
        <v>0.54859999999999998</v>
      </c>
      <c r="M38" s="403">
        <v>23</v>
      </c>
      <c r="N38" s="403">
        <v>23</v>
      </c>
      <c r="O38" s="404">
        <v>0.42499999999999999</v>
      </c>
      <c r="P38" s="403">
        <v>176</v>
      </c>
      <c r="Q38" s="403">
        <v>176</v>
      </c>
      <c r="R38" s="405">
        <v>3.4604000000000004</v>
      </c>
      <c r="S38" s="758" t="s">
        <v>76</v>
      </c>
      <c r="T38" s="129" t="s">
        <v>77</v>
      </c>
      <c r="U38" s="403">
        <v>134</v>
      </c>
      <c r="V38" s="403">
        <v>134</v>
      </c>
      <c r="W38" s="406">
        <v>3.5467999999999997</v>
      </c>
      <c r="X38" s="403">
        <v>22</v>
      </c>
      <c r="Y38" s="403">
        <v>22</v>
      </c>
      <c r="Z38" s="406">
        <v>1.5960000000000001</v>
      </c>
      <c r="AA38" s="403">
        <v>7</v>
      </c>
      <c r="AB38" s="403">
        <v>6</v>
      </c>
      <c r="AC38" s="406">
        <v>1.0266</v>
      </c>
      <c r="AD38" s="403">
        <v>94</v>
      </c>
      <c r="AE38" s="403">
        <v>94</v>
      </c>
      <c r="AF38" s="406">
        <v>6.2681480000000009</v>
      </c>
      <c r="AG38" s="403">
        <v>257</v>
      </c>
      <c r="AH38" s="403">
        <v>256</v>
      </c>
      <c r="AI38" s="407">
        <v>12.437548000000001</v>
      </c>
      <c r="AJ38" s="758" t="s">
        <v>76</v>
      </c>
      <c r="AK38" s="129" t="s">
        <v>77</v>
      </c>
      <c r="AL38" s="408">
        <v>0</v>
      </c>
      <c r="AM38" s="408">
        <v>0</v>
      </c>
      <c r="AN38" s="409">
        <v>0</v>
      </c>
      <c r="AO38" s="408">
        <v>0</v>
      </c>
      <c r="AP38" s="408">
        <v>0</v>
      </c>
      <c r="AQ38" s="409">
        <v>0</v>
      </c>
      <c r="AR38" s="408">
        <v>0</v>
      </c>
      <c r="AS38" s="408">
        <v>0</v>
      </c>
      <c r="AT38" s="409">
        <v>0</v>
      </c>
      <c r="AU38" s="408">
        <v>0</v>
      </c>
      <c r="AV38" s="408">
        <v>0</v>
      </c>
      <c r="AW38" s="409">
        <v>0</v>
      </c>
      <c r="AX38" s="408">
        <v>0</v>
      </c>
      <c r="AY38" s="408">
        <v>0</v>
      </c>
      <c r="AZ38" s="409">
        <v>0</v>
      </c>
      <c r="BA38" s="758" t="s">
        <v>76</v>
      </c>
      <c r="BB38" s="129" t="s">
        <v>77</v>
      </c>
      <c r="BC38" s="403">
        <v>0</v>
      </c>
      <c r="BD38" s="403">
        <v>0</v>
      </c>
      <c r="BE38" s="406">
        <v>0</v>
      </c>
      <c r="BF38" s="403">
        <v>0</v>
      </c>
      <c r="BG38" s="403">
        <v>0</v>
      </c>
      <c r="BH38" s="406">
        <v>0</v>
      </c>
      <c r="BI38" s="403">
        <v>0</v>
      </c>
      <c r="BJ38" s="403">
        <v>0</v>
      </c>
      <c r="BK38" s="406">
        <v>0</v>
      </c>
      <c r="BL38" s="403">
        <v>0</v>
      </c>
      <c r="BM38" s="403">
        <v>0</v>
      </c>
      <c r="BN38" s="406">
        <v>0</v>
      </c>
      <c r="BO38" s="403">
        <v>0</v>
      </c>
      <c r="BP38" s="403">
        <v>0</v>
      </c>
      <c r="BQ38" s="407">
        <v>0</v>
      </c>
      <c r="BR38" s="758" t="s">
        <v>76</v>
      </c>
      <c r="BS38" s="129" t="s">
        <v>77</v>
      </c>
      <c r="BT38" s="408">
        <v>0</v>
      </c>
      <c r="BU38" s="408">
        <v>0</v>
      </c>
      <c r="BV38" s="409">
        <v>0</v>
      </c>
      <c r="BW38" s="408">
        <v>0</v>
      </c>
      <c r="BX38" s="408">
        <v>0</v>
      </c>
      <c r="BY38" s="409">
        <v>0</v>
      </c>
      <c r="BZ38" s="408">
        <v>0</v>
      </c>
      <c r="CA38" s="408">
        <v>0</v>
      </c>
      <c r="CB38" s="409">
        <v>0</v>
      </c>
      <c r="CC38" s="408">
        <v>0</v>
      </c>
      <c r="CD38" s="408">
        <v>0</v>
      </c>
      <c r="CE38" s="409">
        <v>0</v>
      </c>
      <c r="CF38" s="408">
        <v>0</v>
      </c>
      <c r="CG38" s="408">
        <v>0</v>
      </c>
      <c r="CH38" s="410">
        <v>0</v>
      </c>
      <c r="CI38" s="245"/>
      <c r="CJ38" s="245"/>
      <c r="CK38" s="245"/>
      <c r="CL38" s="245"/>
      <c r="CM38" s="245"/>
      <c r="CN38" s="245"/>
      <c r="CO38" s="245"/>
      <c r="CP38" s="245"/>
      <c r="CQ38" s="245"/>
      <c r="CR38" s="245"/>
      <c r="CS38" s="245"/>
      <c r="CT38" s="245"/>
      <c r="CU38" s="245"/>
      <c r="CV38" s="245"/>
      <c r="CW38" s="245"/>
      <c r="CX38" s="245"/>
      <c r="CY38" s="245"/>
      <c r="CZ38" s="245"/>
      <c r="DA38" s="245"/>
      <c r="DB38" s="245"/>
      <c r="DC38" s="245"/>
      <c r="DD38" s="245"/>
      <c r="DE38" s="245"/>
      <c r="DF38" s="245"/>
      <c r="DG38" s="245"/>
      <c r="DH38" s="245"/>
      <c r="DI38" s="245"/>
      <c r="DJ38" s="245"/>
      <c r="DK38" s="245"/>
      <c r="DL38" s="245"/>
      <c r="DM38" s="245"/>
      <c r="DN38" s="245"/>
      <c r="DO38" s="245"/>
      <c r="DP38" s="245"/>
      <c r="DQ38" s="245"/>
      <c r="DR38" s="245"/>
      <c r="DS38" s="245"/>
      <c r="DT38" s="245"/>
      <c r="DU38" s="245"/>
      <c r="DV38" s="245"/>
      <c r="DW38" s="245"/>
      <c r="DX38" s="245"/>
      <c r="DY38" s="245"/>
      <c r="DZ38" s="245"/>
      <c r="EA38" s="245"/>
      <c r="EB38" s="245"/>
      <c r="EC38" s="245"/>
      <c r="ED38" s="245"/>
      <c r="EE38" s="245"/>
      <c r="EF38" s="245"/>
      <c r="EG38" s="245"/>
      <c r="EH38" s="245"/>
      <c r="EI38" s="245"/>
      <c r="EJ38" s="245"/>
      <c r="EK38" s="245"/>
      <c r="EL38" s="245"/>
      <c r="EM38" s="245"/>
      <c r="EN38" s="245"/>
      <c r="EO38" s="245"/>
      <c r="EP38" s="245"/>
      <c r="EQ38" s="245"/>
      <c r="ER38" s="245"/>
      <c r="ES38" s="245"/>
      <c r="ET38" s="245"/>
      <c r="EU38" s="245"/>
      <c r="EV38" s="245"/>
      <c r="EW38" s="245"/>
      <c r="EX38" s="245"/>
      <c r="EY38" s="245"/>
      <c r="EZ38" s="245"/>
      <c r="FA38" s="245"/>
      <c r="FB38" s="245"/>
      <c r="FC38" s="245"/>
      <c r="FD38" s="245"/>
      <c r="FE38" s="245"/>
      <c r="FF38" s="245"/>
      <c r="FG38" s="245"/>
      <c r="FH38" s="245"/>
      <c r="FI38" s="245"/>
      <c r="FJ38" s="245"/>
      <c r="FK38" s="245"/>
      <c r="FL38" s="245"/>
      <c r="FM38" s="245"/>
      <c r="FN38" s="245"/>
      <c r="FO38" s="245"/>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5"/>
      <c r="GS38" s="245"/>
      <c r="GT38" s="245"/>
      <c r="GU38" s="245"/>
      <c r="GV38" s="245"/>
      <c r="GW38" s="245"/>
      <c r="GX38" s="245"/>
      <c r="GY38" s="245"/>
      <c r="GZ38" s="245"/>
      <c r="HA38" s="245"/>
      <c r="HB38" s="245"/>
      <c r="HC38" s="245"/>
      <c r="HD38" s="245"/>
      <c r="HE38" s="245"/>
      <c r="HF38" s="245"/>
      <c r="HG38" s="245"/>
      <c r="HH38" s="245"/>
      <c r="HI38" s="245"/>
      <c r="HJ38" s="245"/>
      <c r="HK38" s="245"/>
      <c r="HL38" s="245"/>
      <c r="HM38" s="245"/>
      <c r="HN38" s="245"/>
      <c r="HO38" s="245"/>
      <c r="HP38" s="245"/>
      <c r="HQ38" s="245"/>
      <c r="HR38" s="245"/>
      <c r="HS38" s="245"/>
      <c r="HT38" s="245"/>
      <c r="HU38" s="245"/>
      <c r="HV38" s="245"/>
      <c r="HW38" s="245"/>
      <c r="HX38" s="245"/>
      <c r="HY38" s="245"/>
      <c r="HZ38" s="245"/>
      <c r="IA38" s="245"/>
      <c r="IB38" s="245"/>
      <c r="IC38" s="245"/>
      <c r="ID38" s="245"/>
      <c r="IE38" s="245"/>
      <c r="IF38" s="245"/>
      <c r="IG38" s="245"/>
      <c r="IH38" s="245"/>
      <c r="II38" s="245"/>
      <c r="IJ38" s="245"/>
      <c r="IK38" s="245"/>
      <c r="IL38" s="245"/>
    </row>
    <row r="39" spans="1:246" s="228" customFormat="1" ht="17.100000000000001" customHeight="1">
      <c r="A39" s="38"/>
      <c r="B39" s="759"/>
      <c r="C39" s="129" t="s">
        <v>78</v>
      </c>
      <c r="D39" s="403">
        <v>6</v>
      </c>
      <c r="E39" s="403">
        <v>6</v>
      </c>
      <c r="F39" s="404">
        <v>0.10919999999999999</v>
      </c>
      <c r="G39" s="403">
        <v>0</v>
      </c>
      <c r="H39" s="403">
        <v>0</v>
      </c>
      <c r="I39" s="404">
        <v>0</v>
      </c>
      <c r="J39" s="403">
        <v>0</v>
      </c>
      <c r="K39" s="403">
        <v>0</v>
      </c>
      <c r="L39" s="404">
        <v>0</v>
      </c>
      <c r="M39" s="403">
        <v>0</v>
      </c>
      <c r="N39" s="403">
        <v>0</v>
      </c>
      <c r="O39" s="404">
        <v>0</v>
      </c>
      <c r="P39" s="403">
        <v>6</v>
      </c>
      <c r="Q39" s="403">
        <v>6</v>
      </c>
      <c r="R39" s="405">
        <v>0.10919999999999999</v>
      </c>
      <c r="S39" s="759"/>
      <c r="T39" s="129" t="s">
        <v>78</v>
      </c>
      <c r="U39" s="403">
        <v>33</v>
      </c>
      <c r="V39" s="403">
        <v>33</v>
      </c>
      <c r="W39" s="406">
        <v>1.1849000000000001</v>
      </c>
      <c r="X39" s="403">
        <v>5</v>
      </c>
      <c r="Y39" s="403">
        <v>5</v>
      </c>
      <c r="Z39" s="406">
        <v>0.12970000000000001</v>
      </c>
      <c r="AA39" s="403">
        <v>0</v>
      </c>
      <c r="AB39" s="403">
        <v>0</v>
      </c>
      <c r="AC39" s="406">
        <v>0</v>
      </c>
      <c r="AD39" s="403">
        <v>41</v>
      </c>
      <c r="AE39" s="403">
        <v>41</v>
      </c>
      <c r="AF39" s="406">
        <v>1.4691000000000001</v>
      </c>
      <c r="AG39" s="403">
        <v>79</v>
      </c>
      <c r="AH39" s="403">
        <v>79</v>
      </c>
      <c r="AI39" s="407">
        <v>2.7837000000000001</v>
      </c>
      <c r="AJ39" s="759"/>
      <c r="AK39" s="129" t="s">
        <v>78</v>
      </c>
      <c r="AL39" s="408">
        <v>0</v>
      </c>
      <c r="AM39" s="408">
        <v>0</v>
      </c>
      <c r="AN39" s="409">
        <v>0</v>
      </c>
      <c r="AO39" s="408">
        <v>0</v>
      </c>
      <c r="AP39" s="408">
        <v>0</v>
      </c>
      <c r="AQ39" s="409">
        <v>0</v>
      </c>
      <c r="AR39" s="408">
        <v>0</v>
      </c>
      <c r="AS39" s="408">
        <v>0</v>
      </c>
      <c r="AT39" s="409">
        <v>0</v>
      </c>
      <c r="AU39" s="408">
        <v>0</v>
      </c>
      <c r="AV39" s="408">
        <v>0</v>
      </c>
      <c r="AW39" s="409">
        <v>0</v>
      </c>
      <c r="AX39" s="408">
        <v>0</v>
      </c>
      <c r="AY39" s="408">
        <v>0</v>
      </c>
      <c r="AZ39" s="409">
        <v>0</v>
      </c>
      <c r="BA39" s="759"/>
      <c r="BB39" s="129" t="s">
        <v>78</v>
      </c>
      <c r="BC39" s="403">
        <v>0</v>
      </c>
      <c r="BD39" s="403">
        <v>0</v>
      </c>
      <c r="BE39" s="406">
        <v>0</v>
      </c>
      <c r="BF39" s="403">
        <v>0</v>
      </c>
      <c r="BG39" s="403">
        <v>0</v>
      </c>
      <c r="BH39" s="406">
        <v>0</v>
      </c>
      <c r="BI39" s="403">
        <v>0</v>
      </c>
      <c r="BJ39" s="403">
        <v>0</v>
      </c>
      <c r="BK39" s="406">
        <v>0</v>
      </c>
      <c r="BL39" s="403">
        <v>0</v>
      </c>
      <c r="BM39" s="403">
        <v>0</v>
      </c>
      <c r="BN39" s="406">
        <v>0</v>
      </c>
      <c r="BO39" s="403">
        <v>0</v>
      </c>
      <c r="BP39" s="403">
        <v>0</v>
      </c>
      <c r="BQ39" s="407">
        <v>0</v>
      </c>
      <c r="BR39" s="759"/>
      <c r="BS39" s="129" t="s">
        <v>78</v>
      </c>
      <c r="BT39" s="408">
        <v>0</v>
      </c>
      <c r="BU39" s="408">
        <v>0</v>
      </c>
      <c r="BV39" s="409">
        <v>0</v>
      </c>
      <c r="BW39" s="408">
        <v>0</v>
      </c>
      <c r="BX39" s="408">
        <v>0</v>
      </c>
      <c r="BY39" s="409">
        <v>0</v>
      </c>
      <c r="BZ39" s="408">
        <v>0</v>
      </c>
      <c r="CA39" s="408">
        <v>0</v>
      </c>
      <c r="CB39" s="409">
        <v>0</v>
      </c>
      <c r="CC39" s="408">
        <v>0</v>
      </c>
      <c r="CD39" s="408">
        <v>0</v>
      </c>
      <c r="CE39" s="409">
        <v>0</v>
      </c>
      <c r="CF39" s="408">
        <v>0</v>
      </c>
      <c r="CG39" s="408">
        <v>0</v>
      </c>
      <c r="CH39" s="410">
        <v>0</v>
      </c>
      <c r="CI39" s="245"/>
      <c r="CJ39" s="245"/>
      <c r="CK39" s="245"/>
      <c r="CL39" s="245"/>
      <c r="CM39" s="245"/>
      <c r="CN39" s="245"/>
      <c r="CO39" s="245"/>
      <c r="CP39" s="245"/>
      <c r="CQ39" s="245"/>
      <c r="CR39" s="245"/>
      <c r="CS39" s="245"/>
      <c r="CT39" s="245"/>
      <c r="CU39" s="245"/>
      <c r="CV39" s="245"/>
      <c r="CW39" s="245"/>
      <c r="CX39" s="245"/>
      <c r="CY39" s="245"/>
      <c r="CZ39" s="245"/>
      <c r="DA39" s="245"/>
      <c r="DB39" s="245"/>
      <c r="DC39" s="245"/>
      <c r="DD39" s="245"/>
      <c r="DE39" s="245"/>
      <c r="DF39" s="245"/>
      <c r="DG39" s="245"/>
      <c r="DH39" s="245"/>
      <c r="DI39" s="245"/>
      <c r="DJ39" s="245"/>
      <c r="DK39" s="245"/>
      <c r="DL39" s="245"/>
      <c r="DM39" s="245"/>
      <c r="DN39" s="245"/>
      <c r="DO39" s="245"/>
      <c r="DP39" s="245"/>
      <c r="DQ39" s="245"/>
      <c r="DR39" s="245"/>
      <c r="DS39" s="245"/>
      <c r="DT39" s="245"/>
      <c r="DU39" s="245"/>
      <c r="DV39" s="245"/>
      <c r="DW39" s="245"/>
      <c r="DX39" s="245"/>
      <c r="DY39" s="245"/>
      <c r="DZ39" s="245"/>
      <c r="EA39" s="245"/>
      <c r="EB39" s="245"/>
      <c r="EC39" s="245"/>
      <c r="ED39" s="245"/>
      <c r="EE39" s="245"/>
      <c r="EF39" s="245"/>
      <c r="EG39" s="245"/>
      <c r="EH39" s="245"/>
      <c r="EI39" s="245"/>
      <c r="EJ39" s="245"/>
      <c r="EK39" s="245"/>
      <c r="EL39" s="245"/>
      <c r="EM39" s="245"/>
      <c r="EN39" s="245"/>
      <c r="EO39" s="245"/>
      <c r="EP39" s="245"/>
      <c r="EQ39" s="245"/>
      <c r="ER39" s="245"/>
      <c r="ES39" s="245"/>
      <c r="ET39" s="245"/>
      <c r="EU39" s="245"/>
      <c r="EV39" s="245"/>
      <c r="EW39" s="245"/>
      <c r="EX39" s="245"/>
      <c r="EY39" s="245"/>
      <c r="EZ39" s="245"/>
      <c r="FA39" s="245"/>
      <c r="FB39" s="245"/>
      <c r="FC39" s="245"/>
      <c r="FD39" s="245"/>
      <c r="FE39" s="245"/>
      <c r="FF39" s="245"/>
      <c r="FG39" s="245"/>
      <c r="FH39" s="245"/>
      <c r="FI39" s="245"/>
      <c r="FJ39" s="245"/>
      <c r="FK39" s="245"/>
      <c r="FL39" s="245"/>
      <c r="FM39" s="245"/>
      <c r="FN39" s="245"/>
      <c r="FO39" s="245"/>
      <c r="FP39" s="245"/>
      <c r="FQ39" s="245"/>
      <c r="FR39" s="245"/>
      <c r="FS39" s="245"/>
      <c r="FT39" s="245"/>
      <c r="FU39" s="245"/>
      <c r="FV39" s="245"/>
      <c r="FW39" s="245"/>
      <c r="FX39" s="245"/>
      <c r="FY39" s="245"/>
      <c r="FZ39" s="245"/>
      <c r="GA39" s="245"/>
      <c r="GB39" s="245"/>
      <c r="GC39" s="245"/>
      <c r="GD39" s="245"/>
      <c r="GE39" s="245"/>
      <c r="GF39" s="245"/>
      <c r="GG39" s="245"/>
      <c r="GH39" s="245"/>
      <c r="GI39" s="245"/>
      <c r="GJ39" s="245"/>
      <c r="GK39" s="245"/>
      <c r="GL39" s="245"/>
      <c r="GM39" s="245"/>
      <c r="GN39" s="245"/>
      <c r="GO39" s="245"/>
      <c r="GP39" s="245"/>
      <c r="GQ39" s="245"/>
      <c r="GR39" s="245"/>
      <c r="GS39" s="245"/>
      <c r="GT39" s="245"/>
      <c r="GU39" s="245"/>
      <c r="GV39" s="245"/>
      <c r="GW39" s="245"/>
      <c r="GX39" s="245"/>
      <c r="GY39" s="245"/>
      <c r="GZ39" s="245"/>
      <c r="HA39" s="245"/>
      <c r="HB39" s="245"/>
      <c r="HC39" s="245"/>
      <c r="HD39" s="245"/>
      <c r="HE39" s="245"/>
      <c r="HF39" s="245"/>
      <c r="HG39" s="245"/>
      <c r="HH39" s="245"/>
      <c r="HI39" s="245"/>
      <c r="HJ39" s="245"/>
      <c r="HK39" s="245"/>
      <c r="HL39" s="245"/>
      <c r="HM39" s="245"/>
      <c r="HN39" s="245"/>
      <c r="HO39" s="245"/>
      <c r="HP39" s="245"/>
      <c r="HQ39" s="245"/>
      <c r="HR39" s="245"/>
      <c r="HS39" s="245"/>
      <c r="HT39" s="245"/>
      <c r="HU39" s="245"/>
      <c r="HV39" s="245"/>
      <c r="HW39" s="245"/>
      <c r="HX39" s="245"/>
      <c r="HY39" s="245"/>
      <c r="HZ39" s="245"/>
      <c r="IA39" s="245"/>
      <c r="IB39" s="245"/>
      <c r="IC39" s="245"/>
      <c r="ID39" s="245"/>
      <c r="IE39" s="245"/>
      <c r="IF39" s="245"/>
      <c r="IG39" s="245"/>
      <c r="IH39" s="245"/>
      <c r="II39" s="245"/>
      <c r="IJ39" s="245"/>
      <c r="IK39" s="245"/>
      <c r="IL39" s="245"/>
    </row>
    <row r="40" spans="1:246" s="228" customFormat="1" ht="17.100000000000001" customHeight="1">
      <c r="A40" s="38"/>
      <c r="B40" s="759"/>
      <c r="C40" s="129" t="s">
        <v>79</v>
      </c>
      <c r="D40" s="403">
        <v>28</v>
      </c>
      <c r="E40" s="403">
        <v>28</v>
      </c>
      <c r="F40" s="404">
        <v>0.67293399999999992</v>
      </c>
      <c r="G40" s="403">
        <v>1</v>
      </c>
      <c r="H40" s="403">
        <v>1</v>
      </c>
      <c r="I40" s="404">
        <v>9.2999999999999999E-2</v>
      </c>
      <c r="J40" s="403">
        <v>1</v>
      </c>
      <c r="K40" s="403">
        <v>1</v>
      </c>
      <c r="L40" s="404">
        <v>1.9779999999999997E-3</v>
      </c>
      <c r="M40" s="403">
        <v>1</v>
      </c>
      <c r="N40" s="403">
        <v>1</v>
      </c>
      <c r="O40" s="404">
        <v>1.7000000000000001E-3</v>
      </c>
      <c r="P40" s="403">
        <v>31</v>
      </c>
      <c r="Q40" s="403">
        <v>31</v>
      </c>
      <c r="R40" s="405">
        <v>0.76961199999999996</v>
      </c>
      <c r="S40" s="759"/>
      <c r="T40" s="129" t="s">
        <v>79</v>
      </c>
      <c r="U40" s="403">
        <v>3</v>
      </c>
      <c r="V40" s="403">
        <v>3</v>
      </c>
      <c r="W40" s="406">
        <v>8.9700000000000002E-2</v>
      </c>
      <c r="X40" s="403">
        <v>0</v>
      </c>
      <c r="Y40" s="403">
        <v>0</v>
      </c>
      <c r="Z40" s="406">
        <v>0</v>
      </c>
      <c r="AA40" s="403">
        <v>0</v>
      </c>
      <c r="AB40" s="403">
        <v>0</v>
      </c>
      <c r="AC40" s="406">
        <v>0</v>
      </c>
      <c r="AD40" s="403">
        <v>16</v>
      </c>
      <c r="AE40" s="403">
        <v>16</v>
      </c>
      <c r="AF40" s="406">
        <v>1.6265999999999998</v>
      </c>
      <c r="AG40" s="403">
        <v>19</v>
      </c>
      <c r="AH40" s="403">
        <v>19</v>
      </c>
      <c r="AI40" s="407">
        <v>1.7162999999999999</v>
      </c>
      <c r="AJ40" s="759"/>
      <c r="AK40" s="129" t="s">
        <v>79</v>
      </c>
      <c r="AL40" s="408">
        <v>0</v>
      </c>
      <c r="AM40" s="408">
        <v>0</v>
      </c>
      <c r="AN40" s="409">
        <v>0</v>
      </c>
      <c r="AO40" s="408">
        <v>0</v>
      </c>
      <c r="AP40" s="408">
        <v>0</v>
      </c>
      <c r="AQ40" s="409">
        <v>0</v>
      </c>
      <c r="AR40" s="408">
        <v>0</v>
      </c>
      <c r="AS40" s="408">
        <v>0</v>
      </c>
      <c r="AT40" s="409">
        <v>0</v>
      </c>
      <c r="AU40" s="408">
        <v>0</v>
      </c>
      <c r="AV40" s="408">
        <v>0</v>
      </c>
      <c r="AW40" s="409">
        <v>0</v>
      </c>
      <c r="AX40" s="408">
        <v>0</v>
      </c>
      <c r="AY40" s="408">
        <v>0</v>
      </c>
      <c r="AZ40" s="409">
        <v>0</v>
      </c>
      <c r="BA40" s="759"/>
      <c r="BB40" s="129" t="s">
        <v>79</v>
      </c>
      <c r="BC40" s="403">
        <v>0</v>
      </c>
      <c r="BD40" s="403">
        <v>0</v>
      </c>
      <c r="BE40" s="406">
        <v>0</v>
      </c>
      <c r="BF40" s="403">
        <v>0</v>
      </c>
      <c r="BG40" s="403">
        <v>0</v>
      </c>
      <c r="BH40" s="406">
        <v>0</v>
      </c>
      <c r="BI40" s="403">
        <v>0</v>
      </c>
      <c r="BJ40" s="403">
        <v>0</v>
      </c>
      <c r="BK40" s="406">
        <v>0</v>
      </c>
      <c r="BL40" s="403">
        <v>0</v>
      </c>
      <c r="BM40" s="403">
        <v>0</v>
      </c>
      <c r="BN40" s="406">
        <v>0</v>
      </c>
      <c r="BO40" s="403">
        <v>0</v>
      </c>
      <c r="BP40" s="403">
        <v>0</v>
      </c>
      <c r="BQ40" s="407">
        <v>0</v>
      </c>
      <c r="BR40" s="759"/>
      <c r="BS40" s="129" t="s">
        <v>79</v>
      </c>
      <c r="BT40" s="408">
        <v>0</v>
      </c>
      <c r="BU40" s="408">
        <v>0</v>
      </c>
      <c r="BV40" s="409">
        <v>0</v>
      </c>
      <c r="BW40" s="408">
        <v>0</v>
      </c>
      <c r="BX40" s="408">
        <v>0</v>
      </c>
      <c r="BY40" s="409">
        <v>0</v>
      </c>
      <c r="BZ40" s="408">
        <v>0</v>
      </c>
      <c r="CA40" s="408">
        <v>0</v>
      </c>
      <c r="CB40" s="409">
        <v>0</v>
      </c>
      <c r="CC40" s="408">
        <v>0</v>
      </c>
      <c r="CD40" s="408">
        <v>0</v>
      </c>
      <c r="CE40" s="409">
        <v>0</v>
      </c>
      <c r="CF40" s="408">
        <v>0</v>
      </c>
      <c r="CG40" s="408">
        <v>0</v>
      </c>
      <c r="CH40" s="410">
        <v>0</v>
      </c>
      <c r="CI40" s="245"/>
      <c r="CJ40" s="245"/>
      <c r="CK40" s="245"/>
      <c r="CL40" s="245"/>
      <c r="CM40" s="245"/>
      <c r="CN40" s="245"/>
      <c r="CO40" s="245"/>
      <c r="CP40" s="245"/>
      <c r="CQ40" s="245"/>
      <c r="CR40" s="245"/>
      <c r="CS40" s="245"/>
      <c r="CT40" s="245"/>
      <c r="CU40" s="245"/>
      <c r="CV40" s="245"/>
      <c r="CW40" s="245"/>
      <c r="CX40" s="245"/>
      <c r="CY40" s="245"/>
      <c r="CZ40" s="245"/>
      <c r="DA40" s="245"/>
      <c r="DB40" s="245"/>
      <c r="DC40" s="245"/>
      <c r="DD40" s="245"/>
      <c r="DE40" s="245"/>
      <c r="DF40" s="245"/>
      <c r="DG40" s="245"/>
      <c r="DH40" s="245"/>
      <c r="DI40" s="245"/>
      <c r="DJ40" s="245"/>
      <c r="DK40" s="245"/>
      <c r="DL40" s="245"/>
      <c r="DM40" s="245"/>
      <c r="DN40" s="245"/>
      <c r="DO40" s="245"/>
      <c r="DP40" s="245"/>
      <c r="DQ40" s="245"/>
      <c r="DR40" s="245"/>
      <c r="DS40" s="245"/>
      <c r="DT40" s="245"/>
      <c r="DU40" s="245"/>
      <c r="DV40" s="245"/>
      <c r="DW40" s="245"/>
      <c r="DX40" s="245"/>
      <c r="DY40" s="245"/>
      <c r="DZ40" s="245"/>
      <c r="EA40" s="245"/>
      <c r="EB40" s="245"/>
      <c r="EC40" s="245"/>
      <c r="ED40" s="245"/>
      <c r="EE40" s="245"/>
      <c r="EF40" s="245"/>
      <c r="EG40" s="245"/>
      <c r="EH40" s="245"/>
      <c r="EI40" s="245"/>
      <c r="EJ40" s="245"/>
      <c r="EK40" s="245"/>
      <c r="EL40" s="245"/>
      <c r="EM40" s="245"/>
      <c r="EN40" s="245"/>
      <c r="EO40" s="245"/>
      <c r="EP40" s="245"/>
      <c r="EQ40" s="245"/>
      <c r="ER40" s="245"/>
      <c r="ES40" s="245"/>
      <c r="ET40" s="245"/>
      <c r="EU40" s="245"/>
      <c r="EV40" s="245"/>
      <c r="EW40" s="245"/>
      <c r="EX40" s="245"/>
      <c r="EY40" s="245"/>
      <c r="EZ40" s="245"/>
      <c r="FA40" s="245"/>
      <c r="FB40" s="245"/>
      <c r="FC40" s="245"/>
      <c r="FD40" s="245"/>
      <c r="FE40" s="245"/>
      <c r="FF40" s="245"/>
      <c r="FG40" s="245"/>
      <c r="FH40" s="245"/>
      <c r="FI40" s="245"/>
      <c r="FJ40" s="245"/>
      <c r="FK40" s="245"/>
      <c r="FL40" s="245"/>
      <c r="FM40" s="245"/>
      <c r="FN40" s="245"/>
      <c r="FO40" s="245"/>
      <c r="FP40" s="245"/>
      <c r="FQ40" s="245"/>
      <c r="FR40" s="245"/>
      <c r="FS40" s="245"/>
      <c r="FT40" s="245"/>
      <c r="FU40" s="245"/>
      <c r="FV40" s="245"/>
      <c r="FW40" s="245"/>
      <c r="FX40" s="245"/>
      <c r="FY40" s="245"/>
      <c r="FZ40" s="245"/>
      <c r="GA40" s="245"/>
      <c r="GB40" s="245"/>
      <c r="GC40" s="245"/>
      <c r="GD40" s="245"/>
      <c r="GE40" s="245"/>
      <c r="GF40" s="245"/>
      <c r="GG40" s="245"/>
      <c r="GH40" s="245"/>
      <c r="GI40" s="245"/>
      <c r="GJ40" s="245"/>
      <c r="GK40" s="245"/>
      <c r="GL40" s="245"/>
      <c r="GM40" s="245"/>
      <c r="GN40" s="245"/>
      <c r="GO40" s="245"/>
      <c r="GP40" s="245"/>
      <c r="GQ40" s="245"/>
      <c r="GR40" s="245"/>
      <c r="GS40" s="245"/>
      <c r="GT40" s="245"/>
      <c r="GU40" s="245"/>
      <c r="GV40" s="245"/>
      <c r="GW40" s="245"/>
      <c r="GX40" s="245"/>
      <c r="GY40" s="245"/>
      <c r="GZ40" s="245"/>
      <c r="HA40" s="245"/>
      <c r="HB40" s="245"/>
      <c r="HC40" s="245"/>
      <c r="HD40" s="245"/>
      <c r="HE40" s="245"/>
      <c r="HF40" s="245"/>
      <c r="HG40" s="245"/>
      <c r="HH40" s="245"/>
      <c r="HI40" s="245"/>
      <c r="HJ40" s="245"/>
      <c r="HK40" s="245"/>
      <c r="HL40" s="245"/>
      <c r="HM40" s="245"/>
      <c r="HN40" s="245"/>
      <c r="HO40" s="245"/>
      <c r="HP40" s="245"/>
      <c r="HQ40" s="245"/>
      <c r="HR40" s="245"/>
      <c r="HS40" s="245"/>
      <c r="HT40" s="245"/>
      <c r="HU40" s="245"/>
      <c r="HV40" s="245"/>
      <c r="HW40" s="245"/>
      <c r="HX40" s="245"/>
      <c r="HY40" s="245"/>
      <c r="HZ40" s="245"/>
      <c r="IA40" s="245"/>
      <c r="IB40" s="245"/>
      <c r="IC40" s="245"/>
      <c r="ID40" s="245"/>
      <c r="IE40" s="245"/>
      <c r="IF40" s="245"/>
      <c r="IG40" s="245"/>
      <c r="IH40" s="245"/>
      <c r="II40" s="245"/>
      <c r="IJ40" s="245"/>
      <c r="IK40" s="245"/>
      <c r="IL40" s="245"/>
    </row>
    <row r="41" spans="1:246" s="228" customFormat="1" ht="17.100000000000001" customHeight="1">
      <c r="A41" s="38"/>
      <c r="B41" s="759"/>
      <c r="C41" s="129" t="s">
        <v>80</v>
      </c>
      <c r="D41" s="427">
        <v>23</v>
      </c>
      <c r="E41" s="427">
        <v>23</v>
      </c>
      <c r="F41" s="428">
        <v>0.4647</v>
      </c>
      <c r="G41" s="427">
        <v>0</v>
      </c>
      <c r="H41" s="427">
        <v>0</v>
      </c>
      <c r="I41" s="428">
        <v>0</v>
      </c>
      <c r="J41" s="427">
        <v>0</v>
      </c>
      <c r="K41" s="427">
        <v>0</v>
      </c>
      <c r="L41" s="428">
        <v>0</v>
      </c>
      <c r="M41" s="427">
        <v>10</v>
      </c>
      <c r="N41" s="427">
        <v>10</v>
      </c>
      <c r="O41" s="428">
        <v>0.11134400000000001</v>
      </c>
      <c r="P41" s="427">
        <v>33</v>
      </c>
      <c r="Q41" s="427">
        <v>33</v>
      </c>
      <c r="R41" s="429">
        <v>0.57604400000000011</v>
      </c>
      <c r="S41" s="759"/>
      <c r="T41" s="129" t="s">
        <v>80</v>
      </c>
      <c r="U41" s="427">
        <v>21</v>
      </c>
      <c r="V41" s="427">
        <v>21</v>
      </c>
      <c r="W41" s="430">
        <v>0.69230000000000003</v>
      </c>
      <c r="X41" s="427">
        <v>0</v>
      </c>
      <c r="Y41" s="427">
        <v>0</v>
      </c>
      <c r="Z41" s="430">
        <v>0</v>
      </c>
      <c r="AA41" s="427">
        <v>0</v>
      </c>
      <c r="AB41" s="427">
        <v>0</v>
      </c>
      <c r="AC41" s="430">
        <v>0</v>
      </c>
      <c r="AD41" s="427">
        <v>107</v>
      </c>
      <c r="AE41" s="427">
        <v>107</v>
      </c>
      <c r="AF41" s="430">
        <v>5.0783000000000005</v>
      </c>
      <c r="AG41" s="427">
        <v>128</v>
      </c>
      <c r="AH41" s="427">
        <v>128</v>
      </c>
      <c r="AI41" s="431">
        <v>5.7706</v>
      </c>
      <c r="AJ41" s="759"/>
      <c r="AK41" s="129" t="s">
        <v>80</v>
      </c>
      <c r="AL41" s="432">
        <v>0</v>
      </c>
      <c r="AM41" s="432">
        <v>0</v>
      </c>
      <c r="AN41" s="433">
        <v>0</v>
      </c>
      <c r="AO41" s="432">
        <v>0</v>
      </c>
      <c r="AP41" s="432">
        <v>0</v>
      </c>
      <c r="AQ41" s="433">
        <v>0</v>
      </c>
      <c r="AR41" s="432">
        <v>0</v>
      </c>
      <c r="AS41" s="432">
        <v>0</v>
      </c>
      <c r="AT41" s="433">
        <v>0</v>
      </c>
      <c r="AU41" s="432">
        <v>0</v>
      </c>
      <c r="AV41" s="432">
        <v>0</v>
      </c>
      <c r="AW41" s="433">
        <v>0</v>
      </c>
      <c r="AX41" s="432">
        <v>0</v>
      </c>
      <c r="AY41" s="432">
        <v>0</v>
      </c>
      <c r="AZ41" s="433">
        <v>0</v>
      </c>
      <c r="BA41" s="759"/>
      <c r="BB41" s="129" t="s">
        <v>80</v>
      </c>
      <c r="BC41" s="427">
        <v>0</v>
      </c>
      <c r="BD41" s="427">
        <v>0</v>
      </c>
      <c r="BE41" s="430">
        <v>0</v>
      </c>
      <c r="BF41" s="427">
        <v>0</v>
      </c>
      <c r="BG41" s="427">
        <v>0</v>
      </c>
      <c r="BH41" s="430">
        <v>0</v>
      </c>
      <c r="BI41" s="427">
        <v>0</v>
      </c>
      <c r="BJ41" s="427">
        <v>0</v>
      </c>
      <c r="BK41" s="430">
        <v>0</v>
      </c>
      <c r="BL41" s="427">
        <v>0</v>
      </c>
      <c r="BM41" s="427">
        <v>0</v>
      </c>
      <c r="BN41" s="430">
        <v>0</v>
      </c>
      <c r="BO41" s="427">
        <v>0</v>
      </c>
      <c r="BP41" s="427">
        <v>0</v>
      </c>
      <c r="BQ41" s="431">
        <v>0</v>
      </c>
      <c r="BR41" s="759"/>
      <c r="BS41" s="129" t="s">
        <v>80</v>
      </c>
      <c r="BT41" s="432">
        <v>0</v>
      </c>
      <c r="BU41" s="432">
        <v>0</v>
      </c>
      <c r="BV41" s="433">
        <v>0</v>
      </c>
      <c r="BW41" s="432">
        <v>0</v>
      </c>
      <c r="BX41" s="432">
        <v>0</v>
      </c>
      <c r="BY41" s="433">
        <v>0</v>
      </c>
      <c r="BZ41" s="432">
        <v>0</v>
      </c>
      <c r="CA41" s="432">
        <v>0</v>
      </c>
      <c r="CB41" s="433">
        <v>0</v>
      </c>
      <c r="CC41" s="432">
        <v>0</v>
      </c>
      <c r="CD41" s="432">
        <v>0</v>
      </c>
      <c r="CE41" s="433">
        <v>0</v>
      </c>
      <c r="CF41" s="432">
        <v>0</v>
      </c>
      <c r="CG41" s="432">
        <v>0</v>
      </c>
      <c r="CH41" s="434">
        <v>0</v>
      </c>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5"/>
      <c r="DE41" s="245"/>
      <c r="DF41" s="245"/>
      <c r="DG41" s="245"/>
      <c r="DH41" s="245"/>
      <c r="DI41" s="245"/>
      <c r="DJ41" s="245"/>
      <c r="DK41" s="245"/>
      <c r="DL41" s="245"/>
      <c r="DM41" s="245"/>
      <c r="DN41" s="245"/>
      <c r="DO41" s="245"/>
      <c r="DP41" s="245"/>
      <c r="DQ41" s="245"/>
      <c r="DR41" s="245"/>
      <c r="DS41" s="245"/>
      <c r="DT41" s="245"/>
      <c r="DU41" s="245"/>
      <c r="DV41" s="245"/>
      <c r="DW41" s="245"/>
      <c r="DX41" s="245"/>
      <c r="DY41" s="245"/>
      <c r="DZ41" s="245"/>
      <c r="EA41" s="245"/>
      <c r="EB41" s="245"/>
      <c r="EC41" s="245"/>
      <c r="ED41" s="245"/>
      <c r="EE41" s="245"/>
      <c r="EF41" s="245"/>
      <c r="EG41" s="245"/>
      <c r="EH41" s="245"/>
      <c r="EI41" s="245"/>
      <c r="EJ41" s="245"/>
      <c r="EK41" s="245"/>
      <c r="EL41" s="245"/>
      <c r="EM41" s="245"/>
      <c r="EN41" s="245"/>
      <c r="EO41" s="245"/>
      <c r="EP41" s="245"/>
      <c r="EQ41" s="245"/>
      <c r="ER41" s="245"/>
      <c r="ES41" s="245"/>
      <c r="ET41" s="245"/>
      <c r="EU41" s="245"/>
      <c r="EV41" s="245"/>
      <c r="EW41" s="245"/>
      <c r="EX41" s="245"/>
      <c r="EY41" s="245"/>
      <c r="EZ41" s="245"/>
      <c r="FA41" s="245"/>
      <c r="FB41" s="245"/>
      <c r="FC41" s="245"/>
      <c r="FD41" s="245"/>
      <c r="FE41" s="245"/>
      <c r="FF41" s="245"/>
      <c r="FG41" s="245"/>
      <c r="FH41" s="245"/>
      <c r="FI41" s="245"/>
      <c r="FJ41" s="245"/>
      <c r="FK41" s="245"/>
      <c r="FL41" s="245"/>
      <c r="FM41" s="245"/>
      <c r="FN41" s="245"/>
      <c r="FO41" s="245"/>
      <c r="FP41" s="245"/>
      <c r="FQ41" s="245"/>
      <c r="FR41" s="245"/>
      <c r="FS41" s="245"/>
      <c r="FT41" s="245"/>
      <c r="FU41" s="245"/>
      <c r="FV41" s="245"/>
      <c r="FW41" s="245"/>
      <c r="FX41" s="245"/>
      <c r="FY41" s="245"/>
      <c r="FZ41" s="245"/>
      <c r="GA41" s="245"/>
      <c r="GB41" s="245"/>
      <c r="GC41" s="245"/>
      <c r="GD41" s="245"/>
      <c r="GE41" s="245"/>
      <c r="GF41" s="245"/>
      <c r="GG41" s="245"/>
      <c r="GH41" s="245"/>
      <c r="GI41" s="245"/>
      <c r="GJ41" s="245"/>
      <c r="GK41" s="245"/>
      <c r="GL41" s="245"/>
      <c r="GM41" s="245"/>
      <c r="GN41" s="245"/>
      <c r="GO41" s="245"/>
      <c r="GP41" s="245"/>
      <c r="GQ41" s="245"/>
      <c r="GR41" s="245"/>
      <c r="GS41" s="245"/>
      <c r="GT41" s="245"/>
      <c r="GU41" s="245"/>
      <c r="GV41" s="245"/>
      <c r="GW41" s="245"/>
      <c r="GX41" s="245"/>
      <c r="GY41" s="245"/>
      <c r="GZ41" s="245"/>
      <c r="HA41" s="245"/>
      <c r="HB41" s="245"/>
      <c r="HC41" s="245"/>
      <c r="HD41" s="245"/>
      <c r="HE41" s="245"/>
      <c r="HF41" s="245"/>
      <c r="HG41" s="245"/>
      <c r="HH41" s="245"/>
      <c r="HI41" s="245"/>
      <c r="HJ41" s="245"/>
      <c r="HK41" s="245"/>
      <c r="HL41" s="245"/>
      <c r="HM41" s="245"/>
      <c r="HN41" s="245"/>
      <c r="HO41" s="245"/>
      <c r="HP41" s="245"/>
      <c r="HQ41" s="245"/>
      <c r="HR41" s="245"/>
      <c r="HS41" s="245"/>
      <c r="HT41" s="245"/>
      <c r="HU41" s="245"/>
      <c r="HV41" s="245"/>
      <c r="HW41" s="245"/>
      <c r="HX41" s="245"/>
      <c r="HY41" s="245"/>
      <c r="HZ41" s="245"/>
      <c r="IA41" s="245"/>
      <c r="IB41" s="245"/>
      <c r="IC41" s="245"/>
      <c r="ID41" s="245"/>
      <c r="IE41" s="245"/>
      <c r="IF41" s="245"/>
      <c r="IG41" s="245"/>
      <c r="IH41" s="245"/>
      <c r="II41" s="245"/>
      <c r="IJ41" s="245"/>
      <c r="IK41" s="245"/>
      <c r="IL41" s="245"/>
    </row>
    <row r="42" spans="1:246" s="228" customFormat="1" ht="17.100000000000001" customHeight="1">
      <c r="A42" s="38"/>
      <c r="B42" s="760"/>
      <c r="C42" s="44" t="s">
        <v>46</v>
      </c>
      <c r="D42" s="395">
        <f t="shared" ref="D42:R42" si="25">SUM(D38:D41)</f>
        <v>169</v>
      </c>
      <c r="E42" s="395">
        <f t="shared" si="25"/>
        <v>169</v>
      </c>
      <c r="F42" s="396">
        <f t="shared" si="25"/>
        <v>3.7336339999999999</v>
      </c>
      <c r="G42" s="395">
        <f t="shared" si="25"/>
        <v>1</v>
      </c>
      <c r="H42" s="395">
        <f t="shared" si="25"/>
        <v>1</v>
      </c>
      <c r="I42" s="396">
        <f t="shared" si="25"/>
        <v>9.2999999999999999E-2</v>
      </c>
      <c r="J42" s="395">
        <f t="shared" si="25"/>
        <v>42</v>
      </c>
      <c r="K42" s="395">
        <f t="shared" si="25"/>
        <v>42</v>
      </c>
      <c r="L42" s="396">
        <f t="shared" si="25"/>
        <v>0.55057800000000001</v>
      </c>
      <c r="M42" s="395">
        <f t="shared" si="25"/>
        <v>34</v>
      </c>
      <c r="N42" s="395">
        <f t="shared" si="25"/>
        <v>34</v>
      </c>
      <c r="O42" s="396">
        <f t="shared" si="25"/>
        <v>0.53804399999999997</v>
      </c>
      <c r="P42" s="395">
        <f t="shared" si="25"/>
        <v>246</v>
      </c>
      <c r="Q42" s="395">
        <f t="shared" si="25"/>
        <v>246</v>
      </c>
      <c r="R42" s="397">
        <f t="shared" si="25"/>
        <v>4.9152560000000003</v>
      </c>
      <c r="S42" s="760"/>
      <c r="T42" s="44" t="s">
        <v>46</v>
      </c>
      <c r="U42" s="395">
        <f t="shared" ref="U42:AI42" si="26">SUM(U38:U41)</f>
        <v>191</v>
      </c>
      <c r="V42" s="395">
        <f t="shared" si="26"/>
        <v>191</v>
      </c>
      <c r="W42" s="398">
        <f t="shared" si="26"/>
        <v>5.5137</v>
      </c>
      <c r="X42" s="395">
        <f t="shared" si="26"/>
        <v>27</v>
      </c>
      <c r="Y42" s="395">
        <f t="shared" si="26"/>
        <v>27</v>
      </c>
      <c r="Z42" s="398">
        <f t="shared" si="26"/>
        <v>1.7257</v>
      </c>
      <c r="AA42" s="395">
        <f t="shared" si="26"/>
        <v>7</v>
      </c>
      <c r="AB42" s="395">
        <f t="shared" si="26"/>
        <v>6</v>
      </c>
      <c r="AC42" s="398">
        <f t="shared" si="26"/>
        <v>1.0266</v>
      </c>
      <c r="AD42" s="395">
        <f t="shared" si="26"/>
        <v>258</v>
      </c>
      <c r="AE42" s="395">
        <f t="shared" si="26"/>
        <v>258</v>
      </c>
      <c r="AF42" s="398">
        <f t="shared" si="26"/>
        <v>14.442148000000001</v>
      </c>
      <c r="AG42" s="395">
        <f t="shared" si="26"/>
        <v>483</v>
      </c>
      <c r="AH42" s="395">
        <f t="shared" si="26"/>
        <v>482</v>
      </c>
      <c r="AI42" s="399">
        <f t="shared" si="26"/>
        <v>22.708148000000001</v>
      </c>
      <c r="AJ42" s="760"/>
      <c r="AK42" s="44" t="s">
        <v>46</v>
      </c>
      <c r="AL42" s="400">
        <f t="shared" ref="AL42:AZ42" si="27">SUM(AL38:AL41)</f>
        <v>0</v>
      </c>
      <c r="AM42" s="400">
        <f t="shared" si="27"/>
        <v>0</v>
      </c>
      <c r="AN42" s="401">
        <f t="shared" si="27"/>
        <v>0</v>
      </c>
      <c r="AO42" s="400">
        <f t="shared" si="27"/>
        <v>0</v>
      </c>
      <c r="AP42" s="400">
        <f t="shared" si="27"/>
        <v>0</v>
      </c>
      <c r="AQ42" s="401">
        <f t="shared" si="27"/>
        <v>0</v>
      </c>
      <c r="AR42" s="400">
        <f t="shared" si="27"/>
        <v>0</v>
      </c>
      <c r="AS42" s="400">
        <f t="shared" si="27"/>
        <v>0</v>
      </c>
      <c r="AT42" s="401">
        <f t="shared" si="27"/>
        <v>0</v>
      </c>
      <c r="AU42" s="400">
        <f t="shared" si="27"/>
        <v>0</v>
      </c>
      <c r="AV42" s="400">
        <f t="shared" si="27"/>
        <v>0</v>
      </c>
      <c r="AW42" s="401">
        <f t="shared" si="27"/>
        <v>0</v>
      </c>
      <c r="AX42" s="400">
        <f t="shared" si="27"/>
        <v>0</v>
      </c>
      <c r="AY42" s="400">
        <f t="shared" si="27"/>
        <v>0</v>
      </c>
      <c r="AZ42" s="401">
        <f t="shared" si="27"/>
        <v>0</v>
      </c>
      <c r="BA42" s="760"/>
      <c r="BB42" s="44" t="s">
        <v>46</v>
      </c>
      <c r="BC42" s="395">
        <f t="shared" ref="BC42:BQ42" si="28">SUM(BC38:BC41)</f>
        <v>0</v>
      </c>
      <c r="BD42" s="395">
        <f t="shared" si="28"/>
        <v>0</v>
      </c>
      <c r="BE42" s="398">
        <f t="shared" si="28"/>
        <v>0</v>
      </c>
      <c r="BF42" s="395">
        <f t="shared" si="28"/>
        <v>0</v>
      </c>
      <c r="BG42" s="395">
        <f t="shared" si="28"/>
        <v>0</v>
      </c>
      <c r="BH42" s="398">
        <f t="shared" si="28"/>
        <v>0</v>
      </c>
      <c r="BI42" s="395">
        <f t="shared" si="28"/>
        <v>0</v>
      </c>
      <c r="BJ42" s="395">
        <f t="shared" si="28"/>
        <v>0</v>
      </c>
      <c r="BK42" s="398">
        <f t="shared" si="28"/>
        <v>0</v>
      </c>
      <c r="BL42" s="395">
        <f t="shared" si="28"/>
        <v>0</v>
      </c>
      <c r="BM42" s="395">
        <f t="shared" si="28"/>
        <v>0</v>
      </c>
      <c r="BN42" s="398">
        <f t="shared" si="28"/>
        <v>0</v>
      </c>
      <c r="BO42" s="395">
        <f t="shared" si="28"/>
        <v>0</v>
      </c>
      <c r="BP42" s="395">
        <f t="shared" si="28"/>
        <v>0</v>
      </c>
      <c r="BQ42" s="399">
        <f t="shared" si="28"/>
        <v>0</v>
      </c>
      <c r="BR42" s="760"/>
      <c r="BS42" s="44" t="s">
        <v>46</v>
      </c>
      <c r="BT42" s="400">
        <f t="shared" ref="BT42:CH42" si="29">SUM(BT38:BT41)</f>
        <v>0</v>
      </c>
      <c r="BU42" s="400">
        <f t="shared" si="29"/>
        <v>0</v>
      </c>
      <c r="BV42" s="401">
        <f t="shared" si="29"/>
        <v>0</v>
      </c>
      <c r="BW42" s="400">
        <f t="shared" si="29"/>
        <v>0</v>
      </c>
      <c r="BX42" s="400">
        <f t="shared" si="29"/>
        <v>0</v>
      </c>
      <c r="BY42" s="401">
        <f t="shared" si="29"/>
        <v>0</v>
      </c>
      <c r="BZ42" s="400">
        <f t="shared" si="29"/>
        <v>0</v>
      </c>
      <c r="CA42" s="400">
        <f t="shared" si="29"/>
        <v>0</v>
      </c>
      <c r="CB42" s="401">
        <f t="shared" si="29"/>
        <v>0</v>
      </c>
      <c r="CC42" s="400">
        <f t="shared" si="29"/>
        <v>0</v>
      </c>
      <c r="CD42" s="400">
        <f t="shared" si="29"/>
        <v>0</v>
      </c>
      <c r="CE42" s="401">
        <f t="shared" si="29"/>
        <v>0</v>
      </c>
      <c r="CF42" s="400">
        <f t="shared" si="29"/>
        <v>0</v>
      </c>
      <c r="CG42" s="400">
        <f t="shared" si="29"/>
        <v>0</v>
      </c>
      <c r="CH42" s="402">
        <f t="shared" si="29"/>
        <v>0</v>
      </c>
      <c r="CI42" s="245"/>
      <c r="CJ42" s="245"/>
      <c r="CK42" s="245"/>
      <c r="CL42" s="245"/>
      <c r="CM42" s="245"/>
      <c r="CN42" s="245"/>
      <c r="CO42" s="245"/>
      <c r="CP42" s="245"/>
      <c r="CQ42" s="245"/>
      <c r="CR42" s="245"/>
      <c r="CS42" s="245"/>
      <c r="CT42" s="245"/>
      <c r="CU42" s="245"/>
      <c r="CV42" s="245"/>
      <c r="CW42" s="245"/>
      <c r="CX42" s="245"/>
      <c r="CY42" s="245"/>
      <c r="CZ42" s="245"/>
      <c r="DA42" s="245"/>
      <c r="DB42" s="245"/>
      <c r="DC42" s="245"/>
      <c r="DD42" s="245"/>
      <c r="DE42" s="245"/>
      <c r="DF42" s="245"/>
      <c r="DG42" s="245"/>
      <c r="DH42" s="245"/>
      <c r="DI42" s="245"/>
      <c r="DJ42" s="245"/>
      <c r="DK42" s="245"/>
      <c r="DL42" s="245"/>
      <c r="DM42" s="245"/>
      <c r="DN42" s="245"/>
      <c r="DO42" s="245"/>
      <c r="DP42" s="245"/>
      <c r="DQ42" s="245"/>
      <c r="DR42" s="245"/>
      <c r="DS42" s="245"/>
      <c r="DT42" s="245"/>
      <c r="DU42" s="245"/>
      <c r="DV42" s="245"/>
      <c r="DW42" s="245"/>
      <c r="DX42" s="245"/>
      <c r="DY42" s="245"/>
      <c r="DZ42" s="245"/>
      <c r="EA42" s="245"/>
      <c r="EB42" s="245"/>
      <c r="EC42" s="245"/>
      <c r="ED42" s="245"/>
      <c r="EE42" s="245"/>
      <c r="EF42" s="245"/>
      <c r="EG42" s="245"/>
      <c r="EH42" s="245"/>
      <c r="EI42" s="245"/>
      <c r="EJ42" s="245"/>
      <c r="EK42" s="245"/>
      <c r="EL42" s="245"/>
      <c r="EM42" s="245"/>
      <c r="EN42" s="245"/>
      <c r="EO42" s="245"/>
      <c r="EP42" s="245"/>
      <c r="EQ42" s="245"/>
      <c r="ER42" s="245"/>
      <c r="ES42" s="245"/>
      <c r="ET42" s="245"/>
      <c r="EU42" s="245"/>
      <c r="EV42" s="245"/>
      <c r="EW42" s="245"/>
      <c r="EX42" s="245"/>
      <c r="EY42" s="245"/>
      <c r="EZ42" s="245"/>
      <c r="FA42" s="245"/>
      <c r="FB42" s="245"/>
      <c r="FC42" s="245"/>
      <c r="FD42" s="245"/>
      <c r="FE42" s="245"/>
      <c r="FF42" s="245"/>
      <c r="FG42" s="245"/>
      <c r="FH42" s="245"/>
      <c r="FI42" s="245"/>
      <c r="FJ42" s="245"/>
      <c r="FK42" s="245"/>
      <c r="FL42" s="245"/>
      <c r="FM42" s="245"/>
      <c r="FN42" s="245"/>
      <c r="FO42" s="245"/>
      <c r="FP42" s="245"/>
      <c r="FQ42" s="245"/>
      <c r="FR42" s="245"/>
      <c r="FS42" s="245"/>
      <c r="FT42" s="245"/>
      <c r="FU42" s="245"/>
      <c r="FV42" s="245"/>
      <c r="FW42" s="245"/>
      <c r="FX42" s="245"/>
      <c r="FY42" s="245"/>
      <c r="FZ42" s="245"/>
      <c r="GA42" s="245"/>
      <c r="GB42" s="245"/>
      <c r="GC42" s="245"/>
      <c r="GD42" s="245"/>
      <c r="GE42" s="245"/>
      <c r="GF42" s="245"/>
      <c r="GG42" s="245"/>
      <c r="GH42" s="245"/>
      <c r="GI42" s="245"/>
      <c r="GJ42" s="245"/>
      <c r="GK42" s="245"/>
      <c r="GL42" s="245"/>
      <c r="GM42" s="245"/>
      <c r="GN42" s="245"/>
      <c r="GO42" s="245"/>
      <c r="GP42" s="245"/>
      <c r="GQ42" s="245"/>
      <c r="GR42" s="245"/>
      <c r="GS42" s="245"/>
      <c r="GT42" s="245"/>
      <c r="GU42" s="245"/>
      <c r="GV42" s="245"/>
      <c r="GW42" s="245"/>
      <c r="GX42" s="245"/>
      <c r="GY42" s="245"/>
      <c r="GZ42" s="245"/>
      <c r="HA42" s="245"/>
      <c r="HB42" s="245"/>
      <c r="HC42" s="245"/>
      <c r="HD42" s="245"/>
      <c r="HE42" s="245"/>
      <c r="HF42" s="245"/>
      <c r="HG42" s="245"/>
      <c r="HH42" s="245"/>
      <c r="HI42" s="245"/>
      <c r="HJ42" s="245"/>
      <c r="HK42" s="245"/>
      <c r="HL42" s="245"/>
      <c r="HM42" s="245"/>
      <c r="HN42" s="245"/>
      <c r="HO42" s="245"/>
      <c r="HP42" s="245"/>
      <c r="HQ42" s="245"/>
      <c r="HR42" s="245"/>
      <c r="HS42" s="245"/>
      <c r="HT42" s="245"/>
      <c r="HU42" s="245"/>
      <c r="HV42" s="245"/>
      <c r="HW42" s="245"/>
      <c r="HX42" s="245"/>
      <c r="HY42" s="245"/>
      <c r="HZ42" s="245"/>
      <c r="IA42" s="245"/>
      <c r="IB42" s="245"/>
      <c r="IC42" s="245"/>
      <c r="ID42" s="245"/>
      <c r="IE42" s="245"/>
      <c r="IF42" s="245"/>
      <c r="IG42" s="245"/>
      <c r="IH42" s="245"/>
      <c r="II42" s="245"/>
      <c r="IJ42" s="245"/>
      <c r="IK42" s="245"/>
      <c r="IL42" s="245"/>
    </row>
    <row r="43" spans="1:246" s="228" customFormat="1" ht="17.100000000000001" customHeight="1">
      <c r="A43" s="38"/>
      <c r="B43" s="78" t="s">
        <v>81</v>
      </c>
      <c r="C43" s="44" t="s">
        <v>82</v>
      </c>
      <c r="D43" s="387">
        <v>47</v>
      </c>
      <c r="E43" s="387">
        <v>47</v>
      </c>
      <c r="F43" s="388">
        <v>1.5751999999999999</v>
      </c>
      <c r="G43" s="387">
        <v>13</v>
      </c>
      <c r="H43" s="387">
        <v>13</v>
      </c>
      <c r="I43" s="388">
        <v>0.33550000000000002</v>
      </c>
      <c r="J43" s="387">
        <v>2</v>
      </c>
      <c r="K43" s="387">
        <v>2</v>
      </c>
      <c r="L43" s="388">
        <v>9.9899999999999989E-2</v>
      </c>
      <c r="M43" s="387">
        <v>23</v>
      </c>
      <c r="N43" s="387">
        <v>23</v>
      </c>
      <c r="O43" s="388">
        <v>0.33120000000000005</v>
      </c>
      <c r="P43" s="387">
        <v>85</v>
      </c>
      <c r="Q43" s="387">
        <v>85</v>
      </c>
      <c r="R43" s="389">
        <v>2.3418000000000001</v>
      </c>
      <c r="S43" s="78" t="s">
        <v>81</v>
      </c>
      <c r="T43" s="44" t="s">
        <v>82</v>
      </c>
      <c r="U43" s="387">
        <v>25</v>
      </c>
      <c r="V43" s="387">
        <v>25</v>
      </c>
      <c r="W43" s="390">
        <v>0.62890000000000013</v>
      </c>
      <c r="X43" s="387">
        <v>13</v>
      </c>
      <c r="Y43" s="387">
        <v>13</v>
      </c>
      <c r="Z43" s="390">
        <v>1.3945999999999998</v>
      </c>
      <c r="AA43" s="387">
        <v>0</v>
      </c>
      <c r="AB43" s="387">
        <v>0</v>
      </c>
      <c r="AC43" s="390">
        <v>0</v>
      </c>
      <c r="AD43" s="387">
        <v>42</v>
      </c>
      <c r="AE43" s="387">
        <v>42</v>
      </c>
      <c r="AF43" s="390">
        <v>4.1604999999999999</v>
      </c>
      <c r="AG43" s="387">
        <v>80</v>
      </c>
      <c r="AH43" s="387">
        <v>80</v>
      </c>
      <c r="AI43" s="391">
        <v>6.1840000000000002</v>
      </c>
      <c r="AJ43" s="78" t="s">
        <v>81</v>
      </c>
      <c r="AK43" s="44" t="s">
        <v>82</v>
      </c>
      <c r="AL43" s="392">
        <v>0</v>
      </c>
      <c r="AM43" s="392">
        <v>0</v>
      </c>
      <c r="AN43" s="393">
        <v>0</v>
      </c>
      <c r="AO43" s="392">
        <v>0</v>
      </c>
      <c r="AP43" s="392">
        <v>0</v>
      </c>
      <c r="AQ43" s="393">
        <v>0</v>
      </c>
      <c r="AR43" s="392">
        <v>0</v>
      </c>
      <c r="AS43" s="392">
        <v>0</v>
      </c>
      <c r="AT43" s="393">
        <v>0</v>
      </c>
      <c r="AU43" s="392">
        <v>0</v>
      </c>
      <c r="AV43" s="392">
        <v>0</v>
      </c>
      <c r="AW43" s="393">
        <v>0</v>
      </c>
      <c r="AX43" s="392">
        <v>0</v>
      </c>
      <c r="AY43" s="392">
        <v>0</v>
      </c>
      <c r="AZ43" s="393">
        <v>0</v>
      </c>
      <c r="BA43" s="78" t="s">
        <v>81</v>
      </c>
      <c r="BB43" s="44" t="s">
        <v>82</v>
      </c>
      <c r="BC43" s="387">
        <v>0</v>
      </c>
      <c r="BD43" s="387">
        <v>0</v>
      </c>
      <c r="BE43" s="390">
        <v>0</v>
      </c>
      <c r="BF43" s="387">
        <v>0</v>
      </c>
      <c r="BG43" s="387">
        <v>0</v>
      </c>
      <c r="BH43" s="390">
        <v>0</v>
      </c>
      <c r="BI43" s="387">
        <v>0</v>
      </c>
      <c r="BJ43" s="387">
        <v>0</v>
      </c>
      <c r="BK43" s="390">
        <v>0</v>
      </c>
      <c r="BL43" s="387">
        <v>0</v>
      </c>
      <c r="BM43" s="387">
        <v>0</v>
      </c>
      <c r="BN43" s="390">
        <v>0</v>
      </c>
      <c r="BO43" s="387">
        <v>0</v>
      </c>
      <c r="BP43" s="387">
        <v>0</v>
      </c>
      <c r="BQ43" s="391">
        <v>0</v>
      </c>
      <c r="BR43" s="78" t="s">
        <v>81</v>
      </c>
      <c r="BS43" s="44" t="s">
        <v>82</v>
      </c>
      <c r="BT43" s="392">
        <v>0</v>
      </c>
      <c r="BU43" s="392">
        <v>0</v>
      </c>
      <c r="BV43" s="393">
        <v>0</v>
      </c>
      <c r="BW43" s="392">
        <v>0</v>
      </c>
      <c r="BX43" s="392">
        <v>0</v>
      </c>
      <c r="BY43" s="393">
        <v>0</v>
      </c>
      <c r="BZ43" s="392">
        <v>0</v>
      </c>
      <c r="CA43" s="392">
        <v>0</v>
      </c>
      <c r="CB43" s="393">
        <v>0</v>
      </c>
      <c r="CC43" s="392">
        <v>0</v>
      </c>
      <c r="CD43" s="392">
        <v>0</v>
      </c>
      <c r="CE43" s="393">
        <v>0</v>
      </c>
      <c r="CF43" s="392">
        <v>0</v>
      </c>
      <c r="CG43" s="392">
        <v>0</v>
      </c>
      <c r="CH43" s="394">
        <v>0</v>
      </c>
      <c r="CI43" s="245"/>
      <c r="CJ43" s="245"/>
      <c r="CK43" s="245"/>
      <c r="CL43" s="245"/>
      <c r="CM43" s="245"/>
      <c r="CN43" s="245"/>
      <c r="CO43" s="245"/>
      <c r="CP43" s="245"/>
      <c r="CQ43" s="245"/>
      <c r="CR43" s="245"/>
      <c r="CS43" s="245"/>
      <c r="CT43" s="245"/>
      <c r="CU43" s="245"/>
      <c r="CV43" s="245"/>
      <c r="CW43" s="245"/>
      <c r="CX43" s="245"/>
      <c r="CY43" s="245"/>
      <c r="CZ43" s="245"/>
      <c r="DA43" s="245"/>
      <c r="DB43" s="245"/>
      <c r="DC43" s="245"/>
      <c r="DD43" s="245"/>
      <c r="DE43" s="245"/>
      <c r="DF43" s="245"/>
      <c r="DG43" s="245"/>
      <c r="DH43" s="245"/>
      <c r="DI43" s="245"/>
      <c r="DJ43" s="245"/>
      <c r="DK43" s="245"/>
      <c r="DL43" s="245"/>
      <c r="DM43" s="245"/>
      <c r="DN43" s="245"/>
      <c r="DO43" s="245"/>
      <c r="DP43" s="245"/>
      <c r="DQ43" s="245"/>
      <c r="DR43" s="245"/>
      <c r="DS43" s="245"/>
      <c r="DT43" s="245"/>
      <c r="DU43" s="245"/>
      <c r="DV43" s="245"/>
      <c r="DW43" s="245"/>
      <c r="DX43" s="245"/>
      <c r="DY43" s="245"/>
      <c r="DZ43" s="245"/>
      <c r="EA43" s="245"/>
      <c r="EB43" s="245"/>
      <c r="EC43" s="245"/>
      <c r="ED43" s="245"/>
      <c r="EE43" s="245"/>
      <c r="EF43" s="245"/>
      <c r="EG43" s="245"/>
      <c r="EH43" s="245"/>
      <c r="EI43" s="245"/>
      <c r="EJ43" s="245"/>
      <c r="EK43" s="245"/>
      <c r="EL43" s="245"/>
      <c r="EM43" s="245"/>
      <c r="EN43" s="245"/>
      <c r="EO43" s="245"/>
      <c r="EP43" s="245"/>
      <c r="EQ43" s="245"/>
      <c r="ER43" s="245"/>
      <c r="ES43" s="245"/>
      <c r="ET43" s="245"/>
      <c r="EU43" s="245"/>
      <c r="EV43" s="245"/>
      <c r="EW43" s="245"/>
      <c r="EX43" s="245"/>
      <c r="EY43" s="245"/>
      <c r="EZ43" s="245"/>
      <c r="FA43" s="245"/>
      <c r="FB43" s="245"/>
      <c r="FC43" s="245"/>
      <c r="FD43" s="245"/>
      <c r="FE43" s="245"/>
      <c r="FF43" s="245"/>
      <c r="FG43" s="245"/>
      <c r="FH43" s="245"/>
      <c r="FI43" s="245"/>
      <c r="FJ43" s="245"/>
      <c r="FK43" s="245"/>
      <c r="FL43" s="245"/>
      <c r="FM43" s="245"/>
      <c r="FN43" s="245"/>
      <c r="FO43" s="245"/>
      <c r="FP43" s="245"/>
      <c r="FQ43" s="245"/>
      <c r="FR43" s="245"/>
      <c r="FS43" s="245"/>
      <c r="FT43" s="245"/>
      <c r="FU43" s="245"/>
      <c r="FV43" s="245"/>
      <c r="FW43" s="245"/>
      <c r="FX43" s="245"/>
      <c r="FY43" s="245"/>
      <c r="FZ43" s="245"/>
      <c r="GA43" s="245"/>
      <c r="GB43" s="245"/>
      <c r="GC43" s="245"/>
      <c r="GD43" s="245"/>
      <c r="GE43" s="245"/>
      <c r="GF43" s="245"/>
      <c r="GG43" s="245"/>
      <c r="GH43" s="245"/>
      <c r="GI43" s="245"/>
      <c r="GJ43" s="245"/>
      <c r="GK43" s="245"/>
      <c r="GL43" s="245"/>
      <c r="GM43" s="245"/>
      <c r="GN43" s="245"/>
      <c r="GO43" s="245"/>
      <c r="GP43" s="245"/>
      <c r="GQ43" s="245"/>
      <c r="GR43" s="245"/>
      <c r="GS43" s="245"/>
      <c r="GT43" s="245"/>
      <c r="GU43" s="245"/>
      <c r="GV43" s="245"/>
      <c r="GW43" s="245"/>
      <c r="GX43" s="245"/>
      <c r="GY43" s="245"/>
      <c r="GZ43" s="245"/>
      <c r="HA43" s="245"/>
      <c r="HB43" s="245"/>
      <c r="HC43" s="245"/>
      <c r="HD43" s="245"/>
      <c r="HE43" s="245"/>
      <c r="HF43" s="245"/>
      <c r="HG43" s="245"/>
      <c r="HH43" s="245"/>
      <c r="HI43" s="245"/>
      <c r="HJ43" s="245"/>
      <c r="HK43" s="245"/>
      <c r="HL43" s="245"/>
      <c r="HM43" s="245"/>
      <c r="HN43" s="245"/>
      <c r="HO43" s="245"/>
      <c r="HP43" s="245"/>
      <c r="HQ43" s="245"/>
      <c r="HR43" s="245"/>
      <c r="HS43" s="245"/>
      <c r="HT43" s="245"/>
      <c r="HU43" s="245"/>
      <c r="HV43" s="245"/>
      <c r="HW43" s="245"/>
      <c r="HX43" s="245"/>
      <c r="HY43" s="245"/>
      <c r="HZ43" s="245"/>
      <c r="IA43" s="245"/>
      <c r="IB43" s="245"/>
      <c r="IC43" s="245"/>
      <c r="ID43" s="245"/>
      <c r="IE43" s="245"/>
      <c r="IF43" s="245"/>
      <c r="IG43" s="245"/>
      <c r="IH43" s="245"/>
      <c r="II43" s="245"/>
      <c r="IJ43" s="245"/>
      <c r="IK43" s="245"/>
      <c r="IL43" s="245"/>
    </row>
    <row r="44" spans="1:246" s="228" customFormat="1" ht="17.100000000000001" customHeight="1">
      <c r="A44" s="38"/>
      <c r="B44" s="78" t="s">
        <v>83</v>
      </c>
      <c r="C44" s="44" t="s">
        <v>84</v>
      </c>
      <c r="D44" s="395">
        <v>32</v>
      </c>
      <c r="E44" s="395">
        <v>32</v>
      </c>
      <c r="F44" s="396">
        <v>1.1560330000000001</v>
      </c>
      <c r="G44" s="395">
        <v>0</v>
      </c>
      <c r="H44" s="395">
        <v>0</v>
      </c>
      <c r="I44" s="396">
        <v>0</v>
      </c>
      <c r="J44" s="395">
        <v>0</v>
      </c>
      <c r="K44" s="395">
        <v>0</v>
      </c>
      <c r="L44" s="396">
        <v>0</v>
      </c>
      <c r="M44" s="395">
        <v>20</v>
      </c>
      <c r="N44" s="395">
        <v>20</v>
      </c>
      <c r="O44" s="396">
        <v>2.3533249999999999</v>
      </c>
      <c r="P44" s="395">
        <v>52</v>
      </c>
      <c r="Q44" s="395">
        <v>52</v>
      </c>
      <c r="R44" s="397">
        <v>3.5093580000000002</v>
      </c>
      <c r="S44" s="78" t="s">
        <v>83</v>
      </c>
      <c r="T44" s="44" t="s">
        <v>84</v>
      </c>
      <c r="U44" s="395">
        <v>60</v>
      </c>
      <c r="V44" s="395">
        <v>60</v>
      </c>
      <c r="W44" s="398">
        <v>3.9481919999999997</v>
      </c>
      <c r="X44" s="395">
        <v>2</v>
      </c>
      <c r="Y44" s="395">
        <v>2</v>
      </c>
      <c r="Z44" s="398">
        <v>1.0049000000000001</v>
      </c>
      <c r="AA44" s="395">
        <v>0</v>
      </c>
      <c r="AB44" s="395">
        <v>0</v>
      </c>
      <c r="AC44" s="398">
        <v>0</v>
      </c>
      <c r="AD44" s="395">
        <v>62</v>
      </c>
      <c r="AE44" s="395">
        <v>62</v>
      </c>
      <c r="AF44" s="398">
        <v>6.914435000000001</v>
      </c>
      <c r="AG44" s="395">
        <v>124</v>
      </c>
      <c r="AH44" s="395">
        <v>124</v>
      </c>
      <c r="AI44" s="399">
        <v>11.867526999999997</v>
      </c>
      <c r="AJ44" s="78" t="s">
        <v>83</v>
      </c>
      <c r="AK44" s="44" t="s">
        <v>84</v>
      </c>
      <c r="AL44" s="400">
        <v>0</v>
      </c>
      <c r="AM44" s="400">
        <v>0</v>
      </c>
      <c r="AN44" s="401">
        <v>0</v>
      </c>
      <c r="AO44" s="400">
        <v>0</v>
      </c>
      <c r="AP44" s="400">
        <v>0</v>
      </c>
      <c r="AQ44" s="401">
        <v>0</v>
      </c>
      <c r="AR44" s="400">
        <v>0</v>
      </c>
      <c r="AS44" s="400">
        <v>0</v>
      </c>
      <c r="AT44" s="401">
        <v>0</v>
      </c>
      <c r="AU44" s="400">
        <v>0</v>
      </c>
      <c r="AV44" s="400">
        <v>0</v>
      </c>
      <c r="AW44" s="401">
        <v>0</v>
      </c>
      <c r="AX44" s="400">
        <v>0</v>
      </c>
      <c r="AY44" s="400">
        <v>0</v>
      </c>
      <c r="AZ44" s="401">
        <v>0</v>
      </c>
      <c r="BA44" s="78" t="s">
        <v>83</v>
      </c>
      <c r="BB44" s="44" t="s">
        <v>84</v>
      </c>
      <c r="BC44" s="395">
        <v>0</v>
      </c>
      <c r="BD44" s="395">
        <v>0</v>
      </c>
      <c r="BE44" s="398">
        <v>0</v>
      </c>
      <c r="BF44" s="395">
        <v>0</v>
      </c>
      <c r="BG44" s="395">
        <v>0</v>
      </c>
      <c r="BH44" s="398">
        <v>0</v>
      </c>
      <c r="BI44" s="395">
        <v>0</v>
      </c>
      <c r="BJ44" s="395">
        <v>0</v>
      </c>
      <c r="BK44" s="398">
        <v>0</v>
      </c>
      <c r="BL44" s="395">
        <v>0</v>
      </c>
      <c r="BM44" s="395">
        <v>0</v>
      </c>
      <c r="BN44" s="398">
        <v>0</v>
      </c>
      <c r="BO44" s="395">
        <v>0</v>
      </c>
      <c r="BP44" s="395">
        <v>0</v>
      </c>
      <c r="BQ44" s="399">
        <v>0</v>
      </c>
      <c r="BR44" s="78" t="s">
        <v>83</v>
      </c>
      <c r="BS44" s="44" t="s">
        <v>84</v>
      </c>
      <c r="BT44" s="400">
        <v>0</v>
      </c>
      <c r="BU44" s="400">
        <v>0</v>
      </c>
      <c r="BV44" s="401">
        <v>0</v>
      </c>
      <c r="BW44" s="400">
        <v>0</v>
      </c>
      <c r="BX44" s="400">
        <v>0</v>
      </c>
      <c r="BY44" s="401">
        <v>0</v>
      </c>
      <c r="BZ44" s="400">
        <v>0</v>
      </c>
      <c r="CA44" s="400">
        <v>0</v>
      </c>
      <c r="CB44" s="401">
        <v>0</v>
      </c>
      <c r="CC44" s="400">
        <v>0</v>
      </c>
      <c r="CD44" s="400">
        <v>0</v>
      </c>
      <c r="CE44" s="401">
        <v>0</v>
      </c>
      <c r="CF44" s="400">
        <v>0</v>
      </c>
      <c r="CG44" s="400">
        <v>0</v>
      </c>
      <c r="CH44" s="402">
        <v>0</v>
      </c>
      <c r="CI44" s="245"/>
      <c r="CJ44" s="245"/>
      <c r="CK44" s="245"/>
      <c r="CL44" s="245"/>
      <c r="CM44" s="245"/>
      <c r="CN44" s="245"/>
      <c r="CO44" s="245"/>
      <c r="CP44" s="245"/>
      <c r="CQ44" s="245"/>
      <c r="CR44" s="245"/>
      <c r="CS44" s="245"/>
      <c r="CT44" s="245"/>
      <c r="CU44" s="245"/>
      <c r="CV44" s="245"/>
      <c r="CW44" s="245"/>
      <c r="CX44" s="245"/>
      <c r="CY44" s="245"/>
      <c r="CZ44" s="245"/>
      <c r="DA44" s="245"/>
      <c r="DB44" s="245"/>
      <c r="DC44" s="245"/>
      <c r="DD44" s="245"/>
      <c r="DE44" s="245"/>
      <c r="DF44" s="245"/>
      <c r="DG44" s="245"/>
      <c r="DH44" s="245"/>
      <c r="DI44" s="245"/>
      <c r="DJ44" s="245"/>
      <c r="DK44" s="245"/>
      <c r="DL44" s="245"/>
      <c r="DM44" s="245"/>
      <c r="DN44" s="245"/>
      <c r="DO44" s="245"/>
      <c r="DP44" s="245"/>
      <c r="DQ44" s="245"/>
      <c r="DR44" s="245"/>
      <c r="DS44" s="245"/>
      <c r="DT44" s="245"/>
      <c r="DU44" s="245"/>
      <c r="DV44" s="245"/>
      <c r="DW44" s="245"/>
      <c r="DX44" s="245"/>
      <c r="DY44" s="245"/>
      <c r="DZ44" s="245"/>
      <c r="EA44" s="245"/>
      <c r="EB44" s="245"/>
      <c r="EC44" s="245"/>
      <c r="ED44" s="245"/>
      <c r="EE44" s="245"/>
      <c r="EF44" s="245"/>
      <c r="EG44" s="245"/>
      <c r="EH44" s="245"/>
      <c r="EI44" s="245"/>
      <c r="EJ44" s="245"/>
      <c r="EK44" s="245"/>
      <c r="EL44" s="245"/>
      <c r="EM44" s="245"/>
      <c r="EN44" s="245"/>
      <c r="EO44" s="245"/>
      <c r="EP44" s="245"/>
      <c r="EQ44" s="245"/>
      <c r="ER44" s="245"/>
      <c r="ES44" s="245"/>
      <c r="ET44" s="245"/>
      <c r="EU44" s="245"/>
      <c r="EV44" s="245"/>
      <c r="EW44" s="245"/>
      <c r="EX44" s="245"/>
      <c r="EY44" s="245"/>
      <c r="EZ44" s="245"/>
      <c r="FA44" s="245"/>
      <c r="FB44" s="245"/>
      <c r="FC44" s="245"/>
      <c r="FD44" s="245"/>
      <c r="FE44" s="245"/>
      <c r="FF44" s="245"/>
      <c r="FG44" s="245"/>
      <c r="FH44" s="245"/>
      <c r="FI44" s="245"/>
      <c r="FJ44" s="245"/>
      <c r="FK44" s="245"/>
      <c r="FL44" s="245"/>
      <c r="FM44" s="245"/>
      <c r="FN44" s="245"/>
      <c r="FO44" s="245"/>
      <c r="FP44" s="245"/>
      <c r="FQ44" s="245"/>
      <c r="FR44" s="245"/>
      <c r="FS44" s="245"/>
      <c r="FT44" s="245"/>
      <c r="FU44" s="245"/>
      <c r="FV44" s="245"/>
      <c r="FW44" s="245"/>
      <c r="FX44" s="245"/>
      <c r="FY44" s="245"/>
      <c r="FZ44" s="245"/>
      <c r="GA44" s="245"/>
      <c r="GB44" s="245"/>
      <c r="GC44" s="245"/>
      <c r="GD44" s="245"/>
      <c r="GE44" s="245"/>
      <c r="GF44" s="245"/>
      <c r="GG44" s="245"/>
      <c r="GH44" s="245"/>
      <c r="GI44" s="245"/>
      <c r="GJ44" s="245"/>
      <c r="GK44" s="245"/>
      <c r="GL44" s="245"/>
      <c r="GM44" s="245"/>
      <c r="GN44" s="245"/>
      <c r="GO44" s="245"/>
      <c r="GP44" s="245"/>
      <c r="GQ44" s="245"/>
      <c r="GR44" s="245"/>
      <c r="GS44" s="245"/>
      <c r="GT44" s="245"/>
      <c r="GU44" s="245"/>
      <c r="GV44" s="245"/>
      <c r="GW44" s="245"/>
      <c r="GX44" s="245"/>
      <c r="GY44" s="245"/>
      <c r="GZ44" s="245"/>
      <c r="HA44" s="245"/>
      <c r="HB44" s="245"/>
      <c r="HC44" s="245"/>
      <c r="HD44" s="245"/>
      <c r="HE44" s="245"/>
      <c r="HF44" s="245"/>
      <c r="HG44" s="245"/>
      <c r="HH44" s="245"/>
      <c r="HI44" s="245"/>
      <c r="HJ44" s="245"/>
      <c r="HK44" s="245"/>
      <c r="HL44" s="245"/>
      <c r="HM44" s="245"/>
      <c r="HN44" s="245"/>
      <c r="HO44" s="245"/>
      <c r="HP44" s="245"/>
      <c r="HQ44" s="245"/>
      <c r="HR44" s="245"/>
      <c r="HS44" s="245"/>
      <c r="HT44" s="245"/>
      <c r="HU44" s="245"/>
      <c r="HV44" s="245"/>
      <c r="HW44" s="245"/>
      <c r="HX44" s="245"/>
      <c r="HY44" s="245"/>
      <c r="HZ44" s="245"/>
      <c r="IA44" s="245"/>
      <c r="IB44" s="245"/>
      <c r="IC44" s="245"/>
      <c r="ID44" s="245"/>
      <c r="IE44" s="245"/>
      <c r="IF44" s="245"/>
      <c r="IG44" s="245"/>
      <c r="IH44" s="245"/>
      <c r="II44" s="245"/>
      <c r="IJ44" s="245"/>
      <c r="IK44" s="245"/>
      <c r="IL44" s="245"/>
    </row>
    <row r="45" spans="1:246" s="228" customFormat="1" ht="17.100000000000001" customHeight="1">
      <c r="A45" s="38"/>
      <c r="B45" s="128" t="s">
        <v>85</v>
      </c>
      <c r="C45" s="44" t="s">
        <v>86</v>
      </c>
      <c r="D45" s="395">
        <v>241</v>
      </c>
      <c r="E45" s="395">
        <v>241</v>
      </c>
      <c r="F45" s="396">
        <v>6.3319970000000003</v>
      </c>
      <c r="G45" s="395">
        <v>3</v>
      </c>
      <c r="H45" s="395">
        <v>3</v>
      </c>
      <c r="I45" s="396">
        <v>0.20180000000000001</v>
      </c>
      <c r="J45" s="395">
        <v>0</v>
      </c>
      <c r="K45" s="395">
        <v>0</v>
      </c>
      <c r="L45" s="396">
        <v>0</v>
      </c>
      <c r="M45" s="395">
        <v>60</v>
      </c>
      <c r="N45" s="395">
        <v>60</v>
      </c>
      <c r="O45" s="396">
        <v>1.8902589999999999</v>
      </c>
      <c r="P45" s="395">
        <v>304</v>
      </c>
      <c r="Q45" s="395">
        <v>304</v>
      </c>
      <c r="R45" s="397">
        <v>8.4240560000000002</v>
      </c>
      <c r="S45" s="128" t="s">
        <v>85</v>
      </c>
      <c r="T45" s="44" t="s">
        <v>86</v>
      </c>
      <c r="U45" s="395">
        <v>183</v>
      </c>
      <c r="V45" s="395">
        <v>183</v>
      </c>
      <c r="W45" s="398">
        <v>8.6663619999999995</v>
      </c>
      <c r="X45" s="395">
        <v>0</v>
      </c>
      <c r="Y45" s="395">
        <v>0</v>
      </c>
      <c r="Z45" s="398">
        <v>0</v>
      </c>
      <c r="AA45" s="395">
        <v>0</v>
      </c>
      <c r="AB45" s="395">
        <v>0</v>
      </c>
      <c r="AC45" s="398">
        <v>0</v>
      </c>
      <c r="AD45" s="395">
        <v>31</v>
      </c>
      <c r="AE45" s="395">
        <v>31</v>
      </c>
      <c r="AF45" s="398">
        <v>0.85268900000000003</v>
      </c>
      <c r="AG45" s="395">
        <v>214</v>
      </c>
      <c r="AH45" s="395">
        <v>214</v>
      </c>
      <c r="AI45" s="399">
        <v>9.5190509999999993</v>
      </c>
      <c r="AJ45" s="128" t="s">
        <v>85</v>
      </c>
      <c r="AK45" s="44" t="s">
        <v>86</v>
      </c>
      <c r="AL45" s="400">
        <v>0</v>
      </c>
      <c r="AM45" s="400">
        <v>0</v>
      </c>
      <c r="AN45" s="401">
        <v>0</v>
      </c>
      <c r="AO45" s="400">
        <v>0</v>
      </c>
      <c r="AP45" s="400">
        <v>0</v>
      </c>
      <c r="AQ45" s="401">
        <v>0</v>
      </c>
      <c r="AR45" s="400">
        <v>0</v>
      </c>
      <c r="AS45" s="400">
        <v>0</v>
      </c>
      <c r="AT45" s="401">
        <v>0</v>
      </c>
      <c r="AU45" s="400">
        <v>0</v>
      </c>
      <c r="AV45" s="400">
        <v>0</v>
      </c>
      <c r="AW45" s="401">
        <v>0</v>
      </c>
      <c r="AX45" s="400">
        <v>0</v>
      </c>
      <c r="AY45" s="400">
        <v>0</v>
      </c>
      <c r="AZ45" s="401">
        <v>0</v>
      </c>
      <c r="BA45" s="128" t="s">
        <v>85</v>
      </c>
      <c r="BB45" s="44" t="s">
        <v>86</v>
      </c>
      <c r="BC45" s="395">
        <v>0</v>
      </c>
      <c r="BD45" s="395">
        <v>0</v>
      </c>
      <c r="BE45" s="398">
        <v>0</v>
      </c>
      <c r="BF45" s="395">
        <v>0</v>
      </c>
      <c r="BG45" s="395">
        <v>0</v>
      </c>
      <c r="BH45" s="398">
        <v>0</v>
      </c>
      <c r="BI45" s="395">
        <v>0</v>
      </c>
      <c r="BJ45" s="395">
        <v>0</v>
      </c>
      <c r="BK45" s="398">
        <v>0</v>
      </c>
      <c r="BL45" s="395">
        <v>0</v>
      </c>
      <c r="BM45" s="395">
        <v>0</v>
      </c>
      <c r="BN45" s="398">
        <v>0</v>
      </c>
      <c r="BO45" s="395">
        <v>0</v>
      </c>
      <c r="BP45" s="395">
        <v>0</v>
      </c>
      <c r="BQ45" s="399">
        <v>0</v>
      </c>
      <c r="BR45" s="128" t="s">
        <v>85</v>
      </c>
      <c r="BS45" s="44" t="s">
        <v>86</v>
      </c>
      <c r="BT45" s="400">
        <v>0</v>
      </c>
      <c r="BU45" s="400">
        <v>0</v>
      </c>
      <c r="BV45" s="401">
        <v>0</v>
      </c>
      <c r="BW45" s="400">
        <v>0</v>
      </c>
      <c r="BX45" s="400">
        <v>0</v>
      </c>
      <c r="BY45" s="401">
        <v>0</v>
      </c>
      <c r="BZ45" s="400">
        <v>0</v>
      </c>
      <c r="CA45" s="400">
        <v>0</v>
      </c>
      <c r="CB45" s="401">
        <v>0</v>
      </c>
      <c r="CC45" s="400">
        <v>0</v>
      </c>
      <c r="CD45" s="400">
        <v>0</v>
      </c>
      <c r="CE45" s="401">
        <v>0</v>
      </c>
      <c r="CF45" s="400">
        <v>0</v>
      </c>
      <c r="CG45" s="400">
        <v>0</v>
      </c>
      <c r="CH45" s="402">
        <v>0</v>
      </c>
      <c r="CI45" s="245"/>
      <c r="CJ45" s="245"/>
      <c r="CK45" s="245"/>
      <c r="CL45" s="245"/>
      <c r="CM45" s="245"/>
      <c r="CN45" s="245"/>
      <c r="CO45" s="245"/>
      <c r="CP45" s="245"/>
      <c r="CQ45" s="245"/>
      <c r="CR45" s="245"/>
      <c r="CS45" s="245"/>
      <c r="CT45" s="245"/>
      <c r="CU45" s="245"/>
      <c r="CV45" s="245"/>
      <c r="CW45" s="245"/>
      <c r="CX45" s="245"/>
      <c r="CY45" s="245"/>
      <c r="CZ45" s="245"/>
      <c r="DA45" s="245"/>
      <c r="DB45" s="245"/>
      <c r="DC45" s="245"/>
      <c r="DD45" s="245"/>
      <c r="DE45" s="245"/>
      <c r="DF45" s="245"/>
      <c r="DG45" s="245"/>
      <c r="DH45" s="245"/>
      <c r="DI45" s="245"/>
      <c r="DJ45" s="245"/>
      <c r="DK45" s="245"/>
      <c r="DL45" s="245"/>
      <c r="DM45" s="245"/>
      <c r="DN45" s="245"/>
      <c r="DO45" s="245"/>
      <c r="DP45" s="245"/>
      <c r="DQ45" s="245"/>
      <c r="DR45" s="245"/>
      <c r="DS45" s="245"/>
      <c r="DT45" s="245"/>
      <c r="DU45" s="245"/>
      <c r="DV45" s="245"/>
      <c r="DW45" s="245"/>
      <c r="DX45" s="245"/>
      <c r="DY45" s="245"/>
      <c r="DZ45" s="245"/>
      <c r="EA45" s="245"/>
      <c r="EB45" s="245"/>
      <c r="EC45" s="245"/>
      <c r="ED45" s="245"/>
      <c r="EE45" s="245"/>
      <c r="EF45" s="245"/>
      <c r="EG45" s="245"/>
      <c r="EH45" s="245"/>
      <c r="EI45" s="245"/>
      <c r="EJ45" s="245"/>
      <c r="EK45" s="245"/>
      <c r="EL45" s="245"/>
      <c r="EM45" s="245"/>
      <c r="EN45" s="245"/>
      <c r="EO45" s="245"/>
      <c r="EP45" s="245"/>
      <c r="EQ45" s="245"/>
      <c r="ER45" s="245"/>
      <c r="ES45" s="245"/>
      <c r="ET45" s="245"/>
      <c r="EU45" s="245"/>
      <c r="EV45" s="245"/>
      <c r="EW45" s="245"/>
      <c r="EX45" s="245"/>
      <c r="EY45" s="245"/>
      <c r="EZ45" s="245"/>
      <c r="FA45" s="245"/>
      <c r="FB45" s="245"/>
      <c r="FC45" s="245"/>
      <c r="FD45" s="245"/>
      <c r="FE45" s="245"/>
      <c r="FF45" s="245"/>
      <c r="FG45" s="245"/>
      <c r="FH45" s="245"/>
      <c r="FI45" s="245"/>
      <c r="FJ45" s="245"/>
      <c r="FK45" s="245"/>
      <c r="FL45" s="245"/>
      <c r="FM45" s="245"/>
      <c r="FN45" s="245"/>
      <c r="FO45" s="245"/>
      <c r="FP45" s="245"/>
      <c r="FQ45" s="245"/>
      <c r="FR45" s="245"/>
      <c r="FS45" s="245"/>
      <c r="FT45" s="245"/>
      <c r="FU45" s="245"/>
      <c r="FV45" s="245"/>
      <c r="FW45" s="245"/>
      <c r="FX45" s="245"/>
      <c r="FY45" s="245"/>
      <c r="FZ45" s="245"/>
      <c r="GA45" s="245"/>
      <c r="GB45" s="245"/>
      <c r="GC45" s="245"/>
      <c r="GD45" s="245"/>
      <c r="GE45" s="245"/>
      <c r="GF45" s="245"/>
      <c r="GG45" s="245"/>
      <c r="GH45" s="245"/>
      <c r="GI45" s="245"/>
      <c r="GJ45" s="245"/>
      <c r="GK45" s="245"/>
      <c r="GL45" s="245"/>
      <c r="GM45" s="245"/>
      <c r="GN45" s="245"/>
      <c r="GO45" s="245"/>
      <c r="GP45" s="245"/>
      <c r="GQ45" s="245"/>
      <c r="GR45" s="245"/>
      <c r="GS45" s="245"/>
      <c r="GT45" s="245"/>
      <c r="GU45" s="245"/>
      <c r="GV45" s="245"/>
      <c r="GW45" s="245"/>
      <c r="GX45" s="245"/>
      <c r="GY45" s="245"/>
      <c r="GZ45" s="245"/>
      <c r="HA45" s="245"/>
      <c r="HB45" s="245"/>
      <c r="HC45" s="245"/>
      <c r="HD45" s="245"/>
      <c r="HE45" s="245"/>
      <c r="HF45" s="245"/>
      <c r="HG45" s="245"/>
      <c r="HH45" s="245"/>
      <c r="HI45" s="245"/>
      <c r="HJ45" s="245"/>
      <c r="HK45" s="245"/>
      <c r="HL45" s="245"/>
      <c r="HM45" s="245"/>
      <c r="HN45" s="245"/>
      <c r="HO45" s="245"/>
      <c r="HP45" s="245"/>
      <c r="HQ45" s="245"/>
      <c r="HR45" s="245"/>
      <c r="HS45" s="245"/>
      <c r="HT45" s="245"/>
      <c r="HU45" s="245"/>
      <c r="HV45" s="245"/>
      <c r="HW45" s="245"/>
      <c r="HX45" s="245"/>
      <c r="HY45" s="245"/>
      <c r="HZ45" s="245"/>
      <c r="IA45" s="245"/>
      <c r="IB45" s="245"/>
      <c r="IC45" s="245"/>
      <c r="ID45" s="245"/>
      <c r="IE45" s="245"/>
      <c r="IF45" s="245"/>
      <c r="IG45" s="245"/>
      <c r="IH45" s="245"/>
      <c r="II45" s="245"/>
      <c r="IJ45" s="245"/>
      <c r="IK45" s="245"/>
      <c r="IL45" s="245"/>
    </row>
    <row r="46" spans="1:246" s="228" customFormat="1" ht="17.100000000000001" customHeight="1">
      <c r="A46" s="38"/>
      <c r="B46" s="754" t="s">
        <v>87</v>
      </c>
      <c r="C46" s="129" t="s">
        <v>88</v>
      </c>
      <c r="D46" s="403">
        <v>252</v>
      </c>
      <c r="E46" s="403">
        <v>251</v>
      </c>
      <c r="F46" s="404">
        <v>8.9747860000000017</v>
      </c>
      <c r="G46" s="403">
        <v>2</v>
      </c>
      <c r="H46" s="403">
        <v>2</v>
      </c>
      <c r="I46" s="404">
        <v>0.34560000000000002</v>
      </c>
      <c r="J46" s="403">
        <v>79</v>
      </c>
      <c r="K46" s="403">
        <v>79</v>
      </c>
      <c r="L46" s="404">
        <v>0.55417499999999997</v>
      </c>
      <c r="M46" s="403">
        <v>49</v>
      </c>
      <c r="N46" s="403">
        <v>49</v>
      </c>
      <c r="O46" s="404">
        <v>2.8644270000000005</v>
      </c>
      <c r="P46" s="403">
        <v>382</v>
      </c>
      <c r="Q46" s="403">
        <v>381</v>
      </c>
      <c r="R46" s="405">
        <v>12.738988000000003</v>
      </c>
      <c r="S46" s="754" t="s">
        <v>87</v>
      </c>
      <c r="T46" s="129" t="s">
        <v>88</v>
      </c>
      <c r="U46" s="403">
        <v>10</v>
      </c>
      <c r="V46" s="403">
        <v>10</v>
      </c>
      <c r="W46" s="406">
        <v>0.33400000000000002</v>
      </c>
      <c r="X46" s="403">
        <v>1</v>
      </c>
      <c r="Y46" s="403">
        <v>1</v>
      </c>
      <c r="Z46" s="406">
        <v>0.15609999999999999</v>
      </c>
      <c r="AA46" s="403">
        <v>38</v>
      </c>
      <c r="AB46" s="403">
        <v>38</v>
      </c>
      <c r="AC46" s="406">
        <v>0.87807000000000002</v>
      </c>
      <c r="AD46" s="403">
        <v>6</v>
      </c>
      <c r="AE46" s="403">
        <v>6</v>
      </c>
      <c r="AF46" s="406">
        <v>0.57510000000000006</v>
      </c>
      <c r="AG46" s="403">
        <v>55</v>
      </c>
      <c r="AH46" s="403">
        <v>55</v>
      </c>
      <c r="AI46" s="407">
        <v>1.9432700000000001</v>
      </c>
      <c r="AJ46" s="754" t="s">
        <v>87</v>
      </c>
      <c r="AK46" s="129" t="s">
        <v>88</v>
      </c>
      <c r="AL46" s="408">
        <v>0</v>
      </c>
      <c r="AM46" s="408">
        <v>0</v>
      </c>
      <c r="AN46" s="409">
        <v>0</v>
      </c>
      <c r="AO46" s="408">
        <v>0</v>
      </c>
      <c r="AP46" s="408">
        <v>0</v>
      </c>
      <c r="AQ46" s="409">
        <v>0</v>
      </c>
      <c r="AR46" s="408">
        <v>0</v>
      </c>
      <c r="AS46" s="408">
        <v>0</v>
      </c>
      <c r="AT46" s="409">
        <v>0</v>
      </c>
      <c r="AU46" s="408">
        <v>0</v>
      </c>
      <c r="AV46" s="408">
        <v>0</v>
      </c>
      <c r="AW46" s="409">
        <v>0</v>
      </c>
      <c r="AX46" s="408">
        <v>0</v>
      </c>
      <c r="AY46" s="408">
        <v>0</v>
      </c>
      <c r="AZ46" s="409">
        <v>0</v>
      </c>
      <c r="BA46" s="754" t="s">
        <v>87</v>
      </c>
      <c r="BB46" s="129" t="s">
        <v>88</v>
      </c>
      <c r="BC46" s="403">
        <v>0</v>
      </c>
      <c r="BD46" s="403">
        <v>0</v>
      </c>
      <c r="BE46" s="406">
        <v>0</v>
      </c>
      <c r="BF46" s="403">
        <v>0</v>
      </c>
      <c r="BG46" s="403">
        <v>0</v>
      </c>
      <c r="BH46" s="406">
        <v>0</v>
      </c>
      <c r="BI46" s="403">
        <v>0</v>
      </c>
      <c r="BJ46" s="403">
        <v>0</v>
      </c>
      <c r="BK46" s="406">
        <v>0</v>
      </c>
      <c r="BL46" s="403">
        <v>0</v>
      </c>
      <c r="BM46" s="403">
        <v>0</v>
      </c>
      <c r="BN46" s="406">
        <v>0</v>
      </c>
      <c r="BO46" s="403">
        <v>0</v>
      </c>
      <c r="BP46" s="403">
        <v>0</v>
      </c>
      <c r="BQ46" s="407">
        <v>0</v>
      </c>
      <c r="BR46" s="754" t="s">
        <v>87</v>
      </c>
      <c r="BS46" s="129" t="s">
        <v>88</v>
      </c>
      <c r="BT46" s="408">
        <v>0</v>
      </c>
      <c r="BU46" s="408">
        <v>0</v>
      </c>
      <c r="BV46" s="409">
        <v>0</v>
      </c>
      <c r="BW46" s="408">
        <v>0</v>
      </c>
      <c r="BX46" s="408">
        <v>0</v>
      </c>
      <c r="BY46" s="409">
        <v>0</v>
      </c>
      <c r="BZ46" s="408">
        <v>0</v>
      </c>
      <c r="CA46" s="408">
        <v>0</v>
      </c>
      <c r="CB46" s="409">
        <v>0</v>
      </c>
      <c r="CC46" s="408">
        <v>0</v>
      </c>
      <c r="CD46" s="408">
        <v>0</v>
      </c>
      <c r="CE46" s="409">
        <v>0</v>
      </c>
      <c r="CF46" s="408">
        <v>0</v>
      </c>
      <c r="CG46" s="408">
        <v>0</v>
      </c>
      <c r="CH46" s="410">
        <v>0</v>
      </c>
      <c r="CI46" s="245"/>
      <c r="CJ46" s="245"/>
      <c r="CK46" s="245"/>
      <c r="CL46" s="245"/>
      <c r="CM46" s="245"/>
      <c r="CN46" s="245"/>
      <c r="CO46" s="245"/>
      <c r="CP46" s="245"/>
      <c r="CQ46" s="245"/>
      <c r="CR46" s="245"/>
      <c r="CS46" s="245"/>
      <c r="CT46" s="245"/>
      <c r="CU46" s="245"/>
      <c r="CV46" s="245"/>
      <c r="CW46" s="245"/>
      <c r="CX46" s="245"/>
      <c r="CY46" s="245"/>
      <c r="CZ46" s="245"/>
      <c r="DA46" s="245"/>
      <c r="DB46" s="245"/>
      <c r="DC46" s="245"/>
      <c r="DD46" s="245"/>
      <c r="DE46" s="245"/>
      <c r="DF46" s="245"/>
      <c r="DG46" s="245"/>
      <c r="DH46" s="245"/>
      <c r="DI46" s="245"/>
      <c r="DJ46" s="245"/>
      <c r="DK46" s="245"/>
      <c r="DL46" s="245"/>
      <c r="DM46" s="245"/>
      <c r="DN46" s="245"/>
      <c r="DO46" s="245"/>
      <c r="DP46" s="245"/>
      <c r="DQ46" s="245"/>
      <c r="DR46" s="245"/>
      <c r="DS46" s="245"/>
      <c r="DT46" s="245"/>
      <c r="DU46" s="245"/>
      <c r="DV46" s="245"/>
      <c r="DW46" s="245"/>
      <c r="DX46" s="245"/>
      <c r="DY46" s="245"/>
      <c r="DZ46" s="245"/>
      <c r="EA46" s="245"/>
      <c r="EB46" s="245"/>
      <c r="EC46" s="245"/>
      <c r="ED46" s="245"/>
      <c r="EE46" s="245"/>
      <c r="EF46" s="245"/>
      <c r="EG46" s="245"/>
      <c r="EH46" s="245"/>
      <c r="EI46" s="245"/>
      <c r="EJ46" s="245"/>
      <c r="EK46" s="245"/>
      <c r="EL46" s="245"/>
      <c r="EM46" s="245"/>
      <c r="EN46" s="245"/>
      <c r="EO46" s="245"/>
      <c r="EP46" s="245"/>
      <c r="EQ46" s="245"/>
      <c r="ER46" s="245"/>
      <c r="ES46" s="245"/>
      <c r="ET46" s="245"/>
      <c r="EU46" s="245"/>
      <c r="EV46" s="245"/>
      <c r="EW46" s="245"/>
      <c r="EX46" s="245"/>
      <c r="EY46" s="245"/>
      <c r="EZ46" s="245"/>
      <c r="FA46" s="245"/>
      <c r="FB46" s="245"/>
      <c r="FC46" s="245"/>
      <c r="FD46" s="245"/>
      <c r="FE46" s="245"/>
      <c r="FF46" s="245"/>
      <c r="FG46" s="245"/>
      <c r="FH46" s="245"/>
      <c r="FI46" s="245"/>
      <c r="FJ46" s="245"/>
      <c r="FK46" s="245"/>
      <c r="FL46" s="245"/>
      <c r="FM46" s="245"/>
      <c r="FN46" s="245"/>
      <c r="FO46" s="245"/>
      <c r="FP46" s="245"/>
      <c r="FQ46" s="245"/>
      <c r="FR46" s="245"/>
      <c r="FS46" s="245"/>
      <c r="FT46" s="245"/>
      <c r="FU46" s="245"/>
      <c r="FV46" s="245"/>
      <c r="FW46" s="245"/>
      <c r="FX46" s="245"/>
      <c r="FY46" s="245"/>
      <c r="FZ46" s="245"/>
      <c r="GA46" s="245"/>
      <c r="GB46" s="245"/>
      <c r="GC46" s="245"/>
      <c r="GD46" s="245"/>
      <c r="GE46" s="245"/>
      <c r="GF46" s="245"/>
      <c r="GG46" s="245"/>
      <c r="GH46" s="245"/>
      <c r="GI46" s="245"/>
      <c r="GJ46" s="245"/>
      <c r="GK46" s="245"/>
      <c r="GL46" s="245"/>
      <c r="GM46" s="245"/>
      <c r="GN46" s="245"/>
      <c r="GO46" s="245"/>
      <c r="GP46" s="245"/>
      <c r="GQ46" s="245"/>
      <c r="GR46" s="245"/>
      <c r="GS46" s="245"/>
      <c r="GT46" s="245"/>
      <c r="GU46" s="245"/>
      <c r="GV46" s="245"/>
      <c r="GW46" s="245"/>
      <c r="GX46" s="245"/>
      <c r="GY46" s="245"/>
      <c r="GZ46" s="245"/>
      <c r="HA46" s="245"/>
      <c r="HB46" s="245"/>
      <c r="HC46" s="245"/>
      <c r="HD46" s="245"/>
      <c r="HE46" s="245"/>
      <c r="HF46" s="245"/>
      <c r="HG46" s="245"/>
      <c r="HH46" s="245"/>
      <c r="HI46" s="245"/>
      <c r="HJ46" s="245"/>
      <c r="HK46" s="245"/>
      <c r="HL46" s="245"/>
      <c r="HM46" s="245"/>
      <c r="HN46" s="245"/>
      <c r="HO46" s="245"/>
      <c r="HP46" s="245"/>
      <c r="HQ46" s="245"/>
      <c r="HR46" s="245"/>
      <c r="HS46" s="245"/>
      <c r="HT46" s="245"/>
      <c r="HU46" s="245"/>
      <c r="HV46" s="245"/>
      <c r="HW46" s="245"/>
      <c r="HX46" s="245"/>
      <c r="HY46" s="245"/>
      <c r="HZ46" s="245"/>
      <c r="IA46" s="245"/>
      <c r="IB46" s="245"/>
      <c r="IC46" s="245"/>
      <c r="ID46" s="245"/>
      <c r="IE46" s="245"/>
      <c r="IF46" s="245"/>
      <c r="IG46" s="245"/>
      <c r="IH46" s="245"/>
      <c r="II46" s="245"/>
      <c r="IJ46" s="245"/>
      <c r="IK46" s="245"/>
      <c r="IL46" s="245"/>
    </row>
    <row r="47" spans="1:246" s="228" customFormat="1" ht="17.100000000000001" customHeight="1">
      <c r="A47" s="38"/>
      <c r="B47" s="752"/>
      <c r="C47" s="129" t="s">
        <v>89</v>
      </c>
      <c r="D47" s="403">
        <v>95</v>
      </c>
      <c r="E47" s="403">
        <v>95</v>
      </c>
      <c r="F47" s="404">
        <v>2.9896120000000002</v>
      </c>
      <c r="G47" s="403">
        <v>3</v>
      </c>
      <c r="H47" s="403">
        <v>3</v>
      </c>
      <c r="I47" s="404">
        <v>0.16450000000000001</v>
      </c>
      <c r="J47" s="403">
        <v>1</v>
      </c>
      <c r="K47" s="403">
        <v>1</v>
      </c>
      <c r="L47" s="404">
        <v>2.0000000000000001E-4</v>
      </c>
      <c r="M47" s="403">
        <v>7</v>
      </c>
      <c r="N47" s="403">
        <v>7</v>
      </c>
      <c r="O47" s="404">
        <v>0.19999999999999998</v>
      </c>
      <c r="P47" s="403">
        <v>106</v>
      </c>
      <c r="Q47" s="403">
        <v>106</v>
      </c>
      <c r="R47" s="405">
        <v>3.3543120000000002</v>
      </c>
      <c r="S47" s="752"/>
      <c r="T47" s="129" t="s">
        <v>89</v>
      </c>
      <c r="U47" s="403">
        <v>10</v>
      </c>
      <c r="V47" s="403">
        <v>10</v>
      </c>
      <c r="W47" s="406">
        <v>0.35407299999999997</v>
      </c>
      <c r="X47" s="403">
        <v>4</v>
      </c>
      <c r="Y47" s="403">
        <v>4</v>
      </c>
      <c r="Z47" s="406">
        <v>0.22589999999999999</v>
      </c>
      <c r="AA47" s="403">
        <v>4</v>
      </c>
      <c r="AB47" s="403">
        <v>4</v>
      </c>
      <c r="AC47" s="406">
        <v>0.10200000000000001</v>
      </c>
      <c r="AD47" s="403">
        <v>3</v>
      </c>
      <c r="AE47" s="403">
        <v>3</v>
      </c>
      <c r="AF47" s="406">
        <v>0.1191</v>
      </c>
      <c r="AG47" s="403">
        <v>21</v>
      </c>
      <c r="AH47" s="403">
        <v>21</v>
      </c>
      <c r="AI47" s="407">
        <v>0.80107299999999992</v>
      </c>
      <c r="AJ47" s="752"/>
      <c r="AK47" s="129" t="s">
        <v>89</v>
      </c>
      <c r="AL47" s="408">
        <v>0</v>
      </c>
      <c r="AM47" s="408">
        <v>0</v>
      </c>
      <c r="AN47" s="409">
        <v>0</v>
      </c>
      <c r="AO47" s="408">
        <v>0</v>
      </c>
      <c r="AP47" s="408">
        <v>0</v>
      </c>
      <c r="AQ47" s="409">
        <v>0</v>
      </c>
      <c r="AR47" s="408">
        <v>0</v>
      </c>
      <c r="AS47" s="408">
        <v>0</v>
      </c>
      <c r="AT47" s="409">
        <v>0</v>
      </c>
      <c r="AU47" s="408">
        <v>0</v>
      </c>
      <c r="AV47" s="408">
        <v>0</v>
      </c>
      <c r="AW47" s="409">
        <v>0</v>
      </c>
      <c r="AX47" s="408">
        <v>0</v>
      </c>
      <c r="AY47" s="408">
        <v>0</v>
      </c>
      <c r="AZ47" s="409">
        <v>0</v>
      </c>
      <c r="BA47" s="752"/>
      <c r="BB47" s="129" t="s">
        <v>89</v>
      </c>
      <c r="BC47" s="403">
        <v>0</v>
      </c>
      <c r="BD47" s="403">
        <v>0</v>
      </c>
      <c r="BE47" s="406">
        <v>0</v>
      </c>
      <c r="BF47" s="403">
        <v>0</v>
      </c>
      <c r="BG47" s="403">
        <v>0</v>
      </c>
      <c r="BH47" s="406">
        <v>0</v>
      </c>
      <c r="BI47" s="403">
        <v>0</v>
      </c>
      <c r="BJ47" s="403">
        <v>0</v>
      </c>
      <c r="BK47" s="406">
        <v>0</v>
      </c>
      <c r="BL47" s="403">
        <v>0</v>
      </c>
      <c r="BM47" s="403">
        <v>0</v>
      </c>
      <c r="BN47" s="406">
        <v>0</v>
      </c>
      <c r="BO47" s="403">
        <v>0</v>
      </c>
      <c r="BP47" s="403">
        <v>0</v>
      </c>
      <c r="BQ47" s="407">
        <v>0</v>
      </c>
      <c r="BR47" s="752"/>
      <c r="BS47" s="129" t="s">
        <v>89</v>
      </c>
      <c r="BT47" s="408">
        <v>0</v>
      </c>
      <c r="BU47" s="408">
        <v>0</v>
      </c>
      <c r="BV47" s="409">
        <v>0</v>
      </c>
      <c r="BW47" s="408">
        <v>0</v>
      </c>
      <c r="BX47" s="408">
        <v>0</v>
      </c>
      <c r="BY47" s="409">
        <v>0</v>
      </c>
      <c r="BZ47" s="408">
        <v>0</v>
      </c>
      <c r="CA47" s="408">
        <v>0</v>
      </c>
      <c r="CB47" s="409">
        <v>0</v>
      </c>
      <c r="CC47" s="408">
        <v>0</v>
      </c>
      <c r="CD47" s="408">
        <v>0</v>
      </c>
      <c r="CE47" s="409">
        <v>0</v>
      </c>
      <c r="CF47" s="408">
        <v>0</v>
      </c>
      <c r="CG47" s="408">
        <v>0</v>
      </c>
      <c r="CH47" s="410">
        <v>0</v>
      </c>
      <c r="CI47" s="245"/>
      <c r="CJ47" s="245"/>
      <c r="CK47" s="245"/>
      <c r="CL47" s="245"/>
      <c r="CM47" s="245"/>
      <c r="CN47" s="245"/>
      <c r="CO47" s="245"/>
      <c r="CP47" s="245"/>
      <c r="CQ47" s="245"/>
      <c r="CR47" s="245"/>
      <c r="CS47" s="245"/>
      <c r="CT47" s="245"/>
      <c r="CU47" s="245"/>
      <c r="CV47" s="245"/>
      <c r="CW47" s="245"/>
      <c r="CX47" s="245"/>
      <c r="CY47" s="245"/>
      <c r="CZ47" s="245"/>
      <c r="DA47" s="245"/>
      <c r="DB47" s="245"/>
      <c r="DC47" s="245"/>
      <c r="DD47" s="245"/>
      <c r="DE47" s="245"/>
      <c r="DF47" s="245"/>
      <c r="DG47" s="245"/>
      <c r="DH47" s="245"/>
      <c r="DI47" s="245"/>
      <c r="DJ47" s="245"/>
      <c r="DK47" s="245"/>
      <c r="DL47" s="245"/>
      <c r="DM47" s="245"/>
      <c r="DN47" s="245"/>
      <c r="DO47" s="245"/>
      <c r="DP47" s="245"/>
      <c r="DQ47" s="245"/>
      <c r="DR47" s="245"/>
      <c r="DS47" s="245"/>
      <c r="DT47" s="245"/>
      <c r="DU47" s="245"/>
      <c r="DV47" s="245"/>
      <c r="DW47" s="245"/>
      <c r="DX47" s="245"/>
      <c r="DY47" s="245"/>
      <c r="DZ47" s="245"/>
      <c r="EA47" s="245"/>
      <c r="EB47" s="245"/>
      <c r="EC47" s="245"/>
      <c r="ED47" s="245"/>
      <c r="EE47" s="245"/>
      <c r="EF47" s="245"/>
      <c r="EG47" s="245"/>
      <c r="EH47" s="245"/>
      <c r="EI47" s="245"/>
      <c r="EJ47" s="245"/>
      <c r="EK47" s="245"/>
      <c r="EL47" s="245"/>
      <c r="EM47" s="245"/>
      <c r="EN47" s="245"/>
      <c r="EO47" s="245"/>
      <c r="EP47" s="245"/>
      <c r="EQ47" s="245"/>
      <c r="ER47" s="245"/>
      <c r="ES47" s="245"/>
      <c r="ET47" s="245"/>
      <c r="EU47" s="245"/>
      <c r="EV47" s="245"/>
      <c r="EW47" s="245"/>
      <c r="EX47" s="245"/>
      <c r="EY47" s="245"/>
      <c r="EZ47" s="245"/>
      <c r="FA47" s="245"/>
      <c r="FB47" s="245"/>
      <c r="FC47" s="245"/>
      <c r="FD47" s="245"/>
      <c r="FE47" s="245"/>
      <c r="FF47" s="245"/>
      <c r="FG47" s="245"/>
      <c r="FH47" s="245"/>
      <c r="FI47" s="245"/>
      <c r="FJ47" s="245"/>
      <c r="FK47" s="245"/>
      <c r="FL47" s="245"/>
      <c r="FM47" s="245"/>
      <c r="FN47" s="245"/>
      <c r="FO47" s="245"/>
      <c r="FP47" s="245"/>
      <c r="FQ47" s="245"/>
      <c r="FR47" s="245"/>
      <c r="FS47" s="245"/>
      <c r="FT47" s="245"/>
      <c r="FU47" s="245"/>
      <c r="FV47" s="245"/>
      <c r="FW47" s="245"/>
      <c r="FX47" s="245"/>
      <c r="FY47" s="245"/>
      <c r="FZ47" s="245"/>
      <c r="GA47" s="245"/>
      <c r="GB47" s="245"/>
      <c r="GC47" s="245"/>
      <c r="GD47" s="245"/>
      <c r="GE47" s="245"/>
      <c r="GF47" s="245"/>
      <c r="GG47" s="245"/>
      <c r="GH47" s="245"/>
      <c r="GI47" s="245"/>
      <c r="GJ47" s="245"/>
      <c r="GK47" s="245"/>
      <c r="GL47" s="245"/>
      <c r="GM47" s="245"/>
      <c r="GN47" s="245"/>
      <c r="GO47" s="245"/>
      <c r="GP47" s="245"/>
      <c r="GQ47" s="245"/>
      <c r="GR47" s="245"/>
      <c r="GS47" s="245"/>
      <c r="GT47" s="245"/>
      <c r="GU47" s="245"/>
      <c r="GV47" s="245"/>
      <c r="GW47" s="245"/>
      <c r="GX47" s="245"/>
      <c r="GY47" s="245"/>
      <c r="GZ47" s="245"/>
      <c r="HA47" s="245"/>
      <c r="HB47" s="245"/>
      <c r="HC47" s="245"/>
      <c r="HD47" s="245"/>
      <c r="HE47" s="245"/>
      <c r="HF47" s="245"/>
      <c r="HG47" s="245"/>
      <c r="HH47" s="245"/>
      <c r="HI47" s="245"/>
      <c r="HJ47" s="245"/>
      <c r="HK47" s="245"/>
      <c r="HL47" s="245"/>
      <c r="HM47" s="245"/>
      <c r="HN47" s="245"/>
      <c r="HO47" s="245"/>
      <c r="HP47" s="245"/>
      <c r="HQ47" s="245"/>
      <c r="HR47" s="245"/>
      <c r="HS47" s="245"/>
      <c r="HT47" s="245"/>
      <c r="HU47" s="245"/>
      <c r="HV47" s="245"/>
      <c r="HW47" s="245"/>
      <c r="HX47" s="245"/>
      <c r="HY47" s="245"/>
      <c r="HZ47" s="245"/>
      <c r="IA47" s="245"/>
      <c r="IB47" s="245"/>
      <c r="IC47" s="245"/>
      <c r="ID47" s="245"/>
      <c r="IE47" s="245"/>
      <c r="IF47" s="245"/>
      <c r="IG47" s="245"/>
      <c r="IH47" s="245"/>
      <c r="II47" s="245"/>
      <c r="IJ47" s="245"/>
      <c r="IK47" s="245"/>
      <c r="IL47" s="245"/>
    </row>
    <row r="48" spans="1:246" s="228" customFormat="1" ht="17.100000000000001" customHeight="1">
      <c r="A48" s="38"/>
      <c r="B48" s="753"/>
      <c r="C48" s="44" t="s">
        <v>46</v>
      </c>
      <c r="D48" s="395">
        <f t="shared" ref="D48:R48" si="30">SUM(D46:D47)</f>
        <v>347</v>
      </c>
      <c r="E48" s="395">
        <f t="shared" si="30"/>
        <v>346</v>
      </c>
      <c r="F48" s="396">
        <f t="shared" si="30"/>
        <v>11.964398000000003</v>
      </c>
      <c r="G48" s="395">
        <f t="shared" si="30"/>
        <v>5</v>
      </c>
      <c r="H48" s="395">
        <f t="shared" si="30"/>
        <v>5</v>
      </c>
      <c r="I48" s="396">
        <f t="shared" si="30"/>
        <v>0.5101</v>
      </c>
      <c r="J48" s="395">
        <f t="shared" si="30"/>
        <v>80</v>
      </c>
      <c r="K48" s="395">
        <f t="shared" si="30"/>
        <v>80</v>
      </c>
      <c r="L48" s="396">
        <f t="shared" si="30"/>
        <v>0.55437499999999995</v>
      </c>
      <c r="M48" s="395">
        <f t="shared" si="30"/>
        <v>56</v>
      </c>
      <c r="N48" s="395">
        <f t="shared" si="30"/>
        <v>56</v>
      </c>
      <c r="O48" s="396">
        <f t="shared" si="30"/>
        <v>3.0644270000000007</v>
      </c>
      <c r="P48" s="395">
        <f t="shared" si="30"/>
        <v>488</v>
      </c>
      <c r="Q48" s="395">
        <f t="shared" si="30"/>
        <v>487</v>
      </c>
      <c r="R48" s="397">
        <f t="shared" si="30"/>
        <v>16.093300000000003</v>
      </c>
      <c r="S48" s="753"/>
      <c r="T48" s="44" t="s">
        <v>46</v>
      </c>
      <c r="U48" s="395">
        <f t="shared" ref="U48:AI48" si="31">SUM(U46:U47)</f>
        <v>20</v>
      </c>
      <c r="V48" s="395">
        <f t="shared" si="31"/>
        <v>20</v>
      </c>
      <c r="W48" s="398">
        <f t="shared" si="31"/>
        <v>0.68807299999999993</v>
      </c>
      <c r="X48" s="395">
        <f t="shared" si="31"/>
        <v>5</v>
      </c>
      <c r="Y48" s="395">
        <f t="shared" si="31"/>
        <v>5</v>
      </c>
      <c r="Z48" s="398">
        <f t="shared" si="31"/>
        <v>0.38200000000000001</v>
      </c>
      <c r="AA48" s="395">
        <f t="shared" si="31"/>
        <v>42</v>
      </c>
      <c r="AB48" s="395">
        <f t="shared" si="31"/>
        <v>42</v>
      </c>
      <c r="AC48" s="398">
        <f t="shared" si="31"/>
        <v>0.98007</v>
      </c>
      <c r="AD48" s="395">
        <f t="shared" si="31"/>
        <v>9</v>
      </c>
      <c r="AE48" s="395">
        <f t="shared" si="31"/>
        <v>9</v>
      </c>
      <c r="AF48" s="398">
        <f t="shared" si="31"/>
        <v>0.69420000000000004</v>
      </c>
      <c r="AG48" s="395">
        <f t="shared" si="31"/>
        <v>76</v>
      </c>
      <c r="AH48" s="395">
        <f t="shared" si="31"/>
        <v>76</v>
      </c>
      <c r="AI48" s="399">
        <f t="shared" si="31"/>
        <v>2.7443429999999998</v>
      </c>
      <c r="AJ48" s="753"/>
      <c r="AK48" s="44" t="s">
        <v>46</v>
      </c>
      <c r="AL48" s="400">
        <f t="shared" ref="AL48:AZ48" si="32">SUM(AL46:AL47)</f>
        <v>0</v>
      </c>
      <c r="AM48" s="400">
        <f t="shared" si="32"/>
        <v>0</v>
      </c>
      <c r="AN48" s="401">
        <f t="shared" si="32"/>
        <v>0</v>
      </c>
      <c r="AO48" s="400">
        <f t="shared" si="32"/>
        <v>0</v>
      </c>
      <c r="AP48" s="400">
        <f t="shared" si="32"/>
        <v>0</v>
      </c>
      <c r="AQ48" s="401">
        <f t="shared" si="32"/>
        <v>0</v>
      </c>
      <c r="AR48" s="400">
        <f t="shared" si="32"/>
        <v>0</v>
      </c>
      <c r="AS48" s="400">
        <f t="shared" si="32"/>
        <v>0</v>
      </c>
      <c r="AT48" s="401">
        <f t="shared" si="32"/>
        <v>0</v>
      </c>
      <c r="AU48" s="400">
        <f t="shared" si="32"/>
        <v>0</v>
      </c>
      <c r="AV48" s="400">
        <f t="shared" si="32"/>
        <v>0</v>
      </c>
      <c r="AW48" s="401">
        <f t="shared" si="32"/>
        <v>0</v>
      </c>
      <c r="AX48" s="400">
        <f t="shared" si="32"/>
        <v>0</v>
      </c>
      <c r="AY48" s="400">
        <f t="shared" si="32"/>
        <v>0</v>
      </c>
      <c r="AZ48" s="401">
        <f t="shared" si="32"/>
        <v>0</v>
      </c>
      <c r="BA48" s="753"/>
      <c r="BB48" s="44" t="s">
        <v>46</v>
      </c>
      <c r="BC48" s="395">
        <f t="shared" ref="BC48:BQ48" si="33">SUM(BC46:BC47)</f>
        <v>0</v>
      </c>
      <c r="BD48" s="395">
        <f t="shared" si="33"/>
        <v>0</v>
      </c>
      <c r="BE48" s="398">
        <f t="shared" si="33"/>
        <v>0</v>
      </c>
      <c r="BF48" s="395">
        <f t="shared" si="33"/>
        <v>0</v>
      </c>
      <c r="BG48" s="395">
        <f t="shared" si="33"/>
        <v>0</v>
      </c>
      <c r="BH48" s="398">
        <f t="shared" si="33"/>
        <v>0</v>
      </c>
      <c r="BI48" s="395">
        <f t="shared" si="33"/>
        <v>0</v>
      </c>
      <c r="BJ48" s="395">
        <f t="shared" si="33"/>
        <v>0</v>
      </c>
      <c r="BK48" s="398">
        <f t="shared" si="33"/>
        <v>0</v>
      </c>
      <c r="BL48" s="395">
        <f t="shared" si="33"/>
        <v>0</v>
      </c>
      <c r="BM48" s="395">
        <f t="shared" si="33"/>
        <v>0</v>
      </c>
      <c r="BN48" s="398">
        <f t="shared" si="33"/>
        <v>0</v>
      </c>
      <c r="BO48" s="395">
        <f t="shared" si="33"/>
        <v>0</v>
      </c>
      <c r="BP48" s="395">
        <f t="shared" si="33"/>
        <v>0</v>
      </c>
      <c r="BQ48" s="399">
        <f t="shared" si="33"/>
        <v>0</v>
      </c>
      <c r="BR48" s="753"/>
      <c r="BS48" s="44" t="s">
        <v>46</v>
      </c>
      <c r="BT48" s="400">
        <f t="shared" ref="BT48:CH48" si="34">SUM(BT46:BT47)</f>
        <v>0</v>
      </c>
      <c r="BU48" s="400">
        <f t="shared" si="34"/>
        <v>0</v>
      </c>
      <c r="BV48" s="401">
        <f t="shared" si="34"/>
        <v>0</v>
      </c>
      <c r="BW48" s="400">
        <f t="shared" si="34"/>
        <v>0</v>
      </c>
      <c r="BX48" s="400">
        <f t="shared" si="34"/>
        <v>0</v>
      </c>
      <c r="BY48" s="401">
        <f t="shared" si="34"/>
        <v>0</v>
      </c>
      <c r="BZ48" s="400">
        <f t="shared" si="34"/>
        <v>0</v>
      </c>
      <c r="CA48" s="400">
        <f t="shared" si="34"/>
        <v>0</v>
      </c>
      <c r="CB48" s="401">
        <f t="shared" si="34"/>
        <v>0</v>
      </c>
      <c r="CC48" s="400">
        <f t="shared" si="34"/>
        <v>0</v>
      </c>
      <c r="CD48" s="400">
        <f t="shared" si="34"/>
        <v>0</v>
      </c>
      <c r="CE48" s="401">
        <f t="shared" si="34"/>
        <v>0</v>
      </c>
      <c r="CF48" s="400">
        <f t="shared" si="34"/>
        <v>0</v>
      </c>
      <c r="CG48" s="400">
        <f t="shared" si="34"/>
        <v>0</v>
      </c>
      <c r="CH48" s="402">
        <f t="shared" si="34"/>
        <v>0</v>
      </c>
      <c r="CI48" s="245"/>
      <c r="CJ48" s="245"/>
      <c r="CK48" s="245"/>
      <c r="CL48" s="245"/>
      <c r="CM48" s="245"/>
      <c r="CN48" s="245"/>
      <c r="CO48" s="245"/>
      <c r="CP48" s="245"/>
      <c r="CQ48" s="245"/>
      <c r="CR48" s="245"/>
      <c r="CS48" s="245"/>
      <c r="CT48" s="245"/>
      <c r="CU48" s="245"/>
      <c r="CV48" s="245"/>
      <c r="CW48" s="245"/>
      <c r="CX48" s="245"/>
      <c r="CY48" s="245"/>
      <c r="CZ48" s="245"/>
      <c r="DA48" s="245"/>
      <c r="DB48" s="245"/>
      <c r="DC48" s="245"/>
      <c r="DD48" s="245"/>
      <c r="DE48" s="245"/>
      <c r="DF48" s="245"/>
      <c r="DG48" s="245"/>
      <c r="DH48" s="245"/>
      <c r="DI48" s="245"/>
      <c r="DJ48" s="245"/>
      <c r="DK48" s="245"/>
      <c r="DL48" s="245"/>
      <c r="DM48" s="245"/>
      <c r="DN48" s="245"/>
      <c r="DO48" s="245"/>
      <c r="DP48" s="245"/>
      <c r="DQ48" s="245"/>
      <c r="DR48" s="245"/>
      <c r="DS48" s="245"/>
      <c r="DT48" s="245"/>
      <c r="DU48" s="245"/>
      <c r="DV48" s="245"/>
      <c r="DW48" s="245"/>
      <c r="DX48" s="245"/>
      <c r="DY48" s="245"/>
      <c r="DZ48" s="245"/>
      <c r="EA48" s="245"/>
      <c r="EB48" s="245"/>
      <c r="EC48" s="245"/>
      <c r="ED48" s="245"/>
      <c r="EE48" s="245"/>
      <c r="EF48" s="245"/>
      <c r="EG48" s="245"/>
      <c r="EH48" s="245"/>
      <c r="EI48" s="245"/>
      <c r="EJ48" s="245"/>
      <c r="EK48" s="245"/>
      <c r="EL48" s="245"/>
      <c r="EM48" s="245"/>
      <c r="EN48" s="245"/>
      <c r="EO48" s="245"/>
      <c r="EP48" s="245"/>
      <c r="EQ48" s="245"/>
      <c r="ER48" s="245"/>
      <c r="ES48" s="245"/>
      <c r="ET48" s="245"/>
      <c r="EU48" s="245"/>
      <c r="EV48" s="245"/>
      <c r="EW48" s="245"/>
      <c r="EX48" s="245"/>
      <c r="EY48" s="245"/>
      <c r="EZ48" s="245"/>
      <c r="FA48" s="245"/>
      <c r="FB48" s="245"/>
      <c r="FC48" s="245"/>
      <c r="FD48" s="245"/>
      <c r="FE48" s="245"/>
      <c r="FF48" s="245"/>
      <c r="FG48" s="245"/>
      <c r="FH48" s="245"/>
      <c r="FI48" s="245"/>
      <c r="FJ48" s="245"/>
      <c r="FK48" s="245"/>
      <c r="FL48" s="245"/>
      <c r="FM48" s="245"/>
      <c r="FN48" s="245"/>
      <c r="FO48" s="245"/>
      <c r="FP48" s="245"/>
      <c r="FQ48" s="245"/>
      <c r="FR48" s="245"/>
      <c r="FS48" s="245"/>
      <c r="FT48" s="245"/>
      <c r="FU48" s="245"/>
      <c r="FV48" s="245"/>
      <c r="FW48" s="245"/>
      <c r="FX48" s="245"/>
      <c r="FY48" s="245"/>
      <c r="FZ48" s="245"/>
      <c r="GA48" s="245"/>
      <c r="GB48" s="245"/>
      <c r="GC48" s="245"/>
      <c r="GD48" s="245"/>
      <c r="GE48" s="245"/>
      <c r="GF48" s="245"/>
      <c r="GG48" s="245"/>
      <c r="GH48" s="245"/>
      <c r="GI48" s="245"/>
      <c r="GJ48" s="245"/>
      <c r="GK48" s="245"/>
      <c r="GL48" s="245"/>
      <c r="GM48" s="245"/>
      <c r="GN48" s="245"/>
      <c r="GO48" s="245"/>
      <c r="GP48" s="245"/>
      <c r="GQ48" s="245"/>
      <c r="GR48" s="245"/>
      <c r="GS48" s="245"/>
      <c r="GT48" s="245"/>
      <c r="GU48" s="245"/>
      <c r="GV48" s="245"/>
      <c r="GW48" s="245"/>
      <c r="GX48" s="245"/>
      <c r="GY48" s="245"/>
      <c r="GZ48" s="245"/>
      <c r="HA48" s="245"/>
      <c r="HB48" s="245"/>
      <c r="HC48" s="245"/>
      <c r="HD48" s="245"/>
      <c r="HE48" s="245"/>
      <c r="HF48" s="245"/>
      <c r="HG48" s="245"/>
      <c r="HH48" s="245"/>
      <c r="HI48" s="245"/>
      <c r="HJ48" s="245"/>
      <c r="HK48" s="245"/>
      <c r="HL48" s="245"/>
      <c r="HM48" s="245"/>
      <c r="HN48" s="245"/>
      <c r="HO48" s="245"/>
      <c r="HP48" s="245"/>
      <c r="HQ48" s="245"/>
      <c r="HR48" s="245"/>
      <c r="HS48" s="245"/>
      <c r="HT48" s="245"/>
      <c r="HU48" s="245"/>
      <c r="HV48" s="245"/>
      <c r="HW48" s="245"/>
      <c r="HX48" s="245"/>
      <c r="HY48" s="245"/>
      <c r="HZ48" s="245"/>
      <c r="IA48" s="245"/>
      <c r="IB48" s="245"/>
      <c r="IC48" s="245"/>
      <c r="ID48" s="245"/>
      <c r="IE48" s="245"/>
      <c r="IF48" s="245"/>
      <c r="IG48" s="245"/>
      <c r="IH48" s="245"/>
      <c r="II48" s="245"/>
      <c r="IJ48" s="245"/>
      <c r="IK48" s="245"/>
      <c r="IL48" s="245"/>
    </row>
    <row r="49" spans="1:246" s="228" customFormat="1" ht="17.100000000000001" customHeight="1">
      <c r="A49" s="38"/>
      <c r="B49" s="78" t="s">
        <v>90</v>
      </c>
      <c r="C49" s="44" t="s">
        <v>91</v>
      </c>
      <c r="D49" s="395">
        <v>210</v>
      </c>
      <c r="E49" s="395">
        <v>210</v>
      </c>
      <c r="F49" s="396">
        <v>4.4324000000000003</v>
      </c>
      <c r="G49" s="395">
        <v>3</v>
      </c>
      <c r="H49" s="395">
        <v>3</v>
      </c>
      <c r="I49" s="396">
        <v>8.1600000000000006E-2</v>
      </c>
      <c r="J49" s="395">
        <v>8</v>
      </c>
      <c r="K49" s="395">
        <v>8</v>
      </c>
      <c r="L49" s="396">
        <v>3.0300000000000001E-2</v>
      </c>
      <c r="M49" s="395">
        <v>34</v>
      </c>
      <c r="N49" s="395">
        <v>34</v>
      </c>
      <c r="O49" s="396">
        <v>1.3593000000000002</v>
      </c>
      <c r="P49" s="395">
        <v>255</v>
      </c>
      <c r="Q49" s="395">
        <v>255</v>
      </c>
      <c r="R49" s="397">
        <v>5.9036</v>
      </c>
      <c r="S49" s="78" t="s">
        <v>90</v>
      </c>
      <c r="T49" s="44" t="s">
        <v>91</v>
      </c>
      <c r="U49" s="395">
        <v>13</v>
      </c>
      <c r="V49" s="395">
        <v>13</v>
      </c>
      <c r="W49" s="398">
        <v>0.31670000000000004</v>
      </c>
      <c r="X49" s="395">
        <v>10</v>
      </c>
      <c r="Y49" s="395">
        <v>10</v>
      </c>
      <c r="Z49" s="398">
        <v>1.8017000000000001</v>
      </c>
      <c r="AA49" s="395">
        <v>16</v>
      </c>
      <c r="AB49" s="395">
        <v>16</v>
      </c>
      <c r="AC49" s="398">
        <v>1.6563999999999999</v>
      </c>
      <c r="AD49" s="395">
        <v>7</v>
      </c>
      <c r="AE49" s="395">
        <v>7</v>
      </c>
      <c r="AF49" s="398">
        <v>0.91790000000000005</v>
      </c>
      <c r="AG49" s="395">
        <v>46</v>
      </c>
      <c r="AH49" s="395">
        <v>46</v>
      </c>
      <c r="AI49" s="399">
        <v>4.6927000000000003</v>
      </c>
      <c r="AJ49" s="78" t="s">
        <v>90</v>
      </c>
      <c r="AK49" s="44" t="s">
        <v>91</v>
      </c>
      <c r="AL49" s="400">
        <v>0</v>
      </c>
      <c r="AM49" s="400">
        <v>0</v>
      </c>
      <c r="AN49" s="401">
        <v>0</v>
      </c>
      <c r="AO49" s="400">
        <v>0</v>
      </c>
      <c r="AP49" s="400">
        <v>0</v>
      </c>
      <c r="AQ49" s="401">
        <v>0</v>
      </c>
      <c r="AR49" s="400">
        <v>0</v>
      </c>
      <c r="AS49" s="400">
        <v>0</v>
      </c>
      <c r="AT49" s="401">
        <v>0</v>
      </c>
      <c r="AU49" s="400">
        <v>0</v>
      </c>
      <c r="AV49" s="400">
        <v>0</v>
      </c>
      <c r="AW49" s="401">
        <v>0</v>
      </c>
      <c r="AX49" s="400">
        <v>0</v>
      </c>
      <c r="AY49" s="400">
        <v>0</v>
      </c>
      <c r="AZ49" s="401">
        <v>0</v>
      </c>
      <c r="BA49" s="78" t="s">
        <v>90</v>
      </c>
      <c r="BB49" s="44" t="s">
        <v>91</v>
      </c>
      <c r="BC49" s="395">
        <v>0</v>
      </c>
      <c r="BD49" s="395">
        <v>0</v>
      </c>
      <c r="BE49" s="398">
        <v>0</v>
      </c>
      <c r="BF49" s="395">
        <v>0</v>
      </c>
      <c r="BG49" s="395">
        <v>0</v>
      </c>
      <c r="BH49" s="398">
        <v>0</v>
      </c>
      <c r="BI49" s="395">
        <v>0</v>
      </c>
      <c r="BJ49" s="395">
        <v>0</v>
      </c>
      <c r="BK49" s="398">
        <v>0</v>
      </c>
      <c r="BL49" s="395">
        <v>0</v>
      </c>
      <c r="BM49" s="395">
        <v>0</v>
      </c>
      <c r="BN49" s="398">
        <v>0</v>
      </c>
      <c r="BO49" s="395">
        <v>0</v>
      </c>
      <c r="BP49" s="395">
        <v>0</v>
      </c>
      <c r="BQ49" s="399">
        <v>0</v>
      </c>
      <c r="BR49" s="78" t="s">
        <v>90</v>
      </c>
      <c r="BS49" s="44" t="s">
        <v>91</v>
      </c>
      <c r="BT49" s="400">
        <v>0</v>
      </c>
      <c r="BU49" s="400">
        <v>0</v>
      </c>
      <c r="BV49" s="401">
        <v>0</v>
      </c>
      <c r="BW49" s="400">
        <v>0</v>
      </c>
      <c r="BX49" s="400">
        <v>0</v>
      </c>
      <c r="BY49" s="401">
        <v>0</v>
      </c>
      <c r="BZ49" s="400">
        <v>0</v>
      </c>
      <c r="CA49" s="400">
        <v>0</v>
      </c>
      <c r="CB49" s="401">
        <v>0</v>
      </c>
      <c r="CC49" s="400">
        <v>0</v>
      </c>
      <c r="CD49" s="400">
        <v>0</v>
      </c>
      <c r="CE49" s="401">
        <v>0</v>
      </c>
      <c r="CF49" s="400">
        <v>0</v>
      </c>
      <c r="CG49" s="400">
        <v>0</v>
      </c>
      <c r="CH49" s="402">
        <v>0</v>
      </c>
      <c r="CI49" s="435"/>
      <c r="CJ49" s="245"/>
      <c r="CK49" s="245"/>
      <c r="CL49" s="245"/>
      <c r="CM49" s="245"/>
      <c r="CN49" s="245"/>
      <c r="CO49" s="245"/>
      <c r="CP49" s="245"/>
      <c r="CQ49" s="245"/>
      <c r="CR49" s="245"/>
      <c r="CS49" s="245"/>
      <c r="CT49" s="245"/>
      <c r="CU49" s="245"/>
      <c r="CV49" s="245"/>
      <c r="CW49" s="245"/>
      <c r="CX49" s="245"/>
      <c r="CY49" s="245"/>
      <c r="CZ49" s="245"/>
      <c r="DA49" s="245"/>
      <c r="DB49" s="245"/>
      <c r="DC49" s="245"/>
      <c r="DD49" s="245"/>
      <c r="DE49" s="245"/>
      <c r="DF49" s="245"/>
      <c r="DG49" s="245"/>
      <c r="DH49" s="245"/>
      <c r="DI49" s="245"/>
      <c r="DJ49" s="245"/>
      <c r="DK49" s="245"/>
      <c r="DL49" s="245"/>
      <c r="DM49" s="245"/>
      <c r="DN49" s="245"/>
      <c r="DO49" s="245"/>
      <c r="DP49" s="245"/>
      <c r="DQ49" s="245"/>
      <c r="DR49" s="245"/>
      <c r="DS49" s="245"/>
      <c r="DT49" s="245"/>
      <c r="DU49" s="245"/>
      <c r="DV49" s="245"/>
      <c r="DW49" s="245"/>
      <c r="DX49" s="245"/>
      <c r="DY49" s="245"/>
      <c r="DZ49" s="245"/>
      <c r="EA49" s="245"/>
      <c r="EB49" s="245"/>
      <c r="EC49" s="245"/>
      <c r="ED49" s="245"/>
      <c r="EE49" s="245"/>
      <c r="EF49" s="245"/>
      <c r="EG49" s="245"/>
      <c r="EH49" s="245"/>
      <c r="EI49" s="245"/>
      <c r="EJ49" s="245"/>
      <c r="EK49" s="245"/>
      <c r="EL49" s="245"/>
      <c r="EM49" s="245"/>
      <c r="EN49" s="245"/>
      <c r="EO49" s="245"/>
      <c r="EP49" s="245"/>
      <c r="EQ49" s="245"/>
      <c r="ER49" s="245"/>
      <c r="ES49" s="245"/>
      <c r="ET49" s="245"/>
      <c r="EU49" s="245"/>
      <c r="EV49" s="245"/>
      <c r="EW49" s="245"/>
      <c r="EX49" s="245"/>
      <c r="EY49" s="245"/>
      <c r="EZ49" s="245"/>
      <c r="FA49" s="245"/>
      <c r="FB49" s="245"/>
      <c r="FC49" s="245"/>
      <c r="FD49" s="245"/>
      <c r="FE49" s="245"/>
      <c r="FF49" s="245"/>
      <c r="FG49" s="245"/>
      <c r="FH49" s="245"/>
      <c r="FI49" s="245"/>
      <c r="FJ49" s="245"/>
      <c r="FK49" s="245"/>
      <c r="FL49" s="245"/>
      <c r="FM49" s="245"/>
      <c r="FN49" s="245"/>
      <c r="FO49" s="245"/>
      <c r="FP49" s="245"/>
      <c r="FQ49" s="245"/>
      <c r="FR49" s="245"/>
      <c r="FS49" s="245"/>
      <c r="FT49" s="245"/>
      <c r="FU49" s="245"/>
      <c r="FV49" s="245"/>
      <c r="FW49" s="245"/>
      <c r="FX49" s="245"/>
      <c r="FY49" s="245"/>
      <c r="FZ49" s="245"/>
      <c r="GA49" s="245"/>
      <c r="GB49" s="245"/>
      <c r="GC49" s="245"/>
      <c r="GD49" s="245"/>
      <c r="GE49" s="245"/>
      <c r="GF49" s="245"/>
      <c r="GG49" s="245"/>
      <c r="GH49" s="245"/>
      <c r="GI49" s="245"/>
      <c r="GJ49" s="245"/>
      <c r="GK49" s="245"/>
      <c r="GL49" s="245"/>
      <c r="GM49" s="245"/>
      <c r="GN49" s="245"/>
      <c r="GO49" s="245"/>
      <c r="GP49" s="245"/>
      <c r="GQ49" s="245"/>
      <c r="GR49" s="245"/>
      <c r="GS49" s="245"/>
      <c r="GT49" s="245"/>
      <c r="GU49" s="245"/>
      <c r="GV49" s="245"/>
      <c r="GW49" s="245"/>
      <c r="GX49" s="245"/>
      <c r="GY49" s="245"/>
      <c r="GZ49" s="245"/>
      <c r="HA49" s="245"/>
      <c r="HB49" s="245"/>
      <c r="HC49" s="245"/>
      <c r="HD49" s="245"/>
      <c r="HE49" s="245"/>
      <c r="HF49" s="245"/>
      <c r="HG49" s="245"/>
      <c r="HH49" s="245"/>
      <c r="HI49" s="245"/>
      <c r="HJ49" s="245"/>
      <c r="HK49" s="245"/>
      <c r="HL49" s="245"/>
      <c r="HM49" s="245"/>
      <c r="HN49" s="245"/>
      <c r="HO49" s="245"/>
      <c r="HP49" s="245"/>
      <c r="HQ49" s="245"/>
      <c r="HR49" s="245"/>
      <c r="HS49" s="245"/>
      <c r="HT49" s="245"/>
      <c r="HU49" s="245"/>
      <c r="HV49" s="245"/>
      <c r="HW49" s="245"/>
      <c r="HX49" s="245"/>
      <c r="HY49" s="245"/>
      <c r="HZ49" s="245"/>
      <c r="IA49" s="245"/>
      <c r="IB49" s="245"/>
      <c r="IC49" s="245"/>
      <c r="ID49" s="245"/>
      <c r="IE49" s="245"/>
      <c r="IF49" s="245"/>
      <c r="IG49" s="245"/>
      <c r="IH49" s="245"/>
      <c r="II49" s="245"/>
      <c r="IJ49" s="245"/>
      <c r="IK49" s="245"/>
      <c r="IL49" s="245"/>
    </row>
    <row r="50" spans="1:246" s="228" customFormat="1" ht="17.100000000000001" customHeight="1">
      <c r="A50" s="102"/>
      <c r="B50" s="78" t="s">
        <v>92</v>
      </c>
      <c r="C50" s="44" t="s">
        <v>93</v>
      </c>
      <c r="D50" s="395">
        <v>83</v>
      </c>
      <c r="E50" s="395">
        <v>82</v>
      </c>
      <c r="F50" s="396">
        <v>1.8823000000000001</v>
      </c>
      <c r="G50" s="395">
        <v>0</v>
      </c>
      <c r="H50" s="395">
        <v>0</v>
      </c>
      <c r="I50" s="396">
        <v>0</v>
      </c>
      <c r="J50" s="395">
        <v>0</v>
      </c>
      <c r="K50" s="395">
        <v>0</v>
      </c>
      <c r="L50" s="396">
        <v>0</v>
      </c>
      <c r="M50" s="395">
        <v>31</v>
      </c>
      <c r="N50" s="395">
        <v>31</v>
      </c>
      <c r="O50" s="396">
        <v>0.53480000000000005</v>
      </c>
      <c r="P50" s="395">
        <v>114</v>
      </c>
      <c r="Q50" s="395">
        <v>113</v>
      </c>
      <c r="R50" s="397">
        <v>2.4171</v>
      </c>
      <c r="S50" s="78" t="s">
        <v>92</v>
      </c>
      <c r="T50" s="44" t="s">
        <v>93</v>
      </c>
      <c r="U50" s="395">
        <v>11</v>
      </c>
      <c r="V50" s="395">
        <v>11</v>
      </c>
      <c r="W50" s="398">
        <v>0.35860000000000003</v>
      </c>
      <c r="X50" s="395">
        <v>1</v>
      </c>
      <c r="Y50" s="395">
        <v>1</v>
      </c>
      <c r="Z50" s="398">
        <v>0.3538</v>
      </c>
      <c r="AA50" s="395">
        <v>0</v>
      </c>
      <c r="AB50" s="395">
        <v>0</v>
      </c>
      <c r="AC50" s="398">
        <v>0</v>
      </c>
      <c r="AD50" s="395">
        <v>8</v>
      </c>
      <c r="AE50" s="395">
        <v>6</v>
      </c>
      <c r="AF50" s="398">
        <v>1.5816999999999999</v>
      </c>
      <c r="AG50" s="395">
        <v>20</v>
      </c>
      <c r="AH50" s="395">
        <v>18</v>
      </c>
      <c r="AI50" s="399">
        <v>2.2940999999999998</v>
      </c>
      <c r="AJ50" s="78" t="s">
        <v>92</v>
      </c>
      <c r="AK50" s="44" t="s">
        <v>93</v>
      </c>
      <c r="AL50" s="400">
        <v>0</v>
      </c>
      <c r="AM50" s="400">
        <v>0</v>
      </c>
      <c r="AN50" s="401">
        <v>0</v>
      </c>
      <c r="AO50" s="400">
        <v>0</v>
      </c>
      <c r="AP50" s="400">
        <v>0</v>
      </c>
      <c r="AQ50" s="401">
        <v>0</v>
      </c>
      <c r="AR50" s="400">
        <v>0</v>
      </c>
      <c r="AS50" s="400">
        <v>0</v>
      </c>
      <c r="AT50" s="401">
        <v>0</v>
      </c>
      <c r="AU50" s="400">
        <v>0</v>
      </c>
      <c r="AV50" s="400">
        <v>0</v>
      </c>
      <c r="AW50" s="401">
        <v>0</v>
      </c>
      <c r="AX50" s="400">
        <v>0</v>
      </c>
      <c r="AY50" s="400">
        <v>0</v>
      </c>
      <c r="AZ50" s="401">
        <v>0</v>
      </c>
      <c r="BA50" s="78" t="s">
        <v>92</v>
      </c>
      <c r="BB50" s="44" t="s">
        <v>93</v>
      </c>
      <c r="BC50" s="395">
        <v>0</v>
      </c>
      <c r="BD50" s="395">
        <v>0</v>
      </c>
      <c r="BE50" s="398">
        <v>0</v>
      </c>
      <c r="BF50" s="395">
        <v>0</v>
      </c>
      <c r="BG50" s="395">
        <v>0</v>
      </c>
      <c r="BH50" s="398">
        <v>0</v>
      </c>
      <c r="BI50" s="395">
        <v>0</v>
      </c>
      <c r="BJ50" s="395">
        <v>0</v>
      </c>
      <c r="BK50" s="398">
        <v>0</v>
      </c>
      <c r="BL50" s="395">
        <v>0</v>
      </c>
      <c r="BM50" s="395">
        <v>0</v>
      </c>
      <c r="BN50" s="398">
        <v>0</v>
      </c>
      <c r="BO50" s="395">
        <v>0</v>
      </c>
      <c r="BP50" s="395">
        <v>0</v>
      </c>
      <c r="BQ50" s="399">
        <v>0</v>
      </c>
      <c r="BR50" s="78" t="s">
        <v>92</v>
      </c>
      <c r="BS50" s="44" t="s">
        <v>93</v>
      </c>
      <c r="BT50" s="400">
        <v>0</v>
      </c>
      <c r="BU50" s="400">
        <v>0</v>
      </c>
      <c r="BV50" s="401">
        <v>0</v>
      </c>
      <c r="BW50" s="400">
        <v>0</v>
      </c>
      <c r="BX50" s="400">
        <v>0</v>
      </c>
      <c r="BY50" s="401">
        <v>0</v>
      </c>
      <c r="BZ50" s="400">
        <v>0</v>
      </c>
      <c r="CA50" s="400">
        <v>0</v>
      </c>
      <c r="CB50" s="401">
        <v>0</v>
      </c>
      <c r="CC50" s="400">
        <v>0</v>
      </c>
      <c r="CD50" s="400">
        <v>0</v>
      </c>
      <c r="CE50" s="401">
        <v>0</v>
      </c>
      <c r="CF50" s="400">
        <v>0</v>
      </c>
      <c r="CG50" s="400">
        <v>0</v>
      </c>
      <c r="CH50" s="402">
        <v>0</v>
      </c>
      <c r="CI50" s="435"/>
      <c r="CJ50" s="245"/>
      <c r="CK50" s="245"/>
      <c r="CL50" s="245"/>
      <c r="CM50" s="245"/>
      <c r="CN50" s="245"/>
      <c r="CO50" s="245"/>
      <c r="CP50" s="245"/>
      <c r="CQ50" s="245"/>
      <c r="CR50" s="245"/>
      <c r="CS50" s="245"/>
      <c r="CT50" s="245"/>
      <c r="CU50" s="245"/>
      <c r="CV50" s="245"/>
      <c r="CW50" s="245"/>
      <c r="CX50" s="245"/>
      <c r="CY50" s="245"/>
      <c r="CZ50" s="245"/>
      <c r="DA50" s="245"/>
      <c r="DB50" s="245"/>
      <c r="DC50" s="245"/>
      <c r="DD50" s="245"/>
      <c r="DE50" s="245"/>
      <c r="DF50" s="245"/>
      <c r="DG50" s="245"/>
      <c r="DH50" s="245"/>
      <c r="DI50" s="245"/>
      <c r="DJ50" s="245"/>
      <c r="DK50" s="245"/>
      <c r="DL50" s="245"/>
      <c r="DM50" s="245"/>
      <c r="DN50" s="245"/>
      <c r="DO50" s="245"/>
      <c r="DP50" s="245"/>
      <c r="DQ50" s="245"/>
      <c r="DR50" s="245"/>
      <c r="DS50" s="245"/>
      <c r="DT50" s="245"/>
      <c r="DU50" s="245"/>
      <c r="DV50" s="245"/>
      <c r="DW50" s="245"/>
      <c r="DX50" s="245"/>
      <c r="DY50" s="245"/>
      <c r="DZ50" s="245"/>
      <c r="EA50" s="245"/>
      <c r="EB50" s="245"/>
      <c r="EC50" s="245"/>
      <c r="ED50" s="245"/>
      <c r="EE50" s="245"/>
      <c r="EF50" s="245"/>
      <c r="EG50" s="245"/>
      <c r="EH50" s="245"/>
      <c r="EI50" s="245"/>
      <c r="EJ50" s="245"/>
      <c r="EK50" s="245"/>
      <c r="EL50" s="245"/>
      <c r="EM50" s="245"/>
      <c r="EN50" s="245"/>
      <c r="EO50" s="245"/>
      <c r="EP50" s="245"/>
      <c r="EQ50" s="245"/>
      <c r="ER50" s="245"/>
      <c r="ES50" s="245"/>
      <c r="ET50" s="245"/>
      <c r="EU50" s="245"/>
      <c r="EV50" s="245"/>
      <c r="EW50" s="245"/>
      <c r="EX50" s="245"/>
      <c r="EY50" s="245"/>
      <c r="EZ50" s="245"/>
      <c r="FA50" s="245"/>
      <c r="FB50" s="245"/>
      <c r="FC50" s="245"/>
      <c r="FD50" s="245"/>
      <c r="FE50" s="245"/>
      <c r="FF50" s="245"/>
      <c r="FG50" s="245"/>
      <c r="FH50" s="245"/>
      <c r="FI50" s="245"/>
      <c r="FJ50" s="245"/>
      <c r="FK50" s="245"/>
      <c r="FL50" s="245"/>
      <c r="FM50" s="245"/>
      <c r="FN50" s="245"/>
      <c r="FO50" s="245"/>
      <c r="FP50" s="245"/>
      <c r="FQ50" s="245"/>
      <c r="FR50" s="245"/>
      <c r="FS50" s="245"/>
      <c r="FT50" s="245"/>
      <c r="FU50" s="245"/>
      <c r="FV50" s="245"/>
      <c r="FW50" s="245"/>
      <c r="FX50" s="245"/>
      <c r="FY50" s="245"/>
      <c r="FZ50" s="245"/>
      <c r="GA50" s="245"/>
      <c r="GB50" s="245"/>
      <c r="GC50" s="245"/>
      <c r="GD50" s="245"/>
      <c r="GE50" s="245"/>
      <c r="GF50" s="245"/>
      <c r="GG50" s="245"/>
      <c r="GH50" s="245"/>
      <c r="GI50" s="245"/>
      <c r="GJ50" s="245"/>
      <c r="GK50" s="245"/>
      <c r="GL50" s="245"/>
      <c r="GM50" s="245"/>
      <c r="GN50" s="245"/>
      <c r="GO50" s="245"/>
      <c r="GP50" s="245"/>
      <c r="GQ50" s="245"/>
      <c r="GR50" s="245"/>
      <c r="GS50" s="245"/>
      <c r="GT50" s="245"/>
      <c r="GU50" s="245"/>
      <c r="GV50" s="245"/>
      <c r="GW50" s="245"/>
      <c r="GX50" s="245"/>
      <c r="GY50" s="245"/>
      <c r="GZ50" s="245"/>
      <c r="HA50" s="245"/>
      <c r="HB50" s="245"/>
      <c r="HC50" s="245"/>
      <c r="HD50" s="245"/>
      <c r="HE50" s="245"/>
      <c r="HF50" s="245"/>
      <c r="HG50" s="245"/>
      <c r="HH50" s="245"/>
      <c r="HI50" s="245"/>
      <c r="HJ50" s="245"/>
      <c r="HK50" s="245"/>
      <c r="HL50" s="245"/>
      <c r="HM50" s="245"/>
      <c r="HN50" s="245"/>
      <c r="HO50" s="245"/>
      <c r="HP50" s="245"/>
      <c r="HQ50" s="245"/>
      <c r="HR50" s="245"/>
      <c r="HS50" s="245"/>
      <c r="HT50" s="245"/>
      <c r="HU50" s="245"/>
      <c r="HV50" s="245"/>
      <c r="HW50" s="245"/>
      <c r="HX50" s="245"/>
      <c r="HY50" s="245"/>
      <c r="HZ50" s="245"/>
      <c r="IA50" s="245"/>
      <c r="IB50" s="245"/>
      <c r="IC50" s="245"/>
      <c r="ID50" s="245"/>
      <c r="IE50" s="245"/>
      <c r="IF50" s="245"/>
      <c r="IG50" s="245"/>
      <c r="IH50" s="245"/>
      <c r="II50" s="245"/>
      <c r="IJ50" s="245"/>
      <c r="IK50" s="245"/>
      <c r="IL50" s="245"/>
    </row>
    <row r="51" spans="1:246" s="228" customFormat="1" ht="17.100000000000001" customHeight="1">
      <c r="A51" s="38"/>
      <c r="B51" s="128" t="s">
        <v>180</v>
      </c>
      <c r="C51" s="44" t="s">
        <v>181</v>
      </c>
      <c r="D51" s="395">
        <v>251</v>
      </c>
      <c r="E51" s="395">
        <v>247</v>
      </c>
      <c r="F51" s="396">
        <v>4.4994930000000002</v>
      </c>
      <c r="G51" s="395">
        <v>0</v>
      </c>
      <c r="H51" s="395">
        <v>0</v>
      </c>
      <c r="I51" s="396">
        <v>0</v>
      </c>
      <c r="J51" s="395">
        <v>2</v>
      </c>
      <c r="K51" s="395">
        <v>2</v>
      </c>
      <c r="L51" s="396">
        <v>0.1258</v>
      </c>
      <c r="M51" s="395">
        <v>85</v>
      </c>
      <c r="N51" s="395">
        <v>84</v>
      </c>
      <c r="O51" s="396">
        <v>2.3942450000000002</v>
      </c>
      <c r="P51" s="395">
        <v>338</v>
      </c>
      <c r="Q51" s="395">
        <v>333</v>
      </c>
      <c r="R51" s="397">
        <v>7.0195380000000007</v>
      </c>
      <c r="S51" s="128" t="s">
        <v>180</v>
      </c>
      <c r="T51" s="44" t="s">
        <v>181</v>
      </c>
      <c r="U51" s="395">
        <v>194</v>
      </c>
      <c r="V51" s="395">
        <v>190</v>
      </c>
      <c r="W51" s="398">
        <v>5.0616130000000004</v>
      </c>
      <c r="X51" s="395">
        <v>2</v>
      </c>
      <c r="Y51" s="395">
        <v>2</v>
      </c>
      <c r="Z51" s="398">
        <v>5.3800000000000001E-2</v>
      </c>
      <c r="AA51" s="395">
        <v>1</v>
      </c>
      <c r="AB51" s="395">
        <v>1</v>
      </c>
      <c r="AC51" s="398">
        <v>6.6000000000000003E-2</v>
      </c>
      <c r="AD51" s="395">
        <v>65</v>
      </c>
      <c r="AE51" s="395">
        <v>65</v>
      </c>
      <c r="AF51" s="398">
        <v>2.8882870000000005</v>
      </c>
      <c r="AG51" s="395">
        <v>262</v>
      </c>
      <c r="AH51" s="395">
        <v>258</v>
      </c>
      <c r="AI51" s="399">
        <v>8.069700000000001</v>
      </c>
      <c r="AJ51" s="128" t="s">
        <v>180</v>
      </c>
      <c r="AK51" s="44" t="s">
        <v>181</v>
      </c>
      <c r="AL51" s="400">
        <v>0</v>
      </c>
      <c r="AM51" s="400">
        <v>0</v>
      </c>
      <c r="AN51" s="401">
        <v>0</v>
      </c>
      <c r="AO51" s="400">
        <v>0</v>
      </c>
      <c r="AP51" s="400">
        <v>0</v>
      </c>
      <c r="AQ51" s="401">
        <v>0</v>
      </c>
      <c r="AR51" s="400">
        <v>0</v>
      </c>
      <c r="AS51" s="400">
        <v>0</v>
      </c>
      <c r="AT51" s="401">
        <v>0</v>
      </c>
      <c r="AU51" s="400">
        <v>0</v>
      </c>
      <c r="AV51" s="400">
        <v>0</v>
      </c>
      <c r="AW51" s="401">
        <v>0</v>
      </c>
      <c r="AX51" s="400">
        <v>0</v>
      </c>
      <c r="AY51" s="400">
        <v>0</v>
      </c>
      <c r="AZ51" s="401">
        <v>0</v>
      </c>
      <c r="BA51" s="128" t="s">
        <v>180</v>
      </c>
      <c r="BB51" s="44" t="s">
        <v>181</v>
      </c>
      <c r="BC51" s="395">
        <v>0</v>
      </c>
      <c r="BD51" s="395">
        <v>0</v>
      </c>
      <c r="BE51" s="398">
        <v>0</v>
      </c>
      <c r="BF51" s="395">
        <v>0</v>
      </c>
      <c r="BG51" s="395">
        <v>0</v>
      </c>
      <c r="BH51" s="398">
        <v>0</v>
      </c>
      <c r="BI51" s="395">
        <v>0</v>
      </c>
      <c r="BJ51" s="395">
        <v>0</v>
      </c>
      <c r="BK51" s="398">
        <v>0</v>
      </c>
      <c r="BL51" s="395">
        <v>0</v>
      </c>
      <c r="BM51" s="395">
        <v>0</v>
      </c>
      <c r="BN51" s="398">
        <v>0</v>
      </c>
      <c r="BO51" s="395">
        <v>0</v>
      </c>
      <c r="BP51" s="395">
        <v>0</v>
      </c>
      <c r="BQ51" s="399">
        <v>0</v>
      </c>
      <c r="BR51" s="128" t="s">
        <v>180</v>
      </c>
      <c r="BS51" s="44" t="s">
        <v>181</v>
      </c>
      <c r="BT51" s="400">
        <v>0</v>
      </c>
      <c r="BU51" s="400">
        <v>0</v>
      </c>
      <c r="BV51" s="401">
        <v>0</v>
      </c>
      <c r="BW51" s="400">
        <v>0</v>
      </c>
      <c r="BX51" s="400">
        <v>0</v>
      </c>
      <c r="BY51" s="401">
        <v>0</v>
      </c>
      <c r="BZ51" s="400">
        <v>0</v>
      </c>
      <c r="CA51" s="400">
        <v>0</v>
      </c>
      <c r="CB51" s="401">
        <v>0</v>
      </c>
      <c r="CC51" s="400">
        <v>0</v>
      </c>
      <c r="CD51" s="400">
        <v>0</v>
      </c>
      <c r="CE51" s="401">
        <v>0</v>
      </c>
      <c r="CF51" s="400">
        <v>0</v>
      </c>
      <c r="CG51" s="400">
        <v>0</v>
      </c>
      <c r="CH51" s="402">
        <v>0</v>
      </c>
      <c r="CI51" s="245"/>
      <c r="CJ51" s="245"/>
      <c r="CK51" s="245"/>
      <c r="CL51" s="245"/>
      <c r="CM51" s="245"/>
      <c r="CN51" s="245"/>
      <c r="CO51" s="245"/>
      <c r="CP51" s="245"/>
      <c r="CQ51" s="245"/>
      <c r="CR51" s="245"/>
      <c r="CS51" s="245"/>
      <c r="CT51" s="245"/>
      <c r="CU51" s="245"/>
      <c r="CV51" s="245"/>
      <c r="CW51" s="245"/>
      <c r="CX51" s="245"/>
      <c r="CY51" s="245"/>
      <c r="CZ51" s="245"/>
      <c r="DA51" s="245"/>
      <c r="DB51" s="245"/>
      <c r="DC51" s="245"/>
      <c r="DD51" s="245"/>
      <c r="DE51" s="245"/>
      <c r="DF51" s="245"/>
      <c r="DG51" s="245"/>
      <c r="DH51" s="245"/>
      <c r="DI51" s="245"/>
      <c r="DJ51" s="245"/>
      <c r="DK51" s="245"/>
      <c r="DL51" s="245"/>
      <c r="DM51" s="245"/>
      <c r="DN51" s="245"/>
      <c r="DO51" s="245"/>
      <c r="DP51" s="245"/>
      <c r="DQ51" s="245"/>
      <c r="DR51" s="245"/>
      <c r="DS51" s="245"/>
      <c r="DT51" s="245"/>
      <c r="DU51" s="245"/>
      <c r="DV51" s="245"/>
      <c r="DW51" s="245"/>
      <c r="DX51" s="245"/>
      <c r="DY51" s="245"/>
      <c r="DZ51" s="245"/>
      <c r="EA51" s="245"/>
      <c r="EB51" s="245"/>
      <c r="EC51" s="245"/>
      <c r="ED51" s="245"/>
      <c r="EE51" s="245"/>
      <c r="EF51" s="245"/>
      <c r="EG51" s="245"/>
      <c r="EH51" s="245"/>
      <c r="EI51" s="245"/>
      <c r="EJ51" s="245"/>
      <c r="EK51" s="245"/>
      <c r="EL51" s="245"/>
      <c r="EM51" s="245"/>
      <c r="EN51" s="245"/>
      <c r="EO51" s="245"/>
      <c r="EP51" s="245"/>
      <c r="EQ51" s="245"/>
      <c r="ER51" s="245"/>
      <c r="ES51" s="245"/>
      <c r="ET51" s="245"/>
      <c r="EU51" s="245"/>
      <c r="EV51" s="245"/>
      <c r="EW51" s="245"/>
      <c r="EX51" s="245"/>
      <c r="EY51" s="245"/>
      <c r="EZ51" s="245"/>
      <c r="FA51" s="245"/>
      <c r="FB51" s="245"/>
      <c r="FC51" s="245"/>
      <c r="FD51" s="245"/>
      <c r="FE51" s="245"/>
      <c r="FF51" s="245"/>
      <c r="FG51" s="245"/>
      <c r="FH51" s="245"/>
      <c r="FI51" s="245"/>
      <c r="FJ51" s="245"/>
      <c r="FK51" s="245"/>
      <c r="FL51" s="245"/>
      <c r="FM51" s="245"/>
      <c r="FN51" s="245"/>
      <c r="FO51" s="245"/>
      <c r="FP51" s="245"/>
      <c r="FQ51" s="245"/>
      <c r="FR51" s="245"/>
      <c r="FS51" s="245"/>
      <c r="FT51" s="245"/>
      <c r="FU51" s="245"/>
      <c r="FV51" s="245"/>
      <c r="FW51" s="245"/>
      <c r="FX51" s="245"/>
      <c r="FY51" s="245"/>
      <c r="FZ51" s="245"/>
      <c r="GA51" s="245"/>
      <c r="GB51" s="245"/>
      <c r="GC51" s="245"/>
      <c r="GD51" s="245"/>
      <c r="GE51" s="245"/>
      <c r="GF51" s="245"/>
      <c r="GG51" s="245"/>
      <c r="GH51" s="245"/>
      <c r="GI51" s="245"/>
      <c r="GJ51" s="245"/>
      <c r="GK51" s="245"/>
      <c r="GL51" s="245"/>
      <c r="GM51" s="245"/>
      <c r="GN51" s="245"/>
      <c r="GO51" s="245"/>
      <c r="GP51" s="245"/>
      <c r="GQ51" s="245"/>
      <c r="GR51" s="245"/>
      <c r="GS51" s="245"/>
      <c r="GT51" s="245"/>
      <c r="GU51" s="245"/>
      <c r="GV51" s="245"/>
      <c r="GW51" s="245"/>
      <c r="GX51" s="245"/>
      <c r="GY51" s="245"/>
      <c r="GZ51" s="245"/>
      <c r="HA51" s="245"/>
      <c r="HB51" s="245"/>
      <c r="HC51" s="245"/>
      <c r="HD51" s="245"/>
      <c r="HE51" s="245"/>
      <c r="HF51" s="245"/>
      <c r="HG51" s="245"/>
      <c r="HH51" s="245"/>
      <c r="HI51" s="245"/>
      <c r="HJ51" s="245"/>
      <c r="HK51" s="245"/>
      <c r="HL51" s="245"/>
      <c r="HM51" s="245"/>
      <c r="HN51" s="245"/>
      <c r="HO51" s="245"/>
      <c r="HP51" s="245"/>
      <c r="HQ51" s="245"/>
      <c r="HR51" s="245"/>
      <c r="HS51" s="245"/>
      <c r="HT51" s="245"/>
      <c r="HU51" s="245"/>
      <c r="HV51" s="245"/>
      <c r="HW51" s="245"/>
      <c r="HX51" s="245"/>
      <c r="HY51" s="245"/>
      <c r="HZ51" s="245"/>
      <c r="IA51" s="245"/>
      <c r="IB51" s="245"/>
      <c r="IC51" s="245"/>
      <c r="ID51" s="245"/>
      <c r="IE51" s="245"/>
      <c r="IF51" s="245"/>
      <c r="IG51" s="245"/>
      <c r="IH51" s="245"/>
      <c r="II51" s="245"/>
      <c r="IJ51" s="245"/>
      <c r="IK51" s="245"/>
      <c r="IL51" s="245"/>
    </row>
    <row r="52" spans="1:246" s="228" customFormat="1" ht="17.100000000000001" customHeight="1">
      <c r="A52" s="38"/>
      <c r="B52" s="78" t="s">
        <v>96</v>
      </c>
      <c r="C52" s="44" t="s">
        <v>97</v>
      </c>
      <c r="D52" s="395">
        <v>60</v>
      </c>
      <c r="E52" s="395">
        <v>59</v>
      </c>
      <c r="F52" s="396">
        <v>1.7784529999999998</v>
      </c>
      <c r="G52" s="395">
        <v>1</v>
      </c>
      <c r="H52" s="395">
        <v>1</v>
      </c>
      <c r="I52" s="396">
        <v>1.6500000000000001E-2</v>
      </c>
      <c r="J52" s="395">
        <v>0</v>
      </c>
      <c r="K52" s="395">
        <v>0</v>
      </c>
      <c r="L52" s="396">
        <v>0</v>
      </c>
      <c r="M52" s="395">
        <v>10</v>
      </c>
      <c r="N52" s="395">
        <v>10</v>
      </c>
      <c r="O52" s="396">
        <v>0.63139900000000004</v>
      </c>
      <c r="P52" s="395">
        <v>71</v>
      </c>
      <c r="Q52" s="395">
        <v>70</v>
      </c>
      <c r="R52" s="397">
        <v>2.4263520000000001</v>
      </c>
      <c r="S52" s="78" t="s">
        <v>96</v>
      </c>
      <c r="T52" s="44" t="s">
        <v>97</v>
      </c>
      <c r="U52" s="395">
        <v>17</v>
      </c>
      <c r="V52" s="395">
        <v>17</v>
      </c>
      <c r="W52" s="398">
        <v>0.53200599999999998</v>
      </c>
      <c r="X52" s="395">
        <v>0</v>
      </c>
      <c r="Y52" s="395">
        <v>0</v>
      </c>
      <c r="Z52" s="398">
        <v>0</v>
      </c>
      <c r="AA52" s="395">
        <v>0</v>
      </c>
      <c r="AB52" s="395">
        <v>0</v>
      </c>
      <c r="AC52" s="398">
        <v>0</v>
      </c>
      <c r="AD52" s="395">
        <v>6</v>
      </c>
      <c r="AE52" s="395">
        <v>6</v>
      </c>
      <c r="AF52" s="398">
        <v>0.88586399999999998</v>
      </c>
      <c r="AG52" s="395">
        <v>23</v>
      </c>
      <c r="AH52" s="395">
        <v>23</v>
      </c>
      <c r="AI52" s="399">
        <v>1.41787</v>
      </c>
      <c r="AJ52" s="78" t="s">
        <v>96</v>
      </c>
      <c r="AK52" s="44" t="s">
        <v>97</v>
      </c>
      <c r="AL52" s="400">
        <v>0</v>
      </c>
      <c r="AM52" s="400">
        <v>0</v>
      </c>
      <c r="AN52" s="401">
        <v>0</v>
      </c>
      <c r="AO52" s="400">
        <v>0</v>
      </c>
      <c r="AP52" s="400">
        <v>0</v>
      </c>
      <c r="AQ52" s="401">
        <v>0</v>
      </c>
      <c r="AR52" s="400">
        <v>0</v>
      </c>
      <c r="AS52" s="400">
        <v>0</v>
      </c>
      <c r="AT52" s="401">
        <v>0</v>
      </c>
      <c r="AU52" s="400">
        <v>0</v>
      </c>
      <c r="AV52" s="400">
        <v>0</v>
      </c>
      <c r="AW52" s="401">
        <v>0</v>
      </c>
      <c r="AX52" s="400">
        <v>0</v>
      </c>
      <c r="AY52" s="400">
        <v>0</v>
      </c>
      <c r="AZ52" s="401">
        <v>0</v>
      </c>
      <c r="BA52" s="78" t="s">
        <v>96</v>
      </c>
      <c r="BB52" s="44" t="s">
        <v>97</v>
      </c>
      <c r="BC52" s="395">
        <v>0</v>
      </c>
      <c r="BD52" s="395">
        <v>0</v>
      </c>
      <c r="BE52" s="398">
        <v>0</v>
      </c>
      <c r="BF52" s="395">
        <v>0</v>
      </c>
      <c r="BG52" s="395">
        <v>0</v>
      </c>
      <c r="BH52" s="398">
        <v>0</v>
      </c>
      <c r="BI52" s="395">
        <v>0</v>
      </c>
      <c r="BJ52" s="395">
        <v>0</v>
      </c>
      <c r="BK52" s="398">
        <v>0</v>
      </c>
      <c r="BL52" s="395">
        <v>0</v>
      </c>
      <c r="BM52" s="395">
        <v>0</v>
      </c>
      <c r="BN52" s="398">
        <v>0</v>
      </c>
      <c r="BO52" s="395">
        <v>0</v>
      </c>
      <c r="BP52" s="395">
        <v>0</v>
      </c>
      <c r="BQ52" s="399">
        <v>0</v>
      </c>
      <c r="BR52" s="78" t="s">
        <v>96</v>
      </c>
      <c r="BS52" s="44" t="s">
        <v>97</v>
      </c>
      <c r="BT52" s="400">
        <v>0</v>
      </c>
      <c r="BU52" s="400">
        <v>0</v>
      </c>
      <c r="BV52" s="401">
        <v>0</v>
      </c>
      <c r="BW52" s="400">
        <v>0</v>
      </c>
      <c r="BX52" s="400">
        <v>0</v>
      </c>
      <c r="BY52" s="401">
        <v>0</v>
      </c>
      <c r="BZ52" s="400">
        <v>0</v>
      </c>
      <c r="CA52" s="400">
        <v>0</v>
      </c>
      <c r="CB52" s="401">
        <v>0</v>
      </c>
      <c r="CC52" s="400">
        <v>0</v>
      </c>
      <c r="CD52" s="400">
        <v>0</v>
      </c>
      <c r="CE52" s="401">
        <v>0</v>
      </c>
      <c r="CF52" s="400">
        <v>0</v>
      </c>
      <c r="CG52" s="400">
        <v>0</v>
      </c>
      <c r="CH52" s="402">
        <v>0</v>
      </c>
      <c r="CI52" s="245"/>
      <c r="CJ52" s="245"/>
      <c r="CK52" s="245"/>
      <c r="CL52" s="245"/>
      <c r="CM52" s="245"/>
      <c r="CN52" s="245"/>
      <c r="CO52" s="245"/>
      <c r="CP52" s="245"/>
      <c r="CQ52" s="245"/>
      <c r="CR52" s="245"/>
      <c r="CS52" s="245"/>
      <c r="CT52" s="245"/>
      <c r="CU52" s="245"/>
      <c r="CV52" s="245"/>
      <c r="CW52" s="245"/>
      <c r="CX52" s="245"/>
      <c r="CY52" s="245"/>
      <c r="CZ52" s="245"/>
      <c r="DA52" s="245"/>
      <c r="DB52" s="245"/>
      <c r="DC52" s="245"/>
      <c r="DD52" s="245"/>
      <c r="DE52" s="245"/>
      <c r="DF52" s="245"/>
      <c r="DG52" s="245"/>
      <c r="DH52" s="245"/>
      <c r="DI52" s="245"/>
      <c r="DJ52" s="245"/>
      <c r="DK52" s="245"/>
      <c r="DL52" s="245"/>
      <c r="DM52" s="245"/>
      <c r="DN52" s="245"/>
      <c r="DO52" s="245"/>
      <c r="DP52" s="245"/>
      <c r="DQ52" s="245"/>
      <c r="DR52" s="245"/>
      <c r="DS52" s="245"/>
      <c r="DT52" s="245"/>
      <c r="DU52" s="245"/>
      <c r="DV52" s="245"/>
      <c r="DW52" s="245"/>
      <c r="DX52" s="245"/>
      <c r="DY52" s="245"/>
      <c r="DZ52" s="245"/>
      <c r="EA52" s="245"/>
      <c r="EB52" s="245"/>
      <c r="EC52" s="245"/>
      <c r="ED52" s="245"/>
      <c r="EE52" s="245"/>
      <c r="EF52" s="245"/>
      <c r="EG52" s="245"/>
      <c r="EH52" s="245"/>
      <c r="EI52" s="245"/>
      <c r="EJ52" s="245"/>
      <c r="EK52" s="245"/>
      <c r="EL52" s="245"/>
      <c r="EM52" s="245"/>
      <c r="EN52" s="245"/>
      <c r="EO52" s="245"/>
      <c r="EP52" s="245"/>
      <c r="EQ52" s="245"/>
      <c r="ER52" s="245"/>
      <c r="ES52" s="245"/>
      <c r="ET52" s="245"/>
      <c r="EU52" s="245"/>
      <c r="EV52" s="245"/>
      <c r="EW52" s="245"/>
      <c r="EX52" s="245"/>
      <c r="EY52" s="245"/>
      <c r="EZ52" s="245"/>
      <c r="FA52" s="245"/>
      <c r="FB52" s="245"/>
      <c r="FC52" s="245"/>
      <c r="FD52" s="245"/>
      <c r="FE52" s="245"/>
      <c r="FF52" s="245"/>
      <c r="FG52" s="245"/>
      <c r="FH52" s="245"/>
      <c r="FI52" s="245"/>
      <c r="FJ52" s="245"/>
      <c r="FK52" s="245"/>
      <c r="FL52" s="245"/>
      <c r="FM52" s="245"/>
      <c r="FN52" s="245"/>
      <c r="FO52" s="245"/>
      <c r="FP52" s="245"/>
      <c r="FQ52" s="245"/>
      <c r="FR52" s="245"/>
      <c r="FS52" s="245"/>
      <c r="FT52" s="245"/>
      <c r="FU52" s="245"/>
      <c r="FV52" s="245"/>
      <c r="FW52" s="245"/>
      <c r="FX52" s="245"/>
      <c r="FY52" s="245"/>
      <c r="FZ52" s="245"/>
      <c r="GA52" s="245"/>
      <c r="GB52" s="245"/>
      <c r="GC52" s="245"/>
      <c r="GD52" s="245"/>
      <c r="GE52" s="245"/>
      <c r="GF52" s="245"/>
      <c r="GG52" s="245"/>
      <c r="GH52" s="245"/>
      <c r="GI52" s="245"/>
      <c r="GJ52" s="245"/>
      <c r="GK52" s="245"/>
      <c r="GL52" s="245"/>
      <c r="GM52" s="245"/>
      <c r="GN52" s="245"/>
      <c r="GO52" s="245"/>
      <c r="GP52" s="245"/>
      <c r="GQ52" s="245"/>
      <c r="GR52" s="245"/>
      <c r="GS52" s="245"/>
      <c r="GT52" s="245"/>
      <c r="GU52" s="245"/>
      <c r="GV52" s="245"/>
      <c r="GW52" s="245"/>
      <c r="GX52" s="245"/>
      <c r="GY52" s="245"/>
      <c r="GZ52" s="245"/>
      <c r="HA52" s="245"/>
      <c r="HB52" s="245"/>
      <c r="HC52" s="245"/>
      <c r="HD52" s="245"/>
      <c r="HE52" s="245"/>
      <c r="HF52" s="245"/>
      <c r="HG52" s="245"/>
      <c r="HH52" s="245"/>
      <c r="HI52" s="245"/>
      <c r="HJ52" s="245"/>
      <c r="HK52" s="245"/>
      <c r="HL52" s="245"/>
      <c r="HM52" s="245"/>
      <c r="HN52" s="245"/>
      <c r="HO52" s="245"/>
      <c r="HP52" s="245"/>
      <c r="HQ52" s="245"/>
      <c r="HR52" s="245"/>
      <c r="HS52" s="245"/>
      <c r="HT52" s="245"/>
      <c r="HU52" s="245"/>
      <c r="HV52" s="245"/>
      <c r="HW52" s="245"/>
      <c r="HX52" s="245"/>
      <c r="HY52" s="245"/>
      <c r="HZ52" s="245"/>
      <c r="IA52" s="245"/>
      <c r="IB52" s="245"/>
      <c r="IC52" s="245"/>
      <c r="ID52" s="245"/>
      <c r="IE52" s="245"/>
      <c r="IF52" s="245"/>
      <c r="IG52" s="245"/>
      <c r="IH52" s="245"/>
      <c r="II52" s="245"/>
      <c r="IJ52" s="245"/>
      <c r="IK52" s="245"/>
      <c r="IL52" s="245"/>
    </row>
    <row r="53" spans="1:246" s="228" customFormat="1" ht="17.100000000000001" customHeight="1">
      <c r="A53" s="38"/>
      <c r="B53" s="754" t="s">
        <v>98</v>
      </c>
      <c r="C53" s="129" t="s">
        <v>99</v>
      </c>
      <c r="D53" s="403">
        <v>37</v>
      </c>
      <c r="E53" s="403">
        <v>37</v>
      </c>
      <c r="F53" s="404">
        <v>0.79049999999999998</v>
      </c>
      <c r="G53" s="403">
        <v>0</v>
      </c>
      <c r="H53" s="403">
        <v>0</v>
      </c>
      <c r="I53" s="404">
        <v>0</v>
      </c>
      <c r="J53" s="403">
        <v>1</v>
      </c>
      <c r="K53" s="403">
        <v>1</v>
      </c>
      <c r="L53" s="404">
        <v>3.2899999999999999E-2</v>
      </c>
      <c r="M53" s="403">
        <v>2</v>
      </c>
      <c r="N53" s="403">
        <v>2</v>
      </c>
      <c r="O53" s="404">
        <v>3.5500000000000004E-2</v>
      </c>
      <c r="P53" s="403">
        <v>40</v>
      </c>
      <c r="Q53" s="403">
        <v>40</v>
      </c>
      <c r="R53" s="405">
        <v>0.8589</v>
      </c>
      <c r="S53" s="754" t="s">
        <v>98</v>
      </c>
      <c r="T53" s="129" t="s">
        <v>99</v>
      </c>
      <c r="U53" s="403">
        <v>33</v>
      </c>
      <c r="V53" s="403">
        <v>33</v>
      </c>
      <c r="W53" s="406">
        <v>0.82510000000000006</v>
      </c>
      <c r="X53" s="403">
        <v>22</v>
      </c>
      <c r="Y53" s="403">
        <v>22</v>
      </c>
      <c r="Z53" s="406">
        <v>1.1933</v>
      </c>
      <c r="AA53" s="403">
        <v>2</v>
      </c>
      <c r="AB53" s="403">
        <v>2</v>
      </c>
      <c r="AC53" s="406">
        <v>9.1999999999999998E-3</v>
      </c>
      <c r="AD53" s="403">
        <v>52</v>
      </c>
      <c r="AE53" s="403">
        <v>52</v>
      </c>
      <c r="AF53" s="406">
        <v>2.1581999999999999</v>
      </c>
      <c r="AG53" s="403">
        <v>109</v>
      </c>
      <c r="AH53" s="403">
        <v>109</v>
      </c>
      <c r="AI53" s="407">
        <v>4.1858000000000004</v>
      </c>
      <c r="AJ53" s="754" t="s">
        <v>98</v>
      </c>
      <c r="AK53" s="129" t="s">
        <v>99</v>
      </c>
      <c r="AL53" s="408">
        <v>0</v>
      </c>
      <c r="AM53" s="408">
        <v>0</v>
      </c>
      <c r="AN53" s="409">
        <v>0</v>
      </c>
      <c r="AO53" s="408">
        <v>0</v>
      </c>
      <c r="AP53" s="408">
        <v>0</v>
      </c>
      <c r="AQ53" s="409">
        <v>0</v>
      </c>
      <c r="AR53" s="408">
        <v>0</v>
      </c>
      <c r="AS53" s="408">
        <v>0</v>
      </c>
      <c r="AT53" s="409">
        <v>0</v>
      </c>
      <c r="AU53" s="408">
        <v>0</v>
      </c>
      <c r="AV53" s="408">
        <v>0</v>
      </c>
      <c r="AW53" s="409">
        <v>0</v>
      </c>
      <c r="AX53" s="408">
        <v>0</v>
      </c>
      <c r="AY53" s="408">
        <v>0</v>
      </c>
      <c r="AZ53" s="409">
        <v>0</v>
      </c>
      <c r="BA53" s="754" t="s">
        <v>98</v>
      </c>
      <c r="BB53" s="129" t="s">
        <v>99</v>
      </c>
      <c r="BC53" s="403">
        <v>0</v>
      </c>
      <c r="BD53" s="403">
        <v>0</v>
      </c>
      <c r="BE53" s="406">
        <v>0</v>
      </c>
      <c r="BF53" s="403">
        <v>0</v>
      </c>
      <c r="BG53" s="403">
        <v>0</v>
      </c>
      <c r="BH53" s="406">
        <v>0</v>
      </c>
      <c r="BI53" s="403">
        <v>0</v>
      </c>
      <c r="BJ53" s="403">
        <v>0</v>
      </c>
      <c r="BK53" s="406">
        <v>0</v>
      </c>
      <c r="BL53" s="403">
        <v>0</v>
      </c>
      <c r="BM53" s="403">
        <v>0</v>
      </c>
      <c r="BN53" s="406">
        <v>0</v>
      </c>
      <c r="BO53" s="403">
        <v>0</v>
      </c>
      <c r="BP53" s="403">
        <v>0</v>
      </c>
      <c r="BQ53" s="407">
        <v>0</v>
      </c>
      <c r="BR53" s="754" t="s">
        <v>98</v>
      </c>
      <c r="BS53" s="129" t="s">
        <v>99</v>
      </c>
      <c r="BT53" s="408">
        <v>0</v>
      </c>
      <c r="BU53" s="408">
        <v>0</v>
      </c>
      <c r="BV53" s="409">
        <v>0</v>
      </c>
      <c r="BW53" s="408">
        <v>0</v>
      </c>
      <c r="BX53" s="408">
        <v>0</v>
      </c>
      <c r="BY53" s="409">
        <v>0</v>
      </c>
      <c r="BZ53" s="408">
        <v>0</v>
      </c>
      <c r="CA53" s="408">
        <v>0</v>
      </c>
      <c r="CB53" s="409">
        <v>0</v>
      </c>
      <c r="CC53" s="408">
        <v>0</v>
      </c>
      <c r="CD53" s="408">
        <v>0</v>
      </c>
      <c r="CE53" s="409">
        <v>0</v>
      </c>
      <c r="CF53" s="408">
        <v>0</v>
      </c>
      <c r="CG53" s="408">
        <v>0</v>
      </c>
      <c r="CH53" s="410">
        <v>0</v>
      </c>
      <c r="CI53" s="245"/>
      <c r="CJ53" s="245"/>
      <c r="CK53" s="245"/>
      <c r="CL53" s="245"/>
      <c r="CM53" s="245"/>
      <c r="CN53" s="245"/>
      <c r="CO53" s="245"/>
      <c r="CP53" s="245"/>
      <c r="CQ53" s="245"/>
      <c r="CR53" s="245"/>
      <c r="CS53" s="245"/>
      <c r="CT53" s="245"/>
      <c r="CU53" s="245"/>
      <c r="CV53" s="245"/>
      <c r="CW53" s="245"/>
      <c r="CX53" s="245"/>
      <c r="CY53" s="245"/>
      <c r="CZ53" s="245"/>
      <c r="DA53" s="245"/>
      <c r="DB53" s="245"/>
      <c r="DC53" s="245"/>
      <c r="DD53" s="245"/>
      <c r="DE53" s="245"/>
      <c r="DF53" s="245"/>
      <c r="DG53" s="245"/>
      <c r="DH53" s="245"/>
      <c r="DI53" s="245"/>
      <c r="DJ53" s="245"/>
      <c r="DK53" s="245"/>
      <c r="DL53" s="245"/>
      <c r="DM53" s="245"/>
      <c r="DN53" s="245"/>
      <c r="DO53" s="245"/>
      <c r="DP53" s="245"/>
      <c r="DQ53" s="245"/>
      <c r="DR53" s="245"/>
      <c r="DS53" s="245"/>
      <c r="DT53" s="245"/>
      <c r="DU53" s="245"/>
      <c r="DV53" s="245"/>
      <c r="DW53" s="245"/>
      <c r="DX53" s="245"/>
      <c r="DY53" s="245"/>
      <c r="DZ53" s="245"/>
      <c r="EA53" s="245"/>
      <c r="EB53" s="245"/>
      <c r="EC53" s="245"/>
      <c r="ED53" s="245"/>
      <c r="EE53" s="245"/>
      <c r="EF53" s="245"/>
      <c r="EG53" s="245"/>
      <c r="EH53" s="245"/>
      <c r="EI53" s="245"/>
      <c r="EJ53" s="245"/>
      <c r="EK53" s="245"/>
      <c r="EL53" s="245"/>
      <c r="EM53" s="245"/>
      <c r="EN53" s="245"/>
      <c r="EO53" s="245"/>
      <c r="EP53" s="245"/>
      <c r="EQ53" s="245"/>
      <c r="ER53" s="245"/>
      <c r="ES53" s="245"/>
      <c r="ET53" s="245"/>
      <c r="EU53" s="245"/>
      <c r="EV53" s="245"/>
      <c r="EW53" s="245"/>
      <c r="EX53" s="245"/>
      <c r="EY53" s="245"/>
      <c r="EZ53" s="245"/>
      <c r="FA53" s="245"/>
      <c r="FB53" s="245"/>
      <c r="FC53" s="245"/>
      <c r="FD53" s="245"/>
      <c r="FE53" s="245"/>
      <c r="FF53" s="245"/>
      <c r="FG53" s="245"/>
      <c r="FH53" s="245"/>
      <c r="FI53" s="245"/>
      <c r="FJ53" s="245"/>
      <c r="FK53" s="245"/>
      <c r="FL53" s="245"/>
      <c r="FM53" s="245"/>
      <c r="FN53" s="245"/>
      <c r="FO53" s="245"/>
      <c r="FP53" s="245"/>
      <c r="FQ53" s="245"/>
      <c r="FR53" s="245"/>
      <c r="FS53" s="245"/>
      <c r="FT53" s="245"/>
      <c r="FU53" s="245"/>
      <c r="FV53" s="245"/>
      <c r="FW53" s="245"/>
      <c r="FX53" s="245"/>
      <c r="FY53" s="245"/>
      <c r="FZ53" s="245"/>
      <c r="GA53" s="245"/>
      <c r="GB53" s="245"/>
      <c r="GC53" s="245"/>
      <c r="GD53" s="245"/>
      <c r="GE53" s="245"/>
      <c r="GF53" s="245"/>
      <c r="GG53" s="245"/>
      <c r="GH53" s="245"/>
      <c r="GI53" s="245"/>
      <c r="GJ53" s="245"/>
      <c r="GK53" s="245"/>
      <c r="GL53" s="245"/>
      <c r="GM53" s="245"/>
      <c r="GN53" s="245"/>
      <c r="GO53" s="245"/>
      <c r="GP53" s="245"/>
      <c r="GQ53" s="245"/>
      <c r="GR53" s="245"/>
      <c r="GS53" s="245"/>
      <c r="GT53" s="245"/>
      <c r="GU53" s="245"/>
      <c r="GV53" s="245"/>
      <c r="GW53" s="245"/>
      <c r="GX53" s="245"/>
      <c r="GY53" s="245"/>
      <c r="GZ53" s="245"/>
      <c r="HA53" s="245"/>
      <c r="HB53" s="245"/>
      <c r="HC53" s="245"/>
      <c r="HD53" s="245"/>
      <c r="HE53" s="245"/>
      <c r="HF53" s="245"/>
      <c r="HG53" s="245"/>
      <c r="HH53" s="245"/>
      <c r="HI53" s="245"/>
      <c r="HJ53" s="245"/>
      <c r="HK53" s="245"/>
      <c r="HL53" s="245"/>
      <c r="HM53" s="245"/>
      <c r="HN53" s="245"/>
      <c r="HO53" s="245"/>
      <c r="HP53" s="245"/>
      <c r="HQ53" s="245"/>
      <c r="HR53" s="245"/>
      <c r="HS53" s="245"/>
      <c r="HT53" s="245"/>
      <c r="HU53" s="245"/>
      <c r="HV53" s="245"/>
      <c r="HW53" s="245"/>
      <c r="HX53" s="245"/>
      <c r="HY53" s="245"/>
      <c r="HZ53" s="245"/>
      <c r="IA53" s="245"/>
      <c r="IB53" s="245"/>
      <c r="IC53" s="245"/>
      <c r="ID53" s="245"/>
      <c r="IE53" s="245"/>
      <c r="IF53" s="245"/>
      <c r="IG53" s="245"/>
      <c r="IH53" s="245"/>
      <c r="II53" s="245"/>
      <c r="IJ53" s="245"/>
      <c r="IK53" s="245"/>
      <c r="IL53" s="245"/>
    </row>
    <row r="54" spans="1:246" s="228" customFormat="1" ht="17.100000000000001" customHeight="1">
      <c r="A54" s="38"/>
      <c r="B54" s="752"/>
      <c r="C54" s="129" t="s">
        <v>182</v>
      </c>
      <c r="D54" s="403">
        <v>40</v>
      </c>
      <c r="E54" s="403">
        <v>33</v>
      </c>
      <c r="F54" s="404">
        <v>0.97239999999999993</v>
      </c>
      <c r="G54" s="403">
        <v>0</v>
      </c>
      <c r="H54" s="403">
        <v>0</v>
      </c>
      <c r="I54" s="404">
        <v>0</v>
      </c>
      <c r="J54" s="403">
        <v>2</v>
      </c>
      <c r="K54" s="403">
        <v>2</v>
      </c>
      <c r="L54" s="404">
        <v>0.14360000000000001</v>
      </c>
      <c r="M54" s="403">
        <v>15</v>
      </c>
      <c r="N54" s="403">
        <v>12</v>
      </c>
      <c r="O54" s="404">
        <v>0.40689999999999998</v>
      </c>
      <c r="P54" s="403">
        <v>57</v>
      </c>
      <c r="Q54" s="403">
        <v>47</v>
      </c>
      <c r="R54" s="405">
        <v>1.5229000000000001</v>
      </c>
      <c r="S54" s="752"/>
      <c r="T54" s="129" t="s">
        <v>182</v>
      </c>
      <c r="U54" s="403">
        <v>0</v>
      </c>
      <c r="V54" s="403">
        <v>0</v>
      </c>
      <c r="W54" s="406">
        <v>0</v>
      </c>
      <c r="X54" s="403">
        <v>0</v>
      </c>
      <c r="Y54" s="403">
        <v>0</v>
      </c>
      <c r="Z54" s="406">
        <v>0</v>
      </c>
      <c r="AA54" s="403">
        <v>0</v>
      </c>
      <c r="AB54" s="403">
        <v>0</v>
      </c>
      <c r="AC54" s="406">
        <v>0</v>
      </c>
      <c r="AD54" s="403">
        <v>0</v>
      </c>
      <c r="AE54" s="403">
        <v>0</v>
      </c>
      <c r="AF54" s="406">
        <v>0</v>
      </c>
      <c r="AG54" s="403">
        <v>0</v>
      </c>
      <c r="AH54" s="403">
        <v>0</v>
      </c>
      <c r="AI54" s="407">
        <v>0</v>
      </c>
      <c r="AJ54" s="752"/>
      <c r="AK54" s="129" t="s">
        <v>182</v>
      </c>
      <c r="AL54" s="408">
        <v>0</v>
      </c>
      <c r="AM54" s="408">
        <v>0</v>
      </c>
      <c r="AN54" s="409">
        <v>0</v>
      </c>
      <c r="AO54" s="408">
        <v>0</v>
      </c>
      <c r="AP54" s="408">
        <v>0</v>
      </c>
      <c r="AQ54" s="409">
        <v>0</v>
      </c>
      <c r="AR54" s="408">
        <v>0</v>
      </c>
      <c r="AS54" s="408">
        <v>0</v>
      </c>
      <c r="AT54" s="409">
        <v>0</v>
      </c>
      <c r="AU54" s="408">
        <v>0</v>
      </c>
      <c r="AV54" s="408">
        <v>0</v>
      </c>
      <c r="AW54" s="409">
        <v>0</v>
      </c>
      <c r="AX54" s="408">
        <v>0</v>
      </c>
      <c r="AY54" s="408">
        <v>0</v>
      </c>
      <c r="AZ54" s="409">
        <v>0</v>
      </c>
      <c r="BA54" s="752"/>
      <c r="BB54" s="129" t="s">
        <v>182</v>
      </c>
      <c r="BC54" s="403">
        <v>0</v>
      </c>
      <c r="BD54" s="403">
        <v>0</v>
      </c>
      <c r="BE54" s="406">
        <v>0</v>
      </c>
      <c r="BF54" s="403">
        <v>0</v>
      </c>
      <c r="BG54" s="403">
        <v>0</v>
      </c>
      <c r="BH54" s="406">
        <v>0</v>
      </c>
      <c r="BI54" s="403">
        <v>0</v>
      </c>
      <c r="BJ54" s="403">
        <v>0</v>
      </c>
      <c r="BK54" s="406">
        <v>0</v>
      </c>
      <c r="BL54" s="403">
        <v>0</v>
      </c>
      <c r="BM54" s="403">
        <v>0</v>
      </c>
      <c r="BN54" s="406">
        <v>0</v>
      </c>
      <c r="BO54" s="403">
        <v>0</v>
      </c>
      <c r="BP54" s="403">
        <v>0</v>
      </c>
      <c r="BQ54" s="407">
        <v>0</v>
      </c>
      <c r="BR54" s="752"/>
      <c r="BS54" s="129" t="s">
        <v>182</v>
      </c>
      <c r="BT54" s="408">
        <v>0</v>
      </c>
      <c r="BU54" s="408">
        <v>0</v>
      </c>
      <c r="BV54" s="409">
        <v>0</v>
      </c>
      <c r="BW54" s="408">
        <v>0</v>
      </c>
      <c r="BX54" s="408">
        <v>0</v>
      </c>
      <c r="BY54" s="409">
        <v>0</v>
      </c>
      <c r="BZ54" s="408">
        <v>0</v>
      </c>
      <c r="CA54" s="408">
        <v>0</v>
      </c>
      <c r="CB54" s="409">
        <v>0</v>
      </c>
      <c r="CC54" s="408">
        <v>0</v>
      </c>
      <c r="CD54" s="408">
        <v>0</v>
      </c>
      <c r="CE54" s="409">
        <v>0</v>
      </c>
      <c r="CF54" s="408">
        <v>0</v>
      </c>
      <c r="CG54" s="408">
        <v>0</v>
      </c>
      <c r="CH54" s="410">
        <v>0</v>
      </c>
      <c r="CI54" s="245"/>
      <c r="CJ54" s="245"/>
      <c r="CK54" s="245"/>
      <c r="CL54" s="245"/>
      <c r="CM54" s="245"/>
      <c r="CN54" s="245"/>
      <c r="CO54" s="245"/>
      <c r="CP54" s="245"/>
      <c r="CQ54" s="245"/>
      <c r="CR54" s="245"/>
      <c r="CS54" s="245"/>
      <c r="CT54" s="245"/>
      <c r="CU54" s="245"/>
      <c r="CV54" s="245"/>
      <c r="CW54" s="245"/>
      <c r="CX54" s="245"/>
      <c r="CY54" s="245"/>
      <c r="CZ54" s="245"/>
      <c r="DA54" s="245"/>
      <c r="DB54" s="245"/>
      <c r="DC54" s="245"/>
      <c r="DD54" s="245"/>
      <c r="DE54" s="245"/>
      <c r="DF54" s="245"/>
      <c r="DG54" s="245"/>
      <c r="DH54" s="245"/>
      <c r="DI54" s="245"/>
      <c r="DJ54" s="245"/>
      <c r="DK54" s="245"/>
      <c r="DL54" s="245"/>
      <c r="DM54" s="245"/>
      <c r="DN54" s="245"/>
      <c r="DO54" s="245"/>
      <c r="DP54" s="245"/>
      <c r="DQ54" s="245"/>
      <c r="DR54" s="245"/>
      <c r="DS54" s="245"/>
      <c r="DT54" s="245"/>
      <c r="DU54" s="245"/>
      <c r="DV54" s="245"/>
      <c r="DW54" s="245"/>
      <c r="DX54" s="245"/>
      <c r="DY54" s="245"/>
      <c r="DZ54" s="245"/>
      <c r="EA54" s="245"/>
      <c r="EB54" s="245"/>
      <c r="EC54" s="245"/>
      <c r="ED54" s="245"/>
      <c r="EE54" s="245"/>
      <c r="EF54" s="245"/>
      <c r="EG54" s="245"/>
      <c r="EH54" s="245"/>
      <c r="EI54" s="245"/>
      <c r="EJ54" s="245"/>
      <c r="EK54" s="245"/>
      <c r="EL54" s="245"/>
      <c r="EM54" s="245"/>
      <c r="EN54" s="245"/>
      <c r="EO54" s="245"/>
      <c r="EP54" s="245"/>
      <c r="EQ54" s="245"/>
      <c r="ER54" s="245"/>
      <c r="ES54" s="245"/>
      <c r="ET54" s="245"/>
      <c r="EU54" s="245"/>
      <c r="EV54" s="245"/>
      <c r="EW54" s="245"/>
      <c r="EX54" s="245"/>
      <c r="EY54" s="245"/>
      <c r="EZ54" s="245"/>
      <c r="FA54" s="245"/>
      <c r="FB54" s="245"/>
      <c r="FC54" s="245"/>
      <c r="FD54" s="245"/>
      <c r="FE54" s="245"/>
      <c r="FF54" s="245"/>
      <c r="FG54" s="245"/>
      <c r="FH54" s="245"/>
      <c r="FI54" s="245"/>
      <c r="FJ54" s="245"/>
      <c r="FK54" s="245"/>
      <c r="FL54" s="245"/>
      <c r="FM54" s="245"/>
      <c r="FN54" s="245"/>
      <c r="FO54" s="245"/>
      <c r="FP54" s="245"/>
      <c r="FQ54" s="245"/>
      <c r="FR54" s="245"/>
      <c r="FS54" s="245"/>
      <c r="FT54" s="245"/>
      <c r="FU54" s="245"/>
      <c r="FV54" s="245"/>
      <c r="FW54" s="245"/>
      <c r="FX54" s="245"/>
      <c r="FY54" s="245"/>
      <c r="FZ54" s="245"/>
      <c r="GA54" s="245"/>
      <c r="GB54" s="245"/>
      <c r="GC54" s="245"/>
      <c r="GD54" s="245"/>
      <c r="GE54" s="245"/>
      <c r="GF54" s="245"/>
      <c r="GG54" s="245"/>
      <c r="GH54" s="245"/>
      <c r="GI54" s="245"/>
      <c r="GJ54" s="245"/>
      <c r="GK54" s="245"/>
      <c r="GL54" s="245"/>
      <c r="GM54" s="245"/>
      <c r="GN54" s="245"/>
      <c r="GO54" s="245"/>
      <c r="GP54" s="245"/>
      <c r="GQ54" s="245"/>
      <c r="GR54" s="245"/>
      <c r="GS54" s="245"/>
      <c r="GT54" s="245"/>
      <c r="GU54" s="245"/>
      <c r="GV54" s="245"/>
      <c r="GW54" s="245"/>
      <c r="GX54" s="245"/>
      <c r="GY54" s="245"/>
      <c r="GZ54" s="245"/>
      <c r="HA54" s="245"/>
      <c r="HB54" s="245"/>
      <c r="HC54" s="245"/>
      <c r="HD54" s="245"/>
      <c r="HE54" s="245"/>
      <c r="HF54" s="245"/>
      <c r="HG54" s="245"/>
      <c r="HH54" s="245"/>
      <c r="HI54" s="245"/>
      <c r="HJ54" s="245"/>
      <c r="HK54" s="245"/>
      <c r="HL54" s="245"/>
      <c r="HM54" s="245"/>
      <c r="HN54" s="245"/>
      <c r="HO54" s="245"/>
      <c r="HP54" s="245"/>
      <c r="HQ54" s="245"/>
      <c r="HR54" s="245"/>
      <c r="HS54" s="245"/>
      <c r="HT54" s="245"/>
      <c r="HU54" s="245"/>
      <c r="HV54" s="245"/>
      <c r="HW54" s="245"/>
      <c r="HX54" s="245"/>
      <c r="HY54" s="245"/>
      <c r="HZ54" s="245"/>
      <c r="IA54" s="245"/>
      <c r="IB54" s="245"/>
      <c r="IC54" s="245"/>
      <c r="ID54" s="245"/>
      <c r="IE54" s="245"/>
      <c r="IF54" s="245"/>
      <c r="IG54" s="245"/>
      <c r="IH54" s="245"/>
      <c r="II54" s="245"/>
      <c r="IJ54" s="245"/>
      <c r="IK54" s="245"/>
      <c r="IL54" s="245"/>
    </row>
    <row r="55" spans="1:246" s="228" customFormat="1" ht="17.100000000000001" customHeight="1">
      <c r="A55" s="38"/>
      <c r="B55" s="753"/>
      <c r="C55" s="44" t="s">
        <v>46</v>
      </c>
      <c r="D55" s="395">
        <f t="shared" ref="D55:R55" si="35">SUM(D53:D54)</f>
        <v>77</v>
      </c>
      <c r="E55" s="395">
        <f t="shared" si="35"/>
        <v>70</v>
      </c>
      <c r="F55" s="396">
        <f t="shared" si="35"/>
        <v>1.7628999999999999</v>
      </c>
      <c r="G55" s="395">
        <f t="shared" si="35"/>
        <v>0</v>
      </c>
      <c r="H55" s="395">
        <f t="shared" si="35"/>
        <v>0</v>
      </c>
      <c r="I55" s="396">
        <f t="shared" si="35"/>
        <v>0</v>
      </c>
      <c r="J55" s="395">
        <f t="shared" si="35"/>
        <v>3</v>
      </c>
      <c r="K55" s="395">
        <f t="shared" si="35"/>
        <v>3</v>
      </c>
      <c r="L55" s="396">
        <f t="shared" si="35"/>
        <v>0.17649999999999999</v>
      </c>
      <c r="M55" s="395">
        <f t="shared" si="35"/>
        <v>17</v>
      </c>
      <c r="N55" s="395">
        <f t="shared" si="35"/>
        <v>14</v>
      </c>
      <c r="O55" s="396">
        <f t="shared" si="35"/>
        <v>0.44240000000000002</v>
      </c>
      <c r="P55" s="395">
        <f t="shared" si="35"/>
        <v>97</v>
      </c>
      <c r="Q55" s="395">
        <f t="shared" si="35"/>
        <v>87</v>
      </c>
      <c r="R55" s="397">
        <f t="shared" si="35"/>
        <v>2.3818000000000001</v>
      </c>
      <c r="S55" s="753"/>
      <c r="T55" s="44" t="s">
        <v>46</v>
      </c>
      <c r="U55" s="395">
        <f t="shared" ref="U55:AI55" si="36">SUM(U53:U54)</f>
        <v>33</v>
      </c>
      <c r="V55" s="395">
        <f t="shared" si="36"/>
        <v>33</v>
      </c>
      <c r="W55" s="398">
        <f t="shared" si="36"/>
        <v>0.82510000000000006</v>
      </c>
      <c r="X55" s="395">
        <f t="shared" si="36"/>
        <v>22</v>
      </c>
      <c r="Y55" s="395">
        <f t="shared" si="36"/>
        <v>22</v>
      </c>
      <c r="Z55" s="398">
        <f t="shared" si="36"/>
        <v>1.1933</v>
      </c>
      <c r="AA55" s="395">
        <f t="shared" si="36"/>
        <v>2</v>
      </c>
      <c r="AB55" s="395">
        <f t="shared" si="36"/>
        <v>2</v>
      </c>
      <c r="AC55" s="398">
        <f t="shared" si="36"/>
        <v>9.1999999999999998E-3</v>
      </c>
      <c r="AD55" s="395">
        <f t="shared" si="36"/>
        <v>52</v>
      </c>
      <c r="AE55" s="395">
        <f t="shared" si="36"/>
        <v>52</v>
      </c>
      <c r="AF55" s="398">
        <f t="shared" si="36"/>
        <v>2.1581999999999999</v>
      </c>
      <c r="AG55" s="395">
        <f t="shared" si="36"/>
        <v>109</v>
      </c>
      <c r="AH55" s="395">
        <f t="shared" si="36"/>
        <v>109</v>
      </c>
      <c r="AI55" s="399">
        <f t="shared" si="36"/>
        <v>4.1858000000000004</v>
      </c>
      <c r="AJ55" s="753"/>
      <c r="AK55" s="44" t="s">
        <v>46</v>
      </c>
      <c r="AL55" s="400">
        <f t="shared" ref="AL55:AZ55" si="37">SUM(AL53:AL54)</f>
        <v>0</v>
      </c>
      <c r="AM55" s="400">
        <f t="shared" si="37"/>
        <v>0</v>
      </c>
      <c r="AN55" s="401">
        <f t="shared" si="37"/>
        <v>0</v>
      </c>
      <c r="AO55" s="400">
        <f t="shared" si="37"/>
        <v>0</v>
      </c>
      <c r="AP55" s="400">
        <f t="shared" si="37"/>
        <v>0</v>
      </c>
      <c r="AQ55" s="401">
        <f t="shared" si="37"/>
        <v>0</v>
      </c>
      <c r="AR55" s="400">
        <f t="shared" si="37"/>
        <v>0</v>
      </c>
      <c r="AS55" s="400">
        <f t="shared" si="37"/>
        <v>0</v>
      </c>
      <c r="AT55" s="401">
        <f t="shared" si="37"/>
        <v>0</v>
      </c>
      <c r="AU55" s="400">
        <f t="shared" si="37"/>
        <v>0</v>
      </c>
      <c r="AV55" s="400">
        <f t="shared" si="37"/>
        <v>0</v>
      </c>
      <c r="AW55" s="401">
        <f t="shared" si="37"/>
        <v>0</v>
      </c>
      <c r="AX55" s="400">
        <f t="shared" si="37"/>
        <v>0</v>
      </c>
      <c r="AY55" s="400">
        <f t="shared" si="37"/>
        <v>0</v>
      </c>
      <c r="AZ55" s="401">
        <f t="shared" si="37"/>
        <v>0</v>
      </c>
      <c r="BA55" s="753"/>
      <c r="BB55" s="44" t="s">
        <v>46</v>
      </c>
      <c r="BC55" s="395">
        <f t="shared" ref="BC55:BQ55" si="38">SUM(BC53:BC54)</f>
        <v>0</v>
      </c>
      <c r="BD55" s="395">
        <f t="shared" si="38"/>
        <v>0</v>
      </c>
      <c r="BE55" s="398">
        <f t="shared" si="38"/>
        <v>0</v>
      </c>
      <c r="BF55" s="395">
        <f t="shared" si="38"/>
        <v>0</v>
      </c>
      <c r="BG55" s="395">
        <f t="shared" si="38"/>
        <v>0</v>
      </c>
      <c r="BH55" s="398">
        <f t="shared" si="38"/>
        <v>0</v>
      </c>
      <c r="BI55" s="395">
        <f t="shared" si="38"/>
        <v>0</v>
      </c>
      <c r="BJ55" s="395">
        <f t="shared" si="38"/>
        <v>0</v>
      </c>
      <c r="BK55" s="398">
        <f t="shared" si="38"/>
        <v>0</v>
      </c>
      <c r="BL55" s="395">
        <f t="shared" si="38"/>
        <v>0</v>
      </c>
      <c r="BM55" s="395">
        <f t="shared" si="38"/>
        <v>0</v>
      </c>
      <c r="BN55" s="398">
        <f t="shared" si="38"/>
        <v>0</v>
      </c>
      <c r="BO55" s="395">
        <f t="shared" si="38"/>
        <v>0</v>
      </c>
      <c r="BP55" s="395">
        <f t="shared" si="38"/>
        <v>0</v>
      </c>
      <c r="BQ55" s="399">
        <f t="shared" si="38"/>
        <v>0</v>
      </c>
      <c r="BR55" s="753"/>
      <c r="BS55" s="44" t="s">
        <v>46</v>
      </c>
      <c r="BT55" s="400">
        <f t="shared" ref="BT55:CH55" si="39">SUM(BT53:BT54)</f>
        <v>0</v>
      </c>
      <c r="BU55" s="400">
        <f t="shared" si="39"/>
        <v>0</v>
      </c>
      <c r="BV55" s="401">
        <f t="shared" si="39"/>
        <v>0</v>
      </c>
      <c r="BW55" s="400">
        <f t="shared" si="39"/>
        <v>0</v>
      </c>
      <c r="BX55" s="400">
        <f t="shared" si="39"/>
        <v>0</v>
      </c>
      <c r="BY55" s="401">
        <f t="shared" si="39"/>
        <v>0</v>
      </c>
      <c r="BZ55" s="400">
        <f t="shared" si="39"/>
        <v>0</v>
      </c>
      <c r="CA55" s="400">
        <f t="shared" si="39"/>
        <v>0</v>
      </c>
      <c r="CB55" s="401">
        <f t="shared" si="39"/>
        <v>0</v>
      </c>
      <c r="CC55" s="400">
        <f t="shared" si="39"/>
        <v>0</v>
      </c>
      <c r="CD55" s="400">
        <f t="shared" si="39"/>
        <v>0</v>
      </c>
      <c r="CE55" s="401">
        <f t="shared" si="39"/>
        <v>0</v>
      </c>
      <c r="CF55" s="400">
        <f t="shared" si="39"/>
        <v>0</v>
      </c>
      <c r="CG55" s="400">
        <f t="shared" si="39"/>
        <v>0</v>
      </c>
      <c r="CH55" s="402">
        <f t="shared" si="39"/>
        <v>0</v>
      </c>
      <c r="CI55" s="245"/>
      <c r="CJ55" s="245"/>
      <c r="CK55" s="245"/>
      <c r="CL55" s="245"/>
      <c r="CM55" s="245"/>
      <c r="CN55" s="245"/>
      <c r="CO55" s="245"/>
      <c r="CP55" s="245"/>
      <c r="CQ55" s="245"/>
      <c r="CR55" s="245"/>
      <c r="CS55" s="245"/>
      <c r="CT55" s="245"/>
      <c r="CU55" s="245"/>
      <c r="CV55" s="245"/>
      <c r="CW55" s="245"/>
      <c r="CX55" s="245"/>
      <c r="CY55" s="245"/>
      <c r="CZ55" s="245"/>
      <c r="DA55" s="245"/>
      <c r="DB55" s="245"/>
      <c r="DC55" s="245"/>
      <c r="DD55" s="245"/>
      <c r="DE55" s="245"/>
      <c r="DF55" s="245"/>
      <c r="DG55" s="245"/>
      <c r="DH55" s="245"/>
      <c r="DI55" s="245"/>
      <c r="DJ55" s="245"/>
      <c r="DK55" s="245"/>
      <c r="DL55" s="245"/>
      <c r="DM55" s="245"/>
      <c r="DN55" s="245"/>
      <c r="DO55" s="245"/>
      <c r="DP55" s="245"/>
      <c r="DQ55" s="245"/>
      <c r="DR55" s="245"/>
      <c r="DS55" s="245"/>
      <c r="DT55" s="245"/>
      <c r="DU55" s="245"/>
      <c r="DV55" s="245"/>
      <c r="DW55" s="245"/>
      <c r="DX55" s="245"/>
      <c r="DY55" s="245"/>
      <c r="DZ55" s="245"/>
      <c r="EA55" s="245"/>
      <c r="EB55" s="245"/>
      <c r="EC55" s="245"/>
      <c r="ED55" s="245"/>
      <c r="EE55" s="245"/>
      <c r="EF55" s="245"/>
      <c r="EG55" s="245"/>
      <c r="EH55" s="245"/>
      <c r="EI55" s="245"/>
      <c r="EJ55" s="245"/>
      <c r="EK55" s="245"/>
      <c r="EL55" s="245"/>
      <c r="EM55" s="245"/>
      <c r="EN55" s="245"/>
      <c r="EO55" s="245"/>
      <c r="EP55" s="245"/>
      <c r="EQ55" s="245"/>
      <c r="ER55" s="245"/>
      <c r="ES55" s="245"/>
      <c r="ET55" s="245"/>
      <c r="EU55" s="245"/>
      <c r="EV55" s="245"/>
      <c r="EW55" s="245"/>
      <c r="EX55" s="245"/>
      <c r="EY55" s="245"/>
      <c r="EZ55" s="245"/>
      <c r="FA55" s="245"/>
      <c r="FB55" s="245"/>
      <c r="FC55" s="245"/>
      <c r="FD55" s="245"/>
      <c r="FE55" s="245"/>
      <c r="FF55" s="245"/>
      <c r="FG55" s="245"/>
      <c r="FH55" s="245"/>
      <c r="FI55" s="245"/>
      <c r="FJ55" s="245"/>
      <c r="FK55" s="245"/>
      <c r="FL55" s="245"/>
      <c r="FM55" s="245"/>
      <c r="FN55" s="245"/>
      <c r="FO55" s="245"/>
      <c r="FP55" s="245"/>
      <c r="FQ55" s="245"/>
      <c r="FR55" s="245"/>
      <c r="FS55" s="245"/>
      <c r="FT55" s="245"/>
      <c r="FU55" s="245"/>
      <c r="FV55" s="245"/>
      <c r="FW55" s="245"/>
      <c r="FX55" s="245"/>
      <c r="FY55" s="245"/>
      <c r="FZ55" s="245"/>
      <c r="GA55" s="245"/>
      <c r="GB55" s="245"/>
      <c r="GC55" s="245"/>
      <c r="GD55" s="245"/>
      <c r="GE55" s="245"/>
      <c r="GF55" s="245"/>
      <c r="GG55" s="245"/>
      <c r="GH55" s="245"/>
      <c r="GI55" s="245"/>
      <c r="GJ55" s="245"/>
      <c r="GK55" s="245"/>
      <c r="GL55" s="245"/>
      <c r="GM55" s="245"/>
      <c r="GN55" s="245"/>
      <c r="GO55" s="245"/>
      <c r="GP55" s="245"/>
      <c r="GQ55" s="245"/>
      <c r="GR55" s="245"/>
      <c r="GS55" s="245"/>
      <c r="GT55" s="245"/>
      <c r="GU55" s="245"/>
      <c r="GV55" s="245"/>
      <c r="GW55" s="245"/>
      <c r="GX55" s="245"/>
      <c r="GY55" s="245"/>
      <c r="GZ55" s="245"/>
      <c r="HA55" s="245"/>
      <c r="HB55" s="245"/>
      <c r="HC55" s="245"/>
      <c r="HD55" s="245"/>
      <c r="HE55" s="245"/>
      <c r="HF55" s="245"/>
      <c r="HG55" s="245"/>
      <c r="HH55" s="245"/>
      <c r="HI55" s="245"/>
      <c r="HJ55" s="245"/>
      <c r="HK55" s="245"/>
      <c r="HL55" s="245"/>
      <c r="HM55" s="245"/>
      <c r="HN55" s="245"/>
      <c r="HO55" s="245"/>
      <c r="HP55" s="245"/>
      <c r="HQ55" s="245"/>
      <c r="HR55" s="245"/>
      <c r="HS55" s="245"/>
      <c r="HT55" s="245"/>
      <c r="HU55" s="245"/>
      <c r="HV55" s="245"/>
      <c r="HW55" s="245"/>
      <c r="HX55" s="245"/>
      <c r="HY55" s="245"/>
      <c r="HZ55" s="245"/>
      <c r="IA55" s="245"/>
      <c r="IB55" s="245"/>
      <c r="IC55" s="245"/>
      <c r="ID55" s="245"/>
      <c r="IE55" s="245"/>
      <c r="IF55" s="245"/>
      <c r="IG55" s="245"/>
      <c r="IH55" s="245"/>
      <c r="II55" s="245"/>
      <c r="IJ55" s="245"/>
      <c r="IK55" s="245"/>
      <c r="IL55" s="245"/>
    </row>
    <row r="56" spans="1:246" s="228" customFormat="1" ht="17.100000000000001" customHeight="1">
      <c r="A56" s="38"/>
      <c r="B56" s="754" t="s">
        <v>101</v>
      </c>
      <c r="C56" s="129" t="s">
        <v>102</v>
      </c>
      <c r="D56" s="411">
        <v>52</v>
      </c>
      <c r="E56" s="411">
        <v>52</v>
      </c>
      <c r="F56" s="412">
        <v>1.510991</v>
      </c>
      <c r="G56" s="411">
        <v>0</v>
      </c>
      <c r="H56" s="411">
        <v>0</v>
      </c>
      <c r="I56" s="412">
        <v>0</v>
      </c>
      <c r="J56" s="411">
        <v>0</v>
      </c>
      <c r="K56" s="411">
        <v>0</v>
      </c>
      <c r="L56" s="412">
        <v>0</v>
      </c>
      <c r="M56" s="411">
        <v>14</v>
      </c>
      <c r="N56" s="411">
        <v>14</v>
      </c>
      <c r="O56" s="412">
        <v>0.57479999999999998</v>
      </c>
      <c r="P56" s="411">
        <v>66</v>
      </c>
      <c r="Q56" s="411">
        <v>66</v>
      </c>
      <c r="R56" s="413">
        <v>2.085791</v>
      </c>
      <c r="S56" s="754" t="s">
        <v>101</v>
      </c>
      <c r="T56" s="129" t="s">
        <v>102</v>
      </c>
      <c r="U56" s="411">
        <v>59</v>
      </c>
      <c r="V56" s="411">
        <v>59</v>
      </c>
      <c r="W56" s="414">
        <v>2.4621410000000004</v>
      </c>
      <c r="X56" s="411">
        <v>1</v>
      </c>
      <c r="Y56" s="411">
        <v>1</v>
      </c>
      <c r="Z56" s="414">
        <v>9.4100000000000003E-2</v>
      </c>
      <c r="AA56" s="411">
        <v>0</v>
      </c>
      <c r="AB56" s="411">
        <v>0</v>
      </c>
      <c r="AC56" s="414">
        <v>0</v>
      </c>
      <c r="AD56" s="411">
        <v>18</v>
      </c>
      <c r="AE56" s="411">
        <v>18</v>
      </c>
      <c r="AF56" s="414">
        <v>1.6642829999999997</v>
      </c>
      <c r="AG56" s="411">
        <v>78</v>
      </c>
      <c r="AH56" s="411">
        <v>78</v>
      </c>
      <c r="AI56" s="415">
        <v>4.2205239999999993</v>
      </c>
      <c r="AJ56" s="754" t="s">
        <v>101</v>
      </c>
      <c r="AK56" s="129" t="s">
        <v>102</v>
      </c>
      <c r="AL56" s="416">
        <v>0</v>
      </c>
      <c r="AM56" s="416">
        <v>0</v>
      </c>
      <c r="AN56" s="417">
        <v>0</v>
      </c>
      <c r="AO56" s="416">
        <v>0</v>
      </c>
      <c r="AP56" s="416">
        <v>0</v>
      </c>
      <c r="AQ56" s="417">
        <v>0</v>
      </c>
      <c r="AR56" s="416">
        <v>0</v>
      </c>
      <c r="AS56" s="416">
        <v>0</v>
      </c>
      <c r="AT56" s="417">
        <v>0</v>
      </c>
      <c r="AU56" s="416">
        <v>0</v>
      </c>
      <c r="AV56" s="416">
        <v>0</v>
      </c>
      <c r="AW56" s="417">
        <v>0</v>
      </c>
      <c r="AX56" s="416">
        <v>0</v>
      </c>
      <c r="AY56" s="416">
        <v>0</v>
      </c>
      <c r="AZ56" s="417">
        <v>0</v>
      </c>
      <c r="BA56" s="754" t="s">
        <v>101</v>
      </c>
      <c r="BB56" s="129" t="s">
        <v>102</v>
      </c>
      <c r="BC56" s="411">
        <v>0</v>
      </c>
      <c r="BD56" s="411">
        <v>0</v>
      </c>
      <c r="BE56" s="414">
        <v>0</v>
      </c>
      <c r="BF56" s="411">
        <v>0</v>
      </c>
      <c r="BG56" s="411">
        <v>0</v>
      </c>
      <c r="BH56" s="414">
        <v>0</v>
      </c>
      <c r="BI56" s="411">
        <v>0</v>
      </c>
      <c r="BJ56" s="411">
        <v>0</v>
      </c>
      <c r="BK56" s="414">
        <v>0</v>
      </c>
      <c r="BL56" s="411">
        <v>0</v>
      </c>
      <c r="BM56" s="411">
        <v>0</v>
      </c>
      <c r="BN56" s="414">
        <v>0</v>
      </c>
      <c r="BO56" s="411">
        <v>0</v>
      </c>
      <c r="BP56" s="411">
        <v>0</v>
      </c>
      <c r="BQ56" s="415">
        <v>0</v>
      </c>
      <c r="BR56" s="754" t="s">
        <v>101</v>
      </c>
      <c r="BS56" s="129" t="s">
        <v>102</v>
      </c>
      <c r="BT56" s="416">
        <v>0</v>
      </c>
      <c r="BU56" s="416">
        <v>0</v>
      </c>
      <c r="BV56" s="417">
        <v>0</v>
      </c>
      <c r="BW56" s="416">
        <v>0</v>
      </c>
      <c r="BX56" s="416">
        <v>0</v>
      </c>
      <c r="BY56" s="417">
        <v>0</v>
      </c>
      <c r="BZ56" s="416">
        <v>0</v>
      </c>
      <c r="CA56" s="416">
        <v>0</v>
      </c>
      <c r="CB56" s="417">
        <v>0</v>
      </c>
      <c r="CC56" s="416">
        <v>0</v>
      </c>
      <c r="CD56" s="416">
        <v>0</v>
      </c>
      <c r="CE56" s="417">
        <v>0</v>
      </c>
      <c r="CF56" s="416">
        <v>0</v>
      </c>
      <c r="CG56" s="416">
        <v>0</v>
      </c>
      <c r="CH56" s="418">
        <v>0</v>
      </c>
      <c r="CI56" s="245"/>
      <c r="CJ56" s="245"/>
      <c r="CK56" s="245"/>
      <c r="CL56" s="245"/>
      <c r="CM56" s="245"/>
      <c r="CN56" s="245"/>
      <c r="CO56" s="245"/>
      <c r="CP56" s="245"/>
      <c r="CQ56" s="245"/>
      <c r="CR56" s="245"/>
      <c r="CS56" s="245"/>
      <c r="CT56" s="245"/>
      <c r="CU56" s="245"/>
      <c r="CV56" s="245"/>
      <c r="CW56" s="245"/>
      <c r="CX56" s="245"/>
      <c r="CY56" s="245"/>
      <c r="CZ56" s="245"/>
      <c r="DA56" s="245"/>
      <c r="DB56" s="245"/>
      <c r="DC56" s="245"/>
      <c r="DD56" s="245"/>
      <c r="DE56" s="245"/>
      <c r="DF56" s="245"/>
      <c r="DG56" s="245"/>
      <c r="DH56" s="245"/>
      <c r="DI56" s="245"/>
      <c r="DJ56" s="245"/>
      <c r="DK56" s="245"/>
      <c r="DL56" s="245"/>
      <c r="DM56" s="245"/>
      <c r="DN56" s="245"/>
      <c r="DO56" s="245"/>
      <c r="DP56" s="245"/>
      <c r="DQ56" s="245"/>
      <c r="DR56" s="245"/>
      <c r="DS56" s="245"/>
      <c r="DT56" s="245"/>
      <c r="DU56" s="245"/>
      <c r="DV56" s="245"/>
      <c r="DW56" s="245"/>
      <c r="DX56" s="245"/>
      <c r="DY56" s="245"/>
      <c r="DZ56" s="245"/>
      <c r="EA56" s="245"/>
      <c r="EB56" s="245"/>
      <c r="EC56" s="245"/>
      <c r="ED56" s="245"/>
      <c r="EE56" s="245"/>
      <c r="EF56" s="245"/>
      <c r="EG56" s="245"/>
      <c r="EH56" s="245"/>
      <c r="EI56" s="245"/>
      <c r="EJ56" s="245"/>
      <c r="EK56" s="245"/>
      <c r="EL56" s="245"/>
      <c r="EM56" s="245"/>
      <c r="EN56" s="245"/>
      <c r="EO56" s="245"/>
      <c r="EP56" s="245"/>
      <c r="EQ56" s="245"/>
      <c r="ER56" s="245"/>
      <c r="ES56" s="245"/>
      <c r="ET56" s="245"/>
      <c r="EU56" s="245"/>
      <c r="EV56" s="245"/>
      <c r="EW56" s="245"/>
      <c r="EX56" s="245"/>
      <c r="EY56" s="245"/>
      <c r="EZ56" s="245"/>
      <c r="FA56" s="245"/>
      <c r="FB56" s="245"/>
      <c r="FC56" s="245"/>
      <c r="FD56" s="245"/>
      <c r="FE56" s="245"/>
      <c r="FF56" s="245"/>
      <c r="FG56" s="245"/>
      <c r="FH56" s="245"/>
      <c r="FI56" s="245"/>
      <c r="FJ56" s="245"/>
      <c r="FK56" s="245"/>
      <c r="FL56" s="245"/>
      <c r="FM56" s="245"/>
      <c r="FN56" s="245"/>
      <c r="FO56" s="245"/>
      <c r="FP56" s="245"/>
      <c r="FQ56" s="245"/>
      <c r="FR56" s="245"/>
      <c r="FS56" s="245"/>
      <c r="FT56" s="245"/>
      <c r="FU56" s="245"/>
      <c r="FV56" s="245"/>
      <c r="FW56" s="245"/>
      <c r="FX56" s="245"/>
      <c r="FY56" s="245"/>
      <c r="FZ56" s="245"/>
      <c r="GA56" s="245"/>
      <c r="GB56" s="245"/>
      <c r="GC56" s="245"/>
      <c r="GD56" s="245"/>
      <c r="GE56" s="245"/>
      <c r="GF56" s="245"/>
      <c r="GG56" s="245"/>
      <c r="GH56" s="245"/>
      <c r="GI56" s="245"/>
      <c r="GJ56" s="245"/>
      <c r="GK56" s="245"/>
      <c r="GL56" s="245"/>
      <c r="GM56" s="245"/>
      <c r="GN56" s="245"/>
      <c r="GO56" s="245"/>
      <c r="GP56" s="245"/>
      <c r="GQ56" s="245"/>
      <c r="GR56" s="245"/>
      <c r="GS56" s="245"/>
      <c r="GT56" s="245"/>
      <c r="GU56" s="245"/>
      <c r="GV56" s="245"/>
      <c r="GW56" s="245"/>
      <c r="GX56" s="245"/>
      <c r="GY56" s="245"/>
      <c r="GZ56" s="245"/>
      <c r="HA56" s="245"/>
      <c r="HB56" s="245"/>
      <c r="HC56" s="245"/>
      <c r="HD56" s="245"/>
      <c r="HE56" s="245"/>
      <c r="HF56" s="245"/>
      <c r="HG56" s="245"/>
      <c r="HH56" s="245"/>
      <c r="HI56" s="245"/>
      <c r="HJ56" s="245"/>
      <c r="HK56" s="245"/>
      <c r="HL56" s="245"/>
      <c r="HM56" s="245"/>
      <c r="HN56" s="245"/>
      <c r="HO56" s="245"/>
      <c r="HP56" s="245"/>
      <c r="HQ56" s="245"/>
      <c r="HR56" s="245"/>
      <c r="HS56" s="245"/>
      <c r="HT56" s="245"/>
      <c r="HU56" s="245"/>
      <c r="HV56" s="245"/>
      <c r="HW56" s="245"/>
      <c r="HX56" s="245"/>
      <c r="HY56" s="245"/>
      <c r="HZ56" s="245"/>
      <c r="IA56" s="245"/>
      <c r="IB56" s="245"/>
      <c r="IC56" s="245"/>
      <c r="ID56" s="245"/>
      <c r="IE56" s="245"/>
      <c r="IF56" s="245"/>
      <c r="IG56" s="245"/>
      <c r="IH56" s="245"/>
      <c r="II56" s="245"/>
      <c r="IJ56" s="245"/>
      <c r="IK56" s="245"/>
      <c r="IL56" s="245"/>
    </row>
    <row r="57" spans="1:246" s="228" customFormat="1" ht="17.100000000000001" customHeight="1">
      <c r="A57" s="38"/>
      <c r="B57" s="752"/>
      <c r="C57" s="129" t="s">
        <v>103</v>
      </c>
      <c r="D57" s="411">
        <v>44</v>
      </c>
      <c r="E57" s="411">
        <v>44</v>
      </c>
      <c r="F57" s="412">
        <v>1.5131999999999999</v>
      </c>
      <c r="G57" s="411">
        <v>0</v>
      </c>
      <c r="H57" s="411">
        <v>0</v>
      </c>
      <c r="I57" s="412">
        <v>0</v>
      </c>
      <c r="J57" s="411">
        <v>8</v>
      </c>
      <c r="K57" s="411">
        <v>8</v>
      </c>
      <c r="L57" s="412">
        <v>0.1348</v>
      </c>
      <c r="M57" s="411">
        <v>9</v>
      </c>
      <c r="N57" s="411">
        <v>9</v>
      </c>
      <c r="O57" s="412">
        <v>0.41010000000000002</v>
      </c>
      <c r="P57" s="411">
        <v>61</v>
      </c>
      <c r="Q57" s="411">
        <v>61</v>
      </c>
      <c r="R57" s="413">
        <v>2.0581</v>
      </c>
      <c r="S57" s="752"/>
      <c r="T57" s="129" t="s">
        <v>103</v>
      </c>
      <c r="U57" s="411">
        <v>10</v>
      </c>
      <c r="V57" s="411">
        <v>10</v>
      </c>
      <c r="W57" s="414">
        <v>0.32279999999999998</v>
      </c>
      <c r="X57" s="411">
        <v>1</v>
      </c>
      <c r="Y57" s="411">
        <v>1</v>
      </c>
      <c r="Z57" s="414">
        <v>0.84870000000000001</v>
      </c>
      <c r="AA57" s="411">
        <v>6</v>
      </c>
      <c r="AB57" s="411">
        <v>6</v>
      </c>
      <c r="AC57" s="414">
        <v>0.64800000000000002</v>
      </c>
      <c r="AD57" s="411">
        <v>1</v>
      </c>
      <c r="AE57" s="411">
        <v>1</v>
      </c>
      <c r="AF57" s="414">
        <v>8.610000000000001E-2</v>
      </c>
      <c r="AG57" s="411">
        <v>18</v>
      </c>
      <c r="AH57" s="411">
        <v>18</v>
      </c>
      <c r="AI57" s="415">
        <v>1.9056</v>
      </c>
      <c r="AJ57" s="752"/>
      <c r="AK57" s="129" t="s">
        <v>103</v>
      </c>
      <c r="AL57" s="416">
        <v>0</v>
      </c>
      <c r="AM57" s="416">
        <v>0</v>
      </c>
      <c r="AN57" s="417">
        <v>0</v>
      </c>
      <c r="AO57" s="416">
        <v>0</v>
      </c>
      <c r="AP57" s="416">
        <v>0</v>
      </c>
      <c r="AQ57" s="417">
        <v>0</v>
      </c>
      <c r="AR57" s="416">
        <v>0</v>
      </c>
      <c r="AS57" s="416">
        <v>0</v>
      </c>
      <c r="AT57" s="417">
        <v>0</v>
      </c>
      <c r="AU57" s="416">
        <v>0</v>
      </c>
      <c r="AV57" s="416">
        <v>0</v>
      </c>
      <c r="AW57" s="417">
        <v>0</v>
      </c>
      <c r="AX57" s="416">
        <v>0</v>
      </c>
      <c r="AY57" s="416">
        <v>0</v>
      </c>
      <c r="AZ57" s="417">
        <v>0</v>
      </c>
      <c r="BA57" s="752"/>
      <c r="BB57" s="129" t="s">
        <v>103</v>
      </c>
      <c r="BC57" s="411">
        <v>0</v>
      </c>
      <c r="BD57" s="411">
        <v>0</v>
      </c>
      <c r="BE57" s="414">
        <v>0</v>
      </c>
      <c r="BF57" s="411">
        <v>0</v>
      </c>
      <c r="BG57" s="411">
        <v>0</v>
      </c>
      <c r="BH57" s="414">
        <v>0</v>
      </c>
      <c r="BI57" s="411">
        <v>0</v>
      </c>
      <c r="BJ57" s="411">
        <v>0</v>
      </c>
      <c r="BK57" s="414">
        <v>0</v>
      </c>
      <c r="BL57" s="411">
        <v>0</v>
      </c>
      <c r="BM57" s="411">
        <v>0</v>
      </c>
      <c r="BN57" s="414">
        <v>0</v>
      </c>
      <c r="BO57" s="411">
        <v>0</v>
      </c>
      <c r="BP57" s="411">
        <v>0</v>
      </c>
      <c r="BQ57" s="415">
        <v>0</v>
      </c>
      <c r="BR57" s="752"/>
      <c r="BS57" s="129" t="s">
        <v>103</v>
      </c>
      <c r="BT57" s="416">
        <v>0</v>
      </c>
      <c r="BU57" s="416">
        <v>0</v>
      </c>
      <c r="BV57" s="417">
        <v>0</v>
      </c>
      <c r="BW57" s="416">
        <v>0</v>
      </c>
      <c r="BX57" s="416">
        <v>0</v>
      </c>
      <c r="BY57" s="417">
        <v>0</v>
      </c>
      <c r="BZ57" s="416">
        <v>0</v>
      </c>
      <c r="CA57" s="416">
        <v>0</v>
      </c>
      <c r="CB57" s="417">
        <v>0</v>
      </c>
      <c r="CC57" s="416">
        <v>0</v>
      </c>
      <c r="CD57" s="416">
        <v>0</v>
      </c>
      <c r="CE57" s="417">
        <v>0</v>
      </c>
      <c r="CF57" s="416">
        <v>0</v>
      </c>
      <c r="CG57" s="416">
        <v>0</v>
      </c>
      <c r="CH57" s="418">
        <v>0</v>
      </c>
      <c r="CI57" s="245"/>
      <c r="CJ57" s="245"/>
      <c r="CK57" s="245"/>
      <c r="CL57" s="245"/>
      <c r="CM57" s="245"/>
      <c r="CN57" s="245"/>
      <c r="CO57" s="245"/>
      <c r="CP57" s="245"/>
      <c r="CQ57" s="245"/>
      <c r="CR57" s="245"/>
      <c r="CS57" s="245"/>
      <c r="CT57" s="245"/>
      <c r="CU57" s="245"/>
      <c r="CV57" s="245"/>
      <c r="CW57" s="245"/>
      <c r="CX57" s="245"/>
      <c r="CY57" s="245"/>
      <c r="CZ57" s="245"/>
      <c r="DA57" s="245"/>
      <c r="DB57" s="245"/>
      <c r="DC57" s="245"/>
      <c r="DD57" s="245"/>
      <c r="DE57" s="245"/>
      <c r="DF57" s="245"/>
      <c r="DG57" s="245"/>
      <c r="DH57" s="245"/>
      <c r="DI57" s="245"/>
      <c r="DJ57" s="245"/>
      <c r="DK57" s="245"/>
      <c r="DL57" s="245"/>
      <c r="DM57" s="245"/>
      <c r="DN57" s="245"/>
      <c r="DO57" s="245"/>
      <c r="DP57" s="245"/>
      <c r="DQ57" s="245"/>
      <c r="DR57" s="245"/>
      <c r="DS57" s="245"/>
      <c r="DT57" s="245"/>
      <c r="DU57" s="245"/>
      <c r="DV57" s="245"/>
      <c r="DW57" s="245"/>
      <c r="DX57" s="245"/>
      <c r="DY57" s="245"/>
      <c r="DZ57" s="245"/>
      <c r="EA57" s="245"/>
      <c r="EB57" s="245"/>
      <c r="EC57" s="245"/>
      <c r="ED57" s="245"/>
      <c r="EE57" s="245"/>
      <c r="EF57" s="245"/>
      <c r="EG57" s="245"/>
      <c r="EH57" s="245"/>
      <c r="EI57" s="245"/>
      <c r="EJ57" s="245"/>
      <c r="EK57" s="245"/>
      <c r="EL57" s="245"/>
      <c r="EM57" s="245"/>
      <c r="EN57" s="245"/>
      <c r="EO57" s="245"/>
      <c r="EP57" s="245"/>
      <c r="EQ57" s="245"/>
      <c r="ER57" s="245"/>
      <c r="ES57" s="245"/>
      <c r="ET57" s="245"/>
      <c r="EU57" s="245"/>
      <c r="EV57" s="245"/>
      <c r="EW57" s="245"/>
      <c r="EX57" s="245"/>
      <c r="EY57" s="245"/>
      <c r="EZ57" s="245"/>
      <c r="FA57" s="245"/>
      <c r="FB57" s="245"/>
      <c r="FC57" s="245"/>
      <c r="FD57" s="245"/>
      <c r="FE57" s="245"/>
      <c r="FF57" s="245"/>
      <c r="FG57" s="245"/>
      <c r="FH57" s="245"/>
      <c r="FI57" s="245"/>
      <c r="FJ57" s="245"/>
      <c r="FK57" s="245"/>
      <c r="FL57" s="245"/>
      <c r="FM57" s="245"/>
      <c r="FN57" s="245"/>
      <c r="FO57" s="245"/>
      <c r="FP57" s="245"/>
      <c r="FQ57" s="245"/>
      <c r="FR57" s="245"/>
      <c r="FS57" s="245"/>
      <c r="FT57" s="245"/>
      <c r="FU57" s="245"/>
      <c r="FV57" s="245"/>
      <c r="FW57" s="245"/>
      <c r="FX57" s="245"/>
      <c r="FY57" s="245"/>
      <c r="FZ57" s="245"/>
      <c r="GA57" s="245"/>
      <c r="GB57" s="245"/>
      <c r="GC57" s="245"/>
      <c r="GD57" s="245"/>
      <c r="GE57" s="245"/>
      <c r="GF57" s="245"/>
      <c r="GG57" s="245"/>
      <c r="GH57" s="245"/>
      <c r="GI57" s="245"/>
      <c r="GJ57" s="245"/>
      <c r="GK57" s="245"/>
      <c r="GL57" s="245"/>
      <c r="GM57" s="245"/>
      <c r="GN57" s="245"/>
      <c r="GO57" s="245"/>
      <c r="GP57" s="245"/>
      <c r="GQ57" s="245"/>
      <c r="GR57" s="245"/>
      <c r="GS57" s="245"/>
      <c r="GT57" s="245"/>
      <c r="GU57" s="245"/>
      <c r="GV57" s="245"/>
      <c r="GW57" s="245"/>
      <c r="GX57" s="245"/>
      <c r="GY57" s="245"/>
      <c r="GZ57" s="245"/>
      <c r="HA57" s="245"/>
      <c r="HB57" s="245"/>
      <c r="HC57" s="245"/>
      <c r="HD57" s="245"/>
      <c r="HE57" s="245"/>
      <c r="HF57" s="245"/>
      <c r="HG57" s="245"/>
      <c r="HH57" s="245"/>
      <c r="HI57" s="245"/>
      <c r="HJ57" s="245"/>
      <c r="HK57" s="245"/>
      <c r="HL57" s="245"/>
      <c r="HM57" s="245"/>
      <c r="HN57" s="245"/>
      <c r="HO57" s="245"/>
      <c r="HP57" s="245"/>
      <c r="HQ57" s="245"/>
      <c r="HR57" s="245"/>
      <c r="HS57" s="245"/>
      <c r="HT57" s="245"/>
      <c r="HU57" s="245"/>
      <c r="HV57" s="245"/>
      <c r="HW57" s="245"/>
      <c r="HX57" s="245"/>
      <c r="HY57" s="245"/>
      <c r="HZ57" s="245"/>
      <c r="IA57" s="245"/>
      <c r="IB57" s="245"/>
      <c r="IC57" s="245"/>
      <c r="ID57" s="245"/>
      <c r="IE57" s="245"/>
      <c r="IF57" s="245"/>
      <c r="IG57" s="245"/>
      <c r="IH57" s="245"/>
      <c r="II57" s="245"/>
      <c r="IJ57" s="245"/>
      <c r="IK57" s="245"/>
      <c r="IL57" s="245"/>
    </row>
    <row r="58" spans="1:246" s="228" customFormat="1" ht="17.100000000000001" customHeight="1">
      <c r="A58" s="38"/>
      <c r="B58" s="753"/>
      <c r="C58" s="44" t="s">
        <v>46</v>
      </c>
      <c r="D58" s="395">
        <f t="shared" ref="D58:R58" si="40">SUM(D56:D57)</f>
        <v>96</v>
      </c>
      <c r="E58" s="395">
        <f t="shared" si="40"/>
        <v>96</v>
      </c>
      <c r="F58" s="396">
        <f t="shared" si="40"/>
        <v>3.0241910000000001</v>
      </c>
      <c r="G58" s="395">
        <f t="shared" si="40"/>
        <v>0</v>
      </c>
      <c r="H58" s="395">
        <f t="shared" si="40"/>
        <v>0</v>
      </c>
      <c r="I58" s="396">
        <f t="shared" si="40"/>
        <v>0</v>
      </c>
      <c r="J58" s="395">
        <f t="shared" si="40"/>
        <v>8</v>
      </c>
      <c r="K58" s="395">
        <f t="shared" si="40"/>
        <v>8</v>
      </c>
      <c r="L58" s="396">
        <f t="shared" si="40"/>
        <v>0.1348</v>
      </c>
      <c r="M58" s="395">
        <f t="shared" si="40"/>
        <v>23</v>
      </c>
      <c r="N58" s="395">
        <f t="shared" si="40"/>
        <v>23</v>
      </c>
      <c r="O58" s="396">
        <f t="shared" si="40"/>
        <v>0.9849</v>
      </c>
      <c r="P58" s="395">
        <f t="shared" si="40"/>
        <v>127</v>
      </c>
      <c r="Q58" s="395">
        <f t="shared" si="40"/>
        <v>127</v>
      </c>
      <c r="R58" s="397">
        <f t="shared" si="40"/>
        <v>4.143891</v>
      </c>
      <c r="S58" s="753"/>
      <c r="T58" s="44" t="s">
        <v>46</v>
      </c>
      <c r="U58" s="395">
        <f t="shared" ref="U58:AI58" si="41">SUM(U56:U57)</f>
        <v>69</v>
      </c>
      <c r="V58" s="395">
        <f t="shared" si="41"/>
        <v>69</v>
      </c>
      <c r="W58" s="398">
        <f t="shared" si="41"/>
        <v>2.7849410000000003</v>
      </c>
      <c r="X58" s="395">
        <f t="shared" si="41"/>
        <v>2</v>
      </c>
      <c r="Y58" s="395">
        <f t="shared" si="41"/>
        <v>2</v>
      </c>
      <c r="Z58" s="398">
        <f t="shared" si="41"/>
        <v>0.94279999999999997</v>
      </c>
      <c r="AA58" s="395">
        <f t="shared" si="41"/>
        <v>6</v>
      </c>
      <c r="AB58" s="395">
        <f t="shared" si="41"/>
        <v>6</v>
      </c>
      <c r="AC58" s="398">
        <f t="shared" si="41"/>
        <v>0.64800000000000002</v>
      </c>
      <c r="AD58" s="395">
        <f t="shared" si="41"/>
        <v>19</v>
      </c>
      <c r="AE58" s="395">
        <f t="shared" si="41"/>
        <v>19</v>
      </c>
      <c r="AF58" s="398">
        <f t="shared" si="41"/>
        <v>1.7503829999999998</v>
      </c>
      <c r="AG58" s="395">
        <f t="shared" si="41"/>
        <v>96</v>
      </c>
      <c r="AH58" s="395">
        <f t="shared" si="41"/>
        <v>96</v>
      </c>
      <c r="AI58" s="399">
        <f t="shared" si="41"/>
        <v>6.126123999999999</v>
      </c>
      <c r="AJ58" s="753"/>
      <c r="AK58" s="44" t="s">
        <v>46</v>
      </c>
      <c r="AL58" s="400">
        <f t="shared" ref="AL58:AZ58" si="42">SUM(AL56:AL57)</f>
        <v>0</v>
      </c>
      <c r="AM58" s="400">
        <f t="shared" si="42"/>
        <v>0</v>
      </c>
      <c r="AN58" s="401">
        <f t="shared" si="42"/>
        <v>0</v>
      </c>
      <c r="AO58" s="400">
        <f t="shared" si="42"/>
        <v>0</v>
      </c>
      <c r="AP58" s="400">
        <f t="shared" si="42"/>
        <v>0</v>
      </c>
      <c r="AQ58" s="401">
        <f t="shared" si="42"/>
        <v>0</v>
      </c>
      <c r="AR58" s="400">
        <f t="shared" si="42"/>
        <v>0</v>
      </c>
      <c r="AS58" s="400">
        <f t="shared" si="42"/>
        <v>0</v>
      </c>
      <c r="AT58" s="401">
        <f t="shared" si="42"/>
        <v>0</v>
      </c>
      <c r="AU58" s="400">
        <f t="shared" si="42"/>
        <v>0</v>
      </c>
      <c r="AV58" s="400">
        <f t="shared" si="42"/>
        <v>0</v>
      </c>
      <c r="AW58" s="401">
        <f t="shared" si="42"/>
        <v>0</v>
      </c>
      <c r="AX58" s="400">
        <f t="shared" si="42"/>
        <v>0</v>
      </c>
      <c r="AY58" s="400">
        <f t="shared" si="42"/>
        <v>0</v>
      </c>
      <c r="AZ58" s="401">
        <f t="shared" si="42"/>
        <v>0</v>
      </c>
      <c r="BA58" s="753"/>
      <c r="BB58" s="44" t="s">
        <v>46</v>
      </c>
      <c r="BC58" s="395">
        <f t="shared" ref="BC58:BQ58" si="43">SUM(BC56:BC57)</f>
        <v>0</v>
      </c>
      <c r="BD58" s="395">
        <f t="shared" si="43"/>
        <v>0</v>
      </c>
      <c r="BE58" s="398">
        <f t="shared" si="43"/>
        <v>0</v>
      </c>
      <c r="BF58" s="395">
        <f t="shared" si="43"/>
        <v>0</v>
      </c>
      <c r="BG58" s="395">
        <f t="shared" si="43"/>
        <v>0</v>
      </c>
      <c r="BH58" s="398">
        <f t="shared" si="43"/>
        <v>0</v>
      </c>
      <c r="BI58" s="395">
        <f t="shared" si="43"/>
        <v>0</v>
      </c>
      <c r="BJ58" s="395">
        <f t="shared" si="43"/>
        <v>0</v>
      </c>
      <c r="BK58" s="398">
        <f t="shared" si="43"/>
        <v>0</v>
      </c>
      <c r="BL58" s="395">
        <f t="shared" si="43"/>
        <v>0</v>
      </c>
      <c r="BM58" s="395">
        <f t="shared" si="43"/>
        <v>0</v>
      </c>
      <c r="BN58" s="398">
        <f t="shared" si="43"/>
        <v>0</v>
      </c>
      <c r="BO58" s="395">
        <f t="shared" si="43"/>
        <v>0</v>
      </c>
      <c r="BP58" s="395">
        <f t="shared" si="43"/>
        <v>0</v>
      </c>
      <c r="BQ58" s="399">
        <f t="shared" si="43"/>
        <v>0</v>
      </c>
      <c r="BR58" s="753"/>
      <c r="BS58" s="44" t="s">
        <v>46</v>
      </c>
      <c r="BT58" s="400">
        <f t="shared" ref="BT58:CH58" si="44">SUM(BT56:BT57)</f>
        <v>0</v>
      </c>
      <c r="BU58" s="400">
        <f t="shared" si="44"/>
        <v>0</v>
      </c>
      <c r="BV58" s="401">
        <f t="shared" si="44"/>
        <v>0</v>
      </c>
      <c r="BW58" s="400">
        <f t="shared" si="44"/>
        <v>0</v>
      </c>
      <c r="BX58" s="400">
        <f t="shared" si="44"/>
        <v>0</v>
      </c>
      <c r="BY58" s="401">
        <f t="shared" si="44"/>
        <v>0</v>
      </c>
      <c r="BZ58" s="400">
        <f t="shared" si="44"/>
        <v>0</v>
      </c>
      <c r="CA58" s="400">
        <f t="shared" si="44"/>
        <v>0</v>
      </c>
      <c r="CB58" s="401">
        <f t="shared" si="44"/>
        <v>0</v>
      </c>
      <c r="CC58" s="400">
        <f t="shared" si="44"/>
        <v>0</v>
      </c>
      <c r="CD58" s="400">
        <f t="shared" si="44"/>
        <v>0</v>
      </c>
      <c r="CE58" s="401">
        <f t="shared" si="44"/>
        <v>0</v>
      </c>
      <c r="CF58" s="400">
        <f t="shared" si="44"/>
        <v>0</v>
      </c>
      <c r="CG58" s="400">
        <f t="shared" si="44"/>
        <v>0</v>
      </c>
      <c r="CH58" s="402">
        <f t="shared" si="44"/>
        <v>0</v>
      </c>
      <c r="CI58" s="245"/>
      <c r="CJ58" s="245"/>
      <c r="CK58" s="245"/>
      <c r="CL58" s="245"/>
      <c r="CM58" s="245"/>
      <c r="CN58" s="245"/>
      <c r="CO58" s="245"/>
      <c r="CP58" s="245"/>
      <c r="CQ58" s="245"/>
      <c r="CR58" s="245"/>
      <c r="CS58" s="245"/>
      <c r="CT58" s="245"/>
      <c r="CU58" s="245"/>
      <c r="CV58" s="245"/>
      <c r="CW58" s="245"/>
      <c r="CX58" s="245"/>
      <c r="CY58" s="245"/>
      <c r="CZ58" s="245"/>
      <c r="DA58" s="245"/>
      <c r="DB58" s="245"/>
      <c r="DC58" s="245"/>
      <c r="DD58" s="245"/>
      <c r="DE58" s="245"/>
      <c r="DF58" s="245"/>
      <c r="DG58" s="245"/>
      <c r="DH58" s="245"/>
      <c r="DI58" s="245"/>
      <c r="DJ58" s="245"/>
      <c r="DK58" s="245"/>
      <c r="DL58" s="245"/>
      <c r="DM58" s="245"/>
      <c r="DN58" s="245"/>
      <c r="DO58" s="245"/>
      <c r="DP58" s="245"/>
      <c r="DQ58" s="245"/>
      <c r="DR58" s="245"/>
      <c r="DS58" s="245"/>
      <c r="DT58" s="245"/>
      <c r="DU58" s="245"/>
      <c r="DV58" s="245"/>
      <c r="DW58" s="245"/>
      <c r="DX58" s="245"/>
      <c r="DY58" s="245"/>
      <c r="DZ58" s="245"/>
      <c r="EA58" s="245"/>
      <c r="EB58" s="245"/>
      <c r="EC58" s="245"/>
      <c r="ED58" s="245"/>
      <c r="EE58" s="245"/>
      <c r="EF58" s="245"/>
      <c r="EG58" s="245"/>
      <c r="EH58" s="245"/>
      <c r="EI58" s="245"/>
      <c r="EJ58" s="245"/>
      <c r="EK58" s="245"/>
      <c r="EL58" s="245"/>
      <c r="EM58" s="245"/>
      <c r="EN58" s="245"/>
      <c r="EO58" s="245"/>
      <c r="EP58" s="245"/>
      <c r="EQ58" s="245"/>
      <c r="ER58" s="245"/>
      <c r="ES58" s="245"/>
      <c r="ET58" s="245"/>
      <c r="EU58" s="245"/>
      <c r="EV58" s="245"/>
      <c r="EW58" s="245"/>
      <c r="EX58" s="245"/>
      <c r="EY58" s="245"/>
      <c r="EZ58" s="245"/>
      <c r="FA58" s="245"/>
      <c r="FB58" s="245"/>
      <c r="FC58" s="245"/>
      <c r="FD58" s="245"/>
      <c r="FE58" s="245"/>
      <c r="FF58" s="245"/>
      <c r="FG58" s="245"/>
      <c r="FH58" s="245"/>
      <c r="FI58" s="245"/>
      <c r="FJ58" s="245"/>
      <c r="FK58" s="245"/>
      <c r="FL58" s="245"/>
      <c r="FM58" s="245"/>
      <c r="FN58" s="245"/>
      <c r="FO58" s="245"/>
      <c r="FP58" s="245"/>
      <c r="FQ58" s="245"/>
      <c r="FR58" s="245"/>
      <c r="FS58" s="245"/>
      <c r="FT58" s="245"/>
      <c r="FU58" s="245"/>
      <c r="FV58" s="245"/>
      <c r="FW58" s="245"/>
      <c r="FX58" s="245"/>
      <c r="FY58" s="245"/>
      <c r="FZ58" s="245"/>
      <c r="GA58" s="245"/>
      <c r="GB58" s="245"/>
      <c r="GC58" s="245"/>
      <c r="GD58" s="245"/>
      <c r="GE58" s="245"/>
      <c r="GF58" s="245"/>
      <c r="GG58" s="245"/>
      <c r="GH58" s="245"/>
      <c r="GI58" s="245"/>
      <c r="GJ58" s="245"/>
      <c r="GK58" s="245"/>
      <c r="GL58" s="245"/>
      <c r="GM58" s="245"/>
      <c r="GN58" s="245"/>
      <c r="GO58" s="245"/>
      <c r="GP58" s="245"/>
      <c r="GQ58" s="245"/>
      <c r="GR58" s="245"/>
      <c r="GS58" s="245"/>
      <c r="GT58" s="245"/>
      <c r="GU58" s="245"/>
      <c r="GV58" s="245"/>
      <c r="GW58" s="245"/>
      <c r="GX58" s="245"/>
      <c r="GY58" s="245"/>
      <c r="GZ58" s="245"/>
      <c r="HA58" s="245"/>
      <c r="HB58" s="245"/>
      <c r="HC58" s="245"/>
      <c r="HD58" s="245"/>
      <c r="HE58" s="245"/>
      <c r="HF58" s="245"/>
      <c r="HG58" s="245"/>
      <c r="HH58" s="245"/>
      <c r="HI58" s="245"/>
      <c r="HJ58" s="245"/>
      <c r="HK58" s="245"/>
      <c r="HL58" s="245"/>
      <c r="HM58" s="245"/>
      <c r="HN58" s="245"/>
      <c r="HO58" s="245"/>
      <c r="HP58" s="245"/>
      <c r="HQ58" s="245"/>
      <c r="HR58" s="245"/>
      <c r="HS58" s="245"/>
      <c r="HT58" s="245"/>
      <c r="HU58" s="245"/>
      <c r="HV58" s="245"/>
      <c r="HW58" s="245"/>
      <c r="HX58" s="245"/>
      <c r="HY58" s="245"/>
      <c r="HZ58" s="245"/>
      <c r="IA58" s="245"/>
      <c r="IB58" s="245"/>
      <c r="IC58" s="245"/>
      <c r="ID58" s="245"/>
      <c r="IE58" s="245"/>
      <c r="IF58" s="245"/>
      <c r="IG58" s="245"/>
      <c r="IH58" s="245"/>
      <c r="II58" s="245"/>
      <c r="IJ58" s="245"/>
      <c r="IK58" s="245"/>
      <c r="IL58" s="245"/>
    </row>
    <row r="59" spans="1:246" s="228" customFormat="1" ht="17.100000000000001" customHeight="1">
      <c r="A59" s="38"/>
      <c r="B59" s="754" t="s">
        <v>104</v>
      </c>
      <c r="C59" s="129" t="s">
        <v>105</v>
      </c>
      <c r="D59" s="403">
        <v>23</v>
      </c>
      <c r="E59" s="403">
        <v>23</v>
      </c>
      <c r="F59" s="404">
        <v>0.83700299999999994</v>
      </c>
      <c r="G59" s="403">
        <v>0</v>
      </c>
      <c r="H59" s="403">
        <v>0</v>
      </c>
      <c r="I59" s="404">
        <v>0</v>
      </c>
      <c r="J59" s="403">
        <v>1</v>
      </c>
      <c r="K59" s="403">
        <v>1</v>
      </c>
      <c r="L59" s="404">
        <v>1.9E-3</v>
      </c>
      <c r="M59" s="403">
        <v>10</v>
      </c>
      <c r="N59" s="403">
        <v>10</v>
      </c>
      <c r="O59" s="404">
        <v>0.239616</v>
      </c>
      <c r="P59" s="403">
        <v>34</v>
      </c>
      <c r="Q59" s="403">
        <v>34</v>
      </c>
      <c r="R59" s="405">
        <v>1.0785189999999998</v>
      </c>
      <c r="S59" s="754" t="s">
        <v>104</v>
      </c>
      <c r="T59" s="129" t="s">
        <v>105</v>
      </c>
      <c r="U59" s="403">
        <v>59</v>
      </c>
      <c r="V59" s="403">
        <v>59</v>
      </c>
      <c r="W59" s="406">
        <v>2.7223220000000006</v>
      </c>
      <c r="X59" s="403">
        <v>0</v>
      </c>
      <c r="Y59" s="403">
        <v>0</v>
      </c>
      <c r="Z59" s="406">
        <v>0</v>
      </c>
      <c r="AA59" s="403">
        <v>1</v>
      </c>
      <c r="AB59" s="403">
        <v>1</v>
      </c>
      <c r="AC59" s="406">
        <v>1.52E-2</v>
      </c>
      <c r="AD59" s="403">
        <v>21</v>
      </c>
      <c r="AE59" s="403">
        <v>21</v>
      </c>
      <c r="AF59" s="406">
        <v>0.98320000000000007</v>
      </c>
      <c r="AG59" s="403">
        <v>81</v>
      </c>
      <c r="AH59" s="403">
        <v>81</v>
      </c>
      <c r="AI59" s="407">
        <v>3.7207220000000003</v>
      </c>
      <c r="AJ59" s="754" t="s">
        <v>104</v>
      </c>
      <c r="AK59" s="129" t="s">
        <v>105</v>
      </c>
      <c r="AL59" s="408">
        <v>0</v>
      </c>
      <c r="AM59" s="408">
        <v>0</v>
      </c>
      <c r="AN59" s="409">
        <v>0</v>
      </c>
      <c r="AO59" s="408">
        <v>0</v>
      </c>
      <c r="AP59" s="408">
        <v>0</v>
      </c>
      <c r="AQ59" s="409">
        <v>0</v>
      </c>
      <c r="AR59" s="408">
        <v>0</v>
      </c>
      <c r="AS59" s="408">
        <v>0</v>
      </c>
      <c r="AT59" s="409">
        <v>0</v>
      </c>
      <c r="AU59" s="408">
        <v>0</v>
      </c>
      <c r="AV59" s="408">
        <v>0</v>
      </c>
      <c r="AW59" s="409">
        <v>0</v>
      </c>
      <c r="AX59" s="408">
        <v>0</v>
      </c>
      <c r="AY59" s="408">
        <v>0</v>
      </c>
      <c r="AZ59" s="409">
        <v>0</v>
      </c>
      <c r="BA59" s="754" t="s">
        <v>104</v>
      </c>
      <c r="BB59" s="129" t="s">
        <v>105</v>
      </c>
      <c r="BC59" s="403">
        <v>0</v>
      </c>
      <c r="BD59" s="403">
        <v>0</v>
      </c>
      <c r="BE59" s="406">
        <v>0</v>
      </c>
      <c r="BF59" s="403">
        <v>0</v>
      </c>
      <c r="BG59" s="403">
        <v>0</v>
      </c>
      <c r="BH59" s="406">
        <v>0</v>
      </c>
      <c r="BI59" s="403">
        <v>0</v>
      </c>
      <c r="BJ59" s="403">
        <v>0</v>
      </c>
      <c r="BK59" s="406">
        <v>0</v>
      </c>
      <c r="BL59" s="403">
        <v>0</v>
      </c>
      <c r="BM59" s="403">
        <v>0</v>
      </c>
      <c r="BN59" s="406">
        <v>0</v>
      </c>
      <c r="BO59" s="403">
        <v>0</v>
      </c>
      <c r="BP59" s="403">
        <v>0</v>
      </c>
      <c r="BQ59" s="407">
        <v>0</v>
      </c>
      <c r="BR59" s="754" t="s">
        <v>104</v>
      </c>
      <c r="BS59" s="129" t="s">
        <v>105</v>
      </c>
      <c r="BT59" s="408">
        <v>0</v>
      </c>
      <c r="BU59" s="408">
        <v>0</v>
      </c>
      <c r="BV59" s="409">
        <v>0</v>
      </c>
      <c r="BW59" s="408">
        <v>0</v>
      </c>
      <c r="BX59" s="408">
        <v>0</v>
      </c>
      <c r="BY59" s="409">
        <v>0</v>
      </c>
      <c r="BZ59" s="408">
        <v>0</v>
      </c>
      <c r="CA59" s="408">
        <v>0</v>
      </c>
      <c r="CB59" s="409">
        <v>0</v>
      </c>
      <c r="CC59" s="408">
        <v>0</v>
      </c>
      <c r="CD59" s="408">
        <v>0</v>
      </c>
      <c r="CE59" s="409">
        <v>0</v>
      </c>
      <c r="CF59" s="408">
        <v>0</v>
      </c>
      <c r="CG59" s="408">
        <v>0</v>
      </c>
      <c r="CH59" s="410">
        <v>0</v>
      </c>
      <c r="CI59" s="245"/>
      <c r="CJ59" s="245"/>
      <c r="CK59" s="245"/>
      <c r="CL59" s="245"/>
      <c r="CM59" s="245"/>
      <c r="CN59" s="245"/>
      <c r="CO59" s="245"/>
      <c r="CP59" s="245"/>
      <c r="CQ59" s="245"/>
      <c r="CR59" s="245"/>
      <c r="CS59" s="245"/>
      <c r="CT59" s="245"/>
      <c r="CU59" s="245"/>
      <c r="CV59" s="245"/>
      <c r="CW59" s="245"/>
      <c r="CX59" s="245"/>
      <c r="CY59" s="245"/>
      <c r="CZ59" s="245"/>
      <c r="DA59" s="245"/>
      <c r="DB59" s="245"/>
      <c r="DC59" s="245"/>
      <c r="DD59" s="245"/>
      <c r="DE59" s="245"/>
      <c r="DF59" s="245"/>
      <c r="DG59" s="245"/>
      <c r="DH59" s="245"/>
      <c r="DI59" s="245"/>
      <c r="DJ59" s="245"/>
      <c r="DK59" s="245"/>
      <c r="DL59" s="245"/>
      <c r="DM59" s="245"/>
      <c r="DN59" s="245"/>
      <c r="DO59" s="245"/>
      <c r="DP59" s="245"/>
      <c r="DQ59" s="245"/>
      <c r="DR59" s="245"/>
      <c r="DS59" s="245"/>
      <c r="DT59" s="245"/>
      <c r="DU59" s="245"/>
      <c r="DV59" s="245"/>
      <c r="DW59" s="245"/>
      <c r="DX59" s="245"/>
      <c r="DY59" s="245"/>
      <c r="DZ59" s="245"/>
      <c r="EA59" s="245"/>
      <c r="EB59" s="245"/>
      <c r="EC59" s="245"/>
      <c r="ED59" s="245"/>
      <c r="EE59" s="245"/>
      <c r="EF59" s="245"/>
      <c r="EG59" s="245"/>
      <c r="EH59" s="245"/>
      <c r="EI59" s="245"/>
      <c r="EJ59" s="245"/>
      <c r="EK59" s="245"/>
      <c r="EL59" s="245"/>
      <c r="EM59" s="245"/>
      <c r="EN59" s="245"/>
      <c r="EO59" s="245"/>
      <c r="EP59" s="245"/>
      <c r="EQ59" s="245"/>
      <c r="ER59" s="245"/>
      <c r="ES59" s="245"/>
      <c r="ET59" s="245"/>
      <c r="EU59" s="245"/>
      <c r="EV59" s="245"/>
      <c r="EW59" s="245"/>
      <c r="EX59" s="245"/>
      <c r="EY59" s="245"/>
      <c r="EZ59" s="245"/>
      <c r="FA59" s="245"/>
      <c r="FB59" s="245"/>
      <c r="FC59" s="245"/>
      <c r="FD59" s="245"/>
      <c r="FE59" s="245"/>
      <c r="FF59" s="245"/>
      <c r="FG59" s="245"/>
      <c r="FH59" s="245"/>
      <c r="FI59" s="245"/>
      <c r="FJ59" s="245"/>
      <c r="FK59" s="245"/>
      <c r="FL59" s="245"/>
      <c r="FM59" s="245"/>
      <c r="FN59" s="245"/>
      <c r="FO59" s="245"/>
      <c r="FP59" s="245"/>
      <c r="FQ59" s="245"/>
      <c r="FR59" s="245"/>
      <c r="FS59" s="245"/>
      <c r="FT59" s="245"/>
      <c r="FU59" s="245"/>
      <c r="FV59" s="245"/>
      <c r="FW59" s="245"/>
      <c r="FX59" s="245"/>
      <c r="FY59" s="245"/>
      <c r="FZ59" s="245"/>
      <c r="GA59" s="245"/>
      <c r="GB59" s="245"/>
      <c r="GC59" s="245"/>
      <c r="GD59" s="245"/>
      <c r="GE59" s="245"/>
      <c r="GF59" s="245"/>
      <c r="GG59" s="245"/>
      <c r="GH59" s="245"/>
      <c r="GI59" s="245"/>
      <c r="GJ59" s="245"/>
      <c r="GK59" s="245"/>
      <c r="GL59" s="245"/>
      <c r="GM59" s="245"/>
      <c r="GN59" s="245"/>
      <c r="GO59" s="245"/>
      <c r="GP59" s="245"/>
      <c r="GQ59" s="245"/>
      <c r="GR59" s="245"/>
      <c r="GS59" s="245"/>
      <c r="GT59" s="245"/>
      <c r="GU59" s="245"/>
      <c r="GV59" s="245"/>
      <c r="GW59" s="245"/>
      <c r="GX59" s="245"/>
      <c r="GY59" s="245"/>
      <c r="GZ59" s="245"/>
      <c r="HA59" s="245"/>
      <c r="HB59" s="245"/>
      <c r="HC59" s="245"/>
      <c r="HD59" s="245"/>
      <c r="HE59" s="245"/>
      <c r="HF59" s="245"/>
      <c r="HG59" s="245"/>
      <c r="HH59" s="245"/>
      <c r="HI59" s="245"/>
      <c r="HJ59" s="245"/>
      <c r="HK59" s="245"/>
      <c r="HL59" s="245"/>
      <c r="HM59" s="245"/>
      <c r="HN59" s="245"/>
      <c r="HO59" s="245"/>
      <c r="HP59" s="245"/>
      <c r="HQ59" s="245"/>
      <c r="HR59" s="245"/>
      <c r="HS59" s="245"/>
      <c r="HT59" s="245"/>
      <c r="HU59" s="245"/>
      <c r="HV59" s="245"/>
      <c r="HW59" s="245"/>
      <c r="HX59" s="245"/>
      <c r="HY59" s="245"/>
      <c r="HZ59" s="245"/>
      <c r="IA59" s="245"/>
      <c r="IB59" s="245"/>
      <c r="IC59" s="245"/>
      <c r="ID59" s="245"/>
      <c r="IE59" s="245"/>
      <c r="IF59" s="245"/>
      <c r="IG59" s="245"/>
      <c r="IH59" s="245"/>
      <c r="II59" s="245"/>
      <c r="IJ59" s="245"/>
      <c r="IK59" s="245"/>
      <c r="IL59" s="245"/>
    </row>
    <row r="60" spans="1:246" s="228" customFormat="1" ht="17.100000000000001" customHeight="1">
      <c r="A60" s="38"/>
      <c r="B60" s="752"/>
      <c r="C60" s="129" t="s">
        <v>106</v>
      </c>
      <c r="D60" s="403">
        <v>34</v>
      </c>
      <c r="E60" s="403">
        <v>34</v>
      </c>
      <c r="F60" s="404">
        <v>1.0992170000000001</v>
      </c>
      <c r="G60" s="403">
        <v>12</v>
      </c>
      <c r="H60" s="403">
        <v>12</v>
      </c>
      <c r="I60" s="404">
        <v>35.018452000000003</v>
      </c>
      <c r="J60" s="403">
        <v>0</v>
      </c>
      <c r="K60" s="403">
        <v>0</v>
      </c>
      <c r="L60" s="404">
        <v>0</v>
      </c>
      <c r="M60" s="403">
        <v>10</v>
      </c>
      <c r="N60" s="403">
        <v>10</v>
      </c>
      <c r="O60" s="404">
        <v>0.57778599999999991</v>
      </c>
      <c r="P60" s="403">
        <v>56</v>
      </c>
      <c r="Q60" s="403">
        <v>56</v>
      </c>
      <c r="R60" s="405">
        <v>36.69545500000001</v>
      </c>
      <c r="S60" s="752"/>
      <c r="T60" s="129" t="s">
        <v>106</v>
      </c>
      <c r="U60" s="403">
        <v>46</v>
      </c>
      <c r="V60" s="403">
        <v>46</v>
      </c>
      <c r="W60" s="406">
        <v>1.1744700000000001</v>
      </c>
      <c r="X60" s="403">
        <v>0</v>
      </c>
      <c r="Y60" s="403">
        <v>0</v>
      </c>
      <c r="Z60" s="406">
        <v>0</v>
      </c>
      <c r="AA60" s="403">
        <v>6</v>
      </c>
      <c r="AB60" s="403">
        <v>6</v>
      </c>
      <c r="AC60" s="406">
        <v>0.29420000000000002</v>
      </c>
      <c r="AD60" s="403">
        <v>1</v>
      </c>
      <c r="AE60" s="403">
        <v>1</v>
      </c>
      <c r="AF60" s="406">
        <v>5.7200000000000008E-2</v>
      </c>
      <c r="AG60" s="403">
        <v>53</v>
      </c>
      <c r="AH60" s="403">
        <v>53</v>
      </c>
      <c r="AI60" s="407">
        <v>1.5258700000000001</v>
      </c>
      <c r="AJ60" s="752"/>
      <c r="AK60" s="129" t="s">
        <v>106</v>
      </c>
      <c r="AL60" s="408">
        <v>0</v>
      </c>
      <c r="AM60" s="408">
        <v>0</v>
      </c>
      <c r="AN60" s="409">
        <v>0</v>
      </c>
      <c r="AO60" s="408">
        <v>0</v>
      </c>
      <c r="AP60" s="408">
        <v>0</v>
      </c>
      <c r="AQ60" s="409">
        <v>0</v>
      </c>
      <c r="AR60" s="408">
        <v>0</v>
      </c>
      <c r="AS60" s="408">
        <v>0</v>
      </c>
      <c r="AT60" s="409">
        <v>0</v>
      </c>
      <c r="AU60" s="408">
        <v>0</v>
      </c>
      <c r="AV60" s="408">
        <v>0</v>
      </c>
      <c r="AW60" s="409">
        <v>0</v>
      </c>
      <c r="AX60" s="408">
        <v>0</v>
      </c>
      <c r="AY60" s="408">
        <v>0</v>
      </c>
      <c r="AZ60" s="409">
        <v>0</v>
      </c>
      <c r="BA60" s="752"/>
      <c r="BB60" s="129" t="s">
        <v>106</v>
      </c>
      <c r="BC60" s="403">
        <v>0</v>
      </c>
      <c r="BD60" s="403">
        <v>0</v>
      </c>
      <c r="BE60" s="406">
        <v>0</v>
      </c>
      <c r="BF60" s="403">
        <v>0</v>
      </c>
      <c r="BG60" s="403">
        <v>0</v>
      </c>
      <c r="BH60" s="406">
        <v>0</v>
      </c>
      <c r="BI60" s="403">
        <v>0</v>
      </c>
      <c r="BJ60" s="403">
        <v>0</v>
      </c>
      <c r="BK60" s="406">
        <v>0</v>
      </c>
      <c r="BL60" s="403">
        <v>0</v>
      </c>
      <c r="BM60" s="403">
        <v>0</v>
      </c>
      <c r="BN60" s="406">
        <v>0</v>
      </c>
      <c r="BO60" s="403">
        <v>0</v>
      </c>
      <c r="BP60" s="403">
        <v>0</v>
      </c>
      <c r="BQ60" s="407">
        <v>0</v>
      </c>
      <c r="BR60" s="752"/>
      <c r="BS60" s="129" t="s">
        <v>106</v>
      </c>
      <c r="BT60" s="408">
        <v>0</v>
      </c>
      <c r="BU60" s="408">
        <v>0</v>
      </c>
      <c r="BV60" s="409">
        <v>0</v>
      </c>
      <c r="BW60" s="408">
        <v>0</v>
      </c>
      <c r="BX60" s="408">
        <v>0</v>
      </c>
      <c r="BY60" s="409">
        <v>0</v>
      </c>
      <c r="BZ60" s="408">
        <v>0</v>
      </c>
      <c r="CA60" s="408">
        <v>0</v>
      </c>
      <c r="CB60" s="409">
        <v>0</v>
      </c>
      <c r="CC60" s="408">
        <v>0</v>
      </c>
      <c r="CD60" s="408">
        <v>0</v>
      </c>
      <c r="CE60" s="409">
        <v>0</v>
      </c>
      <c r="CF60" s="408">
        <v>0</v>
      </c>
      <c r="CG60" s="408">
        <v>0</v>
      </c>
      <c r="CH60" s="410">
        <v>0</v>
      </c>
      <c r="CI60" s="245"/>
      <c r="CJ60" s="245"/>
      <c r="CK60" s="245"/>
      <c r="CL60" s="245"/>
      <c r="CM60" s="245"/>
      <c r="CN60" s="245"/>
      <c r="CO60" s="245"/>
      <c r="CP60" s="245"/>
      <c r="CQ60" s="245"/>
      <c r="CR60" s="245"/>
      <c r="CS60" s="245"/>
      <c r="CT60" s="245"/>
      <c r="CU60" s="245"/>
      <c r="CV60" s="245"/>
      <c r="CW60" s="245"/>
      <c r="CX60" s="245"/>
      <c r="CY60" s="245"/>
      <c r="CZ60" s="245"/>
      <c r="DA60" s="245"/>
      <c r="DB60" s="245"/>
      <c r="DC60" s="245"/>
      <c r="DD60" s="245"/>
      <c r="DE60" s="245"/>
      <c r="DF60" s="245"/>
      <c r="DG60" s="245"/>
      <c r="DH60" s="245"/>
      <c r="DI60" s="245"/>
      <c r="DJ60" s="245"/>
      <c r="DK60" s="245"/>
      <c r="DL60" s="245"/>
      <c r="DM60" s="245"/>
      <c r="DN60" s="245"/>
      <c r="DO60" s="245"/>
      <c r="DP60" s="245"/>
      <c r="DQ60" s="245"/>
      <c r="DR60" s="245"/>
      <c r="DS60" s="245"/>
      <c r="DT60" s="245"/>
      <c r="DU60" s="245"/>
      <c r="DV60" s="245"/>
      <c r="DW60" s="245"/>
      <c r="DX60" s="245"/>
      <c r="DY60" s="245"/>
      <c r="DZ60" s="245"/>
      <c r="EA60" s="245"/>
      <c r="EB60" s="245"/>
      <c r="EC60" s="245"/>
      <c r="ED60" s="245"/>
      <c r="EE60" s="245"/>
      <c r="EF60" s="245"/>
      <c r="EG60" s="245"/>
      <c r="EH60" s="245"/>
      <c r="EI60" s="245"/>
      <c r="EJ60" s="245"/>
      <c r="EK60" s="245"/>
      <c r="EL60" s="245"/>
      <c r="EM60" s="245"/>
      <c r="EN60" s="245"/>
      <c r="EO60" s="245"/>
      <c r="EP60" s="245"/>
      <c r="EQ60" s="245"/>
      <c r="ER60" s="245"/>
      <c r="ES60" s="245"/>
      <c r="ET60" s="245"/>
      <c r="EU60" s="245"/>
      <c r="EV60" s="245"/>
      <c r="EW60" s="245"/>
      <c r="EX60" s="245"/>
      <c r="EY60" s="245"/>
      <c r="EZ60" s="245"/>
      <c r="FA60" s="245"/>
      <c r="FB60" s="245"/>
      <c r="FC60" s="245"/>
      <c r="FD60" s="245"/>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5"/>
      <c r="GX60" s="245"/>
      <c r="GY60" s="245"/>
      <c r="GZ60" s="245"/>
      <c r="HA60" s="245"/>
      <c r="HB60" s="245"/>
      <c r="HC60" s="245"/>
      <c r="HD60" s="245"/>
      <c r="HE60" s="245"/>
      <c r="HF60" s="245"/>
      <c r="HG60" s="245"/>
      <c r="HH60" s="245"/>
      <c r="HI60" s="245"/>
      <c r="HJ60" s="245"/>
      <c r="HK60" s="245"/>
      <c r="HL60" s="245"/>
      <c r="HM60" s="245"/>
      <c r="HN60" s="245"/>
      <c r="HO60" s="245"/>
      <c r="HP60" s="245"/>
      <c r="HQ60" s="245"/>
      <c r="HR60" s="245"/>
      <c r="HS60" s="245"/>
      <c r="HT60" s="245"/>
      <c r="HU60" s="245"/>
      <c r="HV60" s="245"/>
      <c r="HW60" s="245"/>
      <c r="HX60" s="245"/>
      <c r="HY60" s="245"/>
      <c r="HZ60" s="245"/>
      <c r="IA60" s="245"/>
      <c r="IB60" s="245"/>
      <c r="IC60" s="245"/>
      <c r="ID60" s="245"/>
      <c r="IE60" s="245"/>
      <c r="IF60" s="245"/>
      <c r="IG60" s="245"/>
      <c r="IH60" s="245"/>
      <c r="II60" s="245"/>
      <c r="IJ60" s="245"/>
      <c r="IK60" s="245"/>
      <c r="IL60" s="245"/>
    </row>
    <row r="61" spans="1:246" s="228" customFormat="1" ht="17.100000000000001" customHeight="1">
      <c r="A61" s="38"/>
      <c r="B61" s="752"/>
      <c r="C61" s="129" t="s">
        <v>107</v>
      </c>
      <c r="D61" s="403">
        <v>33</v>
      </c>
      <c r="E61" s="403">
        <v>33</v>
      </c>
      <c r="F61" s="404">
        <v>2.1224569999999994</v>
      </c>
      <c r="G61" s="403">
        <v>1</v>
      </c>
      <c r="H61" s="403">
        <v>1</v>
      </c>
      <c r="I61" s="404">
        <v>9.5400000000000013E-2</v>
      </c>
      <c r="J61" s="403">
        <v>0</v>
      </c>
      <c r="K61" s="403">
        <v>0</v>
      </c>
      <c r="L61" s="404">
        <v>0</v>
      </c>
      <c r="M61" s="403">
        <v>9</v>
      </c>
      <c r="N61" s="403">
        <v>9</v>
      </c>
      <c r="O61" s="404">
        <v>0.28928800000000005</v>
      </c>
      <c r="P61" s="403">
        <v>43</v>
      </c>
      <c r="Q61" s="403">
        <v>43</v>
      </c>
      <c r="R61" s="405">
        <v>2.507145</v>
      </c>
      <c r="S61" s="752"/>
      <c r="T61" s="129" t="s">
        <v>107</v>
      </c>
      <c r="U61" s="403">
        <v>19</v>
      </c>
      <c r="V61" s="403">
        <v>19</v>
      </c>
      <c r="W61" s="406">
        <v>1.5200579999999999</v>
      </c>
      <c r="X61" s="403">
        <v>0</v>
      </c>
      <c r="Y61" s="403">
        <v>0</v>
      </c>
      <c r="Z61" s="406">
        <v>0</v>
      </c>
      <c r="AA61" s="403">
        <v>0</v>
      </c>
      <c r="AB61" s="403">
        <v>0</v>
      </c>
      <c r="AC61" s="406">
        <v>0</v>
      </c>
      <c r="AD61" s="403">
        <v>9</v>
      </c>
      <c r="AE61" s="403">
        <v>9</v>
      </c>
      <c r="AF61" s="406">
        <v>1.2666300000000001</v>
      </c>
      <c r="AG61" s="403">
        <v>28</v>
      </c>
      <c r="AH61" s="403">
        <v>28</v>
      </c>
      <c r="AI61" s="407">
        <v>2.7866879999999998</v>
      </c>
      <c r="AJ61" s="752"/>
      <c r="AK61" s="129" t="s">
        <v>107</v>
      </c>
      <c r="AL61" s="408">
        <v>0</v>
      </c>
      <c r="AM61" s="408">
        <v>0</v>
      </c>
      <c r="AN61" s="409">
        <v>0</v>
      </c>
      <c r="AO61" s="408">
        <v>0</v>
      </c>
      <c r="AP61" s="408">
        <v>0</v>
      </c>
      <c r="AQ61" s="409">
        <v>0</v>
      </c>
      <c r="AR61" s="408">
        <v>0</v>
      </c>
      <c r="AS61" s="408">
        <v>0</v>
      </c>
      <c r="AT61" s="409">
        <v>0</v>
      </c>
      <c r="AU61" s="408">
        <v>0</v>
      </c>
      <c r="AV61" s="408">
        <v>0</v>
      </c>
      <c r="AW61" s="409">
        <v>0</v>
      </c>
      <c r="AX61" s="408">
        <v>0</v>
      </c>
      <c r="AY61" s="408">
        <v>0</v>
      </c>
      <c r="AZ61" s="409">
        <v>0</v>
      </c>
      <c r="BA61" s="752"/>
      <c r="BB61" s="129" t="s">
        <v>107</v>
      </c>
      <c r="BC61" s="403">
        <v>0</v>
      </c>
      <c r="BD61" s="403">
        <v>0</v>
      </c>
      <c r="BE61" s="406">
        <v>0</v>
      </c>
      <c r="BF61" s="403">
        <v>0</v>
      </c>
      <c r="BG61" s="403">
        <v>0</v>
      </c>
      <c r="BH61" s="406">
        <v>0</v>
      </c>
      <c r="BI61" s="403">
        <v>0</v>
      </c>
      <c r="BJ61" s="403">
        <v>0</v>
      </c>
      <c r="BK61" s="406">
        <v>0</v>
      </c>
      <c r="BL61" s="403">
        <v>0</v>
      </c>
      <c r="BM61" s="403">
        <v>0</v>
      </c>
      <c r="BN61" s="406">
        <v>0</v>
      </c>
      <c r="BO61" s="403">
        <v>0</v>
      </c>
      <c r="BP61" s="403">
        <v>0</v>
      </c>
      <c r="BQ61" s="407">
        <v>0</v>
      </c>
      <c r="BR61" s="752"/>
      <c r="BS61" s="129" t="s">
        <v>107</v>
      </c>
      <c r="BT61" s="408">
        <v>0</v>
      </c>
      <c r="BU61" s="408">
        <v>0</v>
      </c>
      <c r="BV61" s="409">
        <v>0</v>
      </c>
      <c r="BW61" s="408">
        <v>0</v>
      </c>
      <c r="BX61" s="408">
        <v>0</v>
      </c>
      <c r="BY61" s="409">
        <v>0</v>
      </c>
      <c r="BZ61" s="408">
        <v>0</v>
      </c>
      <c r="CA61" s="408">
        <v>0</v>
      </c>
      <c r="CB61" s="409">
        <v>0</v>
      </c>
      <c r="CC61" s="408">
        <v>0</v>
      </c>
      <c r="CD61" s="408">
        <v>0</v>
      </c>
      <c r="CE61" s="409">
        <v>0</v>
      </c>
      <c r="CF61" s="408">
        <v>0</v>
      </c>
      <c r="CG61" s="408">
        <v>0</v>
      </c>
      <c r="CH61" s="410">
        <v>0</v>
      </c>
      <c r="CI61" s="245"/>
      <c r="CJ61" s="245"/>
      <c r="CK61" s="245"/>
      <c r="CL61" s="245"/>
      <c r="CM61" s="245"/>
      <c r="CN61" s="245"/>
      <c r="CO61" s="245"/>
      <c r="CP61" s="245"/>
      <c r="CQ61" s="245"/>
      <c r="CR61" s="245"/>
      <c r="CS61" s="245"/>
      <c r="CT61" s="245"/>
      <c r="CU61" s="245"/>
      <c r="CV61" s="245"/>
      <c r="CW61" s="245"/>
      <c r="CX61" s="245"/>
      <c r="CY61" s="245"/>
      <c r="CZ61" s="245"/>
      <c r="DA61" s="245"/>
      <c r="DB61" s="245"/>
      <c r="DC61" s="245"/>
      <c r="DD61" s="245"/>
      <c r="DE61" s="245"/>
      <c r="DF61" s="245"/>
      <c r="DG61" s="245"/>
      <c r="DH61" s="245"/>
      <c r="DI61" s="245"/>
      <c r="DJ61" s="245"/>
      <c r="DK61" s="245"/>
      <c r="DL61" s="245"/>
      <c r="DM61" s="245"/>
      <c r="DN61" s="245"/>
      <c r="DO61" s="245"/>
      <c r="DP61" s="245"/>
      <c r="DQ61" s="245"/>
      <c r="DR61" s="245"/>
      <c r="DS61" s="245"/>
      <c r="DT61" s="245"/>
      <c r="DU61" s="245"/>
      <c r="DV61" s="245"/>
      <c r="DW61" s="245"/>
      <c r="DX61" s="245"/>
      <c r="DY61" s="245"/>
      <c r="DZ61" s="245"/>
      <c r="EA61" s="245"/>
      <c r="EB61" s="245"/>
      <c r="EC61" s="245"/>
      <c r="ED61" s="245"/>
      <c r="EE61" s="245"/>
      <c r="EF61" s="245"/>
      <c r="EG61" s="245"/>
      <c r="EH61" s="245"/>
      <c r="EI61" s="245"/>
      <c r="EJ61" s="245"/>
      <c r="EK61" s="245"/>
      <c r="EL61" s="245"/>
      <c r="EM61" s="245"/>
      <c r="EN61" s="245"/>
      <c r="EO61" s="245"/>
      <c r="EP61" s="245"/>
      <c r="EQ61" s="245"/>
      <c r="ER61" s="245"/>
      <c r="ES61" s="245"/>
      <c r="ET61" s="245"/>
      <c r="EU61" s="245"/>
      <c r="EV61" s="245"/>
      <c r="EW61" s="245"/>
      <c r="EX61" s="245"/>
      <c r="EY61" s="245"/>
      <c r="EZ61" s="245"/>
      <c r="FA61" s="245"/>
      <c r="FB61" s="245"/>
      <c r="FC61" s="245"/>
      <c r="FD61" s="245"/>
      <c r="FE61" s="245"/>
      <c r="FF61" s="245"/>
      <c r="FG61" s="245"/>
      <c r="FH61" s="245"/>
      <c r="FI61" s="245"/>
      <c r="FJ61" s="245"/>
      <c r="FK61" s="245"/>
      <c r="FL61" s="245"/>
      <c r="FM61" s="245"/>
      <c r="FN61" s="245"/>
      <c r="FO61" s="245"/>
      <c r="FP61" s="245"/>
      <c r="FQ61" s="245"/>
      <c r="FR61" s="245"/>
      <c r="FS61" s="245"/>
      <c r="FT61" s="245"/>
      <c r="FU61" s="245"/>
      <c r="FV61" s="245"/>
      <c r="FW61" s="245"/>
      <c r="FX61" s="245"/>
      <c r="FY61" s="245"/>
      <c r="FZ61" s="245"/>
      <c r="GA61" s="245"/>
      <c r="GB61" s="245"/>
      <c r="GC61" s="245"/>
      <c r="GD61" s="245"/>
      <c r="GE61" s="245"/>
      <c r="GF61" s="245"/>
      <c r="GG61" s="245"/>
      <c r="GH61" s="245"/>
      <c r="GI61" s="245"/>
      <c r="GJ61" s="245"/>
      <c r="GK61" s="245"/>
      <c r="GL61" s="245"/>
      <c r="GM61" s="245"/>
      <c r="GN61" s="245"/>
      <c r="GO61" s="245"/>
      <c r="GP61" s="245"/>
      <c r="GQ61" s="245"/>
      <c r="GR61" s="245"/>
      <c r="GS61" s="245"/>
      <c r="GT61" s="245"/>
      <c r="GU61" s="245"/>
      <c r="GV61" s="245"/>
      <c r="GW61" s="245"/>
      <c r="GX61" s="245"/>
      <c r="GY61" s="245"/>
      <c r="GZ61" s="245"/>
      <c r="HA61" s="245"/>
      <c r="HB61" s="245"/>
      <c r="HC61" s="245"/>
      <c r="HD61" s="245"/>
      <c r="HE61" s="245"/>
      <c r="HF61" s="245"/>
      <c r="HG61" s="245"/>
      <c r="HH61" s="245"/>
      <c r="HI61" s="245"/>
      <c r="HJ61" s="245"/>
      <c r="HK61" s="245"/>
      <c r="HL61" s="245"/>
      <c r="HM61" s="245"/>
      <c r="HN61" s="245"/>
      <c r="HO61" s="245"/>
      <c r="HP61" s="245"/>
      <c r="HQ61" s="245"/>
      <c r="HR61" s="245"/>
      <c r="HS61" s="245"/>
      <c r="HT61" s="245"/>
      <c r="HU61" s="245"/>
      <c r="HV61" s="245"/>
      <c r="HW61" s="245"/>
      <c r="HX61" s="245"/>
      <c r="HY61" s="245"/>
      <c r="HZ61" s="245"/>
      <c r="IA61" s="245"/>
      <c r="IB61" s="245"/>
      <c r="IC61" s="245"/>
      <c r="ID61" s="245"/>
      <c r="IE61" s="245"/>
      <c r="IF61" s="245"/>
      <c r="IG61" s="245"/>
      <c r="IH61" s="245"/>
      <c r="II61" s="245"/>
      <c r="IJ61" s="245"/>
      <c r="IK61" s="245"/>
      <c r="IL61" s="245"/>
    </row>
    <row r="62" spans="1:246" s="228" customFormat="1" ht="17.100000000000001" customHeight="1">
      <c r="A62" s="38"/>
      <c r="B62" s="753"/>
      <c r="C62" s="44" t="s">
        <v>46</v>
      </c>
      <c r="D62" s="395">
        <f t="shared" ref="D62:R62" si="45">SUM(D59:D61)</f>
        <v>90</v>
      </c>
      <c r="E62" s="395">
        <f t="shared" si="45"/>
        <v>90</v>
      </c>
      <c r="F62" s="396">
        <f t="shared" si="45"/>
        <v>4.0586769999999994</v>
      </c>
      <c r="G62" s="395">
        <f t="shared" si="45"/>
        <v>13</v>
      </c>
      <c r="H62" s="395">
        <f t="shared" si="45"/>
        <v>13</v>
      </c>
      <c r="I62" s="396">
        <f t="shared" si="45"/>
        <v>35.113852000000001</v>
      </c>
      <c r="J62" s="395">
        <f t="shared" si="45"/>
        <v>1</v>
      </c>
      <c r="K62" s="395">
        <f t="shared" si="45"/>
        <v>1</v>
      </c>
      <c r="L62" s="396">
        <f t="shared" si="45"/>
        <v>1.9E-3</v>
      </c>
      <c r="M62" s="395">
        <f t="shared" si="45"/>
        <v>29</v>
      </c>
      <c r="N62" s="395">
        <f t="shared" si="45"/>
        <v>29</v>
      </c>
      <c r="O62" s="396">
        <f t="shared" si="45"/>
        <v>1.10669</v>
      </c>
      <c r="P62" s="395">
        <f t="shared" si="45"/>
        <v>133</v>
      </c>
      <c r="Q62" s="395">
        <f t="shared" si="45"/>
        <v>133</v>
      </c>
      <c r="R62" s="397">
        <f t="shared" si="45"/>
        <v>40.281119000000011</v>
      </c>
      <c r="S62" s="753"/>
      <c r="T62" s="44" t="s">
        <v>46</v>
      </c>
      <c r="U62" s="395">
        <f t="shared" ref="U62:AI62" si="46">SUM(U59:U61)</f>
        <v>124</v>
      </c>
      <c r="V62" s="395">
        <f t="shared" si="46"/>
        <v>124</v>
      </c>
      <c r="W62" s="398">
        <f t="shared" si="46"/>
        <v>5.4168500000000002</v>
      </c>
      <c r="X62" s="395">
        <f t="shared" si="46"/>
        <v>0</v>
      </c>
      <c r="Y62" s="395">
        <f t="shared" si="46"/>
        <v>0</v>
      </c>
      <c r="Z62" s="398">
        <f t="shared" si="46"/>
        <v>0</v>
      </c>
      <c r="AA62" s="395">
        <f t="shared" si="46"/>
        <v>7</v>
      </c>
      <c r="AB62" s="395">
        <f t="shared" si="46"/>
        <v>7</v>
      </c>
      <c r="AC62" s="398">
        <f t="shared" si="46"/>
        <v>0.30940000000000001</v>
      </c>
      <c r="AD62" s="395">
        <f t="shared" si="46"/>
        <v>31</v>
      </c>
      <c r="AE62" s="395">
        <f t="shared" si="46"/>
        <v>31</v>
      </c>
      <c r="AF62" s="398">
        <f t="shared" si="46"/>
        <v>2.3070300000000001</v>
      </c>
      <c r="AG62" s="395">
        <f t="shared" si="46"/>
        <v>162</v>
      </c>
      <c r="AH62" s="395">
        <f t="shared" si="46"/>
        <v>162</v>
      </c>
      <c r="AI62" s="399">
        <f t="shared" si="46"/>
        <v>8.0332800000000013</v>
      </c>
      <c r="AJ62" s="753"/>
      <c r="AK62" s="44" t="s">
        <v>46</v>
      </c>
      <c r="AL62" s="400">
        <f t="shared" ref="AL62:AZ62" si="47">SUM(AL59:AL61)</f>
        <v>0</v>
      </c>
      <c r="AM62" s="400">
        <f t="shared" si="47"/>
        <v>0</v>
      </c>
      <c r="AN62" s="401">
        <f t="shared" si="47"/>
        <v>0</v>
      </c>
      <c r="AO62" s="400">
        <f t="shared" si="47"/>
        <v>0</v>
      </c>
      <c r="AP62" s="400">
        <f t="shared" si="47"/>
        <v>0</v>
      </c>
      <c r="AQ62" s="401">
        <f t="shared" si="47"/>
        <v>0</v>
      </c>
      <c r="AR62" s="400">
        <f t="shared" si="47"/>
        <v>0</v>
      </c>
      <c r="AS62" s="400">
        <f t="shared" si="47"/>
        <v>0</v>
      </c>
      <c r="AT62" s="401">
        <f t="shared" si="47"/>
        <v>0</v>
      </c>
      <c r="AU62" s="400">
        <f t="shared" si="47"/>
        <v>0</v>
      </c>
      <c r="AV62" s="400">
        <f t="shared" si="47"/>
        <v>0</v>
      </c>
      <c r="AW62" s="401">
        <f t="shared" si="47"/>
        <v>0</v>
      </c>
      <c r="AX62" s="400">
        <f t="shared" si="47"/>
        <v>0</v>
      </c>
      <c r="AY62" s="400">
        <f t="shared" si="47"/>
        <v>0</v>
      </c>
      <c r="AZ62" s="401">
        <f t="shared" si="47"/>
        <v>0</v>
      </c>
      <c r="BA62" s="753"/>
      <c r="BB62" s="44" t="s">
        <v>46</v>
      </c>
      <c r="BC62" s="395">
        <f t="shared" ref="BC62:BQ62" si="48">SUM(BC59:BC61)</f>
        <v>0</v>
      </c>
      <c r="BD62" s="395">
        <f t="shared" si="48"/>
        <v>0</v>
      </c>
      <c r="BE62" s="398">
        <f t="shared" si="48"/>
        <v>0</v>
      </c>
      <c r="BF62" s="395">
        <f t="shared" si="48"/>
        <v>0</v>
      </c>
      <c r="BG62" s="395">
        <f t="shared" si="48"/>
        <v>0</v>
      </c>
      <c r="BH62" s="398">
        <f t="shared" si="48"/>
        <v>0</v>
      </c>
      <c r="BI62" s="395">
        <f t="shared" si="48"/>
        <v>0</v>
      </c>
      <c r="BJ62" s="395">
        <f t="shared" si="48"/>
        <v>0</v>
      </c>
      <c r="BK62" s="398">
        <f t="shared" si="48"/>
        <v>0</v>
      </c>
      <c r="BL62" s="395">
        <f t="shared" si="48"/>
        <v>0</v>
      </c>
      <c r="BM62" s="395">
        <f t="shared" si="48"/>
        <v>0</v>
      </c>
      <c r="BN62" s="398">
        <f t="shared" si="48"/>
        <v>0</v>
      </c>
      <c r="BO62" s="395">
        <f t="shared" si="48"/>
        <v>0</v>
      </c>
      <c r="BP62" s="395">
        <f t="shared" si="48"/>
        <v>0</v>
      </c>
      <c r="BQ62" s="399">
        <f t="shared" si="48"/>
        <v>0</v>
      </c>
      <c r="BR62" s="753"/>
      <c r="BS62" s="44" t="s">
        <v>46</v>
      </c>
      <c r="BT62" s="400">
        <f t="shared" ref="BT62:CH62" si="49">SUM(BT59:BT61)</f>
        <v>0</v>
      </c>
      <c r="BU62" s="400">
        <f t="shared" si="49"/>
        <v>0</v>
      </c>
      <c r="BV62" s="401">
        <f t="shared" si="49"/>
        <v>0</v>
      </c>
      <c r="BW62" s="400">
        <f t="shared" si="49"/>
        <v>0</v>
      </c>
      <c r="BX62" s="400">
        <f t="shared" si="49"/>
        <v>0</v>
      </c>
      <c r="BY62" s="401">
        <f t="shared" si="49"/>
        <v>0</v>
      </c>
      <c r="BZ62" s="400">
        <f t="shared" si="49"/>
        <v>0</v>
      </c>
      <c r="CA62" s="400">
        <f t="shared" si="49"/>
        <v>0</v>
      </c>
      <c r="CB62" s="401">
        <f t="shared" si="49"/>
        <v>0</v>
      </c>
      <c r="CC62" s="400">
        <f t="shared" si="49"/>
        <v>0</v>
      </c>
      <c r="CD62" s="400">
        <f t="shared" si="49"/>
        <v>0</v>
      </c>
      <c r="CE62" s="401">
        <f t="shared" si="49"/>
        <v>0</v>
      </c>
      <c r="CF62" s="400">
        <f t="shared" si="49"/>
        <v>0</v>
      </c>
      <c r="CG62" s="400">
        <f t="shared" si="49"/>
        <v>0</v>
      </c>
      <c r="CH62" s="402">
        <f t="shared" si="49"/>
        <v>0</v>
      </c>
      <c r="CI62" s="245"/>
      <c r="CJ62" s="245"/>
      <c r="CK62" s="245"/>
      <c r="CL62" s="245"/>
      <c r="CM62" s="245"/>
      <c r="CN62" s="245"/>
      <c r="CO62" s="245"/>
      <c r="CP62" s="245"/>
      <c r="CQ62" s="245"/>
      <c r="CR62" s="245"/>
      <c r="CS62" s="245"/>
      <c r="CT62" s="245"/>
      <c r="CU62" s="245"/>
      <c r="CV62" s="245"/>
      <c r="CW62" s="245"/>
      <c r="CX62" s="245"/>
      <c r="CY62" s="245"/>
      <c r="CZ62" s="245"/>
      <c r="DA62" s="245"/>
      <c r="DB62" s="245"/>
      <c r="DC62" s="245"/>
      <c r="DD62" s="245"/>
      <c r="DE62" s="245"/>
      <c r="DF62" s="245"/>
      <c r="DG62" s="245"/>
      <c r="DH62" s="245"/>
      <c r="DI62" s="245"/>
      <c r="DJ62" s="245"/>
      <c r="DK62" s="245"/>
      <c r="DL62" s="245"/>
      <c r="DM62" s="245"/>
      <c r="DN62" s="245"/>
      <c r="DO62" s="245"/>
      <c r="DP62" s="245"/>
      <c r="DQ62" s="245"/>
      <c r="DR62" s="245"/>
      <c r="DS62" s="245"/>
      <c r="DT62" s="245"/>
      <c r="DU62" s="245"/>
      <c r="DV62" s="245"/>
      <c r="DW62" s="245"/>
      <c r="DX62" s="245"/>
      <c r="DY62" s="245"/>
      <c r="DZ62" s="245"/>
      <c r="EA62" s="245"/>
      <c r="EB62" s="245"/>
      <c r="EC62" s="245"/>
      <c r="ED62" s="245"/>
      <c r="EE62" s="245"/>
      <c r="EF62" s="245"/>
      <c r="EG62" s="245"/>
      <c r="EH62" s="245"/>
      <c r="EI62" s="245"/>
      <c r="EJ62" s="245"/>
      <c r="EK62" s="245"/>
      <c r="EL62" s="245"/>
      <c r="EM62" s="245"/>
      <c r="EN62" s="245"/>
      <c r="EO62" s="245"/>
      <c r="EP62" s="245"/>
      <c r="EQ62" s="245"/>
      <c r="ER62" s="245"/>
      <c r="ES62" s="245"/>
      <c r="ET62" s="245"/>
      <c r="EU62" s="245"/>
      <c r="EV62" s="245"/>
      <c r="EW62" s="245"/>
      <c r="EX62" s="245"/>
      <c r="EY62" s="245"/>
      <c r="EZ62" s="245"/>
      <c r="FA62" s="245"/>
      <c r="FB62" s="245"/>
      <c r="FC62" s="245"/>
      <c r="FD62" s="245"/>
      <c r="FE62" s="245"/>
      <c r="FF62" s="245"/>
      <c r="FG62" s="245"/>
      <c r="FH62" s="245"/>
      <c r="FI62" s="245"/>
      <c r="FJ62" s="245"/>
      <c r="FK62" s="245"/>
      <c r="FL62" s="245"/>
      <c r="FM62" s="245"/>
      <c r="FN62" s="245"/>
      <c r="FO62" s="245"/>
      <c r="FP62" s="245"/>
      <c r="FQ62" s="245"/>
      <c r="FR62" s="245"/>
      <c r="FS62" s="245"/>
      <c r="FT62" s="245"/>
      <c r="FU62" s="245"/>
      <c r="FV62" s="245"/>
      <c r="FW62" s="245"/>
      <c r="FX62" s="245"/>
      <c r="FY62" s="245"/>
      <c r="FZ62" s="245"/>
      <c r="GA62" s="245"/>
      <c r="GB62" s="245"/>
      <c r="GC62" s="245"/>
      <c r="GD62" s="245"/>
      <c r="GE62" s="245"/>
      <c r="GF62" s="245"/>
      <c r="GG62" s="245"/>
      <c r="GH62" s="245"/>
      <c r="GI62" s="245"/>
      <c r="GJ62" s="245"/>
      <c r="GK62" s="245"/>
      <c r="GL62" s="245"/>
      <c r="GM62" s="245"/>
      <c r="GN62" s="245"/>
      <c r="GO62" s="245"/>
      <c r="GP62" s="245"/>
      <c r="GQ62" s="245"/>
      <c r="GR62" s="245"/>
      <c r="GS62" s="245"/>
      <c r="GT62" s="245"/>
      <c r="GU62" s="245"/>
      <c r="GV62" s="245"/>
      <c r="GW62" s="245"/>
      <c r="GX62" s="245"/>
      <c r="GY62" s="245"/>
      <c r="GZ62" s="245"/>
      <c r="HA62" s="245"/>
      <c r="HB62" s="245"/>
      <c r="HC62" s="245"/>
      <c r="HD62" s="245"/>
      <c r="HE62" s="245"/>
      <c r="HF62" s="245"/>
      <c r="HG62" s="245"/>
      <c r="HH62" s="245"/>
      <c r="HI62" s="245"/>
      <c r="HJ62" s="245"/>
      <c r="HK62" s="245"/>
      <c r="HL62" s="245"/>
      <c r="HM62" s="245"/>
      <c r="HN62" s="245"/>
      <c r="HO62" s="245"/>
      <c r="HP62" s="245"/>
      <c r="HQ62" s="245"/>
      <c r="HR62" s="245"/>
      <c r="HS62" s="245"/>
      <c r="HT62" s="245"/>
      <c r="HU62" s="245"/>
      <c r="HV62" s="245"/>
      <c r="HW62" s="245"/>
      <c r="HX62" s="245"/>
      <c r="HY62" s="245"/>
      <c r="HZ62" s="245"/>
      <c r="IA62" s="245"/>
      <c r="IB62" s="245"/>
      <c r="IC62" s="245"/>
      <c r="ID62" s="245"/>
      <c r="IE62" s="245"/>
      <c r="IF62" s="245"/>
      <c r="IG62" s="245"/>
      <c r="IH62" s="245"/>
      <c r="II62" s="245"/>
      <c r="IJ62" s="245"/>
      <c r="IK62" s="245"/>
      <c r="IL62" s="245"/>
    </row>
    <row r="63" spans="1:246" s="228" customFormat="1" ht="17.100000000000001" customHeight="1">
      <c r="A63" s="38"/>
      <c r="B63" s="78" t="s">
        <v>108</v>
      </c>
      <c r="C63" s="64" t="s">
        <v>109</v>
      </c>
      <c r="D63" s="395">
        <v>19</v>
      </c>
      <c r="E63" s="395">
        <v>18</v>
      </c>
      <c r="F63" s="396">
        <v>0.57497399999999999</v>
      </c>
      <c r="G63" s="395">
        <v>0</v>
      </c>
      <c r="H63" s="395">
        <v>0</v>
      </c>
      <c r="I63" s="396">
        <v>0</v>
      </c>
      <c r="J63" s="395">
        <v>0</v>
      </c>
      <c r="K63" s="395">
        <v>0</v>
      </c>
      <c r="L63" s="396">
        <v>0</v>
      </c>
      <c r="M63" s="395">
        <v>14</v>
      </c>
      <c r="N63" s="395">
        <v>13</v>
      </c>
      <c r="O63" s="396">
        <v>0.28770000000000001</v>
      </c>
      <c r="P63" s="395">
        <v>33</v>
      </c>
      <c r="Q63" s="395">
        <v>31</v>
      </c>
      <c r="R63" s="397">
        <v>0.86267399999999994</v>
      </c>
      <c r="S63" s="78" t="s">
        <v>108</v>
      </c>
      <c r="T63" s="64" t="s">
        <v>109</v>
      </c>
      <c r="U63" s="395">
        <v>8</v>
      </c>
      <c r="V63" s="395">
        <v>8</v>
      </c>
      <c r="W63" s="398">
        <v>0.19489999999999999</v>
      </c>
      <c r="X63" s="395">
        <v>1</v>
      </c>
      <c r="Y63" s="395">
        <v>1</v>
      </c>
      <c r="Z63" s="398">
        <v>1.2499999999999999E-2</v>
      </c>
      <c r="AA63" s="395">
        <v>0</v>
      </c>
      <c r="AB63" s="395">
        <v>0</v>
      </c>
      <c r="AC63" s="398">
        <v>0</v>
      </c>
      <c r="AD63" s="395">
        <v>32</v>
      </c>
      <c r="AE63" s="395">
        <v>32</v>
      </c>
      <c r="AF63" s="398">
        <v>1.1569610000000001</v>
      </c>
      <c r="AG63" s="395">
        <v>41</v>
      </c>
      <c r="AH63" s="395">
        <v>41</v>
      </c>
      <c r="AI63" s="399">
        <v>1.3643610000000002</v>
      </c>
      <c r="AJ63" s="78" t="s">
        <v>108</v>
      </c>
      <c r="AK63" s="64" t="s">
        <v>109</v>
      </c>
      <c r="AL63" s="400">
        <v>0</v>
      </c>
      <c r="AM63" s="400">
        <v>0</v>
      </c>
      <c r="AN63" s="401">
        <v>0</v>
      </c>
      <c r="AO63" s="400">
        <v>0</v>
      </c>
      <c r="AP63" s="400">
        <v>0</v>
      </c>
      <c r="AQ63" s="401">
        <v>0</v>
      </c>
      <c r="AR63" s="400">
        <v>0</v>
      </c>
      <c r="AS63" s="400">
        <v>0</v>
      </c>
      <c r="AT63" s="401">
        <v>0</v>
      </c>
      <c r="AU63" s="400">
        <v>0</v>
      </c>
      <c r="AV63" s="400">
        <v>0</v>
      </c>
      <c r="AW63" s="401">
        <v>0</v>
      </c>
      <c r="AX63" s="400">
        <v>0</v>
      </c>
      <c r="AY63" s="400">
        <v>0</v>
      </c>
      <c r="AZ63" s="401">
        <v>0</v>
      </c>
      <c r="BA63" s="78" t="s">
        <v>108</v>
      </c>
      <c r="BB63" s="64" t="s">
        <v>109</v>
      </c>
      <c r="BC63" s="395">
        <v>0</v>
      </c>
      <c r="BD63" s="395">
        <v>0</v>
      </c>
      <c r="BE63" s="398">
        <v>0</v>
      </c>
      <c r="BF63" s="395">
        <v>0</v>
      </c>
      <c r="BG63" s="395">
        <v>0</v>
      </c>
      <c r="BH63" s="398">
        <v>0</v>
      </c>
      <c r="BI63" s="395">
        <v>0</v>
      </c>
      <c r="BJ63" s="395">
        <v>0</v>
      </c>
      <c r="BK63" s="398">
        <v>0</v>
      </c>
      <c r="BL63" s="395">
        <v>0</v>
      </c>
      <c r="BM63" s="395">
        <v>0</v>
      </c>
      <c r="BN63" s="398">
        <v>0</v>
      </c>
      <c r="BO63" s="395">
        <v>0</v>
      </c>
      <c r="BP63" s="395">
        <v>0</v>
      </c>
      <c r="BQ63" s="399">
        <v>0</v>
      </c>
      <c r="BR63" s="78" t="s">
        <v>108</v>
      </c>
      <c r="BS63" s="64" t="s">
        <v>109</v>
      </c>
      <c r="BT63" s="400">
        <v>0</v>
      </c>
      <c r="BU63" s="400">
        <v>0</v>
      </c>
      <c r="BV63" s="401">
        <v>0</v>
      </c>
      <c r="BW63" s="400">
        <v>0</v>
      </c>
      <c r="BX63" s="400">
        <v>0</v>
      </c>
      <c r="BY63" s="401">
        <v>0</v>
      </c>
      <c r="BZ63" s="400">
        <v>0</v>
      </c>
      <c r="CA63" s="400">
        <v>0</v>
      </c>
      <c r="CB63" s="401">
        <v>0</v>
      </c>
      <c r="CC63" s="400">
        <v>0</v>
      </c>
      <c r="CD63" s="400">
        <v>0</v>
      </c>
      <c r="CE63" s="401">
        <v>0</v>
      </c>
      <c r="CF63" s="400">
        <v>0</v>
      </c>
      <c r="CG63" s="400">
        <v>0</v>
      </c>
      <c r="CH63" s="402">
        <v>0</v>
      </c>
      <c r="CI63" s="245"/>
      <c r="CJ63" s="245"/>
      <c r="CK63" s="245"/>
      <c r="CL63" s="245"/>
      <c r="CM63" s="245"/>
      <c r="CN63" s="245"/>
      <c r="CO63" s="245"/>
      <c r="CP63" s="245"/>
      <c r="CQ63" s="245"/>
      <c r="CR63" s="245"/>
      <c r="CS63" s="245"/>
      <c r="CT63" s="245"/>
      <c r="CU63" s="245"/>
      <c r="CV63" s="245"/>
      <c r="CW63" s="245"/>
      <c r="CX63" s="245"/>
      <c r="CY63" s="245"/>
      <c r="CZ63" s="245"/>
      <c r="DA63" s="245"/>
      <c r="DB63" s="245"/>
      <c r="DC63" s="245"/>
      <c r="DD63" s="245"/>
      <c r="DE63" s="245"/>
      <c r="DF63" s="245"/>
      <c r="DG63" s="245"/>
      <c r="DH63" s="245"/>
      <c r="DI63" s="245"/>
      <c r="DJ63" s="245"/>
      <c r="DK63" s="245"/>
      <c r="DL63" s="245"/>
      <c r="DM63" s="245"/>
      <c r="DN63" s="245"/>
      <c r="DO63" s="245"/>
      <c r="DP63" s="245"/>
      <c r="DQ63" s="245"/>
      <c r="DR63" s="245"/>
      <c r="DS63" s="245"/>
      <c r="DT63" s="245"/>
      <c r="DU63" s="245"/>
      <c r="DV63" s="245"/>
      <c r="DW63" s="245"/>
      <c r="DX63" s="245"/>
      <c r="DY63" s="245"/>
      <c r="DZ63" s="245"/>
      <c r="EA63" s="245"/>
      <c r="EB63" s="245"/>
      <c r="EC63" s="245"/>
      <c r="ED63" s="245"/>
      <c r="EE63" s="245"/>
      <c r="EF63" s="245"/>
      <c r="EG63" s="245"/>
      <c r="EH63" s="245"/>
      <c r="EI63" s="245"/>
      <c r="EJ63" s="245"/>
      <c r="EK63" s="245"/>
      <c r="EL63" s="245"/>
      <c r="EM63" s="245"/>
      <c r="EN63" s="245"/>
      <c r="EO63" s="245"/>
      <c r="EP63" s="245"/>
      <c r="EQ63" s="245"/>
      <c r="ER63" s="245"/>
      <c r="ES63" s="245"/>
      <c r="ET63" s="245"/>
      <c r="EU63" s="245"/>
      <c r="EV63" s="245"/>
      <c r="EW63" s="245"/>
      <c r="EX63" s="245"/>
      <c r="EY63" s="245"/>
      <c r="EZ63" s="245"/>
      <c r="FA63" s="245"/>
      <c r="FB63" s="245"/>
      <c r="FC63" s="245"/>
      <c r="FD63" s="245"/>
      <c r="FE63" s="245"/>
      <c r="FF63" s="245"/>
      <c r="FG63" s="245"/>
      <c r="FH63" s="245"/>
      <c r="FI63" s="245"/>
      <c r="FJ63" s="245"/>
      <c r="FK63" s="245"/>
      <c r="FL63" s="245"/>
      <c r="FM63" s="245"/>
      <c r="FN63" s="245"/>
      <c r="FO63" s="245"/>
      <c r="FP63" s="245"/>
      <c r="FQ63" s="245"/>
      <c r="FR63" s="245"/>
      <c r="FS63" s="245"/>
      <c r="FT63" s="245"/>
      <c r="FU63" s="245"/>
      <c r="FV63" s="245"/>
      <c r="FW63" s="245"/>
      <c r="FX63" s="245"/>
      <c r="FY63" s="245"/>
      <c r="FZ63" s="245"/>
      <c r="GA63" s="245"/>
      <c r="GB63" s="245"/>
      <c r="GC63" s="245"/>
      <c r="GD63" s="245"/>
      <c r="GE63" s="245"/>
      <c r="GF63" s="245"/>
      <c r="GG63" s="245"/>
      <c r="GH63" s="245"/>
      <c r="GI63" s="245"/>
      <c r="GJ63" s="245"/>
      <c r="GK63" s="245"/>
      <c r="GL63" s="245"/>
      <c r="GM63" s="245"/>
      <c r="GN63" s="245"/>
      <c r="GO63" s="245"/>
      <c r="GP63" s="245"/>
      <c r="GQ63" s="245"/>
      <c r="GR63" s="245"/>
      <c r="GS63" s="245"/>
      <c r="GT63" s="245"/>
      <c r="GU63" s="245"/>
      <c r="GV63" s="245"/>
      <c r="GW63" s="245"/>
      <c r="GX63" s="245"/>
      <c r="GY63" s="245"/>
      <c r="GZ63" s="245"/>
      <c r="HA63" s="245"/>
      <c r="HB63" s="245"/>
      <c r="HC63" s="245"/>
      <c r="HD63" s="245"/>
      <c r="HE63" s="245"/>
      <c r="HF63" s="245"/>
      <c r="HG63" s="245"/>
      <c r="HH63" s="245"/>
      <c r="HI63" s="245"/>
      <c r="HJ63" s="245"/>
      <c r="HK63" s="245"/>
      <c r="HL63" s="245"/>
      <c r="HM63" s="245"/>
      <c r="HN63" s="245"/>
      <c r="HO63" s="245"/>
      <c r="HP63" s="245"/>
      <c r="HQ63" s="245"/>
      <c r="HR63" s="245"/>
      <c r="HS63" s="245"/>
      <c r="HT63" s="245"/>
      <c r="HU63" s="245"/>
      <c r="HV63" s="245"/>
      <c r="HW63" s="245"/>
      <c r="HX63" s="245"/>
      <c r="HY63" s="245"/>
      <c r="HZ63" s="245"/>
      <c r="IA63" s="245"/>
      <c r="IB63" s="245"/>
      <c r="IC63" s="245"/>
      <c r="ID63" s="245"/>
      <c r="IE63" s="245"/>
      <c r="IF63" s="245"/>
      <c r="IG63" s="245"/>
      <c r="IH63" s="245"/>
      <c r="II63" s="245"/>
      <c r="IJ63" s="245"/>
      <c r="IK63" s="245"/>
      <c r="IL63" s="245"/>
    </row>
    <row r="64" spans="1:246" s="228" customFormat="1" ht="17.100000000000001" customHeight="1">
      <c r="A64" s="38"/>
      <c r="B64" s="755" t="s">
        <v>110</v>
      </c>
      <c r="C64" s="129" t="s">
        <v>111</v>
      </c>
      <c r="D64" s="403">
        <v>10</v>
      </c>
      <c r="E64" s="403">
        <v>10</v>
      </c>
      <c r="F64" s="404">
        <v>0.18326000000000001</v>
      </c>
      <c r="G64" s="403">
        <v>0</v>
      </c>
      <c r="H64" s="403">
        <v>0</v>
      </c>
      <c r="I64" s="404">
        <v>0</v>
      </c>
      <c r="J64" s="403">
        <v>0</v>
      </c>
      <c r="K64" s="403">
        <v>0</v>
      </c>
      <c r="L64" s="404">
        <v>0</v>
      </c>
      <c r="M64" s="403">
        <v>3</v>
      </c>
      <c r="N64" s="403">
        <v>3</v>
      </c>
      <c r="O64" s="404">
        <v>5.1119999999999999E-2</v>
      </c>
      <c r="P64" s="403">
        <v>13</v>
      </c>
      <c r="Q64" s="403">
        <v>13</v>
      </c>
      <c r="R64" s="405">
        <v>0.23438000000000003</v>
      </c>
      <c r="S64" s="755" t="s">
        <v>110</v>
      </c>
      <c r="T64" s="129" t="s">
        <v>111</v>
      </c>
      <c r="U64" s="403">
        <v>16</v>
      </c>
      <c r="V64" s="403">
        <v>16</v>
      </c>
      <c r="W64" s="406">
        <v>0.4558600000000001</v>
      </c>
      <c r="X64" s="403">
        <v>0</v>
      </c>
      <c r="Y64" s="403">
        <v>0</v>
      </c>
      <c r="Z64" s="406">
        <v>0</v>
      </c>
      <c r="AA64" s="403">
        <v>0</v>
      </c>
      <c r="AB64" s="403">
        <v>0</v>
      </c>
      <c r="AC64" s="406">
        <v>0</v>
      </c>
      <c r="AD64" s="403">
        <v>16</v>
      </c>
      <c r="AE64" s="403">
        <v>16</v>
      </c>
      <c r="AF64" s="406">
        <v>0.74310000000000009</v>
      </c>
      <c r="AG64" s="403">
        <v>32</v>
      </c>
      <c r="AH64" s="403">
        <v>32</v>
      </c>
      <c r="AI64" s="407">
        <v>1.19896</v>
      </c>
      <c r="AJ64" s="755" t="s">
        <v>110</v>
      </c>
      <c r="AK64" s="129" t="s">
        <v>111</v>
      </c>
      <c r="AL64" s="408">
        <v>0</v>
      </c>
      <c r="AM64" s="408">
        <v>0</v>
      </c>
      <c r="AN64" s="409">
        <v>0</v>
      </c>
      <c r="AO64" s="408">
        <v>0</v>
      </c>
      <c r="AP64" s="408">
        <v>0</v>
      </c>
      <c r="AQ64" s="409">
        <v>0</v>
      </c>
      <c r="AR64" s="408">
        <v>0</v>
      </c>
      <c r="AS64" s="408">
        <v>0</v>
      </c>
      <c r="AT64" s="409">
        <v>0</v>
      </c>
      <c r="AU64" s="408">
        <v>0</v>
      </c>
      <c r="AV64" s="408">
        <v>0</v>
      </c>
      <c r="AW64" s="409">
        <v>0</v>
      </c>
      <c r="AX64" s="408">
        <v>0</v>
      </c>
      <c r="AY64" s="408">
        <v>0</v>
      </c>
      <c r="AZ64" s="409">
        <v>0</v>
      </c>
      <c r="BA64" s="755" t="s">
        <v>110</v>
      </c>
      <c r="BB64" s="129" t="s">
        <v>111</v>
      </c>
      <c r="BC64" s="403">
        <v>0</v>
      </c>
      <c r="BD64" s="403">
        <v>0</v>
      </c>
      <c r="BE64" s="406">
        <v>0</v>
      </c>
      <c r="BF64" s="403">
        <v>0</v>
      </c>
      <c r="BG64" s="403">
        <v>0</v>
      </c>
      <c r="BH64" s="406">
        <v>0</v>
      </c>
      <c r="BI64" s="403">
        <v>0</v>
      </c>
      <c r="BJ64" s="403">
        <v>0</v>
      </c>
      <c r="BK64" s="406">
        <v>0</v>
      </c>
      <c r="BL64" s="403">
        <v>0</v>
      </c>
      <c r="BM64" s="403">
        <v>0</v>
      </c>
      <c r="BN64" s="406">
        <v>0</v>
      </c>
      <c r="BO64" s="403">
        <v>0</v>
      </c>
      <c r="BP64" s="403">
        <v>0</v>
      </c>
      <c r="BQ64" s="407">
        <v>0</v>
      </c>
      <c r="BR64" s="755" t="s">
        <v>110</v>
      </c>
      <c r="BS64" s="129" t="s">
        <v>111</v>
      </c>
      <c r="BT64" s="408">
        <v>0</v>
      </c>
      <c r="BU64" s="408">
        <v>0</v>
      </c>
      <c r="BV64" s="409">
        <v>0</v>
      </c>
      <c r="BW64" s="408">
        <v>0</v>
      </c>
      <c r="BX64" s="408">
        <v>0</v>
      </c>
      <c r="BY64" s="409">
        <v>0</v>
      </c>
      <c r="BZ64" s="408">
        <v>0</v>
      </c>
      <c r="CA64" s="408">
        <v>0</v>
      </c>
      <c r="CB64" s="409">
        <v>0</v>
      </c>
      <c r="CC64" s="408">
        <v>0</v>
      </c>
      <c r="CD64" s="408">
        <v>0</v>
      </c>
      <c r="CE64" s="409">
        <v>0</v>
      </c>
      <c r="CF64" s="408">
        <v>0</v>
      </c>
      <c r="CG64" s="408">
        <v>0</v>
      </c>
      <c r="CH64" s="410">
        <v>0</v>
      </c>
      <c r="CI64" s="245"/>
      <c r="CJ64" s="245"/>
      <c r="CK64" s="245"/>
      <c r="CL64" s="245"/>
      <c r="CM64" s="245"/>
      <c r="CN64" s="245"/>
      <c r="CO64" s="245"/>
      <c r="CP64" s="245"/>
      <c r="CQ64" s="245"/>
      <c r="CR64" s="245"/>
      <c r="CS64" s="245"/>
      <c r="CT64" s="245"/>
      <c r="CU64" s="245"/>
      <c r="CV64" s="245"/>
      <c r="CW64" s="245"/>
      <c r="CX64" s="245"/>
      <c r="CY64" s="245"/>
      <c r="CZ64" s="245"/>
      <c r="DA64" s="245"/>
      <c r="DB64" s="245"/>
      <c r="DC64" s="245"/>
      <c r="DD64" s="245"/>
      <c r="DE64" s="245"/>
      <c r="DF64" s="245"/>
      <c r="DG64" s="245"/>
      <c r="DH64" s="245"/>
      <c r="DI64" s="245"/>
      <c r="DJ64" s="245"/>
      <c r="DK64" s="245"/>
      <c r="DL64" s="245"/>
      <c r="DM64" s="245"/>
      <c r="DN64" s="245"/>
      <c r="DO64" s="245"/>
      <c r="DP64" s="245"/>
      <c r="DQ64" s="245"/>
      <c r="DR64" s="245"/>
      <c r="DS64" s="245"/>
      <c r="DT64" s="245"/>
      <c r="DU64" s="245"/>
      <c r="DV64" s="245"/>
      <c r="DW64" s="245"/>
      <c r="DX64" s="245"/>
      <c r="DY64" s="245"/>
      <c r="DZ64" s="245"/>
      <c r="EA64" s="245"/>
      <c r="EB64" s="245"/>
      <c r="EC64" s="245"/>
      <c r="ED64" s="245"/>
      <c r="EE64" s="245"/>
      <c r="EF64" s="245"/>
      <c r="EG64" s="245"/>
      <c r="EH64" s="245"/>
      <c r="EI64" s="245"/>
      <c r="EJ64" s="245"/>
      <c r="EK64" s="245"/>
      <c r="EL64" s="245"/>
      <c r="EM64" s="245"/>
      <c r="EN64" s="245"/>
      <c r="EO64" s="245"/>
      <c r="EP64" s="245"/>
      <c r="EQ64" s="245"/>
      <c r="ER64" s="245"/>
      <c r="ES64" s="245"/>
      <c r="ET64" s="245"/>
      <c r="EU64" s="245"/>
      <c r="EV64" s="245"/>
      <c r="EW64" s="245"/>
      <c r="EX64" s="245"/>
      <c r="EY64" s="245"/>
      <c r="EZ64" s="245"/>
      <c r="FA64" s="245"/>
      <c r="FB64" s="245"/>
      <c r="FC64" s="245"/>
      <c r="FD64" s="245"/>
      <c r="FE64" s="245"/>
      <c r="FF64" s="245"/>
      <c r="FG64" s="245"/>
      <c r="FH64" s="245"/>
      <c r="FI64" s="245"/>
      <c r="FJ64" s="245"/>
      <c r="FK64" s="245"/>
      <c r="FL64" s="245"/>
      <c r="FM64" s="245"/>
      <c r="FN64" s="245"/>
      <c r="FO64" s="245"/>
      <c r="FP64" s="245"/>
      <c r="FQ64" s="245"/>
      <c r="FR64" s="245"/>
      <c r="FS64" s="245"/>
      <c r="FT64" s="245"/>
      <c r="FU64" s="245"/>
      <c r="FV64" s="245"/>
      <c r="FW64" s="245"/>
      <c r="FX64" s="245"/>
      <c r="FY64" s="245"/>
      <c r="FZ64" s="245"/>
      <c r="GA64" s="245"/>
      <c r="GB64" s="245"/>
      <c r="GC64" s="245"/>
      <c r="GD64" s="245"/>
      <c r="GE64" s="245"/>
      <c r="GF64" s="245"/>
      <c r="GG64" s="245"/>
      <c r="GH64" s="245"/>
      <c r="GI64" s="245"/>
      <c r="GJ64" s="245"/>
      <c r="GK64" s="245"/>
      <c r="GL64" s="245"/>
      <c r="GM64" s="245"/>
      <c r="GN64" s="245"/>
      <c r="GO64" s="245"/>
      <c r="GP64" s="245"/>
      <c r="GQ64" s="245"/>
      <c r="GR64" s="245"/>
      <c r="GS64" s="245"/>
      <c r="GT64" s="245"/>
      <c r="GU64" s="245"/>
      <c r="GV64" s="245"/>
      <c r="GW64" s="245"/>
      <c r="GX64" s="245"/>
      <c r="GY64" s="245"/>
      <c r="GZ64" s="245"/>
      <c r="HA64" s="245"/>
      <c r="HB64" s="245"/>
      <c r="HC64" s="245"/>
      <c r="HD64" s="245"/>
      <c r="HE64" s="245"/>
      <c r="HF64" s="245"/>
      <c r="HG64" s="245"/>
      <c r="HH64" s="245"/>
      <c r="HI64" s="245"/>
      <c r="HJ64" s="245"/>
      <c r="HK64" s="245"/>
      <c r="HL64" s="245"/>
      <c r="HM64" s="245"/>
      <c r="HN64" s="245"/>
      <c r="HO64" s="245"/>
      <c r="HP64" s="245"/>
      <c r="HQ64" s="245"/>
      <c r="HR64" s="245"/>
      <c r="HS64" s="245"/>
      <c r="HT64" s="245"/>
      <c r="HU64" s="245"/>
      <c r="HV64" s="245"/>
      <c r="HW64" s="245"/>
      <c r="HX64" s="245"/>
      <c r="HY64" s="245"/>
      <c r="HZ64" s="245"/>
      <c r="IA64" s="245"/>
      <c r="IB64" s="245"/>
      <c r="IC64" s="245"/>
      <c r="ID64" s="245"/>
      <c r="IE64" s="245"/>
      <c r="IF64" s="245"/>
      <c r="IG64" s="245"/>
      <c r="IH64" s="245"/>
      <c r="II64" s="245"/>
      <c r="IJ64" s="245"/>
      <c r="IK64" s="245"/>
      <c r="IL64" s="245"/>
    </row>
    <row r="65" spans="1:246" s="228" customFormat="1" ht="17.100000000000001" customHeight="1">
      <c r="A65" s="38"/>
      <c r="B65" s="756"/>
      <c r="C65" s="129" t="s">
        <v>112</v>
      </c>
      <c r="D65" s="403">
        <v>12</v>
      </c>
      <c r="E65" s="403">
        <v>12</v>
      </c>
      <c r="F65" s="404">
        <v>0.60760000000000003</v>
      </c>
      <c r="G65" s="403">
        <v>0</v>
      </c>
      <c r="H65" s="403">
        <v>0</v>
      </c>
      <c r="I65" s="404">
        <v>0</v>
      </c>
      <c r="J65" s="403">
        <v>0</v>
      </c>
      <c r="K65" s="403">
        <v>0</v>
      </c>
      <c r="L65" s="404">
        <v>0</v>
      </c>
      <c r="M65" s="403">
        <v>1</v>
      </c>
      <c r="N65" s="403">
        <v>1</v>
      </c>
      <c r="O65" s="404">
        <v>3.8E-3</v>
      </c>
      <c r="P65" s="403">
        <v>13</v>
      </c>
      <c r="Q65" s="403">
        <v>13</v>
      </c>
      <c r="R65" s="405">
        <v>0.61140000000000005</v>
      </c>
      <c r="S65" s="756"/>
      <c r="T65" s="129" t="s">
        <v>112</v>
      </c>
      <c r="U65" s="403">
        <v>2</v>
      </c>
      <c r="V65" s="403">
        <v>2</v>
      </c>
      <c r="W65" s="406">
        <v>6.0100000000000001E-2</v>
      </c>
      <c r="X65" s="403">
        <v>0</v>
      </c>
      <c r="Y65" s="403">
        <v>0</v>
      </c>
      <c r="Z65" s="406">
        <v>0</v>
      </c>
      <c r="AA65" s="403">
        <v>0</v>
      </c>
      <c r="AB65" s="403">
        <v>0</v>
      </c>
      <c r="AC65" s="406">
        <v>0</v>
      </c>
      <c r="AD65" s="403">
        <v>1</v>
      </c>
      <c r="AE65" s="403">
        <v>1</v>
      </c>
      <c r="AF65" s="406">
        <v>0.11660000000000001</v>
      </c>
      <c r="AG65" s="403">
        <v>3</v>
      </c>
      <c r="AH65" s="403">
        <v>3</v>
      </c>
      <c r="AI65" s="407">
        <v>0.17670000000000002</v>
      </c>
      <c r="AJ65" s="756"/>
      <c r="AK65" s="129" t="s">
        <v>112</v>
      </c>
      <c r="AL65" s="408">
        <v>0</v>
      </c>
      <c r="AM65" s="408">
        <v>0</v>
      </c>
      <c r="AN65" s="409">
        <v>0</v>
      </c>
      <c r="AO65" s="408">
        <v>0</v>
      </c>
      <c r="AP65" s="408">
        <v>0</v>
      </c>
      <c r="AQ65" s="409">
        <v>0</v>
      </c>
      <c r="AR65" s="408">
        <v>0</v>
      </c>
      <c r="AS65" s="408">
        <v>0</v>
      </c>
      <c r="AT65" s="409">
        <v>0</v>
      </c>
      <c r="AU65" s="408">
        <v>0</v>
      </c>
      <c r="AV65" s="408">
        <v>0</v>
      </c>
      <c r="AW65" s="409">
        <v>0</v>
      </c>
      <c r="AX65" s="408">
        <v>0</v>
      </c>
      <c r="AY65" s="408">
        <v>0</v>
      </c>
      <c r="AZ65" s="409">
        <v>0</v>
      </c>
      <c r="BA65" s="756"/>
      <c r="BB65" s="129" t="s">
        <v>112</v>
      </c>
      <c r="BC65" s="403">
        <v>0</v>
      </c>
      <c r="BD65" s="403">
        <v>0</v>
      </c>
      <c r="BE65" s="406">
        <v>0</v>
      </c>
      <c r="BF65" s="403">
        <v>0</v>
      </c>
      <c r="BG65" s="403">
        <v>0</v>
      </c>
      <c r="BH65" s="406">
        <v>0</v>
      </c>
      <c r="BI65" s="403">
        <v>0</v>
      </c>
      <c r="BJ65" s="403">
        <v>0</v>
      </c>
      <c r="BK65" s="406">
        <v>0</v>
      </c>
      <c r="BL65" s="403">
        <v>0</v>
      </c>
      <c r="BM65" s="403">
        <v>0</v>
      </c>
      <c r="BN65" s="406">
        <v>0</v>
      </c>
      <c r="BO65" s="403">
        <v>0</v>
      </c>
      <c r="BP65" s="403">
        <v>0</v>
      </c>
      <c r="BQ65" s="407">
        <v>0</v>
      </c>
      <c r="BR65" s="756"/>
      <c r="BS65" s="129" t="s">
        <v>112</v>
      </c>
      <c r="BT65" s="408">
        <v>2</v>
      </c>
      <c r="BU65" s="408">
        <v>2</v>
      </c>
      <c r="BV65" s="409">
        <v>8.9200000000000002E-2</v>
      </c>
      <c r="BW65" s="408">
        <v>0</v>
      </c>
      <c r="BX65" s="408">
        <v>0</v>
      </c>
      <c r="BY65" s="409">
        <v>0</v>
      </c>
      <c r="BZ65" s="408">
        <v>0</v>
      </c>
      <c r="CA65" s="408">
        <v>0</v>
      </c>
      <c r="CB65" s="409">
        <v>0</v>
      </c>
      <c r="CC65" s="408">
        <v>0</v>
      </c>
      <c r="CD65" s="408">
        <v>0</v>
      </c>
      <c r="CE65" s="409">
        <v>0</v>
      </c>
      <c r="CF65" s="408">
        <v>2</v>
      </c>
      <c r="CG65" s="408">
        <v>2</v>
      </c>
      <c r="CH65" s="410">
        <v>8.9200000000000002E-2</v>
      </c>
      <c r="CI65" s="245"/>
      <c r="CJ65" s="245"/>
      <c r="CK65" s="245"/>
      <c r="CL65" s="245"/>
      <c r="CM65" s="245"/>
      <c r="CN65" s="245"/>
      <c r="CO65" s="245"/>
      <c r="CP65" s="245"/>
      <c r="CQ65" s="245"/>
      <c r="CR65" s="245"/>
      <c r="CS65" s="245"/>
      <c r="CT65" s="245"/>
      <c r="CU65" s="245"/>
      <c r="CV65" s="245"/>
      <c r="CW65" s="245"/>
      <c r="CX65" s="245"/>
      <c r="CY65" s="245"/>
      <c r="CZ65" s="245"/>
      <c r="DA65" s="245"/>
      <c r="DB65" s="245"/>
      <c r="DC65" s="245"/>
      <c r="DD65" s="245"/>
      <c r="DE65" s="245"/>
      <c r="DF65" s="245"/>
      <c r="DG65" s="245"/>
      <c r="DH65" s="245"/>
      <c r="DI65" s="245"/>
      <c r="DJ65" s="245"/>
      <c r="DK65" s="245"/>
      <c r="DL65" s="245"/>
      <c r="DM65" s="245"/>
      <c r="DN65" s="245"/>
      <c r="DO65" s="245"/>
      <c r="DP65" s="245"/>
      <c r="DQ65" s="245"/>
      <c r="DR65" s="245"/>
      <c r="DS65" s="245"/>
      <c r="DT65" s="245"/>
      <c r="DU65" s="245"/>
      <c r="DV65" s="245"/>
      <c r="DW65" s="245"/>
      <c r="DX65" s="245"/>
      <c r="DY65" s="245"/>
      <c r="DZ65" s="245"/>
      <c r="EA65" s="245"/>
      <c r="EB65" s="245"/>
      <c r="EC65" s="245"/>
      <c r="ED65" s="245"/>
      <c r="EE65" s="245"/>
      <c r="EF65" s="245"/>
      <c r="EG65" s="245"/>
      <c r="EH65" s="245"/>
      <c r="EI65" s="245"/>
      <c r="EJ65" s="245"/>
      <c r="EK65" s="245"/>
      <c r="EL65" s="245"/>
      <c r="EM65" s="245"/>
      <c r="EN65" s="245"/>
      <c r="EO65" s="245"/>
      <c r="EP65" s="245"/>
      <c r="EQ65" s="245"/>
      <c r="ER65" s="245"/>
      <c r="ES65" s="245"/>
      <c r="ET65" s="245"/>
      <c r="EU65" s="245"/>
      <c r="EV65" s="245"/>
      <c r="EW65" s="245"/>
      <c r="EX65" s="245"/>
      <c r="EY65" s="245"/>
      <c r="EZ65" s="245"/>
      <c r="FA65" s="245"/>
      <c r="FB65" s="245"/>
      <c r="FC65" s="245"/>
      <c r="FD65" s="245"/>
      <c r="FE65" s="245"/>
      <c r="FF65" s="245"/>
      <c r="FG65" s="245"/>
      <c r="FH65" s="245"/>
      <c r="FI65" s="245"/>
      <c r="FJ65" s="245"/>
      <c r="FK65" s="245"/>
      <c r="FL65" s="245"/>
      <c r="FM65" s="245"/>
      <c r="FN65" s="245"/>
      <c r="FO65" s="245"/>
      <c r="FP65" s="245"/>
      <c r="FQ65" s="245"/>
      <c r="FR65" s="245"/>
      <c r="FS65" s="245"/>
      <c r="FT65" s="245"/>
      <c r="FU65" s="245"/>
      <c r="FV65" s="245"/>
      <c r="FW65" s="245"/>
      <c r="FX65" s="245"/>
      <c r="FY65" s="245"/>
      <c r="FZ65" s="245"/>
      <c r="GA65" s="245"/>
      <c r="GB65" s="245"/>
      <c r="GC65" s="245"/>
      <c r="GD65" s="245"/>
      <c r="GE65" s="245"/>
      <c r="GF65" s="245"/>
      <c r="GG65" s="245"/>
      <c r="GH65" s="245"/>
      <c r="GI65" s="245"/>
      <c r="GJ65" s="245"/>
      <c r="GK65" s="245"/>
      <c r="GL65" s="245"/>
      <c r="GM65" s="245"/>
      <c r="GN65" s="245"/>
      <c r="GO65" s="245"/>
      <c r="GP65" s="245"/>
      <c r="GQ65" s="245"/>
      <c r="GR65" s="245"/>
      <c r="GS65" s="245"/>
      <c r="GT65" s="245"/>
      <c r="GU65" s="245"/>
      <c r="GV65" s="245"/>
      <c r="GW65" s="245"/>
      <c r="GX65" s="245"/>
      <c r="GY65" s="245"/>
      <c r="GZ65" s="245"/>
      <c r="HA65" s="245"/>
      <c r="HB65" s="245"/>
      <c r="HC65" s="245"/>
      <c r="HD65" s="245"/>
      <c r="HE65" s="245"/>
      <c r="HF65" s="245"/>
      <c r="HG65" s="245"/>
      <c r="HH65" s="245"/>
      <c r="HI65" s="245"/>
      <c r="HJ65" s="245"/>
      <c r="HK65" s="245"/>
      <c r="HL65" s="245"/>
      <c r="HM65" s="245"/>
      <c r="HN65" s="245"/>
      <c r="HO65" s="245"/>
      <c r="HP65" s="245"/>
      <c r="HQ65" s="245"/>
      <c r="HR65" s="245"/>
      <c r="HS65" s="245"/>
      <c r="HT65" s="245"/>
      <c r="HU65" s="245"/>
      <c r="HV65" s="245"/>
      <c r="HW65" s="245"/>
      <c r="HX65" s="245"/>
      <c r="HY65" s="245"/>
      <c r="HZ65" s="245"/>
      <c r="IA65" s="245"/>
      <c r="IB65" s="245"/>
      <c r="IC65" s="245"/>
      <c r="ID65" s="245"/>
      <c r="IE65" s="245"/>
      <c r="IF65" s="245"/>
      <c r="IG65" s="245"/>
      <c r="IH65" s="245"/>
      <c r="II65" s="245"/>
      <c r="IJ65" s="245"/>
      <c r="IK65" s="245"/>
      <c r="IL65" s="245"/>
    </row>
    <row r="66" spans="1:246" s="228" customFormat="1" ht="17.100000000000001" customHeight="1">
      <c r="A66" s="38"/>
      <c r="B66" s="756"/>
      <c r="C66" s="129" t="s">
        <v>113</v>
      </c>
      <c r="D66" s="403">
        <v>7</v>
      </c>
      <c r="E66" s="403">
        <v>7</v>
      </c>
      <c r="F66" s="404">
        <v>0.19189999999999999</v>
      </c>
      <c r="G66" s="403">
        <v>0</v>
      </c>
      <c r="H66" s="403">
        <v>0</v>
      </c>
      <c r="I66" s="404">
        <v>0</v>
      </c>
      <c r="J66" s="403">
        <v>0</v>
      </c>
      <c r="K66" s="403">
        <v>0</v>
      </c>
      <c r="L66" s="404">
        <v>0</v>
      </c>
      <c r="M66" s="403">
        <v>2</v>
      </c>
      <c r="N66" s="403">
        <v>2</v>
      </c>
      <c r="O66" s="404">
        <v>0.15880000000000002</v>
      </c>
      <c r="P66" s="403">
        <v>9</v>
      </c>
      <c r="Q66" s="403">
        <v>9</v>
      </c>
      <c r="R66" s="405">
        <v>0.35070000000000001</v>
      </c>
      <c r="S66" s="756"/>
      <c r="T66" s="129" t="s">
        <v>113</v>
      </c>
      <c r="U66" s="403">
        <v>6</v>
      </c>
      <c r="V66" s="403">
        <v>6</v>
      </c>
      <c r="W66" s="406">
        <v>0.28970000000000001</v>
      </c>
      <c r="X66" s="403">
        <v>0</v>
      </c>
      <c r="Y66" s="403">
        <v>0</v>
      </c>
      <c r="Z66" s="406">
        <v>0</v>
      </c>
      <c r="AA66" s="403">
        <v>0</v>
      </c>
      <c r="AB66" s="403">
        <v>0</v>
      </c>
      <c r="AC66" s="406">
        <v>0</v>
      </c>
      <c r="AD66" s="403">
        <v>6</v>
      </c>
      <c r="AE66" s="403">
        <v>6</v>
      </c>
      <c r="AF66" s="406">
        <v>1.9807999999999999</v>
      </c>
      <c r="AG66" s="403">
        <v>12</v>
      </c>
      <c r="AH66" s="403">
        <v>12</v>
      </c>
      <c r="AI66" s="407">
        <v>2.2705000000000002</v>
      </c>
      <c r="AJ66" s="756"/>
      <c r="AK66" s="129" t="s">
        <v>113</v>
      </c>
      <c r="AL66" s="408">
        <v>0</v>
      </c>
      <c r="AM66" s="408">
        <v>0</v>
      </c>
      <c r="AN66" s="409">
        <v>0</v>
      </c>
      <c r="AO66" s="408">
        <v>0</v>
      </c>
      <c r="AP66" s="408">
        <v>0</v>
      </c>
      <c r="AQ66" s="409">
        <v>0</v>
      </c>
      <c r="AR66" s="408">
        <v>0</v>
      </c>
      <c r="AS66" s="408">
        <v>0</v>
      </c>
      <c r="AT66" s="409">
        <v>0</v>
      </c>
      <c r="AU66" s="408">
        <v>0</v>
      </c>
      <c r="AV66" s="408">
        <v>0</v>
      </c>
      <c r="AW66" s="409">
        <v>0</v>
      </c>
      <c r="AX66" s="408">
        <v>0</v>
      </c>
      <c r="AY66" s="408">
        <v>0</v>
      </c>
      <c r="AZ66" s="409">
        <v>0</v>
      </c>
      <c r="BA66" s="756"/>
      <c r="BB66" s="129" t="s">
        <v>113</v>
      </c>
      <c r="BC66" s="403">
        <v>0</v>
      </c>
      <c r="BD66" s="403">
        <v>0</v>
      </c>
      <c r="BE66" s="406">
        <v>0</v>
      </c>
      <c r="BF66" s="403">
        <v>0</v>
      </c>
      <c r="BG66" s="403">
        <v>0</v>
      </c>
      <c r="BH66" s="406">
        <v>0</v>
      </c>
      <c r="BI66" s="403">
        <v>0</v>
      </c>
      <c r="BJ66" s="403">
        <v>0</v>
      </c>
      <c r="BK66" s="406">
        <v>0</v>
      </c>
      <c r="BL66" s="403">
        <v>0</v>
      </c>
      <c r="BM66" s="403">
        <v>0</v>
      </c>
      <c r="BN66" s="406">
        <v>0</v>
      </c>
      <c r="BO66" s="403">
        <v>0</v>
      </c>
      <c r="BP66" s="403">
        <v>0</v>
      </c>
      <c r="BQ66" s="407">
        <v>0</v>
      </c>
      <c r="BR66" s="756"/>
      <c r="BS66" s="129" t="s">
        <v>113</v>
      </c>
      <c r="BT66" s="408">
        <v>0</v>
      </c>
      <c r="BU66" s="408">
        <v>0</v>
      </c>
      <c r="BV66" s="409">
        <v>0</v>
      </c>
      <c r="BW66" s="408">
        <v>0</v>
      </c>
      <c r="BX66" s="408">
        <v>0</v>
      </c>
      <c r="BY66" s="409">
        <v>0</v>
      </c>
      <c r="BZ66" s="408">
        <v>0</v>
      </c>
      <c r="CA66" s="408">
        <v>0</v>
      </c>
      <c r="CB66" s="409">
        <v>0</v>
      </c>
      <c r="CC66" s="408">
        <v>0</v>
      </c>
      <c r="CD66" s="408">
        <v>0</v>
      </c>
      <c r="CE66" s="409">
        <v>0</v>
      </c>
      <c r="CF66" s="408">
        <v>0</v>
      </c>
      <c r="CG66" s="408">
        <v>0</v>
      </c>
      <c r="CH66" s="410">
        <v>0</v>
      </c>
      <c r="CI66" s="245"/>
      <c r="CJ66" s="245"/>
      <c r="CK66" s="245"/>
      <c r="CL66" s="245"/>
      <c r="CM66" s="245"/>
      <c r="CN66" s="245"/>
      <c r="CO66" s="245"/>
      <c r="CP66" s="245"/>
      <c r="CQ66" s="245"/>
      <c r="CR66" s="245"/>
      <c r="CS66" s="245"/>
      <c r="CT66" s="245"/>
      <c r="CU66" s="245"/>
      <c r="CV66" s="245"/>
      <c r="CW66" s="245"/>
      <c r="CX66" s="245"/>
      <c r="CY66" s="245"/>
      <c r="CZ66" s="245"/>
      <c r="DA66" s="245"/>
      <c r="DB66" s="245"/>
      <c r="DC66" s="245"/>
      <c r="DD66" s="245"/>
      <c r="DE66" s="245"/>
      <c r="DF66" s="245"/>
      <c r="DG66" s="245"/>
      <c r="DH66" s="245"/>
      <c r="DI66" s="245"/>
      <c r="DJ66" s="245"/>
      <c r="DK66" s="245"/>
      <c r="DL66" s="245"/>
      <c r="DM66" s="245"/>
      <c r="DN66" s="245"/>
      <c r="DO66" s="245"/>
      <c r="DP66" s="245"/>
      <c r="DQ66" s="245"/>
      <c r="DR66" s="245"/>
      <c r="DS66" s="245"/>
      <c r="DT66" s="245"/>
      <c r="DU66" s="245"/>
      <c r="DV66" s="245"/>
      <c r="DW66" s="245"/>
      <c r="DX66" s="245"/>
      <c r="DY66" s="245"/>
      <c r="DZ66" s="245"/>
      <c r="EA66" s="245"/>
      <c r="EB66" s="245"/>
      <c r="EC66" s="245"/>
      <c r="ED66" s="245"/>
      <c r="EE66" s="245"/>
      <c r="EF66" s="245"/>
      <c r="EG66" s="245"/>
      <c r="EH66" s="245"/>
      <c r="EI66" s="245"/>
      <c r="EJ66" s="245"/>
      <c r="EK66" s="245"/>
      <c r="EL66" s="245"/>
      <c r="EM66" s="245"/>
      <c r="EN66" s="245"/>
      <c r="EO66" s="245"/>
      <c r="EP66" s="245"/>
      <c r="EQ66" s="245"/>
      <c r="ER66" s="245"/>
      <c r="ES66" s="245"/>
      <c r="ET66" s="245"/>
      <c r="EU66" s="245"/>
      <c r="EV66" s="245"/>
      <c r="EW66" s="245"/>
      <c r="EX66" s="245"/>
      <c r="EY66" s="245"/>
      <c r="EZ66" s="245"/>
      <c r="FA66" s="245"/>
      <c r="FB66" s="245"/>
      <c r="FC66" s="245"/>
      <c r="FD66" s="245"/>
      <c r="FE66" s="245"/>
      <c r="FF66" s="245"/>
      <c r="FG66" s="245"/>
      <c r="FH66" s="245"/>
      <c r="FI66" s="245"/>
      <c r="FJ66" s="245"/>
      <c r="FK66" s="245"/>
      <c r="FL66" s="245"/>
      <c r="FM66" s="245"/>
      <c r="FN66" s="245"/>
      <c r="FO66" s="245"/>
      <c r="FP66" s="245"/>
      <c r="FQ66" s="245"/>
      <c r="FR66" s="245"/>
      <c r="FS66" s="245"/>
      <c r="FT66" s="245"/>
      <c r="FU66" s="245"/>
      <c r="FV66" s="245"/>
      <c r="FW66" s="245"/>
      <c r="FX66" s="245"/>
      <c r="FY66" s="245"/>
      <c r="FZ66" s="245"/>
      <c r="GA66" s="245"/>
      <c r="GB66" s="245"/>
      <c r="GC66" s="245"/>
      <c r="GD66" s="245"/>
      <c r="GE66" s="245"/>
      <c r="GF66" s="245"/>
      <c r="GG66" s="245"/>
      <c r="GH66" s="245"/>
      <c r="GI66" s="245"/>
      <c r="GJ66" s="245"/>
      <c r="GK66" s="245"/>
      <c r="GL66" s="245"/>
      <c r="GM66" s="245"/>
      <c r="GN66" s="245"/>
      <c r="GO66" s="245"/>
      <c r="GP66" s="245"/>
      <c r="GQ66" s="245"/>
      <c r="GR66" s="245"/>
      <c r="GS66" s="245"/>
      <c r="GT66" s="245"/>
      <c r="GU66" s="245"/>
      <c r="GV66" s="245"/>
      <c r="GW66" s="245"/>
      <c r="GX66" s="245"/>
      <c r="GY66" s="245"/>
      <c r="GZ66" s="245"/>
      <c r="HA66" s="245"/>
      <c r="HB66" s="245"/>
      <c r="HC66" s="245"/>
      <c r="HD66" s="245"/>
      <c r="HE66" s="245"/>
      <c r="HF66" s="245"/>
      <c r="HG66" s="245"/>
      <c r="HH66" s="245"/>
      <c r="HI66" s="245"/>
      <c r="HJ66" s="245"/>
      <c r="HK66" s="245"/>
      <c r="HL66" s="245"/>
      <c r="HM66" s="245"/>
      <c r="HN66" s="245"/>
      <c r="HO66" s="245"/>
      <c r="HP66" s="245"/>
      <c r="HQ66" s="245"/>
      <c r="HR66" s="245"/>
      <c r="HS66" s="245"/>
      <c r="HT66" s="245"/>
      <c r="HU66" s="245"/>
      <c r="HV66" s="245"/>
      <c r="HW66" s="245"/>
      <c r="HX66" s="245"/>
      <c r="HY66" s="245"/>
      <c r="HZ66" s="245"/>
      <c r="IA66" s="245"/>
      <c r="IB66" s="245"/>
      <c r="IC66" s="245"/>
      <c r="ID66" s="245"/>
      <c r="IE66" s="245"/>
      <c r="IF66" s="245"/>
      <c r="IG66" s="245"/>
      <c r="IH66" s="245"/>
      <c r="II66" s="245"/>
      <c r="IJ66" s="245"/>
      <c r="IK66" s="245"/>
      <c r="IL66" s="245"/>
    </row>
    <row r="67" spans="1:246" s="228" customFormat="1" ht="17.100000000000001" customHeight="1">
      <c r="A67" s="38"/>
      <c r="B67" s="757"/>
      <c r="C67" s="44" t="s">
        <v>46</v>
      </c>
      <c r="D67" s="395">
        <f t="shared" ref="D67:R67" si="50">SUM(D64:D66)</f>
        <v>29</v>
      </c>
      <c r="E67" s="395">
        <f t="shared" si="50"/>
        <v>29</v>
      </c>
      <c r="F67" s="396">
        <f t="shared" si="50"/>
        <v>0.98275999999999997</v>
      </c>
      <c r="G67" s="395">
        <f t="shared" si="50"/>
        <v>0</v>
      </c>
      <c r="H67" s="395">
        <f t="shared" si="50"/>
        <v>0</v>
      </c>
      <c r="I67" s="396">
        <f t="shared" si="50"/>
        <v>0</v>
      </c>
      <c r="J67" s="395">
        <f t="shared" si="50"/>
        <v>0</v>
      </c>
      <c r="K67" s="395">
        <f t="shared" si="50"/>
        <v>0</v>
      </c>
      <c r="L67" s="396">
        <f t="shared" si="50"/>
        <v>0</v>
      </c>
      <c r="M67" s="395">
        <f t="shared" si="50"/>
        <v>6</v>
      </c>
      <c r="N67" s="395">
        <f t="shared" si="50"/>
        <v>6</v>
      </c>
      <c r="O67" s="396">
        <f t="shared" si="50"/>
        <v>0.21372000000000002</v>
      </c>
      <c r="P67" s="395">
        <f t="shared" si="50"/>
        <v>35</v>
      </c>
      <c r="Q67" s="395">
        <f t="shared" si="50"/>
        <v>35</v>
      </c>
      <c r="R67" s="397">
        <f t="shared" si="50"/>
        <v>1.1964800000000002</v>
      </c>
      <c r="S67" s="757"/>
      <c r="T67" s="44" t="s">
        <v>46</v>
      </c>
      <c r="U67" s="395">
        <f t="shared" ref="U67:AI67" si="51">SUM(U64:U66)</f>
        <v>24</v>
      </c>
      <c r="V67" s="395">
        <f t="shared" si="51"/>
        <v>24</v>
      </c>
      <c r="W67" s="398">
        <f t="shared" si="51"/>
        <v>0.80566000000000004</v>
      </c>
      <c r="X67" s="395">
        <f t="shared" si="51"/>
        <v>0</v>
      </c>
      <c r="Y67" s="395">
        <f t="shared" si="51"/>
        <v>0</v>
      </c>
      <c r="Z67" s="398">
        <f t="shared" si="51"/>
        <v>0</v>
      </c>
      <c r="AA67" s="395">
        <f t="shared" si="51"/>
        <v>0</v>
      </c>
      <c r="AB67" s="395">
        <f t="shared" si="51"/>
        <v>0</v>
      </c>
      <c r="AC67" s="398">
        <f t="shared" si="51"/>
        <v>0</v>
      </c>
      <c r="AD67" s="395">
        <f t="shared" si="51"/>
        <v>23</v>
      </c>
      <c r="AE67" s="395">
        <f t="shared" si="51"/>
        <v>23</v>
      </c>
      <c r="AF67" s="398">
        <f t="shared" si="51"/>
        <v>2.8405</v>
      </c>
      <c r="AG67" s="395">
        <f t="shared" si="51"/>
        <v>47</v>
      </c>
      <c r="AH67" s="395">
        <f t="shared" si="51"/>
        <v>47</v>
      </c>
      <c r="AI67" s="399">
        <f t="shared" si="51"/>
        <v>3.6461600000000001</v>
      </c>
      <c r="AJ67" s="757"/>
      <c r="AK67" s="44" t="s">
        <v>46</v>
      </c>
      <c r="AL67" s="400">
        <f t="shared" ref="AL67:AZ67" si="52">SUM(AL64:AL66)</f>
        <v>0</v>
      </c>
      <c r="AM67" s="400">
        <f t="shared" si="52"/>
        <v>0</v>
      </c>
      <c r="AN67" s="401">
        <f t="shared" si="52"/>
        <v>0</v>
      </c>
      <c r="AO67" s="400">
        <f t="shared" si="52"/>
        <v>0</v>
      </c>
      <c r="AP67" s="400">
        <f t="shared" si="52"/>
        <v>0</v>
      </c>
      <c r="AQ67" s="401">
        <f t="shared" si="52"/>
        <v>0</v>
      </c>
      <c r="AR67" s="400">
        <f t="shared" si="52"/>
        <v>0</v>
      </c>
      <c r="AS67" s="400">
        <f t="shared" si="52"/>
        <v>0</v>
      </c>
      <c r="AT67" s="401">
        <f t="shared" si="52"/>
        <v>0</v>
      </c>
      <c r="AU67" s="400">
        <f t="shared" si="52"/>
        <v>0</v>
      </c>
      <c r="AV67" s="400">
        <f t="shared" si="52"/>
        <v>0</v>
      </c>
      <c r="AW67" s="401">
        <f t="shared" si="52"/>
        <v>0</v>
      </c>
      <c r="AX67" s="400">
        <f t="shared" si="52"/>
        <v>0</v>
      </c>
      <c r="AY67" s="400">
        <f t="shared" si="52"/>
        <v>0</v>
      </c>
      <c r="AZ67" s="401">
        <f t="shared" si="52"/>
        <v>0</v>
      </c>
      <c r="BA67" s="757"/>
      <c r="BB67" s="44" t="s">
        <v>46</v>
      </c>
      <c r="BC67" s="395">
        <f t="shared" ref="BC67:BQ67" si="53">SUM(BC64:BC66)</f>
        <v>0</v>
      </c>
      <c r="BD67" s="395">
        <f t="shared" si="53"/>
        <v>0</v>
      </c>
      <c r="BE67" s="398">
        <f t="shared" si="53"/>
        <v>0</v>
      </c>
      <c r="BF67" s="395">
        <f t="shared" si="53"/>
        <v>0</v>
      </c>
      <c r="BG67" s="395">
        <f t="shared" si="53"/>
        <v>0</v>
      </c>
      <c r="BH67" s="398">
        <f t="shared" si="53"/>
        <v>0</v>
      </c>
      <c r="BI67" s="395">
        <f t="shared" si="53"/>
        <v>0</v>
      </c>
      <c r="BJ67" s="395">
        <f t="shared" si="53"/>
        <v>0</v>
      </c>
      <c r="BK67" s="398">
        <f t="shared" si="53"/>
        <v>0</v>
      </c>
      <c r="BL67" s="395">
        <f t="shared" si="53"/>
        <v>0</v>
      </c>
      <c r="BM67" s="395">
        <f t="shared" si="53"/>
        <v>0</v>
      </c>
      <c r="BN67" s="398">
        <f t="shared" si="53"/>
        <v>0</v>
      </c>
      <c r="BO67" s="395">
        <f t="shared" si="53"/>
        <v>0</v>
      </c>
      <c r="BP67" s="395">
        <f t="shared" si="53"/>
        <v>0</v>
      </c>
      <c r="BQ67" s="399">
        <f t="shared" si="53"/>
        <v>0</v>
      </c>
      <c r="BR67" s="757"/>
      <c r="BS67" s="44" t="s">
        <v>46</v>
      </c>
      <c r="BT67" s="400">
        <f t="shared" ref="BT67:CH67" si="54">SUM(BT64:BT66)</f>
        <v>2</v>
      </c>
      <c r="BU67" s="400">
        <f t="shared" si="54"/>
        <v>2</v>
      </c>
      <c r="BV67" s="401">
        <f t="shared" si="54"/>
        <v>8.9200000000000002E-2</v>
      </c>
      <c r="BW67" s="400">
        <f t="shared" si="54"/>
        <v>0</v>
      </c>
      <c r="BX67" s="400">
        <f t="shared" si="54"/>
        <v>0</v>
      </c>
      <c r="BY67" s="401">
        <f t="shared" si="54"/>
        <v>0</v>
      </c>
      <c r="BZ67" s="400">
        <f t="shared" si="54"/>
        <v>0</v>
      </c>
      <c r="CA67" s="400">
        <f t="shared" si="54"/>
        <v>0</v>
      </c>
      <c r="CB67" s="401">
        <f t="shared" si="54"/>
        <v>0</v>
      </c>
      <c r="CC67" s="400">
        <f t="shared" si="54"/>
        <v>0</v>
      </c>
      <c r="CD67" s="400">
        <f t="shared" si="54"/>
        <v>0</v>
      </c>
      <c r="CE67" s="401">
        <f t="shared" si="54"/>
        <v>0</v>
      </c>
      <c r="CF67" s="400">
        <f t="shared" si="54"/>
        <v>2</v>
      </c>
      <c r="CG67" s="400">
        <f t="shared" si="54"/>
        <v>2</v>
      </c>
      <c r="CH67" s="402">
        <f t="shared" si="54"/>
        <v>8.9200000000000002E-2</v>
      </c>
      <c r="CI67" s="245"/>
      <c r="CJ67" s="245"/>
      <c r="CK67" s="245"/>
      <c r="CL67" s="245"/>
      <c r="CM67" s="245"/>
      <c r="CN67" s="245"/>
      <c r="CO67" s="245"/>
      <c r="CP67" s="245"/>
      <c r="CQ67" s="245"/>
      <c r="CR67" s="245"/>
      <c r="CS67" s="245"/>
      <c r="CT67" s="245"/>
      <c r="CU67" s="245"/>
      <c r="CV67" s="245"/>
      <c r="CW67" s="245"/>
      <c r="CX67" s="245"/>
      <c r="CY67" s="245"/>
      <c r="CZ67" s="245"/>
      <c r="DA67" s="245"/>
      <c r="DB67" s="245"/>
      <c r="DC67" s="245"/>
      <c r="DD67" s="245"/>
      <c r="DE67" s="245"/>
      <c r="DF67" s="245"/>
      <c r="DG67" s="245"/>
      <c r="DH67" s="245"/>
      <c r="DI67" s="245"/>
      <c r="DJ67" s="245"/>
      <c r="DK67" s="245"/>
      <c r="DL67" s="245"/>
      <c r="DM67" s="245"/>
      <c r="DN67" s="245"/>
      <c r="DO67" s="245"/>
      <c r="DP67" s="245"/>
      <c r="DQ67" s="245"/>
      <c r="DR67" s="245"/>
      <c r="DS67" s="245"/>
      <c r="DT67" s="245"/>
      <c r="DU67" s="245"/>
      <c r="DV67" s="245"/>
      <c r="DW67" s="245"/>
      <c r="DX67" s="245"/>
      <c r="DY67" s="245"/>
      <c r="DZ67" s="245"/>
      <c r="EA67" s="245"/>
      <c r="EB67" s="245"/>
      <c r="EC67" s="245"/>
      <c r="ED67" s="245"/>
      <c r="EE67" s="245"/>
      <c r="EF67" s="245"/>
      <c r="EG67" s="245"/>
      <c r="EH67" s="245"/>
      <c r="EI67" s="245"/>
      <c r="EJ67" s="245"/>
      <c r="EK67" s="245"/>
      <c r="EL67" s="245"/>
      <c r="EM67" s="245"/>
      <c r="EN67" s="245"/>
      <c r="EO67" s="245"/>
      <c r="EP67" s="245"/>
      <c r="EQ67" s="245"/>
      <c r="ER67" s="245"/>
      <c r="ES67" s="245"/>
      <c r="ET67" s="245"/>
      <c r="EU67" s="245"/>
      <c r="EV67" s="245"/>
      <c r="EW67" s="245"/>
      <c r="EX67" s="245"/>
      <c r="EY67" s="245"/>
      <c r="EZ67" s="245"/>
      <c r="FA67" s="245"/>
      <c r="FB67" s="245"/>
      <c r="FC67" s="245"/>
      <c r="FD67" s="245"/>
      <c r="FE67" s="245"/>
      <c r="FF67" s="245"/>
      <c r="FG67" s="245"/>
      <c r="FH67" s="245"/>
      <c r="FI67" s="245"/>
      <c r="FJ67" s="245"/>
      <c r="FK67" s="245"/>
      <c r="FL67" s="245"/>
      <c r="FM67" s="245"/>
      <c r="FN67" s="245"/>
      <c r="FO67" s="245"/>
      <c r="FP67" s="245"/>
      <c r="FQ67" s="245"/>
      <c r="FR67" s="245"/>
      <c r="FS67" s="245"/>
      <c r="FT67" s="245"/>
      <c r="FU67" s="245"/>
      <c r="FV67" s="245"/>
      <c r="FW67" s="245"/>
      <c r="FX67" s="245"/>
      <c r="FY67" s="245"/>
      <c r="FZ67" s="245"/>
      <c r="GA67" s="245"/>
      <c r="GB67" s="245"/>
      <c r="GC67" s="245"/>
      <c r="GD67" s="245"/>
      <c r="GE67" s="245"/>
      <c r="GF67" s="245"/>
      <c r="GG67" s="245"/>
      <c r="GH67" s="245"/>
      <c r="GI67" s="245"/>
      <c r="GJ67" s="245"/>
      <c r="GK67" s="245"/>
      <c r="GL67" s="245"/>
      <c r="GM67" s="245"/>
      <c r="GN67" s="245"/>
      <c r="GO67" s="245"/>
      <c r="GP67" s="245"/>
      <c r="GQ67" s="245"/>
      <c r="GR67" s="245"/>
      <c r="GS67" s="245"/>
      <c r="GT67" s="245"/>
      <c r="GU67" s="245"/>
      <c r="GV67" s="245"/>
      <c r="GW67" s="245"/>
      <c r="GX67" s="245"/>
      <c r="GY67" s="245"/>
      <c r="GZ67" s="245"/>
      <c r="HA67" s="245"/>
      <c r="HB67" s="245"/>
      <c r="HC67" s="245"/>
      <c r="HD67" s="245"/>
      <c r="HE67" s="245"/>
      <c r="HF67" s="245"/>
      <c r="HG67" s="245"/>
      <c r="HH67" s="245"/>
      <c r="HI67" s="245"/>
      <c r="HJ67" s="245"/>
      <c r="HK67" s="245"/>
      <c r="HL67" s="245"/>
      <c r="HM67" s="245"/>
      <c r="HN67" s="245"/>
      <c r="HO67" s="245"/>
      <c r="HP67" s="245"/>
      <c r="HQ67" s="245"/>
      <c r="HR67" s="245"/>
      <c r="HS67" s="245"/>
      <c r="HT67" s="245"/>
      <c r="HU67" s="245"/>
      <c r="HV67" s="245"/>
      <c r="HW67" s="245"/>
      <c r="HX67" s="245"/>
      <c r="HY67" s="245"/>
      <c r="HZ67" s="245"/>
      <c r="IA67" s="245"/>
      <c r="IB67" s="245"/>
      <c r="IC67" s="245"/>
      <c r="ID67" s="245"/>
      <c r="IE67" s="245"/>
      <c r="IF67" s="245"/>
      <c r="IG67" s="245"/>
      <c r="IH67" s="245"/>
      <c r="II67" s="245"/>
      <c r="IJ67" s="245"/>
      <c r="IK67" s="245"/>
      <c r="IL67" s="245"/>
    </row>
    <row r="68" spans="1:246" s="228" customFormat="1" ht="17.100000000000001" customHeight="1">
      <c r="A68" s="65"/>
      <c r="B68" s="131" t="s">
        <v>114</v>
      </c>
      <c r="C68" s="55" t="s">
        <v>115</v>
      </c>
      <c r="D68" s="395">
        <v>0</v>
      </c>
      <c r="E68" s="395">
        <v>0</v>
      </c>
      <c r="F68" s="396">
        <v>0</v>
      </c>
      <c r="G68" s="395">
        <v>0</v>
      </c>
      <c r="H68" s="395">
        <v>0</v>
      </c>
      <c r="I68" s="396">
        <v>0</v>
      </c>
      <c r="J68" s="395">
        <v>0</v>
      </c>
      <c r="K68" s="395">
        <v>0</v>
      </c>
      <c r="L68" s="396">
        <v>0</v>
      </c>
      <c r="M68" s="395">
        <v>0</v>
      </c>
      <c r="N68" s="395">
        <v>0</v>
      </c>
      <c r="O68" s="396">
        <v>0</v>
      </c>
      <c r="P68" s="395">
        <v>0</v>
      </c>
      <c r="Q68" s="395">
        <v>0</v>
      </c>
      <c r="R68" s="397">
        <v>0</v>
      </c>
      <c r="S68" s="131" t="s">
        <v>114</v>
      </c>
      <c r="T68" s="55" t="s">
        <v>115</v>
      </c>
      <c r="U68" s="395">
        <v>0</v>
      </c>
      <c r="V68" s="395">
        <v>0</v>
      </c>
      <c r="W68" s="398">
        <v>0</v>
      </c>
      <c r="X68" s="395">
        <v>0</v>
      </c>
      <c r="Y68" s="395">
        <v>0</v>
      </c>
      <c r="Z68" s="398">
        <v>0</v>
      </c>
      <c r="AA68" s="395">
        <v>0</v>
      </c>
      <c r="AB68" s="395">
        <v>0</v>
      </c>
      <c r="AC68" s="398">
        <v>0</v>
      </c>
      <c r="AD68" s="395">
        <v>0</v>
      </c>
      <c r="AE68" s="395">
        <v>0</v>
      </c>
      <c r="AF68" s="398">
        <v>0</v>
      </c>
      <c r="AG68" s="395">
        <v>0</v>
      </c>
      <c r="AH68" s="395">
        <v>0</v>
      </c>
      <c r="AI68" s="399">
        <v>0</v>
      </c>
      <c r="AJ68" s="131" t="s">
        <v>114</v>
      </c>
      <c r="AK68" s="55" t="s">
        <v>115</v>
      </c>
      <c r="AL68" s="400">
        <v>0</v>
      </c>
      <c r="AM68" s="400">
        <v>0</v>
      </c>
      <c r="AN68" s="401">
        <v>0</v>
      </c>
      <c r="AO68" s="400">
        <v>0</v>
      </c>
      <c r="AP68" s="400">
        <v>0</v>
      </c>
      <c r="AQ68" s="401">
        <v>0</v>
      </c>
      <c r="AR68" s="400">
        <v>0</v>
      </c>
      <c r="AS68" s="400">
        <v>0</v>
      </c>
      <c r="AT68" s="401">
        <v>0</v>
      </c>
      <c r="AU68" s="400">
        <v>0</v>
      </c>
      <c r="AV68" s="400">
        <v>0</v>
      </c>
      <c r="AW68" s="401">
        <v>0</v>
      </c>
      <c r="AX68" s="400">
        <v>0</v>
      </c>
      <c r="AY68" s="400">
        <v>0</v>
      </c>
      <c r="AZ68" s="401">
        <v>0</v>
      </c>
      <c r="BA68" s="131" t="s">
        <v>114</v>
      </c>
      <c r="BB68" s="55" t="s">
        <v>115</v>
      </c>
      <c r="BC68" s="395">
        <v>9</v>
      </c>
      <c r="BD68" s="395">
        <v>9</v>
      </c>
      <c r="BE68" s="398">
        <v>0.40360000000000001</v>
      </c>
      <c r="BF68" s="395">
        <v>0</v>
      </c>
      <c r="BG68" s="395">
        <v>0</v>
      </c>
      <c r="BH68" s="398">
        <v>0</v>
      </c>
      <c r="BI68" s="395">
        <v>0</v>
      </c>
      <c r="BJ68" s="395">
        <v>0</v>
      </c>
      <c r="BK68" s="398">
        <v>0</v>
      </c>
      <c r="BL68" s="395">
        <v>10</v>
      </c>
      <c r="BM68" s="395">
        <v>10</v>
      </c>
      <c r="BN68" s="398">
        <v>0.40579999999999999</v>
      </c>
      <c r="BO68" s="395">
        <v>19</v>
      </c>
      <c r="BP68" s="395">
        <v>19</v>
      </c>
      <c r="BQ68" s="399">
        <v>0.8093999999999999</v>
      </c>
      <c r="BR68" s="131" t="s">
        <v>114</v>
      </c>
      <c r="BS68" s="55" t="s">
        <v>115</v>
      </c>
      <c r="BT68" s="400">
        <v>0</v>
      </c>
      <c r="BU68" s="400">
        <v>0</v>
      </c>
      <c r="BV68" s="401">
        <v>0</v>
      </c>
      <c r="BW68" s="400">
        <v>0</v>
      </c>
      <c r="BX68" s="400">
        <v>0</v>
      </c>
      <c r="BY68" s="401">
        <v>0</v>
      </c>
      <c r="BZ68" s="400">
        <v>0</v>
      </c>
      <c r="CA68" s="400">
        <v>0</v>
      </c>
      <c r="CB68" s="401">
        <v>0</v>
      </c>
      <c r="CC68" s="400">
        <v>0</v>
      </c>
      <c r="CD68" s="400">
        <v>0</v>
      </c>
      <c r="CE68" s="401">
        <v>0</v>
      </c>
      <c r="CF68" s="400">
        <v>0</v>
      </c>
      <c r="CG68" s="400">
        <v>0</v>
      </c>
      <c r="CH68" s="402">
        <v>0</v>
      </c>
      <c r="CI68" s="245"/>
      <c r="CJ68" s="245"/>
      <c r="CK68" s="245"/>
      <c r="CL68" s="245"/>
      <c r="CM68" s="245"/>
      <c r="CN68" s="245"/>
      <c r="CO68" s="245"/>
      <c r="CP68" s="245"/>
      <c r="CQ68" s="245"/>
      <c r="CR68" s="245"/>
      <c r="CS68" s="245"/>
      <c r="CT68" s="245"/>
      <c r="CU68" s="245"/>
      <c r="CV68" s="245"/>
      <c r="CW68" s="245"/>
      <c r="CX68" s="245"/>
      <c r="CY68" s="245"/>
      <c r="CZ68" s="245"/>
      <c r="DA68" s="245"/>
      <c r="DB68" s="245"/>
      <c r="DC68" s="245"/>
      <c r="DD68" s="245"/>
      <c r="DE68" s="245"/>
      <c r="DF68" s="245"/>
      <c r="DG68" s="245"/>
      <c r="DH68" s="245"/>
      <c r="DI68" s="245"/>
      <c r="DJ68" s="245"/>
      <c r="DK68" s="245"/>
      <c r="DL68" s="245"/>
      <c r="DM68" s="245"/>
      <c r="DN68" s="245"/>
      <c r="DO68" s="245"/>
      <c r="DP68" s="245"/>
      <c r="DQ68" s="245"/>
      <c r="DR68" s="245"/>
      <c r="DS68" s="245"/>
      <c r="DT68" s="245"/>
      <c r="DU68" s="245"/>
      <c r="DV68" s="245"/>
      <c r="DW68" s="245"/>
      <c r="DX68" s="245"/>
      <c r="DY68" s="245"/>
      <c r="DZ68" s="245"/>
      <c r="EA68" s="245"/>
      <c r="EB68" s="245"/>
      <c r="EC68" s="245"/>
      <c r="ED68" s="245"/>
      <c r="EE68" s="245"/>
      <c r="EF68" s="245"/>
      <c r="EG68" s="245"/>
      <c r="EH68" s="245"/>
      <c r="EI68" s="245"/>
      <c r="EJ68" s="245"/>
      <c r="EK68" s="245"/>
      <c r="EL68" s="245"/>
      <c r="EM68" s="245"/>
      <c r="EN68" s="245"/>
      <c r="EO68" s="245"/>
      <c r="EP68" s="245"/>
      <c r="EQ68" s="245"/>
      <c r="ER68" s="245"/>
      <c r="ES68" s="245"/>
      <c r="ET68" s="245"/>
      <c r="EU68" s="245"/>
      <c r="EV68" s="245"/>
      <c r="EW68" s="245"/>
      <c r="EX68" s="245"/>
      <c r="EY68" s="245"/>
      <c r="EZ68" s="245"/>
      <c r="FA68" s="245"/>
      <c r="FB68" s="245"/>
      <c r="FC68" s="245"/>
      <c r="FD68" s="245"/>
      <c r="FE68" s="245"/>
      <c r="FF68" s="245"/>
      <c r="FG68" s="245"/>
      <c r="FH68" s="245"/>
      <c r="FI68" s="245"/>
      <c r="FJ68" s="245"/>
      <c r="FK68" s="245"/>
      <c r="FL68" s="245"/>
      <c r="FM68" s="245"/>
      <c r="FN68" s="245"/>
      <c r="FO68" s="245"/>
      <c r="FP68" s="245"/>
      <c r="FQ68" s="245"/>
      <c r="FR68" s="245"/>
      <c r="FS68" s="245"/>
      <c r="FT68" s="245"/>
      <c r="FU68" s="245"/>
      <c r="FV68" s="245"/>
      <c r="FW68" s="245"/>
      <c r="FX68" s="245"/>
      <c r="FY68" s="245"/>
      <c r="FZ68" s="245"/>
      <c r="GA68" s="245"/>
      <c r="GB68" s="245"/>
      <c r="GC68" s="245"/>
      <c r="GD68" s="245"/>
      <c r="GE68" s="245"/>
      <c r="GF68" s="245"/>
      <c r="GG68" s="245"/>
      <c r="GH68" s="245"/>
      <c r="GI68" s="245"/>
      <c r="GJ68" s="245"/>
      <c r="GK68" s="245"/>
      <c r="GL68" s="245"/>
      <c r="GM68" s="245"/>
      <c r="GN68" s="245"/>
      <c r="GO68" s="245"/>
      <c r="GP68" s="245"/>
      <c r="GQ68" s="245"/>
      <c r="GR68" s="245"/>
      <c r="GS68" s="245"/>
      <c r="GT68" s="245"/>
      <c r="GU68" s="245"/>
      <c r="GV68" s="245"/>
      <c r="GW68" s="245"/>
      <c r="GX68" s="245"/>
      <c r="GY68" s="245"/>
      <c r="GZ68" s="245"/>
      <c r="HA68" s="245"/>
      <c r="HB68" s="245"/>
      <c r="HC68" s="245"/>
      <c r="HD68" s="245"/>
      <c r="HE68" s="245"/>
      <c r="HF68" s="245"/>
      <c r="HG68" s="245"/>
      <c r="HH68" s="245"/>
      <c r="HI68" s="245"/>
      <c r="HJ68" s="245"/>
      <c r="HK68" s="245"/>
      <c r="HL68" s="245"/>
      <c r="HM68" s="245"/>
      <c r="HN68" s="245"/>
      <c r="HO68" s="245"/>
      <c r="HP68" s="245"/>
      <c r="HQ68" s="245"/>
      <c r="HR68" s="245"/>
      <c r="HS68" s="245"/>
      <c r="HT68" s="245"/>
      <c r="HU68" s="245"/>
      <c r="HV68" s="245"/>
      <c r="HW68" s="245"/>
      <c r="HX68" s="245"/>
      <c r="HY68" s="245"/>
      <c r="HZ68" s="245"/>
      <c r="IA68" s="245"/>
      <c r="IB68" s="245"/>
      <c r="IC68" s="245"/>
      <c r="ID68" s="245"/>
      <c r="IE68" s="245"/>
      <c r="IF68" s="245"/>
      <c r="IG68" s="245"/>
      <c r="IH68" s="245"/>
      <c r="II68" s="245"/>
      <c r="IJ68" s="245"/>
      <c r="IK68" s="245"/>
      <c r="IL68" s="245"/>
    </row>
    <row r="69" spans="1:246" s="228" customFormat="1" ht="17.100000000000001" customHeight="1" thickBot="1">
      <c r="A69" s="38"/>
      <c r="B69" s="721" t="s">
        <v>183</v>
      </c>
      <c r="C69" s="722"/>
      <c r="D69" s="419">
        <f t="shared" ref="D69:R69" si="55">SUM(D33:D37,D42:D45,D48:D52,D55,D58,D62:D63,D67:D68)</f>
        <v>2246</v>
      </c>
      <c r="E69" s="419">
        <f t="shared" si="55"/>
        <v>2228</v>
      </c>
      <c r="F69" s="420">
        <f t="shared" si="55"/>
        <v>65.737310000000008</v>
      </c>
      <c r="G69" s="419">
        <f t="shared" si="55"/>
        <v>46</v>
      </c>
      <c r="H69" s="419">
        <f t="shared" si="55"/>
        <v>46</v>
      </c>
      <c r="I69" s="420">
        <f t="shared" si="55"/>
        <v>36.560952</v>
      </c>
      <c r="J69" s="419">
        <f t="shared" si="55"/>
        <v>156</v>
      </c>
      <c r="K69" s="419">
        <f t="shared" si="55"/>
        <v>156</v>
      </c>
      <c r="L69" s="420">
        <f t="shared" si="55"/>
        <v>2.0657529999999995</v>
      </c>
      <c r="M69" s="419">
        <f t="shared" si="55"/>
        <v>579</v>
      </c>
      <c r="N69" s="419">
        <f t="shared" si="55"/>
        <v>573</v>
      </c>
      <c r="O69" s="420">
        <f t="shared" si="55"/>
        <v>23.069009000000001</v>
      </c>
      <c r="P69" s="419">
        <f t="shared" si="55"/>
        <v>3027</v>
      </c>
      <c r="Q69" s="419">
        <f t="shared" si="55"/>
        <v>3003</v>
      </c>
      <c r="R69" s="421">
        <f t="shared" si="55"/>
        <v>127.433024</v>
      </c>
      <c r="S69" s="721" t="s">
        <v>183</v>
      </c>
      <c r="T69" s="722"/>
      <c r="U69" s="419">
        <f t="shared" ref="U69:AI69" si="56">SUM(U33:U37,U42:U45,U48:U52,U55,U58,U62:U63,U67:U68)</f>
        <v>1301</v>
      </c>
      <c r="V69" s="419">
        <f t="shared" si="56"/>
        <v>1296</v>
      </c>
      <c r="W69" s="422">
        <f t="shared" si="56"/>
        <v>54.457273000000008</v>
      </c>
      <c r="X69" s="419">
        <f t="shared" si="56"/>
        <v>118</v>
      </c>
      <c r="Y69" s="419">
        <f t="shared" si="56"/>
        <v>117</v>
      </c>
      <c r="Z69" s="422">
        <f t="shared" si="56"/>
        <v>13</v>
      </c>
      <c r="AA69" s="419">
        <f t="shared" si="56"/>
        <v>153</v>
      </c>
      <c r="AB69" s="419">
        <f t="shared" si="56"/>
        <v>152</v>
      </c>
      <c r="AC69" s="422">
        <f t="shared" si="56"/>
        <v>24.999505000000003</v>
      </c>
      <c r="AD69" s="419">
        <f t="shared" si="56"/>
        <v>879</v>
      </c>
      <c r="AE69" s="419">
        <f t="shared" si="56"/>
        <v>874</v>
      </c>
      <c r="AF69" s="422">
        <f t="shared" si="56"/>
        <v>74.909492999999983</v>
      </c>
      <c r="AG69" s="419">
        <f t="shared" si="56"/>
        <v>2451</v>
      </c>
      <c r="AH69" s="419">
        <f t="shared" si="56"/>
        <v>2439</v>
      </c>
      <c r="AI69" s="423">
        <f t="shared" si="56"/>
        <v>167.36627100000001</v>
      </c>
      <c r="AJ69" s="721" t="s">
        <v>183</v>
      </c>
      <c r="AK69" s="722"/>
      <c r="AL69" s="424">
        <f t="shared" ref="AL69:AZ69" si="57">SUM(AL33:AL37,AL42:AL45,AL48:AL52,AL55,AL58,AL62:AL63,AL67:AL68)</f>
        <v>0</v>
      </c>
      <c r="AM69" s="424">
        <f t="shared" si="57"/>
        <v>0</v>
      </c>
      <c r="AN69" s="425">
        <f t="shared" si="57"/>
        <v>0</v>
      </c>
      <c r="AO69" s="424">
        <f t="shared" si="57"/>
        <v>0</v>
      </c>
      <c r="AP69" s="424">
        <f t="shared" si="57"/>
        <v>0</v>
      </c>
      <c r="AQ69" s="425">
        <f t="shared" si="57"/>
        <v>0</v>
      </c>
      <c r="AR69" s="424">
        <f t="shared" si="57"/>
        <v>0</v>
      </c>
      <c r="AS69" s="424">
        <f t="shared" si="57"/>
        <v>0</v>
      </c>
      <c r="AT69" s="425">
        <f t="shared" si="57"/>
        <v>0</v>
      </c>
      <c r="AU69" s="424">
        <f t="shared" si="57"/>
        <v>0</v>
      </c>
      <c r="AV69" s="424">
        <f t="shared" si="57"/>
        <v>0</v>
      </c>
      <c r="AW69" s="425">
        <f t="shared" si="57"/>
        <v>0</v>
      </c>
      <c r="AX69" s="424">
        <f t="shared" si="57"/>
        <v>0</v>
      </c>
      <c r="AY69" s="424">
        <f t="shared" si="57"/>
        <v>0</v>
      </c>
      <c r="AZ69" s="425">
        <f t="shared" si="57"/>
        <v>0</v>
      </c>
      <c r="BA69" s="721" t="s">
        <v>183</v>
      </c>
      <c r="BB69" s="722"/>
      <c r="BC69" s="419">
        <f t="shared" ref="BC69:BQ69" si="58">SUM(BC33:BC37,BC42:BC45,BC48:BC52,BC55,BC58,BC62:BC63,BC67:BC68)</f>
        <v>14</v>
      </c>
      <c r="BD69" s="419">
        <f t="shared" si="58"/>
        <v>14</v>
      </c>
      <c r="BE69" s="422">
        <f t="shared" si="58"/>
        <v>0.753</v>
      </c>
      <c r="BF69" s="419">
        <f t="shared" si="58"/>
        <v>3</v>
      </c>
      <c r="BG69" s="419">
        <f t="shared" si="58"/>
        <v>3</v>
      </c>
      <c r="BH69" s="422">
        <f t="shared" si="58"/>
        <v>0.32469999999999999</v>
      </c>
      <c r="BI69" s="419">
        <f t="shared" si="58"/>
        <v>2</v>
      </c>
      <c r="BJ69" s="419">
        <f t="shared" si="58"/>
        <v>2</v>
      </c>
      <c r="BK69" s="422">
        <f t="shared" si="58"/>
        <v>0.21810000000000002</v>
      </c>
      <c r="BL69" s="419">
        <f t="shared" si="58"/>
        <v>25</v>
      </c>
      <c r="BM69" s="419">
        <f t="shared" si="58"/>
        <v>25</v>
      </c>
      <c r="BN69" s="422">
        <f t="shared" si="58"/>
        <v>1.8729999999999998</v>
      </c>
      <c r="BO69" s="419">
        <f t="shared" si="58"/>
        <v>44</v>
      </c>
      <c r="BP69" s="419">
        <f t="shared" si="58"/>
        <v>44</v>
      </c>
      <c r="BQ69" s="423">
        <f t="shared" si="58"/>
        <v>3.1688000000000001</v>
      </c>
      <c r="BR69" s="721" t="s">
        <v>183</v>
      </c>
      <c r="BS69" s="722"/>
      <c r="BT69" s="424">
        <f t="shared" ref="BT69:CH69" si="59">SUM(BT33:BT37,BT42:BT45,BT48:BT52,BT55,BT58,BT62:BT63,BT67:BT68)</f>
        <v>6</v>
      </c>
      <c r="BU69" s="424">
        <f t="shared" si="59"/>
        <v>6</v>
      </c>
      <c r="BV69" s="425">
        <f t="shared" si="59"/>
        <v>0.21710000000000002</v>
      </c>
      <c r="BW69" s="424">
        <f t="shared" si="59"/>
        <v>0</v>
      </c>
      <c r="BX69" s="424">
        <f t="shared" si="59"/>
        <v>0</v>
      </c>
      <c r="BY69" s="425">
        <f t="shared" si="59"/>
        <v>0</v>
      </c>
      <c r="BZ69" s="424">
        <f t="shared" si="59"/>
        <v>0</v>
      </c>
      <c r="CA69" s="424">
        <f t="shared" si="59"/>
        <v>0</v>
      </c>
      <c r="CB69" s="425">
        <f t="shared" si="59"/>
        <v>0</v>
      </c>
      <c r="CC69" s="424">
        <f t="shared" si="59"/>
        <v>6</v>
      </c>
      <c r="CD69" s="424">
        <f t="shared" si="59"/>
        <v>6</v>
      </c>
      <c r="CE69" s="425">
        <f t="shared" si="59"/>
        <v>5.1499999999999997E-2</v>
      </c>
      <c r="CF69" s="424">
        <f t="shared" si="59"/>
        <v>12</v>
      </c>
      <c r="CG69" s="424">
        <f t="shared" si="59"/>
        <v>12</v>
      </c>
      <c r="CH69" s="426">
        <f t="shared" si="59"/>
        <v>0.26860000000000001</v>
      </c>
      <c r="CI69" s="245"/>
      <c r="CJ69" s="245"/>
      <c r="CK69" s="245"/>
      <c r="CL69" s="245"/>
      <c r="CM69" s="245"/>
      <c r="CN69" s="245"/>
      <c r="CO69" s="245"/>
      <c r="CP69" s="245"/>
      <c r="CQ69" s="245"/>
      <c r="CR69" s="245"/>
      <c r="CS69" s="245"/>
      <c r="CT69" s="245"/>
      <c r="CU69" s="245"/>
      <c r="CV69" s="245"/>
      <c r="CW69" s="245"/>
      <c r="CX69" s="245"/>
      <c r="CY69" s="245"/>
      <c r="CZ69" s="245"/>
      <c r="DA69" s="245"/>
      <c r="DB69" s="245"/>
      <c r="DC69" s="245"/>
      <c r="DD69" s="245"/>
      <c r="DE69" s="245"/>
      <c r="DF69" s="245"/>
      <c r="DG69" s="245"/>
      <c r="DH69" s="245"/>
      <c r="DI69" s="245"/>
      <c r="DJ69" s="245"/>
      <c r="DK69" s="245"/>
      <c r="DL69" s="245"/>
      <c r="DM69" s="245"/>
      <c r="DN69" s="245"/>
      <c r="DO69" s="245"/>
      <c r="DP69" s="245"/>
      <c r="DQ69" s="245"/>
      <c r="DR69" s="245"/>
      <c r="DS69" s="245"/>
      <c r="DT69" s="245"/>
      <c r="DU69" s="245"/>
      <c r="DV69" s="245"/>
      <c r="DW69" s="245"/>
      <c r="DX69" s="245"/>
      <c r="DY69" s="245"/>
      <c r="DZ69" s="245"/>
      <c r="EA69" s="245"/>
      <c r="EB69" s="245"/>
      <c r="EC69" s="245"/>
      <c r="ED69" s="245"/>
      <c r="EE69" s="245"/>
      <c r="EF69" s="245"/>
      <c r="EG69" s="245"/>
      <c r="EH69" s="245"/>
      <c r="EI69" s="245"/>
      <c r="EJ69" s="245"/>
      <c r="EK69" s="245"/>
      <c r="EL69" s="245"/>
      <c r="EM69" s="245"/>
      <c r="EN69" s="245"/>
      <c r="EO69" s="245"/>
      <c r="EP69" s="245"/>
      <c r="EQ69" s="245"/>
      <c r="ER69" s="245"/>
      <c r="ES69" s="245"/>
      <c r="ET69" s="245"/>
      <c r="EU69" s="245"/>
      <c r="EV69" s="245"/>
      <c r="EW69" s="245"/>
      <c r="EX69" s="245"/>
      <c r="EY69" s="245"/>
      <c r="EZ69" s="245"/>
      <c r="FA69" s="245"/>
      <c r="FB69" s="245"/>
      <c r="FC69" s="245"/>
      <c r="FD69" s="245"/>
      <c r="FE69" s="245"/>
      <c r="FF69" s="245"/>
      <c r="FG69" s="245"/>
      <c r="FH69" s="245"/>
      <c r="FI69" s="245"/>
      <c r="FJ69" s="245"/>
      <c r="FK69" s="245"/>
      <c r="FL69" s="245"/>
      <c r="FM69" s="245"/>
      <c r="FN69" s="245"/>
      <c r="FO69" s="245"/>
      <c r="FP69" s="245"/>
      <c r="FQ69" s="245"/>
      <c r="FR69" s="245"/>
      <c r="FS69" s="245"/>
      <c r="FT69" s="245"/>
      <c r="FU69" s="245"/>
      <c r="FV69" s="245"/>
      <c r="FW69" s="245"/>
      <c r="FX69" s="245"/>
      <c r="FY69" s="245"/>
      <c r="FZ69" s="245"/>
      <c r="GA69" s="245"/>
      <c r="GB69" s="245"/>
      <c r="GC69" s="245"/>
      <c r="GD69" s="245"/>
      <c r="GE69" s="245"/>
      <c r="GF69" s="245"/>
      <c r="GG69" s="245"/>
      <c r="GH69" s="245"/>
      <c r="GI69" s="245"/>
      <c r="GJ69" s="245"/>
      <c r="GK69" s="245"/>
      <c r="GL69" s="245"/>
      <c r="GM69" s="245"/>
      <c r="GN69" s="245"/>
      <c r="GO69" s="245"/>
      <c r="GP69" s="245"/>
      <c r="GQ69" s="245"/>
      <c r="GR69" s="245"/>
      <c r="GS69" s="245"/>
      <c r="GT69" s="245"/>
      <c r="GU69" s="245"/>
      <c r="GV69" s="245"/>
      <c r="GW69" s="245"/>
      <c r="GX69" s="245"/>
      <c r="GY69" s="245"/>
      <c r="GZ69" s="245"/>
      <c r="HA69" s="245"/>
      <c r="HB69" s="245"/>
      <c r="HC69" s="245"/>
      <c r="HD69" s="245"/>
      <c r="HE69" s="245"/>
      <c r="HF69" s="245"/>
      <c r="HG69" s="245"/>
      <c r="HH69" s="245"/>
      <c r="HI69" s="245"/>
      <c r="HJ69" s="245"/>
      <c r="HK69" s="245"/>
      <c r="HL69" s="245"/>
      <c r="HM69" s="245"/>
      <c r="HN69" s="245"/>
      <c r="HO69" s="245"/>
      <c r="HP69" s="245"/>
      <c r="HQ69" s="245"/>
      <c r="HR69" s="245"/>
      <c r="HS69" s="245"/>
      <c r="HT69" s="245"/>
      <c r="HU69" s="245"/>
      <c r="HV69" s="245"/>
      <c r="HW69" s="245"/>
      <c r="HX69" s="245"/>
      <c r="HY69" s="245"/>
      <c r="HZ69" s="245"/>
      <c r="IA69" s="245"/>
      <c r="IB69" s="245"/>
      <c r="IC69" s="245"/>
      <c r="ID69" s="245"/>
      <c r="IE69" s="245"/>
      <c r="IF69" s="245"/>
      <c r="IG69" s="245"/>
      <c r="IH69" s="245"/>
      <c r="II69" s="245"/>
      <c r="IJ69" s="245"/>
      <c r="IK69" s="245"/>
      <c r="IL69" s="245"/>
    </row>
    <row r="70" spans="1:246" s="228" customFormat="1" ht="17.100000000000001" customHeight="1">
      <c r="A70" s="38"/>
      <c r="B70" s="132" t="s">
        <v>117</v>
      </c>
      <c r="C70" s="68" t="s">
        <v>118</v>
      </c>
      <c r="D70" s="436">
        <v>180</v>
      </c>
      <c r="E70" s="436">
        <v>180</v>
      </c>
      <c r="F70" s="437">
        <v>3.8719359999999998</v>
      </c>
      <c r="G70" s="436">
        <v>2</v>
      </c>
      <c r="H70" s="436">
        <v>2</v>
      </c>
      <c r="I70" s="437">
        <v>0.21109999999999998</v>
      </c>
      <c r="J70" s="436">
        <v>11</v>
      </c>
      <c r="K70" s="436">
        <v>11</v>
      </c>
      <c r="L70" s="437">
        <v>1.6489999999999998E-2</v>
      </c>
      <c r="M70" s="436">
        <v>74</v>
      </c>
      <c r="N70" s="436">
        <v>74</v>
      </c>
      <c r="O70" s="437">
        <v>3.6992119999999997</v>
      </c>
      <c r="P70" s="436">
        <v>267</v>
      </c>
      <c r="Q70" s="436">
        <v>267</v>
      </c>
      <c r="R70" s="438">
        <v>7.7987379999999993</v>
      </c>
      <c r="S70" s="132" t="s">
        <v>117</v>
      </c>
      <c r="T70" s="68" t="s">
        <v>118</v>
      </c>
      <c r="U70" s="436">
        <v>178</v>
      </c>
      <c r="V70" s="436">
        <v>178</v>
      </c>
      <c r="W70" s="439">
        <v>4.0505750000000003</v>
      </c>
      <c r="X70" s="436">
        <v>3</v>
      </c>
      <c r="Y70" s="436">
        <v>3</v>
      </c>
      <c r="Z70" s="439">
        <v>0</v>
      </c>
      <c r="AA70" s="436">
        <v>9</v>
      </c>
      <c r="AB70" s="436">
        <v>9</v>
      </c>
      <c r="AC70" s="439">
        <v>9.3740000000000004E-3</v>
      </c>
      <c r="AD70" s="436">
        <v>86</v>
      </c>
      <c r="AE70" s="436">
        <v>86</v>
      </c>
      <c r="AF70" s="439">
        <v>3.8953000000000002</v>
      </c>
      <c r="AG70" s="436">
        <v>276</v>
      </c>
      <c r="AH70" s="436">
        <v>276</v>
      </c>
      <c r="AI70" s="440">
        <v>7.9552490000000002</v>
      </c>
      <c r="AJ70" s="132" t="s">
        <v>117</v>
      </c>
      <c r="AK70" s="68" t="s">
        <v>118</v>
      </c>
      <c r="AL70" s="441">
        <v>0</v>
      </c>
      <c r="AM70" s="441">
        <v>0</v>
      </c>
      <c r="AN70" s="442">
        <v>0</v>
      </c>
      <c r="AO70" s="441">
        <v>0</v>
      </c>
      <c r="AP70" s="441">
        <v>0</v>
      </c>
      <c r="AQ70" s="442">
        <v>0</v>
      </c>
      <c r="AR70" s="441">
        <v>0</v>
      </c>
      <c r="AS70" s="441">
        <v>0</v>
      </c>
      <c r="AT70" s="442">
        <v>0</v>
      </c>
      <c r="AU70" s="441">
        <v>0</v>
      </c>
      <c r="AV70" s="441">
        <v>0</v>
      </c>
      <c r="AW70" s="442">
        <v>0</v>
      </c>
      <c r="AX70" s="441">
        <v>0</v>
      </c>
      <c r="AY70" s="441">
        <v>0</v>
      </c>
      <c r="AZ70" s="442">
        <v>0</v>
      </c>
      <c r="BA70" s="132" t="s">
        <v>117</v>
      </c>
      <c r="BB70" s="68" t="s">
        <v>118</v>
      </c>
      <c r="BC70" s="436">
        <v>0</v>
      </c>
      <c r="BD70" s="436">
        <v>0</v>
      </c>
      <c r="BE70" s="439">
        <v>0</v>
      </c>
      <c r="BF70" s="436">
        <v>0</v>
      </c>
      <c r="BG70" s="436">
        <v>0</v>
      </c>
      <c r="BH70" s="439">
        <v>0</v>
      </c>
      <c r="BI70" s="436">
        <v>0</v>
      </c>
      <c r="BJ70" s="436">
        <v>0</v>
      </c>
      <c r="BK70" s="439">
        <v>0</v>
      </c>
      <c r="BL70" s="436">
        <v>0</v>
      </c>
      <c r="BM70" s="436">
        <v>0</v>
      </c>
      <c r="BN70" s="439">
        <v>0</v>
      </c>
      <c r="BO70" s="436">
        <v>0</v>
      </c>
      <c r="BP70" s="436">
        <v>0</v>
      </c>
      <c r="BQ70" s="440">
        <v>0</v>
      </c>
      <c r="BR70" s="132" t="s">
        <v>117</v>
      </c>
      <c r="BS70" s="68" t="s">
        <v>118</v>
      </c>
      <c r="BT70" s="441">
        <v>0</v>
      </c>
      <c r="BU70" s="441">
        <v>0</v>
      </c>
      <c r="BV70" s="442">
        <v>0</v>
      </c>
      <c r="BW70" s="441">
        <v>0</v>
      </c>
      <c r="BX70" s="441">
        <v>0</v>
      </c>
      <c r="BY70" s="442">
        <v>0</v>
      </c>
      <c r="BZ70" s="441">
        <v>0</v>
      </c>
      <c r="CA70" s="441">
        <v>0</v>
      </c>
      <c r="CB70" s="442">
        <v>0</v>
      </c>
      <c r="CC70" s="441">
        <v>0</v>
      </c>
      <c r="CD70" s="441">
        <v>0</v>
      </c>
      <c r="CE70" s="442">
        <v>0</v>
      </c>
      <c r="CF70" s="441">
        <v>0</v>
      </c>
      <c r="CG70" s="441">
        <v>0</v>
      </c>
      <c r="CH70" s="443">
        <v>0</v>
      </c>
      <c r="CI70" s="245"/>
      <c r="CJ70" s="245"/>
      <c r="CK70" s="245"/>
      <c r="CL70" s="245"/>
      <c r="CM70" s="245"/>
      <c r="CN70" s="245"/>
      <c r="CO70" s="245"/>
      <c r="CP70" s="245"/>
      <c r="CQ70" s="245"/>
      <c r="CR70" s="245"/>
      <c r="CS70" s="245"/>
      <c r="CT70" s="245"/>
      <c r="CU70" s="245"/>
      <c r="CV70" s="245"/>
      <c r="CW70" s="245"/>
      <c r="CX70" s="245"/>
      <c r="CY70" s="245"/>
      <c r="CZ70" s="245"/>
      <c r="DA70" s="245"/>
      <c r="DB70" s="245"/>
      <c r="DC70" s="245"/>
      <c r="DD70" s="245"/>
      <c r="DE70" s="245"/>
      <c r="DF70" s="245"/>
      <c r="DG70" s="245"/>
      <c r="DH70" s="245"/>
      <c r="DI70" s="245"/>
      <c r="DJ70" s="245"/>
      <c r="DK70" s="245"/>
      <c r="DL70" s="245"/>
      <c r="DM70" s="245"/>
      <c r="DN70" s="245"/>
      <c r="DO70" s="245"/>
      <c r="DP70" s="245"/>
      <c r="DQ70" s="245"/>
      <c r="DR70" s="245"/>
      <c r="DS70" s="245"/>
      <c r="DT70" s="245"/>
      <c r="DU70" s="245"/>
      <c r="DV70" s="245"/>
      <c r="DW70" s="245"/>
      <c r="DX70" s="245"/>
      <c r="DY70" s="245"/>
      <c r="DZ70" s="245"/>
      <c r="EA70" s="245"/>
      <c r="EB70" s="245"/>
      <c r="EC70" s="245"/>
      <c r="ED70" s="245"/>
      <c r="EE70" s="245"/>
      <c r="EF70" s="245"/>
      <c r="EG70" s="245"/>
      <c r="EH70" s="245"/>
      <c r="EI70" s="245"/>
      <c r="EJ70" s="245"/>
      <c r="EK70" s="245"/>
      <c r="EL70" s="245"/>
      <c r="EM70" s="245"/>
      <c r="EN70" s="245"/>
      <c r="EO70" s="245"/>
      <c r="EP70" s="245"/>
      <c r="EQ70" s="245"/>
      <c r="ER70" s="245"/>
      <c r="ES70" s="245"/>
      <c r="ET70" s="245"/>
      <c r="EU70" s="245"/>
      <c r="EV70" s="245"/>
      <c r="EW70" s="245"/>
      <c r="EX70" s="245"/>
      <c r="EY70" s="245"/>
      <c r="EZ70" s="245"/>
      <c r="FA70" s="245"/>
      <c r="FB70" s="245"/>
      <c r="FC70" s="245"/>
      <c r="FD70" s="245"/>
      <c r="FE70" s="245"/>
      <c r="FF70" s="245"/>
      <c r="FG70" s="245"/>
      <c r="FH70" s="245"/>
      <c r="FI70" s="245"/>
      <c r="FJ70" s="245"/>
      <c r="FK70" s="245"/>
      <c r="FL70" s="245"/>
      <c r="FM70" s="245"/>
      <c r="FN70" s="245"/>
      <c r="FO70" s="245"/>
      <c r="FP70" s="245"/>
      <c r="FQ70" s="245"/>
      <c r="FR70" s="245"/>
      <c r="FS70" s="245"/>
      <c r="FT70" s="245"/>
      <c r="FU70" s="245"/>
      <c r="FV70" s="245"/>
      <c r="FW70" s="245"/>
      <c r="FX70" s="245"/>
      <c r="FY70" s="245"/>
      <c r="FZ70" s="245"/>
      <c r="GA70" s="245"/>
      <c r="GB70" s="245"/>
      <c r="GC70" s="245"/>
      <c r="GD70" s="245"/>
      <c r="GE70" s="245"/>
      <c r="GF70" s="245"/>
      <c r="GG70" s="245"/>
      <c r="GH70" s="245"/>
      <c r="GI70" s="245"/>
      <c r="GJ70" s="245"/>
      <c r="GK70" s="245"/>
      <c r="GL70" s="245"/>
      <c r="GM70" s="245"/>
      <c r="GN70" s="245"/>
      <c r="GO70" s="245"/>
      <c r="GP70" s="245"/>
      <c r="GQ70" s="245"/>
      <c r="GR70" s="245"/>
      <c r="GS70" s="245"/>
      <c r="GT70" s="245"/>
      <c r="GU70" s="245"/>
      <c r="GV70" s="245"/>
      <c r="GW70" s="245"/>
      <c r="GX70" s="245"/>
      <c r="GY70" s="245"/>
      <c r="GZ70" s="245"/>
      <c r="HA70" s="245"/>
      <c r="HB70" s="245"/>
      <c r="HC70" s="245"/>
      <c r="HD70" s="245"/>
      <c r="HE70" s="245"/>
      <c r="HF70" s="245"/>
      <c r="HG70" s="245"/>
      <c r="HH70" s="245"/>
      <c r="HI70" s="245"/>
      <c r="HJ70" s="245"/>
      <c r="HK70" s="245"/>
      <c r="HL70" s="245"/>
      <c r="HM70" s="245"/>
      <c r="HN70" s="245"/>
      <c r="HO70" s="245"/>
      <c r="HP70" s="245"/>
      <c r="HQ70" s="245"/>
      <c r="HR70" s="245"/>
      <c r="HS70" s="245"/>
      <c r="HT70" s="245"/>
      <c r="HU70" s="245"/>
      <c r="HV70" s="245"/>
      <c r="HW70" s="245"/>
      <c r="HX70" s="245"/>
      <c r="HY70" s="245"/>
      <c r="HZ70" s="245"/>
      <c r="IA70" s="245"/>
      <c r="IB70" s="245"/>
      <c r="IC70" s="245"/>
      <c r="ID70" s="245"/>
      <c r="IE70" s="245"/>
      <c r="IF70" s="245"/>
      <c r="IG70" s="245"/>
      <c r="IH70" s="245"/>
      <c r="II70" s="245"/>
      <c r="IJ70" s="245"/>
      <c r="IK70" s="245"/>
      <c r="IL70" s="245"/>
    </row>
    <row r="71" spans="1:246" s="228" customFormat="1" ht="17.100000000000001" customHeight="1">
      <c r="A71" s="38"/>
      <c r="B71" s="133"/>
      <c r="C71" s="134" t="s">
        <v>184</v>
      </c>
      <c r="D71" s="411">
        <v>81</v>
      </c>
      <c r="E71" s="411">
        <v>81</v>
      </c>
      <c r="F71" s="412">
        <v>3.0232290000000002</v>
      </c>
      <c r="G71" s="411">
        <v>5</v>
      </c>
      <c r="H71" s="411">
        <v>5</v>
      </c>
      <c r="I71" s="412">
        <v>0.56440000000000001</v>
      </c>
      <c r="J71" s="411">
        <v>3</v>
      </c>
      <c r="K71" s="411">
        <v>3</v>
      </c>
      <c r="L71" s="412">
        <v>2.7691000000000004E-2</v>
      </c>
      <c r="M71" s="411">
        <v>29</v>
      </c>
      <c r="N71" s="411">
        <v>29</v>
      </c>
      <c r="O71" s="412">
        <v>1.1678999999999999</v>
      </c>
      <c r="P71" s="411">
        <v>118</v>
      </c>
      <c r="Q71" s="411">
        <v>118</v>
      </c>
      <c r="R71" s="413">
        <v>4.78322</v>
      </c>
      <c r="S71" s="133"/>
      <c r="T71" s="134" t="s">
        <v>184</v>
      </c>
      <c r="U71" s="411">
        <v>12</v>
      </c>
      <c r="V71" s="411">
        <v>12</v>
      </c>
      <c r="W71" s="414">
        <v>0.43990000000000001</v>
      </c>
      <c r="X71" s="411">
        <v>0</v>
      </c>
      <c r="Y71" s="411">
        <v>0</v>
      </c>
      <c r="Z71" s="414">
        <v>0</v>
      </c>
      <c r="AA71" s="411">
        <v>1</v>
      </c>
      <c r="AB71" s="411">
        <v>1</v>
      </c>
      <c r="AC71" s="414">
        <v>0.11290000000000001</v>
      </c>
      <c r="AD71" s="411">
        <v>12</v>
      </c>
      <c r="AE71" s="411">
        <v>12</v>
      </c>
      <c r="AF71" s="414">
        <v>0.93410000000000004</v>
      </c>
      <c r="AG71" s="411">
        <v>25</v>
      </c>
      <c r="AH71" s="411">
        <v>25</v>
      </c>
      <c r="AI71" s="415">
        <v>1.4869000000000001</v>
      </c>
      <c r="AJ71" s="133"/>
      <c r="AK71" s="134" t="s">
        <v>184</v>
      </c>
      <c r="AL71" s="416">
        <v>24</v>
      </c>
      <c r="AM71" s="416">
        <v>24</v>
      </c>
      <c r="AN71" s="417">
        <v>1.626592</v>
      </c>
      <c r="AO71" s="416">
        <v>3</v>
      </c>
      <c r="AP71" s="416">
        <v>3</v>
      </c>
      <c r="AQ71" s="417">
        <v>0.14749999999999999</v>
      </c>
      <c r="AR71" s="416">
        <v>2</v>
      </c>
      <c r="AS71" s="416">
        <v>2</v>
      </c>
      <c r="AT71" s="417">
        <v>4.3990000000000001E-3</v>
      </c>
      <c r="AU71" s="416">
        <v>7</v>
      </c>
      <c r="AV71" s="416">
        <v>7</v>
      </c>
      <c r="AW71" s="417">
        <v>0.89524300000000001</v>
      </c>
      <c r="AX71" s="416">
        <v>36</v>
      </c>
      <c r="AY71" s="416">
        <v>36</v>
      </c>
      <c r="AZ71" s="417">
        <v>2.6737340000000001</v>
      </c>
      <c r="BA71" s="133"/>
      <c r="BB71" s="134" t="s">
        <v>184</v>
      </c>
      <c r="BC71" s="411">
        <v>10</v>
      </c>
      <c r="BD71" s="411">
        <v>10</v>
      </c>
      <c r="BE71" s="414">
        <v>0.35574499999999998</v>
      </c>
      <c r="BF71" s="411">
        <v>3</v>
      </c>
      <c r="BG71" s="411">
        <v>3</v>
      </c>
      <c r="BH71" s="414">
        <v>0.81705700000000003</v>
      </c>
      <c r="BI71" s="411">
        <v>1</v>
      </c>
      <c r="BJ71" s="411">
        <v>1</v>
      </c>
      <c r="BK71" s="414">
        <v>9.9100000000000008E-2</v>
      </c>
      <c r="BL71" s="411">
        <v>29</v>
      </c>
      <c r="BM71" s="411">
        <v>29</v>
      </c>
      <c r="BN71" s="414">
        <v>2.1475491999999998</v>
      </c>
      <c r="BO71" s="411">
        <v>43</v>
      </c>
      <c r="BP71" s="411">
        <v>43</v>
      </c>
      <c r="BQ71" s="415">
        <v>3.4194512000000006</v>
      </c>
      <c r="BR71" s="133"/>
      <c r="BS71" s="134" t="s">
        <v>184</v>
      </c>
      <c r="BT71" s="416">
        <v>0</v>
      </c>
      <c r="BU71" s="416">
        <v>0</v>
      </c>
      <c r="BV71" s="417">
        <v>0</v>
      </c>
      <c r="BW71" s="416">
        <v>0</v>
      </c>
      <c r="BX71" s="416">
        <v>0</v>
      </c>
      <c r="BY71" s="417">
        <v>0</v>
      </c>
      <c r="BZ71" s="416">
        <v>0</v>
      </c>
      <c r="CA71" s="416">
        <v>0</v>
      </c>
      <c r="CB71" s="417">
        <v>0</v>
      </c>
      <c r="CC71" s="416">
        <v>3</v>
      </c>
      <c r="CD71" s="416">
        <v>3</v>
      </c>
      <c r="CE71" s="417">
        <v>0.30709999999999998</v>
      </c>
      <c r="CF71" s="416">
        <v>3</v>
      </c>
      <c r="CG71" s="416">
        <v>3</v>
      </c>
      <c r="CH71" s="418">
        <v>0.30709999999999998</v>
      </c>
      <c r="CI71" s="245"/>
      <c r="CJ71" s="245"/>
      <c r="CK71" s="245"/>
      <c r="CL71" s="245"/>
      <c r="CM71" s="245"/>
      <c r="CN71" s="245"/>
      <c r="CO71" s="245"/>
      <c r="CP71" s="245"/>
      <c r="CQ71" s="245"/>
      <c r="CR71" s="245"/>
      <c r="CS71" s="245"/>
      <c r="CT71" s="245"/>
      <c r="CU71" s="245"/>
      <c r="CV71" s="245"/>
      <c r="CW71" s="245"/>
      <c r="CX71" s="245"/>
      <c r="CY71" s="245"/>
      <c r="CZ71" s="245"/>
      <c r="DA71" s="245"/>
      <c r="DB71" s="245"/>
      <c r="DC71" s="245"/>
      <c r="DD71" s="245"/>
      <c r="DE71" s="245"/>
      <c r="DF71" s="245"/>
      <c r="DG71" s="245"/>
      <c r="DH71" s="245"/>
      <c r="DI71" s="245"/>
      <c r="DJ71" s="245"/>
      <c r="DK71" s="245"/>
      <c r="DL71" s="245"/>
      <c r="DM71" s="245"/>
      <c r="DN71" s="245"/>
      <c r="DO71" s="245"/>
      <c r="DP71" s="245"/>
      <c r="DQ71" s="245"/>
      <c r="DR71" s="245"/>
      <c r="DS71" s="245"/>
      <c r="DT71" s="245"/>
      <c r="DU71" s="245"/>
      <c r="DV71" s="245"/>
      <c r="DW71" s="245"/>
      <c r="DX71" s="245"/>
      <c r="DY71" s="245"/>
      <c r="DZ71" s="245"/>
      <c r="EA71" s="245"/>
      <c r="EB71" s="245"/>
      <c r="EC71" s="245"/>
      <c r="ED71" s="245"/>
      <c r="EE71" s="245"/>
      <c r="EF71" s="245"/>
      <c r="EG71" s="245"/>
      <c r="EH71" s="245"/>
      <c r="EI71" s="245"/>
      <c r="EJ71" s="245"/>
      <c r="EK71" s="245"/>
      <c r="EL71" s="245"/>
      <c r="EM71" s="245"/>
      <c r="EN71" s="245"/>
      <c r="EO71" s="245"/>
      <c r="EP71" s="245"/>
      <c r="EQ71" s="245"/>
      <c r="ER71" s="245"/>
      <c r="ES71" s="245"/>
      <c r="ET71" s="245"/>
      <c r="EU71" s="245"/>
      <c r="EV71" s="245"/>
      <c r="EW71" s="245"/>
      <c r="EX71" s="245"/>
      <c r="EY71" s="245"/>
      <c r="EZ71" s="245"/>
      <c r="FA71" s="245"/>
      <c r="FB71" s="245"/>
      <c r="FC71" s="245"/>
      <c r="FD71" s="245"/>
      <c r="FE71" s="245"/>
      <c r="FF71" s="245"/>
      <c r="FG71" s="245"/>
      <c r="FH71" s="245"/>
      <c r="FI71" s="245"/>
      <c r="FJ71" s="245"/>
      <c r="FK71" s="245"/>
      <c r="FL71" s="245"/>
      <c r="FM71" s="245"/>
      <c r="FN71" s="245"/>
      <c r="FO71" s="245"/>
      <c r="FP71" s="245"/>
      <c r="FQ71" s="245"/>
      <c r="FR71" s="245"/>
      <c r="FS71" s="245"/>
      <c r="FT71" s="245"/>
      <c r="FU71" s="245"/>
      <c r="FV71" s="245"/>
      <c r="FW71" s="245"/>
      <c r="FX71" s="245"/>
      <c r="FY71" s="245"/>
      <c r="FZ71" s="245"/>
      <c r="GA71" s="245"/>
      <c r="GB71" s="245"/>
      <c r="GC71" s="245"/>
      <c r="GD71" s="245"/>
      <c r="GE71" s="245"/>
      <c r="GF71" s="245"/>
      <c r="GG71" s="245"/>
      <c r="GH71" s="245"/>
      <c r="GI71" s="245"/>
      <c r="GJ71" s="245"/>
      <c r="GK71" s="245"/>
      <c r="GL71" s="245"/>
      <c r="GM71" s="245"/>
      <c r="GN71" s="245"/>
      <c r="GO71" s="245"/>
      <c r="GP71" s="245"/>
      <c r="GQ71" s="245"/>
      <c r="GR71" s="245"/>
      <c r="GS71" s="245"/>
      <c r="GT71" s="245"/>
      <c r="GU71" s="245"/>
      <c r="GV71" s="245"/>
      <c r="GW71" s="245"/>
      <c r="GX71" s="245"/>
      <c r="GY71" s="245"/>
      <c r="GZ71" s="245"/>
      <c r="HA71" s="245"/>
      <c r="HB71" s="245"/>
      <c r="HC71" s="245"/>
      <c r="HD71" s="245"/>
      <c r="HE71" s="245"/>
      <c r="HF71" s="245"/>
      <c r="HG71" s="245"/>
      <c r="HH71" s="245"/>
      <c r="HI71" s="245"/>
      <c r="HJ71" s="245"/>
      <c r="HK71" s="245"/>
      <c r="HL71" s="245"/>
      <c r="HM71" s="245"/>
      <c r="HN71" s="245"/>
      <c r="HO71" s="245"/>
      <c r="HP71" s="245"/>
      <c r="HQ71" s="245"/>
      <c r="HR71" s="245"/>
      <c r="HS71" s="245"/>
      <c r="HT71" s="245"/>
      <c r="HU71" s="245"/>
      <c r="HV71" s="245"/>
      <c r="HW71" s="245"/>
      <c r="HX71" s="245"/>
      <c r="HY71" s="245"/>
      <c r="HZ71" s="245"/>
      <c r="IA71" s="245"/>
      <c r="IB71" s="245"/>
      <c r="IC71" s="245"/>
      <c r="ID71" s="245"/>
      <c r="IE71" s="245"/>
      <c r="IF71" s="245"/>
      <c r="IG71" s="245"/>
      <c r="IH71" s="245"/>
      <c r="II71" s="245"/>
      <c r="IJ71" s="245"/>
      <c r="IK71" s="245"/>
      <c r="IL71" s="245"/>
    </row>
    <row r="72" spans="1:246" s="228" customFormat="1" ht="17.100000000000001" customHeight="1">
      <c r="A72" s="38"/>
      <c r="B72" s="128" t="s">
        <v>120</v>
      </c>
      <c r="C72" s="44" t="s">
        <v>185</v>
      </c>
      <c r="D72" s="395">
        <v>81</v>
      </c>
      <c r="E72" s="395">
        <v>81</v>
      </c>
      <c r="F72" s="396">
        <v>3.0232290000000002</v>
      </c>
      <c r="G72" s="395">
        <v>5</v>
      </c>
      <c r="H72" s="395">
        <v>5</v>
      </c>
      <c r="I72" s="396">
        <v>0.56440000000000001</v>
      </c>
      <c r="J72" s="395">
        <v>3</v>
      </c>
      <c r="K72" s="395">
        <v>3</v>
      </c>
      <c r="L72" s="396">
        <v>2.7691000000000004E-2</v>
      </c>
      <c r="M72" s="395">
        <v>29</v>
      </c>
      <c r="N72" s="395">
        <v>29</v>
      </c>
      <c r="O72" s="396">
        <v>1.1678999999999999</v>
      </c>
      <c r="P72" s="395">
        <v>118</v>
      </c>
      <c r="Q72" s="395">
        <v>118</v>
      </c>
      <c r="R72" s="397">
        <v>4.78322</v>
      </c>
      <c r="S72" s="128" t="s">
        <v>120</v>
      </c>
      <c r="T72" s="44" t="s">
        <v>185</v>
      </c>
      <c r="U72" s="395">
        <v>12</v>
      </c>
      <c r="V72" s="395">
        <v>12</v>
      </c>
      <c r="W72" s="398">
        <v>0.43990000000000001</v>
      </c>
      <c r="X72" s="395">
        <v>0</v>
      </c>
      <c r="Y72" s="395">
        <v>0</v>
      </c>
      <c r="Z72" s="398">
        <v>0</v>
      </c>
      <c r="AA72" s="395">
        <v>1</v>
      </c>
      <c r="AB72" s="395">
        <v>1</v>
      </c>
      <c r="AC72" s="398">
        <v>0.11290000000000001</v>
      </c>
      <c r="AD72" s="395">
        <v>12</v>
      </c>
      <c r="AE72" s="395">
        <v>12</v>
      </c>
      <c r="AF72" s="398">
        <v>0.93410000000000004</v>
      </c>
      <c r="AG72" s="395">
        <v>25</v>
      </c>
      <c r="AH72" s="395">
        <v>25</v>
      </c>
      <c r="AI72" s="399">
        <v>1.4869000000000001</v>
      </c>
      <c r="AJ72" s="128" t="s">
        <v>120</v>
      </c>
      <c r="AK72" s="44" t="s">
        <v>185</v>
      </c>
      <c r="AL72" s="400">
        <v>0</v>
      </c>
      <c r="AM72" s="400">
        <v>0</v>
      </c>
      <c r="AN72" s="401">
        <v>0</v>
      </c>
      <c r="AO72" s="400">
        <v>0</v>
      </c>
      <c r="AP72" s="400">
        <v>0</v>
      </c>
      <c r="AQ72" s="401">
        <v>0</v>
      </c>
      <c r="AR72" s="400">
        <v>0</v>
      </c>
      <c r="AS72" s="400">
        <v>0</v>
      </c>
      <c r="AT72" s="401">
        <v>0</v>
      </c>
      <c r="AU72" s="400">
        <v>0</v>
      </c>
      <c r="AV72" s="400">
        <v>0</v>
      </c>
      <c r="AW72" s="401">
        <v>0</v>
      </c>
      <c r="AX72" s="400">
        <v>0</v>
      </c>
      <c r="AY72" s="400">
        <v>0</v>
      </c>
      <c r="AZ72" s="401">
        <v>0</v>
      </c>
      <c r="BA72" s="128" t="s">
        <v>120</v>
      </c>
      <c r="BB72" s="44" t="s">
        <v>185</v>
      </c>
      <c r="BC72" s="395">
        <v>0</v>
      </c>
      <c r="BD72" s="395">
        <v>0</v>
      </c>
      <c r="BE72" s="398">
        <v>0</v>
      </c>
      <c r="BF72" s="395">
        <v>0</v>
      </c>
      <c r="BG72" s="395">
        <v>0</v>
      </c>
      <c r="BH72" s="398">
        <v>0</v>
      </c>
      <c r="BI72" s="395">
        <v>0</v>
      </c>
      <c r="BJ72" s="395">
        <v>0</v>
      </c>
      <c r="BK72" s="398">
        <v>0</v>
      </c>
      <c r="BL72" s="395">
        <v>0</v>
      </c>
      <c r="BM72" s="395">
        <v>0</v>
      </c>
      <c r="BN72" s="398">
        <v>0</v>
      </c>
      <c r="BO72" s="395">
        <v>0</v>
      </c>
      <c r="BP72" s="395">
        <v>0</v>
      </c>
      <c r="BQ72" s="399">
        <v>0</v>
      </c>
      <c r="BR72" s="128" t="s">
        <v>120</v>
      </c>
      <c r="BS72" s="44" t="s">
        <v>185</v>
      </c>
      <c r="BT72" s="400">
        <v>0</v>
      </c>
      <c r="BU72" s="400">
        <v>0</v>
      </c>
      <c r="BV72" s="401">
        <v>0</v>
      </c>
      <c r="BW72" s="400">
        <v>0</v>
      </c>
      <c r="BX72" s="400">
        <v>0</v>
      </c>
      <c r="BY72" s="401">
        <v>0</v>
      </c>
      <c r="BZ72" s="400">
        <v>0</v>
      </c>
      <c r="CA72" s="400">
        <v>0</v>
      </c>
      <c r="CB72" s="401">
        <v>0</v>
      </c>
      <c r="CC72" s="400">
        <v>0</v>
      </c>
      <c r="CD72" s="400">
        <v>0</v>
      </c>
      <c r="CE72" s="401">
        <v>0</v>
      </c>
      <c r="CF72" s="400">
        <v>0</v>
      </c>
      <c r="CG72" s="400">
        <v>0</v>
      </c>
      <c r="CH72" s="402">
        <v>0</v>
      </c>
      <c r="CI72" s="245"/>
      <c r="CJ72" s="245"/>
      <c r="CK72" s="245"/>
      <c r="CL72" s="245"/>
      <c r="CM72" s="245"/>
      <c r="CN72" s="245"/>
      <c r="CO72" s="245"/>
      <c r="CP72" s="245"/>
      <c r="CQ72" s="245"/>
      <c r="CR72" s="245"/>
      <c r="CS72" s="245"/>
      <c r="CT72" s="245"/>
      <c r="CU72" s="245"/>
      <c r="CV72" s="245"/>
      <c r="CW72" s="245"/>
      <c r="CX72" s="245"/>
      <c r="CY72" s="245"/>
      <c r="CZ72" s="245"/>
      <c r="DA72" s="245"/>
      <c r="DB72" s="245"/>
      <c r="DC72" s="245"/>
      <c r="DD72" s="245"/>
      <c r="DE72" s="245"/>
      <c r="DF72" s="245"/>
      <c r="DG72" s="245"/>
      <c r="DH72" s="245"/>
      <c r="DI72" s="245"/>
      <c r="DJ72" s="245"/>
      <c r="DK72" s="245"/>
      <c r="DL72" s="245"/>
      <c r="DM72" s="245"/>
      <c r="DN72" s="245"/>
      <c r="DO72" s="245"/>
      <c r="DP72" s="245"/>
      <c r="DQ72" s="245"/>
      <c r="DR72" s="245"/>
      <c r="DS72" s="245"/>
      <c r="DT72" s="245"/>
      <c r="DU72" s="245"/>
      <c r="DV72" s="245"/>
      <c r="DW72" s="245"/>
      <c r="DX72" s="245"/>
      <c r="DY72" s="245"/>
      <c r="DZ72" s="245"/>
      <c r="EA72" s="245"/>
      <c r="EB72" s="245"/>
      <c r="EC72" s="245"/>
      <c r="ED72" s="245"/>
      <c r="EE72" s="245"/>
      <c r="EF72" s="245"/>
      <c r="EG72" s="245"/>
      <c r="EH72" s="245"/>
      <c r="EI72" s="245"/>
      <c r="EJ72" s="245"/>
      <c r="EK72" s="245"/>
      <c r="EL72" s="245"/>
      <c r="EM72" s="245"/>
      <c r="EN72" s="245"/>
      <c r="EO72" s="245"/>
      <c r="EP72" s="245"/>
      <c r="EQ72" s="245"/>
      <c r="ER72" s="245"/>
      <c r="ES72" s="245"/>
      <c r="ET72" s="245"/>
      <c r="EU72" s="245"/>
      <c r="EV72" s="245"/>
      <c r="EW72" s="245"/>
      <c r="EX72" s="245"/>
      <c r="EY72" s="245"/>
      <c r="EZ72" s="245"/>
      <c r="FA72" s="245"/>
      <c r="FB72" s="245"/>
      <c r="FC72" s="245"/>
      <c r="FD72" s="245"/>
      <c r="FE72" s="245"/>
      <c r="FF72" s="245"/>
      <c r="FG72" s="245"/>
      <c r="FH72" s="245"/>
      <c r="FI72" s="245"/>
      <c r="FJ72" s="245"/>
      <c r="FK72" s="245"/>
      <c r="FL72" s="245"/>
      <c r="FM72" s="245"/>
      <c r="FN72" s="245"/>
      <c r="FO72" s="245"/>
      <c r="FP72" s="245"/>
      <c r="FQ72" s="245"/>
      <c r="FR72" s="245"/>
      <c r="FS72" s="245"/>
      <c r="FT72" s="245"/>
      <c r="FU72" s="245"/>
      <c r="FV72" s="245"/>
      <c r="FW72" s="245"/>
      <c r="FX72" s="245"/>
      <c r="FY72" s="245"/>
      <c r="FZ72" s="245"/>
      <c r="GA72" s="245"/>
      <c r="GB72" s="245"/>
      <c r="GC72" s="245"/>
      <c r="GD72" s="245"/>
      <c r="GE72" s="245"/>
      <c r="GF72" s="245"/>
      <c r="GG72" s="245"/>
      <c r="GH72" s="245"/>
      <c r="GI72" s="245"/>
      <c r="GJ72" s="245"/>
      <c r="GK72" s="245"/>
      <c r="GL72" s="245"/>
      <c r="GM72" s="245"/>
      <c r="GN72" s="245"/>
      <c r="GO72" s="245"/>
      <c r="GP72" s="245"/>
      <c r="GQ72" s="245"/>
      <c r="GR72" s="245"/>
      <c r="GS72" s="245"/>
      <c r="GT72" s="245"/>
      <c r="GU72" s="245"/>
      <c r="GV72" s="245"/>
      <c r="GW72" s="245"/>
      <c r="GX72" s="245"/>
      <c r="GY72" s="245"/>
      <c r="GZ72" s="245"/>
      <c r="HA72" s="245"/>
      <c r="HB72" s="245"/>
      <c r="HC72" s="245"/>
      <c r="HD72" s="245"/>
      <c r="HE72" s="245"/>
      <c r="HF72" s="245"/>
      <c r="HG72" s="245"/>
      <c r="HH72" s="245"/>
      <c r="HI72" s="245"/>
      <c r="HJ72" s="245"/>
      <c r="HK72" s="245"/>
      <c r="HL72" s="245"/>
      <c r="HM72" s="245"/>
      <c r="HN72" s="245"/>
      <c r="HO72" s="245"/>
      <c r="HP72" s="245"/>
      <c r="HQ72" s="245"/>
      <c r="HR72" s="245"/>
      <c r="HS72" s="245"/>
      <c r="HT72" s="245"/>
      <c r="HU72" s="245"/>
      <c r="HV72" s="245"/>
      <c r="HW72" s="245"/>
      <c r="HX72" s="245"/>
      <c r="HY72" s="245"/>
      <c r="HZ72" s="245"/>
      <c r="IA72" s="245"/>
      <c r="IB72" s="245"/>
      <c r="IC72" s="245"/>
      <c r="ID72" s="245"/>
      <c r="IE72" s="245"/>
      <c r="IF72" s="245"/>
      <c r="IG72" s="245"/>
      <c r="IH72" s="245"/>
      <c r="II72" s="245"/>
      <c r="IJ72" s="245"/>
      <c r="IK72" s="245"/>
      <c r="IL72" s="245"/>
    </row>
    <row r="73" spans="1:246" s="228" customFormat="1" ht="17.100000000000001" customHeight="1">
      <c r="A73" s="38"/>
      <c r="B73" s="133"/>
      <c r="C73" s="134" t="s">
        <v>186</v>
      </c>
      <c r="D73" s="411">
        <v>386</v>
      </c>
      <c r="E73" s="411">
        <v>386</v>
      </c>
      <c r="F73" s="412">
        <v>29.0319</v>
      </c>
      <c r="G73" s="411">
        <v>4</v>
      </c>
      <c r="H73" s="411">
        <v>4</v>
      </c>
      <c r="I73" s="412">
        <v>3.8100000000000002E-2</v>
      </c>
      <c r="J73" s="411">
        <v>3</v>
      </c>
      <c r="K73" s="411">
        <v>3</v>
      </c>
      <c r="L73" s="412">
        <v>2.7299999999999998E-2</v>
      </c>
      <c r="M73" s="411">
        <v>34</v>
      </c>
      <c r="N73" s="411">
        <v>34</v>
      </c>
      <c r="O73" s="412">
        <v>1.0331000000000001</v>
      </c>
      <c r="P73" s="411">
        <v>427</v>
      </c>
      <c r="Q73" s="411">
        <v>427</v>
      </c>
      <c r="R73" s="413">
        <v>30.130399999999998</v>
      </c>
      <c r="S73" s="133"/>
      <c r="T73" s="134" t="s">
        <v>186</v>
      </c>
      <c r="U73" s="411">
        <v>133</v>
      </c>
      <c r="V73" s="411">
        <v>133</v>
      </c>
      <c r="W73" s="414">
        <v>3.8925000000000001</v>
      </c>
      <c r="X73" s="411">
        <v>22</v>
      </c>
      <c r="Y73" s="411">
        <v>22</v>
      </c>
      <c r="Z73" s="414">
        <v>2.0449999999999999</v>
      </c>
      <c r="AA73" s="411">
        <v>1</v>
      </c>
      <c r="AB73" s="411">
        <v>1</v>
      </c>
      <c r="AC73" s="414">
        <v>6.1999999999999998E-3</v>
      </c>
      <c r="AD73" s="411">
        <v>33</v>
      </c>
      <c r="AE73" s="411">
        <v>33</v>
      </c>
      <c r="AF73" s="414">
        <v>1.9074</v>
      </c>
      <c r="AG73" s="411">
        <v>189</v>
      </c>
      <c r="AH73" s="411">
        <v>189</v>
      </c>
      <c r="AI73" s="415">
        <v>7.8510999999999997</v>
      </c>
      <c r="AJ73" s="133"/>
      <c r="AK73" s="134" t="s">
        <v>186</v>
      </c>
      <c r="AL73" s="416">
        <v>13</v>
      </c>
      <c r="AM73" s="416">
        <v>13</v>
      </c>
      <c r="AN73" s="417">
        <v>0.27689999999999998</v>
      </c>
      <c r="AO73" s="416">
        <v>0</v>
      </c>
      <c r="AP73" s="416">
        <v>0</v>
      </c>
      <c r="AQ73" s="417">
        <v>0</v>
      </c>
      <c r="AR73" s="416">
        <v>0</v>
      </c>
      <c r="AS73" s="416">
        <v>0</v>
      </c>
      <c r="AT73" s="417">
        <v>0</v>
      </c>
      <c r="AU73" s="416">
        <v>4</v>
      </c>
      <c r="AV73" s="416">
        <v>4</v>
      </c>
      <c r="AW73" s="417">
        <v>0.19370000000000001</v>
      </c>
      <c r="AX73" s="416">
        <v>17</v>
      </c>
      <c r="AY73" s="416">
        <v>17</v>
      </c>
      <c r="AZ73" s="417">
        <v>0.47060000000000002</v>
      </c>
      <c r="BA73" s="133"/>
      <c r="BB73" s="134" t="s">
        <v>186</v>
      </c>
      <c r="BC73" s="411">
        <v>23</v>
      </c>
      <c r="BD73" s="411">
        <v>23</v>
      </c>
      <c r="BE73" s="414">
        <v>0.68590000000000007</v>
      </c>
      <c r="BF73" s="411">
        <v>8</v>
      </c>
      <c r="BG73" s="411">
        <v>8</v>
      </c>
      <c r="BH73" s="414">
        <v>1.1083000000000001</v>
      </c>
      <c r="BI73" s="411">
        <v>0</v>
      </c>
      <c r="BJ73" s="411">
        <v>0</v>
      </c>
      <c r="BK73" s="414">
        <v>0</v>
      </c>
      <c r="BL73" s="411">
        <v>9</v>
      </c>
      <c r="BM73" s="411">
        <v>9</v>
      </c>
      <c r="BN73" s="414">
        <v>0.61080000000000001</v>
      </c>
      <c r="BO73" s="411">
        <v>40</v>
      </c>
      <c r="BP73" s="411">
        <v>40</v>
      </c>
      <c r="BQ73" s="415">
        <v>2.4049999999999998</v>
      </c>
      <c r="BR73" s="133"/>
      <c r="BS73" s="134" t="s">
        <v>186</v>
      </c>
      <c r="BT73" s="416">
        <v>17</v>
      </c>
      <c r="BU73" s="416">
        <v>17</v>
      </c>
      <c r="BV73" s="417">
        <v>0.63109999999999999</v>
      </c>
      <c r="BW73" s="416">
        <v>0</v>
      </c>
      <c r="BX73" s="416">
        <v>0</v>
      </c>
      <c r="BY73" s="417">
        <v>0</v>
      </c>
      <c r="BZ73" s="416">
        <v>2</v>
      </c>
      <c r="CA73" s="416">
        <v>2</v>
      </c>
      <c r="CB73" s="417">
        <v>2.01E-2</v>
      </c>
      <c r="CC73" s="416">
        <v>5</v>
      </c>
      <c r="CD73" s="416">
        <v>5</v>
      </c>
      <c r="CE73" s="417">
        <v>0.27089999999999997</v>
      </c>
      <c r="CF73" s="416">
        <v>24</v>
      </c>
      <c r="CG73" s="416">
        <v>24</v>
      </c>
      <c r="CH73" s="418">
        <v>0.92210000000000003</v>
      </c>
      <c r="CI73" s="435"/>
      <c r="CJ73" s="245"/>
      <c r="CK73" s="245"/>
      <c r="CL73" s="245"/>
      <c r="CM73" s="245"/>
      <c r="CN73" s="245"/>
      <c r="CO73" s="245"/>
      <c r="CP73" s="245"/>
      <c r="CQ73" s="245"/>
      <c r="CR73" s="245"/>
      <c r="CS73" s="245"/>
      <c r="CT73" s="245"/>
      <c r="CU73" s="245"/>
      <c r="CV73" s="245"/>
      <c r="CW73" s="245"/>
      <c r="CX73" s="245"/>
      <c r="CY73" s="245"/>
      <c r="CZ73" s="245"/>
      <c r="DA73" s="245"/>
      <c r="DB73" s="245"/>
      <c r="DC73" s="245"/>
      <c r="DD73" s="245"/>
      <c r="DE73" s="245"/>
      <c r="DF73" s="245"/>
      <c r="DG73" s="245"/>
      <c r="DH73" s="245"/>
      <c r="DI73" s="245"/>
      <c r="DJ73" s="245"/>
      <c r="DK73" s="245"/>
      <c r="DL73" s="245"/>
      <c r="DM73" s="245"/>
      <c r="DN73" s="245"/>
      <c r="DO73" s="245"/>
      <c r="DP73" s="245"/>
      <c r="DQ73" s="245"/>
      <c r="DR73" s="245"/>
      <c r="DS73" s="245"/>
      <c r="DT73" s="245"/>
      <c r="DU73" s="245"/>
      <c r="DV73" s="245"/>
      <c r="DW73" s="245"/>
      <c r="DX73" s="245"/>
      <c r="DY73" s="245"/>
      <c r="DZ73" s="245"/>
      <c r="EA73" s="245"/>
      <c r="EB73" s="245"/>
      <c r="EC73" s="245"/>
      <c r="ED73" s="245"/>
      <c r="EE73" s="245"/>
      <c r="EF73" s="245"/>
      <c r="EG73" s="245"/>
      <c r="EH73" s="245"/>
      <c r="EI73" s="245"/>
      <c r="EJ73" s="245"/>
      <c r="EK73" s="245"/>
      <c r="EL73" s="245"/>
      <c r="EM73" s="245"/>
      <c r="EN73" s="245"/>
      <c r="EO73" s="245"/>
      <c r="EP73" s="245"/>
      <c r="EQ73" s="245"/>
      <c r="ER73" s="245"/>
      <c r="ES73" s="245"/>
      <c r="ET73" s="245"/>
      <c r="EU73" s="245"/>
      <c r="EV73" s="245"/>
      <c r="EW73" s="245"/>
      <c r="EX73" s="245"/>
      <c r="EY73" s="245"/>
      <c r="EZ73" s="245"/>
      <c r="FA73" s="245"/>
      <c r="FB73" s="245"/>
      <c r="FC73" s="245"/>
      <c r="FD73" s="245"/>
      <c r="FE73" s="245"/>
      <c r="FF73" s="245"/>
      <c r="FG73" s="245"/>
      <c r="FH73" s="245"/>
      <c r="FI73" s="245"/>
      <c r="FJ73" s="245"/>
      <c r="FK73" s="245"/>
      <c r="FL73" s="245"/>
      <c r="FM73" s="245"/>
      <c r="FN73" s="245"/>
      <c r="FO73" s="245"/>
      <c r="FP73" s="245"/>
      <c r="FQ73" s="245"/>
      <c r="FR73" s="245"/>
      <c r="FS73" s="245"/>
      <c r="FT73" s="245"/>
      <c r="FU73" s="245"/>
      <c r="FV73" s="245"/>
      <c r="FW73" s="245"/>
      <c r="FX73" s="245"/>
      <c r="FY73" s="245"/>
      <c r="FZ73" s="245"/>
      <c r="GA73" s="245"/>
      <c r="GB73" s="245"/>
      <c r="GC73" s="245"/>
      <c r="GD73" s="245"/>
      <c r="GE73" s="245"/>
      <c r="GF73" s="245"/>
      <c r="GG73" s="245"/>
      <c r="GH73" s="245"/>
      <c r="GI73" s="245"/>
      <c r="GJ73" s="245"/>
      <c r="GK73" s="245"/>
      <c r="GL73" s="245"/>
      <c r="GM73" s="245"/>
      <c r="GN73" s="245"/>
      <c r="GO73" s="245"/>
      <c r="GP73" s="245"/>
      <c r="GQ73" s="245"/>
      <c r="GR73" s="245"/>
      <c r="GS73" s="245"/>
      <c r="GT73" s="245"/>
      <c r="GU73" s="245"/>
      <c r="GV73" s="245"/>
      <c r="GW73" s="245"/>
      <c r="GX73" s="245"/>
      <c r="GY73" s="245"/>
      <c r="GZ73" s="245"/>
      <c r="HA73" s="245"/>
      <c r="HB73" s="245"/>
      <c r="HC73" s="245"/>
      <c r="HD73" s="245"/>
      <c r="HE73" s="245"/>
      <c r="HF73" s="245"/>
      <c r="HG73" s="245"/>
      <c r="HH73" s="245"/>
      <c r="HI73" s="245"/>
      <c r="HJ73" s="245"/>
      <c r="HK73" s="245"/>
      <c r="HL73" s="245"/>
      <c r="HM73" s="245"/>
      <c r="HN73" s="245"/>
      <c r="HO73" s="245"/>
      <c r="HP73" s="245"/>
      <c r="HQ73" s="245"/>
      <c r="HR73" s="245"/>
      <c r="HS73" s="245"/>
      <c r="HT73" s="245"/>
      <c r="HU73" s="245"/>
      <c r="HV73" s="245"/>
      <c r="HW73" s="245"/>
      <c r="HX73" s="245"/>
      <c r="HY73" s="245"/>
      <c r="HZ73" s="245"/>
      <c r="IA73" s="245"/>
      <c r="IB73" s="245"/>
      <c r="IC73" s="245"/>
      <c r="ID73" s="245"/>
      <c r="IE73" s="245"/>
      <c r="IF73" s="245"/>
      <c r="IG73" s="245"/>
      <c r="IH73" s="245"/>
      <c r="II73" s="245"/>
      <c r="IJ73" s="245"/>
      <c r="IK73" s="245"/>
      <c r="IL73" s="245"/>
    </row>
    <row r="74" spans="1:246" s="228" customFormat="1" ht="17.100000000000001" customHeight="1">
      <c r="A74" s="38"/>
      <c r="B74" s="128" t="s">
        <v>123</v>
      </c>
      <c r="C74" s="59" t="s">
        <v>187</v>
      </c>
      <c r="D74" s="395">
        <v>386</v>
      </c>
      <c r="E74" s="395">
        <v>386</v>
      </c>
      <c r="F74" s="396">
        <v>29.0319</v>
      </c>
      <c r="G74" s="395">
        <v>4</v>
      </c>
      <c r="H74" s="395">
        <v>4</v>
      </c>
      <c r="I74" s="396">
        <v>3.8100000000000002E-2</v>
      </c>
      <c r="J74" s="395">
        <v>3</v>
      </c>
      <c r="K74" s="395">
        <v>3</v>
      </c>
      <c r="L74" s="396">
        <v>2.7299999999999998E-2</v>
      </c>
      <c r="M74" s="395">
        <v>34</v>
      </c>
      <c r="N74" s="395">
        <v>34</v>
      </c>
      <c r="O74" s="396">
        <v>1.0331000000000001</v>
      </c>
      <c r="P74" s="395">
        <v>427</v>
      </c>
      <c r="Q74" s="395">
        <v>427</v>
      </c>
      <c r="R74" s="397">
        <v>30.130399999999998</v>
      </c>
      <c r="S74" s="128" t="s">
        <v>123</v>
      </c>
      <c r="T74" s="59" t="s">
        <v>187</v>
      </c>
      <c r="U74" s="395">
        <v>133</v>
      </c>
      <c r="V74" s="395">
        <v>133</v>
      </c>
      <c r="W74" s="398">
        <v>3.8925000000000001</v>
      </c>
      <c r="X74" s="395">
        <v>22</v>
      </c>
      <c r="Y74" s="395">
        <v>22</v>
      </c>
      <c r="Z74" s="398">
        <v>2.0449999999999999</v>
      </c>
      <c r="AA74" s="395">
        <v>1</v>
      </c>
      <c r="AB74" s="395">
        <v>1</v>
      </c>
      <c r="AC74" s="398">
        <v>6.1999999999999998E-3</v>
      </c>
      <c r="AD74" s="395">
        <v>33</v>
      </c>
      <c r="AE74" s="395">
        <v>33</v>
      </c>
      <c r="AF74" s="398">
        <v>1.9074</v>
      </c>
      <c r="AG74" s="395">
        <v>189</v>
      </c>
      <c r="AH74" s="395">
        <v>189</v>
      </c>
      <c r="AI74" s="399">
        <v>7.8510999999999997</v>
      </c>
      <c r="AJ74" s="128" t="s">
        <v>123</v>
      </c>
      <c r="AK74" s="59" t="s">
        <v>187</v>
      </c>
      <c r="AL74" s="400">
        <v>0</v>
      </c>
      <c r="AM74" s="400">
        <v>0</v>
      </c>
      <c r="AN74" s="401">
        <v>0</v>
      </c>
      <c r="AO74" s="400">
        <v>0</v>
      </c>
      <c r="AP74" s="400">
        <v>0</v>
      </c>
      <c r="AQ74" s="401">
        <v>0</v>
      </c>
      <c r="AR74" s="400">
        <v>0</v>
      </c>
      <c r="AS74" s="400">
        <v>0</v>
      </c>
      <c r="AT74" s="401">
        <v>0</v>
      </c>
      <c r="AU74" s="400">
        <v>0</v>
      </c>
      <c r="AV74" s="400">
        <v>0</v>
      </c>
      <c r="AW74" s="401">
        <v>0</v>
      </c>
      <c r="AX74" s="400">
        <v>0</v>
      </c>
      <c r="AY74" s="400">
        <v>0</v>
      </c>
      <c r="AZ74" s="401">
        <v>0</v>
      </c>
      <c r="BA74" s="128" t="s">
        <v>123</v>
      </c>
      <c r="BB74" s="59" t="s">
        <v>187</v>
      </c>
      <c r="BC74" s="395">
        <v>0</v>
      </c>
      <c r="BD74" s="395">
        <v>0</v>
      </c>
      <c r="BE74" s="398">
        <v>0</v>
      </c>
      <c r="BF74" s="395">
        <v>0</v>
      </c>
      <c r="BG74" s="395">
        <v>0</v>
      </c>
      <c r="BH74" s="398">
        <v>0</v>
      </c>
      <c r="BI74" s="395">
        <v>0</v>
      </c>
      <c r="BJ74" s="395">
        <v>0</v>
      </c>
      <c r="BK74" s="398">
        <v>0</v>
      </c>
      <c r="BL74" s="395">
        <v>0</v>
      </c>
      <c r="BM74" s="395">
        <v>0</v>
      </c>
      <c r="BN74" s="398">
        <v>0</v>
      </c>
      <c r="BO74" s="395">
        <v>0</v>
      </c>
      <c r="BP74" s="395">
        <v>0</v>
      </c>
      <c r="BQ74" s="399">
        <v>0</v>
      </c>
      <c r="BR74" s="128" t="s">
        <v>123</v>
      </c>
      <c r="BS74" s="59" t="s">
        <v>187</v>
      </c>
      <c r="BT74" s="400">
        <v>17</v>
      </c>
      <c r="BU74" s="400">
        <v>17</v>
      </c>
      <c r="BV74" s="401">
        <v>0.63109999999999999</v>
      </c>
      <c r="BW74" s="400">
        <v>0</v>
      </c>
      <c r="BX74" s="400">
        <v>0</v>
      </c>
      <c r="BY74" s="401">
        <v>0</v>
      </c>
      <c r="BZ74" s="400">
        <v>2</v>
      </c>
      <c r="CA74" s="400">
        <v>2</v>
      </c>
      <c r="CB74" s="401">
        <v>2.01E-2</v>
      </c>
      <c r="CC74" s="400">
        <v>5</v>
      </c>
      <c r="CD74" s="400">
        <v>5</v>
      </c>
      <c r="CE74" s="401">
        <v>0.27089999999999997</v>
      </c>
      <c r="CF74" s="400">
        <v>24</v>
      </c>
      <c r="CG74" s="400">
        <v>24</v>
      </c>
      <c r="CH74" s="402">
        <v>0.92210000000000003</v>
      </c>
      <c r="CI74" s="245"/>
      <c r="CJ74" s="245"/>
      <c r="CK74" s="245"/>
      <c r="CL74" s="245"/>
      <c r="CM74" s="245"/>
      <c r="CN74" s="245"/>
      <c r="CO74" s="245"/>
      <c r="CP74" s="245"/>
      <c r="CQ74" s="245"/>
      <c r="CR74" s="245"/>
      <c r="CS74" s="245"/>
      <c r="CT74" s="245"/>
      <c r="CU74" s="245"/>
      <c r="CV74" s="245"/>
      <c r="CW74" s="245"/>
      <c r="CX74" s="245"/>
      <c r="CY74" s="245"/>
      <c r="CZ74" s="245"/>
      <c r="DA74" s="245"/>
      <c r="DB74" s="245"/>
      <c r="DC74" s="245"/>
      <c r="DD74" s="245"/>
      <c r="DE74" s="245"/>
      <c r="DF74" s="245"/>
      <c r="DG74" s="245"/>
      <c r="DH74" s="245"/>
      <c r="DI74" s="245"/>
      <c r="DJ74" s="245"/>
      <c r="DK74" s="245"/>
      <c r="DL74" s="245"/>
      <c r="DM74" s="245"/>
      <c r="DN74" s="245"/>
      <c r="DO74" s="245"/>
      <c r="DP74" s="245"/>
      <c r="DQ74" s="245"/>
      <c r="DR74" s="245"/>
      <c r="DS74" s="245"/>
      <c r="DT74" s="245"/>
      <c r="DU74" s="245"/>
      <c r="DV74" s="245"/>
      <c r="DW74" s="245"/>
      <c r="DX74" s="245"/>
      <c r="DY74" s="245"/>
      <c r="DZ74" s="245"/>
      <c r="EA74" s="245"/>
      <c r="EB74" s="245"/>
      <c r="EC74" s="245"/>
      <c r="ED74" s="245"/>
      <c r="EE74" s="245"/>
      <c r="EF74" s="245"/>
      <c r="EG74" s="245"/>
      <c r="EH74" s="245"/>
      <c r="EI74" s="245"/>
      <c r="EJ74" s="245"/>
      <c r="EK74" s="245"/>
      <c r="EL74" s="245"/>
      <c r="EM74" s="245"/>
      <c r="EN74" s="245"/>
      <c r="EO74" s="245"/>
      <c r="EP74" s="245"/>
      <c r="EQ74" s="245"/>
      <c r="ER74" s="245"/>
      <c r="ES74" s="245"/>
      <c r="ET74" s="245"/>
      <c r="EU74" s="245"/>
      <c r="EV74" s="245"/>
      <c r="EW74" s="245"/>
      <c r="EX74" s="245"/>
      <c r="EY74" s="245"/>
      <c r="EZ74" s="245"/>
      <c r="FA74" s="245"/>
      <c r="FB74" s="245"/>
      <c r="FC74" s="245"/>
      <c r="FD74" s="245"/>
      <c r="FE74" s="245"/>
      <c r="FF74" s="245"/>
      <c r="FG74" s="245"/>
      <c r="FH74" s="245"/>
      <c r="FI74" s="245"/>
      <c r="FJ74" s="245"/>
      <c r="FK74" s="245"/>
      <c r="FL74" s="245"/>
      <c r="FM74" s="245"/>
      <c r="FN74" s="245"/>
      <c r="FO74" s="245"/>
      <c r="FP74" s="245"/>
      <c r="FQ74" s="245"/>
      <c r="FR74" s="245"/>
      <c r="FS74" s="245"/>
      <c r="FT74" s="245"/>
      <c r="FU74" s="245"/>
      <c r="FV74" s="245"/>
      <c r="FW74" s="245"/>
      <c r="FX74" s="245"/>
      <c r="FY74" s="245"/>
      <c r="FZ74" s="245"/>
      <c r="GA74" s="245"/>
      <c r="GB74" s="245"/>
      <c r="GC74" s="245"/>
      <c r="GD74" s="245"/>
      <c r="GE74" s="245"/>
      <c r="GF74" s="245"/>
      <c r="GG74" s="245"/>
      <c r="GH74" s="245"/>
      <c r="GI74" s="245"/>
      <c r="GJ74" s="245"/>
      <c r="GK74" s="245"/>
      <c r="GL74" s="245"/>
      <c r="GM74" s="245"/>
      <c r="GN74" s="245"/>
      <c r="GO74" s="245"/>
      <c r="GP74" s="245"/>
      <c r="GQ74" s="245"/>
      <c r="GR74" s="245"/>
      <c r="GS74" s="245"/>
      <c r="GT74" s="245"/>
      <c r="GU74" s="245"/>
      <c r="GV74" s="245"/>
      <c r="GW74" s="245"/>
      <c r="GX74" s="245"/>
      <c r="GY74" s="245"/>
      <c r="GZ74" s="245"/>
      <c r="HA74" s="245"/>
      <c r="HB74" s="245"/>
      <c r="HC74" s="245"/>
      <c r="HD74" s="245"/>
      <c r="HE74" s="245"/>
      <c r="HF74" s="245"/>
      <c r="HG74" s="245"/>
      <c r="HH74" s="245"/>
      <c r="HI74" s="245"/>
      <c r="HJ74" s="245"/>
      <c r="HK74" s="245"/>
      <c r="HL74" s="245"/>
      <c r="HM74" s="245"/>
      <c r="HN74" s="245"/>
      <c r="HO74" s="245"/>
      <c r="HP74" s="245"/>
      <c r="HQ74" s="245"/>
      <c r="HR74" s="245"/>
      <c r="HS74" s="245"/>
      <c r="HT74" s="245"/>
      <c r="HU74" s="245"/>
      <c r="HV74" s="245"/>
      <c r="HW74" s="245"/>
      <c r="HX74" s="245"/>
      <c r="HY74" s="245"/>
      <c r="HZ74" s="245"/>
      <c r="IA74" s="245"/>
      <c r="IB74" s="245"/>
      <c r="IC74" s="245"/>
      <c r="ID74" s="245"/>
      <c r="IE74" s="245"/>
      <c r="IF74" s="245"/>
      <c r="IG74" s="245"/>
      <c r="IH74" s="245"/>
      <c r="II74" s="245"/>
      <c r="IJ74" s="245"/>
      <c r="IK74" s="245"/>
      <c r="IL74" s="245"/>
    </row>
    <row r="75" spans="1:246" s="228" customFormat="1" ht="17.100000000000001" customHeight="1">
      <c r="A75" s="38"/>
      <c r="B75" s="754" t="s">
        <v>125</v>
      </c>
      <c r="C75" s="135" t="s">
        <v>188</v>
      </c>
      <c r="D75" s="403">
        <v>0</v>
      </c>
      <c r="E75" s="403">
        <v>0</v>
      </c>
      <c r="F75" s="404">
        <v>0</v>
      </c>
      <c r="G75" s="403">
        <v>0</v>
      </c>
      <c r="H75" s="403">
        <v>0</v>
      </c>
      <c r="I75" s="404">
        <v>0</v>
      </c>
      <c r="J75" s="403">
        <v>0</v>
      </c>
      <c r="K75" s="403">
        <v>0</v>
      </c>
      <c r="L75" s="404">
        <v>0</v>
      </c>
      <c r="M75" s="403">
        <v>0</v>
      </c>
      <c r="N75" s="403">
        <v>0</v>
      </c>
      <c r="O75" s="404">
        <v>0</v>
      </c>
      <c r="P75" s="403">
        <v>0</v>
      </c>
      <c r="Q75" s="403">
        <v>0</v>
      </c>
      <c r="R75" s="405">
        <v>0</v>
      </c>
      <c r="S75" s="754" t="s">
        <v>125</v>
      </c>
      <c r="T75" s="135" t="s">
        <v>188</v>
      </c>
      <c r="U75" s="403">
        <v>0</v>
      </c>
      <c r="V75" s="403">
        <v>0</v>
      </c>
      <c r="W75" s="406">
        <v>0</v>
      </c>
      <c r="X75" s="403">
        <v>0</v>
      </c>
      <c r="Y75" s="403">
        <v>0</v>
      </c>
      <c r="Z75" s="406">
        <v>0</v>
      </c>
      <c r="AA75" s="403">
        <v>0</v>
      </c>
      <c r="AB75" s="403">
        <v>0</v>
      </c>
      <c r="AC75" s="406">
        <v>0</v>
      </c>
      <c r="AD75" s="403">
        <v>0</v>
      </c>
      <c r="AE75" s="403">
        <v>0</v>
      </c>
      <c r="AF75" s="406">
        <v>0</v>
      </c>
      <c r="AG75" s="403">
        <v>0</v>
      </c>
      <c r="AH75" s="403">
        <v>0</v>
      </c>
      <c r="AI75" s="407">
        <v>0</v>
      </c>
      <c r="AJ75" s="754" t="s">
        <v>125</v>
      </c>
      <c r="AK75" s="135" t="s">
        <v>188</v>
      </c>
      <c r="AL75" s="408">
        <v>24</v>
      </c>
      <c r="AM75" s="408">
        <v>24</v>
      </c>
      <c r="AN75" s="409">
        <v>1.626592</v>
      </c>
      <c r="AO75" s="408">
        <v>3</v>
      </c>
      <c r="AP75" s="408">
        <v>3</v>
      </c>
      <c r="AQ75" s="409">
        <v>0.14749999999999999</v>
      </c>
      <c r="AR75" s="408">
        <v>2</v>
      </c>
      <c r="AS75" s="408">
        <v>2</v>
      </c>
      <c r="AT75" s="409">
        <v>4.3990000000000001E-3</v>
      </c>
      <c r="AU75" s="408">
        <v>7</v>
      </c>
      <c r="AV75" s="408">
        <v>7</v>
      </c>
      <c r="AW75" s="409">
        <v>0.89524300000000001</v>
      </c>
      <c r="AX75" s="408">
        <v>36</v>
      </c>
      <c r="AY75" s="408">
        <v>36</v>
      </c>
      <c r="AZ75" s="409">
        <v>2.6737340000000001</v>
      </c>
      <c r="BA75" s="754" t="s">
        <v>125</v>
      </c>
      <c r="BB75" s="135" t="s">
        <v>188</v>
      </c>
      <c r="BC75" s="403">
        <v>10</v>
      </c>
      <c r="BD75" s="403">
        <v>10</v>
      </c>
      <c r="BE75" s="406">
        <v>0.35574499999999998</v>
      </c>
      <c r="BF75" s="403">
        <v>3</v>
      </c>
      <c r="BG75" s="403">
        <v>3</v>
      </c>
      <c r="BH75" s="406">
        <v>0.81705700000000003</v>
      </c>
      <c r="BI75" s="403">
        <v>1</v>
      </c>
      <c r="BJ75" s="403">
        <v>1</v>
      </c>
      <c r="BK75" s="406">
        <v>9.9100000000000008E-2</v>
      </c>
      <c r="BL75" s="403">
        <v>29</v>
      </c>
      <c r="BM75" s="403">
        <v>29</v>
      </c>
      <c r="BN75" s="406">
        <v>2.1475491999999998</v>
      </c>
      <c r="BO75" s="403">
        <v>43</v>
      </c>
      <c r="BP75" s="403">
        <v>43</v>
      </c>
      <c r="BQ75" s="407">
        <v>3.4194512000000006</v>
      </c>
      <c r="BR75" s="754" t="s">
        <v>125</v>
      </c>
      <c r="BS75" s="135" t="s">
        <v>188</v>
      </c>
      <c r="BT75" s="408">
        <v>0</v>
      </c>
      <c r="BU75" s="408">
        <v>0</v>
      </c>
      <c r="BV75" s="409">
        <v>0</v>
      </c>
      <c r="BW75" s="408">
        <v>0</v>
      </c>
      <c r="BX75" s="408">
        <v>0</v>
      </c>
      <c r="BY75" s="409">
        <v>0</v>
      </c>
      <c r="BZ75" s="408">
        <v>0</v>
      </c>
      <c r="CA75" s="408">
        <v>0</v>
      </c>
      <c r="CB75" s="409">
        <v>0</v>
      </c>
      <c r="CC75" s="408">
        <v>3</v>
      </c>
      <c r="CD75" s="408">
        <v>3</v>
      </c>
      <c r="CE75" s="409">
        <v>0.30709999999999998</v>
      </c>
      <c r="CF75" s="408">
        <v>3</v>
      </c>
      <c r="CG75" s="408">
        <v>3</v>
      </c>
      <c r="CH75" s="410">
        <v>0.30709999999999998</v>
      </c>
      <c r="CI75" s="245"/>
      <c r="CJ75" s="245"/>
      <c r="CK75" s="245"/>
      <c r="CL75" s="245"/>
      <c r="CM75" s="245"/>
      <c r="CN75" s="245"/>
      <c r="CO75" s="245"/>
      <c r="CP75" s="245"/>
      <c r="CQ75" s="245"/>
      <c r="CR75" s="245"/>
      <c r="CS75" s="245"/>
      <c r="CT75" s="245"/>
      <c r="CU75" s="245"/>
      <c r="CV75" s="245"/>
      <c r="CW75" s="245"/>
      <c r="CX75" s="245"/>
      <c r="CY75" s="245"/>
      <c r="CZ75" s="245"/>
      <c r="DA75" s="245"/>
      <c r="DB75" s="245"/>
      <c r="DC75" s="245"/>
      <c r="DD75" s="245"/>
      <c r="DE75" s="245"/>
      <c r="DF75" s="245"/>
      <c r="DG75" s="245"/>
      <c r="DH75" s="245"/>
      <c r="DI75" s="245"/>
      <c r="DJ75" s="245"/>
      <c r="DK75" s="245"/>
      <c r="DL75" s="245"/>
      <c r="DM75" s="245"/>
      <c r="DN75" s="245"/>
      <c r="DO75" s="245"/>
      <c r="DP75" s="245"/>
      <c r="DQ75" s="245"/>
      <c r="DR75" s="245"/>
      <c r="DS75" s="245"/>
      <c r="DT75" s="245"/>
      <c r="DU75" s="245"/>
      <c r="DV75" s="245"/>
      <c r="DW75" s="245"/>
      <c r="DX75" s="245"/>
      <c r="DY75" s="245"/>
      <c r="DZ75" s="245"/>
      <c r="EA75" s="245"/>
      <c r="EB75" s="245"/>
      <c r="EC75" s="245"/>
      <c r="ED75" s="245"/>
      <c r="EE75" s="245"/>
      <c r="EF75" s="245"/>
      <c r="EG75" s="245"/>
      <c r="EH75" s="245"/>
      <c r="EI75" s="245"/>
      <c r="EJ75" s="245"/>
      <c r="EK75" s="245"/>
      <c r="EL75" s="245"/>
      <c r="EM75" s="245"/>
      <c r="EN75" s="245"/>
      <c r="EO75" s="245"/>
      <c r="EP75" s="245"/>
      <c r="EQ75" s="245"/>
      <c r="ER75" s="245"/>
      <c r="ES75" s="245"/>
      <c r="ET75" s="245"/>
      <c r="EU75" s="245"/>
      <c r="EV75" s="245"/>
      <c r="EW75" s="245"/>
      <c r="EX75" s="245"/>
      <c r="EY75" s="245"/>
      <c r="EZ75" s="245"/>
      <c r="FA75" s="245"/>
      <c r="FB75" s="245"/>
      <c r="FC75" s="245"/>
      <c r="FD75" s="245"/>
      <c r="FE75" s="245"/>
      <c r="FF75" s="245"/>
      <c r="FG75" s="245"/>
      <c r="FH75" s="245"/>
      <c r="FI75" s="245"/>
      <c r="FJ75" s="245"/>
      <c r="FK75" s="245"/>
      <c r="FL75" s="245"/>
      <c r="FM75" s="245"/>
      <c r="FN75" s="245"/>
      <c r="FO75" s="245"/>
      <c r="FP75" s="245"/>
      <c r="FQ75" s="245"/>
      <c r="FR75" s="245"/>
      <c r="FS75" s="245"/>
      <c r="FT75" s="245"/>
      <c r="FU75" s="245"/>
      <c r="FV75" s="245"/>
      <c r="FW75" s="245"/>
      <c r="FX75" s="245"/>
      <c r="FY75" s="245"/>
      <c r="FZ75" s="245"/>
      <c r="GA75" s="245"/>
      <c r="GB75" s="245"/>
      <c r="GC75" s="245"/>
      <c r="GD75" s="245"/>
      <c r="GE75" s="245"/>
      <c r="GF75" s="245"/>
      <c r="GG75" s="245"/>
      <c r="GH75" s="245"/>
      <c r="GI75" s="245"/>
      <c r="GJ75" s="245"/>
      <c r="GK75" s="245"/>
      <c r="GL75" s="245"/>
      <c r="GM75" s="245"/>
      <c r="GN75" s="245"/>
      <c r="GO75" s="245"/>
      <c r="GP75" s="245"/>
      <c r="GQ75" s="245"/>
      <c r="GR75" s="245"/>
      <c r="GS75" s="245"/>
      <c r="GT75" s="245"/>
      <c r="GU75" s="245"/>
      <c r="GV75" s="245"/>
      <c r="GW75" s="245"/>
      <c r="GX75" s="245"/>
      <c r="GY75" s="245"/>
      <c r="GZ75" s="245"/>
      <c r="HA75" s="245"/>
      <c r="HB75" s="245"/>
      <c r="HC75" s="245"/>
      <c r="HD75" s="245"/>
      <c r="HE75" s="245"/>
      <c r="HF75" s="245"/>
      <c r="HG75" s="245"/>
      <c r="HH75" s="245"/>
      <c r="HI75" s="245"/>
      <c r="HJ75" s="245"/>
      <c r="HK75" s="245"/>
      <c r="HL75" s="245"/>
      <c r="HM75" s="245"/>
      <c r="HN75" s="245"/>
      <c r="HO75" s="245"/>
      <c r="HP75" s="245"/>
      <c r="HQ75" s="245"/>
      <c r="HR75" s="245"/>
      <c r="HS75" s="245"/>
      <c r="HT75" s="245"/>
      <c r="HU75" s="245"/>
      <c r="HV75" s="245"/>
      <c r="HW75" s="245"/>
      <c r="HX75" s="245"/>
      <c r="HY75" s="245"/>
      <c r="HZ75" s="245"/>
      <c r="IA75" s="245"/>
      <c r="IB75" s="245"/>
      <c r="IC75" s="245"/>
      <c r="ID75" s="245"/>
      <c r="IE75" s="245"/>
      <c r="IF75" s="245"/>
      <c r="IG75" s="245"/>
      <c r="IH75" s="245"/>
      <c r="II75" s="245"/>
      <c r="IJ75" s="245"/>
      <c r="IK75" s="245"/>
      <c r="IL75" s="245"/>
    </row>
    <row r="76" spans="1:246" s="228" customFormat="1" ht="17.100000000000001" customHeight="1">
      <c r="A76" s="38"/>
      <c r="B76" s="752"/>
      <c r="C76" s="136" t="s">
        <v>127</v>
      </c>
      <c r="D76" s="403">
        <v>0</v>
      </c>
      <c r="E76" s="403">
        <v>0</v>
      </c>
      <c r="F76" s="404">
        <v>0</v>
      </c>
      <c r="G76" s="403">
        <v>0</v>
      </c>
      <c r="H76" s="403">
        <v>0</v>
      </c>
      <c r="I76" s="404">
        <v>0</v>
      </c>
      <c r="J76" s="403">
        <v>0</v>
      </c>
      <c r="K76" s="403">
        <v>0</v>
      </c>
      <c r="L76" s="404">
        <v>0</v>
      </c>
      <c r="M76" s="403">
        <v>0</v>
      </c>
      <c r="N76" s="403">
        <v>0</v>
      </c>
      <c r="O76" s="404">
        <v>0</v>
      </c>
      <c r="P76" s="403">
        <v>0</v>
      </c>
      <c r="Q76" s="403">
        <v>0</v>
      </c>
      <c r="R76" s="405">
        <v>0</v>
      </c>
      <c r="S76" s="752"/>
      <c r="T76" s="136" t="s">
        <v>127</v>
      </c>
      <c r="U76" s="403">
        <v>0</v>
      </c>
      <c r="V76" s="403">
        <v>0</v>
      </c>
      <c r="W76" s="406">
        <v>0</v>
      </c>
      <c r="X76" s="403">
        <v>0</v>
      </c>
      <c r="Y76" s="403">
        <v>0</v>
      </c>
      <c r="Z76" s="406">
        <v>0</v>
      </c>
      <c r="AA76" s="403">
        <v>0</v>
      </c>
      <c r="AB76" s="403">
        <v>0</v>
      </c>
      <c r="AC76" s="406">
        <v>0</v>
      </c>
      <c r="AD76" s="403">
        <v>0</v>
      </c>
      <c r="AE76" s="403">
        <v>0</v>
      </c>
      <c r="AF76" s="406">
        <v>0</v>
      </c>
      <c r="AG76" s="403">
        <v>0</v>
      </c>
      <c r="AH76" s="403">
        <v>0</v>
      </c>
      <c r="AI76" s="407">
        <v>0</v>
      </c>
      <c r="AJ76" s="752"/>
      <c r="AK76" s="136" t="s">
        <v>127</v>
      </c>
      <c r="AL76" s="408">
        <v>0</v>
      </c>
      <c r="AM76" s="408">
        <v>0</v>
      </c>
      <c r="AN76" s="409">
        <v>0</v>
      </c>
      <c r="AO76" s="408">
        <v>0</v>
      </c>
      <c r="AP76" s="408">
        <v>0</v>
      </c>
      <c r="AQ76" s="409">
        <v>0</v>
      </c>
      <c r="AR76" s="408">
        <v>0</v>
      </c>
      <c r="AS76" s="408">
        <v>0</v>
      </c>
      <c r="AT76" s="409">
        <v>0</v>
      </c>
      <c r="AU76" s="408">
        <v>0</v>
      </c>
      <c r="AV76" s="408">
        <v>0</v>
      </c>
      <c r="AW76" s="409">
        <v>0</v>
      </c>
      <c r="AX76" s="408">
        <v>0</v>
      </c>
      <c r="AY76" s="408">
        <v>0</v>
      </c>
      <c r="AZ76" s="409">
        <v>0</v>
      </c>
      <c r="BA76" s="752"/>
      <c r="BB76" s="136" t="s">
        <v>127</v>
      </c>
      <c r="BC76" s="403">
        <v>27</v>
      </c>
      <c r="BD76" s="403">
        <v>27</v>
      </c>
      <c r="BE76" s="406">
        <v>1.2789999999999999</v>
      </c>
      <c r="BF76" s="403">
        <v>7</v>
      </c>
      <c r="BG76" s="403">
        <v>7</v>
      </c>
      <c r="BH76" s="406">
        <v>0.55610000000000004</v>
      </c>
      <c r="BI76" s="403">
        <v>0</v>
      </c>
      <c r="BJ76" s="403">
        <v>0</v>
      </c>
      <c r="BK76" s="406">
        <v>0</v>
      </c>
      <c r="BL76" s="403">
        <v>3</v>
      </c>
      <c r="BM76" s="403">
        <v>3</v>
      </c>
      <c r="BN76" s="406">
        <v>6.25E-2</v>
      </c>
      <c r="BO76" s="403">
        <v>37</v>
      </c>
      <c r="BP76" s="403">
        <v>37</v>
      </c>
      <c r="BQ76" s="407">
        <v>1.8976</v>
      </c>
      <c r="BR76" s="752"/>
      <c r="BS76" s="136" t="s">
        <v>127</v>
      </c>
      <c r="BT76" s="408">
        <v>0</v>
      </c>
      <c r="BU76" s="408">
        <v>0</v>
      </c>
      <c r="BV76" s="409">
        <v>0</v>
      </c>
      <c r="BW76" s="408">
        <v>0</v>
      </c>
      <c r="BX76" s="408">
        <v>0</v>
      </c>
      <c r="BY76" s="409">
        <v>0</v>
      </c>
      <c r="BZ76" s="408">
        <v>0</v>
      </c>
      <c r="CA76" s="408">
        <v>0</v>
      </c>
      <c r="CB76" s="409">
        <v>0</v>
      </c>
      <c r="CC76" s="408">
        <v>0</v>
      </c>
      <c r="CD76" s="408">
        <v>0</v>
      </c>
      <c r="CE76" s="409">
        <v>0</v>
      </c>
      <c r="CF76" s="408">
        <v>0</v>
      </c>
      <c r="CG76" s="408">
        <v>0</v>
      </c>
      <c r="CH76" s="410">
        <v>0</v>
      </c>
      <c r="CI76" s="245"/>
      <c r="CJ76" s="245"/>
      <c r="CK76" s="245"/>
      <c r="CL76" s="245"/>
      <c r="CM76" s="245"/>
      <c r="CN76" s="245"/>
      <c r="CO76" s="245"/>
      <c r="CP76" s="245"/>
      <c r="CQ76" s="245"/>
      <c r="CR76" s="245"/>
      <c r="CS76" s="245"/>
      <c r="CT76" s="245"/>
      <c r="CU76" s="245"/>
      <c r="CV76" s="245"/>
      <c r="CW76" s="245"/>
      <c r="CX76" s="245"/>
      <c r="CY76" s="245"/>
      <c r="CZ76" s="245"/>
      <c r="DA76" s="245"/>
      <c r="DB76" s="245"/>
      <c r="DC76" s="245"/>
      <c r="DD76" s="245"/>
      <c r="DE76" s="245"/>
      <c r="DF76" s="245"/>
      <c r="DG76" s="245"/>
      <c r="DH76" s="245"/>
      <c r="DI76" s="245"/>
      <c r="DJ76" s="245"/>
      <c r="DK76" s="245"/>
      <c r="DL76" s="245"/>
      <c r="DM76" s="245"/>
      <c r="DN76" s="245"/>
      <c r="DO76" s="245"/>
      <c r="DP76" s="245"/>
      <c r="DQ76" s="245"/>
      <c r="DR76" s="245"/>
      <c r="DS76" s="245"/>
      <c r="DT76" s="245"/>
      <c r="DU76" s="245"/>
      <c r="DV76" s="245"/>
      <c r="DW76" s="245"/>
      <c r="DX76" s="245"/>
      <c r="DY76" s="245"/>
      <c r="DZ76" s="245"/>
      <c r="EA76" s="245"/>
      <c r="EB76" s="245"/>
      <c r="EC76" s="245"/>
      <c r="ED76" s="245"/>
      <c r="EE76" s="245"/>
      <c r="EF76" s="245"/>
      <c r="EG76" s="245"/>
      <c r="EH76" s="245"/>
      <c r="EI76" s="245"/>
      <c r="EJ76" s="245"/>
      <c r="EK76" s="245"/>
      <c r="EL76" s="245"/>
      <c r="EM76" s="245"/>
      <c r="EN76" s="245"/>
      <c r="EO76" s="245"/>
      <c r="EP76" s="245"/>
      <c r="EQ76" s="245"/>
      <c r="ER76" s="245"/>
      <c r="ES76" s="245"/>
      <c r="ET76" s="245"/>
      <c r="EU76" s="245"/>
      <c r="EV76" s="245"/>
      <c r="EW76" s="245"/>
      <c r="EX76" s="245"/>
      <c r="EY76" s="245"/>
      <c r="EZ76" s="245"/>
      <c r="FA76" s="245"/>
      <c r="FB76" s="245"/>
      <c r="FC76" s="245"/>
      <c r="FD76" s="245"/>
      <c r="FE76" s="245"/>
      <c r="FF76" s="245"/>
      <c r="FG76" s="245"/>
      <c r="FH76" s="245"/>
      <c r="FI76" s="245"/>
      <c r="FJ76" s="245"/>
      <c r="FK76" s="245"/>
      <c r="FL76" s="245"/>
      <c r="FM76" s="245"/>
      <c r="FN76" s="245"/>
      <c r="FO76" s="245"/>
      <c r="FP76" s="245"/>
      <c r="FQ76" s="245"/>
      <c r="FR76" s="245"/>
      <c r="FS76" s="245"/>
      <c r="FT76" s="245"/>
      <c r="FU76" s="245"/>
      <c r="FV76" s="245"/>
      <c r="FW76" s="245"/>
      <c r="FX76" s="245"/>
      <c r="FY76" s="245"/>
      <c r="FZ76" s="245"/>
      <c r="GA76" s="245"/>
      <c r="GB76" s="245"/>
      <c r="GC76" s="245"/>
      <c r="GD76" s="245"/>
      <c r="GE76" s="245"/>
      <c r="GF76" s="245"/>
      <c r="GG76" s="245"/>
      <c r="GH76" s="245"/>
      <c r="GI76" s="245"/>
      <c r="GJ76" s="245"/>
      <c r="GK76" s="245"/>
      <c r="GL76" s="245"/>
      <c r="GM76" s="245"/>
      <c r="GN76" s="245"/>
      <c r="GO76" s="245"/>
      <c r="GP76" s="245"/>
      <c r="GQ76" s="245"/>
      <c r="GR76" s="245"/>
      <c r="GS76" s="245"/>
      <c r="GT76" s="245"/>
      <c r="GU76" s="245"/>
      <c r="GV76" s="245"/>
      <c r="GW76" s="245"/>
      <c r="GX76" s="245"/>
      <c r="GY76" s="245"/>
      <c r="GZ76" s="245"/>
      <c r="HA76" s="245"/>
      <c r="HB76" s="245"/>
      <c r="HC76" s="245"/>
      <c r="HD76" s="245"/>
      <c r="HE76" s="245"/>
      <c r="HF76" s="245"/>
      <c r="HG76" s="245"/>
      <c r="HH76" s="245"/>
      <c r="HI76" s="245"/>
      <c r="HJ76" s="245"/>
      <c r="HK76" s="245"/>
      <c r="HL76" s="245"/>
      <c r="HM76" s="245"/>
      <c r="HN76" s="245"/>
      <c r="HO76" s="245"/>
      <c r="HP76" s="245"/>
      <c r="HQ76" s="245"/>
      <c r="HR76" s="245"/>
      <c r="HS76" s="245"/>
      <c r="HT76" s="245"/>
      <c r="HU76" s="245"/>
      <c r="HV76" s="245"/>
      <c r="HW76" s="245"/>
      <c r="HX76" s="245"/>
      <c r="HY76" s="245"/>
      <c r="HZ76" s="245"/>
      <c r="IA76" s="245"/>
      <c r="IB76" s="245"/>
      <c r="IC76" s="245"/>
      <c r="ID76" s="245"/>
      <c r="IE76" s="245"/>
      <c r="IF76" s="245"/>
      <c r="IG76" s="245"/>
      <c r="IH76" s="245"/>
      <c r="II76" s="245"/>
      <c r="IJ76" s="245"/>
      <c r="IK76" s="245"/>
      <c r="IL76" s="245"/>
    </row>
    <row r="77" spans="1:246" ht="17.100000000000001" customHeight="1">
      <c r="A77" s="38"/>
      <c r="B77" s="752"/>
      <c r="C77" s="137" t="s">
        <v>128</v>
      </c>
      <c r="D77" s="403">
        <v>0</v>
      </c>
      <c r="E77" s="403">
        <v>0</v>
      </c>
      <c r="F77" s="404">
        <v>0</v>
      </c>
      <c r="G77" s="403">
        <v>0</v>
      </c>
      <c r="H77" s="403">
        <v>0</v>
      </c>
      <c r="I77" s="404">
        <v>0</v>
      </c>
      <c r="J77" s="403">
        <v>0</v>
      </c>
      <c r="K77" s="403">
        <v>0</v>
      </c>
      <c r="L77" s="404">
        <v>0</v>
      </c>
      <c r="M77" s="403">
        <v>0</v>
      </c>
      <c r="N77" s="403">
        <v>0</v>
      </c>
      <c r="O77" s="404">
        <v>0</v>
      </c>
      <c r="P77" s="403">
        <v>0</v>
      </c>
      <c r="Q77" s="403">
        <v>0</v>
      </c>
      <c r="R77" s="405">
        <v>0</v>
      </c>
      <c r="S77" s="752"/>
      <c r="T77" s="137" t="s">
        <v>128</v>
      </c>
      <c r="U77" s="403">
        <v>0</v>
      </c>
      <c r="V77" s="403">
        <v>0</v>
      </c>
      <c r="W77" s="406">
        <v>0</v>
      </c>
      <c r="X77" s="403">
        <v>0</v>
      </c>
      <c r="Y77" s="403">
        <v>0</v>
      </c>
      <c r="Z77" s="406">
        <v>0</v>
      </c>
      <c r="AA77" s="403">
        <v>0</v>
      </c>
      <c r="AB77" s="403">
        <v>0</v>
      </c>
      <c r="AC77" s="406">
        <v>0</v>
      </c>
      <c r="AD77" s="403">
        <v>0</v>
      </c>
      <c r="AE77" s="403">
        <v>0</v>
      </c>
      <c r="AF77" s="406">
        <v>0</v>
      </c>
      <c r="AG77" s="403">
        <v>0</v>
      </c>
      <c r="AH77" s="403">
        <v>0</v>
      </c>
      <c r="AI77" s="407">
        <v>0</v>
      </c>
      <c r="AJ77" s="752"/>
      <c r="AK77" s="137" t="s">
        <v>128</v>
      </c>
      <c r="AL77" s="408">
        <v>0</v>
      </c>
      <c r="AM77" s="408">
        <v>0</v>
      </c>
      <c r="AN77" s="409">
        <v>0</v>
      </c>
      <c r="AO77" s="408">
        <v>0</v>
      </c>
      <c r="AP77" s="408">
        <v>0</v>
      </c>
      <c r="AQ77" s="409">
        <v>0</v>
      </c>
      <c r="AR77" s="408">
        <v>0</v>
      </c>
      <c r="AS77" s="408">
        <v>0</v>
      </c>
      <c r="AT77" s="409">
        <v>0</v>
      </c>
      <c r="AU77" s="408">
        <v>0</v>
      </c>
      <c r="AV77" s="408">
        <v>0</v>
      </c>
      <c r="AW77" s="409">
        <v>0</v>
      </c>
      <c r="AX77" s="408">
        <v>0</v>
      </c>
      <c r="AY77" s="408">
        <v>0</v>
      </c>
      <c r="AZ77" s="409">
        <v>0</v>
      </c>
      <c r="BA77" s="752"/>
      <c r="BB77" s="137" t="s">
        <v>128</v>
      </c>
      <c r="BC77" s="403">
        <v>22</v>
      </c>
      <c r="BD77" s="403">
        <v>22</v>
      </c>
      <c r="BE77" s="406">
        <v>0.72289999999999999</v>
      </c>
      <c r="BF77" s="403">
        <v>28</v>
      </c>
      <c r="BG77" s="403">
        <v>28</v>
      </c>
      <c r="BH77" s="406">
        <v>2.0908000000000002</v>
      </c>
      <c r="BI77" s="403">
        <v>0</v>
      </c>
      <c r="BJ77" s="403">
        <v>0</v>
      </c>
      <c r="BK77" s="406">
        <v>0</v>
      </c>
      <c r="BL77" s="403">
        <v>5</v>
      </c>
      <c r="BM77" s="403">
        <v>5</v>
      </c>
      <c r="BN77" s="406">
        <v>0.11330000000000001</v>
      </c>
      <c r="BO77" s="403">
        <v>55</v>
      </c>
      <c r="BP77" s="403">
        <v>55</v>
      </c>
      <c r="BQ77" s="407">
        <v>2.927</v>
      </c>
      <c r="BR77" s="752"/>
      <c r="BS77" s="137" t="s">
        <v>128</v>
      </c>
      <c r="BT77" s="408">
        <v>1</v>
      </c>
      <c r="BU77" s="408">
        <v>1</v>
      </c>
      <c r="BV77" s="409">
        <v>3.7600000000000001E-2</v>
      </c>
      <c r="BW77" s="408">
        <v>0</v>
      </c>
      <c r="BX77" s="408">
        <v>0</v>
      </c>
      <c r="BY77" s="409">
        <v>0</v>
      </c>
      <c r="BZ77" s="408">
        <v>0</v>
      </c>
      <c r="CA77" s="408">
        <v>0</v>
      </c>
      <c r="CB77" s="409">
        <v>0</v>
      </c>
      <c r="CC77" s="408">
        <v>0</v>
      </c>
      <c r="CD77" s="408">
        <v>0</v>
      </c>
      <c r="CE77" s="409">
        <v>0</v>
      </c>
      <c r="CF77" s="408">
        <v>1</v>
      </c>
      <c r="CG77" s="408">
        <v>1</v>
      </c>
      <c r="CH77" s="410">
        <v>3.7600000000000001E-2</v>
      </c>
      <c r="CI77" s="43"/>
      <c r="CJ77" s="245"/>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row>
    <row r="78" spans="1:246" s="228" customFormat="1" ht="17.100000000000001" customHeight="1">
      <c r="A78" s="38"/>
      <c r="B78" s="752"/>
      <c r="C78" s="136" t="s">
        <v>129</v>
      </c>
      <c r="D78" s="403">
        <v>0</v>
      </c>
      <c r="E78" s="403">
        <v>0</v>
      </c>
      <c r="F78" s="404">
        <v>0</v>
      </c>
      <c r="G78" s="403">
        <v>0</v>
      </c>
      <c r="H78" s="403">
        <v>0</v>
      </c>
      <c r="I78" s="404">
        <v>0</v>
      </c>
      <c r="J78" s="403">
        <v>0</v>
      </c>
      <c r="K78" s="403">
        <v>0</v>
      </c>
      <c r="L78" s="404">
        <v>0</v>
      </c>
      <c r="M78" s="403">
        <v>0</v>
      </c>
      <c r="N78" s="403">
        <v>0</v>
      </c>
      <c r="O78" s="404">
        <v>0</v>
      </c>
      <c r="P78" s="403">
        <v>0</v>
      </c>
      <c r="Q78" s="403">
        <v>0</v>
      </c>
      <c r="R78" s="405">
        <v>0</v>
      </c>
      <c r="S78" s="752"/>
      <c r="T78" s="136" t="s">
        <v>129</v>
      </c>
      <c r="U78" s="403">
        <v>0</v>
      </c>
      <c r="V78" s="403">
        <v>0</v>
      </c>
      <c r="W78" s="406">
        <v>0</v>
      </c>
      <c r="X78" s="403">
        <v>0</v>
      </c>
      <c r="Y78" s="403">
        <v>0</v>
      </c>
      <c r="Z78" s="406">
        <v>0</v>
      </c>
      <c r="AA78" s="403">
        <v>0</v>
      </c>
      <c r="AB78" s="403">
        <v>0</v>
      </c>
      <c r="AC78" s="406">
        <v>0</v>
      </c>
      <c r="AD78" s="403">
        <v>0</v>
      </c>
      <c r="AE78" s="403">
        <v>0</v>
      </c>
      <c r="AF78" s="406">
        <v>0</v>
      </c>
      <c r="AG78" s="403">
        <v>0</v>
      </c>
      <c r="AH78" s="403">
        <v>0</v>
      </c>
      <c r="AI78" s="407">
        <v>0</v>
      </c>
      <c r="AJ78" s="752"/>
      <c r="AK78" s="136" t="s">
        <v>129</v>
      </c>
      <c r="AL78" s="408">
        <v>21</v>
      </c>
      <c r="AM78" s="408">
        <v>21</v>
      </c>
      <c r="AN78" s="409">
        <v>1.2488999999999999</v>
      </c>
      <c r="AO78" s="408">
        <v>0</v>
      </c>
      <c r="AP78" s="408">
        <v>0</v>
      </c>
      <c r="AQ78" s="409">
        <v>0</v>
      </c>
      <c r="AR78" s="408">
        <v>0</v>
      </c>
      <c r="AS78" s="408">
        <v>0</v>
      </c>
      <c r="AT78" s="409">
        <v>0</v>
      </c>
      <c r="AU78" s="408">
        <v>2</v>
      </c>
      <c r="AV78" s="408">
        <v>2</v>
      </c>
      <c r="AW78" s="409">
        <v>0.16260000000000002</v>
      </c>
      <c r="AX78" s="408">
        <v>23</v>
      </c>
      <c r="AY78" s="408">
        <v>23</v>
      </c>
      <c r="AZ78" s="409">
        <v>1.4115000000000002</v>
      </c>
      <c r="BA78" s="752"/>
      <c r="BB78" s="136" t="s">
        <v>129</v>
      </c>
      <c r="BC78" s="403">
        <v>25</v>
      </c>
      <c r="BD78" s="403">
        <v>25</v>
      </c>
      <c r="BE78" s="406">
        <v>0.79989999999999994</v>
      </c>
      <c r="BF78" s="403">
        <v>1</v>
      </c>
      <c r="BG78" s="403">
        <v>1</v>
      </c>
      <c r="BH78" s="406">
        <v>0.19839999999999999</v>
      </c>
      <c r="BI78" s="403">
        <v>0</v>
      </c>
      <c r="BJ78" s="403">
        <v>0</v>
      </c>
      <c r="BK78" s="406">
        <v>0</v>
      </c>
      <c r="BL78" s="403">
        <v>5</v>
      </c>
      <c r="BM78" s="403">
        <v>5</v>
      </c>
      <c r="BN78" s="406">
        <v>0.47070000000000001</v>
      </c>
      <c r="BO78" s="403">
        <v>31</v>
      </c>
      <c r="BP78" s="403">
        <v>31</v>
      </c>
      <c r="BQ78" s="407">
        <v>1.4690000000000001</v>
      </c>
      <c r="BR78" s="752"/>
      <c r="BS78" s="136" t="s">
        <v>129</v>
      </c>
      <c r="BT78" s="408">
        <v>0</v>
      </c>
      <c r="BU78" s="408">
        <v>0</v>
      </c>
      <c r="BV78" s="409">
        <v>0</v>
      </c>
      <c r="BW78" s="408">
        <v>0</v>
      </c>
      <c r="BX78" s="408">
        <v>0</v>
      </c>
      <c r="BY78" s="409">
        <v>0</v>
      </c>
      <c r="BZ78" s="408">
        <v>0</v>
      </c>
      <c r="CA78" s="408">
        <v>0</v>
      </c>
      <c r="CB78" s="409">
        <v>0</v>
      </c>
      <c r="CC78" s="408">
        <v>0</v>
      </c>
      <c r="CD78" s="408">
        <v>0</v>
      </c>
      <c r="CE78" s="409">
        <v>0</v>
      </c>
      <c r="CF78" s="408">
        <v>0</v>
      </c>
      <c r="CG78" s="408">
        <v>0</v>
      </c>
      <c r="CH78" s="410">
        <v>0</v>
      </c>
      <c r="CI78" s="245"/>
      <c r="CJ78" s="245"/>
      <c r="CK78" s="245"/>
      <c r="CL78" s="245"/>
      <c r="CM78" s="245"/>
      <c r="CN78" s="245"/>
      <c r="CO78" s="245"/>
      <c r="CP78" s="245"/>
      <c r="CQ78" s="245"/>
      <c r="CR78" s="245"/>
      <c r="CS78" s="245"/>
      <c r="CT78" s="245"/>
      <c r="CU78" s="245"/>
      <c r="CV78" s="245"/>
      <c r="CW78" s="245"/>
      <c r="CX78" s="245"/>
      <c r="CY78" s="245"/>
      <c r="CZ78" s="245"/>
      <c r="DA78" s="245"/>
      <c r="DB78" s="245"/>
      <c r="DC78" s="245"/>
      <c r="DD78" s="245"/>
      <c r="DE78" s="245"/>
      <c r="DF78" s="245"/>
      <c r="DG78" s="245"/>
      <c r="DH78" s="245"/>
      <c r="DI78" s="245"/>
      <c r="DJ78" s="245"/>
      <c r="DK78" s="245"/>
      <c r="DL78" s="245"/>
      <c r="DM78" s="245"/>
      <c r="DN78" s="245"/>
      <c r="DO78" s="245"/>
      <c r="DP78" s="245"/>
      <c r="DQ78" s="245"/>
      <c r="DR78" s="245"/>
      <c r="DS78" s="245"/>
      <c r="DT78" s="245"/>
      <c r="DU78" s="245"/>
      <c r="DV78" s="245"/>
      <c r="DW78" s="245"/>
      <c r="DX78" s="245"/>
      <c r="DY78" s="245"/>
      <c r="DZ78" s="245"/>
      <c r="EA78" s="245"/>
      <c r="EB78" s="245"/>
      <c r="EC78" s="245"/>
      <c r="ED78" s="245"/>
      <c r="EE78" s="245"/>
      <c r="EF78" s="245"/>
      <c r="EG78" s="245"/>
      <c r="EH78" s="245"/>
      <c r="EI78" s="245"/>
      <c r="EJ78" s="245"/>
      <c r="EK78" s="245"/>
      <c r="EL78" s="245"/>
      <c r="EM78" s="245"/>
      <c r="EN78" s="245"/>
      <c r="EO78" s="245"/>
      <c r="EP78" s="245"/>
      <c r="EQ78" s="245"/>
      <c r="ER78" s="245"/>
      <c r="ES78" s="245"/>
      <c r="ET78" s="245"/>
      <c r="EU78" s="245"/>
      <c r="EV78" s="245"/>
      <c r="EW78" s="245"/>
      <c r="EX78" s="245"/>
      <c r="EY78" s="245"/>
      <c r="EZ78" s="245"/>
      <c r="FA78" s="245"/>
      <c r="FB78" s="245"/>
      <c r="FC78" s="245"/>
      <c r="FD78" s="245"/>
      <c r="FE78" s="245"/>
      <c r="FF78" s="245"/>
      <c r="FG78" s="245"/>
      <c r="FH78" s="245"/>
      <c r="FI78" s="245"/>
      <c r="FJ78" s="245"/>
      <c r="FK78" s="245"/>
      <c r="FL78" s="245"/>
      <c r="FM78" s="245"/>
      <c r="FN78" s="245"/>
      <c r="FO78" s="245"/>
      <c r="FP78" s="245"/>
      <c r="FQ78" s="245"/>
      <c r="FR78" s="245"/>
      <c r="FS78" s="245"/>
      <c r="FT78" s="245"/>
      <c r="FU78" s="245"/>
      <c r="FV78" s="245"/>
      <c r="FW78" s="245"/>
      <c r="FX78" s="245"/>
      <c r="FY78" s="245"/>
      <c r="FZ78" s="245"/>
      <c r="GA78" s="245"/>
      <c r="GB78" s="245"/>
      <c r="GC78" s="245"/>
      <c r="GD78" s="245"/>
      <c r="GE78" s="245"/>
      <c r="GF78" s="245"/>
      <c r="GG78" s="245"/>
      <c r="GH78" s="245"/>
      <c r="GI78" s="245"/>
      <c r="GJ78" s="245"/>
      <c r="GK78" s="245"/>
      <c r="GL78" s="245"/>
      <c r="GM78" s="245"/>
      <c r="GN78" s="245"/>
      <c r="GO78" s="245"/>
      <c r="GP78" s="245"/>
      <c r="GQ78" s="245"/>
      <c r="GR78" s="245"/>
      <c r="GS78" s="245"/>
      <c r="GT78" s="245"/>
      <c r="GU78" s="245"/>
      <c r="GV78" s="245"/>
      <c r="GW78" s="245"/>
      <c r="GX78" s="245"/>
      <c r="GY78" s="245"/>
      <c r="GZ78" s="245"/>
      <c r="HA78" s="245"/>
      <c r="HB78" s="245"/>
      <c r="HC78" s="245"/>
      <c r="HD78" s="245"/>
      <c r="HE78" s="245"/>
      <c r="HF78" s="245"/>
      <c r="HG78" s="245"/>
      <c r="HH78" s="245"/>
      <c r="HI78" s="245"/>
      <c r="HJ78" s="245"/>
      <c r="HK78" s="245"/>
      <c r="HL78" s="245"/>
      <c r="HM78" s="245"/>
      <c r="HN78" s="245"/>
      <c r="HO78" s="245"/>
      <c r="HP78" s="245"/>
      <c r="HQ78" s="245"/>
      <c r="HR78" s="245"/>
      <c r="HS78" s="245"/>
      <c r="HT78" s="245"/>
      <c r="HU78" s="245"/>
      <c r="HV78" s="245"/>
      <c r="HW78" s="245"/>
      <c r="HX78" s="245"/>
      <c r="HY78" s="245"/>
      <c r="HZ78" s="245"/>
      <c r="IA78" s="245"/>
      <c r="IB78" s="245"/>
      <c r="IC78" s="245"/>
      <c r="ID78" s="245"/>
      <c r="IE78" s="245"/>
      <c r="IF78" s="245"/>
      <c r="IG78" s="245"/>
      <c r="IH78" s="245"/>
      <c r="II78" s="245"/>
      <c r="IJ78" s="245"/>
      <c r="IK78" s="245"/>
      <c r="IL78" s="245"/>
    </row>
    <row r="79" spans="1:246" s="228" customFormat="1" ht="17.100000000000001" customHeight="1">
      <c r="A79" s="38"/>
      <c r="B79" s="753"/>
      <c r="C79" s="44" t="s">
        <v>46</v>
      </c>
      <c r="D79" s="395">
        <f t="shared" ref="D79:R79" si="60">SUM(D75:D78)</f>
        <v>0</v>
      </c>
      <c r="E79" s="395">
        <f t="shared" si="60"/>
        <v>0</v>
      </c>
      <c r="F79" s="396">
        <f t="shared" si="60"/>
        <v>0</v>
      </c>
      <c r="G79" s="395">
        <f t="shared" si="60"/>
        <v>0</v>
      </c>
      <c r="H79" s="395">
        <f t="shared" si="60"/>
        <v>0</v>
      </c>
      <c r="I79" s="396">
        <f t="shared" si="60"/>
        <v>0</v>
      </c>
      <c r="J79" s="395">
        <f t="shared" si="60"/>
        <v>0</v>
      </c>
      <c r="K79" s="395">
        <f t="shared" si="60"/>
        <v>0</v>
      </c>
      <c r="L79" s="396">
        <f t="shared" si="60"/>
        <v>0</v>
      </c>
      <c r="M79" s="395">
        <f t="shared" si="60"/>
        <v>0</v>
      </c>
      <c r="N79" s="395">
        <f t="shared" si="60"/>
        <v>0</v>
      </c>
      <c r="O79" s="396">
        <f t="shared" si="60"/>
        <v>0</v>
      </c>
      <c r="P79" s="395">
        <f t="shared" si="60"/>
        <v>0</v>
      </c>
      <c r="Q79" s="395">
        <f t="shared" si="60"/>
        <v>0</v>
      </c>
      <c r="R79" s="397">
        <f t="shared" si="60"/>
        <v>0</v>
      </c>
      <c r="S79" s="753"/>
      <c r="T79" s="44" t="s">
        <v>46</v>
      </c>
      <c r="U79" s="395">
        <f t="shared" ref="U79:AI79" si="61">SUM(U75:U78)</f>
        <v>0</v>
      </c>
      <c r="V79" s="395">
        <f t="shared" si="61"/>
        <v>0</v>
      </c>
      <c r="W79" s="398">
        <f t="shared" si="61"/>
        <v>0</v>
      </c>
      <c r="X79" s="395">
        <f t="shared" si="61"/>
        <v>0</v>
      </c>
      <c r="Y79" s="395">
        <f t="shared" si="61"/>
        <v>0</v>
      </c>
      <c r="Z79" s="398">
        <f t="shared" si="61"/>
        <v>0</v>
      </c>
      <c r="AA79" s="395">
        <f t="shared" si="61"/>
        <v>0</v>
      </c>
      <c r="AB79" s="395">
        <f t="shared" si="61"/>
        <v>0</v>
      </c>
      <c r="AC79" s="398">
        <f t="shared" si="61"/>
        <v>0</v>
      </c>
      <c r="AD79" s="395">
        <f t="shared" si="61"/>
        <v>0</v>
      </c>
      <c r="AE79" s="395">
        <f t="shared" si="61"/>
        <v>0</v>
      </c>
      <c r="AF79" s="398">
        <f t="shared" si="61"/>
        <v>0</v>
      </c>
      <c r="AG79" s="395">
        <f t="shared" si="61"/>
        <v>0</v>
      </c>
      <c r="AH79" s="395">
        <f t="shared" si="61"/>
        <v>0</v>
      </c>
      <c r="AI79" s="399">
        <f t="shared" si="61"/>
        <v>0</v>
      </c>
      <c r="AJ79" s="753"/>
      <c r="AK79" s="44" t="s">
        <v>46</v>
      </c>
      <c r="AL79" s="400">
        <f t="shared" ref="AL79:AZ79" si="62">SUM(AL75:AL78)</f>
        <v>45</v>
      </c>
      <c r="AM79" s="400">
        <f t="shared" si="62"/>
        <v>45</v>
      </c>
      <c r="AN79" s="401">
        <f t="shared" si="62"/>
        <v>2.8754919999999999</v>
      </c>
      <c r="AO79" s="400">
        <f t="shared" si="62"/>
        <v>3</v>
      </c>
      <c r="AP79" s="400">
        <f t="shared" si="62"/>
        <v>3</v>
      </c>
      <c r="AQ79" s="401">
        <f t="shared" si="62"/>
        <v>0.14749999999999999</v>
      </c>
      <c r="AR79" s="400">
        <f t="shared" si="62"/>
        <v>2</v>
      </c>
      <c r="AS79" s="400">
        <f t="shared" si="62"/>
        <v>2</v>
      </c>
      <c r="AT79" s="401">
        <f t="shared" si="62"/>
        <v>4.3990000000000001E-3</v>
      </c>
      <c r="AU79" s="400">
        <f t="shared" si="62"/>
        <v>9</v>
      </c>
      <c r="AV79" s="400">
        <f t="shared" si="62"/>
        <v>9</v>
      </c>
      <c r="AW79" s="401">
        <f t="shared" si="62"/>
        <v>1.0578430000000001</v>
      </c>
      <c r="AX79" s="400">
        <f t="shared" si="62"/>
        <v>59</v>
      </c>
      <c r="AY79" s="400">
        <f t="shared" si="62"/>
        <v>59</v>
      </c>
      <c r="AZ79" s="401">
        <f t="shared" si="62"/>
        <v>4.0852339999999998</v>
      </c>
      <c r="BA79" s="753"/>
      <c r="BB79" s="44" t="s">
        <v>46</v>
      </c>
      <c r="BC79" s="395">
        <f t="shared" ref="BC79:BQ79" si="63">SUM(BC75:BC78)</f>
        <v>84</v>
      </c>
      <c r="BD79" s="395">
        <f t="shared" si="63"/>
        <v>84</v>
      </c>
      <c r="BE79" s="398">
        <f t="shared" si="63"/>
        <v>3.1575449999999998</v>
      </c>
      <c r="BF79" s="395">
        <f t="shared" si="63"/>
        <v>39</v>
      </c>
      <c r="BG79" s="395">
        <f t="shared" si="63"/>
        <v>39</v>
      </c>
      <c r="BH79" s="398">
        <f t="shared" si="63"/>
        <v>3.6623570000000001</v>
      </c>
      <c r="BI79" s="395">
        <f t="shared" si="63"/>
        <v>1</v>
      </c>
      <c r="BJ79" s="395">
        <f t="shared" si="63"/>
        <v>1</v>
      </c>
      <c r="BK79" s="398">
        <f t="shared" si="63"/>
        <v>9.9100000000000008E-2</v>
      </c>
      <c r="BL79" s="395">
        <f t="shared" si="63"/>
        <v>42</v>
      </c>
      <c r="BM79" s="395">
        <f t="shared" si="63"/>
        <v>42</v>
      </c>
      <c r="BN79" s="398">
        <f t="shared" si="63"/>
        <v>2.7940491999999999</v>
      </c>
      <c r="BO79" s="395">
        <f t="shared" si="63"/>
        <v>166</v>
      </c>
      <c r="BP79" s="395">
        <f t="shared" si="63"/>
        <v>166</v>
      </c>
      <c r="BQ79" s="399">
        <f t="shared" si="63"/>
        <v>9.7130512000000007</v>
      </c>
      <c r="BR79" s="753"/>
      <c r="BS79" s="44" t="s">
        <v>46</v>
      </c>
      <c r="BT79" s="400">
        <f t="shared" ref="BT79:CH79" si="64">SUM(BT75:BT78)</f>
        <v>1</v>
      </c>
      <c r="BU79" s="400">
        <f t="shared" si="64"/>
        <v>1</v>
      </c>
      <c r="BV79" s="401">
        <f t="shared" si="64"/>
        <v>3.7600000000000001E-2</v>
      </c>
      <c r="BW79" s="400">
        <f t="shared" si="64"/>
        <v>0</v>
      </c>
      <c r="BX79" s="400">
        <f t="shared" si="64"/>
        <v>0</v>
      </c>
      <c r="BY79" s="401">
        <f t="shared" si="64"/>
        <v>0</v>
      </c>
      <c r="BZ79" s="400">
        <f t="shared" si="64"/>
        <v>0</v>
      </c>
      <c r="CA79" s="400">
        <f t="shared" si="64"/>
        <v>0</v>
      </c>
      <c r="CB79" s="401">
        <f t="shared" si="64"/>
        <v>0</v>
      </c>
      <c r="CC79" s="400">
        <f t="shared" si="64"/>
        <v>3</v>
      </c>
      <c r="CD79" s="400">
        <f t="shared" si="64"/>
        <v>3</v>
      </c>
      <c r="CE79" s="401">
        <f t="shared" si="64"/>
        <v>0.30709999999999998</v>
      </c>
      <c r="CF79" s="400">
        <f t="shared" si="64"/>
        <v>4</v>
      </c>
      <c r="CG79" s="400">
        <f t="shared" si="64"/>
        <v>4</v>
      </c>
      <c r="CH79" s="402">
        <f t="shared" si="64"/>
        <v>0.34470000000000001</v>
      </c>
      <c r="CI79" s="245"/>
      <c r="CJ79" s="245"/>
      <c r="CK79" s="245"/>
      <c r="CL79" s="245"/>
      <c r="CM79" s="245"/>
      <c r="CN79" s="245"/>
      <c r="CO79" s="245"/>
      <c r="CP79" s="245"/>
      <c r="CQ79" s="245"/>
      <c r="CR79" s="245"/>
      <c r="CS79" s="245"/>
      <c r="CT79" s="245"/>
      <c r="CU79" s="245"/>
      <c r="CV79" s="245"/>
      <c r="CW79" s="245"/>
      <c r="CX79" s="245"/>
      <c r="CY79" s="245"/>
      <c r="CZ79" s="245"/>
      <c r="DA79" s="245"/>
      <c r="DB79" s="245"/>
      <c r="DC79" s="245"/>
      <c r="DD79" s="245"/>
      <c r="DE79" s="245"/>
      <c r="DF79" s="245"/>
      <c r="DG79" s="245"/>
      <c r="DH79" s="245"/>
      <c r="DI79" s="245"/>
      <c r="DJ79" s="245"/>
      <c r="DK79" s="245"/>
      <c r="DL79" s="245"/>
      <c r="DM79" s="245"/>
      <c r="DN79" s="245"/>
      <c r="DO79" s="245"/>
      <c r="DP79" s="245"/>
      <c r="DQ79" s="245"/>
      <c r="DR79" s="245"/>
      <c r="DS79" s="245"/>
      <c r="DT79" s="245"/>
      <c r="DU79" s="245"/>
      <c r="DV79" s="245"/>
      <c r="DW79" s="245"/>
      <c r="DX79" s="245"/>
      <c r="DY79" s="245"/>
      <c r="DZ79" s="245"/>
      <c r="EA79" s="245"/>
      <c r="EB79" s="245"/>
      <c r="EC79" s="245"/>
      <c r="ED79" s="245"/>
      <c r="EE79" s="245"/>
      <c r="EF79" s="245"/>
      <c r="EG79" s="245"/>
      <c r="EH79" s="245"/>
      <c r="EI79" s="245"/>
      <c r="EJ79" s="245"/>
      <c r="EK79" s="245"/>
      <c r="EL79" s="245"/>
      <c r="EM79" s="245"/>
      <c r="EN79" s="245"/>
      <c r="EO79" s="245"/>
      <c r="EP79" s="245"/>
      <c r="EQ79" s="245"/>
      <c r="ER79" s="245"/>
      <c r="ES79" s="245"/>
      <c r="ET79" s="245"/>
      <c r="EU79" s="245"/>
      <c r="EV79" s="245"/>
      <c r="EW79" s="245"/>
      <c r="EX79" s="245"/>
      <c r="EY79" s="245"/>
      <c r="EZ79" s="245"/>
      <c r="FA79" s="245"/>
      <c r="FB79" s="245"/>
      <c r="FC79" s="245"/>
      <c r="FD79" s="245"/>
      <c r="FE79" s="245"/>
      <c r="FF79" s="245"/>
      <c r="FG79" s="245"/>
      <c r="FH79" s="245"/>
      <c r="FI79" s="245"/>
      <c r="FJ79" s="245"/>
      <c r="FK79" s="245"/>
      <c r="FL79" s="245"/>
      <c r="FM79" s="245"/>
      <c r="FN79" s="245"/>
      <c r="FO79" s="245"/>
      <c r="FP79" s="245"/>
      <c r="FQ79" s="245"/>
      <c r="FR79" s="245"/>
      <c r="FS79" s="245"/>
      <c r="FT79" s="245"/>
      <c r="FU79" s="245"/>
      <c r="FV79" s="245"/>
      <c r="FW79" s="245"/>
      <c r="FX79" s="245"/>
      <c r="FY79" s="245"/>
      <c r="FZ79" s="245"/>
      <c r="GA79" s="245"/>
      <c r="GB79" s="245"/>
      <c r="GC79" s="245"/>
      <c r="GD79" s="245"/>
      <c r="GE79" s="245"/>
      <c r="GF79" s="245"/>
      <c r="GG79" s="245"/>
      <c r="GH79" s="245"/>
      <c r="GI79" s="245"/>
      <c r="GJ79" s="245"/>
      <c r="GK79" s="245"/>
      <c r="GL79" s="245"/>
      <c r="GM79" s="245"/>
      <c r="GN79" s="245"/>
      <c r="GO79" s="245"/>
      <c r="GP79" s="245"/>
      <c r="GQ79" s="245"/>
      <c r="GR79" s="245"/>
      <c r="GS79" s="245"/>
      <c r="GT79" s="245"/>
      <c r="GU79" s="245"/>
      <c r="GV79" s="245"/>
      <c r="GW79" s="245"/>
      <c r="GX79" s="245"/>
      <c r="GY79" s="245"/>
      <c r="GZ79" s="245"/>
      <c r="HA79" s="245"/>
      <c r="HB79" s="245"/>
      <c r="HC79" s="245"/>
      <c r="HD79" s="245"/>
      <c r="HE79" s="245"/>
      <c r="HF79" s="245"/>
      <c r="HG79" s="245"/>
      <c r="HH79" s="245"/>
      <c r="HI79" s="245"/>
      <c r="HJ79" s="245"/>
      <c r="HK79" s="245"/>
      <c r="HL79" s="245"/>
      <c r="HM79" s="245"/>
      <c r="HN79" s="245"/>
      <c r="HO79" s="245"/>
      <c r="HP79" s="245"/>
      <c r="HQ79" s="245"/>
      <c r="HR79" s="245"/>
      <c r="HS79" s="245"/>
      <c r="HT79" s="245"/>
      <c r="HU79" s="245"/>
      <c r="HV79" s="245"/>
      <c r="HW79" s="245"/>
      <c r="HX79" s="245"/>
      <c r="HY79" s="245"/>
      <c r="HZ79" s="245"/>
      <c r="IA79" s="245"/>
      <c r="IB79" s="245"/>
      <c r="IC79" s="245"/>
      <c r="ID79" s="245"/>
      <c r="IE79" s="245"/>
      <c r="IF79" s="245"/>
      <c r="IG79" s="245"/>
      <c r="IH79" s="245"/>
      <c r="II79" s="245"/>
      <c r="IJ79" s="245"/>
      <c r="IK79" s="245"/>
      <c r="IL79" s="245"/>
    </row>
    <row r="80" spans="1:246" s="228" customFormat="1" ht="17.100000000000001" customHeight="1">
      <c r="A80" s="38"/>
      <c r="B80" s="754" t="s">
        <v>130</v>
      </c>
      <c r="C80" s="135" t="s">
        <v>189</v>
      </c>
      <c r="D80" s="403">
        <v>0</v>
      </c>
      <c r="E80" s="403">
        <v>0</v>
      </c>
      <c r="F80" s="404">
        <v>0</v>
      </c>
      <c r="G80" s="403">
        <v>0</v>
      </c>
      <c r="H80" s="403">
        <v>0</v>
      </c>
      <c r="I80" s="404">
        <v>0</v>
      </c>
      <c r="J80" s="403">
        <v>0</v>
      </c>
      <c r="K80" s="403">
        <v>0</v>
      </c>
      <c r="L80" s="404">
        <v>0</v>
      </c>
      <c r="M80" s="403">
        <v>0</v>
      </c>
      <c r="N80" s="403">
        <v>0</v>
      </c>
      <c r="O80" s="404">
        <v>0</v>
      </c>
      <c r="P80" s="403">
        <v>0</v>
      </c>
      <c r="Q80" s="403">
        <v>0</v>
      </c>
      <c r="R80" s="405">
        <v>0</v>
      </c>
      <c r="S80" s="754" t="s">
        <v>130</v>
      </c>
      <c r="T80" s="135" t="s">
        <v>189</v>
      </c>
      <c r="U80" s="403">
        <v>0</v>
      </c>
      <c r="V80" s="403">
        <v>0</v>
      </c>
      <c r="W80" s="406">
        <v>0</v>
      </c>
      <c r="X80" s="403">
        <v>0</v>
      </c>
      <c r="Y80" s="403">
        <v>0</v>
      </c>
      <c r="Z80" s="406">
        <v>0</v>
      </c>
      <c r="AA80" s="403">
        <v>0</v>
      </c>
      <c r="AB80" s="403">
        <v>0</v>
      </c>
      <c r="AC80" s="406">
        <v>0</v>
      </c>
      <c r="AD80" s="403">
        <v>0</v>
      </c>
      <c r="AE80" s="403">
        <v>0</v>
      </c>
      <c r="AF80" s="406">
        <v>0</v>
      </c>
      <c r="AG80" s="403">
        <v>0</v>
      </c>
      <c r="AH80" s="403">
        <v>0</v>
      </c>
      <c r="AI80" s="407">
        <v>0</v>
      </c>
      <c r="AJ80" s="754" t="s">
        <v>130</v>
      </c>
      <c r="AK80" s="135" t="s">
        <v>189</v>
      </c>
      <c r="AL80" s="408">
        <v>13</v>
      </c>
      <c r="AM80" s="408">
        <v>13</v>
      </c>
      <c r="AN80" s="409">
        <v>0.27689999999999998</v>
      </c>
      <c r="AO80" s="408">
        <v>0</v>
      </c>
      <c r="AP80" s="408">
        <v>0</v>
      </c>
      <c r="AQ80" s="409">
        <v>0</v>
      </c>
      <c r="AR80" s="408">
        <v>0</v>
      </c>
      <c r="AS80" s="408">
        <v>0</v>
      </c>
      <c r="AT80" s="409">
        <v>0</v>
      </c>
      <c r="AU80" s="408">
        <v>4</v>
      </c>
      <c r="AV80" s="408">
        <v>4</v>
      </c>
      <c r="AW80" s="409">
        <v>0.19370000000000001</v>
      </c>
      <c r="AX80" s="408">
        <v>17</v>
      </c>
      <c r="AY80" s="408">
        <v>17</v>
      </c>
      <c r="AZ80" s="409">
        <v>0.47060000000000002</v>
      </c>
      <c r="BA80" s="754" t="s">
        <v>130</v>
      </c>
      <c r="BB80" s="135" t="s">
        <v>189</v>
      </c>
      <c r="BC80" s="403">
        <v>23</v>
      </c>
      <c r="BD80" s="403">
        <v>23</v>
      </c>
      <c r="BE80" s="406">
        <v>0.68590000000000007</v>
      </c>
      <c r="BF80" s="403">
        <v>8</v>
      </c>
      <c r="BG80" s="403">
        <v>8</v>
      </c>
      <c r="BH80" s="406">
        <v>1.1083000000000001</v>
      </c>
      <c r="BI80" s="403">
        <v>0</v>
      </c>
      <c r="BJ80" s="403">
        <v>0</v>
      </c>
      <c r="BK80" s="406">
        <v>0</v>
      </c>
      <c r="BL80" s="403">
        <v>9</v>
      </c>
      <c r="BM80" s="403">
        <v>9</v>
      </c>
      <c r="BN80" s="406">
        <v>0.61080000000000001</v>
      </c>
      <c r="BO80" s="403">
        <v>40</v>
      </c>
      <c r="BP80" s="403">
        <v>40</v>
      </c>
      <c r="BQ80" s="407">
        <v>2.4049999999999998</v>
      </c>
      <c r="BR80" s="754" t="s">
        <v>130</v>
      </c>
      <c r="BS80" s="135" t="s">
        <v>189</v>
      </c>
      <c r="BT80" s="408">
        <v>0</v>
      </c>
      <c r="BU80" s="408">
        <v>0</v>
      </c>
      <c r="BV80" s="409">
        <v>0</v>
      </c>
      <c r="BW80" s="408">
        <v>0</v>
      </c>
      <c r="BX80" s="408">
        <v>0</v>
      </c>
      <c r="BY80" s="409">
        <v>0</v>
      </c>
      <c r="BZ80" s="408">
        <v>0</v>
      </c>
      <c r="CA80" s="408">
        <v>0</v>
      </c>
      <c r="CB80" s="409">
        <v>0</v>
      </c>
      <c r="CC80" s="408">
        <v>0</v>
      </c>
      <c r="CD80" s="408">
        <v>0</v>
      </c>
      <c r="CE80" s="409">
        <v>0</v>
      </c>
      <c r="CF80" s="408">
        <v>0</v>
      </c>
      <c r="CG80" s="408">
        <v>0</v>
      </c>
      <c r="CH80" s="410">
        <v>0</v>
      </c>
      <c r="CI80" s="245"/>
      <c r="CJ80" s="245"/>
      <c r="CK80" s="245"/>
      <c r="CL80" s="245"/>
      <c r="CM80" s="245"/>
      <c r="CN80" s="245"/>
      <c r="CO80" s="245"/>
      <c r="CP80" s="245"/>
      <c r="CQ80" s="245"/>
      <c r="CR80" s="245"/>
      <c r="CS80" s="245"/>
      <c r="CT80" s="245"/>
      <c r="CU80" s="245"/>
      <c r="CV80" s="245"/>
      <c r="CW80" s="245"/>
      <c r="CX80" s="245"/>
      <c r="CY80" s="245"/>
      <c r="CZ80" s="245"/>
      <c r="DA80" s="245"/>
      <c r="DB80" s="245"/>
      <c r="DC80" s="245"/>
      <c r="DD80" s="245"/>
      <c r="DE80" s="245"/>
      <c r="DF80" s="245"/>
      <c r="DG80" s="245"/>
      <c r="DH80" s="245"/>
      <c r="DI80" s="245"/>
      <c r="DJ80" s="245"/>
      <c r="DK80" s="245"/>
      <c r="DL80" s="245"/>
      <c r="DM80" s="245"/>
      <c r="DN80" s="245"/>
      <c r="DO80" s="245"/>
      <c r="DP80" s="245"/>
      <c r="DQ80" s="245"/>
      <c r="DR80" s="245"/>
      <c r="DS80" s="245"/>
      <c r="DT80" s="245"/>
      <c r="DU80" s="245"/>
      <c r="DV80" s="245"/>
      <c r="DW80" s="245"/>
      <c r="DX80" s="245"/>
      <c r="DY80" s="245"/>
      <c r="DZ80" s="245"/>
      <c r="EA80" s="245"/>
      <c r="EB80" s="245"/>
      <c r="EC80" s="245"/>
      <c r="ED80" s="245"/>
      <c r="EE80" s="245"/>
      <c r="EF80" s="245"/>
      <c r="EG80" s="245"/>
      <c r="EH80" s="245"/>
      <c r="EI80" s="245"/>
      <c r="EJ80" s="245"/>
      <c r="EK80" s="245"/>
      <c r="EL80" s="245"/>
      <c r="EM80" s="245"/>
      <c r="EN80" s="245"/>
      <c r="EO80" s="245"/>
      <c r="EP80" s="245"/>
      <c r="EQ80" s="245"/>
      <c r="ER80" s="245"/>
      <c r="ES80" s="245"/>
      <c r="ET80" s="245"/>
      <c r="EU80" s="245"/>
      <c r="EV80" s="245"/>
      <c r="EW80" s="245"/>
      <c r="EX80" s="245"/>
      <c r="EY80" s="245"/>
      <c r="EZ80" s="245"/>
      <c r="FA80" s="245"/>
      <c r="FB80" s="245"/>
      <c r="FC80" s="245"/>
      <c r="FD80" s="245"/>
      <c r="FE80" s="245"/>
      <c r="FF80" s="245"/>
      <c r="FG80" s="245"/>
      <c r="FH80" s="245"/>
      <c r="FI80" s="245"/>
      <c r="FJ80" s="245"/>
      <c r="FK80" s="245"/>
      <c r="FL80" s="245"/>
      <c r="FM80" s="245"/>
      <c r="FN80" s="245"/>
      <c r="FO80" s="245"/>
      <c r="FP80" s="245"/>
      <c r="FQ80" s="245"/>
      <c r="FR80" s="245"/>
      <c r="FS80" s="245"/>
      <c r="FT80" s="245"/>
      <c r="FU80" s="245"/>
      <c r="FV80" s="245"/>
      <c r="FW80" s="245"/>
      <c r="FX80" s="245"/>
      <c r="FY80" s="245"/>
      <c r="FZ80" s="245"/>
      <c r="GA80" s="245"/>
      <c r="GB80" s="245"/>
      <c r="GC80" s="245"/>
      <c r="GD80" s="245"/>
      <c r="GE80" s="245"/>
      <c r="GF80" s="245"/>
      <c r="GG80" s="245"/>
      <c r="GH80" s="245"/>
      <c r="GI80" s="245"/>
      <c r="GJ80" s="245"/>
      <c r="GK80" s="245"/>
      <c r="GL80" s="245"/>
      <c r="GM80" s="245"/>
      <c r="GN80" s="245"/>
      <c r="GO80" s="245"/>
      <c r="GP80" s="245"/>
      <c r="GQ80" s="245"/>
      <c r="GR80" s="245"/>
      <c r="GS80" s="245"/>
      <c r="GT80" s="245"/>
      <c r="GU80" s="245"/>
      <c r="GV80" s="245"/>
      <c r="GW80" s="245"/>
      <c r="GX80" s="245"/>
      <c r="GY80" s="245"/>
      <c r="GZ80" s="245"/>
      <c r="HA80" s="245"/>
      <c r="HB80" s="245"/>
      <c r="HC80" s="245"/>
      <c r="HD80" s="245"/>
      <c r="HE80" s="245"/>
      <c r="HF80" s="245"/>
      <c r="HG80" s="245"/>
      <c r="HH80" s="245"/>
      <c r="HI80" s="245"/>
      <c r="HJ80" s="245"/>
      <c r="HK80" s="245"/>
      <c r="HL80" s="245"/>
      <c r="HM80" s="245"/>
      <c r="HN80" s="245"/>
      <c r="HO80" s="245"/>
      <c r="HP80" s="245"/>
      <c r="HQ80" s="245"/>
      <c r="HR80" s="245"/>
      <c r="HS80" s="245"/>
      <c r="HT80" s="245"/>
      <c r="HU80" s="245"/>
      <c r="HV80" s="245"/>
      <c r="HW80" s="245"/>
      <c r="HX80" s="245"/>
      <c r="HY80" s="245"/>
      <c r="HZ80" s="245"/>
      <c r="IA80" s="245"/>
      <c r="IB80" s="245"/>
      <c r="IC80" s="245"/>
      <c r="ID80" s="245"/>
      <c r="IE80" s="245"/>
      <c r="IF80" s="245"/>
      <c r="IG80" s="245"/>
      <c r="IH80" s="245"/>
      <c r="II80" s="245"/>
      <c r="IJ80" s="245"/>
      <c r="IK80" s="245"/>
      <c r="IL80" s="245"/>
    </row>
    <row r="81" spans="1:246" s="228" customFormat="1" ht="17.100000000000001" customHeight="1">
      <c r="A81" s="38"/>
      <c r="B81" s="752"/>
      <c r="C81" s="129" t="s">
        <v>132</v>
      </c>
      <c r="D81" s="403">
        <v>0</v>
      </c>
      <c r="E81" s="403">
        <v>0</v>
      </c>
      <c r="F81" s="404">
        <v>0</v>
      </c>
      <c r="G81" s="403">
        <v>0</v>
      </c>
      <c r="H81" s="403">
        <v>0</v>
      </c>
      <c r="I81" s="404">
        <v>0</v>
      </c>
      <c r="J81" s="403">
        <v>0</v>
      </c>
      <c r="K81" s="403">
        <v>0</v>
      </c>
      <c r="L81" s="404">
        <v>0</v>
      </c>
      <c r="M81" s="403">
        <v>0</v>
      </c>
      <c r="N81" s="403">
        <v>0</v>
      </c>
      <c r="O81" s="404">
        <v>0</v>
      </c>
      <c r="P81" s="403">
        <v>0</v>
      </c>
      <c r="Q81" s="403">
        <v>0</v>
      </c>
      <c r="R81" s="405">
        <v>0</v>
      </c>
      <c r="S81" s="752"/>
      <c r="T81" s="129" t="s">
        <v>132</v>
      </c>
      <c r="U81" s="403">
        <v>0</v>
      </c>
      <c r="V81" s="403">
        <v>0</v>
      </c>
      <c r="W81" s="406">
        <v>0</v>
      </c>
      <c r="X81" s="403">
        <v>0</v>
      </c>
      <c r="Y81" s="403">
        <v>0</v>
      </c>
      <c r="Z81" s="406">
        <v>0</v>
      </c>
      <c r="AA81" s="403">
        <v>0</v>
      </c>
      <c r="AB81" s="403">
        <v>0</v>
      </c>
      <c r="AC81" s="406">
        <v>0</v>
      </c>
      <c r="AD81" s="403">
        <v>0</v>
      </c>
      <c r="AE81" s="403">
        <v>0</v>
      </c>
      <c r="AF81" s="406">
        <v>0</v>
      </c>
      <c r="AG81" s="403">
        <v>0</v>
      </c>
      <c r="AH81" s="403">
        <v>0</v>
      </c>
      <c r="AI81" s="407">
        <v>0</v>
      </c>
      <c r="AJ81" s="752"/>
      <c r="AK81" s="129" t="s">
        <v>132</v>
      </c>
      <c r="AL81" s="408">
        <v>11</v>
      </c>
      <c r="AM81" s="408">
        <v>11</v>
      </c>
      <c r="AN81" s="409">
        <v>0.40680000000000005</v>
      </c>
      <c r="AO81" s="408">
        <v>0</v>
      </c>
      <c r="AP81" s="408">
        <v>0</v>
      </c>
      <c r="AQ81" s="409">
        <v>0</v>
      </c>
      <c r="AR81" s="408">
        <v>0</v>
      </c>
      <c r="AS81" s="408">
        <v>0</v>
      </c>
      <c r="AT81" s="409">
        <v>0</v>
      </c>
      <c r="AU81" s="408">
        <v>3</v>
      </c>
      <c r="AV81" s="408">
        <v>3</v>
      </c>
      <c r="AW81" s="409">
        <v>0.28029999999999999</v>
      </c>
      <c r="AX81" s="408">
        <v>14</v>
      </c>
      <c r="AY81" s="408">
        <v>14</v>
      </c>
      <c r="AZ81" s="409">
        <v>0.68709999999999993</v>
      </c>
      <c r="BA81" s="752"/>
      <c r="BB81" s="129" t="s">
        <v>132</v>
      </c>
      <c r="BC81" s="403">
        <v>33</v>
      </c>
      <c r="BD81" s="403">
        <v>33</v>
      </c>
      <c r="BE81" s="406">
        <v>1.3321000000000001</v>
      </c>
      <c r="BF81" s="403">
        <v>0</v>
      </c>
      <c r="BG81" s="403">
        <v>0</v>
      </c>
      <c r="BH81" s="406">
        <v>0</v>
      </c>
      <c r="BI81" s="403">
        <v>0</v>
      </c>
      <c r="BJ81" s="403">
        <v>0</v>
      </c>
      <c r="BK81" s="406">
        <v>0</v>
      </c>
      <c r="BL81" s="403">
        <v>22</v>
      </c>
      <c r="BM81" s="403">
        <v>22</v>
      </c>
      <c r="BN81" s="406">
        <v>2.2553000000000001</v>
      </c>
      <c r="BO81" s="403">
        <v>55</v>
      </c>
      <c r="BP81" s="403">
        <v>55</v>
      </c>
      <c r="BQ81" s="407">
        <v>3.5874000000000001</v>
      </c>
      <c r="BR81" s="752"/>
      <c r="BS81" s="129" t="s">
        <v>132</v>
      </c>
      <c r="BT81" s="408">
        <v>0</v>
      </c>
      <c r="BU81" s="408">
        <v>0</v>
      </c>
      <c r="BV81" s="409">
        <v>0</v>
      </c>
      <c r="BW81" s="408">
        <v>0</v>
      </c>
      <c r="BX81" s="408">
        <v>0</v>
      </c>
      <c r="BY81" s="409">
        <v>0</v>
      </c>
      <c r="BZ81" s="408">
        <v>0</v>
      </c>
      <c r="CA81" s="408">
        <v>0</v>
      </c>
      <c r="CB81" s="409">
        <v>0</v>
      </c>
      <c r="CC81" s="408">
        <v>0</v>
      </c>
      <c r="CD81" s="408">
        <v>0</v>
      </c>
      <c r="CE81" s="409">
        <v>0</v>
      </c>
      <c r="CF81" s="408">
        <v>0</v>
      </c>
      <c r="CG81" s="408">
        <v>0</v>
      </c>
      <c r="CH81" s="410">
        <v>0</v>
      </c>
      <c r="CI81" s="245"/>
      <c r="CJ81" s="245"/>
      <c r="CK81" s="245"/>
      <c r="CL81" s="245"/>
      <c r="CM81" s="245"/>
      <c r="CN81" s="245"/>
      <c r="CO81" s="245"/>
      <c r="CP81" s="245"/>
      <c r="CQ81" s="245"/>
      <c r="CR81" s="245"/>
      <c r="CS81" s="245"/>
      <c r="CT81" s="245"/>
      <c r="CU81" s="245"/>
      <c r="CV81" s="245"/>
      <c r="CW81" s="245"/>
      <c r="CX81" s="245"/>
      <c r="CY81" s="245"/>
      <c r="CZ81" s="245"/>
      <c r="DA81" s="245"/>
      <c r="DB81" s="245"/>
      <c r="DC81" s="245"/>
      <c r="DD81" s="245"/>
      <c r="DE81" s="245"/>
      <c r="DF81" s="245"/>
      <c r="DG81" s="245"/>
      <c r="DH81" s="245"/>
      <c r="DI81" s="245"/>
      <c r="DJ81" s="245"/>
      <c r="DK81" s="245"/>
      <c r="DL81" s="245"/>
      <c r="DM81" s="245"/>
      <c r="DN81" s="245"/>
      <c r="DO81" s="245"/>
      <c r="DP81" s="245"/>
      <c r="DQ81" s="245"/>
      <c r="DR81" s="245"/>
      <c r="DS81" s="245"/>
      <c r="DT81" s="245"/>
      <c r="DU81" s="245"/>
      <c r="DV81" s="245"/>
      <c r="DW81" s="245"/>
      <c r="DX81" s="245"/>
      <c r="DY81" s="245"/>
      <c r="DZ81" s="245"/>
      <c r="EA81" s="245"/>
      <c r="EB81" s="245"/>
      <c r="EC81" s="245"/>
      <c r="ED81" s="245"/>
      <c r="EE81" s="245"/>
      <c r="EF81" s="245"/>
      <c r="EG81" s="245"/>
      <c r="EH81" s="245"/>
      <c r="EI81" s="245"/>
      <c r="EJ81" s="245"/>
      <c r="EK81" s="245"/>
      <c r="EL81" s="245"/>
      <c r="EM81" s="245"/>
      <c r="EN81" s="245"/>
      <c r="EO81" s="245"/>
      <c r="EP81" s="245"/>
      <c r="EQ81" s="245"/>
      <c r="ER81" s="245"/>
      <c r="ES81" s="245"/>
      <c r="ET81" s="245"/>
      <c r="EU81" s="245"/>
      <c r="EV81" s="245"/>
      <c r="EW81" s="245"/>
      <c r="EX81" s="245"/>
      <c r="EY81" s="245"/>
      <c r="EZ81" s="245"/>
      <c r="FA81" s="245"/>
      <c r="FB81" s="245"/>
      <c r="FC81" s="245"/>
      <c r="FD81" s="245"/>
      <c r="FE81" s="245"/>
      <c r="FF81" s="245"/>
      <c r="FG81" s="245"/>
      <c r="FH81" s="245"/>
      <c r="FI81" s="245"/>
      <c r="FJ81" s="245"/>
      <c r="FK81" s="245"/>
      <c r="FL81" s="245"/>
      <c r="FM81" s="245"/>
      <c r="FN81" s="245"/>
      <c r="FO81" s="245"/>
      <c r="FP81" s="245"/>
      <c r="FQ81" s="245"/>
      <c r="FR81" s="245"/>
      <c r="FS81" s="245"/>
      <c r="FT81" s="245"/>
      <c r="FU81" s="245"/>
      <c r="FV81" s="245"/>
      <c r="FW81" s="245"/>
      <c r="FX81" s="245"/>
      <c r="FY81" s="245"/>
      <c r="FZ81" s="245"/>
      <c r="GA81" s="245"/>
      <c r="GB81" s="245"/>
      <c r="GC81" s="245"/>
      <c r="GD81" s="245"/>
      <c r="GE81" s="245"/>
      <c r="GF81" s="245"/>
      <c r="GG81" s="245"/>
      <c r="GH81" s="245"/>
      <c r="GI81" s="245"/>
      <c r="GJ81" s="245"/>
      <c r="GK81" s="245"/>
      <c r="GL81" s="245"/>
      <c r="GM81" s="245"/>
      <c r="GN81" s="245"/>
      <c r="GO81" s="245"/>
      <c r="GP81" s="245"/>
      <c r="GQ81" s="245"/>
      <c r="GR81" s="245"/>
      <c r="GS81" s="245"/>
      <c r="GT81" s="245"/>
      <c r="GU81" s="245"/>
      <c r="GV81" s="245"/>
      <c r="GW81" s="245"/>
      <c r="GX81" s="245"/>
      <c r="GY81" s="245"/>
      <c r="GZ81" s="245"/>
      <c r="HA81" s="245"/>
      <c r="HB81" s="245"/>
      <c r="HC81" s="245"/>
      <c r="HD81" s="245"/>
      <c r="HE81" s="245"/>
      <c r="HF81" s="245"/>
      <c r="HG81" s="245"/>
      <c r="HH81" s="245"/>
      <c r="HI81" s="245"/>
      <c r="HJ81" s="245"/>
      <c r="HK81" s="245"/>
      <c r="HL81" s="245"/>
      <c r="HM81" s="245"/>
      <c r="HN81" s="245"/>
      <c r="HO81" s="245"/>
      <c r="HP81" s="245"/>
      <c r="HQ81" s="245"/>
      <c r="HR81" s="245"/>
      <c r="HS81" s="245"/>
      <c r="HT81" s="245"/>
      <c r="HU81" s="245"/>
      <c r="HV81" s="245"/>
      <c r="HW81" s="245"/>
      <c r="HX81" s="245"/>
      <c r="HY81" s="245"/>
      <c r="HZ81" s="245"/>
      <c r="IA81" s="245"/>
      <c r="IB81" s="245"/>
      <c r="IC81" s="245"/>
      <c r="ID81" s="245"/>
      <c r="IE81" s="245"/>
      <c r="IF81" s="245"/>
      <c r="IG81" s="245"/>
      <c r="IH81" s="245"/>
      <c r="II81" s="245"/>
      <c r="IJ81" s="245"/>
      <c r="IK81" s="245"/>
      <c r="IL81" s="245"/>
    </row>
    <row r="82" spans="1:246" ht="17.100000000000001" customHeight="1">
      <c r="A82" s="38"/>
      <c r="B82" s="753"/>
      <c r="C82" s="55" t="s">
        <v>46</v>
      </c>
      <c r="D82" s="395">
        <f t="shared" ref="D82:R82" si="65">SUM(D80:D81)</f>
        <v>0</v>
      </c>
      <c r="E82" s="395">
        <f t="shared" si="65"/>
        <v>0</v>
      </c>
      <c r="F82" s="396">
        <f t="shared" si="65"/>
        <v>0</v>
      </c>
      <c r="G82" s="395">
        <f t="shared" si="65"/>
        <v>0</v>
      </c>
      <c r="H82" s="395">
        <f t="shared" si="65"/>
        <v>0</v>
      </c>
      <c r="I82" s="396">
        <f t="shared" si="65"/>
        <v>0</v>
      </c>
      <c r="J82" s="395">
        <f t="shared" si="65"/>
        <v>0</v>
      </c>
      <c r="K82" s="395">
        <f t="shared" si="65"/>
        <v>0</v>
      </c>
      <c r="L82" s="396">
        <f t="shared" si="65"/>
        <v>0</v>
      </c>
      <c r="M82" s="395">
        <f t="shared" si="65"/>
        <v>0</v>
      </c>
      <c r="N82" s="395">
        <f t="shared" si="65"/>
        <v>0</v>
      </c>
      <c r="O82" s="396">
        <f t="shared" si="65"/>
        <v>0</v>
      </c>
      <c r="P82" s="395">
        <f t="shared" si="65"/>
        <v>0</v>
      </c>
      <c r="Q82" s="395">
        <f t="shared" si="65"/>
        <v>0</v>
      </c>
      <c r="R82" s="397">
        <f t="shared" si="65"/>
        <v>0</v>
      </c>
      <c r="S82" s="753"/>
      <c r="T82" s="55" t="s">
        <v>46</v>
      </c>
      <c r="U82" s="395">
        <f t="shared" ref="U82:AI82" si="66">SUM(U80:U81)</f>
        <v>0</v>
      </c>
      <c r="V82" s="395">
        <f t="shared" si="66"/>
        <v>0</v>
      </c>
      <c r="W82" s="398">
        <f t="shared" si="66"/>
        <v>0</v>
      </c>
      <c r="X82" s="395">
        <f t="shared" si="66"/>
        <v>0</v>
      </c>
      <c r="Y82" s="395">
        <f t="shared" si="66"/>
        <v>0</v>
      </c>
      <c r="Z82" s="398">
        <f t="shared" si="66"/>
        <v>0</v>
      </c>
      <c r="AA82" s="395">
        <f t="shared" si="66"/>
        <v>0</v>
      </c>
      <c r="AB82" s="395">
        <f t="shared" si="66"/>
        <v>0</v>
      </c>
      <c r="AC82" s="398">
        <f t="shared" si="66"/>
        <v>0</v>
      </c>
      <c r="AD82" s="395">
        <f t="shared" si="66"/>
        <v>0</v>
      </c>
      <c r="AE82" s="395">
        <f t="shared" si="66"/>
        <v>0</v>
      </c>
      <c r="AF82" s="398">
        <f t="shared" si="66"/>
        <v>0</v>
      </c>
      <c r="AG82" s="395">
        <f t="shared" si="66"/>
        <v>0</v>
      </c>
      <c r="AH82" s="395">
        <f t="shared" si="66"/>
        <v>0</v>
      </c>
      <c r="AI82" s="399">
        <f t="shared" si="66"/>
        <v>0</v>
      </c>
      <c r="AJ82" s="753"/>
      <c r="AK82" s="55" t="s">
        <v>46</v>
      </c>
      <c r="AL82" s="400">
        <f t="shared" ref="AL82:AZ82" si="67">SUM(AL80:AL81)</f>
        <v>24</v>
      </c>
      <c r="AM82" s="400">
        <f t="shared" si="67"/>
        <v>24</v>
      </c>
      <c r="AN82" s="401">
        <f t="shared" si="67"/>
        <v>0.68369999999999997</v>
      </c>
      <c r="AO82" s="400">
        <f t="shared" si="67"/>
        <v>0</v>
      </c>
      <c r="AP82" s="400">
        <f t="shared" si="67"/>
        <v>0</v>
      </c>
      <c r="AQ82" s="401">
        <f t="shared" si="67"/>
        <v>0</v>
      </c>
      <c r="AR82" s="400">
        <f t="shared" si="67"/>
        <v>0</v>
      </c>
      <c r="AS82" s="400">
        <f t="shared" si="67"/>
        <v>0</v>
      </c>
      <c r="AT82" s="401">
        <f t="shared" si="67"/>
        <v>0</v>
      </c>
      <c r="AU82" s="400">
        <f t="shared" si="67"/>
        <v>7</v>
      </c>
      <c r="AV82" s="400">
        <f t="shared" si="67"/>
        <v>7</v>
      </c>
      <c r="AW82" s="401">
        <f t="shared" si="67"/>
        <v>0.47399999999999998</v>
      </c>
      <c r="AX82" s="400">
        <f t="shared" si="67"/>
        <v>31</v>
      </c>
      <c r="AY82" s="400">
        <f t="shared" si="67"/>
        <v>31</v>
      </c>
      <c r="AZ82" s="401">
        <f t="shared" si="67"/>
        <v>1.1577</v>
      </c>
      <c r="BA82" s="753"/>
      <c r="BB82" s="55" t="s">
        <v>46</v>
      </c>
      <c r="BC82" s="395">
        <f t="shared" ref="BC82:BQ82" si="68">SUM(BC80:BC81)</f>
        <v>56</v>
      </c>
      <c r="BD82" s="395">
        <f t="shared" si="68"/>
        <v>56</v>
      </c>
      <c r="BE82" s="398">
        <f t="shared" si="68"/>
        <v>2.0180000000000002</v>
      </c>
      <c r="BF82" s="395">
        <f t="shared" si="68"/>
        <v>8</v>
      </c>
      <c r="BG82" s="395">
        <f t="shared" si="68"/>
        <v>8</v>
      </c>
      <c r="BH82" s="398">
        <f t="shared" si="68"/>
        <v>1.1083000000000001</v>
      </c>
      <c r="BI82" s="395">
        <f t="shared" si="68"/>
        <v>0</v>
      </c>
      <c r="BJ82" s="395">
        <f t="shared" si="68"/>
        <v>0</v>
      </c>
      <c r="BK82" s="398">
        <f t="shared" si="68"/>
        <v>0</v>
      </c>
      <c r="BL82" s="395">
        <f t="shared" si="68"/>
        <v>31</v>
      </c>
      <c r="BM82" s="395">
        <f t="shared" si="68"/>
        <v>31</v>
      </c>
      <c r="BN82" s="398">
        <f t="shared" si="68"/>
        <v>2.8661000000000003</v>
      </c>
      <c r="BO82" s="395">
        <f t="shared" si="68"/>
        <v>95</v>
      </c>
      <c r="BP82" s="395">
        <f t="shared" si="68"/>
        <v>95</v>
      </c>
      <c r="BQ82" s="399">
        <f t="shared" si="68"/>
        <v>5.9923999999999999</v>
      </c>
      <c r="BR82" s="753"/>
      <c r="BS82" s="55" t="s">
        <v>46</v>
      </c>
      <c r="BT82" s="400">
        <f t="shared" ref="BT82:CH82" si="69">SUM(BT80:BT81)</f>
        <v>0</v>
      </c>
      <c r="BU82" s="400">
        <f t="shared" si="69"/>
        <v>0</v>
      </c>
      <c r="BV82" s="401">
        <f t="shared" si="69"/>
        <v>0</v>
      </c>
      <c r="BW82" s="400">
        <f t="shared" si="69"/>
        <v>0</v>
      </c>
      <c r="BX82" s="400">
        <f t="shared" si="69"/>
        <v>0</v>
      </c>
      <c r="BY82" s="401">
        <f t="shared" si="69"/>
        <v>0</v>
      </c>
      <c r="BZ82" s="400">
        <f t="shared" si="69"/>
        <v>0</v>
      </c>
      <c r="CA82" s="400">
        <f t="shared" si="69"/>
        <v>0</v>
      </c>
      <c r="CB82" s="401">
        <f t="shared" si="69"/>
        <v>0</v>
      </c>
      <c r="CC82" s="400">
        <f t="shared" si="69"/>
        <v>0</v>
      </c>
      <c r="CD82" s="400">
        <f t="shared" si="69"/>
        <v>0</v>
      </c>
      <c r="CE82" s="401">
        <f t="shared" si="69"/>
        <v>0</v>
      </c>
      <c r="CF82" s="400">
        <f t="shared" si="69"/>
        <v>0</v>
      </c>
      <c r="CG82" s="400">
        <f t="shared" si="69"/>
        <v>0</v>
      </c>
      <c r="CH82" s="402">
        <f t="shared" si="69"/>
        <v>0</v>
      </c>
      <c r="CI82" s="81"/>
      <c r="CJ82" s="245"/>
      <c r="CK82" s="81"/>
      <c r="CL82" s="81"/>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row>
    <row r="83" spans="1:246" ht="17.100000000000001" customHeight="1" thickBot="1">
      <c r="A83" s="38"/>
      <c r="B83" s="721" t="s">
        <v>133</v>
      </c>
      <c r="C83" s="722"/>
      <c r="D83" s="419">
        <f t="shared" ref="D83:R83" si="70">SUM(D70,D72,D74,D79,D82)</f>
        <v>647</v>
      </c>
      <c r="E83" s="419">
        <f t="shared" si="70"/>
        <v>647</v>
      </c>
      <c r="F83" s="420">
        <f t="shared" si="70"/>
        <v>35.927064999999999</v>
      </c>
      <c r="G83" s="419">
        <f t="shared" si="70"/>
        <v>11</v>
      </c>
      <c r="H83" s="419">
        <f t="shared" si="70"/>
        <v>11</v>
      </c>
      <c r="I83" s="420">
        <f t="shared" si="70"/>
        <v>0.81359999999999999</v>
      </c>
      <c r="J83" s="419">
        <f t="shared" si="70"/>
        <v>17</v>
      </c>
      <c r="K83" s="419">
        <f t="shared" si="70"/>
        <v>17</v>
      </c>
      <c r="L83" s="420">
        <f t="shared" si="70"/>
        <v>7.1480999999999989E-2</v>
      </c>
      <c r="M83" s="419">
        <f t="shared" si="70"/>
        <v>137</v>
      </c>
      <c r="N83" s="419">
        <f t="shared" si="70"/>
        <v>137</v>
      </c>
      <c r="O83" s="420">
        <f t="shared" si="70"/>
        <v>5.9002119999999998</v>
      </c>
      <c r="P83" s="419">
        <f t="shared" si="70"/>
        <v>812</v>
      </c>
      <c r="Q83" s="419">
        <f t="shared" si="70"/>
        <v>812</v>
      </c>
      <c r="R83" s="421">
        <f t="shared" si="70"/>
        <v>42.712357999999995</v>
      </c>
      <c r="S83" s="721" t="s">
        <v>133</v>
      </c>
      <c r="T83" s="722"/>
      <c r="U83" s="419">
        <f t="shared" ref="U83:AI83" si="71">SUM(U70,U72,U74,U79,U82)</f>
        <v>323</v>
      </c>
      <c r="V83" s="419">
        <f t="shared" si="71"/>
        <v>323</v>
      </c>
      <c r="W83" s="422">
        <f t="shared" si="71"/>
        <v>8.3829750000000001</v>
      </c>
      <c r="X83" s="419">
        <f t="shared" si="71"/>
        <v>25</v>
      </c>
      <c r="Y83" s="419">
        <f t="shared" si="71"/>
        <v>25</v>
      </c>
      <c r="Z83" s="422">
        <f t="shared" si="71"/>
        <v>2.0449999999999999</v>
      </c>
      <c r="AA83" s="419">
        <f t="shared" si="71"/>
        <v>11</v>
      </c>
      <c r="AB83" s="419">
        <f t="shared" si="71"/>
        <v>11</v>
      </c>
      <c r="AC83" s="422">
        <f t="shared" si="71"/>
        <v>0.12847400000000003</v>
      </c>
      <c r="AD83" s="419">
        <f t="shared" si="71"/>
        <v>131</v>
      </c>
      <c r="AE83" s="419">
        <f t="shared" si="71"/>
        <v>131</v>
      </c>
      <c r="AF83" s="422">
        <f t="shared" si="71"/>
        <v>6.7368000000000006</v>
      </c>
      <c r="AG83" s="419">
        <f t="shared" si="71"/>
        <v>490</v>
      </c>
      <c r="AH83" s="419">
        <f t="shared" si="71"/>
        <v>490</v>
      </c>
      <c r="AI83" s="423">
        <f t="shared" si="71"/>
        <v>17.293248999999999</v>
      </c>
      <c r="AJ83" s="721" t="s">
        <v>133</v>
      </c>
      <c r="AK83" s="722"/>
      <c r="AL83" s="424">
        <f t="shared" ref="AL83:AZ83" si="72">SUM(AL70,AL72,AL74,AL79,AL82)</f>
        <v>69</v>
      </c>
      <c r="AM83" s="424">
        <f t="shared" si="72"/>
        <v>69</v>
      </c>
      <c r="AN83" s="425">
        <f t="shared" si="72"/>
        <v>3.5591919999999999</v>
      </c>
      <c r="AO83" s="424">
        <f t="shared" si="72"/>
        <v>3</v>
      </c>
      <c r="AP83" s="424">
        <f t="shared" si="72"/>
        <v>3</v>
      </c>
      <c r="AQ83" s="425">
        <f t="shared" si="72"/>
        <v>0.14749999999999999</v>
      </c>
      <c r="AR83" s="424">
        <f t="shared" si="72"/>
        <v>2</v>
      </c>
      <c r="AS83" s="424">
        <f t="shared" si="72"/>
        <v>2</v>
      </c>
      <c r="AT83" s="425">
        <f t="shared" si="72"/>
        <v>4.3990000000000001E-3</v>
      </c>
      <c r="AU83" s="424">
        <f t="shared" si="72"/>
        <v>16</v>
      </c>
      <c r="AV83" s="424">
        <f t="shared" si="72"/>
        <v>16</v>
      </c>
      <c r="AW83" s="425">
        <f t="shared" si="72"/>
        <v>1.5318430000000001</v>
      </c>
      <c r="AX83" s="424">
        <f t="shared" si="72"/>
        <v>90</v>
      </c>
      <c r="AY83" s="424">
        <f t="shared" si="72"/>
        <v>90</v>
      </c>
      <c r="AZ83" s="425">
        <f t="shared" si="72"/>
        <v>5.242934</v>
      </c>
      <c r="BA83" s="721" t="s">
        <v>133</v>
      </c>
      <c r="BB83" s="722"/>
      <c r="BC83" s="419">
        <f t="shared" ref="BC83:BQ83" si="73">SUM(BC70,BC72,BC74,BC79,BC82)</f>
        <v>140</v>
      </c>
      <c r="BD83" s="419">
        <f t="shared" si="73"/>
        <v>140</v>
      </c>
      <c r="BE83" s="422">
        <f t="shared" si="73"/>
        <v>5.1755449999999996</v>
      </c>
      <c r="BF83" s="419">
        <f t="shared" si="73"/>
        <v>47</v>
      </c>
      <c r="BG83" s="419">
        <f t="shared" si="73"/>
        <v>47</v>
      </c>
      <c r="BH83" s="422">
        <f t="shared" si="73"/>
        <v>4.7706569999999999</v>
      </c>
      <c r="BI83" s="419">
        <f t="shared" si="73"/>
        <v>1</v>
      </c>
      <c r="BJ83" s="419">
        <f t="shared" si="73"/>
        <v>1</v>
      </c>
      <c r="BK83" s="422">
        <f t="shared" si="73"/>
        <v>9.9100000000000008E-2</v>
      </c>
      <c r="BL83" s="419">
        <f t="shared" si="73"/>
        <v>73</v>
      </c>
      <c r="BM83" s="419">
        <f t="shared" si="73"/>
        <v>73</v>
      </c>
      <c r="BN83" s="422">
        <f t="shared" si="73"/>
        <v>5.6601492000000002</v>
      </c>
      <c r="BO83" s="419">
        <f t="shared" si="73"/>
        <v>261</v>
      </c>
      <c r="BP83" s="419">
        <f t="shared" si="73"/>
        <v>261</v>
      </c>
      <c r="BQ83" s="423">
        <f t="shared" si="73"/>
        <v>15.705451200000001</v>
      </c>
      <c r="BR83" s="721" t="s">
        <v>133</v>
      </c>
      <c r="BS83" s="722"/>
      <c r="BT83" s="424">
        <f t="shared" ref="BT83:CH83" si="74">SUM(BT70,BT72,BT74,BT79,BT82)</f>
        <v>18</v>
      </c>
      <c r="BU83" s="424">
        <f t="shared" si="74"/>
        <v>18</v>
      </c>
      <c r="BV83" s="425">
        <f t="shared" si="74"/>
        <v>0.66869999999999996</v>
      </c>
      <c r="BW83" s="424">
        <f t="shared" si="74"/>
        <v>0</v>
      </c>
      <c r="BX83" s="424">
        <f t="shared" si="74"/>
        <v>0</v>
      </c>
      <c r="BY83" s="425">
        <f t="shared" si="74"/>
        <v>0</v>
      </c>
      <c r="BZ83" s="424">
        <f t="shared" si="74"/>
        <v>2</v>
      </c>
      <c r="CA83" s="424">
        <f t="shared" si="74"/>
        <v>2</v>
      </c>
      <c r="CB83" s="425">
        <f t="shared" si="74"/>
        <v>2.01E-2</v>
      </c>
      <c r="CC83" s="424">
        <f t="shared" si="74"/>
        <v>8</v>
      </c>
      <c r="CD83" s="424">
        <f t="shared" si="74"/>
        <v>8</v>
      </c>
      <c r="CE83" s="425">
        <f t="shared" si="74"/>
        <v>0.57799999999999996</v>
      </c>
      <c r="CF83" s="424">
        <f t="shared" si="74"/>
        <v>28</v>
      </c>
      <c r="CG83" s="424">
        <f t="shared" si="74"/>
        <v>28</v>
      </c>
      <c r="CH83" s="426">
        <f t="shared" si="74"/>
        <v>1.2667999999999999</v>
      </c>
      <c r="CI83" s="81"/>
      <c r="CJ83" s="245"/>
      <c r="CK83" s="81"/>
      <c r="CL83" s="81"/>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row>
    <row r="84" spans="1:246" ht="17.100000000000001" customHeight="1">
      <c r="A84" s="38"/>
      <c r="B84" s="751" t="s">
        <v>134</v>
      </c>
      <c r="C84" s="129" t="s">
        <v>135</v>
      </c>
      <c r="D84" s="411">
        <v>0</v>
      </c>
      <c r="E84" s="411">
        <v>0</v>
      </c>
      <c r="F84" s="412">
        <v>0</v>
      </c>
      <c r="G84" s="411">
        <v>0</v>
      </c>
      <c r="H84" s="411">
        <v>0</v>
      </c>
      <c r="I84" s="412">
        <v>0</v>
      </c>
      <c r="J84" s="411">
        <v>0</v>
      </c>
      <c r="K84" s="411">
        <v>0</v>
      </c>
      <c r="L84" s="412">
        <v>0</v>
      </c>
      <c r="M84" s="411">
        <v>0</v>
      </c>
      <c r="N84" s="411">
        <v>0</v>
      </c>
      <c r="O84" s="412">
        <v>0</v>
      </c>
      <c r="P84" s="411">
        <v>0</v>
      </c>
      <c r="Q84" s="411">
        <v>0</v>
      </c>
      <c r="R84" s="413">
        <v>0</v>
      </c>
      <c r="S84" s="751" t="s">
        <v>134</v>
      </c>
      <c r="T84" s="129" t="s">
        <v>135</v>
      </c>
      <c r="U84" s="411">
        <v>0</v>
      </c>
      <c r="V84" s="411">
        <v>0</v>
      </c>
      <c r="W84" s="414">
        <v>0</v>
      </c>
      <c r="X84" s="411">
        <v>0</v>
      </c>
      <c r="Y84" s="411">
        <v>0</v>
      </c>
      <c r="Z84" s="414">
        <v>0</v>
      </c>
      <c r="AA84" s="411">
        <v>0</v>
      </c>
      <c r="AB84" s="411">
        <v>0</v>
      </c>
      <c r="AC84" s="414">
        <v>0</v>
      </c>
      <c r="AD84" s="411">
        <v>0</v>
      </c>
      <c r="AE84" s="411">
        <v>0</v>
      </c>
      <c r="AF84" s="414">
        <v>0</v>
      </c>
      <c r="AG84" s="411">
        <v>0</v>
      </c>
      <c r="AH84" s="411">
        <v>0</v>
      </c>
      <c r="AI84" s="415">
        <v>0</v>
      </c>
      <c r="AJ84" s="751" t="s">
        <v>134</v>
      </c>
      <c r="AK84" s="129" t="s">
        <v>135</v>
      </c>
      <c r="AL84" s="416">
        <v>42</v>
      </c>
      <c r="AM84" s="416">
        <v>42</v>
      </c>
      <c r="AN84" s="417">
        <v>0.98260000000000003</v>
      </c>
      <c r="AO84" s="416">
        <v>0</v>
      </c>
      <c r="AP84" s="416">
        <v>0</v>
      </c>
      <c r="AQ84" s="417">
        <v>0</v>
      </c>
      <c r="AR84" s="416">
        <v>0</v>
      </c>
      <c r="AS84" s="416">
        <v>0</v>
      </c>
      <c r="AT84" s="417">
        <v>0</v>
      </c>
      <c r="AU84" s="416">
        <v>15</v>
      </c>
      <c r="AV84" s="416">
        <v>15</v>
      </c>
      <c r="AW84" s="417">
        <v>0.74490000000000012</v>
      </c>
      <c r="AX84" s="416">
        <v>57</v>
      </c>
      <c r="AY84" s="416">
        <v>57</v>
      </c>
      <c r="AZ84" s="417">
        <v>1.7275000000000003</v>
      </c>
      <c r="BA84" s="751" t="s">
        <v>134</v>
      </c>
      <c r="BB84" s="129" t="s">
        <v>135</v>
      </c>
      <c r="BC84" s="411">
        <v>44</v>
      </c>
      <c r="BD84" s="411">
        <v>44</v>
      </c>
      <c r="BE84" s="414">
        <v>1.2241359999999999</v>
      </c>
      <c r="BF84" s="411">
        <v>9</v>
      </c>
      <c r="BG84" s="411">
        <v>9</v>
      </c>
      <c r="BH84" s="414">
        <v>0.36840000000000006</v>
      </c>
      <c r="BI84" s="411">
        <v>1</v>
      </c>
      <c r="BJ84" s="411">
        <v>1</v>
      </c>
      <c r="BK84" s="414">
        <v>1.4E-3</v>
      </c>
      <c r="BL84" s="411">
        <v>56</v>
      </c>
      <c r="BM84" s="411">
        <v>56</v>
      </c>
      <c r="BN84" s="414">
        <v>3.2557</v>
      </c>
      <c r="BO84" s="411">
        <v>110</v>
      </c>
      <c r="BP84" s="411">
        <v>110</v>
      </c>
      <c r="BQ84" s="415">
        <v>4.8496360000000003</v>
      </c>
      <c r="BR84" s="751" t="s">
        <v>134</v>
      </c>
      <c r="BS84" s="129" t="s">
        <v>135</v>
      </c>
      <c r="BT84" s="416">
        <v>23</v>
      </c>
      <c r="BU84" s="416">
        <v>23</v>
      </c>
      <c r="BV84" s="417">
        <v>0.60082599999999986</v>
      </c>
      <c r="BW84" s="416">
        <v>5</v>
      </c>
      <c r="BX84" s="416">
        <v>5</v>
      </c>
      <c r="BY84" s="417">
        <v>0.34709999999999996</v>
      </c>
      <c r="BZ84" s="416">
        <v>0</v>
      </c>
      <c r="CA84" s="416">
        <v>0</v>
      </c>
      <c r="CB84" s="417">
        <v>0</v>
      </c>
      <c r="CC84" s="416">
        <v>84</v>
      </c>
      <c r="CD84" s="416">
        <v>84</v>
      </c>
      <c r="CE84" s="417">
        <v>5.6977000000000002</v>
      </c>
      <c r="CF84" s="416">
        <v>112</v>
      </c>
      <c r="CG84" s="416">
        <v>112</v>
      </c>
      <c r="CH84" s="418">
        <v>6.645626</v>
      </c>
      <c r="CI84" s="81"/>
      <c r="CJ84" s="245"/>
      <c r="CK84" s="81"/>
      <c r="CL84" s="81"/>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row>
    <row r="85" spans="1:246" ht="17.100000000000001" customHeight="1">
      <c r="A85" s="38"/>
      <c r="B85" s="752"/>
      <c r="C85" s="129" t="s">
        <v>136</v>
      </c>
      <c r="D85" s="403">
        <v>0</v>
      </c>
      <c r="E85" s="403">
        <v>0</v>
      </c>
      <c r="F85" s="404">
        <v>0</v>
      </c>
      <c r="G85" s="403">
        <v>0</v>
      </c>
      <c r="H85" s="403">
        <v>0</v>
      </c>
      <c r="I85" s="404">
        <v>0</v>
      </c>
      <c r="J85" s="403">
        <v>0</v>
      </c>
      <c r="K85" s="403">
        <v>0</v>
      </c>
      <c r="L85" s="404">
        <v>0</v>
      </c>
      <c r="M85" s="403">
        <v>0</v>
      </c>
      <c r="N85" s="403">
        <v>0</v>
      </c>
      <c r="O85" s="404">
        <v>0</v>
      </c>
      <c r="P85" s="403">
        <v>0</v>
      </c>
      <c r="Q85" s="403">
        <v>0</v>
      </c>
      <c r="R85" s="405">
        <v>0</v>
      </c>
      <c r="S85" s="752"/>
      <c r="T85" s="129" t="s">
        <v>136</v>
      </c>
      <c r="U85" s="403">
        <v>0</v>
      </c>
      <c r="V85" s="403">
        <v>0</v>
      </c>
      <c r="W85" s="406">
        <v>0</v>
      </c>
      <c r="X85" s="403">
        <v>0</v>
      </c>
      <c r="Y85" s="403">
        <v>0</v>
      </c>
      <c r="Z85" s="406">
        <v>0</v>
      </c>
      <c r="AA85" s="403">
        <v>0</v>
      </c>
      <c r="AB85" s="403">
        <v>0</v>
      </c>
      <c r="AC85" s="406">
        <v>0</v>
      </c>
      <c r="AD85" s="403">
        <v>0</v>
      </c>
      <c r="AE85" s="403">
        <v>0</v>
      </c>
      <c r="AF85" s="406">
        <v>0</v>
      </c>
      <c r="AG85" s="403">
        <v>0</v>
      </c>
      <c r="AH85" s="403">
        <v>0</v>
      </c>
      <c r="AI85" s="407">
        <v>0</v>
      </c>
      <c r="AJ85" s="752"/>
      <c r="AK85" s="129" t="s">
        <v>136</v>
      </c>
      <c r="AL85" s="408">
        <v>3</v>
      </c>
      <c r="AM85" s="408">
        <v>3</v>
      </c>
      <c r="AN85" s="409">
        <v>0.164682</v>
      </c>
      <c r="AO85" s="408">
        <v>0</v>
      </c>
      <c r="AP85" s="408">
        <v>0</v>
      </c>
      <c r="AQ85" s="409">
        <v>0</v>
      </c>
      <c r="AR85" s="408">
        <v>0</v>
      </c>
      <c r="AS85" s="408">
        <v>0</v>
      </c>
      <c r="AT85" s="409">
        <v>0</v>
      </c>
      <c r="AU85" s="408">
        <v>0</v>
      </c>
      <c r="AV85" s="408">
        <v>0</v>
      </c>
      <c r="AW85" s="409">
        <v>0</v>
      </c>
      <c r="AX85" s="408">
        <v>3</v>
      </c>
      <c r="AY85" s="408">
        <v>3</v>
      </c>
      <c r="AZ85" s="409">
        <v>0.164682</v>
      </c>
      <c r="BA85" s="752"/>
      <c r="BB85" s="129" t="s">
        <v>136</v>
      </c>
      <c r="BC85" s="403">
        <v>17</v>
      </c>
      <c r="BD85" s="403">
        <v>16</v>
      </c>
      <c r="BE85" s="406">
        <v>0.58360000000000001</v>
      </c>
      <c r="BF85" s="403">
        <v>0</v>
      </c>
      <c r="BG85" s="403">
        <v>0</v>
      </c>
      <c r="BH85" s="406">
        <v>0</v>
      </c>
      <c r="BI85" s="403">
        <v>2</v>
      </c>
      <c r="BJ85" s="403">
        <v>2</v>
      </c>
      <c r="BK85" s="406">
        <v>0.12590000000000001</v>
      </c>
      <c r="BL85" s="403">
        <v>2</v>
      </c>
      <c r="BM85" s="403">
        <v>2</v>
      </c>
      <c r="BN85" s="406">
        <v>5.1900000000000002E-2</v>
      </c>
      <c r="BO85" s="403">
        <v>21</v>
      </c>
      <c r="BP85" s="403">
        <v>20</v>
      </c>
      <c r="BQ85" s="407">
        <v>0.76140000000000008</v>
      </c>
      <c r="BR85" s="752"/>
      <c r="BS85" s="129" t="s">
        <v>136</v>
      </c>
      <c r="BT85" s="408">
        <v>0</v>
      </c>
      <c r="BU85" s="408">
        <v>0</v>
      </c>
      <c r="BV85" s="409">
        <v>0</v>
      </c>
      <c r="BW85" s="408">
        <v>0</v>
      </c>
      <c r="BX85" s="408">
        <v>0</v>
      </c>
      <c r="BY85" s="409">
        <v>0</v>
      </c>
      <c r="BZ85" s="408">
        <v>0</v>
      </c>
      <c r="CA85" s="408">
        <v>0</v>
      </c>
      <c r="CB85" s="409">
        <v>0</v>
      </c>
      <c r="CC85" s="408">
        <v>1</v>
      </c>
      <c r="CD85" s="408">
        <v>1</v>
      </c>
      <c r="CE85" s="409">
        <v>0.21689999999999998</v>
      </c>
      <c r="CF85" s="408">
        <v>1</v>
      </c>
      <c r="CG85" s="408">
        <v>1</v>
      </c>
      <c r="CH85" s="410">
        <v>0.21689999999999998</v>
      </c>
      <c r="CI85" s="81"/>
      <c r="CJ85" s="245"/>
      <c r="CK85" s="81"/>
      <c r="CL85" s="81"/>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row>
    <row r="86" spans="1:246" ht="17.100000000000001" customHeight="1">
      <c r="A86" s="38"/>
      <c r="B86" s="752"/>
      <c r="C86" s="136" t="s">
        <v>137</v>
      </c>
      <c r="D86" s="403">
        <v>0</v>
      </c>
      <c r="E86" s="403">
        <v>0</v>
      </c>
      <c r="F86" s="404">
        <v>0</v>
      </c>
      <c r="G86" s="403">
        <v>0</v>
      </c>
      <c r="H86" s="403">
        <v>0</v>
      </c>
      <c r="I86" s="404">
        <v>0</v>
      </c>
      <c r="J86" s="403">
        <v>0</v>
      </c>
      <c r="K86" s="403">
        <v>0</v>
      </c>
      <c r="L86" s="404">
        <v>0</v>
      </c>
      <c r="M86" s="403">
        <v>0</v>
      </c>
      <c r="N86" s="403">
        <v>0</v>
      </c>
      <c r="O86" s="404">
        <v>0</v>
      </c>
      <c r="P86" s="403">
        <v>0</v>
      </c>
      <c r="Q86" s="403">
        <v>0</v>
      </c>
      <c r="R86" s="405">
        <v>0</v>
      </c>
      <c r="S86" s="752"/>
      <c r="T86" s="136" t="s">
        <v>137</v>
      </c>
      <c r="U86" s="403">
        <v>0</v>
      </c>
      <c r="V86" s="403">
        <v>0</v>
      </c>
      <c r="W86" s="406">
        <v>0</v>
      </c>
      <c r="X86" s="403">
        <v>0</v>
      </c>
      <c r="Y86" s="403">
        <v>0</v>
      </c>
      <c r="Z86" s="406">
        <v>0</v>
      </c>
      <c r="AA86" s="403">
        <v>0</v>
      </c>
      <c r="AB86" s="403">
        <v>0</v>
      </c>
      <c r="AC86" s="406">
        <v>0</v>
      </c>
      <c r="AD86" s="403">
        <v>0</v>
      </c>
      <c r="AE86" s="403">
        <v>0</v>
      </c>
      <c r="AF86" s="406">
        <v>0</v>
      </c>
      <c r="AG86" s="403">
        <v>0</v>
      </c>
      <c r="AH86" s="403">
        <v>0</v>
      </c>
      <c r="AI86" s="407">
        <v>0</v>
      </c>
      <c r="AJ86" s="752"/>
      <c r="AK86" s="136" t="s">
        <v>137</v>
      </c>
      <c r="AL86" s="408">
        <v>8</v>
      </c>
      <c r="AM86" s="408">
        <v>8</v>
      </c>
      <c r="AN86" s="409">
        <v>0.25328000000000001</v>
      </c>
      <c r="AO86" s="408">
        <v>0</v>
      </c>
      <c r="AP86" s="408">
        <v>0</v>
      </c>
      <c r="AQ86" s="409">
        <v>0</v>
      </c>
      <c r="AR86" s="408">
        <v>0</v>
      </c>
      <c r="AS86" s="408">
        <v>0</v>
      </c>
      <c r="AT86" s="409">
        <v>0</v>
      </c>
      <c r="AU86" s="408">
        <v>4</v>
      </c>
      <c r="AV86" s="408">
        <v>4</v>
      </c>
      <c r="AW86" s="409">
        <v>8.7600000000000011E-2</v>
      </c>
      <c r="AX86" s="408">
        <v>12</v>
      </c>
      <c r="AY86" s="408">
        <v>12</v>
      </c>
      <c r="AZ86" s="409">
        <v>0.34088000000000002</v>
      </c>
      <c r="BA86" s="752"/>
      <c r="BB86" s="136" t="s">
        <v>137</v>
      </c>
      <c r="BC86" s="403">
        <v>1</v>
      </c>
      <c r="BD86" s="403">
        <v>1</v>
      </c>
      <c r="BE86" s="406">
        <v>2.5400000000000002E-2</v>
      </c>
      <c r="BF86" s="403">
        <v>0</v>
      </c>
      <c r="BG86" s="403">
        <v>0</v>
      </c>
      <c r="BH86" s="406">
        <v>0</v>
      </c>
      <c r="BI86" s="403">
        <v>0</v>
      </c>
      <c r="BJ86" s="403">
        <v>0</v>
      </c>
      <c r="BK86" s="406">
        <v>0</v>
      </c>
      <c r="BL86" s="403">
        <v>1</v>
      </c>
      <c r="BM86" s="403">
        <v>1</v>
      </c>
      <c r="BN86" s="406">
        <v>8.5000000000000006E-3</v>
      </c>
      <c r="BO86" s="403">
        <v>2</v>
      </c>
      <c r="BP86" s="403">
        <v>2</v>
      </c>
      <c r="BQ86" s="407">
        <v>3.39E-2</v>
      </c>
      <c r="BR86" s="752"/>
      <c r="BS86" s="136" t="s">
        <v>137</v>
      </c>
      <c r="BT86" s="408">
        <v>5</v>
      </c>
      <c r="BU86" s="408">
        <v>5</v>
      </c>
      <c r="BV86" s="409">
        <v>0.15679999999999999</v>
      </c>
      <c r="BW86" s="408">
        <v>0</v>
      </c>
      <c r="BX86" s="408">
        <v>0</v>
      </c>
      <c r="BY86" s="409">
        <v>0</v>
      </c>
      <c r="BZ86" s="408">
        <v>0</v>
      </c>
      <c r="CA86" s="408">
        <v>0</v>
      </c>
      <c r="CB86" s="409">
        <v>0</v>
      </c>
      <c r="CC86" s="408">
        <v>19</v>
      </c>
      <c r="CD86" s="408">
        <v>19</v>
      </c>
      <c r="CE86" s="409">
        <v>0.74730000000000008</v>
      </c>
      <c r="CF86" s="408">
        <v>24</v>
      </c>
      <c r="CG86" s="408">
        <v>24</v>
      </c>
      <c r="CH86" s="410">
        <v>0.90410000000000001</v>
      </c>
      <c r="CI86" s="81"/>
      <c r="CJ86" s="245"/>
      <c r="CK86" s="81"/>
      <c r="CL86" s="81"/>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row>
    <row r="87" spans="1:246" ht="17.100000000000001" customHeight="1">
      <c r="A87" s="38"/>
      <c r="B87" s="753"/>
      <c r="C87" s="44" t="s">
        <v>46</v>
      </c>
      <c r="D87" s="395">
        <f t="shared" ref="D87:R87" si="75">SUM(D84:D86)</f>
        <v>0</v>
      </c>
      <c r="E87" s="395">
        <f t="shared" si="75"/>
        <v>0</v>
      </c>
      <c r="F87" s="396">
        <f t="shared" si="75"/>
        <v>0</v>
      </c>
      <c r="G87" s="395">
        <f t="shared" si="75"/>
        <v>0</v>
      </c>
      <c r="H87" s="395">
        <f t="shared" si="75"/>
        <v>0</v>
      </c>
      <c r="I87" s="396">
        <f t="shared" si="75"/>
        <v>0</v>
      </c>
      <c r="J87" s="395">
        <f t="shared" si="75"/>
        <v>0</v>
      </c>
      <c r="K87" s="395">
        <f t="shared" si="75"/>
        <v>0</v>
      </c>
      <c r="L87" s="396">
        <f t="shared" si="75"/>
        <v>0</v>
      </c>
      <c r="M87" s="395">
        <f t="shared" si="75"/>
        <v>0</v>
      </c>
      <c r="N87" s="395">
        <f t="shared" si="75"/>
        <v>0</v>
      </c>
      <c r="O87" s="396">
        <f t="shared" si="75"/>
        <v>0</v>
      </c>
      <c r="P87" s="395">
        <f t="shared" si="75"/>
        <v>0</v>
      </c>
      <c r="Q87" s="395">
        <f t="shared" si="75"/>
        <v>0</v>
      </c>
      <c r="R87" s="397">
        <f t="shared" si="75"/>
        <v>0</v>
      </c>
      <c r="S87" s="753"/>
      <c r="T87" s="44" t="s">
        <v>46</v>
      </c>
      <c r="U87" s="395">
        <f t="shared" ref="U87:AI87" si="76">SUM(U84:U86)</f>
        <v>0</v>
      </c>
      <c r="V87" s="395">
        <f t="shared" si="76"/>
        <v>0</v>
      </c>
      <c r="W87" s="398">
        <f t="shared" si="76"/>
        <v>0</v>
      </c>
      <c r="X87" s="395">
        <f t="shared" si="76"/>
        <v>0</v>
      </c>
      <c r="Y87" s="395">
        <f t="shared" si="76"/>
        <v>0</v>
      </c>
      <c r="Z87" s="398">
        <f t="shared" si="76"/>
        <v>0</v>
      </c>
      <c r="AA87" s="395">
        <f t="shared" si="76"/>
        <v>0</v>
      </c>
      <c r="AB87" s="395">
        <f t="shared" si="76"/>
        <v>0</v>
      </c>
      <c r="AC87" s="398">
        <f t="shared" si="76"/>
        <v>0</v>
      </c>
      <c r="AD87" s="395">
        <f t="shared" si="76"/>
        <v>0</v>
      </c>
      <c r="AE87" s="395">
        <f t="shared" si="76"/>
        <v>0</v>
      </c>
      <c r="AF87" s="398">
        <f t="shared" si="76"/>
        <v>0</v>
      </c>
      <c r="AG87" s="395">
        <f t="shared" si="76"/>
        <v>0</v>
      </c>
      <c r="AH87" s="395">
        <f t="shared" si="76"/>
        <v>0</v>
      </c>
      <c r="AI87" s="399">
        <f t="shared" si="76"/>
        <v>0</v>
      </c>
      <c r="AJ87" s="753"/>
      <c r="AK87" s="44" t="s">
        <v>46</v>
      </c>
      <c r="AL87" s="400">
        <f t="shared" ref="AL87:AZ87" si="77">SUM(AL84:AL86)</f>
        <v>53</v>
      </c>
      <c r="AM87" s="400">
        <f t="shared" si="77"/>
        <v>53</v>
      </c>
      <c r="AN87" s="401">
        <f t="shared" si="77"/>
        <v>1.4005620000000001</v>
      </c>
      <c r="AO87" s="400">
        <f t="shared" si="77"/>
        <v>0</v>
      </c>
      <c r="AP87" s="400">
        <f t="shared" si="77"/>
        <v>0</v>
      </c>
      <c r="AQ87" s="401">
        <f t="shared" si="77"/>
        <v>0</v>
      </c>
      <c r="AR87" s="400">
        <f t="shared" si="77"/>
        <v>0</v>
      </c>
      <c r="AS87" s="400">
        <f t="shared" si="77"/>
        <v>0</v>
      </c>
      <c r="AT87" s="401">
        <f t="shared" si="77"/>
        <v>0</v>
      </c>
      <c r="AU87" s="400">
        <f t="shared" si="77"/>
        <v>19</v>
      </c>
      <c r="AV87" s="400">
        <f t="shared" si="77"/>
        <v>19</v>
      </c>
      <c r="AW87" s="401">
        <f t="shared" si="77"/>
        <v>0.83250000000000013</v>
      </c>
      <c r="AX87" s="400">
        <f t="shared" si="77"/>
        <v>72</v>
      </c>
      <c r="AY87" s="400">
        <f t="shared" si="77"/>
        <v>72</v>
      </c>
      <c r="AZ87" s="401">
        <f t="shared" si="77"/>
        <v>2.2330620000000003</v>
      </c>
      <c r="BA87" s="753"/>
      <c r="BB87" s="44" t="s">
        <v>46</v>
      </c>
      <c r="BC87" s="395">
        <f t="shared" ref="BC87:BQ87" si="78">SUM(BC84:BC86)</f>
        <v>62</v>
      </c>
      <c r="BD87" s="395">
        <f t="shared" si="78"/>
        <v>61</v>
      </c>
      <c r="BE87" s="398">
        <f t="shared" si="78"/>
        <v>1.8331359999999999</v>
      </c>
      <c r="BF87" s="395">
        <f t="shared" si="78"/>
        <v>9</v>
      </c>
      <c r="BG87" s="395">
        <f t="shared" si="78"/>
        <v>9</v>
      </c>
      <c r="BH87" s="398">
        <f t="shared" si="78"/>
        <v>0.36840000000000006</v>
      </c>
      <c r="BI87" s="395">
        <f t="shared" si="78"/>
        <v>3</v>
      </c>
      <c r="BJ87" s="395">
        <f t="shared" si="78"/>
        <v>3</v>
      </c>
      <c r="BK87" s="398">
        <f t="shared" si="78"/>
        <v>0.12730000000000002</v>
      </c>
      <c r="BL87" s="395">
        <f t="shared" si="78"/>
        <v>59</v>
      </c>
      <c r="BM87" s="395">
        <f t="shared" si="78"/>
        <v>59</v>
      </c>
      <c r="BN87" s="398">
        <f t="shared" si="78"/>
        <v>3.3161</v>
      </c>
      <c r="BO87" s="395">
        <f t="shared" si="78"/>
        <v>133</v>
      </c>
      <c r="BP87" s="395">
        <f t="shared" si="78"/>
        <v>132</v>
      </c>
      <c r="BQ87" s="399">
        <f t="shared" si="78"/>
        <v>5.6449360000000004</v>
      </c>
      <c r="BR87" s="753"/>
      <c r="BS87" s="44" t="s">
        <v>46</v>
      </c>
      <c r="BT87" s="400">
        <f t="shared" ref="BT87:CH87" si="79">SUM(BT84:BT86)</f>
        <v>28</v>
      </c>
      <c r="BU87" s="400">
        <f t="shared" si="79"/>
        <v>28</v>
      </c>
      <c r="BV87" s="401">
        <f t="shared" si="79"/>
        <v>0.75762599999999991</v>
      </c>
      <c r="BW87" s="400">
        <f t="shared" si="79"/>
        <v>5</v>
      </c>
      <c r="BX87" s="400">
        <f t="shared" si="79"/>
        <v>5</v>
      </c>
      <c r="BY87" s="401">
        <f t="shared" si="79"/>
        <v>0.34709999999999996</v>
      </c>
      <c r="BZ87" s="400">
        <f t="shared" si="79"/>
        <v>0</v>
      </c>
      <c r="CA87" s="400">
        <f t="shared" si="79"/>
        <v>0</v>
      </c>
      <c r="CB87" s="401">
        <f t="shared" si="79"/>
        <v>0</v>
      </c>
      <c r="CC87" s="400">
        <f t="shared" si="79"/>
        <v>104</v>
      </c>
      <c r="CD87" s="400">
        <f t="shared" si="79"/>
        <v>104</v>
      </c>
      <c r="CE87" s="401">
        <f t="shared" si="79"/>
        <v>6.6619000000000002</v>
      </c>
      <c r="CF87" s="400">
        <f t="shared" si="79"/>
        <v>137</v>
      </c>
      <c r="CG87" s="400">
        <f t="shared" si="79"/>
        <v>137</v>
      </c>
      <c r="CH87" s="402">
        <f t="shared" si="79"/>
        <v>7.7666259999999996</v>
      </c>
      <c r="CI87" s="43"/>
      <c r="CJ87" s="245"/>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row>
    <row r="88" spans="1:246" ht="17.100000000000001" customHeight="1">
      <c r="A88" s="38"/>
      <c r="B88" s="138" t="s">
        <v>138</v>
      </c>
      <c r="C88" s="76" t="s">
        <v>139</v>
      </c>
      <c r="D88" s="395">
        <v>0</v>
      </c>
      <c r="E88" s="395">
        <v>0</v>
      </c>
      <c r="F88" s="396">
        <v>0</v>
      </c>
      <c r="G88" s="395">
        <v>0</v>
      </c>
      <c r="H88" s="395">
        <v>0</v>
      </c>
      <c r="I88" s="396">
        <v>0</v>
      </c>
      <c r="J88" s="395">
        <v>0</v>
      </c>
      <c r="K88" s="395">
        <v>0</v>
      </c>
      <c r="L88" s="396">
        <v>0</v>
      </c>
      <c r="M88" s="395">
        <v>0</v>
      </c>
      <c r="N88" s="395">
        <v>0</v>
      </c>
      <c r="O88" s="396">
        <v>0</v>
      </c>
      <c r="P88" s="395">
        <v>0</v>
      </c>
      <c r="Q88" s="395">
        <v>0</v>
      </c>
      <c r="R88" s="397">
        <v>0</v>
      </c>
      <c r="S88" s="138" t="s">
        <v>138</v>
      </c>
      <c r="T88" s="76" t="s">
        <v>139</v>
      </c>
      <c r="U88" s="395">
        <v>0</v>
      </c>
      <c r="V88" s="395">
        <v>0</v>
      </c>
      <c r="W88" s="398">
        <v>0</v>
      </c>
      <c r="X88" s="395">
        <v>0</v>
      </c>
      <c r="Y88" s="395">
        <v>0</v>
      </c>
      <c r="Z88" s="398">
        <v>0</v>
      </c>
      <c r="AA88" s="395">
        <v>0</v>
      </c>
      <c r="AB88" s="395">
        <v>0</v>
      </c>
      <c r="AC88" s="398">
        <v>0</v>
      </c>
      <c r="AD88" s="395">
        <v>0</v>
      </c>
      <c r="AE88" s="395">
        <v>0</v>
      </c>
      <c r="AF88" s="398">
        <v>0</v>
      </c>
      <c r="AG88" s="395">
        <v>0</v>
      </c>
      <c r="AH88" s="395">
        <v>0</v>
      </c>
      <c r="AI88" s="399">
        <v>0</v>
      </c>
      <c r="AJ88" s="138" t="s">
        <v>138</v>
      </c>
      <c r="AK88" s="76" t="s">
        <v>139</v>
      </c>
      <c r="AL88" s="400">
        <v>0</v>
      </c>
      <c r="AM88" s="400">
        <v>0</v>
      </c>
      <c r="AN88" s="401">
        <v>0</v>
      </c>
      <c r="AO88" s="400">
        <v>0</v>
      </c>
      <c r="AP88" s="400">
        <v>0</v>
      </c>
      <c r="AQ88" s="401">
        <v>0</v>
      </c>
      <c r="AR88" s="400">
        <v>0</v>
      </c>
      <c r="AS88" s="400">
        <v>0</v>
      </c>
      <c r="AT88" s="401">
        <v>0</v>
      </c>
      <c r="AU88" s="400">
        <v>0</v>
      </c>
      <c r="AV88" s="400">
        <v>0</v>
      </c>
      <c r="AW88" s="401">
        <v>0</v>
      </c>
      <c r="AX88" s="400">
        <v>0</v>
      </c>
      <c r="AY88" s="400">
        <v>0</v>
      </c>
      <c r="AZ88" s="401">
        <v>0</v>
      </c>
      <c r="BA88" s="138" t="s">
        <v>138</v>
      </c>
      <c r="BB88" s="76" t="s">
        <v>139</v>
      </c>
      <c r="BC88" s="395">
        <v>5</v>
      </c>
      <c r="BD88" s="395">
        <v>5</v>
      </c>
      <c r="BE88" s="398">
        <v>0.17960000000000001</v>
      </c>
      <c r="BF88" s="395">
        <v>0</v>
      </c>
      <c r="BG88" s="395">
        <v>0</v>
      </c>
      <c r="BH88" s="398">
        <v>0</v>
      </c>
      <c r="BI88" s="395">
        <v>1</v>
      </c>
      <c r="BJ88" s="395">
        <v>1</v>
      </c>
      <c r="BK88" s="398">
        <v>2.47E-2</v>
      </c>
      <c r="BL88" s="395">
        <v>16</v>
      </c>
      <c r="BM88" s="395">
        <v>16</v>
      </c>
      <c r="BN88" s="398">
        <v>1.2000999999999999</v>
      </c>
      <c r="BO88" s="395">
        <v>22</v>
      </c>
      <c r="BP88" s="395">
        <v>22</v>
      </c>
      <c r="BQ88" s="399">
        <v>1.4044000000000001</v>
      </c>
      <c r="BR88" s="138" t="s">
        <v>138</v>
      </c>
      <c r="BS88" s="76" t="s">
        <v>139</v>
      </c>
      <c r="BT88" s="400">
        <v>3</v>
      </c>
      <c r="BU88" s="400">
        <v>3</v>
      </c>
      <c r="BV88" s="401">
        <v>7.0499999999999993E-2</v>
      </c>
      <c r="BW88" s="400">
        <v>1</v>
      </c>
      <c r="BX88" s="400">
        <v>1</v>
      </c>
      <c r="BY88" s="401">
        <v>0.1057</v>
      </c>
      <c r="BZ88" s="400">
        <v>0</v>
      </c>
      <c r="CA88" s="400">
        <v>0</v>
      </c>
      <c r="CB88" s="401">
        <v>0</v>
      </c>
      <c r="CC88" s="400">
        <v>9</v>
      </c>
      <c r="CD88" s="400">
        <v>9</v>
      </c>
      <c r="CE88" s="401">
        <v>0.46600000000000003</v>
      </c>
      <c r="CF88" s="400">
        <v>13</v>
      </c>
      <c r="CG88" s="400">
        <v>13</v>
      </c>
      <c r="CH88" s="402">
        <v>0.64219999999999999</v>
      </c>
      <c r="CI88" s="43"/>
      <c r="CJ88" s="245"/>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row>
    <row r="89" spans="1:246" ht="17.100000000000001" customHeight="1" thickBot="1">
      <c r="A89" s="38"/>
      <c r="B89" s="721" t="s">
        <v>140</v>
      </c>
      <c r="C89" s="722"/>
      <c r="D89" s="419">
        <f t="shared" ref="D89:R89" si="80">SUM(D87:D88)</f>
        <v>0</v>
      </c>
      <c r="E89" s="419">
        <f t="shared" si="80"/>
        <v>0</v>
      </c>
      <c r="F89" s="420">
        <f t="shared" si="80"/>
        <v>0</v>
      </c>
      <c r="G89" s="419">
        <f t="shared" si="80"/>
        <v>0</v>
      </c>
      <c r="H89" s="419">
        <f t="shared" si="80"/>
        <v>0</v>
      </c>
      <c r="I89" s="420">
        <f t="shared" si="80"/>
        <v>0</v>
      </c>
      <c r="J89" s="419">
        <f t="shared" si="80"/>
        <v>0</v>
      </c>
      <c r="K89" s="419">
        <f t="shared" si="80"/>
        <v>0</v>
      </c>
      <c r="L89" s="420">
        <f t="shared" si="80"/>
        <v>0</v>
      </c>
      <c r="M89" s="419">
        <f t="shared" si="80"/>
        <v>0</v>
      </c>
      <c r="N89" s="419">
        <f t="shared" si="80"/>
        <v>0</v>
      </c>
      <c r="O89" s="420">
        <f t="shared" si="80"/>
        <v>0</v>
      </c>
      <c r="P89" s="419">
        <f t="shared" si="80"/>
        <v>0</v>
      </c>
      <c r="Q89" s="419">
        <f t="shared" si="80"/>
        <v>0</v>
      </c>
      <c r="R89" s="421">
        <f t="shared" si="80"/>
        <v>0</v>
      </c>
      <c r="S89" s="721" t="s">
        <v>140</v>
      </c>
      <c r="T89" s="722"/>
      <c r="U89" s="419">
        <f t="shared" ref="U89:AI89" si="81">SUM(U87:U88)</f>
        <v>0</v>
      </c>
      <c r="V89" s="419">
        <f t="shared" si="81"/>
        <v>0</v>
      </c>
      <c r="W89" s="422">
        <f t="shared" si="81"/>
        <v>0</v>
      </c>
      <c r="X89" s="419">
        <f t="shared" si="81"/>
        <v>0</v>
      </c>
      <c r="Y89" s="419">
        <f t="shared" si="81"/>
        <v>0</v>
      </c>
      <c r="Z89" s="422">
        <f t="shared" si="81"/>
        <v>0</v>
      </c>
      <c r="AA89" s="419">
        <f t="shared" si="81"/>
        <v>0</v>
      </c>
      <c r="AB89" s="419">
        <f t="shared" si="81"/>
        <v>0</v>
      </c>
      <c r="AC89" s="422">
        <f t="shared" si="81"/>
        <v>0</v>
      </c>
      <c r="AD89" s="419">
        <f t="shared" si="81"/>
        <v>0</v>
      </c>
      <c r="AE89" s="419">
        <f t="shared" si="81"/>
        <v>0</v>
      </c>
      <c r="AF89" s="422">
        <f t="shared" si="81"/>
        <v>0</v>
      </c>
      <c r="AG89" s="419">
        <f t="shared" si="81"/>
        <v>0</v>
      </c>
      <c r="AH89" s="419">
        <f t="shared" si="81"/>
        <v>0</v>
      </c>
      <c r="AI89" s="423">
        <f t="shared" si="81"/>
        <v>0</v>
      </c>
      <c r="AJ89" s="721" t="s">
        <v>140</v>
      </c>
      <c r="AK89" s="722"/>
      <c r="AL89" s="424">
        <f t="shared" ref="AL89:AZ89" si="82">SUM(AL87:AL88)</f>
        <v>53</v>
      </c>
      <c r="AM89" s="424">
        <f t="shared" si="82"/>
        <v>53</v>
      </c>
      <c r="AN89" s="425">
        <f t="shared" si="82"/>
        <v>1.4005620000000001</v>
      </c>
      <c r="AO89" s="424">
        <f t="shared" si="82"/>
        <v>0</v>
      </c>
      <c r="AP89" s="424">
        <f t="shared" si="82"/>
        <v>0</v>
      </c>
      <c r="AQ89" s="425">
        <f t="shared" si="82"/>
        <v>0</v>
      </c>
      <c r="AR89" s="424">
        <f t="shared" si="82"/>
        <v>0</v>
      </c>
      <c r="AS89" s="424">
        <f t="shared" si="82"/>
        <v>0</v>
      </c>
      <c r="AT89" s="425">
        <f t="shared" si="82"/>
        <v>0</v>
      </c>
      <c r="AU89" s="424">
        <f t="shared" si="82"/>
        <v>19</v>
      </c>
      <c r="AV89" s="424">
        <f t="shared" si="82"/>
        <v>19</v>
      </c>
      <c r="AW89" s="425">
        <f t="shared" si="82"/>
        <v>0.83250000000000013</v>
      </c>
      <c r="AX89" s="424">
        <f t="shared" si="82"/>
        <v>72</v>
      </c>
      <c r="AY89" s="424">
        <f t="shared" si="82"/>
        <v>72</v>
      </c>
      <c r="AZ89" s="425">
        <f t="shared" si="82"/>
        <v>2.2330620000000003</v>
      </c>
      <c r="BA89" s="721" t="s">
        <v>140</v>
      </c>
      <c r="BB89" s="722"/>
      <c r="BC89" s="419">
        <f t="shared" ref="BC89:BQ89" si="83">SUM(BC87:BC88)</f>
        <v>67</v>
      </c>
      <c r="BD89" s="419">
        <f t="shared" si="83"/>
        <v>66</v>
      </c>
      <c r="BE89" s="422">
        <f t="shared" si="83"/>
        <v>2.0127359999999999</v>
      </c>
      <c r="BF89" s="419">
        <f t="shared" si="83"/>
        <v>9</v>
      </c>
      <c r="BG89" s="419">
        <f t="shared" si="83"/>
        <v>9</v>
      </c>
      <c r="BH89" s="422">
        <f t="shared" si="83"/>
        <v>0.36840000000000006</v>
      </c>
      <c r="BI89" s="419">
        <f t="shared" si="83"/>
        <v>4</v>
      </c>
      <c r="BJ89" s="419">
        <f t="shared" si="83"/>
        <v>4</v>
      </c>
      <c r="BK89" s="422">
        <f t="shared" si="83"/>
        <v>0.15200000000000002</v>
      </c>
      <c r="BL89" s="419">
        <f t="shared" si="83"/>
        <v>75</v>
      </c>
      <c r="BM89" s="419">
        <f t="shared" si="83"/>
        <v>75</v>
      </c>
      <c r="BN89" s="422">
        <f t="shared" si="83"/>
        <v>4.5161999999999995</v>
      </c>
      <c r="BO89" s="419">
        <f t="shared" si="83"/>
        <v>155</v>
      </c>
      <c r="BP89" s="419">
        <f t="shared" si="83"/>
        <v>154</v>
      </c>
      <c r="BQ89" s="423">
        <f t="shared" si="83"/>
        <v>7.0493360000000003</v>
      </c>
      <c r="BR89" s="721" t="s">
        <v>140</v>
      </c>
      <c r="BS89" s="722"/>
      <c r="BT89" s="424">
        <f t="shared" ref="BT89:CH89" si="84">SUM(BT87:BT88)</f>
        <v>31</v>
      </c>
      <c r="BU89" s="424">
        <f t="shared" si="84"/>
        <v>31</v>
      </c>
      <c r="BV89" s="425">
        <f t="shared" si="84"/>
        <v>0.82812599999999992</v>
      </c>
      <c r="BW89" s="424">
        <f t="shared" si="84"/>
        <v>6</v>
      </c>
      <c r="BX89" s="424">
        <f t="shared" si="84"/>
        <v>6</v>
      </c>
      <c r="BY89" s="425">
        <f t="shared" si="84"/>
        <v>0.45279999999999998</v>
      </c>
      <c r="BZ89" s="424">
        <f t="shared" si="84"/>
        <v>0</v>
      </c>
      <c r="CA89" s="424">
        <f t="shared" si="84"/>
        <v>0</v>
      </c>
      <c r="CB89" s="425">
        <f t="shared" si="84"/>
        <v>0</v>
      </c>
      <c r="CC89" s="424">
        <f t="shared" si="84"/>
        <v>113</v>
      </c>
      <c r="CD89" s="424">
        <f t="shared" si="84"/>
        <v>113</v>
      </c>
      <c r="CE89" s="425">
        <f t="shared" si="84"/>
        <v>7.1279000000000003</v>
      </c>
      <c r="CF89" s="424">
        <f t="shared" si="84"/>
        <v>150</v>
      </c>
      <c r="CG89" s="424">
        <f t="shared" si="84"/>
        <v>150</v>
      </c>
      <c r="CH89" s="426">
        <f t="shared" si="84"/>
        <v>8.4088259999999995</v>
      </c>
      <c r="CI89" s="43"/>
      <c r="CJ89" s="245"/>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row>
    <row r="90" spans="1:246" ht="17.100000000000001" customHeight="1">
      <c r="A90" s="38"/>
      <c r="B90" s="78"/>
      <c r="C90" s="129" t="s">
        <v>141</v>
      </c>
      <c r="D90" s="411">
        <v>0</v>
      </c>
      <c r="E90" s="411">
        <v>0</v>
      </c>
      <c r="F90" s="412">
        <v>0</v>
      </c>
      <c r="G90" s="411">
        <v>0</v>
      </c>
      <c r="H90" s="411">
        <v>0</v>
      </c>
      <c r="I90" s="412">
        <v>0</v>
      </c>
      <c r="J90" s="411">
        <v>0</v>
      </c>
      <c r="K90" s="411">
        <v>0</v>
      </c>
      <c r="L90" s="412">
        <v>0</v>
      </c>
      <c r="M90" s="411">
        <v>0</v>
      </c>
      <c r="N90" s="411">
        <v>0</v>
      </c>
      <c r="O90" s="412">
        <v>0</v>
      </c>
      <c r="P90" s="411">
        <v>0</v>
      </c>
      <c r="Q90" s="411">
        <v>0</v>
      </c>
      <c r="R90" s="413">
        <v>0</v>
      </c>
      <c r="S90" s="78"/>
      <c r="T90" s="129" t="s">
        <v>141</v>
      </c>
      <c r="U90" s="411">
        <v>0</v>
      </c>
      <c r="V90" s="411">
        <v>0</v>
      </c>
      <c r="W90" s="414">
        <v>0</v>
      </c>
      <c r="X90" s="411">
        <v>0</v>
      </c>
      <c r="Y90" s="411">
        <v>0</v>
      </c>
      <c r="Z90" s="414">
        <v>0</v>
      </c>
      <c r="AA90" s="411">
        <v>0</v>
      </c>
      <c r="AB90" s="411">
        <v>0</v>
      </c>
      <c r="AC90" s="414">
        <v>0</v>
      </c>
      <c r="AD90" s="411">
        <v>0</v>
      </c>
      <c r="AE90" s="411">
        <v>0</v>
      </c>
      <c r="AF90" s="414">
        <v>0</v>
      </c>
      <c r="AG90" s="411">
        <v>0</v>
      </c>
      <c r="AH90" s="411">
        <v>0</v>
      </c>
      <c r="AI90" s="415">
        <v>0</v>
      </c>
      <c r="AJ90" s="78"/>
      <c r="AK90" s="129" t="s">
        <v>141</v>
      </c>
      <c r="AL90" s="416">
        <v>0</v>
      </c>
      <c r="AM90" s="416">
        <v>0</v>
      </c>
      <c r="AN90" s="417">
        <v>0</v>
      </c>
      <c r="AO90" s="416">
        <v>0</v>
      </c>
      <c r="AP90" s="416">
        <v>0</v>
      </c>
      <c r="AQ90" s="417">
        <v>0</v>
      </c>
      <c r="AR90" s="416">
        <v>0</v>
      </c>
      <c r="AS90" s="416">
        <v>0</v>
      </c>
      <c r="AT90" s="417">
        <v>0</v>
      </c>
      <c r="AU90" s="416">
        <v>0</v>
      </c>
      <c r="AV90" s="416">
        <v>0</v>
      </c>
      <c r="AW90" s="417">
        <v>0</v>
      </c>
      <c r="AX90" s="416">
        <v>0</v>
      </c>
      <c r="AY90" s="416">
        <v>0</v>
      </c>
      <c r="AZ90" s="417">
        <v>0</v>
      </c>
      <c r="BA90" s="78"/>
      <c r="BB90" s="129" t="s">
        <v>141</v>
      </c>
      <c r="BC90" s="411">
        <v>0</v>
      </c>
      <c r="BD90" s="411">
        <v>0</v>
      </c>
      <c r="BE90" s="414">
        <v>0</v>
      </c>
      <c r="BF90" s="411">
        <v>0</v>
      </c>
      <c r="BG90" s="411">
        <v>0</v>
      </c>
      <c r="BH90" s="414">
        <v>0</v>
      </c>
      <c r="BI90" s="411">
        <v>0</v>
      </c>
      <c r="BJ90" s="411">
        <v>0</v>
      </c>
      <c r="BK90" s="414">
        <v>0</v>
      </c>
      <c r="BL90" s="411">
        <v>0</v>
      </c>
      <c r="BM90" s="411">
        <v>0</v>
      </c>
      <c r="BN90" s="414">
        <v>0</v>
      </c>
      <c r="BO90" s="411">
        <v>0</v>
      </c>
      <c r="BP90" s="411">
        <v>0</v>
      </c>
      <c r="BQ90" s="415">
        <v>0</v>
      </c>
      <c r="BR90" s="78"/>
      <c r="BS90" s="129" t="s">
        <v>141</v>
      </c>
      <c r="BT90" s="416">
        <v>11</v>
      </c>
      <c r="BU90" s="416">
        <v>11</v>
      </c>
      <c r="BV90" s="417">
        <v>0.40310000000000001</v>
      </c>
      <c r="BW90" s="416">
        <v>1</v>
      </c>
      <c r="BX90" s="416">
        <v>1</v>
      </c>
      <c r="BY90" s="417">
        <v>4.8055E-2</v>
      </c>
      <c r="BZ90" s="416">
        <v>0</v>
      </c>
      <c r="CA90" s="416">
        <v>0</v>
      </c>
      <c r="CB90" s="417">
        <v>0</v>
      </c>
      <c r="CC90" s="416">
        <v>25</v>
      </c>
      <c r="CD90" s="416">
        <v>25</v>
      </c>
      <c r="CE90" s="417">
        <v>1.4838</v>
      </c>
      <c r="CF90" s="416">
        <v>37</v>
      </c>
      <c r="CG90" s="416">
        <v>37</v>
      </c>
      <c r="CH90" s="418">
        <v>1.934955</v>
      </c>
      <c r="CI90" s="465"/>
      <c r="CJ90" s="245"/>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row>
    <row r="91" spans="1:246" ht="17.100000000000001" customHeight="1" thickBot="1">
      <c r="A91" s="38"/>
      <c r="B91" s="78"/>
      <c r="C91" s="129" t="s">
        <v>142</v>
      </c>
      <c r="D91" s="444">
        <v>0</v>
      </c>
      <c r="E91" s="444">
        <v>0</v>
      </c>
      <c r="F91" s="445">
        <v>0</v>
      </c>
      <c r="G91" s="444">
        <v>0</v>
      </c>
      <c r="H91" s="444">
        <v>0</v>
      </c>
      <c r="I91" s="445">
        <v>0</v>
      </c>
      <c r="J91" s="444">
        <v>0</v>
      </c>
      <c r="K91" s="444">
        <v>0</v>
      </c>
      <c r="L91" s="445">
        <v>0</v>
      </c>
      <c r="M91" s="444">
        <v>0</v>
      </c>
      <c r="N91" s="444">
        <v>0</v>
      </c>
      <c r="O91" s="445">
        <v>0</v>
      </c>
      <c r="P91" s="444">
        <v>0</v>
      </c>
      <c r="Q91" s="444">
        <v>0</v>
      </c>
      <c r="R91" s="446">
        <v>0</v>
      </c>
      <c r="S91" s="78"/>
      <c r="T91" s="129" t="s">
        <v>142</v>
      </c>
      <c r="U91" s="444">
        <v>0</v>
      </c>
      <c r="V91" s="444">
        <v>0</v>
      </c>
      <c r="W91" s="447">
        <v>0</v>
      </c>
      <c r="X91" s="444">
        <v>0</v>
      </c>
      <c r="Y91" s="444">
        <v>0</v>
      </c>
      <c r="Z91" s="447">
        <v>0</v>
      </c>
      <c r="AA91" s="444">
        <v>0</v>
      </c>
      <c r="AB91" s="444">
        <v>0</v>
      </c>
      <c r="AC91" s="447">
        <v>0</v>
      </c>
      <c r="AD91" s="444">
        <v>0</v>
      </c>
      <c r="AE91" s="444">
        <v>0</v>
      </c>
      <c r="AF91" s="447">
        <v>0</v>
      </c>
      <c r="AG91" s="444">
        <v>0</v>
      </c>
      <c r="AH91" s="444">
        <v>0</v>
      </c>
      <c r="AI91" s="448">
        <v>0</v>
      </c>
      <c r="AJ91" s="78"/>
      <c r="AK91" s="129" t="s">
        <v>142</v>
      </c>
      <c r="AL91" s="449">
        <v>0</v>
      </c>
      <c r="AM91" s="449">
        <v>0</v>
      </c>
      <c r="AN91" s="450">
        <v>0</v>
      </c>
      <c r="AO91" s="449">
        <v>0</v>
      </c>
      <c r="AP91" s="449">
        <v>0</v>
      </c>
      <c r="AQ91" s="450">
        <v>0</v>
      </c>
      <c r="AR91" s="449">
        <v>0</v>
      </c>
      <c r="AS91" s="449">
        <v>0</v>
      </c>
      <c r="AT91" s="450">
        <v>0</v>
      </c>
      <c r="AU91" s="449">
        <v>0</v>
      </c>
      <c r="AV91" s="449">
        <v>0</v>
      </c>
      <c r="AW91" s="450">
        <v>0</v>
      </c>
      <c r="AX91" s="449">
        <v>0</v>
      </c>
      <c r="AY91" s="449">
        <v>0</v>
      </c>
      <c r="AZ91" s="450">
        <v>0</v>
      </c>
      <c r="BA91" s="78"/>
      <c r="BB91" s="129" t="s">
        <v>142</v>
      </c>
      <c r="BC91" s="444">
        <v>0</v>
      </c>
      <c r="BD91" s="444">
        <v>0</v>
      </c>
      <c r="BE91" s="447">
        <v>0</v>
      </c>
      <c r="BF91" s="444">
        <v>0</v>
      </c>
      <c r="BG91" s="444">
        <v>0</v>
      </c>
      <c r="BH91" s="447">
        <v>0</v>
      </c>
      <c r="BI91" s="444">
        <v>0</v>
      </c>
      <c r="BJ91" s="444">
        <v>0</v>
      </c>
      <c r="BK91" s="447">
        <v>0</v>
      </c>
      <c r="BL91" s="444">
        <v>0</v>
      </c>
      <c r="BM91" s="444">
        <v>0</v>
      </c>
      <c r="BN91" s="447">
        <v>0</v>
      </c>
      <c r="BO91" s="444">
        <v>0</v>
      </c>
      <c r="BP91" s="444">
        <v>0</v>
      </c>
      <c r="BQ91" s="448">
        <v>0</v>
      </c>
      <c r="BR91" s="78"/>
      <c r="BS91" s="129" t="s">
        <v>142</v>
      </c>
      <c r="BT91" s="449">
        <v>2</v>
      </c>
      <c r="BU91" s="449">
        <v>2</v>
      </c>
      <c r="BV91" s="450">
        <v>5.0100000000000006E-2</v>
      </c>
      <c r="BW91" s="449">
        <v>0</v>
      </c>
      <c r="BX91" s="449">
        <v>0</v>
      </c>
      <c r="BY91" s="450">
        <v>0</v>
      </c>
      <c r="BZ91" s="449">
        <v>0</v>
      </c>
      <c r="CA91" s="449">
        <v>0</v>
      </c>
      <c r="CB91" s="450">
        <v>0</v>
      </c>
      <c r="CC91" s="449">
        <v>0</v>
      </c>
      <c r="CD91" s="449">
        <v>0</v>
      </c>
      <c r="CE91" s="450">
        <v>0</v>
      </c>
      <c r="CF91" s="449">
        <v>2</v>
      </c>
      <c r="CG91" s="449">
        <v>2</v>
      </c>
      <c r="CH91" s="451">
        <v>5.0100000000000006E-2</v>
      </c>
      <c r="CI91" s="43"/>
      <c r="CJ91" s="245"/>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row>
    <row r="92" spans="1:246" ht="17.100000000000001" customHeight="1" thickTop="1">
      <c r="A92" s="38"/>
      <c r="B92" s="723" t="s">
        <v>143</v>
      </c>
      <c r="C92" s="724"/>
      <c r="D92" s="411">
        <f t="shared" ref="D92:R92" si="85">SUM(D7:D8,D9:D10,D14,D18:D24,D28,D33:D36,D42:D45,D48:D52,D55,D58,D62:D63,D67,D70,D72,D74)</f>
        <v>5510</v>
      </c>
      <c r="E92" s="411">
        <f t="shared" si="85"/>
        <v>5392</v>
      </c>
      <c r="F92" s="412">
        <f t="shared" si="85"/>
        <v>202.14836239999997</v>
      </c>
      <c r="G92" s="411">
        <f t="shared" si="85"/>
        <v>222</v>
      </c>
      <c r="H92" s="411">
        <f t="shared" si="85"/>
        <v>221</v>
      </c>
      <c r="I92" s="412">
        <f t="shared" si="85"/>
        <v>51.659497000000002</v>
      </c>
      <c r="J92" s="411">
        <f t="shared" si="85"/>
        <v>276</v>
      </c>
      <c r="K92" s="411">
        <f t="shared" si="85"/>
        <v>273</v>
      </c>
      <c r="L92" s="412">
        <f t="shared" si="85"/>
        <v>7.2612210000000026</v>
      </c>
      <c r="M92" s="411">
        <f t="shared" si="85"/>
        <v>1608</v>
      </c>
      <c r="N92" s="411">
        <f t="shared" si="85"/>
        <v>1578</v>
      </c>
      <c r="O92" s="412">
        <f t="shared" si="85"/>
        <v>72.231467000000009</v>
      </c>
      <c r="P92" s="411">
        <f t="shared" si="85"/>
        <v>7616</v>
      </c>
      <c r="Q92" s="411">
        <f t="shared" si="85"/>
        <v>7464</v>
      </c>
      <c r="R92" s="413">
        <f t="shared" si="85"/>
        <v>333.30054740000014</v>
      </c>
      <c r="S92" s="723" t="s">
        <v>143</v>
      </c>
      <c r="T92" s="724"/>
      <c r="U92" s="411">
        <f t="shared" ref="U92:AI92" si="86">SUM(U7:U8,U9:U10,U14,U18:U24,U28,U33:U36,U42:U45,U48:U52,U55,U58,U62:U63,U67,U70,U72,U74)</f>
        <v>1881</v>
      </c>
      <c r="V92" s="411">
        <f t="shared" si="86"/>
        <v>1864</v>
      </c>
      <c r="W92" s="414">
        <f t="shared" si="86"/>
        <v>70.431568999999996</v>
      </c>
      <c r="X92" s="411">
        <f t="shared" si="86"/>
        <v>223</v>
      </c>
      <c r="Y92" s="411">
        <f t="shared" si="86"/>
        <v>221</v>
      </c>
      <c r="Z92" s="414">
        <f t="shared" si="86"/>
        <v>30.639550999999997</v>
      </c>
      <c r="AA92" s="411">
        <f t="shared" si="86"/>
        <v>224</v>
      </c>
      <c r="AB92" s="411">
        <f t="shared" si="86"/>
        <v>214</v>
      </c>
      <c r="AC92" s="414">
        <f t="shared" si="86"/>
        <v>26.622521000000003</v>
      </c>
      <c r="AD92" s="411">
        <f t="shared" si="86"/>
        <v>1389</v>
      </c>
      <c r="AE92" s="411">
        <f t="shared" si="86"/>
        <v>1368</v>
      </c>
      <c r="AF92" s="414">
        <f t="shared" si="86"/>
        <v>117.665693979</v>
      </c>
      <c r="AG92" s="411">
        <f t="shared" si="86"/>
        <v>3717</v>
      </c>
      <c r="AH92" s="411">
        <f t="shared" si="86"/>
        <v>3667</v>
      </c>
      <c r="AI92" s="415">
        <f t="shared" si="86"/>
        <v>245.35933497899998</v>
      </c>
      <c r="AJ92" s="723" t="s">
        <v>143</v>
      </c>
      <c r="AK92" s="724"/>
      <c r="AL92" s="416">
        <f t="shared" ref="AL92:AZ92" si="87">SUM(AL7:AL8,AL9:AL10,AL14,AL18:AL24,AL28,AL33:AL36,AL42:AL45,AL48:AL52,AL55,AL58,AL62:AL63,AL67,AL70,AL72,AL74)</f>
        <v>0</v>
      </c>
      <c r="AM92" s="416">
        <f t="shared" si="87"/>
        <v>0</v>
      </c>
      <c r="AN92" s="417">
        <f t="shared" si="87"/>
        <v>0</v>
      </c>
      <c r="AO92" s="416">
        <f t="shared" si="87"/>
        <v>0</v>
      </c>
      <c r="AP92" s="416">
        <f t="shared" si="87"/>
        <v>0</v>
      </c>
      <c r="AQ92" s="417">
        <f t="shared" si="87"/>
        <v>0</v>
      </c>
      <c r="AR92" s="416">
        <f t="shared" si="87"/>
        <v>0</v>
      </c>
      <c r="AS92" s="416">
        <f t="shared" si="87"/>
        <v>0</v>
      </c>
      <c r="AT92" s="417">
        <f t="shared" si="87"/>
        <v>0</v>
      </c>
      <c r="AU92" s="416">
        <f t="shared" si="87"/>
        <v>0</v>
      </c>
      <c r="AV92" s="416">
        <f t="shared" si="87"/>
        <v>0</v>
      </c>
      <c r="AW92" s="417">
        <f t="shared" si="87"/>
        <v>0</v>
      </c>
      <c r="AX92" s="416">
        <f t="shared" si="87"/>
        <v>0</v>
      </c>
      <c r="AY92" s="416">
        <f t="shared" si="87"/>
        <v>0</v>
      </c>
      <c r="AZ92" s="417">
        <f t="shared" si="87"/>
        <v>0</v>
      </c>
      <c r="BA92" s="723" t="s">
        <v>143</v>
      </c>
      <c r="BB92" s="724"/>
      <c r="BC92" s="411">
        <f t="shared" ref="BC92:BQ92" si="88">SUM(BC7:BC8,BC9:BC10,BC14,BC18:BC24,BC28,BC33:BC36,BC42:BC45,BC48:BC52,BC55,BC58,BC62:BC63,BC67,BC70,BC72,BC74)</f>
        <v>0</v>
      </c>
      <c r="BD92" s="411">
        <f t="shared" si="88"/>
        <v>0</v>
      </c>
      <c r="BE92" s="414">
        <f t="shared" si="88"/>
        <v>0</v>
      </c>
      <c r="BF92" s="411">
        <f t="shared" si="88"/>
        <v>0</v>
      </c>
      <c r="BG92" s="411">
        <f t="shared" si="88"/>
        <v>0</v>
      </c>
      <c r="BH92" s="414">
        <f t="shared" si="88"/>
        <v>0</v>
      </c>
      <c r="BI92" s="411">
        <f t="shared" si="88"/>
        <v>0</v>
      </c>
      <c r="BJ92" s="411">
        <f t="shared" si="88"/>
        <v>0</v>
      </c>
      <c r="BK92" s="414">
        <f t="shared" si="88"/>
        <v>0</v>
      </c>
      <c r="BL92" s="411">
        <f t="shared" si="88"/>
        <v>0</v>
      </c>
      <c r="BM92" s="411">
        <f t="shared" si="88"/>
        <v>0</v>
      </c>
      <c r="BN92" s="414">
        <f t="shared" si="88"/>
        <v>0</v>
      </c>
      <c r="BO92" s="411">
        <f t="shared" si="88"/>
        <v>0</v>
      </c>
      <c r="BP92" s="411">
        <f t="shared" si="88"/>
        <v>0</v>
      </c>
      <c r="BQ92" s="415">
        <f t="shared" si="88"/>
        <v>0</v>
      </c>
      <c r="BR92" s="723" t="s">
        <v>143</v>
      </c>
      <c r="BS92" s="724"/>
      <c r="BT92" s="416">
        <v>0</v>
      </c>
      <c r="BU92" s="416">
        <v>0</v>
      </c>
      <c r="BV92" s="417">
        <v>0</v>
      </c>
      <c r="BW92" s="416">
        <v>0</v>
      </c>
      <c r="BX92" s="416">
        <v>0</v>
      </c>
      <c r="BY92" s="417">
        <v>0</v>
      </c>
      <c r="BZ92" s="416">
        <v>0</v>
      </c>
      <c r="CA92" s="416">
        <v>0</v>
      </c>
      <c r="CB92" s="417">
        <v>0</v>
      </c>
      <c r="CC92" s="416">
        <v>0</v>
      </c>
      <c r="CD92" s="416">
        <v>0</v>
      </c>
      <c r="CE92" s="417">
        <v>0</v>
      </c>
      <c r="CF92" s="416">
        <v>0</v>
      </c>
      <c r="CG92" s="416">
        <v>0</v>
      </c>
      <c r="CH92" s="418">
        <v>0</v>
      </c>
      <c r="CJ92" s="245"/>
    </row>
    <row r="93" spans="1:246" ht="17.100000000000001" customHeight="1">
      <c r="A93" s="38"/>
      <c r="B93" s="717" t="s">
        <v>144</v>
      </c>
      <c r="C93" s="718"/>
      <c r="D93" s="403">
        <f t="shared" ref="D93:R93" si="89">SUM(D37,D68,D79,D82,D87,D88)</f>
        <v>0</v>
      </c>
      <c r="E93" s="403">
        <f t="shared" si="89"/>
        <v>0</v>
      </c>
      <c r="F93" s="404">
        <f t="shared" si="89"/>
        <v>0</v>
      </c>
      <c r="G93" s="403">
        <f t="shared" si="89"/>
        <v>0</v>
      </c>
      <c r="H93" s="403">
        <f t="shared" si="89"/>
        <v>0</v>
      </c>
      <c r="I93" s="404">
        <f t="shared" si="89"/>
        <v>0</v>
      </c>
      <c r="J93" s="403">
        <f t="shared" si="89"/>
        <v>0</v>
      </c>
      <c r="K93" s="403">
        <f t="shared" si="89"/>
        <v>0</v>
      </c>
      <c r="L93" s="404">
        <f t="shared" si="89"/>
        <v>0</v>
      </c>
      <c r="M93" s="403">
        <f t="shared" si="89"/>
        <v>0</v>
      </c>
      <c r="N93" s="403">
        <f t="shared" si="89"/>
        <v>0</v>
      </c>
      <c r="O93" s="404">
        <f t="shared" si="89"/>
        <v>0</v>
      </c>
      <c r="P93" s="403">
        <f t="shared" si="89"/>
        <v>0</v>
      </c>
      <c r="Q93" s="403">
        <f t="shared" si="89"/>
        <v>0</v>
      </c>
      <c r="R93" s="405">
        <f t="shared" si="89"/>
        <v>0</v>
      </c>
      <c r="S93" s="717" t="s">
        <v>144</v>
      </c>
      <c r="T93" s="718"/>
      <c r="U93" s="403">
        <f t="shared" ref="U93:AI93" si="90">SUM(U37,U68,U79,U82,U87,U88)</f>
        <v>0</v>
      </c>
      <c r="V93" s="403">
        <f t="shared" si="90"/>
        <v>0</v>
      </c>
      <c r="W93" s="406">
        <f t="shared" si="90"/>
        <v>0</v>
      </c>
      <c r="X93" s="403">
        <f t="shared" si="90"/>
        <v>0</v>
      </c>
      <c r="Y93" s="403">
        <f t="shared" si="90"/>
        <v>0</v>
      </c>
      <c r="Z93" s="406">
        <f t="shared" si="90"/>
        <v>0</v>
      </c>
      <c r="AA93" s="403">
        <f t="shared" si="90"/>
        <v>0</v>
      </c>
      <c r="AB93" s="403">
        <f t="shared" si="90"/>
        <v>0</v>
      </c>
      <c r="AC93" s="406">
        <f t="shared" si="90"/>
        <v>0</v>
      </c>
      <c r="AD93" s="403">
        <f t="shared" si="90"/>
        <v>0</v>
      </c>
      <c r="AE93" s="403">
        <f t="shared" si="90"/>
        <v>0</v>
      </c>
      <c r="AF93" s="406">
        <f t="shared" si="90"/>
        <v>0</v>
      </c>
      <c r="AG93" s="403">
        <f t="shared" si="90"/>
        <v>0</v>
      </c>
      <c r="AH93" s="403">
        <f t="shared" si="90"/>
        <v>0</v>
      </c>
      <c r="AI93" s="407">
        <f t="shared" si="90"/>
        <v>0</v>
      </c>
      <c r="AJ93" s="717" t="s">
        <v>144</v>
      </c>
      <c r="AK93" s="718"/>
      <c r="AL93" s="408">
        <f t="shared" ref="AL93:AZ93" si="91">SUM(AL37,AL68,AL79,AL82,AL87,AL88)</f>
        <v>122</v>
      </c>
      <c r="AM93" s="408">
        <f t="shared" si="91"/>
        <v>122</v>
      </c>
      <c r="AN93" s="409">
        <f t="shared" si="91"/>
        <v>4.9597540000000002</v>
      </c>
      <c r="AO93" s="408">
        <f t="shared" si="91"/>
        <v>3</v>
      </c>
      <c r="AP93" s="408">
        <f t="shared" si="91"/>
        <v>3</v>
      </c>
      <c r="AQ93" s="409">
        <f t="shared" si="91"/>
        <v>0.14749999999999999</v>
      </c>
      <c r="AR93" s="408">
        <f t="shared" si="91"/>
        <v>2</v>
      </c>
      <c r="AS93" s="408">
        <f t="shared" si="91"/>
        <v>2</v>
      </c>
      <c r="AT93" s="409">
        <f t="shared" si="91"/>
        <v>4.3990000000000001E-3</v>
      </c>
      <c r="AU93" s="408">
        <f t="shared" si="91"/>
        <v>35</v>
      </c>
      <c r="AV93" s="408">
        <f t="shared" si="91"/>
        <v>35</v>
      </c>
      <c r="AW93" s="409">
        <f t="shared" si="91"/>
        <v>2.3643430000000003</v>
      </c>
      <c r="AX93" s="408">
        <f t="shared" si="91"/>
        <v>162</v>
      </c>
      <c r="AY93" s="408">
        <f t="shared" si="91"/>
        <v>162</v>
      </c>
      <c r="AZ93" s="409">
        <f t="shared" si="91"/>
        <v>7.4759960000000003</v>
      </c>
      <c r="BA93" s="717" t="s">
        <v>144</v>
      </c>
      <c r="BB93" s="718"/>
      <c r="BC93" s="403">
        <f t="shared" ref="BC93:BQ93" si="92">SUM(BC37,BC68,BC79,BC82,BC87,BC88)</f>
        <v>221</v>
      </c>
      <c r="BD93" s="403">
        <f t="shared" si="92"/>
        <v>220</v>
      </c>
      <c r="BE93" s="406">
        <f t="shared" si="92"/>
        <v>7.9412809999999991</v>
      </c>
      <c r="BF93" s="403">
        <f t="shared" si="92"/>
        <v>59</v>
      </c>
      <c r="BG93" s="403">
        <f t="shared" si="92"/>
        <v>59</v>
      </c>
      <c r="BH93" s="406">
        <f t="shared" si="92"/>
        <v>5.4637570000000002</v>
      </c>
      <c r="BI93" s="403">
        <f t="shared" si="92"/>
        <v>7</v>
      </c>
      <c r="BJ93" s="403">
        <f t="shared" si="92"/>
        <v>7</v>
      </c>
      <c r="BK93" s="406">
        <f t="shared" si="92"/>
        <v>0.46920000000000006</v>
      </c>
      <c r="BL93" s="403">
        <f t="shared" si="92"/>
        <v>173</v>
      </c>
      <c r="BM93" s="403">
        <f t="shared" si="92"/>
        <v>173</v>
      </c>
      <c r="BN93" s="406">
        <f t="shared" si="92"/>
        <v>12.049349199999998</v>
      </c>
      <c r="BO93" s="403">
        <f t="shared" si="92"/>
        <v>460</v>
      </c>
      <c r="BP93" s="403">
        <f t="shared" si="92"/>
        <v>459</v>
      </c>
      <c r="BQ93" s="407">
        <f t="shared" si="92"/>
        <v>25.9235872</v>
      </c>
      <c r="BR93" s="717" t="s">
        <v>144</v>
      </c>
      <c r="BS93" s="718"/>
      <c r="BT93" s="408">
        <v>0</v>
      </c>
      <c r="BU93" s="408">
        <v>0</v>
      </c>
      <c r="BV93" s="409">
        <v>0</v>
      </c>
      <c r="BW93" s="408">
        <v>0</v>
      </c>
      <c r="BX93" s="408">
        <v>0</v>
      </c>
      <c r="BY93" s="409">
        <v>0</v>
      </c>
      <c r="BZ93" s="408">
        <v>0</v>
      </c>
      <c r="CA93" s="408">
        <v>0</v>
      </c>
      <c r="CB93" s="409">
        <v>0</v>
      </c>
      <c r="CC93" s="408">
        <v>0</v>
      </c>
      <c r="CD93" s="408">
        <v>0</v>
      </c>
      <c r="CE93" s="409">
        <v>0</v>
      </c>
      <c r="CF93" s="408">
        <v>0</v>
      </c>
      <c r="CG93" s="408">
        <v>0</v>
      </c>
      <c r="CH93" s="410">
        <v>0</v>
      </c>
      <c r="CJ93" s="245"/>
    </row>
    <row r="94" spans="1:246" ht="17.100000000000001" customHeight="1">
      <c r="A94" s="38"/>
      <c r="B94" s="719" t="s">
        <v>145</v>
      </c>
      <c r="C94" s="720"/>
      <c r="D94" s="403">
        <f t="shared" ref="D94:R94" si="93">SUM(D90:D91)</f>
        <v>0</v>
      </c>
      <c r="E94" s="403">
        <f t="shared" si="93"/>
        <v>0</v>
      </c>
      <c r="F94" s="404">
        <f t="shared" si="93"/>
        <v>0</v>
      </c>
      <c r="G94" s="403">
        <f t="shared" si="93"/>
        <v>0</v>
      </c>
      <c r="H94" s="403">
        <f t="shared" si="93"/>
        <v>0</v>
      </c>
      <c r="I94" s="404">
        <f t="shared" si="93"/>
        <v>0</v>
      </c>
      <c r="J94" s="403">
        <f t="shared" si="93"/>
        <v>0</v>
      </c>
      <c r="K94" s="403">
        <f t="shared" si="93"/>
        <v>0</v>
      </c>
      <c r="L94" s="404">
        <f t="shared" si="93"/>
        <v>0</v>
      </c>
      <c r="M94" s="403">
        <f t="shared" si="93"/>
        <v>0</v>
      </c>
      <c r="N94" s="403">
        <f t="shared" si="93"/>
        <v>0</v>
      </c>
      <c r="O94" s="404">
        <f t="shared" si="93"/>
        <v>0</v>
      </c>
      <c r="P94" s="403">
        <f t="shared" si="93"/>
        <v>0</v>
      </c>
      <c r="Q94" s="403">
        <f t="shared" si="93"/>
        <v>0</v>
      </c>
      <c r="R94" s="405">
        <f t="shared" si="93"/>
        <v>0</v>
      </c>
      <c r="S94" s="719" t="s">
        <v>145</v>
      </c>
      <c r="T94" s="720"/>
      <c r="U94" s="403">
        <f t="shared" ref="U94:AI94" si="94">SUM(U90:U91)</f>
        <v>0</v>
      </c>
      <c r="V94" s="403">
        <f t="shared" si="94"/>
        <v>0</v>
      </c>
      <c r="W94" s="406">
        <f t="shared" si="94"/>
        <v>0</v>
      </c>
      <c r="X94" s="403">
        <f t="shared" si="94"/>
        <v>0</v>
      </c>
      <c r="Y94" s="403">
        <f t="shared" si="94"/>
        <v>0</v>
      </c>
      <c r="Z94" s="406">
        <f t="shared" si="94"/>
        <v>0</v>
      </c>
      <c r="AA94" s="403">
        <f t="shared" si="94"/>
        <v>0</v>
      </c>
      <c r="AB94" s="403">
        <f t="shared" si="94"/>
        <v>0</v>
      </c>
      <c r="AC94" s="406">
        <f t="shared" si="94"/>
        <v>0</v>
      </c>
      <c r="AD94" s="403">
        <f t="shared" si="94"/>
        <v>0</v>
      </c>
      <c r="AE94" s="403">
        <f t="shared" si="94"/>
        <v>0</v>
      </c>
      <c r="AF94" s="406">
        <f t="shared" si="94"/>
        <v>0</v>
      </c>
      <c r="AG94" s="403">
        <f t="shared" si="94"/>
        <v>0</v>
      </c>
      <c r="AH94" s="403">
        <f t="shared" si="94"/>
        <v>0</v>
      </c>
      <c r="AI94" s="407">
        <f t="shared" si="94"/>
        <v>0</v>
      </c>
      <c r="AJ94" s="719" t="s">
        <v>145</v>
      </c>
      <c r="AK94" s="720"/>
      <c r="AL94" s="408">
        <f t="shared" ref="AL94:AZ94" si="95">SUM(AL90:AL91)</f>
        <v>0</v>
      </c>
      <c r="AM94" s="408">
        <f t="shared" si="95"/>
        <v>0</v>
      </c>
      <c r="AN94" s="409">
        <f t="shared" si="95"/>
        <v>0</v>
      </c>
      <c r="AO94" s="408">
        <f t="shared" si="95"/>
        <v>0</v>
      </c>
      <c r="AP94" s="408">
        <f t="shared" si="95"/>
        <v>0</v>
      </c>
      <c r="AQ94" s="409">
        <f t="shared" si="95"/>
        <v>0</v>
      </c>
      <c r="AR94" s="408">
        <f t="shared" si="95"/>
        <v>0</v>
      </c>
      <c r="AS94" s="408">
        <f t="shared" si="95"/>
        <v>0</v>
      </c>
      <c r="AT94" s="409">
        <f t="shared" si="95"/>
        <v>0</v>
      </c>
      <c r="AU94" s="408">
        <f t="shared" si="95"/>
        <v>0</v>
      </c>
      <c r="AV94" s="408">
        <f t="shared" si="95"/>
        <v>0</v>
      </c>
      <c r="AW94" s="409">
        <f t="shared" si="95"/>
        <v>0</v>
      </c>
      <c r="AX94" s="408">
        <f t="shared" si="95"/>
        <v>0</v>
      </c>
      <c r="AY94" s="408">
        <f t="shared" si="95"/>
        <v>0</v>
      </c>
      <c r="AZ94" s="409">
        <f t="shared" si="95"/>
        <v>0</v>
      </c>
      <c r="BA94" s="719" t="s">
        <v>145</v>
      </c>
      <c r="BB94" s="720"/>
      <c r="BC94" s="403">
        <f t="shared" ref="BC94:BQ94" si="96">SUM(BC90:BC91)</f>
        <v>0</v>
      </c>
      <c r="BD94" s="403">
        <f t="shared" si="96"/>
        <v>0</v>
      </c>
      <c r="BE94" s="406">
        <f t="shared" si="96"/>
        <v>0</v>
      </c>
      <c r="BF94" s="403">
        <f t="shared" si="96"/>
        <v>0</v>
      </c>
      <c r="BG94" s="403">
        <f t="shared" si="96"/>
        <v>0</v>
      </c>
      <c r="BH94" s="406">
        <f t="shared" si="96"/>
        <v>0</v>
      </c>
      <c r="BI94" s="403">
        <f t="shared" si="96"/>
        <v>0</v>
      </c>
      <c r="BJ94" s="403">
        <f t="shared" si="96"/>
        <v>0</v>
      </c>
      <c r="BK94" s="406">
        <f t="shared" si="96"/>
        <v>0</v>
      </c>
      <c r="BL94" s="403">
        <f t="shared" si="96"/>
        <v>0</v>
      </c>
      <c r="BM94" s="403">
        <f t="shared" si="96"/>
        <v>0</v>
      </c>
      <c r="BN94" s="406">
        <f t="shared" si="96"/>
        <v>0</v>
      </c>
      <c r="BO94" s="403">
        <f t="shared" si="96"/>
        <v>0</v>
      </c>
      <c r="BP94" s="403">
        <f t="shared" si="96"/>
        <v>0</v>
      </c>
      <c r="BQ94" s="407">
        <f t="shared" si="96"/>
        <v>0</v>
      </c>
      <c r="BR94" s="719" t="s">
        <v>145</v>
      </c>
      <c r="BS94" s="720"/>
      <c r="BT94" s="408">
        <v>68</v>
      </c>
      <c r="BU94" s="408">
        <v>68</v>
      </c>
      <c r="BV94" s="409">
        <v>2.1671260000000001</v>
      </c>
      <c r="BW94" s="408">
        <v>7</v>
      </c>
      <c r="BX94" s="408">
        <v>7</v>
      </c>
      <c r="BY94" s="409">
        <v>0.50085499999999994</v>
      </c>
      <c r="BZ94" s="408">
        <v>2</v>
      </c>
      <c r="CA94" s="408">
        <v>2</v>
      </c>
      <c r="CB94" s="409">
        <v>2.01E-2</v>
      </c>
      <c r="CC94" s="408">
        <v>152</v>
      </c>
      <c r="CD94" s="408">
        <v>152</v>
      </c>
      <c r="CE94" s="409">
        <v>9.241200000000001</v>
      </c>
      <c r="CF94" s="408">
        <v>228</v>
      </c>
      <c r="CG94" s="408">
        <v>228</v>
      </c>
      <c r="CH94" s="410">
        <v>11.750781</v>
      </c>
      <c r="CJ94" s="245"/>
    </row>
    <row r="95" spans="1:246" ht="17.100000000000001" customHeight="1" thickBot="1">
      <c r="A95" s="38"/>
      <c r="B95" s="715" t="s">
        <v>21</v>
      </c>
      <c r="C95" s="716"/>
      <c r="D95" s="452">
        <f t="shared" ref="D95:R95" si="97">SUM(D92:D94)</f>
        <v>5510</v>
      </c>
      <c r="E95" s="452">
        <f t="shared" si="97"/>
        <v>5392</v>
      </c>
      <c r="F95" s="453">
        <f t="shared" si="97"/>
        <v>202.14836239999997</v>
      </c>
      <c r="G95" s="452">
        <f t="shared" si="97"/>
        <v>222</v>
      </c>
      <c r="H95" s="452">
        <f t="shared" si="97"/>
        <v>221</v>
      </c>
      <c r="I95" s="453">
        <f t="shared" si="97"/>
        <v>51.659497000000002</v>
      </c>
      <c r="J95" s="452">
        <f t="shared" si="97"/>
        <v>276</v>
      </c>
      <c r="K95" s="452">
        <f t="shared" si="97"/>
        <v>273</v>
      </c>
      <c r="L95" s="453">
        <f t="shared" si="97"/>
        <v>7.2612210000000026</v>
      </c>
      <c r="M95" s="452">
        <f t="shared" si="97"/>
        <v>1608</v>
      </c>
      <c r="N95" s="452">
        <f t="shared" si="97"/>
        <v>1578</v>
      </c>
      <c r="O95" s="453">
        <f t="shared" si="97"/>
        <v>72.231467000000009</v>
      </c>
      <c r="P95" s="452">
        <f t="shared" si="97"/>
        <v>7616</v>
      </c>
      <c r="Q95" s="452">
        <f t="shared" si="97"/>
        <v>7464</v>
      </c>
      <c r="R95" s="454">
        <f t="shared" si="97"/>
        <v>333.30054740000014</v>
      </c>
      <c r="S95" s="715" t="s">
        <v>21</v>
      </c>
      <c r="T95" s="716"/>
      <c r="U95" s="452">
        <f t="shared" ref="U95:AI95" si="98">SUM(U92:U94)</f>
        <v>1881</v>
      </c>
      <c r="V95" s="452">
        <f t="shared" si="98"/>
        <v>1864</v>
      </c>
      <c r="W95" s="455">
        <f t="shared" si="98"/>
        <v>70.431568999999996</v>
      </c>
      <c r="X95" s="452">
        <f t="shared" si="98"/>
        <v>223</v>
      </c>
      <c r="Y95" s="452">
        <f t="shared" si="98"/>
        <v>221</v>
      </c>
      <c r="Z95" s="455">
        <f t="shared" si="98"/>
        <v>30.639550999999997</v>
      </c>
      <c r="AA95" s="452">
        <f t="shared" si="98"/>
        <v>224</v>
      </c>
      <c r="AB95" s="452">
        <f t="shared" si="98"/>
        <v>214</v>
      </c>
      <c r="AC95" s="455">
        <f t="shared" si="98"/>
        <v>26.622521000000003</v>
      </c>
      <c r="AD95" s="452">
        <f t="shared" si="98"/>
        <v>1389</v>
      </c>
      <c r="AE95" s="452">
        <f t="shared" si="98"/>
        <v>1368</v>
      </c>
      <c r="AF95" s="455">
        <f t="shared" si="98"/>
        <v>117.665693979</v>
      </c>
      <c r="AG95" s="452">
        <f t="shared" si="98"/>
        <v>3717</v>
      </c>
      <c r="AH95" s="452">
        <f t="shared" si="98"/>
        <v>3667</v>
      </c>
      <c r="AI95" s="456">
        <f t="shared" si="98"/>
        <v>245.35933497899998</v>
      </c>
      <c r="AJ95" s="715" t="s">
        <v>21</v>
      </c>
      <c r="AK95" s="716"/>
      <c r="AL95" s="457">
        <f t="shared" ref="AL95:AZ95" si="99">SUM(AL92:AL94)</f>
        <v>122</v>
      </c>
      <c r="AM95" s="457">
        <f t="shared" si="99"/>
        <v>122</v>
      </c>
      <c r="AN95" s="458">
        <f t="shared" si="99"/>
        <v>4.9597540000000002</v>
      </c>
      <c r="AO95" s="457">
        <f t="shared" si="99"/>
        <v>3</v>
      </c>
      <c r="AP95" s="457">
        <f t="shared" si="99"/>
        <v>3</v>
      </c>
      <c r="AQ95" s="458">
        <f t="shared" si="99"/>
        <v>0.14749999999999999</v>
      </c>
      <c r="AR95" s="457">
        <f t="shared" si="99"/>
        <v>2</v>
      </c>
      <c r="AS95" s="457">
        <f t="shared" si="99"/>
        <v>2</v>
      </c>
      <c r="AT95" s="458">
        <f t="shared" si="99"/>
        <v>4.3990000000000001E-3</v>
      </c>
      <c r="AU95" s="457">
        <f t="shared" si="99"/>
        <v>35</v>
      </c>
      <c r="AV95" s="457">
        <f t="shared" si="99"/>
        <v>35</v>
      </c>
      <c r="AW95" s="458">
        <f t="shared" si="99"/>
        <v>2.3643430000000003</v>
      </c>
      <c r="AX95" s="457">
        <f t="shared" si="99"/>
        <v>162</v>
      </c>
      <c r="AY95" s="457">
        <f t="shared" si="99"/>
        <v>162</v>
      </c>
      <c r="AZ95" s="458">
        <f t="shared" si="99"/>
        <v>7.4759960000000003</v>
      </c>
      <c r="BA95" s="715" t="s">
        <v>21</v>
      </c>
      <c r="BB95" s="716"/>
      <c r="BC95" s="452">
        <f t="shared" ref="BC95:BQ95" si="100">SUM(BC92:BC94)</f>
        <v>221</v>
      </c>
      <c r="BD95" s="452">
        <f t="shared" si="100"/>
        <v>220</v>
      </c>
      <c r="BE95" s="455">
        <f t="shared" si="100"/>
        <v>7.9412809999999991</v>
      </c>
      <c r="BF95" s="452">
        <f t="shared" si="100"/>
        <v>59</v>
      </c>
      <c r="BG95" s="452">
        <f t="shared" si="100"/>
        <v>59</v>
      </c>
      <c r="BH95" s="455">
        <f t="shared" si="100"/>
        <v>5.4637570000000002</v>
      </c>
      <c r="BI95" s="452">
        <f t="shared" si="100"/>
        <v>7</v>
      </c>
      <c r="BJ95" s="452">
        <f t="shared" si="100"/>
        <v>7</v>
      </c>
      <c r="BK95" s="455">
        <f t="shared" si="100"/>
        <v>0.46920000000000006</v>
      </c>
      <c r="BL95" s="452">
        <f t="shared" si="100"/>
        <v>173</v>
      </c>
      <c r="BM95" s="452">
        <f t="shared" si="100"/>
        <v>173</v>
      </c>
      <c r="BN95" s="455">
        <f t="shared" si="100"/>
        <v>12.049349199999998</v>
      </c>
      <c r="BO95" s="452">
        <f t="shared" si="100"/>
        <v>460</v>
      </c>
      <c r="BP95" s="452">
        <f t="shared" si="100"/>
        <v>459</v>
      </c>
      <c r="BQ95" s="456">
        <f t="shared" si="100"/>
        <v>25.9235872</v>
      </c>
      <c r="BR95" s="715" t="s">
        <v>21</v>
      </c>
      <c r="BS95" s="716"/>
      <c r="BT95" s="457">
        <f>SUM(BT29,BT69,BT83,BT89,BT90:BT91)</f>
        <v>68</v>
      </c>
      <c r="BU95" s="457">
        <f t="shared" ref="BU95:CH95" si="101">SUM(BU29,BU69,BU83,BU89,BU90:BU91)</f>
        <v>68</v>
      </c>
      <c r="BV95" s="458">
        <f t="shared" si="101"/>
        <v>2.1671260000000001</v>
      </c>
      <c r="BW95" s="457">
        <f t="shared" si="101"/>
        <v>7</v>
      </c>
      <c r="BX95" s="457">
        <f t="shared" si="101"/>
        <v>7</v>
      </c>
      <c r="BY95" s="458">
        <f t="shared" si="101"/>
        <v>0.50085499999999994</v>
      </c>
      <c r="BZ95" s="457">
        <f t="shared" si="101"/>
        <v>2</v>
      </c>
      <c r="CA95" s="457">
        <f t="shared" si="101"/>
        <v>2</v>
      </c>
      <c r="CB95" s="458">
        <f t="shared" si="101"/>
        <v>2.01E-2</v>
      </c>
      <c r="CC95" s="457">
        <f t="shared" si="101"/>
        <v>152</v>
      </c>
      <c r="CD95" s="457">
        <f t="shared" si="101"/>
        <v>152</v>
      </c>
      <c r="CE95" s="458">
        <f t="shared" si="101"/>
        <v>9.241200000000001</v>
      </c>
      <c r="CF95" s="457">
        <f t="shared" si="101"/>
        <v>229</v>
      </c>
      <c r="CG95" s="457">
        <f t="shared" si="101"/>
        <v>229</v>
      </c>
      <c r="CH95" s="459">
        <f t="shared" si="101"/>
        <v>11.929281</v>
      </c>
      <c r="CJ95" s="245"/>
    </row>
    <row r="96" spans="1:246" ht="16.5" customHeight="1">
      <c r="A96" s="38"/>
      <c r="B96" s="86" t="s">
        <v>146</v>
      </c>
      <c r="C96" s="38"/>
      <c r="D96" s="460"/>
      <c r="E96" s="124"/>
      <c r="F96" s="461"/>
      <c r="G96" s="460"/>
      <c r="H96" s="124"/>
      <c r="I96" s="462"/>
      <c r="J96" s="463"/>
      <c r="K96" s="43"/>
      <c r="L96" s="462"/>
      <c r="M96" s="463"/>
      <c r="N96" s="43"/>
      <c r="O96" s="462"/>
      <c r="P96" s="463"/>
      <c r="Q96" s="86"/>
      <c r="R96" s="464"/>
      <c r="S96" s="86" t="s">
        <v>146</v>
      </c>
      <c r="T96" s="38"/>
      <c r="U96" s="460"/>
      <c r="V96" s="124"/>
      <c r="W96" s="461"/>
      <c r="X96" s="460"/>
      <c r="Y96" s="124"/>
      <c r="Z96" s="462"/>
      <c r="AA96" s="463"/>
      <c r="AB96" s="43"/>
      <c r="AC96" s="462"/>
      <c r="AD96" s="463"/>
      <c r="AE96" s="43"/>
      <c r="AF96" s="462"/>
      <c r="AG96" s="463"/>
      <c r="AH96" s="86"/>
      <c r="AI96" s="464"/>
      <c r="AJ96" s="86" t="s">
        <v>146</v>
      </c>
      <c r="AK96" s="38"/>
      <c r="AL96" s="460"/>
      <c r="AM96" s="124"/>
      <c r="AN96" s="461"/>
      <c r="AO96" s="460"/>
      <c r="AP96" s="124"/>
      <c r="AQ96" s="462"/>
      <c r="AR96" s="463"/>
      <c r="AS96" s="43"/>
      <c r="AT96" s="462"/>
      <c r="AU96" s="463"/>
      <c r="AV96" s="43"/>
      <c r="AW96" s="462"/>
      <c r="AX96" s="463"/>
      <c r="AY96" s="86"/>
      <c r="AZ96" s="464"/>
      <c r="BA96" s="86" t="s">
        <v>146</v>
      </c>
      <c r="BB96" s="38"/>
      <c r="BC96" s="460"/>
      <c r="BD96" s="124"/>
      <c r="BE96" s="461"/>
      <c r="BF96" s="460"/>
      <c r="BG96" s="124"/>
      <c r="BH96" s="462"/>
      <c r="BI96" s="463"/>
      <c r="BJ96" s="43"/>
      <c r="BK96" s="462"/>
      <c r="BL96" s="463"/>
      <c r="BM96" s="43"/>
      <c r="BN96" s="462"/>
      <c r="BO96" s="463"/>
      <c r="BP96" s="86"/>
      <c r="BQ96" s="464"/>
      <c r="BR96" s="86" t="s">
        <v>146</v>
      </c>
      <c r="BS96" s="38"/>
      <c r="BT96" s="460"/>
      <c r="BU96" s="124"/>
      <c r="BV96" s="461"/>
      <c r="BW96" s="460"/>
      <c r="BX96" s="124"/>
      <c r="BY96" s="462"/>
      <c r="BZ96" s="463"/>
      <c r="CA96" s="43"/>
      <c r="CB96" s="462"/>
      <c r="CC96" s="463"/>
      <c r="CD96" s="245"/>
      <c r="CE96" s="462"/>
      <c r="CF96" s="463"/>
      <c r="CG96" s="86"/>
      <c r="CH96" s="464"/>
      <c r="CI96" s="43"/>
      <c r="CJ96" s="245"/>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row>
    <row r="97" spans="1:246" ht="16.5" customHeight="1">
      <c r="A97" s="38"/>
      <c r="B97" s="86" t="s">
        <v>190</v>
      </c>
      <c r="C97" s="38"/>
      <c r="D97" s="460"/>
      <c r="E97" s="124"/>
      <c r="F97" s="461"/>
      <c r="G97" s="460"/>
      <c r="H97" s="124"/>
      <c r="I97" s="462"/>
      <c r="J97" s="463"/>
      <c r="K97" s="43"/>
      <c r="L97" s="462"/>
      <c r="M97" s="463"/>
      <c r="N97" s="43"/>
      <c r="O97" s="462"/>
      <c r="P97" s="463"/>
      <c r="Q97" s="86"/>
      <c r="R97" s="464"/>
      <c r="S97" s="86" t="s">
        <v>190</v>
      </c>
      <c r="T97" s="38"/>
      <c r="U97" s="460"/>
      <c r="V97" s="124"/>
      <c r="W97" s="461"/>
      <c r="X97" s="460"/>
      <c r="Y97" s="124"/>
      <c r="Z97" s="462"/>
      <c r="AA97" s="463"/>
      <c r="AB97" s="43"/>
      <c r="AC97" s="462"/>
      <c r="AD97" s="463"/>
      <c r="AE97" s="43"/>
      <c r="AF97" s="462"/>
      <c r="AG97" s="463"/>
      <c r="AH97" s="86"/>
      <c r="AI97" s="464"/>
      <c r="AJ97" s="86" t="s">
        <v>190</v>
      </c>
      <c r="AK97" s="38"/>
      <c r="AL97" s="460"/>
      <c r="AM97" s="124"/>
      <c r="AN97" s="461"/>
      <c r="AO97" s="460"/>
      <c r="AP97" s="124"/>
      <c r="AQ97" s="462"/>
      <c r="AR97" s="463"/>
      <c r="AS97" s="43"/>
      <c r="AT97" s="462"/>
      <c r="AU97" s="463"/>
      <c r="AV97" s="43"/>
      <c r="AW97" s="462"/>
      <c r="AX97" s="463"/>
      <c r="AY97" s="86"/>
      <c r="AZ97" s="464"/>
      <c r="BA97" s="86" t="s">
        <v>190</v>
      </c>
      <c r="BB97" s="38"/>
      <c r="BC97" s="460"/>
      <c r="BD97" s="124"/>
      <c r="BE97" s="461"/>
      <c r="BF97" s="460"/>
      <c r="BG97" s="124"/>
      <c r="BH97" s="462"/>
      <c r="BI97" s="463"/>
      <c r="BJ97" s="43"/>
      <c r="BK97" s="462"/>
      <c r="BL97" s="463"/>
      <c r="BM97" s="43"/>
      <c r="BN97" s="462"/>
      <c r="BO97" s="463"/>
      <c r="BP97" s="86"/>
      <c r="BQ97" s="464"/>
      <c r="BR97" s="86" t="s">
        <v>190</v>
      </c>
      <c r="BS97" s="38"/>
      <c r="BT97" s="460"/>
      <c r="BU97" s="124"/>
      <c r="BV97" s="461"/>
      <c r="BW97" s="460"/>
      <c r="BX97" s="124"/>
      <c r="BY97" s="462"/>
      <c r="BZ97" s="463"/>
      <c r="CA97" s="43"/>
      <c r="CB97" s="462"/>
      <c r="CC97" s="463"/>
      <c r="CD97" s="245"/>
      <c r="CE97" s="462"/>
      <c r="CF97" s="463"/>
      <c r="CG97" s="86"/>
      <c r="CH97" s="464"/>
      <c r="CI97" s="43"/>
      <c r="CJ97" s="245"/>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row>
    <row r="98" spans="1:246" ht="16.5" customHeight="1">
      <c r="A98" s="38"/>
      <c r="B98" s="96" t="s">
        <v>191</v>
      </c>
      <c r="C98" s="38"/>
      <c r="D98" s="460"/>
      <c r="E98" s="124"/>
      <c r="F98" s="461"/>
      <c r="G98" s="460"/>
      <c r="H98" s="124"/>
      <c r="I98" s="462"/>
      <c r="J98" s="463"/>
      <c r="K98" s="43"/>
      <c r="L98" s="462"/>
      <c r="M98" s="463"/>
      <c r="N98" s="43"/>
      <c r="O98" s="462"/>
      <c r="P98" s="463"/>
      <c r="Q98" s="86"/>
      <c r="R98" s="464"/>
      <c r="S98" s="96" t="s">
        <v>191</v>
      </c>
      <c r="T98" s="38"/>
      <c r="U98" s="460"/>
      <c r="V98" s="124"/>
      <c r="W98" s="461"/>
      <c r="X98" s="460"/>
      <c r="Y98" s="124"/>
      <c r="Z98" s="462"/>
      <c r="AA98" s="463"/>
      <c r="AB98" s="43"/>
      <c r="AC98" s="462"/>
      <c r="AD98" s="463"/>
      <c r="AE98" s="43"/>
      <c r="AF98" s="462"/>
      <c r="AG98" s="463"/>
      <c r="AH98" s="86"/>
      <c r="AI98" s="464"/>
      <c r="AJ98" s="96" t="s">
        <v>191</v>
      </c>
      <c r="AK98" s="38"/>
      <c r="AL98" s="460"/>
      <c r="AM98" s="124"/>
      <c r="AN98" s="461"/>
      <c r="AO98" s="460"/>
      <c r="AP98" s="124"/>
      <c r="AQ98" s="462"/>
      <c r="AR98" s="463"/>
      <c r="AS98" s="43"/>
      <c r="AT98" s="462"/>
      <c r="AU98" s="463"/>
      <c r="AV98" s="43"/>
      <c r="AW98" s="462"/>
      <c r="AX98" s="463"/>
      <c r="AY98" s="86"/>
      <c r="AZ98" s="464"/>
      <c r="BA98" s="96" t="s">
        <v>191</v>
      </c>
      <c r="BB98" s="38"/>
      <c r="BC98" s="460"/>
      <c r="BD98" s="124"/>
      <c r="BE98" s="461"/>
      <c r="BF98" s="460"/>
      <c r="BG98" s="124"/>
      <c r="BH98" s="462"/>
      <c r="BI98" s="463"/>
      <c r="BJ98" s="43"/>
      <c r="BK98" s="462"/>
      <c r="BL98" s="463"/>
      <c r="BM98" s="43"/>
      <c r="BN98" s="462"/>
      <c r="BO98" s="463"/>
      <c r="BP98" s="86"/>
      <c r="BQ98" s="464"/>
      <c r="BR98" s="96" t="s">
        <v>191</v>
      </c>
      <c r="BS98" s="38"/>
      <c r="BT98" s="460"/>
      <c r="BU98" s="124"/>
      <c r="BV98" s="461"/>
      <c r="BW98" s="460"/>
      <c r="BX98" s="124"/>
      <c r="BY98" s="462"/>
      <c r="BZ98" s="463"/>
      <c r="CA98" s="43"/>
      <c r="CB98" s="462"/>
      <c r="CC98" s="463"/>
      <c r="CD98" s="245"/>
      <c r="CE98" s="462"/>
      <c r="CF98" s="463"/>
      <c r="CG98" s="86"/>
      <c r="CH98" s="464"/>
      <c r="CI98" s="43"/>
      <c r="CJ98" s="245"/>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row>
    <row r="99" spans="1:246" ht="16.5" customHeight="1">
      <c r="A99" s="38"/>
      <c r="B99" s="96" t="s">
        <v>192</v>
      </c>
      <c r="C99" s="38"/>
      <c r="D99" s="460"/>
      <c r="E99" s="124"/>
      <c r="F99" s="461"/>
      <c r="G99" s="460"/>
      <c r="H99" s="124"/>
      <c r="I99" s="462"/>
      <c r="J99" s="463"/>
      <c r="K99" s="43"/>
      <c r="L99" s="462"/>
      <c r="M99" s="463"/>
      <c r="N99" s="43"/>
      <c r="O99" s="462"/>
      <c r="P99" s="463"/>
      <c r="Q99" s="86"/>
      <c r="R99" s="464"/>
      <c r="S99" s="96" t="s">
        <v>192</v>
      </c>
      <c r="T99" s="38"/>
      <c r="U99" s="460"/>
      <c r="V99" s="124"/>
      <c r="W99" s="461"/>
      <c r="X99" s="460"/>
      <c r="Y99" s="124"/>
      <c r="Z99" s="462"/>
      <c r="AA99" s="463"/>
      <c r="AB99" s="43"/>
      <c r="AC99" s="462"/>
      <c r="AD99" s="463"/>
      <c r="AE99" s="43"/>
      <c r="AF99" s="462"/>
      <c r="AG99" s="463"/>
      <c r="AH99" s="86"/>
      <c r="AI99" s="464"/>
      <c r="AJ99" s="96" t="s">
        <v>192</v>
      </c>
      <c r="AK99" s="38"/>
      <c r="AL99" s="460"/>
      <c r="AM99" s="124"/>
      <c r="AN99" s="461"/>
      <c r="AO99" s="460"/>
      <c r="AP99" s="124"/>
      <c r="AQ99" s="462"/>
      <c r="AR99" s="463"/>
      <c r="AS99" s="43"/>
      <c r="AT99" s="462"/>
      <c r="AU99" s="463"/>
      <c r="AV99" s="43"/>
      <c r="AW99" s="462"/>
      <c r="AX99" s="463"/>
      <c r="AY99" s="86"/>
      <c r="AZ99" s="464"/>
      <c r="BA99" s="96" t="s">
        <v>192</v>
      </c>
      <c r="BB99" s="38"/>
      <c r="BC99" s="460"/>
      <c r="BD99" s="124"/>
      <c r="BE99" s="461"/>
      <c r="BF99" s="460"/>
      <c r="BG99" s="124"/>
      <c r="BH99" s="462"/>
      <c r="BI99" s="463"/>
      <c r="BJ99" s="43"/>
      <c r="BK99" s="462"/>
      <c r="BL99" s="463"/>
      <c r="BM99" s="43"/>
      <c r="BN99" s="462"/>
      <c r="BO99" s="463"/>
      <c r="BP99" s="86"/>
      <c r="BQ99" s="464"/>
      <c r="BR99" s="96" t="s">
        <v>192</v>
      </c>
      <c r="BS99" s="38"/>
      <c r="BT99" s="460"/>
      <c r="BU99" s="124"/>
      <c r="BV99" s="461"/>
      <c r="BW99" s="460"/>
      <c r="BX99" s="124"/>
      <c r="BY99" s="462"/>
      <c r="BZ99" s="463"/>
      <c r="CA99" s="43"/>
      <c r="CB99" s="462"/>
      <c r="CC99" s="463"/>
      <c r="CD99" s="245"/>
      <c r="CE99" s="462"/>
      <c r="CF99" s="463"/>
      <c r="CG99" s="86"/>
      <c r="CH99" s="464"/>
      <c r="CI99" s="43"/>
      <c r="CJ99" s="245"/>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row>
    <row r="100" spans="1:246" ht="16.5" customHeight="1">
      <c r="A100" s="38"/>
      <c r="B100" s="96" t="s">
        <v>193</v>
      </c>
      <c r="C100" s="38"/>
      <c r="D100" s="460"/>
      <c r="E100" s="124"/>
      <c r="F100" s="461"/>
      <c r="G100" s="460"/>
      <c r="H100" s="124"/>
      <c r="I100" s="462"/>
      <c r="J100" s="463"/>
      <c r="K100" s="43"/>
      <c r="L100" s="462"/>
      <c r="M100" s="463"/>
      <c r="N100" s="43"/>
      <c r="O100" s="462"/>
      <c r="P100" s="463"/>
      <c r="Q100" s="86"/>
      <c r="R100" s="464"/>
      <c r="S100" s="96" t="s">
        <v>193</v>
      </c>
      <c r="T100" s="38"/>
      <c r="U100" s="460"/>
      <c r="V100" s="124"/>
      <c r="W100" s="461"/>
      <c r="X100" s="460"/>
      <c r="Y100" s="124"/>
      <c r="Z100" s="462"/>
      <c r="AA100" s="463"/>
      <c r="AB100" s="43"/>
      <c r="AC100" s="462"/>
      <c r="AD100" s="463"/>
      <c r="AE100" s="43"/>
      <c r="AF100" s="462"/>
      <c r="AG100" s="463"/>
      <c r="AH100" s="86"/>
      <c r="AI100" s="464"/>
      <c r="AJ100" s="96" t="s">
        <v>193</v>
      </c>
      <c r="AK100" s="38"/>
      <c r="AL100" s="460"/>
      <c r="AM100" s="124"/>
      <c r="AN100" s="461"/>
      <c r="AO100" s="460"/>
      <c r="AP100" s="124"/>
      <c r="AQ100" s="462"/>
      <c r="AR100" s="463"/>
      <c r="AS100" s="43"/>
      <c r="AT100" s="462"/>
      <c r="AU100" s="463"/>
      <c r="AV100" s="43"/>
      <c r="AW100" s="462"/>
      <c r="AX100" s="463"/>
      <c r="AY100" s="86"/>
      <c r="AZ100" s="464"/>
      <c r="BA100" s="96" t="s">
        <v>193</v>
      </c>
      <c r="BB100" s="38"/>
      <c r="BC100" s="460"/>
      <c r="BD100" s="124"/>
      <c r="BE100" s="461"/>
      <c r="BF100" s="460"/>
      <c r="BG100" s="124"/>
      <c r="BH100" s="462"/>
      <c r="BI100" s="463"/>
      <c r="BJ100" s="43"/>
      <c r="BK100" s="462"/>
      <c r="BL100" s="463"/>
      <c r="BM100" s="43"/>
      <c r="BN100" s="462"/>
      <c r="BO100" s="463"/>
      <c r="BP100" s="86"/>
      <c r="BQ100" s="464"/>
      <c r="BR100" s="96" t="s">
        <v>193</v>
      </c>
      <c r="BS100" s="38"/>
      <c r="BT100" s="460"/>
      <c r="BU100" s="124"/>
      <c r="BV100" s="461"/>
      <c r="BW100" s="460"/>
      <c r="BX100" s="124"/>
      <c r="BY100" s="462"/>
      <c r="BZ100" s="463"/>
      <c r="CA100" s="43"/>
      <c r="CB100" s="462"/>
      <c r="CC100" s="463"/>
      <c r="CD100" s="245"/>
      <c r="CE100" s="462"/>
      <c r="CF100" s="463"/>
      <c r="CG100" s="86"/>
      <c r="CH100" s="464"/>
      <c r="CI100" s="43"/>
      <c r="CJ100" s="245"/>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row>
    <row r="101" spans="1:246">
      <c r="A101" s="38"/>
      <c r="B101" s="96" t="s">
        <v>194</v>
      </c>
      <c r="C101" s="38"/>
      <c r="D101" s="460"/>
      <c r="E101" s="124"/>
      <c r="F101" s="461"/>
      <c r="G101" s="460"/>
      <c r="H101" s="124"/>
      <c r="I101" s="462"/>
      <c r="J101" s="463"/>
      <c r="K101" s="43"/>
      <c r="L101" s="462"/>
      <c r="M101" s="463"/>
      <c r="N101" s="43"/>
      <c r="O101" s="462"/>
      <c r="P101" s="463"/>
      <c r="Q101" s="86"/>
      <c r="R101" s="464"/>
      <c r="S101" s="96" t="s">
        <v>194</v>
      </c>
      <c r="T101" s="38"/>
      <c r="U101" s="460"/>
      <c r="V101" s="124"/>
      <c r="W101" s="461"/>
      <c r="X101" s="460"/>
      <c r="Y101" s="124"/>
      <c r="Z101" s="462"/>
      <c r="AA101" s="463"/>
      <c r="AB101" s="43"/>
      <c r="AC101" s="462"/>
      <c r="AD101" s="463"/>
      <c r="AE101" s="43"/>
      <c r="AF101" s="462"/>
      <c r="AG101" s="463"/>
      <c r="AH101" s="86"/>
      <c r="AI101" s="464"/>
      <c r="AJ101" s="96" t="s">
        <v>194</v>
      </c>
      <c r="AK101" s="38"/>
      <c r="AL101" s="460"/>
      <c r="AM101" s="124"/>
      <c r="AN101" s="461"/>
      <c r="AO101" s="460"/>
      <c r="AP101" s="124"/>
      <c r="AQ101" s="462"/>
      <c r="AR101" s="463"/>
      <c r="AS101" s="43"/>
      <c r="AT101" s="462"/>
      <c r="AU101" s="463"/>
      <c r="AV101" s="43"/>
      <c r="AW101" s="462"/>
      <c r="AX101" s="463"/>
      <c r="AY101" s="86"/>
      <c r="AZ101" s="464"/>
      <c r="BA101" s="96" t="s">
        <v>194</v>
      </c>
      <c r="BB101" s="38"/>
      <c r="BC101" s="460"/>
      <c r="BD101" s="124"/>
      <c r="BE101" s="461"/>
      <c r="BF101" s="460"/>
      <c r="BG101" s="124"/>
      <c r="BH101" s="462"/>
      <c r="BI101" s="463"/>
      <c r="BJ101" s="43"/>
      <c r="BK101" s="462"/>
      <c r="BL101" s="463"/>
      <c r="BM101" s="43"/>
      <c r="BN101" s="462"/>
      <c r="BO101" s="463"/>
      <c r="BP101" s="86"/>
      <c r="BQ101" s="464"/>
      <c r="BR101" s="96" t="s">
        <v>194</v>
      </c>
      <c r="BS101" s="38"/>
      <c r="BT101" s="460"/>
      <c r="BU101" s="124"/>
      <c r="BV101" s="461"/>
      <c r="BW101" s="460"/>
      <c r="BX101" s="124"/>
      <c r="BY101" s="462"/>
      <c r="BZ101" s="463"/>
      <c r="CA101" s="43"/>
      <c r="CB101" s="462"/>
      <c r="CC101" s="463"/>
      <c r="CD101" s="245"/>
      <c r="CE101" s="462"/>
      <c r="CF101" s="463"/>
      <c r="CG101" s="86"/>
      <c r="CH101" s="464"/>
      <c r="CI101" s="43"/>
      <c r="CJ101" s="245"/>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row>
    <row r="102" spans="1:246" ht="16.5" customHeight="1">
      <c r="A102" s="38"/>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3"/>
      <c r="CJ102" s="245"/>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row>
    <row r="103" spans="1:246" ht="16.5" customHeight="1">
      <c r="A103" s="38"/>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3"/>
      <c r="CJ103" s="245"/>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row>
    <row r="104" spans="1:246" ht="16.5" customHeight="1">
      <c r="A104" s="38"/>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3"/>
      <c r="CJ104" s="245"/>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S104" s="43"/>
      <c r="ET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row>
    <row r="105" spans="1:246" ht="16.5" customHeight="1">
      <c r="A105" s="38"/>
      <c r="D105" s="124"/>
      <c r="E105" s="124"/>
      <c r="F105" s="461"/>
      <c r="G105" s="124"/>
      <c r="H105" s="124"/>
      <c r="I105" s="461"/>
      <c r="J105" s="124"/>
      <c r="K105" s="43"/>
      <c r="L105" s="462"/>
      <c r="M105" s="43"/>
      <c r="N105" s="43"/>
      <c r="O105" s="462"/>
      <c r="P105" s="43"/>
      <c r="Q105" s="43"/>
      <c r="R105" s="462"/>
      <c r="S105" s="86"/>
      <c r="T105" s="38"/>
      <c r="U105" s="43"/>
      <c r="V105" s="43"/>
      <c r="W105" s="462"/>
      <c r="X105" s="43"/>
      <c r="Y105" s="43"/>
      <c r="Z105" s="462"/>
      <c r="AA105" s="43"/>
      <c r="AB105" s="43"/>
      <c r="AC105" s="462"/>
      <c r="AD105" s="43"/>
      <c r="AE105" s="43"/>
      <c r="AF105" s="462"/>
      <c r="AG105" s="43"/>
      <c r="AH105" s="43"/>
      <c r="AI105" s="462"/>
      <c r="AJ105" s="86"/>
      <c r="AK105" s="38"/>
      <c r="AL105" s="43"/>
      <c r="AM105" s="43"/>
      <c r="AN105" s="462"/>
      <c r="AO105" s="43"/>
      <c r="AP105" s="43"/>
      <c r="AQ105" s="462"/>
      <c r="AR105" s="43"/>
      <c r="AS105" s="43"/>
      <c r="AT105" s="462"/>
      <c r="AU105" s="43"/>
      <c r="AV105" s="43"/>
      <c r="AW105" s="462"/>
      <c r="AX105" s="43"/>
      <c r="AY105" s="43"/>
      <c r="AZ105" s="462"/>
      <c r="BA105" s="86"/>
      <c r="BB105" s="38"/>
      <c r="BC105" s="43"/>
      <c r="BD105" s="43"/>
      <c r="BE105" s="462"/>
      <c r="BF105" s="43"/>
      <c r="BG105" s="43"/>
      <c r="BH105" s="462"/>
      <c r="BI105" s="43"/>
      <c r="BJ105" s="43"/>
      <c r="BK105" s="462"/>
      <c r="BL105" s="43"/>
      <c r="BM105" s="43"/>
      <c r="BN105" s="462"/>
      <c r="BO105" s="43"/>
      <c r="BP105" s="43"/>
      <c r="BQ105" s="462"/>
      <c r="BR105" s="86"/>
      <c r="BS105" s="38"/>
      <c r="BT105" s="43"/>
      <c r="BU105" s="43"/>
      <c r="BV105" s="462"/>
      <c r="BW105" s="43"/>
      <c r="BX105" s="43"/>
      <c r="BY105" s="462"/>
      <c r="BZ105" s="43"/>
      <c r="CA105" s="43"/>
      <c r="CB105" s="462"/>
      <c r="CC105" s="43"/>
      <c r="CD105" s="245"/>
      <c r="CE105" s="462"/>
      <c r="CF105" s="43"/>
      <c r="CG105" s="43"/>
      <c r="CH105" s="462"/>
      <c r="CI105" s="43"/>
      <c r="CJ105" s="245"/>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S105" s="43"/>
      <c r="ET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row>
    <row r="106" spans="1:246" ht="16.5" customHeight="1">
      <c r="A106" s="38"/>
      <c r="S106" s="96"/>
      <c r="T106" s="38"/>
      <c r="AJ106" s="96"/>
      <c r="AK106" s="38"/>
      <c r="BA106" s="96"/>
      <c r="BB106" s="38"/>
      <c r="BR106" s="96"/>
      <c r="BS106" s="38"/>
    </row>
    <row r="107" spans="1:246" ht="16.5" customHeight="1">
      <c r="A107" s="38"/>
      <c r="S107" s="86"/>
      <c r="T107" s="38"/>
      <c r="AJ107" s="86"/>
      <c r="AK107" s="38"/>
      <c r="BA107" s="86"/>
      <c r="BB107" s="38"/>
      <c r="BR107" s="86"/>
      <c r="BS107" s="38"/>
    </row>
    <row r="108" spans="1:246" ht="16.5" customHeight="1">
      <c r="A108" s="38"/>
      <c r="S108" s="96"/>
      <c r="T108" s="38"/>
      <c r="AJ108" s="96"/>
      <c r="AK108" s="38"/>
      <c r="BA108" s="96"/>
      <c r="BB108" s="38"/>
      <c r="BR108" s="96"/>
      <c r="BS108" s="38"/>
    </row>
    <row r="109" spans="1:246">
      <c r="S109" s="96"/>
      <c r="T109" s="38"/>
      <c r="AJ109" s="96"/>
      <c r="AK109" s="38"/>
      <c r="BA109" s="96"/>
      <c r="BB109" s="38"/>
      <c r="BR109" s="96"/>
      <c r="BS109" s="38"/>
    </row>
    <row r="113" spans="6:86">
      <c r="F113" s="252"/>
      <c r="I113" s="252"/>
      <c r="K113" s="252"/>
      <c r="L113" s="252"/>
      <c r="M113" s="252"/>
      <c r="N113" s="252"/>
      <c r="O113" s="252"/>
      <c r="P113" s="252"/>
      <c r="Q113" s="252"/>
      <c r="R113" s="252"/>
      <c r="S113" s="252"/>
      <c r="T113" s="252"/>
      <c r="U113" s="252"/>
      <c r="V113" s="252"/>
      <c r="W113" s="252"/>
      <c r="X113" s="252"/>
      <c r="Y113" s="252"/>
      <c r="Z113" s="252"/>
      <c r="AA113" s="252"/>
      <c r="AB113" s="252"/>
      <c r="AC113" s="252"/>
      <c r="AD113" s="252"/>
      <c r="AE113" s="252"/>
      <c r="AF113" s="252"/>
      <c r="AG113" s="252"/>
      <c r="AH113" s="252"/>
      <c r="AI113" s="252"/>
      <c r="AJ113" s="252"/>
      <c r="AK113" s="252"/>
      <c r="AL113" s="252"/>
      <c r="AM113" s="252"/>
      <c r="AN113" s="252"/>
      <c r="AO113" s="252"/>
      <c r="AP113" s="252"/>
      <c r="AQ113" s="252"/>
      <c r="AR113" s="252"/>
      <c r="AS113" s="252"/>
      <c r="AT113" s="252"/>
      <c r="AU113" s="252"/>
      <c r="AV113" s="252"/>
      <c r="AW113" s="252"/>
      <c r="AX113" s="252"/>
      <c r="AY113" s="252"/>
      <c r="AZ113" s="252"/>
      <c r="BA113" s="252"/>
      <c r="BB113" s="252"/>
      <c r="BC113" s="252"/>
      <c r="BD113" s="252"/>
      <c r="BE113" s="252"/>
      <c r="BF113" s="252"/>
      <c r="BG113" s="252"/>
      <c r="BH113" s="252"/>
      <c r="BI113" s="252"/>
      <c r="BJ113" s="252"/>
      <c r="BK113" s="252"/>
      <c r="BL113" s="252"/>
      <c r="BM113" s="252"/>
      <c r="BN113" s="252"/>
      <c r="BO113" s="252"/>
      <c r="BP113" s="252"/>
      <c r="BQ113" s="252"/>
      <c r="BR113" s="252"/>
      <c r="BS113" s="252"/>
      <c r="BT113" s="252"/>
      <c r="BU113" s="252"/>
      <c r="BV113" s="252"/>
      <c r="BW113" s="252"/>
      <c r="BX113" s="252"/>
      <c r="BY113" s="252"/>
      <c r="BZ113" s="252"/>
      <c r="CA113" s="252"/>
      <c r="CB113" s="252"/>
      <c r="CC113" s="252"/>
      <c r="CD113" s="252"/>
      <c r="CE113" s="252"/>
      <c r="CF113" s="252"/>
      <c r="CG113" s="252"/>
      <c r="CH113" s="252"/>
    </row>
  </sheetData>
  <mergeCells count="140">
    <mergeCell ref="BZ4:CB4"/>
    <mergeCell ref="CC4:CE4"/>
    <mergeCell ref="CF4:CH4"/>
    <mergeCell ref="B11:B14"/>
    <mergeCell ref="S11:S14"/>
    <mergeCell ref="AJ11:AJ14"/>
    <mergeCell ref="BA11:BA14"/>
    <mergeCell ref="BR11:BR14"/>
    <mergeCell ref="BF4:BH4"/>
    <mergeCell ref="BI4:BK4"/>
    <mergeCell ref="BL4:BN4"/>
    <mergeCell ref="BO4:BQ4"/>
    <mergeCell ref="BT4:BV4"/>
    <mergeCell ref="BW4:BY4"/>
    <mergeCell ref="AL4:AN4"/>
    <mergeCell ref="AO4:AQ4"/>
    <mergeCell ref="AR4:AT4"/>
    <mergeCell ref="AU4:AW4"/>
    <mergeCell ref="AX4:AZ4"/>
    <mergeCell ref="BC4:BE4"/>
    <mergeCell ref="AJ3:AJ6"/>
    <mergeCell ref="AK3:AK6"/>
    <mergeCell ref="X4:Z4"/>
    <mergeCell ref="AA4:AC4"/>
    <mergeCell ref="BA3:BA6"/>
    <mergeCell ref="BB3:BB6"/>
    <mergeCell ref="BR3:BR6"/>
    <mergeCell ref="BS3:BS6"/>
    <mergeCell ref="B15:B18"/>
    <mergeCell ref="S15:S18"/>
    <mergeCell ref="AJ15:AJ18"/>
    <mergeCell ref="BA15:BA18"/>
    <mergeCell ref="BR15:BR18"/>
    <mergeCell ref="B3:B6"/>
    <mergeCell ref="C3:C6"/>
    <mergeCell ref="S3:S6"/>
    <mergeCell ref="T3:T6"/>
    <mergeCell ref="AD4:AF4"/>
    <mergeCell ref="AG4:AI4"/>
    <mergeCell ref="D4:F4"/>
    <mergeCell ref="G4:I4"/>
    <mergeCell ref="J4:L4"/>
    <mergeCell ref="M4:O4"/>
    <mergeCell ref="P4:R4"/>
    <mergeCell ref="U4:W4"/>
    <mergeCell ref="B25:B28"/>
    <mergeCell ref="S25:S28"/>
    <mergeCell ref="AJ25:AJ28"/>
    <mergeCell ref="BA25:BA28"/>
    <mergeCell ref="BR25:BR28"/>
    <mergeCell ref="B29:C29"/>
    <mergeCell ref="S29:T29"/>
    <mergeCell ref="AJ29:AK29"/>
    <mergeCell ref="BA29:BB29"/>
    <mergeCell ref="BR29:BS29"/>
    <mergeCell ref="B30:B33"/>
    <mergeCell ref="S30:S33"/>
    <mergeCell ref="AJ30:AJ33"/>
    <mergeCell ref="BA30:BA33"/>
    <mergeCell ref="BR30:BR33"/>
    <mergeCell ref="B38:B42"/>
    <mergeCell ref="S38:S42"/>
    <mergeCell ref="AJ38:AJ42"/>
    <mergeCell ref="BA38:BA42"/>
    <mergeCell ref="BR38:BR42"/>
    <mergeCell ref="B46:B48"/>
    <mergeCell ref="S46:S48"/>
    <mergeCell ref="AJ46:AJ48"/>
    <mergeCell ref="BA46:BA48"/>
    <mergeCell ref="BR46:BR48"/>
    <mergeCell ref="B53:B55"/>
    <mergeCell ref="S53:S55"/>
    <mergeCell ref="AJ53:AJ55"/>
    <mergeCell ref="BA53:BA55"/>
    <mergeCell ref="BR53:BR55"/>
    <mergeCell ref="B56:B58"/>
    <mergeCell ref="S56:S58"/>
    <mergeCell ref="AJ56:AJ58"/>
    <mergeCell ref="BA56:BA58"/>
    <mergeCell ref="BR56:BR58"/>
    <mergeCell ref="B59:B62"/>
    <mergeCell ref="S59:S62"/>
    <mergeCell ref="AJ59:AJ62"/>
    <mergeCell ref="BA59:BA62"/>
    <mergeCell ref="BR59:BR62"/>
    <mergeCell ref="B64:B67"/>
    <mergeCell ref="S64:S67"/>
    <mergeCell ref="AJ64:AJ67"/>
    <mergeCell ref="BA64:BA67"/>
    <mergeCell ref="BR64:BR67"/>
    <mergeCell ref="B69:C69"/>
    <mergeCell ref="S69:T69"/>
    <mergeCell ref="AJ69:AK69"/>
    <mergeCell ref="BA69:BB69"/>
    <mergeCell ref="BR69:BS69"/>
    <mergeCell ref="B75:B79"/>
    <mergeCell ref="S75:S79"/>
    <mergeCell ref="AJ75:AJ79"/>
    <mergeCell ref="BA75:BA79"/>
    <mergeCell ref="BR75:BR79"/>
    <mergeCell ref="B80:B82"/>
    <mergeCell ref="S80:S82"/>
    <mergeCell ref="AJ80:AJ82"/>
    <mergeCell ref="BA80:BA82"/>
    <mergeCell ref="BR80:BR82"/>
    <mergeCell ref="B83:C83"/>
    <mergeCell ref="S83:T83"/>
    <mergeCell ref="AJ83:AK83"/>
    <mergeCell ref="BA83:BB83"/>
    <mergeCell ref="BR83:BS83"/>
    <mergeCell ref="B84:B87"/>
    <mergeCell ref="S84:S87"/>
    <mergeCell ref="AJ84:AJ87"/>
    <mergeCell ref="BA84:BA87"/>
    <mergeCell ref="BR84:BR87"/>
    <mergeCell ref="B89:C89"/>
    <mergeCell ref="S89:T89"/>
    <mergeCell ref="AJ89:AK89"/>
    <mergeCell ref="BA89:BB89"/>
    <mergeCell ref="BR89:BS89"/>
    <mergeCell ref="B92:C92"/>
    <mergeCell ref="S92:T92"/>
    <mergeCell ref="AJ92:AK92"/>
    <mergeCell ref="BA92:BB92"/>
    <mergeCell ref="BR92:BS92"/>
    <mergeCell ref="B95:C95"/>
    <mergeCell ref="S95:T95"/>
    <mergeCell ref="AJ95:AK95"/>
    <mergeCell ref="BA95:BB95"/>
    <mergeCell ref="BR95:BS95"/>
    <mergeCell ref="B93:C93"/>
    <mergeCell ref="S93:T93"/>
    <mergeCell ref="AJ93:AK93"/>
    <mergeCell ref="BA93:BB93"/>
    <mergeCell ref="BR93:BS93"/>
    <mergeCell ref="B94:C94"/>
    <mergeCell ref="S94:T94"/>
    <mergeCell ref="AJ94:AK94"/>
    <mergeCell ref="BA94:BB94"/>
    <mergeCell ref="BR94:BS94"/>
  </mergeCells>
  <phoneticPr fontId="11"/>
  <printOptions horizontalCentered="1"/>
  <pageMargins left="0.39370078740157483" right="0.39370078740157483" top="0.59055118110236227" bottom="0.59055118110236227" header="0.39370078740157483" footer="0.31496062992125984"/>
  <pageSetup paperSize="9" scale="60" fitToWidth="2" fitToHeight="2" orientation="portrait" r:id="rId1"/>
  <headerFooter alignWithMargins="0"/>
  <rowBreaks count="1" manualBreakCount="1">
    <brk id="69" min="1" max="85" man="1"/>
  </rowBreaks>
  <colBreaks count="4" manualBreakCount="4">
    <brk id="18" max="100" man="1"/>
    <brk id="35" max="100" man="1"/>
    <brk id="52" max="100" man="1"/>
    <brk id="69" max="100"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00B0F0"/>
  </sheetPr>
  <dimension ref="A1:IL113"/>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2" customWidth="1"/>
    <col min="3" max="3" width="16.625" style="12" customWidth="1"/>
    <col min="4" max="5" width="8.5" style="252" customWidth="1"/>
    <col min="6" max="6" width="8.5" style="371" customWidth="1"/>
    <col min="7" max="8" width="8.5" style="252" customWidth="1"/>
    <col min="9" max="9" width="8.5" style="371" customWidth="1"/>
    <col min="10" max="10" width="8.5" style="252" customWidth="1"/>
    <col min="11" max="11" width="8.5" style="1" customWidth="1"/>
    <col min="12" max="12" width="8.5" style="372" customWidth="1"/>
    <col min="13" max="14" width="8.5" style="1" customWidth="1"/>
    <col min="15" max="15" width="8.5" style="372" customWidth="1"/>
    <col min="16" max="17" width="8.5" style="1" customWidth="1"/>
    <col min="18" max="18" width="8.5" style="372" customWidth="1"/>
    <col min="19" max="19" width="10.25" style="12" customWidth="1"/>
    <col min="20" max="20" width="16.625" style="12" customWidth="1"/>
    <col min="21" max="22" width="8.5" style="1" customWidth="1"/>
    <col min="23" max="23" width="8.5" style="372" customWidth="1"/>
    <col min="24" max="25" width="8.5" style="1" customWidth="1"/>
    <col min="26" max="26" width="8.5" style="372" customWidth="1"/>
    <col min="27" max="28" width="8.5" style="1" customWidth="1"/>
    <col min="29" max="29" width="8.5" style="372" customWidth="1"/>
    <col min="30" max="31" width="8.5" style="1" customWidth="1"/>
    <col min="32" max="32" width="8.5" style="372" customWidth="1"/>
    <col min="33" max="34" width="8.5" style="1" customWidth="1"/>
    <col min="35" max="35" width="8.5" style="372" customWidth="1"/>
    <col min="36" max="36" width="10.25" style="12" customWidth="1"/>
    <col min="37" max="37" width="16.625" style="12" customWidth="1"/>
    <col min="38" max="39" width="8.5" style="1" customWidth="1"/>
    <col min="40" max="40" width="8.5" style="372" customWidth="1"/>
    <col min="41" max="42" width="8.5" style="1" customWidth="1"/>
    <col min="43" max="43" width="8.5" style="372" customWidth="1"/>
    <col min="44" max="45" width="8.5" style="1" customWidth="1"/>
    <col min="46" max="46" width="8.5" style="372" customWidth="1"/>
    <col min="47" max="48" width="8.5" style="1" customWidth="1"/>
    <col min="49" max="49" width="8.5" style="372" customWidth="1"/>
    <col min="50" max="51" width="8.5" style="1" customWidth="1"/>
    <col min="52" max="52" width="8.5" style="372" customWidth="1"/>
    <col min="53" max="53" width="10.25" style="12" customWidth="1"/>
    <col min="54" max="54" width="16.625" style="12" customWidth="1"/>
    <col min="55" max="56" width="8.5" style="1" customWidth="1"/>
    <col min="57" max="57" width="8.5" style="372" customWidth="1"/>
    <col min="58" max="59" width="8.5" style="1" customWidth="1"/>
    <col min="60" max="60" width="8.5" style="372" customWidth="1"/>
    <col min="61" max="62" width="8.5" style="1" customWidth="1"/>
    <col min="63" max="63" width="8.5" style="372" customWidth="1"/>
    <col min="64" max="65" width="8.5" style="1" customWidth="1"/>
    <col min="66" max="66" width="8.5" style="372" customWidth="1"/>
    <col min="67" max="68" width="8.5" style="1" customWidth="1"/>
    <col min="69" max="69" width="8.5" style="372" customWidth="1"/>
    <col min="70" max="70" width="10.25" style="12" customWidth="1"/>
    <col min="71" max="71" width="16.625" style="12" customWidth="1"/>
    <col min="72" max="73" width="8.5" style="1" customWidth="1"/>
    <col min="74" max="74" width="8.5" style="372" customWidth="1"/>
    <col min="75" max="76" width="8.5" style="1" customWidth="1"/>
    <col min="77" max="77" width="8.5" style="372" customWidth="1"/>
    <col min="78" max="79" width="8.5" style="1" customWidth="1"/>
    <col min="80" max="80" width="8.5" style="372" customWidth="1"/>
    <col min="81" max="81" width="8.5" style="1" customWidth="1"/>
    <col min="82" max="82" width="8.5" style="228" customWidth="1"/>
    <col min="83" max="83" width="8.5" style="372" customWidth="1"/>
    <col min="84" max="85" width="8.5" style="1" customWidth="1"/>
    <col min="86" max="86" width="8.5" style="372" customWidth="1"/>
    <col min="87" max="87" width="7.25" style="1" customWidth="1"/>
    <col min="88" max="88" width="7.25" style="228" customWidth="1"/>
    <col min="89" max="189" width="7.25" style="1" customWidth="1"/>
    <col min="190" max="16384" width="7.875" style="1"/>
  </cols>
  <sheetData>
    <row r="1" spans="1:246" ht="14.25" customHeight="1">
      <c r="B1" s="2"/>
      <c r="C1" s="2"/>
      <c r="D1" s="370"/>
      <c r="S1" s="373"/>
      <c r="T1" s="373"/>
      <c r="U1" s="140"/>
      <c r="AJ1" s="373"/>
      <c r="AK1" s="373"/>
      <c r="AL1" s="140"/>
      <c r="BA1" s="373"/>
      <c r="BB1" s="373"/>
      <c r="BC1" s="140"/>
      <c r="BR1" s="373"/>
      <c r="BS1" s="373"/>
      <c r="BT1" s="140"/>
    </row>
    <row r="2" spans="1:246" ht="21.75" thickBot="1">
      <c r="B2" s="262" t="s">
        <v>344</v>
      </c>
      <c r="C2" s="6"/>
      <c r="D2" s="374"/>
      <c r="G2" s="374"/>
      <c r="I2" s="372"/>
      <c r="J2" s="375"/>
      <c r="M2" s="375"/>
      <c r="P2" s="375"/>
      <c r="Q2" s="11"/>
      <c r="R2" s="376"/>
      <c r="S2" s="142" t="s">
        <v>345</v>
      </c>
      <c r="T2" s="1"/>
      <c r="U2" s="375"/>
      <c r="X2" s="375"/>
      <c r="AA2" s="375"/>
      <c r="AD2" s="375"/>
      <c r="AG2" s="375"/>
      <c r="AH2" s="11"/>
      <c r="AI2" s="376"/>
      <c r="AJ2" s="142" t="s">
        <v>346</v>
      </c>
      <c r="AK2" s="1"/>
      <c r="AL2" s="375"/>
      <c r="AO2" s="375"/>
      <c r="AR2" s="375"/>
      <c r="AU2" s="375"/>
      <c r="AX2" s="375"/>
      <c r="AY2" s="11"/>
      <c r="AZ2" s="376"/>
      <c r="BA2" s="142" t="s">
        <v>347</v>
      </c>
      <c r="BB2" s="1"/>
      <c r="BC2" s="375"/>
      <c r="BF2" s="375"/>
      <c r="BI2" s="375"/>
      <c r="BL2" s="375"/>
      <c r="BO2" s="375"/>
      <c r="BP2" s="11"/>
      <c r="BQ2" s="376"/>
      <c r="BR2" s="142" t="s">
        <v>348</v>
      </c>
      <c r="BS2" s="1"/>
      <c r="BT2" s="375"/>
      <c r="BW2" s="375"/>
      <c r="BZ2" s="375"/>
      <c r="CC2" s="375"/>
      <c r="CF2" s="375"/>
    </row>
    <row r="3" spans="1:246" s="14" customFormat="1" ht="16.899999999999999" customHeight="1">
      <c r="B3" s="735" t="s">
        <v>5</v>
      </c>
      <c r="C3" s="738" t="s">
        <v>6</v>
      </c>
      <c r="D3" s="377"/>
      <c r="E3" s="378"/>
      <c r="F3" s="379"/>
      <c r="G3" s="378"/>
      <c r="H3" s="378"/>
      <c r="I3" s="379"/>
      <c r="J3" s="378"/>
      <c r="K3" s="378" t="s">
        <v>319</v>
      </c>
      <c r="L3" s="379"/>
      <c r="M3" s="378"/>
      <c r="N3" s="378"/>
      <c r="O3" s="379"/>
      <c r="P3" s="378"/>
      <c r="Q3" s="378"/>
      <c r="R3" s="380"/>
      <c r="S3" s="735" t="s">
        <v>5</v>
      </c>
      <c r="T3" s="738" t="s">
        <v>6</v>
      </c>
      <c r="U3" s="377"/>
      <c r="V3" s="378"/>
      <c r="W3" s="379"/>
      <c r="X3" s="378"/>
      <c r="Y3" s="378"/>
      <c r="Z3" s="379"/>
      <c r="AA3" s="378"/>
      <c r="AB3" s="378" t="s">
        <v>11</v>
      </c>
      <c r="AC3" s="379"/>
      <c r="AD3" s="378"/>
      <c r="AE3" s="378"/>
      <c r="AF3" s="379"/>
      <c r="AG3" s="378"/>
      <c r="AH3" s="378"/>
      <c r="AI3" s="380"/>
      <c r="AJ3" s="735" t="s">
        <v>5</v>
      </c>
      <c r="AK3" s="738" t="s">
        <v>6</v>
      </c>
      <c r="AL3" s="377"/>
      <c r="AM3" s="378"/>
      <c r="AN3" s="379"/>
      <c r="AO3" s="378"/>
      <c r="AP3" s="378"/>
      <c r="AQ3" s="379"/>
      <c r="AR3" s="378"/>
      <c r="AS3" s="378" t="s">
        <v>262</v>
      </c>
      <c r="AT3" s="379"/>
      <c r="AU3" s="378"/>
      <c r="AV3" s="378"/>
      <c r="AW3" s="379"/>
      <c r="AX3" s="378"/>
      <c r="AY3" s="378"/>
      <c r="AZ3" s="380"/>
      <c r="BA3" s="735" t="s">
        <v>5</v>
      </c>
      <c r="BB3" s="738" t="s">
        <v>6</v>
      </c>
      <c r="BC3" s="377"/>
      <c r="BD3" s="378"/>
      <c r="BE3" s="379"/>
      <c r="BF3" s="378"/>
      <c r="BG3" s="378"/>
      <c r="BH3" s="379"/>
      <c r="BI3" s="378"/>
      <c r="BJ3" s="378" t="s">
        <v>320</v>
      </c>
      <c r="BK3" s="379"/>
      <c r="BL3" s="378"/>
      <c r="BM3" s="378"/>
      <c r="BN3" s="379"/>
      <c r="BO3" s="378"/>
      <c r="BP3" s="378"/>
      <c r="BQ3" s="380"/>
      <c r="BR3" s="735" t="s">
        <v>5</v>
      </c>
      <c r="BS3" s="738" t="s">
        <v>6</v>
      </c>
      <c r="BT3" s="377"/>
      <c r="BU3" s="378"/>
      <c r="BV3" s="379"/>
      <c r="BW3" s="378"/>
      <c r="BX3" s="378"/>
      <c r="BY3" s="379"/>
      <c r="BZ3" s="378"/>
      <c r="CA3" s="378" t="s">
        <v>14</v>
      </c>
      <c r="CB3" s="379"/>
      <c r="CC3" s="378"/>
      <c r="CD3" s="378"/>
      <c r="CE3" s="379"/>
      <c r="CF3" s="378"/>
      <c r="CG3" s="378"/>
      <c r="CH3" s="380"/>
      <c r="CJ3" s="234"/>
    </row>
    <row r="4" spans="1:246" s="14" customFormat="1" ht="16.899999999999999" customHeight="1">
      <c r="B4" s="736"/>
      <c r="C4" s="739"/>
      <c r="D4" s="790" t="s">
        <v>321</v>
      </c>
      <c r="E4" s="790"/>
      <c r="F4" s="791"/>
      <c r="G4" s="790" t="s">
        <v>322</v>
      </c>
      <c r="H4" s="790"/>
      <c r="I4" s="791"/>
      <c r="J4" s="790" t="s">
        <v>323</v>
      </c>
      <c r="K4" s="790"/>
      <c r="L4" s="791"/>
      <c r="M4" s="790" t="s">
        <v>324</v>
      </c>
      <c r="N4" s="790"/>
      <c r="O4" s="791"/>
      <c r="P4" s="790" t="s">
        <v>21</v>
      </c>
      <c r="Q4" s="790"/>
      <c r="R4" s="792"/>
      <c r="S4" s="736"/>
      <c r="T4" s="739"/>
      <c r="U4" s="790" t="s">
        <v>321</v>
      </c>
      <c r="V4" s="790"/>
      <c r="W4" s="791"/>
      <c r="X4" s="790" t="s">
        <v>322</v>
      </c>
      <c r="Y4" s="790"/>
      <c r="Z4" s="791"/>
      <c r="AA4" s="790" t="s">
        <v>323</v>
      </c>
      <c r="AB4" s="790"/>
      <c r="AC4" s="791"/>
      <c r="AD4" s="790" t="s">
        <v>324</v>
      </c>
      <c r="AE4" s="790"/>
      <c r="AF4" s="791"/>
      <c r="AG4" s="790" t="s">
        <v>21</v>
      </c>
      <c r="AH4" s="790"/>
      <c r="AI4" s="792"/>
      <c r="AJ4" s="736"/>
      <c r="AK4" s="739"/>
      <c r="AL4" s="790" t="s">
        <v>321</v>
      </c>
      <c r="AM4" s="790"/>
      <c r="AN4" s="791"/>
      <c r="AO4" s="790" t="s">
        <v>322</v>
      </c>
      <c r="AP4" s="790"/>
      <c r="AQ4" s="791"/>
      <c r="AR4" s="790" t="s">
        <v>323</v>
      </c>
      <c r="AS4" s="790"/>
      <c r="AT4" s="791"/>
      <c r="AU4" s="790" t="s">
        <v>324</v>
      </c>
      <c r="AV4" s="790"/>
      <c r="AW4" s="791"/>
      <c r="AX4" s="790" t="s">
        <v>21</v>
      </c>
      <c r="AY4" s="790"/>
      <c r="AZ4" s="792"/>
      <c r="BA4" s="736"/>
      <c r="BB4" s="739"/>
      <c r="BC4" s="790" t="s">
        <v>321</v>
      </c>
      <c r="BD4" s="790"/>
      <c r="BE4" s="791"/>
      <c r="BF4" s="790" t="s">
        <v>322</v>
      </c>
      <c r="BG4" s="790"/>
      <c r="BH4" s="791"/>
      <c r="BI4" s="790" t="s">
        <v>323</v>
      </c>
      <c r="BJ4" s="790"/>
      <c r="BK4" s="791"/>
      <c r="BL4" s="790" t="s">
        <v>324</v>
      </c>
      <c r="BM4" s="790"/>
      <c r="BN4" s="791"/>
      <c r="BO4" s="790" t="s">
        <v>21</v>
      </c>
      <c r="BP4" s="790"/>
      <c r="BQ4" s="792"/>
      <c r="BR4" s="736"/>
      <c r="BS4" s="739"/>
      <c r="BT4" s="790" t="s">
        <v>321</v>
      </c>
      <c r="BU4" s="790"/>
      <c r="BV4" s="791"/>
      <c r="BW4" s="790" t="s">
        <v>322</v>
      </c>
      <c r="BX4" s="790"/>
      <c r="BY4" s="791"/>
      <c r="BZ4" s="790" t="s">
        <v>323</v>
      </c>
      <c r="CA4" s="790"/>
      <c r="CB4" s="791"/>
      <c r="CC4" s="790" t="s">
        <v>324</v>
      </c>
      <c r="CD4" s="790"/>
      <c r="CE4" s="791"/>
      <c r="CF4" s="790" t="s">
        <v>21</v>
      </c>
      <c r="CG4" s="790"/>
      <c r="CH4" s="792"/>
      <c r="CJ4" s="234"/>
    </row>
    <row r="5" spans="1:246" s="14" customFormat="1" ht="16.899999999999999" customHeight="1">
      <c r="B5" s="736"/>
      <c r="C5" s="739"/>
      <c r="D5" s="381" t="s">
        <v>325</v>
      </c>
      <c r="E5" s="381" t="s">
        <v>326</v>
      </c>
      <c r="F5" s="382" t="s">
        <v>327</v>
      </c>
      <c r="G5" s="381" t="s">
        <v>325</v>
      </c>
      <c r="H5" s="381" t="s">
        <v>326</v>
      </c>
      <c r="I5" s="382" t="s">
        <v>327</v>
      </c>
      <c r="J5" s="381" t="s">
        <v>325</v>
      </c>
      <c r="K5" s="381" t="s">
        <v>326</v>
      </c>
      <c r="L5" s="382" t="s">
        <v>327</v>
      </c>
      <c r="M5" s="381" t="s">
        <v>325</v>
      </c>
      <c r="N5" s="381" t="s">
        <v>326</v>
      </c>
      <c r="O5" s="382" t="s">
        <v>327</v>
      </c>
      <c r="P5" s="381" t="s">
        <v>325</v>
      </c>
      <c r="Q5" s="381" t="s">
        <v>326</v>
      </c>
      <c r="R5" s="383" t="s">
        <v>327</v>
      </c>
      <c r="S5" s="736"/>
      <c r="T5" s="739"/>
      <c r="U5" s="381" t="s">
        <v>325</v>
      </c>
      <c r="V5" s="381" t="s">
        <v>326</v>
      </c>
      <c r="W5" s="382" t="s">
        <v>327</v>
      </c>
      <c r="X5" s="381" t="s">
        <v>325</v>
      </c>
      <c r="Y5" s="381" t="s">
        <v>326</v>
      </c>
      <c r="Z5" s="382" t="s">
        <v>327</v>
      </c>
      <c r="AA5" s="381" t="s">
        <v>325</v>
      </c>
      <c r="AB5" s="381" t="s">
        <v>326</v>
      </c>
      <c r="AC5" s="382" t="s">
        <v>327</v>
      </c>
      <c r="AD5" s="381" t="s">
        <v>325</v>
      </c>
      <c r="AE5" s="381" t="s">
        <v>326</v>
      </c>
      <c r="AF5" s="382" t="s">
        <v>327</v>
      </c>
      <c r="AG5" s="381" t="s">
        <v>325</v>
      </c>
      <c r="AH5" s="381" t="s">
        <v>326</v>
      </c>
      <c r="AI5" s="383" t="s">
        <v>327</v>
      </c>
      <c r="AJ5" s="736"/>
      <c r="AK5" s="739"/>
      <c r="AL5" s="381" t="s">
        <v>325</v>
      </c>
      <c r="AM5" s="381" t="s">
        <v>326</v>
      </c>
      <c r="AN5" s="382" t="s">
        <v>327</v>
      </c>
      <c r="AO5" s="381" t="s">
        <v>325</v>
      </c>
      <c r="AP5" s="381" t="s">
        <v>326</v>
      </c>
      <c r="AQ5" s="382" t="s">
        <v>327</v>
      </c>
      <c r="AR5" s="381" t="s">
        <v>325</v>
      </c>
      <c r="AS5" s="381" t="s">
        <v>326</v>
      </c>
      <c r="AT5" s="382" t="s">
        <v>327</v>
      </c>
      <c r="AU5" s="381" t="s">
        <v>325</v>
      </c>
      <c r="AV5" s="381" t="s">
        <v>326</v>
      </c>
      <c r="AW5" s="382" t="s">
        <v>327</v>
      </c>
      <c r="AX5" s="381" t="s">
        <v>325</v>
      </c>
      <c r="AY5" s="381" t="s">
        <v>326</v>
      </c>
      <c r="AZ5" s="383" t="s">
        <v>327</v>
      </c>
      <c r="BA5" s="736"/>
      <c r="BB5" s="739"/>
      <c r="BC5" s="381" t="s">
        <v>325</v>
      </c>
      <c r="BD5" s="381" t="s">
        <v>326</v>
      </c>
      <c r="BE5" s="382" t="s">
        <v>327</v>
      </c>
      <c r="BF5" s="381" t="s">
        <v>325</v>
      </c>
      <c r="BG5" s="381" t="s">
        <v>326</v>
      </c>
      <c r="BH5" s="382" t="s">
        <v>327</v>
      </c>
      <c r="BI5" s="381" t="s">
        <v>325</v>
      </c>
      <c r="BJ5" s="381" t="s">
        <v>326</v>
      </c>
      <c r="BK5" s="382" t="s">
        <v>327</v>
      </c>
      <c r="BL5" s="381" t="s">
        <v>325</v>
      </c>
      <c r="BM5" s="381" t="s">
        <v>326</v>
      </c>
      <c r="BN5" s="382" t="s">
        <v>327</v>
      </c>
      <c r="BO5" s="381" t="s">
        <v>325</v>
      </c>
      <c r="BP5" s="381" t="s">
        <v>326</v>
      </c>
      <c r="BQ5" s="383" t="s">
        <v>327</v>
      </c>
      <c r="BR5" s="736"/>
      <c r="BS5" s="739"/>
      <c r="BT5" s="381" t="s">
        <v>325</v>
      </c>
      <c r="BU5" s="381" t="s">
        <v>326</v>
      </c>
      <c r="BV5" s="382" t="s">
        <v>327</v>
      </c>
      <c r="BW5" s="381" t="s">
        <v>325</v>
      </c>
      <c r="BX5" s="381" t="s">
        <v>326</v>
      </c>
      <c r="BY5" s="382" t="s">
        <v>327</v>
      </c>
      <c r="BZ5" s="381" t="s">
        <v>325</v>
      </c>
      <c r="CA5" s="381" t="s">
        <v>326</v>
      </c>
      <c r="CB5" s="382" t="s">
        <v>327</v>
      </c>
      <c r="CC5" s="381" t="s">
        <v>325</v>
      </c>
      <c r="CD5" s="381" t="s">
        <v>326</v>
      </c>
      <c r="CE5" s="382" t="s">
        <v>327</v>
      </c>
      <c r="CF5" s="381" t="s">
        <v>325</v>
      </c>
      <c r="CG5" s="381" t="s">
        <v>326</v>
      </c>
      <c r="CH5" s="383" t="s">
        <v>327</v>
      </c>
      <c r="CJ5" s="234"/>
    </row>
    <row r="6" spans="1:246" s="14" customFormat="1" ht="16.899999999999999" customHeight="1" thickBot="1">
      <c r="B6" s="737"/>
      <c r="C6" s="740"/>
      <c r="D6" s="384" t="s">
        <v>328</v>
      </c>
      <c r="E6" s="384" t="s">
        <v>328</v>
      </c>
      <c r="F6" s="385" t="s">
        <v>26</v>
      </c>
      <c r="G6" s="384" t="s">
        <v>328</v>
      </c>
      <c r="H6" s="384" t="s">
        <v>328</v>
      </c>
      <c r="I6" s="385" t="s">
        <v>26</v>
      </c>
      <c r="J6" s="384" t="s">
        <v>328</v>
      </c>
      <c r="K6" s="384" t="s">
        <v>328</v>
      </c>
      <c r="L6" s="385" t="s">
        <v>26</v>
      </c>
      <c r="M6" s="384" t="s">
        <v>328</v>
      </c>
      <c r="N6" s="384" t="s">
        <v>328</v>
      </c>
      <c r="O6" s="385" t="s">
        <v>26</v>
      </c>
      <c r="P6" s="384" t="s">
        <v>328</v>
      </c>
      <c r="Q6" s="384" t="s">
        <v>328</v>
      </c>
      <c r="R6" s="386" t="s">
        <v>26</v>
      </c>
      <c r="S6" s="737"/>
      <c r="T6" s="740"/>
      <c r="U6" s="384" t="s">
        <v>328</v>
      </c>
      <c r="V6" s="384" t="s">
        <v>328</v>
      </c>
      <c r="W6" s="385" t="s">
        <v>26</v>
      </c>
      <c r="X6" s="384" t="s">
        <v>328</v>
      </c>
      <c r="Y6" s="384" t="s">
        <v>328</v>
      </c>
      <c r="Z6" s="385" t="s">
        <v>26</v>
      </c>
      <c r="AA6" s="384" t="s">
        <v>328</v>
      </c>
      <c r="AB6" s="384" t="s">
        <v>328</v>
      </c>
      <c r="AC6" s="385" t="s">
        <v>26</v>
      </c>
      <c r="AD6" s="384" t="s">
        <v>328</v>
      </c>
      <c r="AE6" s="384" t="s">
        <v>328</v>
      </c>
      <c r="AF6" s="385" t="s">
        <v>26</v>
      </c>
      <c r="AG6" s="384" t="s">
        <v>328</v>
      </c>
      <c r="AH6" s="384" t="s">
        <v>328</v>
      </c>
      <c r="AI6" s="386" t="s">
        <v>26</v>
      </c>
      <c r="AJ6" s="737"/>
      <c r="AK6" s="740"/>
      <c r="AL6" s="384" t="s">
        <v>328</v>
      </c>
      <c r="AM6" s="384" t="s">
        <v>328</v>
      </c>
      <c r="AN6" s="385" t="s">
        <v>26</v>
      </c>
      <c r="AO6" s="384" t="s">
        <v>328</v>
      </c>
      <c r="AP6" s="384" t="s">
        <v>328</v>
      </c>
      <c r="AQ6" s="385" t="s">
        <v>26</v>
      </c>
      <c r="AR6" s="384" t="s">
        <v>328</v>
      </c>
      <c r="AS6" s="384" t="s">
        <v>328</v>
      </c>
      <c r="AT6" s="385" t="s">
        <v>26</v>
      </c>
      <c r="AU6" s="384" t="s">
        <v>328</v>
      </c>
      <c r="AV6" s="384" t="s">
        <v>328</v>
      </c>
      <c r="AW6" s="385" t="s">
        <v>26</v>
      </c>
      <c r="AX6" s="384" t="s">
        <v>328</v>
      </c>
      <c r="AY6" s="384" t="s">
        <v>328</v>
      </c>
      <c r="AZ6" s="386" t="s">
        <v>26</v>
      </c>
      <c r="BA6" s="737"/>
      <c r="BB6" s="740"/>
      <c r="BC6" s="384" t="s">
        <v>328</v>
      </c>
      <c r="BD6" s="384" t="s">
        <v>328</v>
      </c>
      <c r="BE6" s="385" t="s">
        <v>26</v>
      </c>
      <c r="BF6" s="384" t="s">
        <v>328</v>
      </c>
      <c r="BG6" s="384" t="s">
        <v>328</v>
      </c>
      <c r="BH6" s="385" t="s">
        <v>26</v>
      </c>
      <c r="BI6" s="384" t="s">
        <v>328</v>
      </c>
      <c r="BJ6" s="384" t="s">
        <v>328</v>
      </c>
      <c r="BK6" s="385" t="s">
        <v>26</v>
      </c>
      <c r="BL6" s="384" t="s">
        <v>328</v>
      </c>
      <c r="BM6" s="384" t="s">
        <v>328</v>
      </c>
      <c r="BN6" s="385" t="s">
        <v>26</v>
      </c>
      <c r="BO6" s="384" t="s">
        <v>328</v>
      </c>
      <c r="BP6" s="384" t="s">
        <v>328</v>
      </c>
      <c r="BQ6" s="386" t="s">
        <v>26</v>
      </c>
      <c r="BR6" s="737"/>
      <c r="BS6" s="740"/>
      <c r="BT6" s="384" t="s">
        <v>328</v>
      </c>
      <c r="BU6" s="384" t="s">
        <v>328</v>
      </c>
      <c r="BV6" s="385" t="s">
        <v>26</v>
      </c>
      <c r="BW6" s="384" t="s">
        <v>328</v>
      </c>
      <c r="BX6" s="384" t="s">
        <v>328</v>
      </c>
      <c r="BY6" s="385" t="s">
        <v>26</v>
      </c>
      <c r="BZ6" s="384" t="s">
        <v>328</v>
      </c>
      <c r="CA6" s="384" t="s">
        <v>328</v>
      </c>
      <c r="CB6" s="385" t="s">
        <v>26</v>
      </c>
      <c r="CC6" s="384" t="s">
        <v>328</v>
      </c>
      <c r="CD6" s="384" t="s">
        <v>328</v>
      </c>
      <c r="CE6" s="385" t="s">
        <v>26</v>
      </c>
      <c r="CF6" s="384" t="s">
        <v>328</v>
      </c>
      <c r="CG6" s="384" t="s">
        <v>328</v>
      </c>
      <c r="CH6" s="386" t="s">
        <v>26</v>
      </c>
      <c r="CJ6" s="234"/>
    </row>
    <row r="7" spans="1:246" s="228" customFormat="1" ht="17.100000000000001" customHeight="1">
      <c r="A7" s="38"/>
      <c r="B7" s="125" t="s">
        <v>27</v>
      </c>
      <c r="C7" s="40" t="s">
        <v>28</v>
      </c>
      <c r="D7" s="387">
        <v>885</v>
      </c>
      <c r="E7" s="387">
        <v>885</v>
      </c>
      <c r="F7" s="388">
        <v>27.972069999999999</v>
      </c>
      <c r="G7" s="387">
        <v>3</v>
      </c>
      <c r="H7" s="387">
        <v>2</v>
      </c>
      <c r="I7" s="388">
        <v>0.12404000000000001</v>
      </c>
      <c r="J7" s="387">
        <v>15</v>
      </c>
      <c r="K7" s="387">
        <v>15</v>
      </c>
      <c r="L7" s="388">
        <v>0.107462</v>
      </c>
      <c r="M7" s="387">
        <v>310</v>
      </c>
      <c r="N7" s="387">
        <v>307</v>
      </c>
      <c r="O7" s="388">
        <v>18.310641999999998</v>
      </c>
      <c r="P7" s="387">
        <v>1213</v>
      </c>
      <c r="Q7" s="387">
        <v>1209</v>
      </c>
      <c r="R7" s="389">
        <v>46.514214000000003</v>
      </c>
      <c r="S7" s="125" t="s">
        <v>27</v>
      </c>
      <c r="T7" s="40" t="s">
        <v>28</v>
      </c>
      <c r="U7" s="387">
        <v>101</v>
      </c>
      <c r="V7" s="387">
        <v>101</v>
      </c>
      <c r="W7" s="390">
        <v>3.3148</v>
      </c>
      <c r="X7" s="387">
        <v>2</v>
      </c>
      <c r="Y7" s="387">
        <v>2</v>
      </c>
      <c r="Z7" s="390">
        <v>9.9699999999999997E-2</v>
      </c>
      <c r="AA7" s="387">
        <v>0</v>
      </c>
      <c r="AB7" s="387">
        <v>0</v>
      </c>
      <c r="AC7" s="390">
        <v>0</v>
      </c>
      <c r="AD7" s="387">
        <v>107</v>
      </c>
      <c r="AE7" s="387">
        <v>107</v>
      </c>
      <c r="AF7" s="390">
        <v>13.143575</v>
      </c>
      <c r="AG7" s="387">
        <v>210</v>
      </c>
      <c r="AH7" s="387">
        <v>210</v>
      </c>
      <c r="AI7" s="391">
        <v>16.558074999999995</v>
      </c>
      <c r="AJ7" s="125" t="s">
        <v>27</v>
      </c>
      <c r="AK7" s="40" t="s">
        <v>28</v>
      </c>
      <c r="AL7" s="392">
        <v>0</v>
      </c>
      <c r="AM7" s="392">
        <v>0</v>
      </c>
      <c r="AN7" s="393">
        <v>0</v>
      </c>
      <c r="AO7" s="392">
        <v>0</v>
      </c>
      <c r="AP7" s="392">
        <v>0</v>
      </c>
      <c r="AQ7" s="393">
        <v>0</v>
      </c>
      <c r="AR7" s="392">
        <v>0</v>
      </c>
      <c r="AS7" s="392">
        <v>0</v>
      </c>
      <c r="AT7" s="393">
        <v>0</v>
      </c>
      <c r="AU7" s="392">
        <v>0</v>
      </c>
      <c r="AV7" s="392">
        <v>0</v>
      </c>
      <c r="AW7" s="393">
        <v>0</v>
      </c>
      <c r="AX7" s="392">
        <v>0</v>
      </c>
      <c r="AY7" s="392">
        <v>0</v>
      </c>
      <c r="AZ7" s="393">
        <v>0</v>
      </c>
      <c r="BA7" s="125" t="s">
        <v>27</v>
      </c>
      <c r="BB7" s="40" t="s">
        <v>28</v>
      </c>
      <c r="BC7" s="387">
        <v>0</v>
      </c>
      <c r="BD7" s="387">
        <v>0</v>
      </c>
      <c r="BE7" s="390">
        <v>0</v>
      </c>
      <c r="BF7" s="387">
        <v>0</v>
      </c>
      <c r="BG7" s="387">
        <v>0</v>
      </c>
      <c r="BH7" s="390">
        <v>0</v>
      </c>
      <c r="BI7" s="387">
        <v>0</v>
      </c>
      <c r="BJ7" s="387">
        <v>0</v>
      </c>
      <c r="BK7" s="390">
        <v>0</v>
      </c>
      <c r="BL7" s="387">
        <v>0</v>
      </c>
      <c r="BM7" s="387">
        <v>0</v>
      </c>
      <c r="BN7" s="390">
        <v>0</v>
      </c>
      <c r="BO7" s="387">
        <v>0</v>
      </c>
      <c r="BP7" s="387">
        <v>0</v>
      </c>
      <c r="BQ7" s="391">
        <v>0</v>
      </c>
      <c r="BR7" s="125" t="s">
        <v>27</v>
      </c>
      <c r="BS7" s="40" t="s">
        <v>28</v>
      </c>
      <c r="BT7" s="392">
        <v>0</v>
      </c>
      <c r="BU7" s="392">
        <v>0</v>
      </c>
      <c r="BV7" s="393">
        <v>0</v>
      </c>
      <c r="BW7" s="392">
        <v>0</v>
      </c>
      <c r="BX7" s="392">
        <v>0</v>
      </c>
      <c r="BY7" s="393">
        <v>0</v>
      </c>
      <c r="BZ7" s="392">
        <v>0</v>
      </c>
      <c r="CA7" s="392">
        <v>0</v>
      </c>
      <c r="CB7" s="393">
        <v>0</v>
      </c>
      <c r="CC7" s="392">
        <v>0</v>
      </c>
      <c r="CD7" s="392">
        <v>0</v>
      </c>
      <c r="CE7" s="393">
        <v>0</v>
      </c>
      <c r="CF7" s="392">
        <v>0</v>
      </c>
      <c r="CG7" s="392">
        <v>0</v>
      </c>
      <c r="CH7" s="394">
        <v>0</v>
      </c>
      <c r="CI7" s="245"/>
      <c r="CJ7" s="245"/>
      <c r="CK7" s="245"/>
      <c r="CL7" s="245"/>
      <c r="CM7" s="245"/>
      <c r="CN7" s="245"/>
      <c r="CO7" s="245"/>
      <c r="CP7" s="245"/>
      <c r="CQ7" s="245"/>
      <c r="CR7" s="245"/>
      <c r="CS7" s="245"/>
      <c r="CT7" s="245"/>
      <c r="CU7" s="245"/>
      <c r="CV7" s="245"/>
      <c r="CW7" s="245"/>
      <c r="CX7" s="245"/>
      <c r="CY7" s="245"/>
      <c r="CZ7" s="245"/>
      <c r="DA7" s="245"/>
      <c r="DB7" s="245"/>
      <c r="DC7" s="245"/>
      <c r="DD7" s="245"/>
      <c r="DE7" s="245"/>
      <c r="DF7" s="245"/>
      <c r="DG7" s="245"/>
      <c r="DH7" s="245"/>
      <c r="DI7" s="245"/>
      <c r="DJ7" s="245"/>
      <c r="DK7" s="245"/>
      <c r="DL7" s="245"/>
      <c r="DM7" s="245"/>
      <c r="DN7" s="245"/>
      <c r="DO7" s="245"/>
      <c r="DP7" s="245"/>
      <c r="DQ7" s="245"/>
      <c r="DR7" s="245"/>
      <c r="DS7" s="245"/>
      <c r="DT7" s="245"/>
      <c r="DU7" s="245"/>
      <c r="DV7" s="245"/>
      <c r="DW7" s="245"/>
      <c r="DX7" s="245"/>
      <c r="DY7" s="245"/>
      <c r="DZ7" s="245"/>
      <c r="EA7" s="245"/>
      <c r="EB7" s="245"/>
      <c r="EC7" s="245"/>
      <c r="ED7" s="245"/>
      <c r="EE7" s="245"/>
      <c r="EF7" s="245"/>
      <c r="EG7" s="245"/>
      <c r="EH7" s="245"/>
      <c r="EI7" s="245"/>
      <c r="EJ7" s="245"/>
      <c r="EK7" s="245"/>
      <c r="EL7" s="245"/>
      <c r="EM7" s="245"/>
      <c r="EN7" s="245"/>
      <c r="EO7" s="245"/>
      <c r="EP7" s="245"/>
      <c r="EQ7" s="245"/>
      <c r="ER7" s="245"/>
      <c r="ES7" s="245"/>
      <c r="ET7" s="245"/>
      <c r="EU7" s="245"/>
      <c r="EV7" s="245"/>
      <c r="EW7" s="245"/>
      <c r="EX7" s="245"/>
      <c r="EY7" s="245"/>
      <c r="EZ7" s="245"/>
      <c r="FA7" s="245"/>
      <c r="FB7" s="245"/>
      <c r="FC7" s="245"/>
      <c r="FD7" s="245"/>
      <c r="FE7" s="245"/>
      <c r="FF7" s="245"/>
      <c r="FG7" s="245"/>
      <c r="FH7" s="245"/>
      <c r="FI7" s="245"/>
      <c r="FJ7" s="245"/>
      <c r="FK7" s="245"/>
      <c r="FL7" s="245"/>
      <c r="FM7" s="245"/>
      <c r="FN7" s="245"/>
      <c r="FO7" s="245"/>
      <c r="FP7" s="245"/>
      <c r="FQ7" s="245"/>
      <c r="FR7" s="245"/>
      <c r="FS7" s="245"/>
      <c r="FT7" s="245"/>
      <c r="FU7" s="245"/>
      <c r="FV7" s="245"/>
      <c r="FW7" s="245"/>
      <c r="FX7" s="245"/>
      <c r="FY7" s="245"/>
      <c r="FZ7" s="245"/>
      <c r="GA7" s="245"/>
      <c r="GB7" s="245"/>
      <c r="GC7" s="245"/>
      <c r="GD7" s="245"/>
      <c r="GE7" s="245"/>
      <c r="GF7" s="245"/>
      <c r="GG7" s="245"/>
      <c r="GH7" s="245"/>
      <c r="GI7" s="245"/>
      <c r="GJ7" s="245"/>
      <c r="GK7" s="245"/>
      <c r="GL7" s="245"/>
      <c r="GM7" s="245"/>
      <c r="GN7" s="245"/>
      <c r="GO7" s="245"/>
      <c r="GP7" s="245"/>
      <c r="GQ7" s="245"/>
      <c r="GR7" s="245"/>
      <c r="GS7" s="245"/>
      <c r="GT7" s="245"/>
      <c r="GU7" s="245"/>
      <c r="GV7" s="245"/>
      <c r="GW7" s="245"/>
      <c r="GX7" s="245"/>
      <c r="GY7" s="245"/>
      <c r="GZ7" s="245"/>
      <c r="HA7" s="245"/>
      <c r="HB7" s="245"/>
      <c r="HC7" s="245"/>
      <c r="HD7" s="245"/>
      <c r="HE7" s="245"/>
      <c r="HF7" s="245"/>
      <c r="HG7" s="245"/>
      <c r="HH7" s="245"/>
      <c r="HI7" s="245"/>
      <c r="HJ7" s="245"/>
      <c r="HK7" s="245"/>
      <c r="HL7" s="245"/>
      <c r="HM7" s="245"/>
      <c r="HN7" s="245"/>
      <c r="HO7" s="245"/>
      <c r="HP7" s="245"/>
      <c r="HQ7" s="245"/>
      <c r="HR7" s="245"/>
      <c r="HS7" s="245"/>
      <c r="HT7" s="245"/>
      <c r="HU7" s="245"/>
      <c r="HV7" s="245"/>
      <c r="HW7" s="245"/>
      <c r="HX7" s="245"/>
      <c r="HY7" s="245"/>
      <c r="HZ7" s="245"/>
      <c r="IA7" s="245"/>
      <c r="IB7" s="245"/>
      <c r="IC7" s="245"/>
      <c r="ID7" s="245"/>
      <c r="IE7" s="245"/>
      <c r="IF7" s="245"/>
      <c r="IG7" s="245"/>
      <c r="IH7" s="245"/>
      <c r="II7" s="245"/>
      <c r="IJ7" s="245"/>
      <c r="IK7" s="245"/>
      <c r="IL7" s="245"/>
    </row>
    <row r="8" spans="1:246" s="228" customFormat="1" ht="17.100000000000001" customHeight="1">
      <c r="A8" s="38"/>
      <c r="B8" s="128" t="s">
        <v>174</v>
      </c>
      <c r="C8" s="44" t="s">
        <v>175</v>
      </c>
      <c r="D8" s="395">
        <v>166</v>
      </c>
      <c r="E8" s="395">
        <v>166</v>
      </c>
      <c r="F8" s="396">
        <v>5.6460980000000003</v>
      </c>
      <c r="G8" s="395">
        <v>17</v>
      </c>
      <c r="H8" s="395">
        <v>17</v>
      </c>
      <c r="I8" s="396">
        <v>1.4042269999999999</v>
      </c>
      <c r="J8" s="395">
        <v>6</v>
      </c>
      <c r="K8" s="395">
        <v>5</v>
      </c>
      <c r="L8" s="396">
        <v>5.7271320000000001</v>
      </c>
      <c r="M8" s="395">
        <v>89</v>
      </c>
      <c r="N8" s="395">
        <v>89</v>
      </c>
      <c r="O8" s="396">
        <v>5.8648939999999996</v>
      </c>
      <c r="P8" s="395">
        <v>278</v>
      </c>
      <c r="Q8" s="395">
        <v>277</v>
      </c>
      <c r="R8" s="397">
        <v>18.642350999999998</v>
      </c>
      <c r="S8" s="128" t="s">
        <v>174</v>
      </c>
      <c r="T8" s="44" t="s">
        <v>175</v>
      </c>
      <c r="U8" s="395">
        <v>3</v>
      </c>
      <c r="V8" s="395">
        <v>3</v>
      </c>
      <c r="W8" s="398">
        <v>4.7900000000000005E-2</v>
      </c>
      <c r="X8" s="395">
        <v>6</v>
      </c>
      <c r="Y8" s="395">
        <v>6</v>
      </c>
      <c r="Z8" s="398">
        <v>1.0344</v>
      </c>
      <c r="AA8" s="395">
        <v>0</v>
      </c>
      <c r="AB8" s="395">
        <v>0</v>
      </c>
      <c r="AC8" s="398">
        <v>0</v>
      </c>
      <c r="AD8" s="395">
        <v>7</v>
      </c>
      <c r="AE8" s="395">
        <v>7</v>
      </c>
      <c r="AF8" s="398">
        <v>0.5575</v>
      </c>
      <c r="AG8" s="395">
        <v>16</v>
      </c>
      <c r="AH8" s="395">
        <v>16</v>
      </c>
      <c r="AI8" s="399">
        <v>1.6398000000000001</v>
      </c>
      <c r="AJ8" s="128" t="s">
        <v>174</v>
      </c>
      <c r="AK8" s="44" t="s">
        <v>175</v>
      </c>
      <c r="AL8" s="400">
        <v>0</v>
      </c>
      <c r="AM8" s="400">
        <v>0</v>
      </c>
      <c r="AN8" s="401">
        <v>0</v>
      </c>
      <c r="AO8" s="400">
        <v>0</v>
      </c>
      <c r="AP8" s="400">
        <v>0</v>
      </c>
      <c r="AQ8" s="401">
        <v>0</v>
      </c>
      <c r="AR8" s="400">
        <v>0</v>
      </c>
      <c r="AS8" s="400">
        <v>0</v>
      </c>
      <c r="AT8" s="401">
        <v>0</v>
      </c>
      <c r="AU8" s="400">
        <v>0</v>
      </c>
      <c r="AV8" s="400">
        <v>0</v>
      </c>
      <c r="AW8" s="401">
        <v>0</v>
      </c>
      <c r="AX8" s="400">
        <v>0</v>
      </c>
      <c r="AY8" s="400">
        <v>0</v>
      </c>
      <c r="AZ8" s="401">
        <v>0</v>
      </c>
      <c r="BA8" s="128" t="s">
        <v>174</v>
      </c>
      <c r="BB8" s="44" t="s">
        <v>175</v>
      </c>
      <c r="BC8" s="395">
        <v>0</v>
      </c>
      <c r="BD8" s="395">
        <v>0</v>
      </c>
      <c r="BE8" s="398">
        <v>0</v>
      </c>
      <c r="BF8" s="395">
        <v>0</v>
      </c>
      <c r="BG8" s="395">
        <v>0</v>
      </c>
      <c r="BH8" s="398">
        <v>0</v>
      </c>
      <c r="BI8" s="395">
        <v>0</v>
      </c>
      <c r="BJ8" s="395">
        <v>0</v>
      </c>
      <c r="BK8" s="398">
        <v>0</v>
      </c>
      <c r="BL8" s="395">
        <v>0</v>
      </c>
      <c r="BM8" s="395">
        <v>0</v>
      </c>
      <c r="BN8" s="398">
        <v>0</v>
      </c>
      <c r="BO8" s="395">
        <v>0</v>
      </c>
      <c r="BP8" s="395">
        <v>0</v>
      </c>
      <c r="BQ8" s="399">
        <v>0</v>
      </c>
      <c r="BR8" s="128" t="s">
        <v>174</v>
      </c>
      <c r="BS8" s="44" t="s">
        <v>175</v>
      </c>
      <c r="BT8" s="400">
        <v>0</v>
      </c>
      <c r="BU8" s="400">
        <v>0</v>
      </c>
      <c r="BV8" s="401">
        <v>0</v>
      </c>
      <c r="BW8" s="400">
        <v>0</v>
      </c>
      <c r="BX8" s="400">
        <v>0</v>
      </c>
      <c r="BY8" s="401">
        <v>0</v>
      </c>
      <c r="BZ8" s="400">
        <v>0</v>
      </c>
      <c r="CA8" s="400">
        <v>0</v>
      </c>
      <c r="CB8" s="401">
        <v>0</v>
      </c>
      <c r="CC8" s="400">
        <v>0</v>
      </c>
      <c r="CD8" s="400">
        <v>0</v>
      </c>
      <c r="CE8" s="401">
        <v>0</v>
      </c>
      <c r="CF8" s="400">
        <v>0</v>
      </c>
      <c r="CG8" s="400">
        <v>0</v>
      </c>
      <c r="CH8" s="402">
        <v>0</v>
      </c>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c r="DN8" s="245"/>
      <c r="DO8" s="245"/>
      <c r="DP8" s="245"/>
      <c r="DQ8" s="245"/>
      <c r="DR8" s="245"/>
      <c r="DS8" s="245"/>
      <c r="DT8" s="245"/>
      <c r="DU8" s="245"/>
      <c r="DV8" s="245"/>
      <c r="DW8" s="245"/>
      <c r="DX8" s="245"/>
      <c r="DY8" s="245"/>
      <c r="DZ8" s="245"/>
      <c r="EA8" s="245"/>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5"/>
      <c r="HG8" s="245"/>
      <c r="HH8" s="245"/>
      <c r="HI8" s="245"/>
      <c r="HJ8" s="245"/>
      <c r="HK8" s="245"/>
      <c r="HL8" s="245"/>
      <c r="HM8" s="245"/>
      <c r="HN8" s="245"/>
      <c r="HO8" s="245"/>
      <c r="HP8" s="245"/>
      <c r="HQ8" s="245"/>
      <c r="HR8" s="245"/>
      <c r="HS8" s="245"/>
      <c r="HT8" s="245"/>
      <c r="HU8" s="245"/>
      <c r="HV8" s="245"/>
      <c r="HW8" s="245"/>
      <c r="HX8" s="245"/>
      <c r="HY8" s="245"/>
      <c r="HZ8" s="245"/>
      <c r="IA8" s="245"/>
      <c r="IB8" s="245"/>
      <c r="IC8" s="245"/>
      <c r="ID8" s="245"/>
      <c r="IE8" s="245"/>
      <c r="IF8" s="245"/>
      <c r="IG8" s="245"/>
      <c r="IH8" s="245"/>
      <c r="II8" s="245"/>
      <c r="IJ8" s="245"/>
      <c r="IK8" s="245"/>
      <c r="IL8" s="245"/>
    </row>
    <row r="9" spans="1:246" s="228" customFormat="1" ht="17.100000000000001" customHeight="1">
      <c r="A9" s="38"/>
      <c r="B9" s="78" t="s">
        <v>33</v>
      </c>
      <c r="C9" s="44" t="s">
        <v>34</v>
      </c>
      <c r="D9" s="395">
        <v>181</v>
      </c>
      <c r="E9" s="395">
        <v>181</v>
      </c>
      <c r="F9" s="396">
        <v>4.2565749999999998</v>
      </c>
      <c r="G9" s="395">
        <v>1</v>
      </c>
      <c r="H9" s="395">
        <v>1</v>
      </c>
      <c r="I9" s="396">
        <v>0.14149999999999999</v>
      </c>
      <c r="J9" s="395">
        <v>15</v>
      </c>
      <c r="K9" s="395">
        <v>15</v>
      </c>
      <c r="L9" s="396">
        <v>9.6531000000000006E-2</v>
      </c>
      <c r="M9" s="395">
        <v>51</v>
      </c>
      <c r="N9" s="395">
        <v>51</v>
      </c>
      <c r="O9" s="396">
        <v>1.4433190000000002</v>
      </c>
      <c r="P9" s="395">
        <v>248</v>
      </c>
      <c r="Q9" s="395">
        <v>248</v>
      </c>
      <c r="R9" s="397">
        <v>5.9379250000000008</v>
      </c>
      <c r="S9" s="78" t="s">
        <v>33</v>
      </c>
      <c r="T9" s="44" t="s">
        <v>34</v>
      </c>
      <c r="U9" s="395">
        <v>23</v>
      </c>
      <c r="V9" s="395">
        <v>23</v>
      </c>
      <c r="W9" s="398">
        <v>0.52290899999999996</v>
      </c>
      <c r="X9" s="395">
        <v>8</v>
      </c>
      <c r="Y9" s="395">
        <v>8</v>
      </c>
      <c r="Z9" s="398">
        <v>1.2253999999999998</v>
      </c>
      <c r="AA9" s="395">
        <v>2</v>
      </c>
      <c r="AB9" s="395">
        <v>2</v>
      </c>
      <c r="AC9" s="398">
        <v>0.10589999999999999</v>
      </c>
      <c r="AD9" s="395">
        <v>37</v>
      </c>
      <c r="AE9" s="395">
        <v>37</v>
      </c>
      <c r="AF9" s="398">
        <v>2.7527640000000004</v>
      </c>
      <c r="AG9" s="395">
        <v>70</v>
      </c>
      <c r="AH9" s="395">
        <v>70</v>
      </c>
      <c r="AI9" s="399">
        <v>4.606973</v>
      </c>
      <c r="AJ9" s="78" t="s">
        <v>33</v>
      </c>
      <c r="AK9" s="44" t="s">
        <v>34</v>
      </c>
      <c r="AL9" s="400">
        <v>0</v>
      </c>
      <c r="AM9" s="400">
        <v>0</v>
      </c>
      <c r="AN9" s="401">
        <v>0</v>
      </c>
      <c r="AO9" s="400">
        <v>0</v>
      </c>
      <c r="AP9" s="400">
        <v>0</v>
      </c>
      <c r="AQ9" s="401">
        <v>0</v>
      </c>
      <c r="AR9" s="400">
        <v>0</v>
      </c>
      <c r="AS9" s="400">
        <v>0</v>
      </c>
      <c r="AT9" s="401">
        <v>0</v>
      </c>
      <c r="AU9" s="400">
        <v>0</v>
      </c>
      <c r="AV9" s="400">
        <v>0</v>
      </c>
      <c r="AW9" s="401">
        <v>0</v>
      </c>
      <c r="AX9" s="400">
        <v>0</v>
      </c>
      <c r="AY9" s="400">
        <v>0</v>
      </c>
      <c r="AZ9" s="401">
        <v>0</v>
      </c>
      <c r="BA9" s="78" t="s">
        <v>33</v>
      </c>
      <c r="BB9" s="44" t="s">
        <v>34</v>
      </c>
      <c r="BC9" s="395">
        <v>0</v>
      </c>
      <c r="BD9" s="395">
        <v>0</v>
      </c>
      <c r="BE9" s="398">
        <v>0</v>
      </c>
      <c r="BF9" s="395">
        <v>0</v>
      </c>
      <c r="BG9" s="395">
        <v>0</v>
      </c>
      <c r="BH9" s="398">
        <v>0</v>
      </c>
      <c r="BI9" s="395">
        <v>0</v>
      </c>
      <c r="BJ9" s="395">
        <v>0</v>
      </c>
      <c r="BK9" s="398">
        <v>0</v>
      </c>
      <c r="BL9" s="395">
        <v>0</v>
      </c>
      <c r="BM9" s="395">
        <v>0</v>
      </c>
      <c r="BN9" s="398">
        <v>0</v>
      </c>
      <c r="BO9" s="395">
        <v>0</v>
      </c>
      <c r="BP9" s="395">
        <v>0</v>
      </c>
      <c r="BQ9" s="399">
        <v>0</v>
      </c>
      <c r="BR9" s="78" t="s">
        <v>33</v>
      </c>
      <c r="BS9" s="44" t="s">
        <v>34</v>
      </c>
      <c r="BT9" s="400">
        <v>0</v>
      </c>
      <c r="BU9" s="400">
        <v>0</v>
      </c>
      <c r="BV9" s="401">
        <v>0</v>
      </c>
      <c r="BW9" s="400">
        <v>0</v>
      </c>
      <c r="BX9" s="400">
        <v>0</v>
      </c>
      <c r="BY9" s="401">
        <v>0</v>
      </c>
      <c r="BZ9" s="400">
        <v>0</v>
      </c>
      <c r="CA9" s="400">
        <v>0</v>
      </c>
      <c r="CB9" s="401">
        <v>0</v>
      </c>
      <c r="CC9" s="400">
        <v>0</v>
      </c>
      <c r="CD9" s="400">
        <v>0</v>
      </c>
      <c r="CE9" s="401">
        <v>0</v>
      </c>
      <c r="CF9" s="400">
        <v>0</v>
      </c>
      <c r="CG9" s="400">
        <v>0</v>
      </c>
      <c r="CH9" s="402">
        <v>0</v>
      </c>
      <c r="CI9" s="245"/>
      <c r="CJ9" s="245"/>
      <c r="CK9" s="245"/>
      <c r="CL9" s="245"/>
      <c r="CM9" s="245"/>
      <c r="CN9" s="245"/>
      <c r="CO9" s="245"/>
      <c r="CP9" s="245"/>
      <c r="CQ9" s="245"/>
      <c r="CR9" s="245"/>
      <c r="CS9" s="245"/>
      <c r="CT9" s="245"/>
      <c r="CU9" s="245"/>
      <c r="CV9" s="245"/>
      <c r="CW9" s="245"/>
      <c r="CX9" s="245"/>
      <c r="CY9" s="245"/>
      <c r="CZ9" s="245"/>
      <c r="DA9" s="245"/>
      <c r="DB9" s="245"/>
      <c r="DC9" s="245"/>
      <c r="DD9" s="245"/>
      <c r="DE9" s="245"/>
      <c r="DF9" s="245"/>
      <c r="DG9" s="245"/>
      <c r="DH9" s="245"/>
      <c r="DI9" s="245"/>
      <c r="DJ9" s="245"/>
      <c r="DK9" s="245"/>
      <c r="DL9" s="245"/>
      <c r="DM9" s="245"/>
      <c r="DN9" s="245"/>
      <c r="DO9" s="245"/>
      <c r="DP9" s="245"/>
      <c r="DQ9" s="245"/>
      <c r="DR9" s="245"/>
      <c r="DS9" s="245"/>
      <c r="DT9" s="245"/>
      <c r="DU9" s="245"/>
      <c r="DV9" s="245"/>
      <c r="DW9" s="245"/>
      <c r="DX9" s="245"/>
      <c r="DY9" s="245"/>
      <c r="DZ9" s="245"/>
      <c r="EA9" s="245"/>
      <c r="EB9" s="245"/>
      <c r="EC9" s="245"/>
      <c r="ED9" s="245"/>
      <c r="EE9" s="245"/>
      <c r="EF9" s="245"/>
      <c r="EG9" s="245"/>
      <c r="EH9" s="245"/>
      <c r="EI9" s="245"/>
      <c r="EJ9" s="245"/>
      <c r="EK9" s="245"/>
      <c r="EL9" s="245"/>
      <c r="EM9" s="245"/>
      <c r="EN9" s="245"/>
      <c r="EO9" s="245"/>
      <c r="EP9" s="245"/>
      <c r="EQ9" s="245"/>
      <c r="ER9" s="245"/>
      <c r="ES9" s="245"/>
      <c r="ET9" s="245"/>
      <c r="EU9" s="245"/>
      <c r="EV9" s="245"/>
      <c r="EW9" s="245"/>
      <c r="EX9" s="245"/>
      <c r="EY9" s="245"/>
      <c r="EZ9" s="245"/>
      <c r="FA9" s="245"/>
      <c r="FB9" s="245"/>
      <c r="FC9" s="245"/>
      <c r="FD9" s="245"/>
      <c r="FE9" s="245"/>
      <c r="FF9" s="245"/>
      <c r="FG9" s="245"/>
      <c r="FH9" s="245"/>
      <c r="FI9" s="245"/>
      <c r="FJ9" s="245"/>
      <c r="FK9" s="245"/>
      <c r="FL9" s="245"/>
      <c r="FM9" s="245"/>
      <c r="FN9" s="245"/>
      <c r="FO9" s="245"/>
      <c r="FP9" s="245"/>
      <c r="FQ9" s="245"/>
      <c r="FR9" s="245"/>
      <c r="FS9" s="245"/>
      <c r="FT9" s="245"/>
      <c r="FU9" s="245"/>
      <c r="FV9" s="245"/>
      <c r="FW9" s="245"/>
      <c r="FX9" s="245"/>
      <c r="FY9" s="245"/>
      <c r="FZ9" s="245"/>
      <c r="GA9" s="245"/>
      <c r="GB9" s="245"/>
      <c r="GC9" s="245"/>
      <c r="GD9" s="245"/>
      <c r="GE9" s="245"/>
      <c r="GF9" s="245"/>
      <c r="GG9" s="245"/>
      <c r="GH9" s="245"/>
      <c r="GI9" s="245"/>
      <c r="GJ9" s="245"/>
      <c r="GK9" s="245"/>
      <c r="GL9" s="245"/>
      <c r="GM9" s="245"/>
      <c r="GN9" s="245"/>
      <c r="GO9" s="245"/>
      <c r="GP9" s="245"/>
      <c r="GQ9" s="245"/>
      <c r="GR9" s="245"/>
      <c r="GS9" s="245"/>
      <c r="GT9" s="245"/>
      <c r="GU9" s="245"/>
      <c r="GV9" s="245"/>
      <c r="GW9" s="245"/>
      <c r="GX9" s="245"/>
      <c r="GY9" s="245"/>
      <c r="GZ9" s="245"/>
      <c r="HA9" s="245"/>
      <c r="HB9" s="245"/>
      <c r="HC9" s="245"/>
      <c r="HD9" s="245"/>
      <c r="HE9" s="245"/>
      <c r="HF9" s="245"/>
      <c r="HG9" s="245"/>
      <c r="HH9" s="245"/>
      <c r="HI9" s="245"/>
      <c r="HJ9" s="245"/>
      <c r="HK9" s="245"/>
      <c r="HL9" s="245"/>
      <c r="HM9" s="245"/>
      <c r="HN9" s="245"/>
      <c r="HO9" s="245"/>
      <c r="HP9" s="245"/>
      <c r="HQ9" s="245"/>
      <c r="HR9" s="245"/>
      <c r="HS9" s="245"/>
      <c r="HT9" s="245"/>
      <c r="HU9" s="245"/>
      <c r="HV9" s="245"/>
      <c r="HW9" s="245"/>
      <c r="HX9" s="245"/>
      <c r="HY9" s="245"/>
      <c r="HZ9" s="245"/>
      <c r="IA9" s="245"/>
      <c r="IB9" s="245"/>
      <c r="IC9" s="245"/>
      <c r="ID9" s="245"/>
      <c r="IE9" s="245"/>
      <c r="IF9" s="245"/>
      <c r="IG9" s="245"/>
      <c r="IH9" s="245"/>
      <c r="II9" s="245"/>
      <c r="IJ9" s="245"/>
      <c r="IK9" s="245"/>
      <c r="IL9" s="245"/>
    </row>
    <row r="10" spans="1:246" s="228" customFormat="1" ht="17.100000000000001" customHeight="1">
      <c r="A10" s="38"/>
      <c r="B10" s="78" t="s">
        <v>35</v>
      </c>
      <c r="C10" s="44" t="s">
        <v>36</v>
      </c>
      <c r="D10" s="395">
        <v>65</v>
      </c>
      <c r="E10" s="395">
        <v>64</v>
      </c>
      <c r="F10" s="396">
        <v>1.9565000000000001</v>
      </c>
      <c r="G10" s="395">
        <v>2</v>
      </c>
      <c r="H10" s="395">
        <v>2</v>
      </c>
      <c r="I10" s="396">
        <v>6.54E-2</v>
      </c>
      <c r="J10" s="395">
        <v>4</v>
      </c>
      <c r="K10" s="395">
        <v>4</v>
      </c>
      <c r="L10" s="396">
        <v>2.53E-2</v>
      </c>
      <c r="M10" s="395">
        <v>33</v>
      </c>
      <c r="N10" s="395">
        <v>31</v>
      </c>
      <c r="O10" s="396">
        <v>1.9074</v>
      </c>
      <c r="P10" s="395">
        <v>104</v>
      </c>
      <c r="Q10" s="395">
        <v>101</v>
      </c>
      <c r="R10" s="397">
        <v>3.9546000000000001</v>
      </c>
      <c r="S10" s="78" t="s">
        <v>35</v>
      </c>
      <c r="T10" s="44" t="s">
        <v>36</v>
      </c>
      <c r="U10" s="395">
        <v>20</v>
      </c>
      <c r="V10" s="395">
        <v>20</v>
      </c>
      <c r="W10" s="398">
        <v>0.83699999999999997</v>
      </c>
      <c r="X10" s="395">
        <v>3</v>
      </c>
      <c r="Y10" s="395">
        <v>3</v>
      </c>
      <c r="Z10" s="398">
        <v>1.9436</v>
      </c>
      <c r="AA10" s="395">
        <v>1</v>
      </c>
      <c r="AB10" s="395">
        <v>1</v>
      </c>
      <c r="AC10" s="398">
        <v>3.0000000000000001E-3</v>
      </c>
      <c r="AD10" s="395">
        <v>33</v>
      </c>
      <c r="AE10" s="395">
        <v>33</v>
      </c>
      <c r="AF10" s="398">
        <v>2.4784000000000002</v>
      </c>
      <c r="AG10" s="395">
        <v>57</v>
      </c>
      <c r="AH10" s="395">
        <v>57</v>
      </c>
      <c r="AI10" s="399">
        <v>5.2620000000000005</v>
      </c>
      <c r="AJ10" s="78" t="s">
        <v>35</v>
      </c>
      <c r="AK10" s="44" t="s">
        <v>36</v>
      </c>
      <c r="AL10" s="400">
        <v>0</v>
      </c>
      <c r="AM10" s="400">
        <v>0</v>
      </c>
      <c r="AN10" s="401">
        <v>0</v>
      </c>
      <c r="AO10" s="400">
        <v>0</v>
      </c>
      <c r="AP10" s="400">
        <v>0</v>
      </c>
      <c r="AQ10" s="401">
        <v>0</v>
      </c>
      <c r="AR10" s="400">
        <v>0</v>
      </c>
      <c r="AS10" s="400">
        <v>0</v>
      </c>
      <c r="AT10" s="401">
        <v>0</v>
      </c>
      <c r="AU10" s="400">
        <v>0</v>
      </c>
      <c r="AV10" s="400">
        <v>0</v>
      </c>
      <c r="AW10" s="401">
        <v>0</v>
      </c>
      <c r="AX10" s="400">
        <v>0</v>
      </c>
      <c r="AY10" s="400">
        <v>0</v>
      </c>
      <c r="AZ10" s="401">
        <v>0</v>
      </c>
      <c r="BA10" s="78" t="s">
        <v>35</v>
      </c>
      <c r="BB10" s="44" t="s">
        <v>36</v>
      </c>
      <c r="BC10" s="395">
        <v>0</v>
      </c>
      <c r="BD10" s="395">
        <v>0</v>
      </c>
      <c r="BE10" s="398">
        <v>0</v>
      </c>
      <c r="BF10" s="395">
        <v>0</v>
      </c>
      <c r="BG10" s="395">
        <v>0</v>
      </c>
      <c r="BH10" s="398">
        <v>0</v>
      </c>
      <c r="BI10" s="395">
        <v>0</v>
      </c>
      <c r="BJ10" s="395">
        <v>0</v>
      </c>
      <c r="BK10" s="398">
        <v>0</v>
      </c>
      <c r="BL10" s="395">
        <v>0</v>
      </c>
      <c r="BM10" s="395">
        <v>0</v>
      </c>
      <c r="BN10" s="398">
        <v>0</v>
      </c>
      <c r="BO10" s="395">
        <v>0</v>
      </c>
      <c r="BP10" s="395">
        <v>0</v>
      </c>
      <c r="BQ10" s="399">
        <v>0</v>
      </c>
      <c r="BR10" s="78" t="s">
        <v>35</v>
      </c>
      <c r="BS10" s="44" t="s">
        <v>36</v>
      </c>
      <c r="BT10" s="400">
        <v>0</v>
      </c>
      <c r="BU10" s="400">
        <v>0</v>
      </c>
      <c r="BV10" s="401">
        <v>0</v>
      </c>
      <c r="BW10" s="400">
        <v>0</v>
      </c>
      <c r="BX10" s="400">
        <v>0</v>
      </c>
      <c r="BY10" s="401">
        <v>0</v>
      </c>
      <c r="BZ10" s="400">
        <v>0</v>
      </c>
      <c r="CA10" s="400">
        <v>0</v>
      </c>
      <c r="CB10" s="401">
        <v>0</v>
      </c>
      <c r="CC10" s="400">
        <v>0</v>
      </c>
      <c r="CD10" s="400">
        <v>0</v>
      </c>
      <c r="CE10" s="401">
        <v>0</v>
      </c>
      <c r="CF10" s="400">
        <v>0</v>
      </c>
      <c r="CG10" s="400">
        <v>0</v>
      </c>
      <c r="CH10" s="402">
        <v>0</v>
      </c>
      <c r="CI10" s="245"/>
      <c r="CJ10" s="245"/>
      <c r="CK10" s="245"/>
      <c r="CL10" s="245"/>
      <c r="CM10" s="245"/>
      <c r="CN10" s="245"/>
      <c r="CO10" s="245"/>
      <c r="CP10" s="245"/>
      <c r="CQ10" s="245"/>
      <c r="CR10" s="245"/>
      <c r="CS10" s="245"/>
      <c r="CT10" s="245"/>
      <c r="CU10" s="245"/>
      <c r="CV10" s="245"/>
      <c r="CW10" s="245"/>
      <c r="CX10" s="245"/>
      <c r="CY10" s="245"/>
      <c r="CZ10" s="245"/>
      <c r="DA10" s="245"/>
      <c r="DB10" s="245"/>
      <c r="DC10" s="245"/>
      <c r="DD10" s="245"/>
      <c r="DE10" s="245"/>
      <c r="DF10" s="245"/>
      <c r="DG10" s="245"/>
      <c r="DH10" s="245"/>
      <c r="DI10" s="245"/>
      <c r="DJ10" s="245"/>
      <c r="DK10" s="245"/>
      <c r="DL10" s="245"/>
      <c r="DM10" s="245"/>
      <c r="DN10" s="245"/>
      <c r="DO10" s="245"/>
      <c r="DP10" s="245"/>
      <c r="DQ10" s="245"/>
      <c r="DR10" s="245"/>
      <c r="DS10" s="245"/>
      <c r="DT10" s="245"/>
      <c r="DU10" s="245"/>
      <c r="DV10" s="245"/>
      <c r="DW10" s="245"/>
      <c r="DX10" s="245"/>
      <c r="DY10" s="245"/>
      <c r="DZ10" s="245"/>
      <c r="EA10" s="245"/>
      <c r="EB10" s="245"/>
      <c r="EC10" s="245"/>
      <c r="ED10" s="245"/>
      <c r="EE10" s="245"/>
      <c r="EF10" s="245"/>
      <c r="EG10" s="245"/>
      <c r="EH10" s="245"/>
      <c r="EI10" s="245"/>
      <c r="EJ10" s="245"/>
      <c r="EK10" s="245"/>
      <c r="EL10" s="245"/>
      <c r="EM10" s="245"/>
      <c r="EN10" s="245"/>
      <c r="EO10" s="245"/>
      <c r="EP10" s="245"/>
      <c r="EQ10" s="245"/>
      <c r="ER10" s="245"/>
      <c r="ES10" s="245"/>
      <c r="ET10" s="245"/>
      <c r="EU10" s="245"/>
      <c r="EV10" s="245"/>
      <c r="EW10" s="245"/>
      <c r="EX10" s="245"/>
      <c r="EY10" s="245"/>
      <c r="EZ10" s="245"/>
      <c r="FA10" s="245"/>
      <c r="FB10" s="245"/>
      <c r="FC10" s="245"/>
      <c r="FD10" s="245"/>
      <c r="FE10" s="245"/>
      <c r="FF10" s="245"/>
      <c r="FG10" s="245"/>
      <c r="FH10" s="245"/>
      <c r="FI10" s="245"/>
      <c r="FJ10" s="245"/>
      <c r="FK10" s="245"/>
      <c r="FL10" s="245"/>
      <c r="FM10" s="245"/>
      <c r="FN10" s="245"/>
      <c r="FO10" s="245"/>
      <c r="FP10" s="245"/>
      <c r="FQ10" s="245"/>
      <c r="FR10" s="245"/>
      <c r="FS10" s="245"/>
      <c r="FT10" s="245"/>
      <c r="FU10" s="245"/>
      <c r="FV10" s="245"/>
      <c r="FW10" s="245"/>
      <c r="FX10" s="245"/>
      <c r="FY10" s="245"/>
      <c r="FZ10" s="245"/>
      <c r="GA10" s="245"/>
      <c r="GB10" s="245"/>
      <c r="GC10" s="245"/>
      <c r="GD10" s="245"/>
      <c r="GE10" s="245"/>
      <c r="GF10" s="245"/>
      <c r="GG10" s="245"/>
      <c r="GH10" s="245"/>
      <c r="GI10" s="245"/>
      <c r="GJ10" s="245"/>
      <c r="GK10" s="245"/>
      <c r="GL10" s="245"/>
      <c r="GM10" s="245"/>
      <c r="GN10" s="245"/>
      <c r="GO10" s="245"/>
      <c r="GP10" s="245"/>
      <c r="GQ10" s="245"/>
      <c r="GR10" s="245"/>
      <c r="GS10" s="245"/>
      <c r="GT10" s="245"/>
      <c r="GU10" s="245"/>
      <c r="GV10" s="245"/>
      <c r="GW10" s="245"/>
      <c r="GX10" s="245"/>
      <c r="GY10" s="245"/>
      <c r="GZ10" s="245"/>
      <c r="HA10" s="245"/>
      <c r="HB10" s="245"/>
      <c r="HC10" s="245"/>
      <c r="HD10" s="245"/>
      <c r="HE10" s="245"/>
      <c r="HF10" s="245"/>
      <c r="HG10" s="245"/>
      <c r="HH10" s="245"/>
      <c r="HI10" s="245"/>
      <c r="HJ10" s="245"/>
      <c r="HK10" s="245"/>
      <c r="HL10" s="245"/>
      <c r="HM10" s="245"/>
      <c r="HN10" s="245"/>
      <c r="HO10" s="245"/>
      <c r="HP10" s="245"/>
      <c r="HQ10" s="245"/>
      <c r="HR10" s="245"/>
      <c r="HS10" s="245"/>
      <c r="HT10" s="245"/>
      <c r="HU10" s="245"/>
      <c r="HV10" s="245"/>
      <c r="HW10" s="245"/>
      <c r="HX10" s="245"/>
      <c r="HY10" s="245"/>
      <c r="HZ10" s="245"/>
      <c r="IA10" s="245"/>
      <c r="IB10" s="245"/>
      <c r="IC10" s="245"/>
      <c r="ID10" s="245"/>
      <c r="IE10" s="245"/>
      <c r="IF10" s="245"/>
      <c r="IG10" s="245"/>
      <c r="IH10" s="245"/>
      <c r="II10" s="245"/>
      <c r="IJ10" s="245"/>
      <c r="IK10" s="245"/>
      <c r="IL10" s="245"/>
    </row>
    <row r="11" spans="1:246" s="228" customFormat="1" ht="17.100000000000001" customHeight="1">
      <c r="A11" s="38"/>
      <c r="B11" s="754" t="s">
        <v>37</v>
      </c>
      <c r="C11" s="129" t="s">
        <v>38</v>
      </c>
      <c r="D11" s="403">
        <v>226</v>
      </c>
      <c r="E11" s="403">
        <v>219</v>
      </c>
      <c r="F11" s="404">
        <v>4.6172000000000004</v>
      </c>
      <c r="G11" s="403">
        <v>7</v>
      </c>
      <c r="H11" s="403">
        <v>7</v>
      </c>
      <c r="I11" s="404">
        <v>0.11771300000000001</v>
      </c>
      <c r="J11" s="403">
        <v>32</v>
      </c>
      <c r="K11" s="403">
        <v>32</v>
      </c>
      <c r="L11" s="404">
        <v>0.57013400000000003</v>
      </c>
      <c r="M11" s="403">
        <v>65</v>
      </c>
      <c r="N11" s="403">
        <v>64</v>
      </c>
      <c r="O11" s="404">
        <v>1.365302</v>
      </c>
      <c r="P11" s="403">
        <v>330</v>
      </c>
      <c r="Q11" s="403">
        <v>322</v>
      </c>
      <c r="R11" s="405">
        <v>6.6703490000000007</v>
      </c>
      <c r="S11" s="754" t="s">
        <v>37</v>
      </c>
      <c r="T11" s="129" t="s">
        <v>38</v>
      </c>
      <c r="U11" s="403">
        <v>5</v>
      </c>
      <c r="V11" s="403">
        <v>5</v>
      </c>
      <c r="W11" s="406">
        <v>4.7031000000000003E-2</v>
      </c>
      <c r="X11" s="403">
        <v>4</v>
      </c>
      <c r="Y11" s="403">
        <v>4</v>
      </c>
      <c r="Z11" s="406">
        <v>0.26440000000000002</v>
      </c>
      <c r="AA11" s="403">
        <v>0</v>
      </c>
      <c r="AB11" s="403">
        <v>0</v>
      </c>
      <c r="AC11" s="406">
        <v>0</v>
      </c>
      <c r="AD11" s="403">
        <v>8</v>
      </c>
      <c r="AE11" s="403">
        <v>8</v>
      </c>
      <c r="AF11" s="406">
        <v>0.20649999999999999</v>
      </c>
      <c r="AG11" s="403">
        <v>17</v>
      </c>
      <c r="AH11" s="403">
        <v>17</v>
      </c>
      <c r="AI11" s="407">
        <v>0.51793100000000003</v>
      </c>
      <c r="AJ11" s="754" t="s">
        <v>37</v>
      </c>
      <c r="AK11" s="129" t="s">
        <v>38</v>
      </c>
      <c r="AL11" s="408">
        <v>0</v>
      </c>
      <c r="AM11" s="408">
        <v>0</v>
      </c>
      <c r="AN11" s="409">
        <v>0</v>
      </c>
      <c r="AO11" s="408">
        <v>0</v>
      </c>
      <c r="AP11" s="408">
        <v>0</v>
      </c>
      <c r="AQ11" s="409">
        <v>0</v>
      </c>
      <c r="AR11" s="408">
        <v>0</v>
      </c>
      <c r="AS11" s="408">
        <v>0</v>
      </c>
      <c r="AT11" s="409">
        <v>0</v>
      </c>
      <c r="AU11" s="408">
        <v>0</v>
      </c>
      <c r="AV11" s="408">
        <v>0</v>
      </c>
      <c r="AW11" s="409">
        <v>0</v>
      </c>
      <c r="AX11" s="408">
        <v>0</v>
      </c>
      <c r="AY11" s="408">
        <v>0</v>
      </c>
      <c r="AZ11" s="409">
        <v>0</v>
      </c>
      <c r="BA11" s="754" t="s">
        <v>37</v>
      </c>
      <c r="BB11" s="129" t="s">
        <v>38</v>
      </c>
      <c r="BC11" s="403">
        <v>0</v>
      </c>
      <c r="BD11" s="403">
        <v>0</v>
      </c>
      <c r="BE11" s="406">
        <v>0</v>
      </c>
      <c r="BF11" s="403">
        <v>0</v>
      </c>
      <c r="BG11" s="403">
        <v>0</v>
      </c>
      <c r="BH11" s="406">
        <v>0</v>
      </c>
      <c r="BI11" s="403">
        <v>0</v>
      </c>
      <c r="BJ11" s="403">
        <v>0</v>
      </c>
      <c r="BK11" s="406">
        <v>0</v>
      </c>
      <c r="BL11" s="403">
        <v>0</v>
      </c>
      <c r="BM11" s="403">
        <v>0</v>
      </c>
      <c r="BN11" s="406">
        <v>0</v>
      </c>
      <c r="BO11" s="403">
        <v>0</v>
      </c>
      <c r="BP11" s="403">
        <v>0</v>
      </c>
      <c r="BQ11" s="407">
        <v>0</v>
      </c>
      <c r="BR11" s="754" t="s">
        <v>37</v>
      </c>
      <c r="BS11" s="129" t="s">
        <v>38</v>
      </c>
      <c r="BT11" s="408">
        <v>0</v>
      </c>
      <c r="BU11" s="408">
        <v>0</v>
      </c>
      <c r="BV11" s="409">
        <v>0</v>
      </c>
      <c r="BW11" s="408">
        <v>0</v>
      </c>
      <c r="BX11" s="408">
        <v>0</v>
      </c>
      <c r="BY11" s="409">
        <v>0</v>
      </c>
      <c r="BZ11" s="408">
        <v>0</v>
      </c>
      <c r="CA11" s="408">
        <v>0</v>
      </c>
      <c r="CB11" s="409">
        <v>0</v>
      </c>
      <c r="CC11" s="408">
        <v>0</v>
      </c>
      <c r="CD11" s="408">
        <v>0</v>
      </c>
      <c r="CE11" s="409">
        <v>0</v>
      </c>
      <c r="CF11" s="408">
        <v>0</v>
      </c>
      <c r="CG11" s="408">
        <v>0</v>
      </c>
      <c r="CH11" s="410">
        <v>0</v>
      </c>
      <c r="CI11" s="245"/>
      <c r="CJ11" s="245"/>
      <c r="CK11" s="245"/>
      <c r="CL11" s="245"/>
      <c r="CM11" s="245"/>
      <c r="CN11" s="245"/>
      <c r="CO11" s="245"/>
      <c r="CP11" s="245"/>
      <c r="CQ11" s="245"/>
      <c r="CR11" s="245"/>
      <c r="CS11" s="245"/>
      <c r="CT11" s="245"/>
      <c r="CU11" s="245"/>
      <c r="CV11" s="245"/>
      <c r="CW11" s="245"/>
      <c r="CX11" s="245"/>
      <c r="CY11" s="245"/>
      <c r="CZ11" s="245"/>
      <c r="DA11" s="245"/>
      <c r="DB11" s="245"/>
      <c r="DC11" s="245"/>
      <c r="DD11" s="245"/>
      <c r="DE11" s="245"/>
      <c r="DF11" s="245"/>
      <c r="DG11" s="245"/>
      <c r="DH11" s="245"/>
      <c r="DI11" s="245"/>
      <c r="DJ11" s="245"/>
      <c r="DK11" s="245"/>
      <c r="DL11" s="245"/>
      <c r="DM11" s="245"/>
      <c r="DN11" s="245"/>
      <c r="DO11" s="245"/>
      <c r="DP11" s="245"/>
      <c r="DQ11" s="245"/>
      <c r="DR11" s="245"/>
      <c r="DS11" s="245"/>
      <c r="DT11" s="245"/>
      <c r="DU11" s="245"/>
      <c r="DV11" s="245"/>
      <c r="DW11" s="245"/>
      <c r="DX11" s="245"/>
      <c r="DY11" s="245"/>
      <c r="DZ11" s="245"/>
      <c r="EA11" s="245"/>
      <c r="EB11" s="245"/>
      <c r="EC11" s="245"/>
      <c r="ED11" s="245"/>
      <c r="EE11" s="245"/>
      <c r="EF11" s="245"/>
      <c r="EG11" s="245"/>
      <c r="EH11" s="245"/>
      <c r="EI11" s="245"/>
      <c r="EJ11" s="245"/>
      <c r="EK11" s="245"/>
      <c r="EL11" s="245"/>
      <c r="EM11" s="245"/>
      <c r="EN11" s="245"/>
      <c r="EO11" s="245"/>
      <c r="EP11" s="245"/>
      <c r="EQ11" s="245"/>
      <c r="ER11" s="245"/>
      <c r="ES11" s="245"/>
      <c r="ET11" s="245"/>
      <c r="EU11" s="245"/>
      <c r="EV11" s="245"/>
      <c r="EW11" s="245"/>
      <c r="EX11" s="245"/>
      <c r="EY11" s="245"/>
      <c r="EZ11" s="245"/>
      <c r="FA11" s="245"/>
      <c r="FB11" s="245"/>
      <c r="FC11" s="245"/>
      <c r="FD11" s="245"/>
      <c r="FE11" s="245"/>
      <c r="FF11" s="245"/>
      <c r="FG11" s="245"/>
      <c r="FH11" s="245"/>
      <c r="FI11" s="245"/>
      <c r="FJ11" s="245"/>
      <c r="FK11" s="245"/>
      <c r="FL11" s="245"/>
      <c r="FM11" s="245"/>
      <c r="FN11" s="245"/>
      <c r="FO11" s="245"/>
      <c r="FP11" s="245"/>
      <c r="FQ11" s="245"/>
      <c r="FR11" s="245"/>
      <c r="FS11" s="245"/>
      <c r="FT11" s="245"/>
      <c r="FU11" s="245"/>
      <c r="FV11" s="245"/>
      <c r="FW11" s="245"/>
      <c r="FX11" s="245"/>
      <c r="FY11" s="245"/>
      <c r="FZ11" s="245"/>
      <c r="GA11" s="245"/>
      <c r="GB11" s="245"/>
      <c r="GC11" s="245"/>
      <c r="GD11" s="245"/>
      <c r="GE11" s="245"/>
      <c r="GF11" s="245"/>
      <c r="GG11" s="245"/>
      <c r="GH11" s="245"/>
      <c r="GI11" s="245"/>
      <c r="GJ11" s="245"/>
      <c r="GK11" s="245"/>
      <c r="GL11" s="245"/>
      <c r="GM11" s="245"/>
      <c r="GN11" s="245"/>
      <c r="GO11" s="245"/>
      <c r="GP11" s="245"/>
      <c r="GQ11" s="245"/>
      <c r="GR11" s="245"/>
      <c r="GS11" s="245"/>
      <c r="GT11" s="245"/>
      <c r="GU11" s="245"/>
      <c r="GV11" s="245"/>
      <c r="GW11" s="245"/>
      <c r="GX11" s="245"/>
      <c r="GY11" s="245"/>
      <c r="GZ11" s="245"/>
      <c r="HA11" s="245"/>
      <c r="HB11" s="245"/>
      <c r="HC11" s="245"/>
      <c r="HD11" s="245"/>
      <c r="HE11" s="245"/>
      <c r="HF11" s="245"/>
      <c r="HG11" s="245"/>
      <c r="HH11" s="245"/>
      <c r="HI11" s="245"/>
      <c r="HJ11" s="245"/>
      <c r="HK11" s="245"/>
      <c r="HL11" s="245"/>
      <c r="HM11" s="245"/>
      <c r="HN11" s="245"/>
      <c r="HO11" s="245"/>
      <c r="HP11" s="245"/>
      <c r="HQ11" s="245"/>
      <c r="HR11" s="245"/>
      <c r="HS11" s="245"/>
      <c r="HT11" s="245"/>
      <c r="HU11" s="245"/>
      <c r="HV11" s="245"/>
      <c r="HW11" s="245"/>
      <c r="HX11" s="245"/>
      <c r="HY11" s="245"/>
      <c r="HZ11" s="245"/>
      <c r="IA11" s="245"/>
      <c r="IB11" s="245"/>
      <c r="IC11" s="245"/>
      <c r="ID11" s="245"/>
      <c r="IE11" s="245"/>
      <c r="IF11" s="245"/>
      <c r="IG11" s="245"/>
      <c r="IH11" s="245"/>
      <c r="II11" s="245"/>
      <c r="IJ11" s="245"/>
      <c r="IK11" s="245"/>
      <c r="IL11" s="245"/>
    </row>
    <row r="12" spans="1:246" s="228" customFormat="1" ht="17.100000000000001" customHeight="1">
      <c r="A12" s="38"/>
      <c r="B12" s="752"/>
      <c r="C12" s="129" t="s">
        <v>39</v>
      </c>
      <c r="D12" s="403">
        <v>108</v>
      </c>
      <c r="E12" s="403">
        <v>108</v>
      </c>
      <c r="F12" s="404">
        <v>3.0215000000000001</v>
      </c>
      <c r="G12" s="403">
        <v>1</v>
      </c>
      <c r="H12" s="403">
        <v>1</v>
      </c>
      <c r="I12" s="404">
        <v>0.1149</v>
      </c>
      <c r="J12" s="403">
        <v>2</v>
      </c>
      <c r="K12" s="403">
        <v>2</v>
      </c>
      <c r="L12" s="404">
        <v>2.4000000000000002E-3</v>
      </c>
      <c r="M12" s="403">
        <v>38</v>
      </c>
      <c r="N12" s="403">
        <v>38</v>
      </c>
      <c r="O12" s="404">
        <v>1.5017</v>
      </c>
      <c r="P12" s="403">
        <v>149</v>
      </c>
      <c r="Q12" s="403">
        <v>149</v>
      </c>
      <c r="R12" s="405">
        <v>4.6405000000000003</v>
      </c>
      <c r="S12" s="752"/>
      <c r="T12" s="129" t="s">
        <v>39</v>
      </c>
      <c r="U12" s="403">
        <v>3</v>
      </c>
      <c r="V12" s="403">
        <v>3</v>
      </c>
      <c r="W12" s="406">
        <v>6.7599999999999993E-2</v>
      </c>
      <c r="X12" s="403">
        <v>0</v>
      </c>
      <c r="Y12" s="403">
        <v>0</v>
      </c>
      <c r="Z12" s="406">
        <v>0</v>
      </c>
      <c r="AA12" s="403">
        <v>2</v>
      </c>
      <c r="AB12" s="403">
        <v>2</v>
      </c>
      <c r="AC12" s="406">
        <v>3.3299999999999996E-2</v>
      </c>
      <c r="AD12" s="403">
        <v>5</v>
      </c>
      <c r="AE12" s="403">
        <v>5</v>
      </c>
      <c r="AF12" s="406">
        <v>0.20700000000000002</v>
      </c>
      <c r="AG12" s="403">
        <v>10</v>
      </c>
      <c r="AH12" s="403">
        <v>10</v>
      </c>
      <c r="AI12" s="407">
        <v>0.30790000000000001</v>
      </c>
      <c r="AJ12" s="752"/>
      <c r="AK12" s="129" t="s">
        <v>39</v>
      </c>
      <c r="AL12" s="408">
        <v>0</v>
      </c>
      <c r="AM12" s="408">
        <v>0</v>
      </c>
      <c r="AN12" s="409">
        <v>0</v>
      </c>
      <c r="AO12" s="408">
        <v>0</v>
      </c>
      <c r="AP12" s="408">
        <v>0</v>
      </c>
      <c r="AQ12" s="409">
        <v>0</v>
      </c>
      <c r="AR12" s="408">
        <v>0</v>
      </c>
      <c r="AS12" s="408">
        <v>0</v>
      </c>
      <c r="AT12" s="409">
        <v>0</v>
      </c>
      <c r="AU12" s="408">
        <v>0</v>
      </c>
      <c r="AV12" s="408">
        <v>0</v>
      </c>
      <c r="AW12" s="409">
        <v>0</v>
      </c>
      <c r="AX12" s="408">
        <v>0</v>
      </c>
      <c r="AY12" s="408">
        <v>0</v>
      </c>
      <c r="AZ12" s="409">
        <v>0</v>
      </c>
      <c r="BA12" s="752"/>
      <c r="BB12" s="129" t="s">
        <v>39</v>
      </c>
      <c r="BC12" s="403">
        <v>0</v>
      </c>
      <c r="BD12" s="403">
        <v>0</v>
      </c>
      <c r="BE12" s="406">
        <v>0</v>
      </c>
      <c r="BF12" s="403">
        <v>0</v>
      </c>
      <c r="BG12" s="403">
        <v>0</v>
      </c>
      <c r="BH12" s="406">
        <v>0</v>
      </c>
      <c r="BI12" s="403">
        <v>0</v>
      </c>
      <c r="BJ12" s="403">
        <v>0</v>
      </c>
      <c r="BK12" s="406">
        <v>0</v>
      </c>
      <c r="BL12" s="403">
        <v>0</v>
      </c>
      <c r="BM12" s="403">
        <v>0</v>
      </c>
      <c r="BN12" s="406">
        <v>0</v>
      </c>
      <c r="BO12" s="403">
        <v>0</v>
      </c>
      <c r="BP12" s="403">
        <v>0</v>
      </c>
      <c r="BQ12" s="407">
        <v>0</v>
      </c>
      <c r="BR12" s="752"/>
      <c r="BS12" s="129" t="s">
        <v>39</v>
      </c>
      <c r="BT12" s="408">
        <v>0</v>
      </c>
      <c r="BU12" s="408">
        <v>0</v>
      </c>
      <c r="BV12" s="409">
        <v>0</v>
      </c>
      <c r="BW12" s="408">
        <v>0</v>
      </c>
      <c r="BX12" s="408">
        <v>0</v>
      </c>
      <c r="BY12" s="409">
        <v>0</v>
      </c>
      <c r="BZ12" s="408">
        <v>0</v>
      </c>
      <c r="CA12" s="408">
        <v>0</v>
      </c>
      <c r="CB12" s="409">
        <v>0</v>
      </c>
      <c r="CC12" s="408">
        <v>0</v>
      </c>
      <c r="CD12" s="408">
        <v>0</v>
      </c>
      <c r="CE12" s="409">
        <v>0</v>
      </c>
      <c r="CF12" s="408">
        <v>0</v>
      </c>
      <c r="CG12" s="408">
        <v>0</v>
      </c>
      <c r="CH12" s="410">
        <v>0</v>
      </c>
      <c r="CI12" s="245"/>
      <c r="CJ12" s="245"/>
      <c r="CK12" s="245"/>
      <c r="CL12" s="245"/>
      <c r="CM12" s="245"/>
      <c r="CN12" s="245"/>
      <c r="CO12" s="245"/>
      <c r="CP12" s="245"/>
      <c r="CQ12" s="245"/>
      <c r="CR12" s="245"/>
      <c r="CS12" s="245"/>
      <c r="CT12" s="245"/>
      <c r="CU12" s="245"/>
      <c r="CV12" s="245"/>
      <c r="CW12" s="245"/>
      <c r="CX12" s="245"/>
      <c r="CY12" s="245"/>
      <c r="CZ12" s="245"/>
      <c r="DA12" s="245"/>
      <c r="DB12" s="245"/>
      <c r="DC12" s="245"/>
      <c r="DD12" s="245"/>
      <c r="DE12" s="245"/>
      <c r="DF12" s="245"/>
      <c r="DG12" s="245"/>
      <c r="DH12" s="245"/>
      <c r="DI12" s="245"/>
      <c r="DJ12" s="245"/>
      <c r="DK12" s="245"/>
      <c r="DL12" s="245"/>
      <c r="DM12" s="245"/>
      <c r="DN12" s="245"/>
      <c r="DO12" s="245"/>
      <c r="DP12" s="245"/>
      <c r="DQ12" s="245"/>
      <c r="DR12" s="245"/>
      <c r="DS12" s="245"/>
      <c r="DT12" s="245"/>
      <c r="DU12" s="245"/>
      <c r="DV12" s="245"/>
      <c r="DW12" s="245"/>
      <c r="DX12" s="245"/>
      <c r="DY12" s="245"/>
      <c r="DZ12" s="245"/>
      <c r="EA12" s="245"/>
      <c r="EB12" s="245"/>
      <c r="EC12" s="245"/>
      <c r="ED12" s="245"/>
      <c r="EE12" s="245"/>
      <c r="EF12" s="245"/>
      <c r="EG12" s="245"/>
      <c r="EH12" s="245"/>
      <c r="EI12" s="245"/>
      <c r="EJ12" s="245"/>
      <c r="EK12" s="245"/>
      <c r="EL12" s="245"/>
      <c r="EM12" s="245"/>
      <c r="EN12" s="245"/>
      <c r="EO12" s="245"/>
      <c r="EP12" s="245"/>
      <c r="EQ12" s="245"/>
      <c r="ER12" s="245"/>
      <c r="ES12" s="245"/>
      <c r="ET12" s="245"/>
      <c r="EU12" s="245"/>
      <c r="EV12" s="245"/>
      <c r="EW12" s="245"/>
      <c r="EX12" s="245"/>
      <c r="EY12" s="245"/>
      <c r="EZ12" s="245"/>
      <c r="FA12" s="245"/>
      <c r="FB12" s="245"/>
      <c r="FC12" s="245"/>
      <c r="FD12" s="245"/>
      <c r="FE12" s="245"/>
      <c r="FF12" s="245"/>
      <c r="FG12" s="245"/>
      <c r="FH12" s="245"/>
      <c r="FI12" s="245"/>
      <c r="FJ12" s="245"/>
      <c r="FK12" s="245"/>
      <c r="FL12" s="245"/>
      <c r="FM12" s="245"/>
      <c r="FN12" s="245"/>
      <c r="FO12" s="245"/>
      <c r="FP12" s="245"/>
      <c r="FQ12" s="245"/>
      <c r="FR12" s="245"/>
      <c r="FS12" s="245"/>
      <c r="FT12" s="245"/>
      <c r="FU12" s="245"/>
      <c r="FV12" s="245"/>
      <c r="FW12" s="245"/>
      <c r="FX12" s="245"/>
      <c r="FY12" s="245"/>
      <c r="FZ12" s="245"/>
      <c r="GA12" s="245"/>
      <c r="GB12" s="245"/>
      <c r="GC12" s="245"/>
      <c r="GD12" s="245"/>
      <c r="GE12" s="245"/>
      <c r="GF12" s="245"/>
      <c r="GG12" s="245"/>
      <c r="GH12" s="245"/>
      <c r="GI12" s="245"/>
      <c r="GJ12" s="245"/>
      <c r="GK12" s="245"/>
      <c r="GL12" s="245"/>
      <c r="GM12" s="245"/>
      <c r="GN12" s="245"/>
      <c r="GO12" s="245"/>
      <c r="GP12" s="245"/>
      <c r="GQ12" s="245"/>
      <c r="GR12" s="245"/>
      <c r="GS12" s="245"/>
      <c r="GT12" s="245"/>
      <c r="GU12" s="245"/>
      <c r="GV12" s="245"/>
      <c r="GW12" s="245"/>
      <c r="GX12" s="245"/>
      <c r="GY12" s="245"/>
      <c r="GZ12" s="245"/>
      <c r="HA12" s="245"/>
      <c r="HB12" s="245"/>
      <c r="HC12" s="245"/>
      <c r="HD12" s="245"/>
      <c r="HE12" s="245"/>
      <c r="HF12" s="245"/>
      <c r="HG12" s="245"/>
      <c r="HH12" s="245"/>
      <c r="HI12" s="245"/>
      <c r="HJ12" s="245"/>
      <c r="HK12" s="245"/>
      <c r="HL12" s="245"/>
      <c r="HM12" s="245"/>
      <c r="HN12" s="245"/>
      <c r="HO12" s="245"/>
      <c r="HP12" s="245"/>
      <c r="HQ12" s="245"/>
      <c r="HR12" s="245"/>
      <c r="HS12" s="245"/>
      <c r="HT12" s="245"/>
      <c r="HU12" s="245"/>
      <c r="HV12" s="245"/>
      <c r="HW12" s="245"/>
      <c r="HX12" s="245"/>
      <c r="HY12" s="245"/>
      <c r="HZ12" s="245"/>
      <c r="IA12" s="245"/>
      <c r="IB12" s="245"/>
      <c r="IC12" s="245"/>
      <c r="ID12" s="245"/>
      <c r="IE12" s="245"/>
      <c r="IF12" s="245"/>
      <c r="IG12" s="245"/>
      <c r="IH12" s="245"/>
      <c r="II12" s="245"/>
      <c r="IJ12" s="245"/>
      <c r="IK12" s="245"/>
      <c r="IL12" s="245"/>
    </row>
    <row r="13" spans="1:246" s="228" customFormat="1" ht="17.100000000000001" customHeight="1">
      <c r="A13" s="38"/>
      <c r="B13" s="752"/>
      <c r="C13" s="129" t="s">
        <v>40</v>
      </c>
      <c r="D13" s="403">
        <v>56</v>
      </c>
      <c r="E13" s="403">
        <v>56</v>
      </c>
      <c r="F13" s="404">
        <v>1.9665999999999999</v>
      </c>
      <c r="G13" s="403">
        <v>6</v>
      </c>
      <c r="H13" s="403">
        <v>6</v>
      </c>
      <c r="I13" s="404">
        <v>8.6619000000000015E-2</v>
      </c>
      <c r="J13" s="403">
        <v>0</v>
      </c>
      <c r="K13" s="403">
        <v>0</v>
      </c>
      <c r="L13" s="404">
        <v>0</v>
      </c>
      <c r="M13" s="403">
        <v>34</v>
      </c>
      <c r="N13" s="403">
        <v>34</v>
      </c>
      <c r="O13" s="404">
        <v>1.3042180000000001</v>
      </c>
      <c r="P13" s="403">
        <v>96</v>
      </c>
      <c r="Q13" s="403">
        <v>96</v>
      </c>
      <c r="R13" s="405">
        <v>3.3574369999999996</v>
      </c>
      <c r="S13" s="752"/>
      <c r="T13" s="129" t="s">
        <v>40</v>
      </c>
      <c r="U13" s="403">
        <v>23</v>
      </c>
      <c r="V13" s="403">
        <v>23</v>
      </c>
      <c r="W13" s="406">
        <v>0.50564700000000007</v>
      </c>
      <c r="X13" s="403">
        <v>13</v>
      </c>
      <c r="Y13" s="403">
        <v>13</v>
      </c>
      <c r="Z13" s="406">
        <v>0.79700000000000004</v>
      </c>
      <c r="AA13" s="403">
        <v>4</v>
      </c>
      <c r="AB13" s="403">
        <v>4</v>
      </c>
      <c r="AC13" s="406">
        <v>0.309</v>
      </c>
      <c r="AD13" s="403">
        <v>73</v>
      </c>
      <c r="AE13" s="403">
        <v>73</v>
      </c>
      <c r="AF13" s="406">
        <v>3.9262300000000003</v>
      </c>
      <c r="AG13" s="403">
        <v>113</v>
      </c>
      <c r="AH13" s="403">
        <v>113</v>
      </c>
      <c r="AI13" s="407">
        <v>5.5378770000000008</v>
      </c>
      <c r="AJ13" s="752"/>
      <c r="AK13" s="129" t="s">
        <v>40</v>
      </c>
      <c r="AL13" s="408">
        <v>0</v>
      </c>
      <c r="AM13" s="408">
        <v>0</v>
      </c>
      <c r="AN13" s="409">
        <v>0</v>
      </c>
      <c r="AO13" s="408">
        <v>0</v>
      </c>
      <c r="AP13" s="408">
        <v>0</v>
      </c>
      <c r="AQ13" s="409">
        <v>0</v>
      </c>
      <c r="AR13" s="408">
        <v>0</v>
      </c>
      <c r="AS13" s="408">
        <v>0</v>
      </c>
      <c r="AT13" s="409">
        <v>0</v>
      </c>
      <c r="AU13" s="408">
        <v>0</v>
      </c>
      <c r="AV13" s="408">
        <v>0</v>
      </c>
      <c r="AW13" s="409">
        <v>0</v>
      </c>
      <c r="AX13" s="408">
        <v>0</v>
      </c>
      <c r="AY13" s="408">
        <v>0</v>
      </c>
      <c r="AZ13" s="409">
        <v>0</v>
      </c>
      <c r="BA13" s="752"/>
      <c r="BB13" s="129" t="s">
        <v>40</v>
      </c>
      <c r="BC13" s="403">
        <v>0</v>
      </c>
      <c r="BD13" s="403">
        <v>0</v>
      </c>
      <c r="BE13" s="406">
        <v>0</v>
      </c>
      <c r="BF13" s="403">
        <v>0</v>
      </c>
      <c r="BG13" s="403">
        <v>0</v>
      </c>
      <c r="BH13" s="406">
        <v>0</v>
      </c>
      <c r="BI13" s="403">
        <v>0</v>
      </c>
      <c r="BJ13" s="403">
        <v>0</v>
      </c>
      <c r="BK13" s="406">
        <v>0</v>
      </c>
      <c r="BL13" s="403">
        <v>0</v>
      </c>
      <c r="BM13" s="403">
        <v>0</v>
      </c>
      <c r="BN13" s="406">
        <v>0</v>
      </c>
      <c r="BO13" s="403">
        <v>0</v>
      </c>
      <c r="BP13" s="403">
        <v>0</v>
      </c>
      <c r="BQ13" s="407">
        <v>0</v>
      </c>
      <c r="BR13" s="752"/>
      <c r="BS13" s="129" t="s">
        <v>40</v>
      </c>
      <c r="BT13" s="408">
        <v>0</v>
      </c>
      <c r="BU13" s="408">
        <v>0</v>
      </c>
      <c r="BV13" s="409">
        <v>0</v>
      </c>
      <c r="BW13" s="408">
        <v>0</v>
      </c>
      <c r="BX13" s="408">
        <v>0</v>
      </c>
      <c r="BY13" s="409">
        <v>0</v>
      </c>
      <c r="BZ13" s="408">
        <v>0</v>
      </c>
      <c r="CA13" s="408">
        <v>0</v>
      </c>
      <c r="CB13" s="409">
        <v>0</v>
      </c>
      <c r="CC13" s="408">
        <v>0</v>
      </c>
      <c r="CD13" s="408">
        <v>0</v>
      </c>
      <c r="CE13" s="409">
        <v>0</v>
      </c>
      <c r="CF13" s="408">
        <v>0</v>
      </c>
      <c r="CG13" s="408">
        <v>0</v>
      </c>
      <c r="CH13" s="410">
        <v>0</v>
      </c>
      <c r="CI13" s="245"/>
      <c r="CJ13" s="245"/>
      <c r="CK13" s="245"/>
      <c r="CL13" s="245"/>
      <c r="CM13" s="245"/>
      <c r="CN13" s="245"/>
      <c r="CO13" s="245"/>
      <c r="CP13" s="245"/>
      <c r="CQ13" s="245"/>
      <c r="CR13" s="245"/>
      <c r="CS13" s="245"/>
      <c r="CT13" s="245"/>
      <c r="CU13" s="245"/>
      <c r="CV13" s="245"/>
      <c r="CW13" s="245"/>
      <c r="CX13" s="245"/>
      <c r="CY13" s="245"/>
      <c r="CZ13" s="245"/>
      <c r="DA13" s="245"/>
      <c r="DB13" s="245"/>
      <c r="DC13" s="245"/>
      <c r="DD13" s="245"/>
      <c r="DE13" s="245"/>
      <c r="DF13" s="245"/>
      <c r="DG13" s="245"/>
      <c r="DH13" s="245"/>
      <c r="DI13" s="245"/>
      <c r="DJ13" s="245"/>
      <c r="DK13" s="245"/>
      <c r="DL13" s="245"/>
      <c r="DM13" s="245"/>
      <c r="DN13" s="245"/>
      <c r="DO13" s="245"/>
      <c r="DP13" s="245"/>
      <c r="DQ13" s="245"/>
      <c r="DR13" s="245"/>
      <c r="DS13" s="245"/>
      <c r="DT13" s="245"/>
      <c r="DU13" s="245"/>
      <c r="DV13" s="245"/>
      <c r="DW13" s="245"/>
      <c r="DX13" s="245"/>
      <c r="DY13" s="245"/>
      <c r="DZ13" s="245"/>
      <c r="EA13" s="245"/>
      <c r="EB13" s="245"/>
      <c r="EC13" s="245"/>
      <c r="ED13" s="245"/>
      <c r="EE13" s="245"/>
      <c r="EF13" s="245"/>
      <c r="EG13" s="245"/>
      <c r="EH13" s="245"/>
      <c r="EI13" s="245"/>
      <c r="EJ13" s="245"/>
      <c r="EK13" s="245"/>
      <c r="EL13" s="245"/>
      <c r="EM13" s="245"/>
      <c r="EN13" s="245"/>
      <c r="EO13" s="245"/>
      <c r="EP13" s="245"/>
      <c r="EQ13" s="245"/>
      <c r="ER13" s="245"/>
      <c r="ES13" s="245"/>
      <c r="ET13" s="245"/>
      <c r="EU13" s="245"/>
      <c r="EV13" s="245"/>
      <c r="EW13" s="245"/>
      <c r="EX13" s="245"/>
      <c r="EY13" s="245"/>
      <c r="EZ13" s="245"/>
      <c r="FA13" s="245"/>
      <c r="FB13" s="245"/>
      <c r="FC13" s="245"/>
      <c r="FD13" s="245"/>
      <c r="FE13" s="245"/>
      <c r="FF13" s="245"/>
      <c r="FG13" s="245"/>
      <c r="FH13" s="245"/>
      <c r="FI13" s="245"/>
      <c r="FJ13" s="245"/>
      <c r="FK13" s="245"/>
      <c r="FL13" s="245"/>
      <c r="FM13" s="245"/>
      <c r="FN13" s="245"/>
      <c r="FO13" s="245"/>
      <c r="FP13" s="245"/>
      <c r="FQ13" s="245"/>
      <c r="FR13" s="245"/>
      <c r="FS13" s="245"/>
      <c r="FT13" s="245"/>
      <c r="FU13" s="245"/>
      <c r="FV13" s="245"/>
      <c r="FW13" s="245"/>
      <c r="FX13" s="245"/>
      <c r="FY13" s="245"/>
      <c r="FZ13" s="245"/>
      <c r="GA13" s="245"/>
      <c r="GB13" s="245"/>
      <c r="GC13" s="245"/>
      <c r="GD13" s="245"/>
      <c r="GE13" s="245"/>
      <c r="GF13" s="245"/>
      <c r="GG13" s="245"/>
      <c r="GH13" s="245"/>
      <c r="GI13" s="245"/>
      <c r="GJ13" s="245"/>
      <c r="GK13" s="245"/>
      <c r="GL13" s="245"/>
      <c r="GM13" s="245"/>
      <c r="GN13" s="245"/>
      <c r="GO13" s="245"/>
      <c r="GP13" s="245"/>
      <c r="GQ13" s="245"/>
      <c r="GR13" s="245"/>
      <c r="GS13" s="245"/>
      <c r="GT13" s="245"/>
      <c r="GU13" s="245"/>
      <c r="GV13" s="245"/>
      <c r="GW13" s="245"/>
      <c r="GX13" s="245"/>
      <c r="GY13" s="245"/>
      <c r="GZ13" s="245"/>
      <c r="HA13" s="245"/>
      <c r="HB13" s="245"/>
      <c r="HC13" s="245"/>
      <c r="HD13" s="245"/>
      <c r="HE13" s="245"/>
      <c r="HF13" s="245"/>
      <c r="HG13" s="245"/>
      <c r="HH13" s="245"/>
      <c r="HI13" s="245"/>
      <c r="HJ13" s="245"/>
      <c r="HK13" s="245"/>
      <c r="HL13" s="245"/>
      <c r="HM13" s="245"/>
      <c r="HN13" s="245"/>
      <c r="HO13" s="245"/>
      <c r="HP13" s="245"/>
      <c r="HQ13" s="245"/>
      <c r="HR13" s="245"/>
      <c r="HS13" s="245"/>
      <c r="HT13" s="245"/>
      <c r="HU13" s="245"/>
      <c r="HV13" s="245"/>
      <c r="HW13" s="245"/>
      <c r="HX13" s="245"/>
      <c r="HY13" s="245"/>
      <c r="HZ13" s="245"/>
      <c r="IA13" s="245"/>
      <c r="IB13" s="245"/>
      <c r="IC13" s="245"/>
      <c r="ID13" s="245"/>
      <c r="IE13" s="245"/>
      <c r="IF13" s="245"/>
      <c r="IG13" s="245"/>
      <c r="IH13" s="245"/>
      <c r="II13" s="245"/>
      <c r="IJ13" s="245"/>
      <c r="IK13" s="245"/>
      <c r="IL13" s="245"/>
    </row>
    <row r="14" spans="1:246" s="228" customFormat="1" ht="17.100000000000001" customHeight="1">
      <c r="A14" s="38"/>
      <c r="B14" s="753"/>
      <c r="C14" s="44" t="s">
        <v>41</v>
      </c>
      <c r="D14" s="395">
        <f t="shared" ref="D14:R14" si="0">SUM(D11:D13)</f>
        <v>390</v>
      </c>
      <c r="E14" s="395">
        <f t="shared" si="0"/>
        <v>383</v>
      </c>
      <c r="F14" s="396">
        <f t="shared" si="0"/>
        <v>9.6052999999999997</v>
      </c>
      <c r="G14" s="395">
        <f t="shared" si="0"/>
        <v>14</v>
      </c>
      <c r="H14" s="395">
        <f t="shared" si="0"/>
        <v>14</v>
      </c>
      <c r="I14" s="396">
        <f t="shared" si="0"/>
        <v>0.31923200000000002</v>
      </c>
      <c r="J14" s="395">
        <f t="shared" si="0"/>
        <v>34</v>
      </c>
      <c r="K14" s="395">
        <f t="shared" si="0"/>
        <v>34</v>
      </c>
      <c r="L14" s="396">
        <f t="shared" si="0"/>
        <v>0.57253399999999999</v>
      </c>
      <c r="M14" s="395">
        <f t="shared" si="0"/>
        <v>137</v>
      </c>
      <c r="N14" s="395">
        <f t="shared" si="0"/>
        <v>136</v>
      </c>
      <c r="O14" s="396">
        <f t="shared" si="0"/>
        <v>4.1712199999999999</v>
      </c>
      <c r="P14" s="395">
        <f t="shared" si="0"/>
        <v>575</v>
      </c>
      <c r="Q14" s="395">
        <f t="shared" si="0"/>
        <v>567</v>
      </c>
      <c r="R14" s="397">
        <f t="shared" si="0"/>
        <v>14.668286</v>
      </c>
      <c r="S14" s="753"/>
      <c r="T14" s="44" t="s">
        <v>41</v>
      </c>
      <c r="U14" s="395">
        <f t="shared" ref="U14:AI14" si="1">SUM(U11:U13)</f>
        <v>31</v>
      </c>
      <c r="V14" s="395">
        <f t="shared" si="1"/>
        <v>31</v>
      </c>
      <c r="W14" s="398">
        <f t="shared" si="1"/>
        <v>0.62027800000000011</v>
      </c>
      <c r="X14" s="395">
        <f t="shared" si="1"/>
        <v>17</v>
      </c>
      <c r="Y14" s="395">
        <f t="shared" si="1"/>
        <v>17</v>
      </c>
      <c r="Z14" s="398">
        <f t="shared" si="1"/>
        <v>1.0614000000000001</v>
      </c>
      <c r="AA14" s="395">
        <f t="shared" si="1"/>
        <v>6</v>
      </c>
      <c r="AB14" s="395">
        <f t="shared" si="1"/>
        <v>6</v>
      </c>
      <c r="AC14" s="398">
        <f t="shared" si="1"/>
        <v>0.34229999999999999</v>
      </c>
      <c r="AD14" s="395">
        <f t="shared" si="1"/>
        <v>86</v>
      </c>
      <c r="AE14" s="395">
        <f t="shared" si="1"/>
        <v>86</v>
      </c>
      <c r="AF14" s="398">
        <f t="shared" si="1"/>
        <v>4.3397300000000003</v>
      </c>
      <c r="AG14" s="395">
        <f t="shared" si="1"/>
        <v>140</v>
      </c>
      <c r="AH14" s="395">
        <f t="shared" si="1"/>
        <v>140</v>
      </c>
      <c r="AI14" s="399">
        <f t="shared" si="1"/>
        <v>6.3637080000000008</v>
      </c>
      <c r="AJ14" s="753"/>
      <c r="AK14" s="44" t="s">
        <v>41</v>
      </c>
      <c r="AL14" s="400">
        <f t="shared" ref="AL14:AZ14" si="2">SUM(AL11:AL13)</f>
        <v>0</v>
      </c>
      <c r="AM14" s="400">
        <f t="shared" si="2"/>
        <v>0</v>
      </c>
      <c r="AN14" s="401">
        <f t="shared" si="2"/>
        <v>0</v>
      </c>
      <c r="AO14" s="400">
        <f t="shared" si="2"/>
        <v>0</v>
      </c>
      <c r="AP14" s="400">
        <f t="shared" si="2"/>
        <v>0</v>
      </c>
      <c r="AQ14" s="401">
        <f t="shared" si="2"/>
        <v>0</v>
      </c>
      <c r="AR14" s="400">
        <f t="shared" si="2"/>
        <v>0</v>
      </c>
      <c r="AS14" s="400">
        <f t="shared" si="2"/>
        <v>0</v>
      </c>
      <c r="AT14" s="401">
        <f t="shared" si="2"/>
        <v>0</v>
      </c>
      <c r="AU14" s="400">
        <f t="shared" si="2"/>
        <v>0</v>
      </c>
      <c r="AV14" s="400">
        <f t="shared" si="2"/>
        <v>0</v>
      </c>
      <c r="AW14" s="401">
        <f t="shared" si="2"/>
        <v>0</v>
      </c>
      <c r="AX14" s="400">
        <f t="shared" si="2"/>
        <v>0</v>
      </c>
      <c r="AY14" s="400">
        <f t="shared" si="2"/>
        <v>0</v>
      </c>
      <c r="AZ14" s="401">
        <f t="shared" si="2"/>
        <v>0</v>
      </c>
      <c r="BA14" s="753"/>
      <c r="BB14" s="44" t="s">
        <v>41</v>
      </c>
      <c r="BC14" s="395">
        <f t="shared" ref="BC14:BQ14" si="3">SUM(BC11:BC13)</f>
        <v>0</v>
      </c>
      <c r="BD14" s="395">
        <f t="shared" si="3"/>
        <v>0</v>
      </c>
      <c r="BE14" s="398">
        <f t="shared" si="3"/>
        <v>0</v>
      </c>
      <c r="BF14" s="395">
        <f t="shared" si="3"/>
        <v>0</v>
      </c>
      <c r="BG14" s="395">
        <f t="shared" si="3"/>
        <v>0</v>
      </c>
      <c r="BH14" s="398">
        <f t="shared" si="3"/>
        <v>0</v>
      </c>
      <c r="BI14" s="395">
        <f t="shared" si="3"/>
        <v>0</v>
      </c>
      <c r="BJ14" s="395">
        <f t="shared" si="3"/>
        <v>0</v>
      </c>
      <c r="BK14" s="398">
        <f t="shared" si="3"/>
        <v>0</v>
      </c>
      <c r="BL14" s="395">
        <f t="shared" si="3"/>
        <v>0</v>
      </c>
      <c r="BM14" s="395">
        <f t="shared" si="3"/>
        <v>0</v>
      </c>
      <c r="BN14" s="398">
        <f t="shared" si="3"/>
        <v>0</v>
      </c>
      <c r="BO14" s="395">
        <f t="shared" si="3"/>
        <v>0</v>
      </c>
      <c r="BP14" s="395">
        <f t="shared" si="3"/>
        <v>0</v>
      </c>
      <c r="BQ14" s="399">
        <f t="shared" si="3"/>
        <v>0</v>
      </c>
      <c r="BR14" s="753"/>
      <c r="BS14" s="44" t="s">
        <v>41</v>
      </c>
      <c r="BT14" s="400">
        <f t="shared" ref="BT14:CH14" si="4">SUM(BT11:BT13)</f>
        <v>0</v>
      </c>
      <c r="BU14" s="400">
        <f t="shared" si="4"/>
        <v>0</v>
      </c>
      <c r="BV14" s="401">
        <f t="shared" si="4"/>
        <v>0</v>
      </c>
      <c r="BW14" s="400">
        <f t="shared" si="4"/>
        <v>0</v>
      </c>
      <c r="BX14" s="400">
        <f t="shared" si="4"/>
        <v>0</v>
      </c>
      <c r="BY14" s="401">
        <f t="shared" si="4"/>
        <v>0</v>
      </c>
      <c r="BZ14" s="400">
        <f t="shared" si="4"/>
        <v>0</v>
      </c>
      <c r="CA14" s="400">
        <f t="shared" si="4"/>
        <v>0</v>
      </c>
      <c r="CB14" s="401">
        <f t="shared" si="4"/>
        <v>0</v>
      </c>
      <c r="CC14" s="400">
        <f t="shared" si="4"/>
        <v>0</v>
      </c>
      <c r="CD14" s="400">
        <f t="shared" si="4"/>
        <v>0</v>
      </c>
      <c r="CE14" s="401">
        <f t="shared" si="4"/>
        <v>0</v>
      </c>
      <c r="CF14" s="400">
        <f t="shared" si="4"/>
        <v>0</v>
      </c>
      <c r="CG14" s="400">
        <f t="shared" si="4"/>
        <v>0</v>
      </c>
      <c r="CH14" s="402">
        <f t="shared" si="4"/>
        <v>0</v>
      </c>
      <c r="CI14" s="245"/>
      <c r="CJ14" s="245"/>
      <c r="CK14" s="245"/>
      <c r="CL14" s="245"/>
      <c r="CM14" s="245"/>
      <c r="CN14" s="245"/>
      <c r="CO14" s="245"/>
      <c r="CP14" s="245"/>
      <c r="CQ14" s="245"/>
      <c r="CR14" s="245"/>
      <c r="CS14" s="245"/>
      <c r="CT14" s="245"/>
      <c r="CU14" s="245"/>
      <c r="CV14" s="245"/>
      <c r="CW14" s="245"/>
      <c r="CX14" s="245"/>
      <c r="CY14" s="245"/>
      <c r="CZ14" s="245"/>
      <c r="DA14" s="245"/>
      <c r="DB14" s="245"/>
      <c r="DC14" s="245"/>
      <c r="DD14" s="245"/>
      <c r="DE14" s="245"/>
      <c r="DF14" s="245"/>
      <c r="DG14" s="245"/>
      <c r="DH14" s="245"/>
      <c r="DI14" s="245"/>
      <c r="DJ14" s="245"/>
      <c r="DK14" s="245"/>
      <c r="DL14" s="245"/>
      <c r="DM14" s="245"/>
      <c r="DN14" s="245"/>
      <c r="DO14" s="245"/>
      <c r="DP14" s="245"/>
      <c r="DQ14" s="245"/>
      <c r="DR14" s="245"/>
      <c r="DS14" s="245"/>
      <c r="DT14" s="245"/>
      <c r="DU14" s="245"/>
      <c r="DV14" s="245"/>
      <c r="DW14" s="245"/>
      <c r="DX14" s="245"/>
      <c r="DY14" s="245"/>
      <c r="DZ14" s="245"/>
      <c r="EA14" s="245"/>
      <c r="EB14" s="245"/>
      <c r="EC14" s="245"/>
      <c r="ED14" s="245"/>
      <c r="EE14" s="245"/>
      <c r="EF14" s="245"/>
      <c r="EG14" s="245"/>
      <c r="EH14" s="245"/>
      <c r="EI14" s="245"/>
      <c r="EJ14" s="245"/>
      <c r="EK14" s="245"/>
      <c r="EL14" s="245"/>
      <c r="EM14" s="245"/>
      <c r="EN14" s="245"/>
      <c r="EO14" s="245"/>
      <c r="EP14" s="245"/>
      <c r="EQ14" s="245"/>
      <c r="ER14" s="245"/>
      <c r="ES14" s="245"/>
      <c r="ET14" s="245"/>
      <c r="EU14" s="245"/>
      <c r="EV14" s="245"/>
      <c r="EW14" s="245"/>
      <c r="EX14" s="245"/>
      <c r="EY14" s="245"/>
      <c r="EZ14" s="245"/>
      <c r="FA14" s="245"/>
      <c r="FB14" s="245"/>
      <c r="FC14" s="245"/>
      <c r="FD14" s="245"/>
      <c r="FE14" s="245"/>
      <c r="FF14" s="245"/>
      <c r="FG14" s="245"/>
      <c r="FH14" s="245"/>
      <c r="FI14" s="245"/>
      <c r="FJ14" s="245"/>
      <c r="FK14" s="245"/>
      <c r="FL14" s="245"/>
      <c r="FM14" s="245"/>
      <c r="FN14" s="245"/>
      <c r="FO14" s="245"/>
      <c r="FP14" s="245"/>
      <c r="FQ14" s="245"/>
      <c r="FR14" s="245"/>
      <c r="FS14" s="245"/>
      <c r="FT14" s="245"/>
      <c r="FU14" s="245"/>
      <c r="FV14" s="245"/>
      <c r="FW14" s="245"/>
      <c r="FX14" s="245"/>
      <c r="FY14" s="245"/>
      <c r="FZ14" s="245"/>
      <c r="GA14" s="245"/>
      <c r="GB14" s="245"/>
      <c r="GC14" s="245"/>
      <c r="GD14" s="245"/>
      <c r="GE14" s="245"/>
      <c r="GF14" s="245"/>
      <c r="GG14" s="245"/>
      <c r="GH14" s="245"/>
      <c r="GI14" s="245"/>
      <c r="GJ14" s="245"/>
      <c r="GK14" s="245"/>
      <c r="GL14" s="245"/>
      <c r="GM14" s="245"/>
      <c r="GN14" s="245"/>
      <c r="GO14" s="245"/>
      <c r="GP14" s="245"/>
      <c r="GQ14" s="245"/>
      <c r="GR14" s="245"/>
      <c r="GS14" s="245"/>
      <c r="GT14" s="245"/>
      <c r="GU14" s="245"/>
      <c r="GV14" s="245"/>
      <c r="GW14" s="245"/>
      <c r="GX14" s="245"/>
      <c r="GY14" s="245"/>
      <c r="GZ14" s="245"/>
      <c r="HA14" s="245"/>
      <c r="HB14" s="245"/>
      <c r="HC14" s="245"/>
      <c r="HD14" s="245"/>
      <c r="HE14" s="245"/>
      <c r="HF14" s="245"/>
      <c r="HG14" s="245"/>
      <c r="HH14" s="245"/>
      <c r="HI14" s="245"/>
      <c r="HJ14" s="245"/>
      <c r="HK14" s="245"/>
      <c r="HL14" s="245"/>
      <c r="HM14" s="245"/>
      <c r="HN14" s="245"/>
      <c r="HO14" s="245"/>
      <c r="HP14" s="245"/>
      <c r="HQ14" s="245"/>
      <c r="HR14" s="245"/>
      <c r="HS14" s="245"/>
      <c r="HT14" s="245"/>
      <c r="HU14" s="245"/>
      <c r="HV14" s="245"/>
      <c r="HW14" s="245"/>
      <c r="HX14" s="245"/>
      <c r="HY14" s="245"/>
      <c r="HZ14" s="245"/>
      <c r="IA14" s="245"/>
      <c r="IB14" s="245"/>
      <c r="IC14" s="245"/>
      <c r="ID14" s="245"/>
      <c r="IE14" s="245"/>
      <c r="IF14" s="245"/>
      <c r="IG14" s="245"/>
      <c r="IH14" s="245"/>
      <c r="II14" s="245"/>
      <c r="IJ14" s="245"/>
      <c r="IK14" s="245"/>
      <c r="IL14" s="245"/>
    </row>
    <row r="15" spans="1:246" s="228" customFormat="1" ht="17.100000000000001" customHeight="1">
      <c r="A15" s="38"/>
      <c r="B15" s="754" t="s">
        <v>42</v>
      </c>
      <c r="C15" s="129" t="s">
        <v>43</v>
      </c>
      <c r="D15" s="403">
        <v>94</v>
      </c>
      <c r="E15" s="403">
        <v>93</v>
      </c>
      <c r="F15" s="404">
        <v>3.9013430000000007</v>
      </c>
      <c r="G15" s="403">
        <v>0</v>
      </c>
      <c r="H15" s="403">
        <v>0</v>
      </c>
      <c r="I15" s="404">
        <v>0</v>
      </c>
      <c r="J15" s="403">
        <v>7</v>
      </c>
      <c r="K15" s="403">
        <v>2</v>
      </c>
      <c r="L15" s="404">
        <v>0.15050299999999997</v>
      </c>
      <c r="M15" s="403">
        <v>21</v>
      </c>
      <c r="N15" s="403">
        <v>21</v>
      </c>
      <c r="O15" s="404">
        <v>1.2735510000000001</v>
      </c>
      <c r="P15" s="403">
        <v>122</v>
      </c>
      <c r="Q15" s="403">
        <v>116</v>
      </c>
      <c r="R15" s="405">
        <v>5.3253970000000006</v>
      </c>
      <c r="S15" s="754" t="s">
        <v>42</v>
      </c>
      <c r="T15" s="129" t="s">
        <v>43</v>
      </c>
      <c r="U15" s="403">
        <v>76</v>
      </c>
      <c r="V15" s="403">
        <v>75</v>
      </c>
      <c r="W15" s="406">
        <v>2.0581099999999997</v>
      </c>
      <c r="X15" s="403">
        <v>4</v>
      </c>
      <c r="Y15" s="403">
        <v>4</v>
      </c>
      <c r="Z15" s="406">
        <v>0.325326</v>
      </c>
      <c r="AA15" s="403">
        <v>23</v>
      </c>
      <c r="AB15" s="403">
        <v>7</v>
      </c>
      <c r="AC15" s="406">
        <v>0.32267299999999993</v>
      </c>
      <c r="AD15" s="403">
        <v>44</v>
      </c>
      <c r="AE15" s="403">
        <v>43</v>
      </c>
      <c r="AF15" s="406">
        <v>4.3057160000000003</v>
      </c>
      <c r="AG15" s="403">
        <v>147</v>
      </c>
      <c r="AH15" s="403">
        <v>129</v>
      </c>
      <c r="AI15" s="407">
        <v>7.0118250000000009</v>
      </c>
      <c r="AJ15" s="754" t="s">
        <v>42</v>
      </c>
      <c r="AK15" s="129" t="s">
        <v>43</v>
      </c>
      <c r="AL15" s="408">
        <v>0</v>
      </c>
      <c r="AM15" s="408">
        <v>0</v>
      </c>
      <c r="AN15" s="409">
        <v>0</v>
      </c>
      <c r="AO15" s="408">
        <v>0</v>
      </c>
      <c r="AP15" s="408">
        <v>0</v>
      </c>
      <c r="AQ15" s="409">
        <v>0</v>
      </c>
      <c r="AR15" s="408">
        <v>0</v>
      </c>
      <c r="AS15" s="408">
        <v>0</v>
      </c>
      <c r="AT15" s="409">
        <v>0</v>
      </c>
      <c r="AU15" s="408">
        <v>0</v>
      </c>
      <c r="AV15" s="408">
        <v>0</v>
      </c>
      <c r="AW15" s="409">
        <v>0</v>
      </c>
      <c r="AX15" s="408">
        <v>0</v>
      </c>
      <c r="AY15" s="408">
        <v>0</v>
      </c>
      <c r="AZ15" s="409">
        <v>0</v>
      </c>
      <c r="BA15" s="754" t="s">
        <v>42</v>
      </c>
      <c r="BB15" s="129" t="s">
        <v>43</v>
      </c>
      <c r="BC15" s="403">
        <v>0</v>
      </c>
      <c r="BD15" s="403">
        <v>0</v>
      </c>
      <c r="BE15" s="406">
        <v>0</v>
      </c>
      <c r="BF15" s="403">
        <v>0</v>
      </c>
      <c r="BG15" s="403">
        <v>0</v>
      </c>
      <c r="BH15" s="406">
        <v>0</v>
      </c>
      <c r="BI15" s="403">
        <v>0</v>
      </c>
      <c r="BJ15" s="403">
        <v>0</v>
      </c>
      <c r="BK15" s="406">
        <v>0</v>
      </c>
      <c r="BL15" s="403">
        <v>0</v>
      </c>
      <c r="BM15" s="403">
        <v>0</v>
      </c>
      <c r="BN15" s="406">
        <v>0</v>
      </c>
      <c r="BO15" s="403">
        <v>0</v>
      </c>
      <c r="BP15" s="403">
        <v>0</v>
      </c>
      <c r="BQ15" s="407">
        <v>0</v>
      </c>
      <c r="BR15" s="754" t="s">
        <v>42</v>
      </c>
      <c r="BS15" s="129" t="s">
        <v>43</v>
      </c>
      <c r="BT15" s="408">
        <v>0</v>
      </c>
      <c r="BU15" s="408">
        <v>0</v>
      </c>
      <c r="BV15" s="409">
        <v>0</v>
      </c>
      <c r="BW15" s="408">
        <v>0</v>
      </c>
      <c r="BX15" s="408">
        <v>0</v>
      </c>
      <c r="BY15" s="409">
        <v>0</v>
      </c>
      <c r="BZ15" s="408">
        <v>0</v>
      </c>
      <c r="CA15" s="408">
        <v>0</v>
      </c>
      <c r="CB15" s="409">
        <v>0</v>
      </c>
      <c r="CC15" s="408">
        <v>0</v>
      </c>
      <c r="CD15" s="408">
        <v>0</v>
      </c>
      <c r="CE15" s="409">
        <v>0</v>
      </c>
      <c r="CF15" s="408">
        <v>0</v>
      </c>
      <c r="CG15" s="408">
        <v>0</v>
      </c>
      <c r="CH15" s="410">
        <v>0</v>
      </c>
      <c r="CI15" s="245"/>
      <c r="CJ15" s="245"/>
      <c r="CK15" s="245"/>
      <c r="CL15" s="245"/>
      <c r="CM15" s="245"/>
      <c r="CN15" s="245"/>
      <c r="CO15" s="245"/>
      <c r="CP15" s="245"/>
      <c r="CQ15" s="245"/>
      <c r="CR15" s="245"/>
      <c r="CS15" s="245"/>
      <c r="CT15" s="245"/>
      <c r="CU15" s="245"/>
      <c r="CV15" s="245"/>
      <c r="CW15" s="245"/>
      <c r="CX15" s="245"/>
      <c r="CY15" s="245"/>
      <c r="CZ15" s="245"/>
      <c r="DA15" s="245"/>
      <c r="DB15" s="245"/>
      <c r="DC15" s="245"/>
      <c r="DD15" s="245"/>
      <c r="DE15" s="245"/>
      <c r="DF15" s="245"/>
      <c r="DG15" s="245"/>
      <c r="DH15" s="245"/>
      <c r="DI15" s="245"/>
      <c r="DJ15" s="245"/>
      <c r="DK15" s="245"/>
      <c r="DL15" s="245"/>
      <c r="DM15" s="245"/>
      <c r="DN15" s="245"/>
      <c r="DO15" s="245"/>
      <c r="DP15" s="245"/>
      <c r="DQ15" s="245"/>
      <c r="DR15" s="245"/>
      <c r="DS15" s="245"/>
      <c r="DT15" s="245"/>
      <c r="DU15" s="245"/>
      <c r="DV15" s="245"/>
      <c r="DW15" s="245"/>
      <c r="DX15" s="245"/>
      <c r="DY15" s="245"/>
      <c r="DZ15" s="245"/>
      <c r="EA15" s="245"/>
      <c r="EB15" s="245"/>
      <c r="EC15" s="245"/>
      <c r="ED15" s="245"/>
      <c r="EE15" s="245"/>
      <c r="EF15" s="245"/>
      <c r="EG15" s="245"/>
      <c r="EH15" s="245"/>
      <c r="EI15" s="245"/>
      <c r="EJ15" s="245"/>
      <c r="EK15" s="245"/>
      <c r="EL15" s="245"/>
      <c r="EM15" s="245"/>
      <c r="EN15" s="245"/>
      <c r="EO15" s="245"/>
      <c r="EP15" s="245"/>
      <c r="EQ15" s="245"/>
      <c r="ER15" s="245"/>
      <c r="ES15" s="245"/>
      <c r="ET15" s="245"/>
      <c r="EU15" s="245"/>
      <c r="EV15" s="245"/>
      <c r="EW15" s="245"/>
      <c r="EX15" s="245"/>
      <c r="EY15" s="245"/>
      <c r="EZ15" s="245"/>
      <c r="FA15" s="245"/>
      <c r="FB15" s="245"/>
      <c r="FC15" s="245"/>
      <c r="FD15" s="245"/>
      <c r="FE15" s="245"/>
      <c r="FF15" s="245"/>
      <c r="FG15" s="245"/>
      <c r="FH15" s="245"/>
      <c r="FI15" s="245"/>
      <c r="FJ15" s="245"/>
      <c r="FK15" s="245"/>
      <c r="FL15" s="245"/>
      <c r="FM15" s="245"/>
      <c r="FN15" s="245"/>
      <c r="FO15" s="245"/>
      <c r="FP15" s="245"/>
      <c r="FQ15" s="245"/>
      <c r="FR15" s="245"/>
      <c r="FS15" s="245"/>
      <c r="FT15" s="245"/>
      <c r="FU15" s="245"/>
      <c r="FV15" s="245"/>
      <c r="FW15" s="245"/>
      <c r="FX15" s="245"/>
      <c r="FY15" s="245"/>
      <c r="FZ15" s="245"/>
      <c r="GA15" s="245"/>
      <c r="GB15" s="245"/>
      <c r="GC15" s="245"/>
      <c r="GD15" s="245"/>
      <c r="GE15" s="245"/>
      <c r="GF15" s="245"/>
      <c r="GG15" s="245"/>
      <c r="GH15" s="245"/>
      <c r="GI15" s="245"/>
      <c r="GJ15" s="245"/>
      <c r="GK15" s="245"/>
      <c r="GL15" s="245"/>
      <c r="GM15" s="245"/>
      <c r="GN15" s="245"/>
      <c r="GO15" s="245"/>
      <c r="GP15" s="245"/>
      <c r="GQ15" s="245"/>
      <c r="GR15" s="245"/>
      <c r="GS15" s="245"/>
      <c r="GT15" s="245"/>
      <c r="GU15" s="245"/>
      <c r="GV15" s="245"/>
      <c r="GW15" s="245"/>
      <c r="GX15" s="245"/>
      <c r="GY15" s="245"/>
      <c r="GZ15" s="245"/>
      <c r="HA15" s="245"/>
      <c r="HB15" s="245"/>
      <c r="HC15" s="245"/>
      <c r="HD15" s="245"/>
      <c r="HE15" s="245"/>
      <c r="HF15" s="245"/>
      <c r="HG15" s="245"/>
      <c r="HH15" s="245"/>
      <c r="HI15" s="245"/>
      <c r="HJ15" s="245"/>
      <c r="HK15" s="245"/>
      <c r="HL15" s="245"/>
      <c r="HM15" s="245"/>
      <c r="HN15" s="245"/>
      <c r="HO15" s="245"/>
      <c r="HP15" s="245"/>
      <c r="HQ15" s="245"/>
      <c r="HR15" s="245"/>
      <c r="HS15" s="245"/>
      <c r="HT15" s="245"/>
      <c r="HU15" s="245"/>
      <c r="HV15" s="245"/>
      <c r="HW15" s="245"/>
      <c r="HX15" s="245"/>
      <c r="HY15" s="245"/>
      <c r="HZ15" s="245"/>
      <c r="IA15" s="245"/>
      <c r="IB15" s="245"/>
      <c r="IC15" s="245"/>
      <c r="ID15" s="245"/>
      <c r="IE15" s="245"/>
      <c r="IF15" s="245"/>
      <c r="IG15" s="245"/>
      <c r="IH15" s="245"/>
      <c r="II15" s="245"/>
      <c r="IJ15" s="245"/>
      <c r="IK15" s="245"/>
      <c r="IL15" s="245"/>
    </row>
    <row r="16" spans="1:246" s="228" customFormat="1" ht="17.100000000000001" customHeight="1">
      <c r="A16" s="38"/>
      <c r="B16" s="752"/>
      <c r="C16" s="129" t="s">
        <v>44</v>
      </c>
      <c r="D16" s="411">
        <v>30</v>
      </c>
      <c r="E16" s="411">
        <v>30</v>
      </c>
      <c r="F16" s="412">
        <v>0.88840000000000008</v>
      </c>
      <c r="G16" s="411">
        <v>2</v>
      </c>
      <c r="H16" s="411">
        <v>2</v>
      </c>
      <c r="I16" s="412">
        <v>0.33256199999999997</v>
      </c>
      <c r="J16" s="411">
        <v>0</v>
      </c>
      <c r="K16" s="411">
        <v>0</v>
      </c>
      <c r="L16" s="412">
        <v>0</v>
      </c>
      <c r="M16" s="411">
        <v>12</v>
      </c>
      <c r="N16" s="411">
        <v>12</v>
      </c>
      <c r="O16" s="412">
        <v>0.54869999999999997</v>
      </c>
      <c r="P16" s="411">
        <v>44</v>
      </c>
      <c r="Q16" s="411">
        <v>44</v>
      </c>
      <c r="R16" s="413">
        <v>1.7696619999999998</v>
      </c>
      <c r="S16" s="752"/>
      <c r="T16" s="129" t="s">
        <v>44</v>
      </c>
      <c r="U16" s="411">
        <v>18</v>
      </c>
      <c r="V16" s="411">
        <v>18</v>
      </c>
      <c r="W16" s="414">
        <v>0.57292700000000008</v>
      </c>
      <c r="X16" s="411">
        <v>7</v>
      </c>
      <c r="Y16" s="411">
        <v>7</v>
      </c>
      <c r="Z16" s="414">
        <v>0.83912500000000001</v>
      </c>
      <c r="AA16" s="411">
        <v>0</v>
      </c>
      <c r="AB16" s="411">
        <v>0</v>
      </c>
      <c r="AC16" s="414">
        <v>0</v>
      </c>
      <c r="AD16" s="411">
        <v>9</v>
      </c>
      <c r="AE16" s="411">
        <v>9</v>
      </c>
      <c r="AF16" s="414">
        <v>0.57150000000000001</v>
      </c>
      <c r="AG16" s="411">
        <v>34</v>
      </c>
      <c r="AH16" s="411">
        <v>34</v>
      </c>
      <c r="AI16" s="415">
        <v>1.9835520000000002</v>
      </c>
      <c r="AJ16" s="752"/>
      <c r="AK16" s="129" t="s">
        <v>44</v>
      </c>
      <c r="AL16" s="416">
        <v>0</v>
      </c>
      <c r="AM16" s="416">
        <v>0</v>
      </c>
      <c r="AN16" s="417">
        <v>0</v>
      </c>
      <c r="AO16" s="416">
        <v>0</v>
      </c>
      <c r="AP16" s="416">
        <v>0</v>
      </c>
      <c r="AQ16" s="417">
        <v>0</v>
      </c>
      <c r="AR16" s="416">
        <v>0</v>
      </c>
      <c r="AS16" s="416">
        <v>0</v>
      </c>
      <c r="AT16" s="417">
        <v>0</v>
      </c>
      <c r="AU16" s="416">
        <v>0</v>
      </c>
      <c r="AV16" s="416">
        <v>0</v>
      </c>
      <c r="AW16" s="417">
        <v>0</v>
      </c>
      <c r="AX16" s="416">
        <v>0</v>
      </c>
      <c r="AY16" s="416">
        <v>0</v>
      </c>
      <c r="AZ16" s="417">
        <v>0</v>
      </c>
      <c r="BA16" s="752"/>
      <c r="BB16" s="129" t="s">
        <v>44</v>
      </c>
      <c r="BC16" s="411">
        <v>0</v>
      </c>
      <c r="BD16" s="411">
        <v>0</v>
      </c>
      <c r="BE16" s="414">
        <v>0</v>
      </c>
      <c r="BF16" s="411">
        <v>0</v>
      </c>
      <c r="BG16" s="411">
        <v>0</v>
      </c>
      <c r="BH16" s="414">
        <v>0</v>
      </c>
      <c r="BI16" s="411">
        <v>0</v>
      </c>
      <c r="BJ16" s="411">
        <v>0</v>
      </c>
      <c r="BK16" s="414">
        <v>0</v>
      </c>
      <c r="BL16" s="411">
        <v>0</v>
      </c>
      <c r="BM16" s="411">
        <v>0</v>
      </c>
      <c r="BN16" s="414">
        <v>0</v>
      </c>
      <c r="BO16" s="411">
        <v>0</v>
      </c>
      <c r="BP16" s="411">
        <v>0</v>
      </c>
      <c r="BQ16" s="415">
        <v>0</v>
      </c>
      <c r="BR16" s="752"/>
      <c r="BS16" s="129" t="s">
        <v>44</v>
      </c>
      <c r="BT16" s="416">
        <v>0</v>
      </c>
      <c r="BU16" s="416">
        <v>0</v>
      </c>
      <c r="BV16" s="417">
        <v>0</v>
      </c>
      <c r="BW16" s="416">
        <v>0</v>
      </c>
      <c r="BX16" s="416">
        <v>0</v>
      </c>
      <c r="BY16" s="417">
        <v>0</v>
      </c>
      <c r="BZ16" s="416">
        <v>0</v>
      </c>
      <c r="CA16" s="416">
        <v>0</v>
      </c>
      <c r="CB16" s="417">
        <v>0</v>
      </c>
      <c r="CC16" s="416">
        <v>0</v>
      </c>
      <c r="CD16" s="416">
        <v>0</v>
      </c>
      <c r="CE16" s="417">
        <v>0</v>
      </c>
      <c r="CF16" s="416">
        <v>0</v>
      </c>
      <c r="CG16" s="416">
        <v>0</v>
      </c>
      <c r="CH16" s="418">
        <v>0</v>
      </c>
      <c r="CI16" s="245"/>
      <c r="CJ16" s="245"/>
      <c r="CK16" s="245"/>
      <c r="CL16" s="245"/>
      <c r="CM16" s="245"/>
      <c r="CN16" s="245"/>
      <c r="CO16" s="245"/>
      <c r="CP16" s="245"/>
      <c r="CQ16" s="245"/>
      <c r="CR16" s="245"/>
      <c r="CS16" s="245"/>
      <c r="CT16" s="245"/>
      <c r="CU16" s="245"/>
      <c r="CV16" s="245"/>
      <c r="CW16" s="245"/>
      <c r="CX16" s="245"/>
      <c r="CY16" s="245"/>
      <c r="CZ16" s="245"/>
      <c r="DA16" s="245"/>
      <c r="DB16" s="245"/>
      <c r="DC16" s="245"/>
      <c r="DD16" s="245"/>
      <c r="DE16" s="245"/>
      <c r="DF16" s="245"/>
      <c r="DG16" s="245"/>
      <c r="DH16" s="245"/>
      <c r="DI16" s="245"/>
      <c r="DJ16" s="245"/>
      <c r="DK16" s="245"/>
      <c r="DL16" s="245"/>
      <c r="DM16" s="245"/>
      <c r="DN16" s="245"/>
      <c r="DO16" s="245"/>
      <c r="DP16" s="245"/>
      <c r="DQ16" s="245"/>
      <c r="DR16" s="245"/>
      <c r="DS16" s="245"/>
      <c r="DT16" s="245"/>
      <c r="DU16" s="245"/>
      <c r="DV16" s="245"/>
      <c r="DW16" s="245"/>
      <c r="DX16" s="245"/>
      <c r="DY16" s="245"/>
      <c r="DZ16" s="245"/>
      <c r="EA16" s="245"/>
      <c r="EB16" s="245"/>
      <c r="EC16" s="245"/>
      <c r="ED16" s="245"/>
      <c r="EE16" s="245"/>
      <c r="EF16" s="245"/>
      <c r="EG16" s="245"/>
      <c r="EH16" s="245"/>
      <c r="EI16" s="245"/>
      <c r="EJ16" s="245"/>
      <c r="EK16" s="245"/>
      <c r="EL16" s="245"/>
      <c r="EM16" s="245"/>
      <c r="EN16" s="245"/>
      <c r="EO16" s="245"/>
      <c r="EP16" s="245"/>
      <c r="EQ16" s="245"/>
      <c r="ER16" s="245"/>
      <c r="ES16" s="245"/>
      <c r="ET16" s="245"/>
      <c r="EU16" s="245"/>
      <c r="EV16" s="245"/>
      <c r="EW16" s="245"/>
      <c r="EX16" s="245"/>
      <c r="EY16" s="245"/>
      <c r="EZ16" s="245"/>
      <c r="FA16" s="245"/>
      <c r="FB16" s="245"/>
      <c r="FC16" s="245"/>
      <c r="FD16" s="245"/>
      <c r="FE16" s="245"/>
      <c r="FF16" s="245"/>
      <c r="FG16" s="245"/>
      <c r="FH16" s="245"/>
      <c r="FI16" s="245"/>
      <c r="FJ16" s="245"/>
      <c r="FK16" s="245"/>
      <c r="FL16" s="245"/>
      <c r="FM16" s="245"/>
      <c r="FN16" s="245"/>
      <c r="FO16" s="245"/>
      <c r="FP16" s="245"/>
      <c r="FQ16" s="245"/>
      <c r="FR16" s="245"/>
      <c r="FS16" s="245"/>
      <c r="FT16" s="245"/>
      <c r="FU16" s="245"/>
      <c r="FV16" s="245"/>
      <c r="FW16" s="245"/>
      <c r="FX16" s="245"/>
      <c r="FY16" s="245"/>
      <c r="FZ16" s="245"/>
      <c r="GA16" s="245"/>
      <c r="GB16" s="245"/>
      <c r="GC16" s="245"/>
      <c r="GD16" s="245"/>
      <c r="GE16" s="245"/>
      <c r="GF16" s="245"/>
      <c r="GG16" s="245"/>
      <c r="GH16" s="245"/>
      <c r="GI16" s="245"/>
      <c r="GJ16" s="245"/>
      <c r="GK16" s="245"/>
      <c r="GL16" s="245"/>
      <c r="GM16" s="245"/>
      <c r="GN16" s="245"/>
      <c r="GO16" s="245"/>
      <c r="GP16" s="245"/>
      <c r="GQ16" s="245"/>
      <c r="GR16" s="245"/>
      <c r="GS16" s="245"/>
      <c r="GT16" s="245"/>
      <c r="GU16" s="245"/>
      <c r="GV16" s="245"/>
      <c r="GW16" s="245"/>
      <c r="GX16" s="245"/>
      <c r="GY16" s="245"/>
      <c r="GZ16" s="245"/>
      <c r="HA16" s="245"/>
      <c r="HB16" s="245"/>
      <c r="HC16" s="245"/>
      <c r="HD16" s="245"/>
      <c r="HE16" s="245"/>
      <c r="HF16" s="245"/>
      <c r="HG16" s="245"/>
      <c r="HH16" s="245"/>
      <c r="HI16" s="245"/>
      <c r="HJ16" s="245"/>
      <c r="HK16" s="245"/>
      <c r="HL16" s="245"/>
      <c r="HM16" s="245"/>
      <c r="HN16" s="245"/>
      <c r="HO16" s="245"/>
      <c r="HP16" s="245"/>
      <c r="HQ16" s="245"/>
      <c r="HR16" s="245"/>
      <c r="HS16" s="245"/>
      <c r="HT16" s="245"/>
      <c r="HU16" s="245"/>
      <c r="HV16" s="245"/>
      <c r="HW16" s="245"/>
      <c r="HX16" s="245"/>
      <c r="HY16" s="245"/>
      <c r="HZ16" s="245"/>
      <c r="IA16" s="245"/>
      <c r="IB16" s="245"/>
      <c r="IC16" s="245"/>
      <c r="ID16" s="245"/>
      <c r="IE16" s="245"/>
      <c r="IF16" s="245"/>
      <c r="IG16" s="245"/>
      <c r="IH16" s="245"/>
      <c r="II16" s="245"/>
      <c r="IJ16" s="245"/>
      <c r="IK16" s="245"/>
      <c r="IL16" s="245"/>
    </row>
    <row r="17" spans="1:246" s="228" customFormat="1" ht="17.100000000000001" customHeight="1">
      <c r="A17" s="38"/>
      <c r="B17" s="752"/>
      <c r="C17" s="129" t="s">
        <v>45</v>
      </c>
      <c r="D17" s="403">
        <v>9</v>
      </c>
      <c r="E17" s="403">
        <v>9</v>
      </c>
      <c r="F17" s="404">
        <v>0.26019999999999999</v>
      </c>
      <c r="G17" s="403">
        <v>0</v>
      </c>
      <c r="H17" s="403">
        <v>0</v>
      </c>
      <c r="I17" s="404">
        <v>0</v>
      </c>
      <c r="J17" s="403">
        <v>0</v>
      </c>
      <c r="K17" s="403">
        <v>0</v>
      </c>
      <c r="L17" s="404">
        <v>0</v>
      </c>
      <c r="M17" s="403">
        <v>3</v>
      </c>
      <c r="N17" s="403">
        <v>3</v>
      </c>
      <c r="O17" s="404">
        <v>9.6299999999999997E-2</v>
      </c>
      <c r="P17" s="403">
        <v>12</v>
      </c>
      <c r="Q17" s="403">
        <v>12</v>
      </c>
      <c r="R17" s="405">
        <v>0.35649999999999998</v>
      </c>
      <c r="S17" s="752"/>
      <c r="T17" s="129" t="s">
        <v>45</v>
      </c>
      <c r="U17" s="403">
        <v>15</v>
      </c>
      <c r="V17" s="403">
        <v>15</v>
      </c>
      <c r="W17" s="406">
        <v>0.3</v>
      </c>
      <c r="X17" s="403">
        <v>0</v>
      </c>
      <c r="Y17" s="403">
        <v>0</v>
      </c>
      <c r="Z17" s="406">
        <v>0</v>
      </c>
      <c r="AA17" s="403">
        <v>1</v>
      </c>
      <c r="AB17" s="403">
        <v>1</v>
      </c>
      <c r="AC17" s="406">
        <v>5.0000000000000001E-4</v>
      </c>
      <c r="AD17" s="403">
        <v>31</v>
      </c>
      <c r="AE17" s="403">
        <v>31</v>
      </c>
      <c r="AF17" s="406">
        <v>1.2599000000000002</v>
      </c>
      <c r="AG17" s="403">
        <v>47</v>
      </c>
      <c r="AH17" s="403">
        <v>47</v>
      </c>
      <c r="AI17" s="407">
        <v>1.5604</v>
      </c>
      <c r="AJ17" s="752"/>
      <c r="AK17" s="129" t="s">
        <v>45</v>
      </c>
      <c r="AL17" s="408">
        <v>0</v>
      </c>
      <c r="AM17" s="408">
        <v>0</v>
      </c>
      <c r="AN17" s="409">
        <v>0</v>
      </c>
      <c r="AO17" s="408">
        <v>0</v>
      </c>
      <c r="AP17" s="408">
        <v>0</v>
      </c>
      <c r="AQ17" s="409">
        <v>0</v>
      </c>
      <c r="AR17" s="408">
        <v>0</v>
      </c>
      <c r="AS17" s="408">
        <v>0</v>
      </c>
      <c r="AT17" s="409">
        <v>0</v>
      </c>
      <c r="AU17" s="408">
        <v>0</v>
      </c>
      <c r="AV17" s="408">
        <v>0</v>
      </c>
      <c r="AW17" s="409">
        <v>0</v>
      </c>
      <c r="AX17" s="408">
        <v>0</v>
      </c>
      <c r="AY17" s="408">
        <v>0</v>
      </c>
      <c r="AZ17" s="409">
        <v>0</v>
      </c>
      <c r="BA17" s="752"/>
      <c r="BB17" s="129" t="s">
        <v>45</v>
      </c>
      <c r="BC17" s="403">
        <v>0</v>
      </c>
      <c r="BD17" s="403">
        <v>0</v>
      </c>
      <c r="BE17" s="406">
        <v>0</v>
      </c>
      <c r="BF17" s="403">
        <v>0</v>
      </c>
      <c r="BG17" s="403">
        <v>0</v>
      </c>
      <c r="BH17" s="406">
        <v>0</v>
      </c>
      <c r="BI17" s="403">
        <v>0</v>
      </c>
      <c r="BJ17" s="403">
        <v>0</v>
      </c>
      <c r="BK17" s="406">
        <v>0</v>
      </c>
      <c r="BL17" s="403">
        <v>0</v>
      </c>
      <c r="BM17" s="403">
        <v>0</v>
      </c>
      <c r="BN17" s="406">
        <v>0</v>
      </c>
      <c r="BO17" s="403">
        <v>0</v>
      </c>
      <c r="BP17" s="403">
        <v>0</v>
      </c>
      <c r="BQ17" s="407">
        <v>0</v>
      </c>
      <c r="BR17" s="752"/>
      <c r="BS17" s="129" t="s">
        <v>45</v>
      </c>
      <c r="BT17" s="408">
        <v>0</v>
      </c>
      <c r="BU17" s="408">
        <v>0</v>
      </c>
      <c r="BV17" s="409">
        <v>0</v>
      </c>
      <c r="BW17" s="408">
        <v>0</v>
      </c>
      <c r="BX17" s="408">
        <v>0</v>
      </c>
      <c r="BY17" s="409">
        <v>0</v>
      </c>
      <c r="BZ17" s="408">
        <v>0</v>
      </c>
      <c r="CA17" s="408">
        <v>0</v>
      </c>
      <c r="CB17" s="409">
        <v>0</v>
      </c>
      <c r="CC17" s="408">
        <v>0</v>
      </c>
      <c r="CD17" s="408">
        <v>0</v>
      </c>
      <c r="CE17" s="409">
        <v>0</v>
      </c>
      <c r="CF17" s="408">
        <v>0</v>
      </c>
      <c r="CG17" s="408">
        <v>0</v>
      </c>
      <c r="CH17" s="410">
        <v>0</v>
      </c>
      <c r="CI17" s="245"/>
      <c r="CJ17" s="245"/>
      <c r="CK17" s="245"/>
      <c r="CL17" s="245"/>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c r="DN17" s="245"/>
      <c r="DO17" s="245"/>
      <c r="DP17" s="245"/>
      <c r="DQ17" s="245"/>
      <c r="DR17" s="245"/>
      <c r="DS17" s="245"/>
      <c r="DT17" s="245"/>
      <c r="DU17" s="245"/>
      <c r="DV17" s="245"/>
      <c r="DW17" s="245"/>
      <c r="DX17" s="245"/>
      <c r="DY17" s="245"/>
      <c r="DZ17" s="245"/>
      <c r="EA17" s="245"/>
      <c r="EB17" s="245"/>
      <c r="EC17" s="245"/>
      <c r="ED17" s="245"/>
      <c r="EE17" s="245"/>
      <c r="EF17" s="245"/>
      <c r="EG17" s="245"/>
      <c r="EH17" s="245"/>
      <c r="EI17" s="245"/>
      <c r="EJ17" s="245"/>
      <c r="EK17" s="245"/>
      <c r="EL17" s="245"/>
      <c r="EM17" s="245"/>
      <c r="EN17" s="245"/>
      <c r="EO17" s="245"/>
      <c r="EP17" s="245"/>
      <c r="EQ17" s="245"/>
      <c r="ER17" s="245"/>
      <c r="ES17" s="245"/>
      <c r="ET17" s="245"/>
      <c r="EU17" s="245"/>
      <c r="EV17" s="245"/>
      <c r="EW17" s="245"/>
      <c r="EX17" s="245"/>
      <c r="EY17" s="245"/>
      <c r="EZ17" s="245"/>
      <c r="FA17" s="245"/>
      <c r="FB17" s="245"/>
      <c r="FC17" s="245"/>
      <c r="FD17" s="245"/>
      <c r="FE17" s="245"/>
      <c r="FF17" s="245"/>
      <c r="FG17" s="245"/>
      <c r="FH17" s="245"/>
      <c r="FI17" s="245"/>
      <c r="FJ17" s="245"/>
      <c r="FK17" s="245"/>
      <c r="FL17" s="245"/>
      <c r="FM17" s="245"/>
      <c r="FN17" s="245"/>
      <c r="FO17" s="245"/>
      <c r="FP17" s="245"/>
      <c r="FQ17" s="245"/>
      <c r="FR17" s="245"/>
      <c r="FS17" s="245"/>
      <c r="FT17" s="245"/>
      <c r="FU17" s="245"/>
      <c r="FV17" s="245"/>
      <c r="FW17" s="245"/>
      <c r="FX17" s="245"/>
      <c r="FY17" s="245"/>
      <c r="FZ17" s="245"/>
      <c r="GA17" s="245"/>
      <c r="GB17" s="245"/>
      <c r="GC17" s="245"/>
      <c r="GD17" s="245"/>
      <c r="GE17" s="245"/>
      <c r="GF17" s="245"/>
      <c r="GG17" s="245"/>
      <c r="GH17" s="245"/>
      <c r="GI17" s="245"/>
      <c r="GJ17" s="245"/>
      <c r="GK17" s="245"/>
      <c r="GL17" s="245"/>
      <c r="GM17" s="245"/>
      <c r="GN17" s="245"/>
      <c r="GO17" s="245"/>
      <c r="GP17" s="245"/>
      <c r="GQ17" s="245"/>
      <c r="GR17" s="245"/>
      <c r="GS17" s="245"/>
      <c r="GT17" s="245"/>
      <c r="GU17" s="245"/>
      <c r="GV17" s="245"/>
      <c r="GW17" s="245"/>
      <c r="GX17" s="245"/>
      <c r="GY17" s="245"/>
      <c r="GZ17" s="245"/>
      <c r="HA17" s="245"/>
      <c r="HB17" s="245"/>
      <c r="HC17" s="245"/>
      <c r="HD17" s="245"/>
      <c r="HE17" s="245"/>
      <c r="HF17" s="245"/>
      <c r="HG17" s="245"/>
      <c r="HH17" s="245"/>
      <c r="HI17" s="245"/>
      <c r="HJ17" s="245"/>
      <c r="HK17" s="245"/>
      <c r="HL17" s="245"/>
      <c r="HM17" s="245"/>
      <c r="HN17" s="245"/>
      <c r="HO17" s="245"/>
      <c r="HP17" s="245"/>
      <c r="HQ17" s="245"/>
      <c r="HR17" s="245"/>
      <c r="HS17" s="245"/>
      <c r="HT17" s="245"/>
      <c r="HU17" s="245"/>
      <c r="HV17" s="245"/>
      <c r="HW17" s="245"/>
      <c r="HX17" s="245"/>
      <c r="HY17" s="245"/>
      <c r="HZ17" s="245"/>
      <c r="IA17" s="245"/>
      <c r="IB17" s="245"/>
      <c r="IC17" s="245"/>
      <c r="ID17" s="245"/>
      <c r="IE17" s="245"/>
      <c r="IF17" s="245"/>
      <c r="IG17" s="245"/>
      <c r="IH17" s="245"/>
      <c r="II17" s="245"/>
      <c r="IJ17" s="245"/>
      <c r="IK17" s="245"/>
      <c r="IL17" s="245"/>
    </row>
    <row r="18" spans="1:246" s="228" customFormat="1" ht="17.100000000000001" customHeight="1">
      <c r="A18" s="38"/>
      <c r="B18" s="753"/>
      <c r="C18" s="44" t="s">
        <v>46</v>
      </c>
      <c r="D18" s="395">
        <f t="shared" ref="D18:R18" si="5">SUM(D15:D17)</f>
        <v>133</v>
      </c>
      <c r="E18" s="395">
        <f t="shared" si="5"/>
        <v>132</v>
      </c>
      <c r="F18" s="396">
        <f t="shared" si="5"/>
        <v>5.0499430000000007</v>
      </c>
      <c r="G18" s="395">
        <f t="shared" si="5"/>
        <v>2</v>
      </c>
      <c r="H18" s="395">
        <f t="shared" si="5"/>
        <v>2</v>
      </c>
      <c r="I18" s="396">
        <f t="shared" si="5"/>
        <v>0.33256199999999997</v>
      </c>
      <c r="J18" s="395">
        <f t="shared" si="5"/>
        <v>7</v>
      </c>
      <c r="K18" s="395">
        <f t="shared" si="5"/>
        <v>2</v>
      </c>
      <c r="L18" s="396">
        <f t="shared" si="5"/>
        <v>0.15050299999999997</v>
      </c>
      <c r="M18" s="395">
        <f t="shared" si="5"/>
        <v>36</v>
      </c>
      <c r="N18" s="395">
        <f t="shared" si="5"/>
        <v>36</v>
      </c>
      <c r="O18" s="396">
        <f t="shared" si="5"/>
        <v>1.9185510000000001</v>
      </c>
      <c r="P18" s="395">
        <f t="shared" si="5"/>
        <v>178</v>
      </c>
      <c r="Q18" s="395">
        <f t="shared" si="5"/>
        <v>172</v>
      </c>
      <c r="R18" s="397">
        <f t="shared" si="5"/>
        <v>7.4515590000000005</v>
      </c>
      <c r="S18" s="753"/>
      <c r="T18" s="44" t="s">
        <v>46</v>
      </c>
      <c r="U18" s="395">
        <f t="shared" ref="U18:AI18" si="6">SUM(U15:U17)</f>
        <v>109</v>
      </c>
      <c r="V18" s="395">
        <f t="shared" si="6"/>
        <v>108</v>
      </c>
      <c r="W18" s="398">
        <f t="shared" si="6"/>
        <v>2.9310369999999994</v>
      </c>
      <c r="X18" s="395">
        <f t="shared" si="6"/>
        <v>11</v>
      </c>
      <c r="Y18" s="395">
        <f t="shared" si="6"/>
        <v>11</v>
      </c>
      <c r="Z18" s="398">
        <f t="shared" si="6"/>
        <v>1.1644510000000001</v>
      </c>
      <c r="AA18" s="395">
        <f t="shared" si="6"/>
        <v>24</v>
      </c>
      <c r="AB18" s="395">
        <f t="shared" si="6"/>
        <v>8</v>
      </c>
      <c r="AC18" s="398">
        <f t="shared" si="6"/>
        <v>0.32317299999999993</v>
      </c>
      <c r="AD18" s="395">
        <f t="shared" si="6"/>
        <v>84</v>
      </c>
      <c r="AE18" s="395">
        <f t="shared" si="6"/>
        <v>83</v>
      </c>
      <c r="AF18" s="398">
        <f t="shared" si="6"/>
        <v>6.1371160000000007</v>
      </c>
      <c r="AG18" s="395">
        <f t="shared" si="6"/>
        <v>228</v>
      </c>
      <c r="AH18" s="395">
        <f t="shared" si="6"/>
        <v>210</v>
      </c>
      <c r="AI18" s="399">
        <f t="shared" si="6"/>
        <v>10.555777000000001</v>
      </c>
      <c r="AJ18" s="753"/>
      <c r="AK18" s="44" t="s">
        <v>46</v>
      </c>
      <c r="AL18" s="400">
        <f t="shared" ref="AL18:AZ18" si="7">SUM(AL15:AL17)</f>
        <v>0</v>
      </c>
      <c r="AM18" s="400">
        <f t="shared" si="7"/>
        <v>0</v>
      </c>
      <c r="AN18" s="401">
        <f t="shared" si="7"/>
        <v>0</v>
      </c>
      <c r="AO18" s="400">
        <f t="shared" si="7"/>
        <v>0</v>
      </c>
      <c r="AP18" s="400">
        <f t="shared" si="7"/>
        <v>0</v>
      </c>
      <c r="AQ18" s="401">
        <f t="shared" si="7"/>
        <v>0</v>
      </c>
      <c r="AR18" s="400">
        <f t="shared" si="7"/>
        <v>0</v>
      </c>
      <c r="AS18" s="400">
        <f t="shared" si="7"/>
        <v>0</v>
      </c>
      <c r="AT18" s="401">
        <f t="shared" si="7"/>
        <v>0</v>
      </c>
      <c r="AU18" s="400">
        <f t="shared" si="7"/>
        <v>0</v>
      </c>
      <c r="AV18" s="400">
        <f t="shared" si="7"/>
        <v>0</v>
      </c>
      <c r="AW18" s="401">
        <f t="shared" si="7"/>
        <v>0</v>
      </c>
      <c r="AX18" s="400">
        <f t="shared" si="7"/>
        <v>0</v>
      </c>
      <c r="AY18" s="400">
        <f t="shared" si="7"/>
        <v>0</v>
      </c>
      <c r="AZ18" s="401">
        <f t="shared" si="7"/>
        <v>0</v>
      </c>
      <c r="BA18" s="753"/>
      <c r="BB18" s="44" t="s">
        <v>46</v>
      </c>
      <c r="BC18" s="395">
        <f t="shared" ref="BC18:BQ18" si="8">SUM(BC15:BC17)</f>
        <v>0</v>
      </c>
      <c r="BD18" s="395">
        <f t="shared" si="8"/>
        <v>0</v>
      </c>
      <c r="BE18" s="398">
        <f t="shared" si="8"/>
        <v>0</v>
      </c>
      <c r="BF18" s="395">
        <f t="shared" si="8"/>
        <v>0</v>
      </c>
      <c r="BG18" s="395">
        <f t="shared" si="8"/>
        <v>0</v>
      </c>
      <c r="BH18" s="398">
        <f t="shared" si="8"/>
        <v>0</v>
      </c>
      <c r="BI18" s="395">
        <f t="shared" si="8"/>
        <v>0</v>
      </c>
      <c r="BJ18" s="395">
        <f t="shared" si="8"/>
        <v>0</v>
      </c>
      <c r="BK18" s="398">
        <f t="shared" si="8"/>
        <v>0</v>
      </c>
      <c r="BL18" s="395">
        <f t="shared" si="8"/>
        <v>0</v>
      </c>
      <c r="BM18" s="395">
        <f t="shared" si="8"/>
        <v>0</v>
      </c>
      <c r="BN18" s="398">
        <f t="shared" si="8"/>
        <v>0</v>
      </c>
      <c r="BO18" s="395">
        <f t="shared" si="8"/>
        <v>0</v>
      </c>
      <c r="BP18" s="395">
        <f t="shared" si="8"/>
        <v>0</v>
      </c>
      <c r="BQ18" s="399">
        <f t="shared" si="8"/>
        <v>0</v>
      </c>
      <c r="BR18" s="753"/>
      <c r="BS18" s="44" t="s">
        <v>46</v>
      </c>
      <c r="BT18" s="400">
        <f t="shared" ref="BT18:CH18" si="9">SUM(BT15:BT17)</f>
        <v>0</v>
      </c>
      <c r="BU18" s="400">
        <f t="shared" si="9"/>
        <v>0</v>
      </c>
      <c r="BV18" s="401">
        <f t="shared" si="9"/>
        <v>0</v>
      </c>
      <c r="BW18" s="400">
        <f t="shared" si="9"/>
        <v>0</v>
      </c>
      <c r="BX18" s="400">
        <f t="shared" si="9"/>
        <v>0</v>
      </c>
      <c r="BY18" s="401">
        <f t="shared" si="9"/>
        <v>0</v>
      </c>
      <c r="BZ18" s="400">
        <f t="shared" si="9"/>
        <v>0</v>
      </c>
      <c r="CA18" s="400">
        <f t="shared" si="9"/>
        <v>0</v>
      </c>
      <c r="CB18" s="401">
        <f t="shared" si="9"/>
        <v>0</v>
      </c>
      <c r="CC18" s="400">
        <f t="shared" si="9"/>
        <v>0</v>
      </c>
      <c r="CD18" s="400">
        <f t="shared" si="9"/>
        <v>0</v>
      </c>
      <c r="CE18" s="401">
        <f t="shared" si="9"/>
        <v>0</v>
      </c>
      <c r="CF18" s="400">
        <f t="shared" si="9"/>
        <v>0</v>
      </c>
      <c r="CG18" s="400">
        <f t="shared" si="9"/>
        <v>0</v>
      </c>
      <c r="CH18" s="402">
        <f t="shared" si="9"/>
        <v>0</v>
      </c>
      <c r="CI18" s="245"/>
      <c r="CJ18" s="245"/>
      <c r="CK18" s="245"/>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c r="DN18" s="245"/>
      <c r="DO18" s="245"/>
      <c r="DP18" s="245"/>
      <c r="DQ18" s="245"/>
      <c r="DR18" s="245"/>
      <c r="DS18" s="245"/>
      <c r="DT18" s="245"/>
      <c r="DU18" s="245"/>
      <c r="DV18" s="245"/>
      <c r="DW18" s="245"/>
      <c r="DX18" s="245"/>
      <c r="DY18" s="245"/>
      <c r="DZ18" s="245"/>
      <c r="EA18" s="245"/>
      <c r="EB18" s="245"/>
      <c r="EC18" s="245"/>
      <c r="ED18" s="245"/>
      <c r="EE18" s="245"/>
      <c r="EF18" s="245"/>
      <c r="EG18" s="245"/>
      <c r="EH18" s="245"/>
      <c r="EI18" s="245"/>
      <c r="EJ18" s="245"/>
      <c r="EK18" s="245"/>
      <c r="EL18" s="245"/>
      <c r="EM18" s="245"/>
      <c r="EN18" s="245"/>
      <c r="EO18" s="245"/>
      <c r="EP18" s="245"/>
      <c r="EQ18" s="245"/>
      <c r="ER18" s="245"/>
      <c r="ES18" s="245"/>
      <c r="ET18" s="245"/>
      <c r="EU18" s="245"/>
      <c r="EV18" s="245"/>
      <c r="EW18" s="245"/>
      <c r="EX18" s="245"/>
      <c r="EY18" s="245"/>
      <c r="EZ18" s="245"/>
      <c r="FA18" s="245"/>
      <c r="FB18" s="245"/>
      <c r="FC18" s="245"/>
      <c r="FD18" s="245"/>
      <c r="FE18" s="245"/>
      <c r="FF18" s="245"/>
      <c r="FG18" s="245"/>
      <c r="FH18" s="245"/>
      <c r="FI18" s="245"/>
      <c r="FJ18" s="245"/>
      <c r="FK18" s="245"/>
      <c r="FL18" s="245"/>
      <c r="FM18" s="245"/>
      <c r="FN18" s="245"/>
      <c r="FO18" s="245"/>
      <c r="FP18" s="245"/>
      <c r="FQ18" s="245"/>
      <c r="FR18" s="245"/>
      <c r="FS18" s="245"/>
      <c r="FT18" s="245"/>
      <c r="FU18" s="245"/>
      <c r="FV18" s="245"/>
      <c r="FW18" s="245"/>
      <c r="FX18" s="245"/>
      <c r="FY18" s="245"/>
      <c r="FZ18" s="245"/>
      <c r="GA18" s="245"/>
      <c r="GB18" s="245"/>
      <c r="GC18" s="245"/>
      <c r="GD18" s="245"/>
      <c r="GE18" s="245"/>
      <c r="GF18" s="245"/>
      <c r="GG18" s="245"/>
      <c r="GH18" s="245"/>
      <c r="GI18" s="245"/>
      <c r="GJ18" s="245"/>
      <c r="GK18" s="245"/>
      <c r="GL18" s="245"/>
      <c r="GM18" s="245"/>
      <c r="GN18" s="245"/>
      <c r="GO18" s="245"/>
      <c r="GP18" s="245"/>
      <c r="GQ18" s="245"/>
      <c r="GR18" s="245"/>
      <c r="GS18" s="245"/>
      <c r="GT18" s="245"/>
      <c r="GU18" s="245"/>
      <c r="GV18" s="245"/>
      <c r="GW18" s="245"/>
      <c r="GX18" s="245"/>
      <c r="GY18" s="245"/>
      <c r="GZ18" s="245"/>
      <c r="HA18" s="245"/>
      <c r="HB18" s="245"/>
      <c r="HC18" s="245"/>
      <c r="HD18" s="245"/>
      <c r="HE18" s="245"/>
      <c r="HF18" s="245"/>
      <c r="HG18" s="245"/>
      <c r="HH18" s="245"/>
      <c r="HI18" s="245"/>
      <c r="HJ18" s="245"/>
      <c r="HK18" s="245"/>
      <c r="HL18" s="245"/>
      <c r="HM18" s="245"/>
      <c r="HN18" s="245"/>
      <c r="HO18" s="245"/>
      <c r="HP18" s="245"/>
      <c r="HQ18" s="245"/>
      <c r="HR18" s="245"/>
      <c r="HS18" s="245"/>
      <c r="HT18" s="245"/>
      <c r="HU18" s="245"/>
      <c r="HV18" s="245"/>
      <c r="HW18" s="245"/>
      <c r="HX18" s="245"/>
      <c r="HY18" s="245"/>
      <c r="HZ18" s="245"/>
      <c r="IA18" s="245"/>
      <c r="IB18" s="245"/>
      <c r="IC18" s="245"/>
      <c r="ID18" s="245"/>
      <c r="IE18" s="245"/>
      <c r="IF18" s="245"/>
      <c r="IG18" s="245"/>
      <c r="IH18" s="245"/>
      <c r="II18" s="245"/>
      <c r="IJ18" s="245"/>
      <c r="IK18" s="245"/>
      <c r="IL18" s="245"/>
    </row>
    <row r="19" spans="1:246" s="228" customFormat="1" ht="17.100000000000001" customHeight="1">
      <c r="A19" s="38"/>
      <c r="B19" s="78" t="s">
        <v>47</v>
      </c>
      <c r="C19" s="44" t="s">
        <v>48</v>
      </c>
      <c r="D19" s="395">
        <v>9</v>
      </c>
      <c r="E19" s="395">
        <v>9</v>
      </c>
      <c r="F19" s="396">
        <v>0.1883</v>
      </c>
      <c r="G19" s="395">
        <v>0</v>
      </c>
      <c r="H19" s="395">
        <v>0</v>
      </c>
      <c r="I19" s="396">
        <v>0</v>
      </c>
      <c r="J19" s="395">
        <v>0</v>
      </c>
      <c r="K19" s="395">
        <v>0</v>
      </c>
      <c r="L19" s="396">
        <v>0</v>
      </c>
      <c r="M19" s="395">
        <v>4</v>
      </c>
      <c r="N19" s="395">
        <v>4</v>
      </c>
      <c r="O19" s="396">
        <v>9.4300000000000009E-2</v>
      </c>
      <c r="P19" s="395">
        <v>13</v>
      </c>
      <c r="Q19" s="395">
        <v>13</v>
      </c>
      <c r="R19" s="397">
        <v>0.28260000000000002</v>
      </c>
      <c r="S19" s="78" t="s">
        <v>47</v>
      </c>
      <c r="T19" s="44" t="s">
        <v>48</v>
      </c>
      <c r="U19" s="395">
        <v>0</v>
      </c>
      <c r="V19" s="395">
        <v>0</v>
      </c>
      <c r="W19" s="398">
        <v>0</v>
      </c>
      <c r="X19" s="395">
        <v>0</v>
      </c>
      <c r="Y19" s="395">
        <v>0</v>
      </c>
      <c r="Z19" s="398">
        <v>0</v>
      </c>
      <c r="AA19" s="395">
        <v>0</v>
      </c>
      <c r="AB19" s="395">
        <v>0</v>
      </c>
      <c r="AC19" s="398">
        <v>0</v>
      </c>
      <c r="AD19" s="395">
        <v>0</v>
      </c>
      <c r="AE19" s="395">
        <v>0</v>
      </c>
      <c r="AF19" s="398">
        <v>0</v>
      </c>
      <c r="AG19" s="395">
        <v>0</v>
      </c>
      <c r="AH19" s="395">
        <v>0</v>
      </c>
      <c r="AI19" s="399">
        <v>0</v>
      </c>
      <c r="AJ19" s="78" t="s">
        <v>47</v>
      </c>
      <c r="AK19" s="44" t="s">
        <v>48</v>
      </c>
      <c r="AL19" s="400">
        <v>0</v>
      </c>
      <c r="AM19" s="400">
        <v>0</v>
      </c>
      <c r="AN19" s="401">
        <v>0</v>
      </c>
      <c r="AO19" s="400">
        <v>0</v>
      </c>
      <c r="AP19" s="400">
        <v>0</v>
      </c>
      <c r="AQ19" s="401">
        <v>0</v>
      </c>
      <c r="AR19" s="400">
        <v>0</v>
      </c>
      <c r="AS19" s="400">
        <v>0</v>
      </c>
      <c r="AT19" s="401">
        <v>0</v>
      </c>
      <c r="AU19" s="400">
        <v>0</v>
      </c>
      <c r="AV19" s="400">
        <v>0</v>
      </c>
      <c r="AW19" s="401">
        <v>0</v>
      </c>
      <c r="AX19" s="400">
        <v>0</v>
      </c>
      <c r="AY19" s="400">
        <v>0</v>
      </c>
      <c r="AZ19" s="401">
        <v>0</v>
      </c>
      <c r="BA19" s="78" t="s">
        <v>47</v>
      </c>
      <c r="BB19" s="44" t="s">
        <v>48</v>
      </c>
      <c r="BC19" s="395">
        <v>0</v>
      </c>
      <c r="BD19" s="395">
        <v>0</v>
      </c>
      <c r="BE19" s="398">
        <v>0</v>
      </c>
      <c r="BF19" s="395">
        <v>0</v>
      </c>
      <c r="BG19" s="395">
        <v>0</v>
      </c>
      <c r="BH19" s="398">
        <v>0</v>
      </c>
      <c r="BI19" s="395">
        <v>0</v>
      </c>
      <c r="BJ19" s="395">
        <v>0</v>
      </c>
      <c r="BK19" s="398">
        <v>0</v>
      </c>
      <c r="BL19" s="395">
        <v>0</v>
      </c>
      <c r="BM19" s="395">
        <v>0</v>
      </c>
      <c r="BN19" s="398">
        <v>0</v>
      </c>
      <c r="BO19" s="395">
        <v>0</v>
      </c>
      <c r="BP19" s="395">
        <v>0</v>
      </c>
      <c r="BQ19" s="399">
        <v>0</v>
      </c>
      <c r="BR19" s="78" t="s">
        <v>47</v>
      </c>
      <c r="BS19" s="44" t="s">
        <v>48</v>
      </c>
      <c r="BT19" s="400">
        <v>0</v>
      </c>
      <c r="BU19" s="400">
        <v>0</v>
      </c>
      <c r="BV19" s="401">
        <v>0</v>
      </c>
      <c r="BW19" s="400">
        <v>0</v>
      </c>
      <c r="BX19" s="400">
        <v>0</v>
      </c>
      <c r="BY19" s="401">
        <v>0</v>
      </c>
      <c r="BZ19" s="400">
        <v>0</v>
      </c>
      <c r="CA19" s="400">
        <v>0</v>
      </c>
      <c r="CB19" s="401">
        <v>0</v>
      </c>
      <c r="CC19" s="400">
        <v>0</v>
      </c>
      <c r="CD19" s="400">
        <v>0</v>
      </c>
      <c r="CE19" s="401">
        <v>0</v>
      </c>
      <c r="CF19" s="400">
        <v>0</v>
      </c>
      <c r="CG19" s="400">
        <v>0</v>
      </c>
      <c r="CH19" s="402">
        <v>0</v>
      </c>
      <c r="CI19" s="245"/>
      <c r="CJ19" s="245"/>
      <c r="CK19" s="245"/>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c r="DN19" s="245"/>
      <c r="DO19" s="245"/>
      <c r="DP19" s="245"/>
      <c r="DQ19" s="245"/>
      <c r="DR19" s="245"/>
      <c r="DS19" s="245"/>
      <c r="DT19" s="245"/>
      <c r="DU19" s="245"/>
      <c r="DV19" s="245"/>
      <c r="DW19" s="245"/>
      <c r="DX19" s="245"/>
      <c r="DY19" s="245"/>
      <c r="DZ19" s="245"/>
      <c r="EA19" s="245"/>
      <c r="EB19" s="245"/>
      <c r="EC19" s="245"/>
      <c r="ED19" s="245"/>
      <c r="EE19" s="245"/>
      <c r="EF19" s="245"/>
      <c r="EG19" s="245"/>
      <c r="EH19" s="245"/>
      <c r="EI19" s="245"/>
      <c r="EJ19" s="245"/>
      <c r="EK19" s="245"/>
      <c r="EL19" s="245"/>
      <c r="EM19" s="245"/>
      <c r="EN19" s="245"/>
      <c r="EO19" s="245"/>
      <c r="EP19" s="245"/>
      <c r="EQ19" s="245"/>
      <c r="ER19" s="245"/>
      <c r="ES19" s="245"/>
      <c r="ET19" s="245"/>
      <c r="EU19" s="245"/>
      <c r="EV19" s="245"/>
      <c r="EW19" s="245"/>
      <c r="EX19" s="245"/>
      <c r="EY19" s="245"/>
      <c r="EZ19" s="245"/>
      <c r="FA19" s="245"/>
      <c r="FB19" s="245"/>
      <c r="FC19" s="245"/>
      <c r="FD19" s="245"/>
      <c r="FE19" s="245"/>
      <c r="FF19" s="245"/>
      <c r="FG19" s="245"/>
      <c r="FH19" s="245"/>
      <c r="FI19" s="245"/>
      <c r="FJ19" s="245"/>
      <c r="FK19" s="245"/>
      <c r="FL19" s="245"/>
      <c r="FM19" s="245"/>
      <c r="FN19" s="245"/>
      <c r="FO19" s="245"/>
      <c r="FP19" s="245"/>
      <c r="FQ19" s="245"/>
      <c r="FR19" s="245"/>
      <c r="FS19" s="245"/>
      <c r="FT19" s="245"/>
      <c r="FU19" s="245"/>
      <c r="FV19" s="245"/>
      <c r="FW19" s="245"/>
      <c r="FX19" s="245"/>
      <c r="FY19" s="245"/>
      <c r="FZ19" s="245"/>
      <c r="GA19" s="245"/>
      <c r="GB19" s="245"/>
      <c r="GC19" s="245"/>
      <c r="GD19" s="245"/>
      <c r="GE19" s="245"/>
      <c r="GF19" s="245"/>
      <c r="GG19" s="245"/>
      <c r="GH19" s="245"/>
      <c r="GI19" s="245"/>
      <c r="GJ19" s="245"/>
      <c r="GK19" s="245"/>
      <c r="GL19" s="245"/>
      <c r="GM19" s="245"/>
      <c r="GN19" s="245"/>
      <c r="GO19" s="245"/>
      <c r="GP19" s="245"/>
      <c r="GQ19" s="245"/>
      <c r="GR19" s="245"/>
      <c r="GS19" s="245"/>
      <c r="GT19" s="245"/>
      <c r="GU19" s="245"/>
      <c r="GV19" s="245"/>
      <c r="GW19" s="245"/>
      <c r="GX19" s="245"/>
      <c r="GY19" s="245"/>
      <c r="GZ19" s="245"/>
      <c r="HA19" s="245"/>
      <c r="HB19" s="245"/>
      <c r="HC19" s="245"/>
      <c r="HD19" s="245"/>
      <c r="HE19" s="245"/>
      <c r="HF19" s="245"/>
      <c r="HG19" s="245"/>
      <c r="HH19" s="245"/>
      <c r="HI19" s="245"/>
      <c r="HJ19" s="245"/>
      <c r="HK19" s="245"/>
      <c r="HL19" s="245"/>
      <c r="HM19" s="245"/>
      <c r="HN19" s="245"/>
      <c r="HO19" s="245"/>
      <c r="HP19" s="245"/>
      <c r="HQ19" s="245"/>
      <c r="HR19" s="245"/>
      <c r="HS19" s="245"/>
      <c r="HT19" s="245"/>
      <c r="HU19" s="245"/>
      <c r="HV19" s="245"/>
      <c r="HW19" s="245"/>
      <c r="HX19" s="245"/>
      <c r="HY19" s="245"/>
      <c r="HZ19" s="245"/>
      <c r="IA19" s="245"/>
      <c r="IB19" s="245"/>
      <c r="IC19" s="245"/>
      <c r="ID19" s="245"/>
      <c r="IE19" s="245"/>
      <c r="IF19" s="245"/>
      <c r="IG19" s="245"/>
      <c r="IH19" s="245"/>
      <c r="II19" s="245"/>
      <c r="IJ19" s="245"/>
      <c r="IK19" s="245"/>
      <c r="IL19" s="245"/>
    </row>
    <row r="20" spans="1:246" s="228" customFormat="1" ht="17.100000000000001" customHeight="1">
      <c r="A20" s="38"/>
      <c r="B20" s="78" t="s">
        <v>49</v>
      </c>
      <c r="C20" s="44" t="s">
        <v>50</v>
      </c>
      <c r="D20" s="395">
        <v>65</v>
      </c>
      <c r="E20" s="395">
        <v>58</v>
      </c>
      <c r="F20" s="396">
        <v>2.3344830000000001</v>
      </c>
      <c r="G20" s="395">
        <v>4</v>
      </c>
      <c r="H20" s="395">
        <v>4</v>
      </c>
      <c r="I20" s="396">
        <v>0.34249999999999997</v>
      </c>
      <c r="J20" s="395">
        <v>0</v>
      </c>
      <c r="K20" s="395">
        <v>0</v>
      </c>
      <c r="L20" s="396">
        <v>0</v>
      </c>
      <c r="M20" s="395">
        <v>16</v>
      </c>
      <c r="N20" s="395">
        <v>15</v>
      </c>
      <c r="O20" s="396">
        <v>0.75352800000000009</v>
      </c>
      <c r="P20" s="395">
        <v>85</v>
      </c>
      <c r="Q20" s="395">
        <v>77</v>
      </c>
      <c r="R20" s="397">
        <v>3.4305110000000001</v>
      </c>
      <c r="S20" s="78" t="s">
        <v>49</v>
      </c>
      <c r="T20" s="44" t="s">
        <v>50</v>
      </c>
      <c r="U20" s="395">
        <v>0</v>
      </c>
      <c r="V20" s="395">
        <v>0</v>
      </c>
      <c r="W20" s="398">
        <v>0</v>
      </c>
      <c r="X20" s="395">
        <v>0</v>
      </c>
      <c r="Y20" s="395">
        <v>0</v>
      </c>
      <c r="Z20" s="398">
        <v>0</v>
      </c>
      <c r="AA20" s="395">
        <v>0</v>
      </c>
      <c r="AB20" s="395">
        <v>0</v>
      </c>
      <c r="AC20" s="398">
        <v>0</v>
      </c>
      <c r="AD20" s="395">
        <v>0</v>
      </c>
      <c r="AE20" s="395">
        <v>0</v>
      </c>
      <c r="AF20" s="398">
        <v>0</v>
      </c>
      <c r="AG20" s="395">
        <v>0</v>
      </c>
      <c r="AH20" s="395">
        <v>0</v>
      </c>
      <c r="AI20" s="399">
        <v>0</v>
      </c>
      <c r="AJ20" s="78" t="s">
        <v>49</v>
      </c>
      <c r="AK20" s="44" t="s">
        <v>50</v>
      </c>
      <c r="AL20" s="400">
        <v>0</v>
      </c>
      <c r="AM20" s="400">
        <v>0</v>
      </c>
      <c r="AN20" s="401">
        <v>0</v>
      </c>
      <c r="AO20" s="400">
        <v>0</v>
      </c>
      <c r="AP20" s="400">
        <v>0</v>
      </c>
      <c r="AQ20" s="401">
        <v>0</v>
      </c>
      <c r="AR20" s="400">
        <v>0</v>
      </c>
      <c r="AS20" s="400">
        <v>0</v>
      </c>
      <c r="AT20" s="401">
        <v>0</v>
      </c>
      <c r="AU20" s="400">
        <v>0</v>
      </c>
      <c r="AV20" s="400">
        <v>0</v>
      </c>
      <c r="AW20" s="401">
        <v>0</v>
      </c>
      <c r="AX20" s="400">
        <v>0</v>
      </c>
      <c r="AY20" s="400">
        <v>0</v>
      </c>
      <c r="AZ20" s="401">
        <v>0</v>
      </c>
      <c r="BA20" s="78" t="s">
        <v>49</v>
      </c>
      <c r="BB20" s="44" t="s">
        <v>50</v>
      </c>
      <c r="BC20" s="395">
        <v>0</v>
      </c>
      <c r="BD20" s="395">
        <v>0</v>
      </c>
      <c r="BE20" s="398">
        <v>0</v>
      </c>
      <c r="BF20" s="395">
        <v>0</v>
      </c>
      <c r="BG20" s="395">
        <v>0</v>
      </c>
      <c r="BH20" s="398">
        <v>0</v>
      </c>
      <c r="BI20" s="395">
        <v>0</v>
      </c>
      <c r="BJ20" s="395">
        <v>0</v>
      </c>
      <c r="BK20" s="398">
        <v>0</v>
      </c>
      <c r="BL20" s="395">
        <v>0</v>
      </c>
      <c r="BM20" s="395">
        <v>0</v>
      </c>
      <c r="BN20" s="398">
        <v>0</v>
      </c>
      <c r="BO20" s="395">
        <v>0</v>
      </c>
      <c r="BP20" s="395">
        <v>0</v>
      </c>
      <c r="BQ20" s="399">
        <v>0</v>
      </c>
      <c r="BR20" s="78" t="s">
        <v>49</v>
      </c>
      <c r="BS20" s="44" t="s">
        <v>50</v>
      </c>
      <c r="BT20" s="400">
        <v>0</v>
      </c>
      <c r="BU20" s="400">
        <v>0</v>
      </c>
      <c r="BV20" s="401">
        <v>0</v>
      </c>
      <c r="BW20" s="400">
        <v>0</v>
      </c>
      <c r="BX20" s="400">
        <v>0</v>
      </c>
      <c r="BY20" s="401">
        <v>0</v>
      </c>
      <c r="BZ20" s="400">
        <v>0</v>
      </c>
      <c r="CA20" s="400">
        <v>0</v>
      </c>
      <c r="CB20" s="401">
        <v>0</v>
      </c>
      <c r="CC20" s="400">
        <v>0</v>
      </c>
      <c r="CD20" s="400">
        <v>0</v>
      </c>
      <c r="CE20" s="401">
        <v>0</v>
      </c>
      <c r="CF20" s="400">
        <v>0</v>
      </c>
      <c r="CG20" s="400">
        <v>0</v>
      </c>
      <c r="CH20" s="402">
        <v>0</v>
      </c>
      <c r="CI20" s="245"/>
      <c r="CJ20" s="245"/>
      <c r="CK20" s="245"/>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c r="DN20" s="245"/>
      <c r="DO20" s="245"/>
      <c r="DP20" s="245"/>
      <c r="DQ20" s="245"/>
      <c r="DR20" s="245"/>
      <c r="DS20" s="245"/>
      <c r="DT20" s="245"/>
      <c r="DU20" s="245"/>
      <c r="DV20" s="245"/>
      <c r="DW20" s="245"/>
      <c r="DX20" s="245"/>
      <c r="DY20" s="245"/>
      <c r="DZ20" s="245"/>
      <c r="EA20" s="245"/>
      <c r="EB20" s="245"/>
      <c r="EC20" s="245"/>
      <c r="ED20" s="245"/>
      <c r="EE20" s="245"/>
      <c r="EF20" s="245"/>
      <c r="EG20" s="245"/>
      <c r="EH20" s="245"/>
      <c r="EI20" s="245"/>
      <c r="EJ20" s="245"/>
      <c r="EK20" s="245"/>
      <c r="EL20" s="245"/>
      <c r="EM20" s="245"/>
      <c r="EN20" s="245"/>
      <c r="EO20" s="245"/>
      <c r="EP20" s="245"/>
      <c r="EQ20" s="245"/>
      <c r="ER20" s="245"/>
      <c r="ES20" s="245"/>
      <c r="ET20" s="245"/>
      <c r="EU20" s="245"/>
      <c r="EV20" s="245"/>
      <c r="EW20" s="245"/>
      <c r="EX20" s="245"/>
      <c r="EY20" s="245"/>
      <c r="EZ20" s="245"/>
      <c r="FA20" s="245"/>
      <c r="FB20" s="245"/>
      <c r="FC20" s="245"/>
      <c r="FD20" s="245"/>
      <c r="FE20" s="245"/>
      <c r="FF20" s="245"/>
      <c r="FG20" s="245"/>
      <c r="FH20" s="245"/>
      <c r="FI20" s="245"/>
      <c r="FJ20" s="245"/>
      <c r="FK20" s="245"/>
      <c r="FL20" s="245"/>
      <c r="FM20" s="245"/>
      <c r="FN20" s="245"/>
      <c r="FO20" s="245"/>
      <c r="FP20" s="245"/>
      <c r="FQ20" s="245"/>
      <c r="FR20" s="245"/>
      <c r="FS20" s="245"/>
      <c r="FT20" s="245"/>
      <c r="FU20" s="245"/>
      <c r="FV20" s="245"/>
      <c r="FW20" s="245"/>
      <c r="FX20" s="245"/>
      <c r="FY20" s="245"/>
      <c r="FZ20" s="245"/>
      <c r="GA20" s="245"/>
      <c r="GB20" s="245"/>
      <c r="GC20" s="245"/>
      <c r="GD20" s="245"/>
      <c r="GE20" s="245"/>
      <c r="GF20" s="245"/>
      <c r="GG20" s="245"/>
      <c r="GH20" s="245"/>
      <c r="GI20" s="245"/>
      <c r="GJ20" s="245"/>
      <c r="GK20" s="245"/>
      <c r="GL20" s="245"/>
      <c r="GM20" s="245"/>
      <c r="GN20" s="245"/>
      <c r="GO20" s="245"/>
      <c r="GP20" s="245"/>
      <c r="GQ20" s="245"/>
      <c r="GR20" s="245"/>
      <c r="GS20" s="245"/>
      <c r="GT20" s="245"/>
      <c r="GU20" s="245"/>
      <c r="GV20" s="245"/>
      <c r="GW20" s="245"/>
      <c r="GX20" s="245"/>
      <c r="GY20" s="245"/>
      <c r="GZ20" s="245"/>
      <c r="HA20" s="245"/>
      <c r="HB20" s="245"/>
      <c r="HC20" s="245"/>
      <c r="HD20" s="245"/>
      <c r="HE20" s="245"/>
      <c r="HF20" s="245"/>
      <c r="HG20" s="245"/>
      <c r="HH20" s="245"/>
      <c r="HI20" s="245"/>
      <c r="HJ20" s="245"/>
      <c r="HK20" s="245"/>
      <c r="HL20" s="245"/>
      <c r="HM20" s="245"/>
      <c r="HN20" s="245"/>
      <c r="HO20" s="245"/>
      <c r="HP20" s="245"/>
      <c r="HQ20" s="245"/>
      <c r="HR20" s="245"/>
      <c r="HS20" s="245"/>
      <c r="HT20" s="245"/>
      <c r="HU20" s="245"/>
      <c r="HV20" s="245"/>
      <c r="HW20" s="245"/>
      <c r="HX20" s="245"/>
      <c r="HY20" s="245"/>
      <c r="HZ20" s="245"/>
      <c r="IA20" s="245"/>
      <c r="IB20" s="245"/>
      <c r="IC20" s="245"/>
      <c r="ID20" s="245"/>
      <c r="IE20" s="245"/>
      <c r="IF20" s="245"/>
      <c r="IG20" s="245"/>
      <c r="IH20" s="245"/>
      <c r="II20" s="245"/>
      <c r="IJ20" s="245"/>
      <c r="IK20" s="245"/>
      <c r="IL20" s="245"/>
    </row>
    <row r="21" spans="1:246" s="228" customFormat="1" ht="17.100000000000001" customHeight="1">
      <c r="A21" s="38"/>
      <c r="B21" s="78" t="s">
        <v>51</v>
      </c>
      <c r="C21" s="44" t="s">
        <v>52</v>
      </c>
      <c r="D21" s="395">
        <v>46</v>
      </c>
      <c r="E21" s="395">
        <v>46</v>
      </c>
      <c r="F21" s="396">
        <v>2.0240999999999998</v>
      </c>
      <c r="G21" s="395">
        <v>0</v>
      </c>
      <c r="H21" s="395">
        <v>0</v>
      </c>
      <c r="I21" s="396">
        <v>0</v>
      </c>
      <c r="J21" s="395">
        <v>0</v>
      </c>
      <c r="K21" s="395">
        <v>0</v>
      </c>
      <c r="L21" s="396">
        <v>0</v>
      </c>
      <c r="M21" s="395">
        <v>10</v>
      </c>
      <c r="N21" s="395">
        <v>10</v>
      </c>
      <c r="O21" s="396">
        <v>0.41749999999999998</v>
      </c>
      <c r="P21" s="395">
        <v>56</v>
      </c>
      <c r="Q21" s="395">
        <v>56</v>
      </c>
      <c r="R21" s="397">
        <v>2.4416000000000002</v>
      </c>
      <c r="S21" s="78" t="s">
        <v>51</v>
      </c>
      <c r="T21" s="44" t="s">
        <v>52</v>
      </c>
      <c r="U21" s="395">
        <v>0</v>
      </c>
      <c r="V21" s="395">
        <v>0</v>
      </c>
      <c r="W21" s="398">
        <v>0</v>
      </c>
      <c r="X21" s="395">
        <v>0</v>
      </c>
      <c r="Y21" s="395">
        <v>0</v>
      </c>
      <c r="Z21" s="398">
        <v>0</v>
      </c>
      <c r="AA21" s="395">
        <v>0</v>
      </c>
      <c r="AB21" s="395">
        <v>0</v>
      </c>
      <c r="AC21" s="398">
        <v>0</v>
      </c>
      <c r="AD21" s="395">
        <v>11</v>
      </c>
      <c r="AE21" s="395">
        <v>10</v>
      </c>
      <c r="AF21" s="398">
        <v>1.9606000000000001</v>
      </c>
      <c r="AG21" s="395">
        <v>11</v>
      </c>
      <c r="AH21" s="395">
        <v>10</v>
      </c>
      <c r="AI21" s="399">
        <v>1.9606000000000001</v>
      </c>
      <c r="AJ21" s="78" t="s">
        <v>51</v>
      </c>
      <c r="AK21" s="44" t="s">
        <v>52</v>
      </c>
      <c r="AL21" s="400">
        <v>0</v>
      </c>
      <c r="AM21" s="400">
        <v>0</v>
      </c>
      <c r="AN21" s="401">
        <v>0</v>
      </c>
      <c r="AO21" s="400">
        <v>0</v>
      </c>
      <c r="AP21" s="400">
        <v>0</v>
      </c>
      <c r="AQ21" s="401">
        <v>0</v>
      </c>
      <c r="AR21" s="400">
        <v>0</v>
      </c>
      <c r="AS21" s="400">
        <v>0</v>
      </c>
      <c r="AT21" s="401">
        <v>0</v>
      </c>
      <c r="AU21" s="400">
        <v>0</v>
      </c>
      <c r="AV21" s="400">
        <v>0</v>
      </c>
      <c r="AW21" s="401">
        <v>0</v>
      </c>
      <c r="AX21" s="400">
        <v>0</v>
      </c>
      <c r="AY21" s="400">
        <v>0</v>
      </c>
      <c r="AZ21" s="401">
        <v>0</v>
      </c>
      <c r="BA21" s="78" t="s">
        <v>51</v>
      </c>
      <c r="BB21" s="44" t="s">
        <v>52</v>
      </c>
      <c r="BC21" s="395">
        <v>0</v>
      </c>
      <c r="BD21" s="395">
        <v>0</v>
      </c>
      <c r="BE21" s="398">
        <v>0</v>
      </c>
      <c r="BF21" s="395">
        <v>0</v>
      </c>
      <c r="BG21" s="395">
        <v>0</v>
      </c>
      <c r="BH21" s="398">
        <v>0</v>
      </c>
      <c r="BI21" s="395">
        <v>0</v>
      </c>
      <c r="BJ21" s="395">
        <v>0</v>
      </c>
      <c r="BK21" s="398">
        <v>0</v>
      </c>
      <c r="BL21" s="395">
        <v>0</v>
      </c>
      <c r="BM21" s="395">
        <v>0</v>
      </c>
      <c r="BN21" s="398">
        <v>0</v>
      </c>
      <c r="BO21" s="395">
        <v>0</v>
      </c>
      <c r="BP21" s="395">
        <v>0</v>
      </c>
      <c r="BQ21" s="399">
        <v>0</v>
      </c>
      <c r="BR21" s="78" t="s">
        <v>51</v>
      </c>
      <c r="BS21" s="44" t="s">
        <v>52</v>
      </c>
      <c r="BT21" s="400">
        <v>0</v>
      </c>
      <c r="BU21" s="400">
        <v>0</v>
      </c>
      <c r="BV21" s="401">
        <v>0</v>
      </c>
      <c r="BW21" s="400">
        <v>0</v>
      </c>
      <c r="BX21" s="400">
        <v>0</v>
      </c>
      <c r="BY21" s="401">
        <v>0</v>
      </c>
      <c r="BZ21" s="400">
        <v>0</v>
      </c>
      <c r="CA21" s="400">
        <v>0</v>
      </c>
      <c r="CB21" s="401">
        <v>0</v>
      </c>
      <c r="CC21" s="400">
        <v>0</v>
      </c>
      <c r="CD21" s="400">
        <v>0</v>
      </c>
      <c r="CE21" s="401">
        <v>0</v>
      </c>
      <c r="CF21" s="400">
        <v>0</v>
      </c>
      <c r="CG21" s="400">
        <v>0</v>
      </c>
      <c r="CH21" s="402">
        <v>0</v>
      </c>
      <c r="CI21" s="245"/>
      <c r="CJ21" s="245"/>
      <c r="CK21" s="245"/>
      <c r="CL21" s="245"/>
      <c r="CM21" s="245"/>
      <c r="CN21" s="245"/>
      <c r="CO21" s="245"/>
      <c r="CP21" s="245"/>
      <c r="CQ21" s="245"/>
      <c r="CR21" s="245"/>
      <c r="CS21" s="245"/>
      <c r="CT21" s="245"/>
      <c r="CU21" s="245"/>
      <c r="CV21" s="245"/>
      <c r="CW21" s="245"/>
      <c r="CX21" s="245"/>
      <c r="CY21" s="245"/>
      <c r="CZ21" s="245"/>
      <c r="DA21" s="245"/>
      <c r="DB21" s="245"/>
      <c r="DC21" s="245"/>
      <c r="DD21" s="245"/>
      <c r="DE21" s="245"/>
      <c r="DF21" s="245"/>
      <c r="DG21" s="245"/>
      <c r="DH21" s="245"/>
      <c r="DI21" s="245"/>
      <c r="DJ21" s="245"/>
      <c r="DK21" s="245"/>
      <c r="DL21" s="245"/>
      <c r="DM21" s="245"/>
      <c r="DN21" s="245"/>
      <c r="DO21" s="245"/>
      <c r="DP21" s="245"/>
      <c r="DQ21" s="245"/>
      <c r="DR21" s="245"/>
      <c r="DS21" s="245"/>
      <c r="DT21" s="245"/>
      <c r="DU21" s="245"/>
      <c r="DV21" s="245"/>
      <c r="DW21" s="245"/>
      <c r="DX21" s="245"/>
      <c r="DY21" s="245"/>
      <c r="DZ21" s="245"/>
      <c r="EA21" s="245"/>
      <c r="EB21" s="245"/>
      <c r="EC21" s="245"/>
      <c r="ED21" s="245"/>
      <c r="EE21" s="245"/>
      <c r="EF21" s="245"/>
      <c r="EG21" s="245"/>
      <c r="EH21" s="245"/>
      <c r="EI21" s="245"/>
      <c r="EJ21" s="245"/>
      <c r="EK21" s="245"/>
      <c r="EL21" s="245"/>
      <c r="EM21" s="245"/>
      <c r="EN21" s="245"/>
      <c r="EO21" s="245"/>
      <c r="EP21" s="245"/>
      <c r="EQ21" s="245"/>
      <c r="ER21" s="245"/>
      <c r="ES21" s="245"/>
      <c r="ET21" s="245"/>
      <c r="EU21" s="245"/>
      <c r="EV21" s="245"/>
      <c r="EW21" s="245"/>
      <c r="EX21" s="245"/>
      <c r="EY21" s="245"/>
      <c r="EZ21" s="245"/>
      <c r="FA21" s="245"/>
      <c r="FB21" s="245"/>
      <c r="FC21" s="245"/>
      <c r="FD21" s="245"/>
      <c r="FE21" s="245"/>
      <c r="FF21" s="245"/>
      <c r="FG21" s="245"/>
      <c r="FH21" s="245"/>
      <c r="FI21" s="245"/>
      <c r="FJ21" s="245"/>
      <c r="FK21" s="245"/>
      <c r="FL21" s="245"/>
      <c r="FM21" s="245"/>
      <c r="FN21" s="245"/>
      <c r="FO21" s="245"/>
      <c r="FP21" s="245"/>
      <c r="FQ21" s="245"/>
      <c r="FR21" s="245"/>
      <c r="FS21" s="245"/>
      <c r="FT21" s="245"/>
      <c r="FU21" s="245"/>
      <c r="FV21" s="245"/>
      <c r="FW21" s="245"/>
      <c r="FX21" s="245"/>
      <c r="FY21" s="245"/>
      <c r="FZ21" s="245"/>
      <c r="GA21" s="245"/>
      <c r="GB21" s="245"/>
      <c r="GC21" s="245"/>
      <c r="GD21" s="245"/>
      <c r="GE21" s="245"/>
      <c r="GF21" s="245"/>
      <c r="GG21" s="245"/>
      <c r="GH21" s="245"/>
      <c r="GI21" s="245"/>
      <c r="GJ21" s="245"/>
      <c r="GK21" s="245"/>
      <c r="GL21" s="245"/>
      <c r="GM21" s="245"/>
      <c r="GN21" s="245"/>
      <c r="GO21" s="245"/>
      <c r="GP21" s="245"/>
      <c r="GQ21" s="245"/>
      <c r="GR21" s="245"/>
      <c r="GS21" s="245"/>
      <c r="GT21" s="245"/>
      <c r="GU21" s="245"/>
      <c r="GV21" s="245"/>
      <c r="GW21" s="245"/>
      <c r="GX21" s="245"/>
      <c r="GY21" s="245"/>
      <c r="GZ21" s="245"/>
      <c r="HA21" s="245"/>
      <c r="HB21" s="245"/>
      <c r="HC21" s="245"/>
      <c r="HD21" s="245"/>
      <c r="HE21" s="245"/>
      <c r="HF21" s="245"/>
      <c r="HG21" s="245"/>
      <c r="HH21" s="245"/>
      <c r="HI21" s="245"/>
      <c r="HJ21" s="245"/>
      <c r="HK21" s="245"/>
      <c r="HL21" s="245"/>
      <c r="HM21" s="245"/>
      <c r="HN21" s="245"/>
      <c r="HO21" s="245"/>
      <c r="HP21" s="245"/>
      <c r="HQ21" s="245"/>
      <c r="HR21" s="245"/>
      <c r="HS21" s="245"/>
      <c r="HT21" s="245"/>
      <c r="HU21" s="245"/>
      <c r="HV21" s="245"/>
      <c r="HW21" s="245"/>
      <c r="HX21" s="245"/>
      <c r="HY21" s="245"/>
      <c r="HZ21" s="245"/>
      <c r="IA21" s="245"/>
      <c r="IB21" s="245"/>
      <c r="IC21" s="245"/>
      <c r="ID21" s="245"/>
      <c r="IE21" s="245"/>
      <c r="IF21" s="245"/>
      <c r="IG21" s="245"/>
      <c r="IH21" s="245"/>
      <c r="II21" s="245"/>
      <c r="IJ21" s="245"/>
      <c r="IK21" s="245"/>
      <c r="IL21" s="245"/>
    </row>
    <row r="22" spans="1:246" s="228" customFormat="1" ht="17.100000000000001" customHeight="1">
      <c r="A22" s="38"/>
      <c r="B22" s="78" t="s">
        <v>53</v>
      </c>
      <c r="C22" s="44" t="s">
        <v>54</v>
      </c>
      <c r="D22" s="395">
        <v>42</v>
      </c>
      <c r="E22" s="395">
        <v>0</v>
      </c>
      <c r="F22" s="396">
        <v>1.8069690000000003</v>
      </c>
      <c r="G22" s="395">
        <v>0</v>
      </c>
      <c r="H22" s="395">
        <v>0</v>
      </c>
      <c r="I22" s="396">
        <v>0</v>
      </c>
      <c r="J22" s="395">
        <v>0</v>
      </c>
      <c r="K22" s="395">
        <v>0</v>
      </c>
      <c r="L22" s="396">
        <v>0</v>
      </c>
      <c r="M22" s="395">
        <v>6</v>
      </c>
      <c r="N22" s="395">
        <v>0</v>
      </c>
      <c r="O22" s="396">
        <v>0.29860599999999998</v>
      </c>
      <c r="P22" s="395">
        <v>48</v>
      </c>
      <c r="Q22" s="395">
        <v>0</v>
      </c>
      <c r="R22" s="397">
        <v>2.105575</v>
      </c>
      <c r="S22" s="78" t="s">
        <v>53</v>
      </c>
      <c r="T22" s="44" t="s">
        <v>54</v>
      </c>
      <c r="U22" s="395">
        <v>0</v>
      </c>
      <c r="V22" s="395">
        <v>0</v>
      </c>
      <c r="W22" s="398">
        <v>0</v>
      </c>
      <c r="X22" s="395">
        <v>0</v>
      </c>
      <c r="Y22" s="395">
        <v>0</v>
      </c>
      <c r="Z22" s="398">
        <v>0</v>
      </c>
      <c r="AA22" s="395">
        <v>0</v>
      </c>
      <c r="AB22" s="395">
        <v>0</v>
      </c>
      <c r="AC22" s="398">
        <v>0</v>
      </c>
      <c r="AD22" s="395">
        <v>0</v>
      </c>
      <c r="AE22" s="395">
        <v>0</v>
      </c>
      <c r="AF22" s="398">
        <v>0</v>
      </c>
      <c r="AG22" s="395">
        <v>0</v>
      </c>
      <c r="AH22" s="395">
        <v>0</v>
      </c>
      <c r="AI22" s="399">
        <v>0</v>
      </c>
      <c r="AJ22" s="78" t="s">
        <v>53</v>
      </c>
      <c r="AK22" s="44" t="s">
        <v>54</v>
      </c>
      <c r="AL22" s="400">
        <v>0</v>
      </c>
      <c r="AM22" s="400">
        <v>0</v>
      </c>
      <c r="AN22" s="401">
        <v>0</v>
      </c>
      <c r="AO22" s="400">
        <v>0</v>
      </c>
      <c r="AP22" s="400">
        <v>0</v>
      </c>
      <c r="AQ22" s="401">
        <v>0</v>
      </c>
      <c r="AR22" s="400">
        <v>0</v>
      </c>
      <c r="AS22" s="400">
        <v>0</v>
      </c>
      <c r="AT22" s="401">
        <v>0</v>
      </c>
      <c r="AU22" s="400">
        <v>0</v>
      </c>
      <c r="AV22" s="400">
        <v>0</v>
      </c>
      <c r="AW22" s="401">
        <v>0</v>
      </c>
      <c r="AX22" s="400">
        <v>0</v>
      </c>
      <c r="AY22" s="400">
        <v>0</v>
      </c>
      <c r="AZ22" s="401">
        <v>0</v>
      </c>
      <c r="BA22" s="78" t="s">
        <v>53</v>
      </c>
      <c r="BB22" s="44" t="s">
        <v>54</v>
      </c>
      <c r="BC22" s="395">
        <v>0</v>
      </c>
      <c r="BD22" s="395">
        <v>0</v>
      </c>
      <c r="BE22" s="398">
        <v>0</v>
      </c>
      <c r="BF22" s="395">
        <v>0</v>
      </c>
      <c r="BG22" s="395">
        <v>0</v>
      </c>
      <c r="BH22" s="398">
        <v>0</v>
      </c>
      <c r="BI22" s="395">
        <v>0</v>
      </c>
      <c r="BJ22" s="395">
        <v>0</v>
      </c>
      <c r="BK22" s="398">
        <v>0</v>
      </c>
      <c r="BL22" s="395">
        <v>0</v>
      </c>
      <c r="BM22" s="395">
        <v>0</v>
      </c>
      <c r="BN22" s="398">
        <v>0</v>
      </c>
      <c r="BO22" s="395">
        <v>0</v>
      </c>
      <c r="BP22" s="395">
        <v>0</v>
      </c>
      <c r="BQ22" s="399">
        <v>0</v>
      </c>
      <c r="BR22" s="78" t="s">
        <v>53</v>
      </c>
      <c r="BS22" s="44" t="s">
        <v>54</v>
      </c>
      <c r="BT22" s="400">
        <v>0</v>
      </c>
      <c r="BU22" s="400">
        <v>0</v>
      </c>
      <c r="BV22" s="401">
        <v>0</v>
      </c>
      <c r="BW22" s="400">
        <v>0</v>
      </c>
      <c r="BX22" s="400">
        <v>0</v>
      </c>
      <c r="BY22" s="401">
        <v>0</v>
      </c>
      <c r="BZ22" s="400">
        <v>0</v>
      </c>
      <c r="CA22" s="400">
        <v>0</v>
      </c>
      <c r="CB22" s="401">
        <v>0</v>
      </c>
      <c r="CC22" s="400">
        <v>0</v>
      </c>
      <c r="CD22" s="400">
        <v>0</v>
      </c>
      <c r="CE22" s="401">
        <v>0</v>
      </c>
      <c r="CF22" s="400">
        <v>0</v>
      </c>
      <c r="CG22" s="400">
        <v>0</v>
      </c>
      <c r="CH22" s="402">
        <v>0</v>
      </c>
      <c r="CI22" s="245"/>
      <c r="CJ22" s="245"/>
      <c r="CK22" s="245"/>
      <c r="CL22" s="245"/>
      <c r="CM22" s="245"/>
      <c r="CN22" s="245"/>
      <c r="CO22" s="245"/>
      <c r="CP22" s="245"/>
      <c r="CQ22" s="245"/>
      <c r="CR22" s="245"/>
      <c r="CS22" s="245"/>
      <c r="CT22" s="245"/>
      <c r="CU22" s="245"/>
      <c r="CV22" s="245"/>
      <c r="CW22" s="245"/>
      <c r="CX22" s="245"/>
      <c r="CY22" s="245"/>
      <c r="CZ22" s="245"/>
      <c r="DA22" s="245"/>
      <c r="DB22" s="245"/>
      <c r="DC22" s="245"/>
      <c r="DD22" s="245"/>
      <c r="DE22" s="245"/>
      <c r="DF22" s="245"/>
      <c r="DG22" s="245"/>
      <c r="DH22" s="245"/>
      <c r="DI22" s="245"/>
      <c r="DJ22" s="245"/>
      <c r="DK22" s="245"/>
      <c r="DL22" s="245"/>
      <c r="DM22" s="245"/>
      <c r="DN22" s="245"/>
      <c r="DO22" s="245"/>
      <c r="DP22" s="245"/>
      <c r="DQ22" s="245"/>
      <c r="DR22" s="245"/>
      <c r="DS22" s="245"/>
      <c r="DT22" s="245"/>
      <c r="DU22" s="245"/>
      <c r="DV22" s="245"/>
      <c r="DW22" s="245"/>
      <c r="DX22" s="245"/>
      <c r="DY22" s="245"/>
      <c r="DZ22" s="245"/>
      <c r="EA22" s="245"/>
      <c r="EB22" s="245"/>
      <c r="EC22" s="245"/>
      <c r="ED22" s="245"/>
      <c r="EE22" s="245"/>
      <c r="EF22" s="245"/>
      <c r="EG22" s="245"/>
      <c r="EH22" s="245"/>
      <c r="EI22" s="245"/>
      <c r="EJ22" s="245"/>
      <c r="EK22" s="245"/>
      <c r="EL22" s="245"/>
      <c r="EM22" s="245"/>
      <c r="EN22" s="245"/>
      <c r="EO22" s="245"/>
      <c r="EP22" s="245"/>
      <c r="EQ22" s="245"/>
      <c r="ER22" s="245"/>
      <c r="ES22" s="245"/>
      <c r="ET22" s="245"/>
      <c r="EU22" s="245"/>
      <c r="EV22" s="245"/>
      <c r="EW22" s="245"/>
      <c r="EX22" s="245"/>
      <c r="EY22" s="245"/>
      <c r="EZ22" s="245"/>
      <c r="FA22" s="245"/>
      <c r="FB22" s="245"/>
      <c r="FC22" s="245"/>
      <c r="FD22" s="245"/>
      <c r="FE22" s="245"/>
      <c r="FF22" s="245"/>
      <c r="FG22" s="245"/>
      <c r="FH22" s="245"/>
      <c r="FI22" s="245"/>
      <c r="FJ22" s="245"/>
      <c r="FK22" s="245"/>
      <c r="FL22" s="245"/>
      <c r="FM22" s="245"/>
      <c r="FN22" s="245"/>
      <c r="FO22" s="245"/>
      <c r="FP22" s="245"/>
      <c r="FQ22" s="245"/>
      <c r="FR22" s="245"/>
      <c r="FS22" s="245"/>
      <c r="FT22" s="245"/>
      <c r="FU22" s="245"/>
      <c r="FV22" s="245"/>
      <c r="FW22" s="245"/>
      <c r="FX22" s="245"/>
      <c r="FY22" s="245"/>
      <c r="FZ22" s="245"/>
      <c r="GA22" s="245"/>
      <c r="GB22" s="245"/>
      <c r="GC22" s="245"/>
      <c r="GD22" s="245"/>
      <c r="GE22" s="245"/>
      <c r="GF22" s="245"/>
      <c r="GG22" s="245"/>
      <c r="GH22" s="245"/>
      <c r="GI22" s="245"/>
      <c r="GJ22" s="245"/>
      <c r="GK22" s="245"/>
      <c r="GL22" s="245"/>
      <c r="GM22" s="245"/>
      <c r="GN22" s="245"/>
      <c r="GO22" s="245"/>
      <c r="GP22" s="245"/>
      <c r="GQ22" s="245"/>
      <c r="GR22" s="245"/>
      <c r="GS22" s="245"/>
      <c r="GT22" s="245"/>
      <c r="GU22" s="245"/>
      <c r="GV22" s="245"/>
      <c r="GW22" s="245"/>
      <c r="GX22" s="245"/>
      <c r="GY22" s="245"/>
      <c r="GZ22" s="245"/>
      <c r="HA22" s="245"/>
      <c r="HB22" s="245"/>
      <c r="HC22" s="245"/>
      <c r="HD22" s="245"/>
      <c r="HE22" s="245"/>
      <c r="HF22" s="245"/>
      <c r="HG22" s="245"/>
      <c r="HH22" s="245"/>
      <c r="HI22" s="245"/>
      <c r="HJ22" s="245"/>
      <c r="HK22" s="245"/>
      <c r="HL22" s="245"/>
      <c r="HM22" s="245"/>
      <c r="HN22" s="245"/>
      <c r="HO22" s="245"/>
      <c r="HP22" s="245"/>
      <c r="HQ22" s="245"/>
      <c r="HR22" s="245"/>
      <c r="HS22" s="245"/>
      <c r="HT22" s="245"/>
      <c r="HU22" s="245"/>
      <c r="HV22" s="245"/>
      <c r="HW22" s="245"/>
      <c r="HX22" s="245"/>
      <c r="HY22" s="245"/>
      <c r="HZ22" s="245"/>
      <c r="IA22" s="245"/>
      <c r="IB22" s="245"/>
      <c r="IC22" s="245"/>
      <c r="ID22" s="245"/>
      <c r="IE22" s="245"/>
      <c r="IF22" s="245"/>
      <c r="IG22" s="245"/>
      <c r="IH22" s="245"/>
      <c r="II22" s="245"/>
      <c r="IJ22" s="245"/>
      <c r="IK22" s="245"/>
      <c r="IL22" s="245"/>
    </row>
    <row r="23" spans="1:246" s="228" customFormat="1" ht="17.100000000000001" customHeight="1">
      <c r="A23" s="38"/>
      <c r="B23" s="78" t="s">
        <v>55</v>
      </c>
      <c r="C23" s="44" t="s">
        <v>56</v>
      </c>
      <c r="D23" s="395">
        <v>15</v>
      </c>
      <c r="E23" s="395">
        <v>15</v>
      </c>
      <c r="F23" s="396">
        <v>0.5494</v>
      </c>
      <c r="G23" s="395">
        <v>1</v>
      </c>
      <c r="H23" s="395">
        <v>1</v>
      </c>
      <c r="I23" s="396">
        <v>0.30549999999999999</v>
      </c>
      <c r="J23" s="395">
        <v>0</v>
      </c>
      <c r="K23" s="395">
        <v>0</v>
      </c>
      <c r="L23" s="396">
        <v>0</v>
      </c>
      <c r="M23" s="395">
        <v>15</v>
      </c>
      <c r="N23" s="395">
        <v>14</v>
      </c>
      <c r="O23" s="396">
        <v>0.88849999999999996</v>
      </c>
      <c r="P23" s="395">
        <v>31</v>
      </c>
      <c r="Q23" s="395">
        <v>30</v>
      </c>
      <c r="R23" s="397">
        <v>1.7434000000000001</v>
      </c>
      <c r="S23" s="78" t="s">
        <v>55</v>
      </c>
      <c r="T23" s="44" t="s">
        <v>56</v>
      </c>
      <c r="U23" s="395">
        <v>0</v>
      </c>
      <c r="V23" s="395">
        <v>0</v>
      </c>
      <c r="W23" s="398">
        <v>0</v>
      </c>
      <c r="X23" s="395">
        <v>0</v>
      </c>
      <c r="Y23" s="395">
        <v>0</v>
      </c>
      <c r="Z23" s="398">
        <v>0</v>
      </c>
      <c r="AA23" s="395">
        <v>0</v>
      </c>
      <c r="AB23" s="395">
        <v>0</v>
      </c>
      <c r="AC23" s="398">
        <v>0</v>
      </c>
      <c r="AD23" s="395">
        <v>4</v>
      </c>
      <c r="AE23" s="395">
        <v>4</v>
      </c>
      <c r="AF23" s="398">
        <v>0.3322</v>
      </c>
      <c r="AG23" s="395">
        <v>4</v>
      </c>
      <c r="AH23" s="395">
        <v>4</v>
      </c>
      <c r="AI23" s="399">
        <v>0.3322</v>
      </c>
      <c r="AJ23" s="78" t="s">
        <v>55</v>
      </c>
      <c r="AK23" s="44" t="s">
        <v>56</v>
      </c>
      <c r="AL23" s="400">
        <v>0</v>
      </c>
      <c r="AM23" s="400">
        <v>0</v>
      </c>
      <c r="AN23" s="401">
        <v>0</v>
      </c>
      <c r="AO23" s="400">
        <v>0</v>
      </c>
      <c r="AP23" s="400">
        <v>0</v>
      </c>
      <c r="AQ23" s="401">
        <v>0</v>
      </c>
      <c r="AR23" s="400">
        <v>0</v>
      </c>
      <c r="AS23" s="400">
        <v>0</v>
      </c>
      <c r="AT23" s="401">
        <v>0</v>
      </c>
      <c r="AU23" s="400">
        <v>0</v>
      </c>
      <c r="AV23" s="400">
        <v>0</v>
      </c>
      <c r="AW23" s="401">
        <v>0</v>
      </c>
      <c r="AX23" s="400">
        <v>0</v>
      </c>
      <c r="AY23" s="400">
        <v>0</v>
      </c>
      <c r="AZ23" s="401">
        <v>0</v>
      </c>
      <c r="BA23" s="78" t="s">
        <v>55</v>
      </c>
      <c r="BB23" s="44" t="s">
        <v>56</v>
      </c>
      <c r="BC23" s="395">
        <v>0</v>
      </c>
      <c r="BD23" s="395">
        <v>0</v>
      </c>
      <c r="BE23" s="398">
        <v>0</v>
      </c>
      <c r="BF23" s="395">
        <v>0</v>
      </c>
      <c r="BG23" s="395">
        <v>0</v>
      </c>
      <c r="BH23" s="398">
        <v>0</v>
      </c>
      <c r="BI23" s="395">
        <v>0</v>
      </c>
      <c r="BJ23" s="395">
        <v>0</v>
      </c>
      <c r="BK23" s="398">
        <v>0</v>
      </c>
      <c r="BL23" s="395">
        <v>0</v>
      </c>
      <c r="BM23" s="395">
        <v>0</v>
      </c>
      <c r="BN23" s="398">
        <v>0</v>
      </c>
      <c r="BO23" s="395">
        <v>0</v>
      </c>
      <c r="BP23" s="395">
        <v>0</v>
      </c>
      <c r="BQ23" s="399">
        <v>0</v>
      </c>
      <c r="BR23" s="78" t="s">
        <v>55</v>
      </c>
      <c r="BS23" s="44" t="s">
        <v>56</v>
      </c>
      <c r="BT23" s="400">
        <v>0</v>
      </c>
      <c r="BU23" s="400">
        <v>0</v>
      </c>
      <c r="BV23" s="401">
        <v>0</v>
      </c>
      <c r="BW23" s="400">
        <v>0</v>
      </c>
      <c r="BX23" s="400">
        <v>0</v>
      </c>
      <c r="BY23" s="401">
        <v>0</v>
      </c>
      <c r="BZ23" s="400">
        <v>0</v>
      </c>
      <c r="CA23" s="400">
        <v>0</v>
      </c>
      <c r="CB23" s="401">
        <v>0</v>
      </c>
      <c r="CC23" s="400">
        <v>0</v>
      </c>
      <c r="CD23" s="400">
        <v>0</v>
      </c>
      <c r="CE23" s="401">
        <v>0</v>
      </c>
      <c r="CF23" s="400">
        <v>0</v>
      </c>
      <c r="CG23" s="400">
        <v>0</v>
      </c>
      <c r="CH23" s="402">
        <v>0</v>
      </c>
      <c r="CI23" s="245"/>
      <c r="CJ23" s="245"/>
      <c r="CK23" s="245"/>
      <c r="CL23" s="245"/>
      <c r="CM23" s="245"/>
      <c r="CN23" s="245"/>
      <c r="CO23" s="245"/>
      <c r="CP23" s="245"/>
      <c r="CQ23" s="245"/>
      <c r="CR23" s="245"/>
      <c r="CS23" s="245"/>
      <c r="CT23" s="245"/>
      <c r="CU23" s="245"/>
      <c r="CV23" s="245"/>
      <c r="CW23" s="245"/>
      <c r="CX23" s="245"/>
      <c r="CY23" s="245"/>
      <c r="CZ23" s="245"/>
      <c r="DA23" s="245"/>
      <c r="DB23" s="245"/>
      <c r="DC23" s="245"/>
      <c r="DD23" s="245"/>
      <c r="DE23" s="245"/>
      <c r="DF23" s="245"/>
      <c r="DG23" s="245"/>
      <c r="DH23" s="245"/>
      <c r="DI23" s="245"/>
      <c r="DJ23" s="245"/>
      <c r="DK23" s="245"/>
      <c r="DL23" s="245"/>
      <c r="DM23" s="245"/>
      <c r="DN23" s="245"/>
      <c r="DO23" s="245"/>
      <c r="DP23" s="245"/>
      <c r="DQ23" s="245"/>
      <c r="DR23" s="245"/>
      <c r="DS23" s="245"/>
      <c r="DT23" s="245"/>
      <c r="DU23" s="245"/>
      <c r="DV23" s="245"/>
      <c r="DW23" s="245"/>
      <c r="DX23" s="245"/>
      <c r="DY23" s="245"/>
      <c r="DZ23" s="245"/>
      <c r="EA23" s="245"/>
      <c r="EB23" s="245"/>
      <c r="EC23" s="245"/>
      <c r="ED23" s="245"/>
      <c r="EE23" s="245"/>
      <c r="EF23" s="245"/>
      <c r="EG23" s="245"/>
      <c r="EH23" s="245"/>
      <c r="EI23" s="245"/>
      <c r="EJ23" s="245"/>
      <c r="EK23" s="245"/>
      <c r="EL23" s="245"/>
      <c r="EM23" s="245"/>
      <c r="EN23" s="245"/>
      <c r="EO23" s="245"/>
      <c r="EP23" s="245"/>
      <c r="EQ23" s="245"/>
      <c r="ER23" s="245"/>
      <c r="ES23" s="245"/>
      <c r="ET23" s="245"/>
      <c r="EU23" s="245"/>
      <c r="EV23" s="245"/>
      <c r="EW23" s="245"/>
      <c r="EX23" s="245"/>
      <c r="EY23" s="245"/>
      <c r="EZ23" s="245"/>
      <c r="FA23" s="245"/>
      <c r="FB23" s="245"/>
      <c r="FC23" s="245"/>
      <c r="FD23" s="245"/>
      <c r="FE23" s="245"/>
      <c r="FF23" s="245"/>
      <c r="FG23" s="245"/>
      <c r="FH23" s="245"/>
      <c r="FI23" s="245"/>
      <c r="FJ23" s="245"/>
      <c r="FK23" s="245"/>
      <c r="FL23" s="245"/>
      <c r="FM23" s="245"/>
      <c r="FN23" s="245"/>
      <c r="FO23" s="245"/>
      <c r="FP23" s="245"/>
      <c r="FQ23" s="245"/>
      <c r="FR23" s="245"/>
      <c r="FS23" s="245"/>
      <c r="FT23" s="245"/>
      <c r="FU23" s="245"/>
      <c r="FV23" s="245"/>
      <c r="FW23" s="245"/>
      <c r="FX23" s="245"/>
      <c r="FY23" s="245"/>
      <c r="FZ23" s="245"/>
      <c r="GA23" s="245"/>
      <c r="GB23" s="245"/>
      <c r="GC23" s="245"/>
      <c r="GD23" s="245"/>
      <c r="GE23" s="245"/>
      <c r="GF23" s="245"/>
      <c r="GG23" s="245"/>
      <c r="GH23" s="245"/>
      <c r="GI23" s="245"/>
      <c r="GJ23" s="245"/>
      <c r="GK23" s="245"/>
      <c r="GL23" s="245"/>
      <c r="GM23" s="245"/>
      <c r="GN23" s="245"/>
      <c r="GO23" s="245"/>
      <c r="GP23" s="245"/>
      <c r="GQ23" s="245"/>
      <c r="GR23" s="245"/>
      <c r="GS23" s="245"/>
      <c r="GT23" s="245"/>
      <c r="GU23" s="245"/>
      <c r="GV23" s="245"/>
      <c r="GW23" s="245"/>
      <c r="GX23" s="245"/>
      <c r="GY23" s="245"/>
      <c r="GZ23" s="245"/>
      <c r="HA23" s="245"/>
      <c r="HB23" s="245"/>
      <c r="HC23" s="245"/>
      <c r="HD23" s="245"/>
      <c r="HE23" s="245"/>
      <c r="HF23" s="245"/>
      <c r="HG23" s="245"/>
      <c r="HH23" s="245"/>
      <c r="HI23" s="245"/>
      <c r="HJ23" s="245"/>
      <c r="HK23" s="245"/>
      <c r="HL23" s="245"/>
      <c r="HM23" s="245"/>
      <c r="HN23" s="245"/>
      <c r="HO23" s="245"/>
      <c r="HP23" s="245"/>
      <c r="HQ23" s="245"/>
      <c r="HR23" s="245"/>
      <c r="HS23" s="245"/>
      <c r="HT23" s="245"/>
      <c r="HU23" s="245"/>
      <c r="HV23" s="245"/>
      <c r="HW23" s="245"/>
      <c r="HX23" s="245"/>
      <c r="HY23" s="245"/>
      <c r="HZ23" s="245"/>
      <c r="IA23" s="245"/>
      <c r="IB23" s="245"/>
      <c r="IC23" s="245"/>
      <c r="ID23" s="245"/>
      <c r="IE23" s="245"/>
      <c r="IF23" s="245"/>
      <c r="IG23" s="245"/>
      <c r="IH23" s="245"/>
      <c r="II23" s="245"/>
      <c r="IJ23" s="245"/>
      <c r="IK23" s="245"/>
      <c r="IL23" s="245"/>
    </row>
    <row r="24" spans="1:246" s="228" customFormat="1" ht="17.100000000000001" customHeight="1">
      <c r="A24" s="38"/>
      <c r="B24" s="78" t="s">
        <v>57</v>
      </c>
      <c r="C24" s="44" t="s">
        <v>58</v>
      </c>
      <c r="D24" s="395">
        <v>55</v>
      </c>
      <c r="E24" s="395">
        <v>55</v>
      </c>
      <c r="F24" s="396">
        <v>2.0769320000000002</v>
      </c>
      <c r="G24" s="395">
        <v>0</v>
      </c>
      <c r="H24" s="395">
        <v>0</v>
      </c>
      <c r="I24" s="396">
        <v>0</v>
      </c>
      <c r="J24" s="395">
        <v>3</v>
      </c>
      <c r="K24" s="395">
        <v>3</v>
      </c>
      <c r="L24" s="396">
        <v>0.2641</v>
      </c>
      <c r="M24" s="395">
        <v>39</v>
      </c>
      <c r="N24" s="395">
        <v>39</v>
      </c>
      <c r="O24" s="396">
        <v>2.262489</v>
      </c>
      <c r="P24" s="395">
        <v>97</v>
      </c>
      <c r="Q24" s="395">
        <v>97</v>
      </c>
      <c r="R24" s="397">
        <v>4.6035209999999998</v>
      </c>
      <c r="S24" s="78" t="s">
        <v>57</v>
      </c>
      <c r="T24" s="44" t="s">
        <v>58</v>
      </c>
      <c r="U24" s="395">
        <v>4</v>
      </c>
      <c r="V24" s="395">
        <v>4</v>
      </c>
      <c r="W24" s="398">
        <v>0.1007</v>
      </c>
      <c r="X24" s="395">
        <v>0</v>
      </c>
      <c r="Y24" s="395">
        <v>0</v>
      </c>
      <c r="Z24" s="398">
        <v>0</v>
      </c>
      <c r="AA24" s="395">
        <v>1</v>
      </c>
      <c r="AB24" s="395">
        <v>1</v>
      </c>
      <c r="AC24" s="398">
        <v>0.16700000000000001</v>
      </c>
      <c r="AD24" s="395">
        <v>11</v>
      </c>
      <c r="AE24" s="395">
        <v>11</v>
      </c>
      <c r="AF24" s="398">
        <v>1.4064310000000002</v>
      </c>
      <c r="AG24" s="395">
        <v>16</v>
      </c>
      <c r="AH24" s="395">
        <v>16</v>
      </c>
      <c r="AI24" s="399">
        <v>1.6741309999999998</v>
      </c>
      <c r="AJ24" s="78" t="s">
        <v>57</v>
      </c>
      <c r="AK24" s="44" t="s">
        <v>58</v>
      </c>
      <c r="AL24" s="400">
        <v>0</v>
      </c>
      <c r="AM24" s="400">
        <v>0</v>
      </c>
      <c r="AN24" s="401">
        <v>0</v>
      </c>
      <c r="AO24" s="400">
        <v>0</v>
      </c>
      <c r="AP24" s="400">
        <v>0</v>
      </c>
      <c r="AQ24" s="401">
        <v>0</v>
      </c>
      <c r="AR24" s="400">
        <v>0</v>
      </c>
      <c r="AS24" s="400">
        <v>0</v>
      </c>
      <c r="AT24" s="401">
        <v>0</v>
      </c>
      <c r="AU24" s="400">
        <v>0</v>
      </c>
      <c r="AV24" s="400">
        <v>0</v>
      </c>
      <c r="AW24" s="401">
        <v>0</v>
      </c>
      <c r="AX24" s="400">
        <v>0</v>
      </c>
      <c r="AY24" s="400">
        <v>0</v>
      </c>
      <c r="AZ24" s="401">
        <v>0</v>
      </c>
      <c r="BA24" s="78" t="s">
        <v>57</v>
      </c>
      <c r="BB24" s="44" t="s">
        <v>58</v>
      </c>
      <c r="BC24" s="395">
        <v>0</v>
      </c>
      <c r="BD24" s="395">
        <v>0</v>
      </c>
      <c r="BE24" s="398">
        <v>0</v>
      </c>
      <c r="BF24" s="395">
        <v>0</v>
      </c>
      <c r="BG24" s="395">
        <v>0</v>
      </c>
      <c r="BH24" s="398">
        <v>0</v>
      </c>
      <c r="BI24" s="395">
        <v>0</v>
      </c>
      <c r="BJ24" s="395">
        <v>0</v>
      </c>
      <c r="BK24" s="398">
        <v>0</v>
      </c>
      <c r="BL24" s="395">
        <v>0</v>
      </c>
      <c r="BM24" s="395">
        <v>0</v>
      </c>
      <c r="BN24" s="398">
        <v>0</v>
      </c>
      <c r="BO24" s="395">
        <v>0</v>
      </c>
      <c r="BP24" s="395">
        <v>0</v>
      </c>
      <c r="BQ24" s="399">
        <v>0</v>
      </c>
      <c r="BR24" s="78" t="s">
        <v>57</v>
      </c>
      <c r="BS24" s="44" t="s">
        <v>58</v>
      </c>
      <c r="BT24" s="400">
        <v>0</v>
      </c>
      <c r="BU24" s="400">
        <v>0</v>
      </c>
      <c r="BV24" s="401">
        <v>0</v>
      </c>
      <c r="BW24" s="400">
        <v>0</v>
      </c>
      <c r="BX24" s="400">
        <v>0</v>
      </c>
      <c r="BY24" s="401">
        <v>0</v>
      </c>
      <c r="BZ24" s="400">
        <v>0</v>
      </c>
      <c r="CA24" s="400">
        <v>0</v>
      </c>
      <c r="CB24" s="401">
        <v>0</v>
      </c>
      <c r="CC24" s="400">
        <v>0</v>
      </c>
      <c r="CD24" s="400">
        <v>0</v>
      </c>
      <c r="CE24" s="401">
        <v>0</v>
      </c>
      <c r="CF24" s="400">
        <v>0</v>
      </c>
      <c r="CG24" s="400">
        <v>0</v>
      </c>
      <c r="CH24" s="402">
        <v>0</v>
      </c>
      <c r="CI24" s="245"/>
      <c r="CJ24" s="245"/>
      <c r="CK24" s="245"/>
      <c r="CL24" s="245"/>
      <c r="CM24" s="245"/>
      <c r="CN24" s="245"/>
      <c r="CO24" s="245"/>
      <c r="CP24" s="245"/>
      <c r="CQ24" s="245"/>
      <c r="CR24" s="245"/>
      <c r="CS24" s="245"/>
      <c r="CT24" s="245"/>
      <c r="CU24" s="245"/>
      <c r="CV24" s="245"/>
      <c r="CW24" s="245"/>
      <c r="CX24" s="245"/>
      <c r="CY24" s="245"/>
      <c r="CZ24" s="245"/>
      <c r="DA24" s="245"/>
      <c r="DB24" s="245"/>
      <c r="DC24" s="245"/>
      <c r="DD24" s="245"/>
      <c r="DE24" s="245"/>
      <c r="DF24" s="245"/>
      <c r="DG24" s="245"/>
      <c r="DH24" s="245"/>
      <c r="DI24" s="245"/>
      <c r="DJ24" s="245"/>
      <c r="DK24" s="245"/>
      <c r="DL24" s="245"/>
      <c r="DM24" s="245"/>
      <c r="DN24" s="245"/>
      <c r="DO24" s="245"/>
      <c r="DP24" s="245"/>
      <c r="DQ24" s="245"/>
      <c r="DR24" s="245"/>
      <c r="DS24" s="245"/>
      <c r="DT24" s="245"/>
      <c r="DU24" s="245"/>
      <c r="DV24" s="245"/>
      <c r="DW24" s="245"/>
      <c r="DX24" s="245"/>
      <c r="DY24" s="245"/>
      <c r="DZ24" s="245"/>
      <c r="EA24" s="245"/>
      <c r="EB24" s="245"/>
      <c r="EC24" s="245"/>
      <c r="ED24" s="245"/>
      <c r="EE24" s="245"/>
      <c r="EF24" s="245"/>
      <c r="EG24" s="245"/>
      <c r="EH24" s="245"/>
      <c r="EI24" s="245"/>
      <c r="EJ24" s="245"/>
      <c r="EK24" s="245"/>
      <c r="EL24" s="245"/>
      <c r="EM24" s="245"/>
      <c r="EN24" s="245"/>
      <c r="EO24" s="245"/>
      <c r="EP24" s="245"/>
      <c r="EQ24" s="245"/>
      <c r="ER24" s="245"/>
      <c r="ES24" s="245"/>
      <c r="ET24" s="245"/>
      <c r="EU24" s="245"/>
      <c r="EV24" s="245"/>
      <c r="EW24" s="245"/>
      <c r="EX24" s="245"/>
      <c r="EY24" s="245"/>
      <c r="EZ24" s="245"/>
      <c r="FA24" s="245"/>
      <c r="FB24" s="245"/>
      <c r="FC24" s="245"/>
      <c r="FD24" s="245"/>
      <c r="FE24" s="245"/>
      <c r="FF24" s="245"/>
      <c r="FG24" s="245"/>
      <c r="FH24" s="245"/>
      <c r="FI24" s="245"/>
      <c r="FJ24" s="245"/>
      <c r="FK24" s="245"/>
      <c r="FL24" s="245"/>
      <c r="FM24" s="245"/>
      <c r="FN24" s="245"/>
      <c r="FO24" s="245"/>
      <c r="FP24" s="245"/>
      <c r="FQ24" s="245"/>
      <c r="FR24" s="245"/>
      <c r="FS24" s="245"/>
      <c r="FT24" s="245"/>
      <c r="FU24" s="245"/>
      <c r="FV24" s="245"/>
      <c r="FW24" s="245"/>
      <c r="FX24" s="245"/>
      <c r="FY24" s="245"/>
      <c r="FZ24" s="245"/>
      <c r="GA24" s="245"/>
      <c r="GB24" s="245"/>
      <c r="GC24" s="245"/>
      <c r="GD24" s="245"/>
      <c r="GE24" s="245"/>
      <c r="GF24" s="245"/>
      <c r="GG24" s="245"/>
      <c r="GH24" s="245"/>
      <c r="GI24" s="245"/>
      <c r="GJ24" s="245"/>
      <c r="GK24" s="245"/>
      <c r="GL24" s="245"/>
      <c r="GM24" s="245"/>
      <c r="GN24" s="245"/>
      <c r="GO24" s="245"/>
      <c r="GP24" s="245"/>
      <c r="GQ24" s="245"/>
      <c r="GR24" s="245"/>
      <c r="GS24" s="245"/>
      <c r="GT24" s="245"/>
      <c r="GU24" s="245"/>
      <c r="GV24" s="245"/>
      <c r="GW24" s="245"/>
      <c r="GX24" s="245"/>
      <c r="GY24" s="245"/>
      <c r="GZ24" s="245"/>
      <c r="HA24" s="245"/>
      <c r="HB24" s="245"/>
      <c r="HC24" s="245"/>
      <c r="HD24" s="245"/>
      <c r="HE24" s="245"/>
      <c r="HF24" s="245"/>
      <c r="HG24" s="245"/>
      <c r="HH24" s="245"/>
      <c r="HI24" s="245"/>
      <c r="HJ24" s="245"/>
      <c r="HK24" s="245"/>
      <c r="HL24" s="245"/>
      <c r="HM24" s="245"/>
      <c r="HN24" s="245"/>
      <c r="HO24" s="245"/>
      <c r="HP24" s="245"/>
      <c r="HQ24" s="245"/>
      <c r="HR24" s="245"/>
      <c r="HS24" s="245"/>
      <c r="HT24" s="245"/>
      <c r="HU24" s="245"/>
      <c r="HV24" s="245"/>
      <c r="HW24" s="245"/>
      <c r="HX24" s="245"/>
      <c r="HY24" s="245"/>
      <c r="HZ24" s="245"/>
      <c r="IA24" s="245"/>
      <c r="IB24" s="245"/>
      <c r="IC24" s="245"/>
      <c r="ID24" s="245"/>
      <c r="IE24" s="245"/>
      <c r="IF24" s="245"/>
      <c r="IG24" s="245"/>
      <c r="IH24" s="245"/>
      <c r="II24" s="245"/>
      <c r="IJ24" s="245"/>
      <c r="IK24" s="245"/>
      <c r="IL24" s="245"/>
    </row>
    <row r="25" spans="1:246" s="228" customFormat="1" ht="17.100000000000001" customHeight="1">
      <c r="A25" s="38"/>
      <c r="B25" s="754" t="s">
        <v>59</v>
      </c>
      <c r="C25" s="129" t="s">
        <v>60</v>
      </c>
      <c r="D25" s="403">
        <v>53</v>
      </c>
      <c r="E25" s="403">
        <v>53</v>
      </c>
      <c r="F25" s="404">
        <v>4.4823000000000004</v>
      </c>
      <c r="G25" s="403">
        <v>0</v>
      </c>
      <c r="H25" s="403">
        <v>0</v>
      </c>
      <c r="I25" s="404">
        <v>0</v>
      </c>
      <c r="J25" s="403">
        <v>1</v>
      </c>
      <c r="K25" s="403">
        <v>1</v>
      </c>
      <c r="L25" s="404">
        <v>1.1000000000000001E-3</v>
      </c>
      <c r="M25" s="403">
        <v>15</v>
      </c>
      <c r="N25" s="403">
        <v>15</v>
      </c>
      <c r="O25" s="404">
        <v>0.53520000000000001</v>
      </c>
      <c r="P25" s="403">
        <v>69</v>
      </c>
      <c r="Q25" s="403">
        <v>69</v>
      </c>
      <c r="R25" s="405">
        <v>5.0185999999999993</v>
      </c>
      <c r="S25" s="754" t="s">
        <v>59</v>
      </c>
      <c r="T25" s="129" t="s">
        <v>60</v>
      </c>
      <c r="U25" s="403">
        <v>25</v>
      </c>
      <c r="V25" s="403">
        <v>25</v>
      </c>
      <c r="W25" s="406">
        <v>1.0355000000000001</v>
      </c>
      <c r="X25" s="403">
        <v>1</v>
      </c>
      <c r="Y25" s="403">
        <v>1</v>
      </c>
      <c r="Z25" s="406">
        <v>5.2299999999999999E-2</v>
      </c>
      <c r="AA25" s="403">
        <v>5</v>
      </c>
      <c r="AB25" s="403">
        <v>5</v>
      </c>
      <c r="AC25" s="406">
        <v>4.4999999999999997E-3</v>
      </c>
      <c r="AD25" s="403">
        <v>4</v>
      </c>
      <c r="AE25" s="403">
        <v>4</v>
      </c>
      <c r="AF25" s="406">
        <v>0.82650000000000001</v>
      </c>
      <c r="AG25" s="403">
        <v>35</v>
      </c>
      <c r="AH25" s="403">
        <v>35</v>
      </c>
      <c r="AI25" s="407">
        <v>1.9188000000000001</v>
      </c>
      <c r="AJ25" s="754" t="s">
        <v>59</v>
      </c>
      <c r="AK25" s="129" t="s">
        <v>60</v>
      </c>
      <c r="AL25" s="408">
        <v>0</v>
      </c>
      <c r="AM25" s="408">
        <v>0</v>
      </c>
      <c r="AN25" s="409">
        <v>0</v>
      </c>
      <c r="AO25" s="408">
        <v>0</v>
      </c>
      <c r="AP25" s="408">
        <v>0</v>
      </c>
      <c r="AQ25" s="409">
        <v>0</v>
      </c>
      <c r="AR25" s="408">
        <v>0</v>
      </c>
      <c r="AS25" s="408">
        <v>0</v>
      </c>
      <c r="AT25" s="409">
        <v>0</v>
      </c>
      <c r="AU25" s="408">
        <v>0</v>
      </c>
      <c r="AV25" s="408">
        <v>0</v>
      </c>
      <c r="AW25" s="409">
        <v>0</v>
      </c>
      <c r="AX25" s="408">
        <v>0</v>
      </c>
      <c r="AY25" s="408">
        <v>0</v>
      </c>
      <c r="AZ25" s="409">
        <v>0</v>
      </c>
      <c r="BA25" s="754" t="s">
        <v>59</v>
      </c>
      <c r="BB25" s="129" t="s">
        <v>60</v>
      </c>
      <c r="BC25" s="403">
        <v>0</v>
      </c>
      <c r="BD25" s="403">
        <v>0</v>
      </c>
      <c r="BE25" s="406">
        <v>0</v>
      </c>
      <c r="BF25" s="403">
        <v>0</v>
      </c>
      <c r="BG25" s="403">
        <v>0</v>
      </c>
      <c r="BH25" s="406">
        <v>0</v>
      </c>
      <c r="BI25" s="403">
        <v>0</v>
      </c>
      <c r="BJ25" s="403">
        <v>0</v>
      </c>
      <c r="BK25" s="406">
        <v>0</v>
      </c>
      <c r="BL25" s="403">
        <v>0</v>
      </c>
      <c r="BM25" s="403">
        <v>0</v>
      </c>
      <c r="BN25" s="406">
        <v>0</v>
      </c>
      <c r="BO25" s="403">
        <v>0</v>
      </c>
      <c r="BP25" s="403">
        <v>0</v>
      </c>
      <c r="BQ25" s="407">
        <v>0</v>
      </c>
      <c r="BR25" s="754" t="s">
        <v>59</v>
      </c>
      <c r="BS25" s="129" t="s">
        <v>60</v>
      </c>
      <c r="BT25" s="408">
        <v>0</v>
      </c>
      <c r="BU25" s="408">
        <v>0</v>
      </c>
      <c r="BV25" s="409">
        <v>0</v>
      </c>
      <c r="BW25" s="408">
        <v>0</v>
      </c>
      <c r="BX25" s="408">
        <v>0</v>
      </c>
      <c r="BY25" s="409">
        <v>0</v>
      </c>
      <c r="BZ25" s="408">
        <v>0</v>
      </c>
      <c r="CA25" s="408">
        <v>0</v>
      </c>
      <c r="CB25" s="409">
        <v>0</v>
      </c>
      <c r="CC25" s="408">
        <v>0</v>
      </c>
      <c r="CD25" s="408">
        <v>0</v>
      </c>
      <c r="CE25" s="409">
        <v>0</v>
      </c>
      <c r="CF25" s="408">
        <v>0</v>
      </c>
      <c r="CG25" s="408">
        <v>0</v>
      </c>
      <c r="CH25" s="410">
        <v>0</v>
      </c>
      <c r="CI25" s="245"/>
      <c r="CJ25" s="245"/>
      <c r="CK25" s="245"/>
      <c r="CL25" s="245"/>
      <c r="CM25" s="245"/>
      <c r="CN25" s="245"/>
      <c r="CO25" s="245"/>
      <c r="CP25" s="245"/>
      <c r="CQ25" s="245"/>
      <c r="CR25" s="245"/>
      <c r="CS25" s="245"/>
      <c r="CT25" s="245"/>
      <c r="CU25" s="245"/>
      <c r="CV25" s="245"/>
      <c r="CW25" s="245"/>
      <c r="CX25" s="245"/>
      <c r="CY25" s="245"/>
      <c r="CZ25" s="245"/>
      <c r="DA25" s="245"/>
      <c r="DB25" s="245"/>
      <c r="DC25" s="245"/>
      <c r="DD25" s="245"/>
      <c r="DE25" s="245"/>
      <c r="DF25" s="245"/>
      <c r="DG25" s="245"/>
      <c r="DH25" s="245"/>
      <c r="DI25" s="245"/>
      <c r="DJ25" s="245"/>
      <c r="DK25" s="245"/>
      <c r="DL25" s="245"/>
      <c r="DM25" s="245"/>
      <c r="DN25" s="245"/>
      <c r="DO25" s="245"/>
      <c r="DP25" s="245"/>
      <c r="DQ25" s="245"/>
      <c r="DR25" s="245"/>
      <c r="DS25" s="245"/>
      <c r="DT25" s="245"/>
      <c r="DU25" s="245"/>
      <c r="DV25" s="245"/>
      <c r="DW25" s="245"/>
      <c r="DX25" s="245"/>
      <c r="DY25" s="245"/>
      <c r="DZ25" s="245"/>
      <c r="EA25" s="245"/>
      <c r="EB25" s="245"/>
      <c r="EC25" s="245"/>
      <c r="ED25" s="245"/>
      <c r="EE25" s="245"/>
      <c r="EF25" s="245"/>
      <c r="EG25" s="245"/>
      <c r="EH25" s="245"/>
      <c r="EI25" s="245"/>
      <c r="EJ25" s="245"/>
      <c r="EK25" s="245"/>
      <c r="EL25" s="245"/>
      <c r="EM25" s="245"/>
      <c r="EN25" s="245"/>
      <c r="EO25" s="245"/>
      <c r="EP25" s="245"/>
      <c r="EQ25" s="245"/>
      <c r="ER25" s="245"/>
      <c r="ES25" s="245"/>
      <c r="ET25" s="245"/>
      <c r="EU25" s="245"/>
      <c r="EV25" s="245"/>
      <c r="EW25" s="245"/>
      <c r="EX25" s="245"/>
      <c r="EY25" s="245"/>
      <c r="EZ25" s="245"/>
      <c r="FA25" s="245"/>
      <c r="FB25" s="245"/>
      <c r="FC25" s="245"/>
      <c r="FD25" s="245"/>
      <c r="FE25" s="245"/>
      <c r="FF25" s="245"/>
      <c r="FG25" s="245"/>
      <c r="FH25" s="245"/>
      <c r="FI25" s="245"/>
      <c r="FJ25" s="245"/>
      <c r="FK25" s="245"/>
      <c r="FL25" s="245"/>
      <c r="FM25" s="245"/>
      <c r="FN25" s="245"/>
      <c r="FO25" s="245"/>
      <c r="FP25" s="245"/>
      <c r="FQ25" s="245"/>
      <c r="FR25" s="245"/>
      <c r="FS25" s="245"/>
      <c r="FT25" s="245"/>
      <c r="FU25" s="245"/>
      <c r="FV25" s="245"/>
      <c r="FW25" s="245"/>
      <c r="FX25" s="245"/>
      <c r="FY25" s="245"/>
      <c r="FZ25" s="245"/>
      <c r="GA25" s="245"/>
      <c r="GB25" s="245"/>
      <c r="GC25" s="245"/>
      <c r="GD25" s="245"/>
      <c r="GE25" s="245"/>
      <c r="GF25" s="245"/>
      <c r="GG25" s="245"/>
      <c r="GH25" s="245"/>
      <c r="GI25" s="245"/>
      <c r="GJ25" s="245"/>
      <c r="GK25" s="245"/>
      <c r="GL25" s="245"/>
      <c r="GM25" s="245"/>
      <c r="GN25" s="245"/>
      <c r="GO25" s="245"/>
      <c r="GP25" s="245"/>
      <c r="GQ25" s="245"/>
      <c r="GR25" s="245"/>
      <c r="GS25" s="245"/>
      <c r="GT25" s="245"/>
      <c r="GU25" s="245"/>
      <c r="GV25" s="245"/>
      <c r="GW25" s="245"/>
      <c r="GX25" s="245"/>
      <c r="GY25" s="245"/>
      <c r="GZ25" s="245"/>
      <c r="HA25" s="245"/>
      <c r="HB25" s="245"/>
      <c r="HC25" s="245"/>
      <c r="HD25" s="245"/>
      <c r="HE25" s="245"/>
      <c r="HF25" s="245"/>
      <c r="HG25" s="245"/>
      <c r="HH25" s="245"/>
      <c r="HI25" s="245"/>
      <c r="HJ25" s="245"/>
      <c r="HK25" s="245"/>
      <c r="HL25" s="245"/>
      <c r="HM25" s="245"/>
      <c r="HN25" s="245"/>
      <c r="HO25" s="245"/>
      <c r="HP25" s="245"/>
      <c r="HQ25" s="245"/>
      <c r="HR25" s="245"/>
      <c r="HS25" s="245"/>
      <c r="HT25" s="245"/>
      <c r="HU25" s="245"/>
      <c r="HV25" s="245"/>
      <c r="HW25" s="245"/>
      <c r="HX25" s="245"/>
      <c r="HY25" s="245"/>
      <c r="HZ25" s="245"/>
      <c r="IA25" s="245"/>
      <c r="IB25" s="245"/>
      <c r="IC25" s="245"/>
      <c r="ID25" s="245"/>
      <c r="IE25" s="245"/>
      <c r="IF25" s="245"/>
      <c r="IG25" s="245"/>
      <c r="IH25" s="245"/>
      <c r="II25" s="245"/>
      <c r="IJ25" s="245"/>
      <c r="IK25" s="245"/>
      <c r="IL25" s="245"/>
    </row>
    <row r="26" spans="1:246" s="228" customFormat="1" ht="17.100000000000001" customHeight="1">
      <c r="A26" s="38"/>
      <c r="B26" s="752"/>
      <c r="C26" s="129" t="s">
        <v>61</v>
      </c>
      <c r="D26" s="403">
        <v>33</v>
      </c>
      <c r="E26" s="403">
        <v>0</v>
      </c>
      <c r="F26" s="404">
        <v>1.0188999999999999</v>
      </c>
      <c r="G26" s="403">
        <v>0</v>
      </c>
      <c r="H26" s="403">
        <v>0</v>
      </c>
      <c r="I26" s="404">
        <v>0</v>
      </c>
      <c r="J26" s="403">
        <v>0</v>
      </c>
      <c r="K26" s="403">
        <v>0</v>
      </c>
      <c r="L26" s="404">
        <v>0</v>
      </c>
      <c r="M26" s="403">
        <v>15</v>
      </c>
      <c r="N26" s="403">
        <v>0</v>
      </c>
      <c r="O26" s="404">
        <v>0.5554</v>
      </c>
      <c r="P26" s="403">
        <v>48</v>
      </c>
      <c r="Q26" s="403">
        <v>0</v>
      </c>
      <c r="R26" s="405">
        <v>1.5743</v>
      </c>
      <c r="S26" s="752"/>
      <c r="T26" s="129" t="s">
        <v>61</v>
      </c>
      <c r="U26" s="403">
        <v>9</v>
      </c>
      <c r="V26" s="403">
        <v>0</v>
      </c>
      <c r="W26" s="406">
        <v>0.30180000000000001</v>
      </c>
      <c r="X26" s="403">
        <v>0</v>
      </c>
      <c r="Y26" s="403">
        <v>0</v>
      </c>
      <c r="Z26" s="406">
        <v>0</v>
      </c>
      <c r="AA26" s="403">
        <v>2</v>
      </c>
      <c r="AB26" s="403">
        <v>0</v>
      </c>
      <c r="AC26" s="406">
        <v>0.19520000000000001</v>
      </c>
      <c r="AD26" s="403">
        <v>7</v>
      </c>
      <c r="AE26" s="403">
        <v>0</v>
      </c>
      <c r="AF26" s="406">
        <v>0.61640000000000006</v>
      </c>
      <c r="AG26" s="403">
        <v>18</v>
      </c>
      <c r="AH26" s="403">
        <v>0</v>
      </c>
      <c r="AI26" s="407">
        <v>1.1133999999999999</v>
      </c>
      <c r="AJ26" s="752"/>
      <c r="AK26" s="129" t="s">
        <v>61</v>
      </c>
      <c r="AL26" s="408">
        <v>0</v>
      </c>
      <c r="AM26" s="408">
        <v>0</v>
      </c>
      <c r="AN26" s="409">
        <v>0</v>
      </c>
      <c r="AO26" s="408">
        <v>0</v>
      </c>
      <c r="AP26" s="408">
        <v>0</v>
      </c>
      <c r="AQ26" s="409">
        <v>0</v>
      </c>
      <c r="AR26" s="408">
        <v>0</v>
      </c>
      <c r="AS26" s="408">
        <v>0</v>
      </c>
      <c r="AT26" s="409">
        <v>0</v>
      </c>
      <c r="AU26" s="408">
        <v>0</v>
      </c>
      <c r="AV26" s="408">
        <v>0</v>
      </c>
      <c r="AW26" s="409">
        <v>0</v>
      </c>
      <c r="AX26" s="408">
        <v>0</v>
      </c>
      <c r="AY26" s="408">
        <v>0</v>
      </c>
      <c r="AZ26" s="409">
        <v>0</v>
      </c>
      <c r="BA26" s="752"/>
      <c r="BB26" s="129" t="s">
        <v>61</v>
      </c>
      <c r="BC26" s="403">
        <v>0</v>
      </c>
      <c r="BD26" s="403">
        <v>0</v>
      </c>
      <c r="BE26" s="406">
        <v>0</v>
      </c>
      <c r="BF26" s="403">
        <v>0</v>
      </c>
      <c r="BG26" s="403">
        <v>0</v>
      </c>
      <c r="BH26" s="406">
        <v>0</v>
      </c>
      <c r="BI26" s="403">
        <v>0</v>
      </c>
      <c r="BJ26" s="403">
        <v>0</v>
      </c>
      <c r="BK26" s="406">
        <v>0</v>
      </c>
      <c r="BL26" s="403">
        <v>0</v>
      </c>
      <c r="BM26" s="403">
        <v>0</v>
      </c>
      <c r="BN26" s="406">
        <v>0</v>
      </c>
      <c r="BO26" s="403">
        <v>0</v>
      </c>
      <c r="BP26" s="403">
        <v>0</v>
      </c>
      <c r="BQ26" s="407">
        <v>0</v>
      </c>
      <c r="BR26" s="752"/>
      <c r="BS26" s="129" t="s">
        <v>61</v>
      </c>
      <c r="BT26" s="408">
        <v>0</v>
      </c>
      <c r="BU26" s="408">
        <v>0</v>
      </c>
      <c r="BV26" s="409">
        <v>0</v>
      </c>
      <c r="BW26" s="408">
        <v>0</v>
      </c>
      <c r="BX26" s="408">
        <v>0</v>
      </c>
      <c r="BY26" s="409">
        <v>0</v>
      </c>
      <c r="BZ26" s="408">
        <v>0</v>
      </c>
      <c r="CA26" s="408">
        <v>0</v>
      </c>
      <c r="CB26" s="409">
        <v>0</v>
      </c>
      <c r="CC26" s="408">
        <v>0</v>
      </c>
      <c r="CD26" s="408">
        <v>0</v>
      </c>
      <c r="CE26" s="409">
        <v>0</v>
      </c>
      <c r="CF26" s="408">
        <v>0</v>
      </c>
      <c r="CG26" s="408">
        <v>0</v>
      </c>
      <c r="CH26" s="410">
        <v>0</v>
      </c>
      <c r="CI26" s="245"/>
      <c r="CJ26" s="245"/>
      <c r="CK26" s="245"/>
      <c r="CL26" s="245"/>
      <c r="CM26" s="245"/>
      <c r="CN26" s="245"/>
      <c r="CO26" s="245"/>
      <c r="CP26" s="245"/>
      <c r="CQ26" s="245"/>
      <c r="CR26" s="245"/>
      <c r="CS26" s="245"/>
      <c r="CT26" s="245"/>
      <c r="CU26" s="245"/>
      <c r="CV26" s="245"/>
      <c r="CW26" s="245"/>
      <c r="CX26" s="245"/>
      <c r="CY26" s="245"/>
      <c r="CZ26" s="245"/>
      <c r="DA26" s="245"/>
      <c r="DB26" s="245"/>
      <c r="DC26" s="245"/>
      <c r="DD26" s="245"/>
      <c r="DE26" s="245"/>
      <c r="DF26" s="245"/>
      <c r="DG26" s="245"/>
      <c r="DH26" s="245"/>
      <c r="DI26" s="245"/>
      <c r="DJ26" s="245"/>
      <c r="DK26" s="245"/>
      <c r="DL26" s="245"/>
      <c r="DM26" s="245"/>
      <c r="DN26" s="245"/>
      <c r="DO26" s="245"/>
      <c r="DP26" s="245"/>
      <c r="DQ26" s="245"/>
      <c r="DR26" s="245"/>
      <c r="DS26" s="245"/>
      <c r="DT26" s="245"/>
      <c r="DU26" s="245"/>
      <c r="DV26" s="245"/>
      <c r="DW26" s="245"/>
      <c r="DX26" s="245"/>
      <c r="DY26" s="245"/>
      <c r="DZ26" s="245"/>
      <c r="EA26" s="245"/>
      <c r="EB26" s="245"/>
      <c r="EC26" s="245"/>
      <c r="ED26" s="245"/>
      <c r="EE26" s="245"/>
      <c r="EF26" s="245"/>
      <c r="EG26" s="245"/>
      <c r="EH26" s="245"/>
      <c r="EI26" s="245"/>
      <c r="EJ26" s="245"/>
      <c r="EK26" s="245"/>
      <c r="EL26" s="245"/>
      <c r="EM26" s="245"/>
      <c r="EN26" s="245"/>
      <c r="EO26" s="245"/>
      <c r="EP26" s="245"/>
      <c r="EQ26" s="245"/>
      <c r="ER26" s="245"/>
      <c r="ES26" s="245"/>
      <c r="ET26" s="245"/>
      <c r="EU26" s="245"/>
      <c r="EV26" s="245"/>
      <c r="EW26" s="245"/>
      <c r="EX26" s="245"/>
      <c r="EY26" s="245"/>
      <c r="EZ26" s="245"/>
      <c r="FA26" s="245"/>
      <c r="FB26" s="245"/>
      <c r="FC26" s="245"/>
      <c r="FD26" s="245"/>
      <c r="FE26" s="245"/>
      <c r="FF26" s="245"/>
      <c r="FG26" s="245"/>
      <c r="FH26" s="245"/>
      <c r="FI26" s="245"/>
      <c r="FJ26" s="245"/>
      <c r="FK26" s="245"/>
      <c r="FL26" s="245"/>
      <c r="FM26" s="245"/>
      <c r="FN26" s="245"/>
      <c r="FO26" s="245"/>
      <c r="FP26" s="245"/>
      <c r="FQ26" s="245"/>
      <c r="FR26" s="245"/>
      <c r="FS26" s="245"/>
      <c r="FT26" s="245"/>
      <c r="FU26" s="245"/>
      <c r="FV26" s="245"/>
      <c r="FW26" s="245"/>
      <c r="FX26" s="245"/>
      <c r="FY26" s="245"/>
      <c r="FZ26" s="245"/>
      <c r="GA26" s="245"/>
      <c r="GB26" s="245"/>
      <c r="GC26" s="245"/>
      <c r="GD26" s="245"/>
      <c r="GE26" s="245"/>
      <c r="GF26" s="245"/>
      <c r="GG26" s="245"/>
      <c r="GH26" s="245"/>
      <c r="GI26" s="245"/>
      <c r="GJ26" s="245"/>
      <c r="GK26" s="245"/>
      <c r="GL26" s="245"/>
      <c r="GM26" s="245"/>
      <c r="GN26" s="245"/>
      <c r="GO26" s="245"/>
      <c r="GP26" s="245"/>
      <c r="GQ26" s="245"/>
      <c r="GR26" s="245"/>
      <c r="GS26" s="245"/>
      <c r="GT26" s="245"/>
      <c r="GU26" s="245"/>
      <c r="GV26" s="245"/>
      <c r="GW26" s="245"/>
      <c r="GX26" s="245"/>
      <c r="GY26" s="245"/>
      <c r="GZ26" s="245"/>
      <c r="HA26" s="245"/>
      <c r="HB26" s="245"/>
      <c r="HC26" s="245"/>
      <c r="HD26" s="245"/>
      <c r="HE26" s="245"/>
      <c r="HF26" s="245"/>
      <c r="HG26" s="245"/>
      <c r="HH26" s="245"/>
      <c r="HI26" s="245"/>
      <c r="HJ26" s="245"/>
      <c r="HK26" s="245"/>
      <c r="HL26" s="245"/>
      <c r="HM26" s="245"/>
      <c r="HN26" s="245"/>
      <c r="HO26" s="245"/>
      <c r="HP26" s="245"/>
      <c r="HQ26" s="245"/>
      <c r="HR26" s="245"/>
      <c r="HS26" s="245"/>
      <c r="HT26" s="245"/>
      <c r="HU26" s="245"/>
      <c r="HV26" s="245"/>
      <c r="HW26" s="245"/>
      <c r="HX26" s="245"/>
      <c r="HY26" s="245"/>
      <c r="HZ26" s="245"/>
      <c r="IA26" s="245"/>
      <c r="IB26" s="245"/>
      <c r="IC26" s="245"/>
      <c r="ID26" s="245"/>
      <c r="IE26" s="245"/>
      <c r="IF26" s="245"/>
      <c r="IG26" s="245"/>
      <c r="IH26" s="245"/>
      <c r="II26" s="245"/>
      <c r="IJ26" s="245"/>
      <c r="IK26" s="245"/>
      <c r="IL26" s="245"/>
    </row>
    <row r="27" spans="1:246" s="228" customFormat="1" ht="17.100000000000001" customHeight="1">
      <c r="A27" s="38"/>
      <c r="B27" s="752"/>
      <c r="C27" s="129" t="s">
        <v>62</v>
      </c>
      <c r="D27" s="403">
        <v>3</v>
      </c>
      <c r="E27" s="403">
        <v>3</v>
      </c>
      <c r="F27" s="404">
        <v>0.1135</v>
      </c>
      <c r="G27" s="403">
        <v>0</v>
      </c>
      <c r="H27" s="403">
        <v>0</v>
      </c>
      <c r="I27" s="404">
        <v>0</v>
      </c>
      <c r="J27" s="403">
        <v>0</v>
      </c>
      <c r="K27" s="403">
        <v>0</v>
      </c>
      <c r="L27" s="404">
        <v>0</v>
      </c>
      <c r="M27" s="403">
        <v>5</v>
      </c>
      <c r="N27" s="403">
        <v>5</v>
      </c>
      <c r="O27" s="404">
        <v>0.56369999999999998</v>
      </c>
      <c r="P27" s="403">
        <v>8</v>
      </c>
      <c r="Q27" s="403">
        <v>8</v>
      </c>
      <c r="R27" s="405">
        <v>0.67719999999999991</v>
      </c>
      <c r="S27" s="752"/>
      <c r="T27" s="129" t="s">
        <v>62</v>
      </c>
      <c r="U27" s="403">
        <v>5</v>
      </c>
      <c r="V27" s="403">
        <v>5</v>
      </c>
      <c r="W27" s="406">
        <v>0.10446800000000001</v>
      </c>
      <c r="X27" s="403">
        <v>3</v>
      </c>
      <c r="Y27" s="403">
        <v>3</v>
      </c>
      <c r="Z27" s="406">
        <v>0.40820000000000001</v>
      </c>
      <c r="AA27" s="403">
        <v>5</v>
      </c>
      <c r="AB27" s="403">
        <v>5</v>
      </c>
      <c r="AC27" s="406">
        <v>1.6992670000000003</v>
      </c>
      <c r="AD27" s="403">
        <v>6</v>
      </c>
      <c r="AE27" s="403">
        <v>6</v>
      </c>
      <c r="AF27" s="406">
        <v>0.26717199999999997</v>
      </c>
      <c r="AG27" s="403">
        <v>19</v>
      </c>
      <c r="AH27" s="403">
        <v>19</v>
      </c>
      <c r="AI27" s="407">
        <v>2.4791070000000004</v>
      </c>
      <c r="AJ27" s="752"/>
      <c r="AK27" s="129" t="s">
        <v>62</v>
      </c>
      <c r="AL27" s="408">
        <v>0</v>
      </c>
      <c r="AM27" s="408">
        <v>0</v>
      </c>
      <c r="AN27" s="409">
        <v>0</v>
      </c>
      <c r="AO27" s="408">
        <v>0</v>
      </c>
      <c r="AP27" s="408">
        <v>0</v>
      </c>
      <c r="AQ27" s="409">
        <v>0</v>
      </c>
      <c r="AR27" s="408">
        <v>0</v>
      </c>
      <c r="AS27" s="408">
        <v>0</v>
      </c>
      <c r="AT27" s="409">
        <v>0</v>
      </c>
      <c r="AU27" s="408">
        <v>0</v>
      </c>
      <c r="AV27" s="408">
        <v>0</v>
      </c>
      <c r="AW27" s="409">
        <v>0</v>
      </c>
      <c r="AX27" s="408">
        <v>0</v>
      </c>
      <c r="AY27" s="408">
        <v>0</v>
      </c>
      <c r="AZ27" s="409">
        <v>0</v>
      </c>
      <c r="BA27" s="752"/>
      <c r="BB27" s="129" t="s">
        <v>62</v>
      </c>
      <c r="BC27" s="403">
        <v>0</v>
      </c>
      <c r="BD27" s="403">
        <v>0</v>
      </c>
      <c r="BE27" s="406">
        <v>0</v>
      </c>
      <c r="BF27" s="403">
        <v>0</v>
      </c>
      <c r="BG27" s="403">
        <v>0</v>
      </c>
      <c r="BH27" s="406">
        <v>0</v>
      </c>
      <c r="BI27" s="403">
        <v>0</v>
      </c>
      <c r="BJ27" s="403">
        <v>0</v>
      </c>
      <c r="BK27" s="406">
        <v>0</v>
      </c>
      <c r="BL27" s="403">
        <v>0</v>
      </c>
      <c r="BM27" s="403">
        <v>0</v>
      </c>
      <c r="BN27" s="406">
        <v>0</v>
      </c>
      <c r="BO27" s="403">
        <v>0</v>
      </c>
      <c r="BP27" s="403">
        <v>0</v>
      </c>
      <c r="BQ27" s="407">
        <v>0</v>
      </c>
      <c r="BR27" s="752"/>
      <c r="BS27" s="129" t="s">
        <v>62</v>
      </c>
      <c r="BT27" s="408">
        <v>0</v>
      </c>
      <c r="BU27" s="408">
        <v>0</v>
      </c>
      <c r="BV27" s="409">
        <v>0</v>
      </c>
      <c r="BW27" s="408">
        <v>0</v>
      </c>
      <c r="BX27" s="408">
        <v>0</v>
      </c>
      <c r="BY27" s="409">
        <v>0</v>
      </c>
      <c r="BZ27" s="408">
        <v>0</v>
      </c>
      <c r="CA27" s="408">
        <v>0</v>
      </c>
      <c r="CB27" s="409">
        <v>0</v>
      </c>
      <c r="CC27" s="408">
        <v>0</v>
      </c>
      <c r="CD27" s="408">
        <v>0</v>
      </c>
      <c r="CE27" s="409">
        <v>0</v>
      </c>
      <c r="CF27" s="408">
        <v>0</v>
      </c>
      <c r="CG27" s="408">
        <v>0</v>
      </c>
      <c r="CH27" s="410">
        <v>0</v>
      </c>
      <c r="CI27" s="245"/>
      <c r="CJ27" s="245"/>
      <c r="CK27" s="245"/>
      <c r="CL27" s="245"/>
      <c r="CM27" s="245"/>
      <c r="CN27" s="245"/>
      <c r="CO27" s="245"/>
      <c r="CP27" s="245"/>
      <c r="CQ27" s="245"/>
      <c r="CR27" s="245"/>
      <c r="CS27" s="245"/>
      <c r="CT27" s="245"/>
      <c r="CU27" s="245"/>
      <c r="CV27" s="245"/>
      <c r="CW27" s="245"/>
      <c r="CX27" s="245"/>
      <c r="CY27" s="245"/>
      <c r="CZ27" s="245"/>
      <c r="DA27" s="245"/>
      <c r="DB27" s="245"/>
      <c r="DC27" s="245"/>
      <c r="DD27" s="245"/>
      <c r="DE27" s="245"/>
      <c r="DF27" s="245"/>
      <c r="DG27" s="245"/>
      <c r="DH27" s="245"/>
      <c r="DI27" s="245"/>
      <c r="DJ27" s="245"/>
      <c r="DK27" s="245"/>
      <c r="DL27" s="245"/>
      <c r="DM27" s="245"/>
      <c r="DN27" s="245"/>
      <c r="DO27" s="245"/>
      <c r="DP27" s="245"/>
      <c r="DQ27" s="245"/>
      <c r="DR27" s="245"/>
      <c r="DS27" s="245"/>
      <c r="DT27" s="245"/>
      <c r="DU27" s="245"/>
      <c r="DV27" s="245"/>
      <c r="DW27" s="245"/>
      <c r="DX27" s="245"/>
      <c r="DY27" s="245"/>
      <c r="DZ27" s="245"/>
      <c r="EA27" s="245"/>
      <c r="EB27" s="245"/>
      <c r="EC27" s="245"/>
      <c r="ED27" s="245"/>
      <c r="EE27" s="245"/>
      <c r="EF27" s="245"/>
      <c r="EG27" s="245"/>
      <c r="EH27" s="245"/>
      <c r="EI27" s="245"/>
      <c r="EJ27" s="245"/>
      <c r="EK27" s="245"/>
      <c r="EL27" s="245"/>
      <c r="EM27" s="245"/>
      <c r="EN27" s="245"/>
      <c r="EO27" s="245"/>
      <c r="EP27" s="245"/>
      <c r="EQ27" s="245"/>
      <c r="ER27" s="245"/>
      <c r="ES27" s="245"/>
      <c r="ET27" s="245"/>
      <c r="EU27" s="245"/>
      <c r="EV27" s="245"/>
      <c r="EW27" s="245"/>
      <c r="EX27" s="245"/>
      <c r="EY27" s="245"/>
      <c r="EZ27" s="245"/>
      <c r="FA27" s="245"/>
      <c r="FB27" s="245"/>
      <c r="FC27" s="245"/>
      <c r="FD27" s="245"/>
      <c r="FE27" s="245"/>
      <c r="FF27" s="245"/>
      <c r="FG27" s="245"/>
      <c r="FH27" s="245"/>
      <c r="FI27" s="245"/>
      <c r="FJ27" s="245"/>
      <c r="FK27" s="245"/>
      <c r="FL27" s="245"/>
      <c r="FM27" s="245"/>
      <c r="FN27" s="245"/>
      <c r="FO27" s="245"/>
      <c r="FP27" s="245"/>
      <c r="FQ27" s="245"/>
      <c r="FR27" s="245"/>
      <c r="FS27" s="245"/>
      <c r="FT27" s="245"/>
      <c r="FU27" s="245"/>
      <c r="FV27" s="245"/>
      <c r="FW27" s="245"/>
      <c r="FX27" s="245"/>
      <c r="FY27" s="245"/>
      <c r="FZ27" s="245"/>
      <c r="GA27" s="245"/>
      <c r="GB27" s="245"/>
      <c r="GC27" s="245"/>
      <c r="GD27" s="245"/>
      <c r="GE27" s="245"/>
      <c r="GF27" s="245"/>
      <c r="GG27" s="245"/>
      <c r="GH27" s="245"/>
      <c r="GI27" s="245"/>
      <c r="GJ27" s="245"/>
      <c r="GK27" s="245"/>
      <c r="GL27" s="245"/>
      <c r="GM27" s="245"/>
      <c r="GN27" s="245"/>
      <c r="GO27" s="245"/>
      <c r="GP27" s="245"/>
      <c r="GQ27" s="245"/>
      <c r="GR27" s="245"/>
      <c r="GS27" s="245"/>
      <c r="GT27" s="245"/>
      <c r="GU27" s="245"/>
      <c r="GV27" s="245"/>
      <c r="GW27" s="245"/>
      <c r="GX27" s="245"/>
      <c r="GY27" s="245"/>
      <c r="GZ27" s="245"/>
      <c r="HA27" s="245"/>
      <c r="HB27" s="245"/>
      <c r="HC27" s="245"/>
      <c r="HD27" s="245"/>
      <c r="HE27" s="245"/>
      <c r="HF27" s="245"/>
      <c r="HG27" s="245"/>
      <c r="HH27" s="245"/>
      <c r="HI27" s="245"/>
      <c r="HJ27" s="245"/>
      <c r="HK27" s="245"/>
      <c r="HL27" s="245"/>
      <c r="HM27" s="245"/>
      <c r="HN27" s="245"/>
      <c r="HO27" s="245"/>
      <c r="HP27" s="245"/>
      <c r="HQ27" s="245"/>
      <c r="HR27" s="245"/>
      <c r="HS27" s="245"/>
      <c r="HT27" s="245"/>
      <c r="HU27" s="245"/>
      <c r="HV27" s="245"/>
      <c r="HW27" s="245"/>
      <c r="HX27" s="245"/>
      <c r="HY27" s="245"/>
      <c r="HZ27" s="245"/>
      <c r="IA27" s="245"/>
      <c r="IB27" s="245"/>
      <c r="IC27" s="245"/>
      <c r="ID27" s="245"/>
      <c r="IE27" s="245"/>
      <c r="IF27" s="245"/>
      <c r="IG27" s="245"/>
      <c r="IH27" s="245"/>
      <c r="II27" s="245"/>
      <c r="IJ27" s="245"/>
      <c r="IK27" s="245"/>
      <c r="IL27" s="245"/>
    </row>
    <row r="28" spans="1:246" s="228" customFormat="1" ht="17.100000000000001" customHeight="1">
      <c r="A28" s="54"/>
      <c r="B28" s="753"/>
      <c r="C28" s="55" t="s">
        <v>46</v>
      </c>
      <c r="D28" s="395">
        <f t="shared" ref="D28:R28" si="10">SUM(D25:D27)</f>
        <v>89</v>
      </c>
      <c r="E28" s="395">
        <f t="shared" si="10"/>
        <v>56</v>
      </c>
      <c r="F28" s="396">
        <f t="shared" si="10"/>
        <v>5.6147000000000009</v>
      </c>
      <c r="G28" s="395">
        <f t="shared" si="10"/>
        <v>0</v>
      </c>
      <c r="H28" s="395">
        <f t="shared" si="10"/>
        <v>0</v>
      </c>
      <c r="I28" s="396">
        <f t="shared" si="10"/>
        <v>0</v>
      </c>
      <c r="J28" s="395">
        <f t="shared" si="10"/>
        <v>1</v>
      </c>
      <c r="K28" s="395">
        <f t="shared" si="10"/>
        <v>1</v>
      </c>
      <c r="L28" s="396">
        <f t="shared" si="10"/>
        <v>1.1000000000000001E-3</v>
      </c>
      <c r="M28" s="395">
        <f t="shared" si="10"/>
        <v>35</v>
      </c>
      <c r="N28" s="395">
        <f t="shared" si="10"/>
        <v>20</v>
      </c>
      <c r="O28" s="396">
        <f t="shared" si="10"/>
        <v>1.6543000000000001</v>
      </c>
      <c r="P28" s="395">
        <f t="shared" si="10"/>
        <v>125</v>
      </c>
      <c r="Q28" s="395">
        <f t="shared" si="10"/>
        <v>77</v>
      </c>
      <c r="R28" s="397">
        <f t="shared" si="10"/>
        <v>7.2700999999999993</v>
      </c>
      <c r="S28" s="753"/>
      <c r="T28" s="55" t="s">
        <v>46</v>
      </c>
      <c r="U28" s="395">
        <f t="shared" ref="U28:AI28" si="11">SUM(U25:U27)</f>
        <v>39</v>
      </c>
      <c r="V28" s="395">
        <f t="shared" si="11"/>
        <v>30</v>
      </c>
      <c r="W28" s="398">
        <f t="shared" si="11"/>
        <v>1.4417680000000002</v>
      </c>
      <c r="X28" s="395">
        <f t="shared" si="11"/>
        <v>4</v>
      </c>
      <c r="Y28" s="395">
        <f t="shared" si="11"/>
        <v>4</v>
      </c>
      <c r="Z28" s="398">
        <f t="shared" si="11"/>
        <v>0.46050000000000002</v>
      </c>
      <c r="AA28" s="395">
        <f t="shared" si="11"/>
        <v>12</v>
      </c>
      <c r="AB28" s="395">
        <f t="shared" si="11"/>
        <v>10</v>
      </c>
      <c r="AC28" s="398">
        <f t="shared" si="11"/>
        <v>1.8989670000000003</v>
      </c>
      <c r="AD28" s="395">
        <f t="shared" si="11"/>
        <v>17</v>
      </c>
      <c r="AE28" s="395">
        <f t="shared" si="11"/>
        <v>10</v>
      </c>
      <c r="AF28" s="398">
        <f t="shared" si="11"/>
        <v>1.710072</v>
      </c>
      <c r="AG28" s="395">
        <f t="shared" si="11"/>
        <v>72</v>
      </c>
      <c r="AH28" s="395">
        <f t="shared" si="11"/>
        <v>54</v>
      </c>
      <c r="AI28" s="399">
        <f t="shared" si="11"/>
        <v>5.5113070000000004</v>
      </c>
      <c r="AJ28" s="753"/>
      <c r="AK28" s="55" t="s">
        <v>46</v>
      </c>
      <c r="AL28" s="400">
        <f t="shared" ref="AL28:AZ28" si="12">SUM(AL25:AL27)</f>
        <v>0</v>
      </c>
      <c r="AM28" s="400">
        <f t="shared" si="12"/>
        <v>0</v>
      </c>
      <c r="AN28" s="401">
        <f t="shared" si="12"/>
        <v>0</v>
      </c>
      <c r="AO28" s="400">
        <f t="shared" si="12"/>
        <v>0</v>
      </c>
      <c r="AP28" s="400">
        <f t="shared" si="12"/>
        <v>0</v>
      </c>
      <c r="AQ28" s="401">
        <f t="shared" si="12"/>
        <v>0</v>
      </c>
      <c r="AR28" s="400">
        <f t="shared" si="12"/>
        <v>0</v>
      </c>
      <c r="AS28" s="400">
        <f t="shared" si="12"/>
        <v>0</v>
      </c>
      <c r="AT28" s="401">
        <f t="shared" si="12"/>
        <v>0</v>
      </c>
      <c r="AU28" s="400">
        <f t="shared" si="12"/>
        <v>0</v>
      </c>
      <c r="AV28" s="400">
        <f t="shared" si="12"/>
        <v>0</v>
      </c>
      <c r="AW28" s="401">
        <f t="shared" si="12"/>
        <v>0</v>
      </c>
      <c r="AX28" s="400">
        <f t="shared" si="12"/>
        <v>0</v>
      </c>
      <c r="AY28" s="400">
        <f t="shared" si="12"/>
        <v>0</v>
      </c>
      <c r="AZ28" s="401">
        <f t="shared" si="12"/>
        <v>0</v>
      </c>
      <c r="BA28" s="753"/>
      <c r="BB28" s="55" t="s">
        <v>46</v>
      </c>
      <c r="BC28" s="395">
        <f t="shared" ref="BC28:BQ28" si="13">SUM(BC25:BC27)</f>
        <v>0</v>
      </c>
      <c r="BD28" s="395">
        <f t="shared" si="13"/>
        <v>0</v>
      </c>
      <c r="BE28" s="398">
        <f t="shared" si="13"/>
        <v>0</v>
      </c>
      <c r="BF28" s="395">
        <f t="shared" si="13"/>
        <v>0</v>
      </c>
      <c r="BG28" s="395">
        <f t="shared" si="13"/>
        <v>0</v>
      </c>
      <c r="BH28" s="398">
        <f t="shared" si="13"/>
        <v>0</v>
      </c>
      <c r="BI28" s="395">
        <f t="shared" si="13"/>
        <v>0</v>
      </c>
      <c r="BJ28" s="395">
        <f t="shared" si="13"/>
        <v>0</v>
      </c>
      <c r="BK28" s="398">
        <f t="shared" si="13"/>
        <v>0</v>
      </c>
      <c r="BL28" s="395">
        <f t="shared" si="13"/>
        <v>0</v>
      </c>
      <c r="BM28" s="395">
        <f t="shared" si="13"/>
        <v>0</v>
      </c>
      <c r="BN28" s="398">
        <f t="shared" si="13"/>
        <v>0</v>
      </c>
      <c r="BO28" s="395">
        <f t="shared" si="13"/>
        <v>0</v>
      </c>
      <c r="BP28" s="395">
        <f t="shared" si="13"/>
        <v>0</v>
      </c>
      <c r="BQ28" s="399">
        <f t="shared" si="13"/>
        <v>0</v>
      </c>
      <c r="BR28" s="753"/>
      <c r="BS28" s="55" t="s">
        <v>46</v>
      </c>
      <c r="BT28" s="400">
        <f t="shared" ref="BT28:CH28" si="14">SUM(BT25:BT27)</f>
        <v>0</v>
      </c>
      <c r="BU28" s="400">
        <f t="shared" si="14"/>
        <v>0</v>
      </c>
      <c r="BV28" s="401">
        <f t="shared" si="14"/>
        <v>0</v>
      </c>
      <c r="BW28" s="400">
        <f t="shared" si="14"/>
        <v>0</v>
      </c>
      <c r="BX28" s="400">
        <f t="shared" si="14"/>
        <v>0</v>
      </c>
      <c r="BY28" s="401">
        <f t="shared" si="14"/>
        <v>0</v>
      </c>
      <c r="BZ28" s="400">
        <f t="shared" si="14"/>
        <v>0</v>
      </c>
      <c r="CA28" s="400">
        <f t="shared" si="14"/>
        <v>0</v>
      </c>
      <c r="CB28" s="401">
        <f t="shared" si="14"/>
        <v>0</v>
      </c>
      <c r="CC28" s="400">
        <f t="shared" si="14"/>
        <v>0</v>
      </c>
      <c r="CD28" s="400">
        <f t="shared" si="14"/>
        <v>0</v>
      </c>
      <c r="CE28" s="401">
        <f t="shared" si="14"/>
        <v>0</v>
      </c>
      <c r="CF28" s="400">
        <f t="shared" si="14"/>
        <v>0</v>
      </c>
      <c r="CG28" s="400">
        <f t="shared" si="14"/>
        <v>0</v>
      </c>
      <c r="CH28" s="402">
        <f t="shared" si="14"/>
        <v>0</v>
      </c>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c r="DN28" s="245"/>
      <c r="DO28" s="245"/>
      <c r="DP28" s="245"/>
      <c r="DQ28" s="245"/>
      <c r="DR28" s="245"/>
      <c r="DS28" s="245"/>
      <c r="DT28" s="245"/>
      <c r="DU28" s="245"/>
      <c r="DV28" s="245"/>
      <c r="DW28" s="245"/>
      <c r="DX28" s="245"/>
      <c r="DY28" s="245"/>
      <c r="DZ28" s="245"/>
      <c r="EA28" s="245"/>
      <c r="EB28" s="245"/>
      <c r="EC28" s="245"/>
      <c r="ED28" s="245"/>
      <c r="EE28" s="245"/>
      <c r="EF28" s="245"/>
      <c r="EG28" s="245"/>
      <c r="EH28" s="245"/>
      <c r="EI28" s="245"/>
      <c r="EJ28" s="245"/>
      <c r="EK28" s="245"/>
      <c r="EL28" s="245"/>
      <c r="EM28" s="245"/>
      <c r="EN28" s="245"/>
      <c r="EO28" s="245"/>
      <c r="EP28" s="245"/>
      <c r="EQ28" s="245"/>
      <c r="ER28" s="245"/>
      <c r="ES28" s="245"/>
      <c r="ET28" s="245"/>
      <c r="EU28" s="245"/>
      <c r="EV28" s="245"/>
      <c r="EW28" s="245"/>
      <c r="EX28" s="245"/>
      <c r="EY28" s="245"/>
      <c r="EZ28" s="245"/>
      <c r="FA28" s="245"/>
      <c r="FB28" s="245"/>
      <c r="FC28" s="245"/>
      <c r="FD28" s="245"/>
      <c r="FE28" s="245"/>
      <c r="FF28" s="245"/>
      <c r="FG28" s="245"/>
      <c r="FH28" s="245"/>
      <c r="FI28" s="245"/>
      <c r="FJ28" s="245"/>
      <c r="FK28" s="245"/>
      <c r="FL28" s="245"/>
      <c r="FM28" s="245"/>
      <c r="FN28" s="245"/>
      <c r="FO28" s="245"/>
      <c r="FP28" s="245"/>
      <c r="FQ28" s="245"/>
      <c r="FR28" s="245"/>
      <c r="FS28" s="245"/>
      <c r="FT28" s="245"/>
      <c r="FU28" s="245"/>
      <c r="FV28" s="245"/>
      <c r="FW28" s="245"/>
      <c r="FX28" s="245"/>
      <c r="FY28" s="245"/>
      <c r="FZ28" s="245"/>
      <c r="GA28" s="245"/>
      <c r="GB28" s="245"/>
      <c r="GC28" s="245"/>
      <c r="GD28" s="245"/>
      <c r="GE28" s="245"/>
      <c r="GF28" s="245"/>
      <c r="GG28" s="245"/>
      <c r="GH28" s="245"/>
      <c r="GI28" s="245"/>
      <c r="GJ28" s="245"/>
      <c r="GK28" s="245"/>
      <c r="GL28" s="245"/>
      <c r="GM28" s="245"/>
      <c r="GN28" s="245"/>
      <c r="GO28" s="245"/>
      <c r="GP28" s="245"/>
      <c r="GQ28" s="245"/>
      <c r="GR28" s="245"/>
      <c r="GS28" s="245"/>
      <c r="GT28" s="245"/>
      <c r="GU28" s="245"/>
      <c r="GV28" s="245"/>
      <c r="GW28" s="245"/>
      <c r="GX28" s="245"/>
      <c r="GY28" s="245"/>
      <c r="GZ28" s="245"/>
      <c r="HA28" s="245"/>
      <c r="HB28" s="245"/>
      <c r="HC28" s="245"/>
      <c r="HD28" s="245"/>
      <c r="HE28" s="245"/>
      <c r="HF28" s="245"/>
      <c r="HG28" s="245"/>
      <c r="HH28" s="245"/>
      <c r="HI28" s="245"/>
      <c r="HJ28" s="245"/>
      <c r="HK28" s="245"/>
      <c r="HL28" s="245"/>
      <c r="HM28" s="245"/>
      <c r="HN28" s="245"/>
      <c r="HO28" s="245"/>
      <c r="HP28" s="245"/>
      <c r="HQ28" s="245"/>
      <c r="HR28" s="245"/>
      <c r="HS28" s="245"/>
      <c r="HT28" s="245"/>
      <c r="HU28" s="245"/>
      <c r="HV28" s="245"/>
      <c r="HW28" s="245"/>
      <c r="HX28" s="245"/>
      <c r="HY28" s="245"/>
      <c r="HZ28" s="245"/>
      <c r="IA28" s="245"/>
      <c r="IB28" s="245"/>
      <c r="IC28" s="245"/>
      <c r="ID28" s="245"/>
      <c r="IE28" s="245"/>
      <c r="IF28" s="245"/>
      <c r="IG28" s="245"/>
      <c r="IH28" s="245"/>
      <c r="II28" s="245"/>
      <c r="IJ28" s="245"/>
      <c r="IK28" s="245"/>
      <c r="IL28" s="245"/>
    </row>
    <row r="29" spans="1:246" s="228" customFormat="1" ht="17.100000000000001" customHeight="1" thickBot="1">
      <c r="A29" s="38"/>
      <c r="B29" s="721" t="s">
        <v>63</v>
      </c>
      <c r="C29" s="722"/>
      <c r="D29" s="419">
        <f t="shared" ref="D29:R29" si="15">SUM(D7:D8,D9:D10,D14,D18:D24,D28)</f>
        <v>2141</v>
      </c>
      <c r="E29" s="419">
        <f t="shared" si="15"/>
        <v>2050</v>
      </c>
      <c r="F29" s="420">
        <f t="shared" si="15"/>
        <v>69.081369999999993</v>
      </c>
      <c r="G29" s="419">
        <f t="shared" si="15"/>
        <v>44</v>
      </c>
      <c r="H29" s="419">
        <f t="shared" si="15"/>
        <v>43</v>
      </c>
      <c r="I29" s="420">
        <f t="shared" si="15"/>
        <v>3.0349609999999991</v>
      </c>
      <c r="J29" s="419">
        <f t="shared" si="15"/>
        <v>85</v>
      </c>
      <c r="K29" s="419">
        <f t="shared" si="15"/>
        <v>79</v>
      </c>
      <c r="L29" s="420">
        <f t="shared" si="15"/>
        <v>6.9446619999999992</v>
      </c>
      <c r="M29" s="419">
        <f t="shared" si="15"/>
        <v>781</v>
      </c>
      <c r="N29" s="419">
        <f t="shared" si="15"/>
        <v>752</v>
      </c>
      <c r="O29" s="420">
        <f t="shared" si="15"/>
        <v>39.985248999999996</v>
      </c>
      <c r="P29" s="419">
        <f t="shared" si="15"/>
        <v>3051</v>
      </c>
      <c r="Q29" s="419">
        <f t="shared" si="15"/>
        <v>2924</v>
      </c>
      <c r="R29" s="421">
        <f t="shared" si="15"/>
        <v>119.04624199999999</v>
      </c>
      <c r="S29" s="721" t="s">
        <v>63</v>
      </c>
      <c r="T29" s="722"/>
      <c r="U29" s="419">
        <f t="shared" ref="U29:AI29" si="16">SUM(U7:U8,U9:U10,U14,U18:U24,U28)</f>
        <v>330</v>
      </c>
      <c r="V29" s="419">
        <f t="shared" si="16"/>
        <v>320</v>
      </c>
      <c r="W29" s="422">
        <f t="shared" si="16"/>
        <v>9.8163919999999987</v>
      </c>
      <c r="X29" s="419">
        <f t="shared" si="16"/>
        <v>51</v>
      </c>
      <c r="Y29" s="419">
        <f t="shared" si="16"/>
        <v>51</v>
      </c>
      <c r="Z29" s="422">
        <f t="shared" si="16"/>
        <v>6.989450999999999</v>
      </c>
      <c r="AA29" s="419">
        <f t="shared" si="16"/>
        <v>46</v>
      </c>
      <c r="AB29" s="419">
        <f t="shared" si="16"/>
        <v>28</v>
      </c>
      <c r="AC29" s="422">
        <f t="shared" si="16"/>
        <v>2.8403400000000003</v>
      </c>
      <c r="AD29" s="419">
        <f t="shared" si="16"/>
        <v>397</v>
      </c>
      <c r="AE29" s="419">
        <f t="shared" si="16"/>
        <v>388</v>
      </c>
      <c r="AF29" s="422">
        <f t="shared" si="16"/>
        <v>34.818387999999992</v>
      </c>
      <c r="AG29" s="419">
        <f t="shared" si="16"/>
        <v>824</v>
      </c>
      <c r="AH29" s="419">
        <f t="shared" si="16"/>
        <v>787</v>
      </c>
      <c r="AI29" s="423">
        <f t="shared" si="16"/>
        <v>54.464570999999999</v>
      </c>
      <c r="AJ29" s="721" t="s">
        <v>63</v>
      </c>
      <c r="AK29" s="722"/>
      <c r="AL29" s="424">
        <f t="shared" ref="AL29:AZ29" si="17">SUM(AL7:AL8,AL9:AL10,AL14,AL18:AL24,AL28)</f>
        <v>0</v>
      </c>
      <c r="AM29" s="424">
        <f t="shared" si="17"/>
        <v>0</v>
      </c>
      <c r="AN29" s="425">
        <f t="shared" si="17"/>
        <v>0</v>
      </c>
      <c r="AO29" s="424">
        <f t="shared" si="17"/>
        <v>0</v>
      </c>
      <c r="AP29" s="424">
        <f t="shared" si="17"/>
        <v>0</v>
      </c>
      <c r="AQ29" s="425">
        <f t="shared" si="17"/>
        <v>0</v>
      </c>
      <c r="AR29" s="424">
        <f t="shared" si="17"/>
        <v>0</v>
      </c>
      <c r="AS29" s="424">
        <f t="shared" si="17"/>
        <v>0</v>
      </c>
      <c r="AT29" s="425">
        <f t="shared" si="17"/>
        <v>0</v>
      </c>
      <c r="AU29" s="424">
        <f t="shared" si="17"/>
        <v>0</v>
      </c>
      <c r="AV29" s="424">
        <f t="shared" si="17"/>
        <v>0</v>
      </c>
      <c r="AW29" s="425">
        <f t="shared" si="17"/>
        <v>0</v>
      </c>
      <c r="AX29" s="424">
        <f t="shared" si="17"/>
        <v>0</v>
      </c>
      <c r="AY29" s="424">
        <f t="shared" si="17"/>
        <v>0</v>
      </c>
      <c r="AZ29" s="425">
        <f t="shared" si="17"/>
        <v>0</v>
      </c>
      <c r="BA29" s="721" t="s">
        <v>63</v>
      </c>
      <c r="BB29" s="722"/>
      <c r="BC29" s="419">
        <f t="shared" ref="BC29:BQ29" si="18">SUM(BC7:BC8,BC9:BC10,BC14,BC18:BC24,BC28)</f>
        <v>0</v>
      </c>
      <c r="BD29" s="419">
        <f t="shared" si="18"/>
        <v>0</v>
      </c>
      <c r="BE29" s="422">
        <f t="shared" si="18"/>
        <v>0</v>
      </c>
      <c r="BF29" s="419">
        <f t="shared" si="18"/>
        <v>0</v>
      </c>
      <c r="BG29" s="419">
        <f t="shared" si="18"/>
        <v>0</v>
      </c>
      <c r="BH29" s="422">
        <f t="shared" si="18"/>
        <v>0</v>
      </c>
      <c r="BI29" s="419">
        <f t="shared" si="18"/>
        <v>0</v>
      </c>
      <c r="BJ29" s="419">
        <f t="shared" si="18"/>
        <v>0</v>
      </c>
      <c r="BK29" s="422">
        <f t="shared" si="18"/>
        <v>0</v>
      </c>
      <c r="BL29" s="419">
        <f t="shared" si="18"/>
        <v>0</v>
      </c>
      <c r="BM29" s="419">
        <f t="shared" si="18"/>
        <v>0</v>
      </c>
      <c r="BN29" s="422">
        <f t="shared" si="18"/>
        <v>0</v>
      </c>
      <c r="BO29" s="419">
        <f t="shared" si="18"/>
        <v>0</v>
      </c>
      <c r="BP29" s="419">
        <f t="shared" si="18"/>
        <v>0</v>
      </c>
      <c r="BQ29" s="423">
        <f t="shared" si="18"/>
        <v>0</v>
      </c>
      <c r="BR29" s="721" t="s">
        <v>63</v>
      </c>
      <c r="BS29" s="722"/>
      <c r="BT29" s="424">
        <f t="shared" ref="BT29:CH29" si="19">SUM(BT7:BT8,BT9:BT10,BT14,BT18:BT24,BT28)</f>
        <v>0</v>
      </c>
      <c r="BU29" s="424">
        <f t="shared" si="19"/>
        <v>0</v>
      </c>
      <c r="BV29" s="425">
        <f t="shared" si="19"/>
        <v>0</v>
      </c>
      <c r="BW29" s="424">
        <f t="shared" si="19"/>
        <v>0</v>
      </c>
      <c r="BX29" s="424">
        <f t="shared" si="19"/>
        <v>0</v>
      </c>
      <c r="BY29" s="425">
        <f t="shared" si="19"/>
        <v>0</v>
      </c>
      <c r="BZ29" s="424">
        <f t="shared" si="19"/>
        <v>0</v>
      </c>
      <c r="CA29" s="424">
        <f t="shared" si="19"/>
        <v>0</v>
      </c>
      <c r="CB29" s="425">
        <f t="shared" si="19"/>
        <v>0</v>
      </c>
      <c r="CC29" s="424">
        <f t="shared" si="19"/>
        <v>0</v>
      </c>
      <c r="CD29" s="424">
        <f t="shared" si="19"/>
        <v>0</v>
      </c>
      <c r="CE29" s="425">
        <f t="shared" si="19"/>
        <v>0</v>
      </c>
      <c r="CF29" s="424">
        <f t="shared" si="19"/>
        <v>0</v>
      </c>
      <c r="CG29" s="424">
        <f t="shared" si="19"/>
        <v>0</v>
      </c>
      <c r="CH29" s="426">
        <f t="shared" si="19"/>
        <v>0</v>
      </c>
      <c r="CI29" s="245"/>
      <c r="CJ29" s="245"/>
      <c r="CK29" s="245"/>
      <c r="CL29" s="245"/>
      <c r="CM29" s="245"/>
      <c r="CN29" s="245"/>
      <c r="CO29" s="245"/>
      <c r="CP29" s="245"/>
      <c r="CQ29" s="245"/>
      <c r="CR29" s="245"/>
      <c r="CS29" s="245"/>
      <c r="CT29" s="245"/>
      <c r="CU29" s="245"/>
      <c r="CV29" s="245"/>
      <c r="CW29" s="245"/>
      <c r="CX29" s="245"/>
      <c r="CY29" s="245"/>
      <c r="CZ29" s="245"/>
      <c r="DA29" s="245"/>
      <c r="DB29" s="245"/>
      <c r="DC29" s="245"/>
      <c r="DD29" s="245"/>
      <c r="DE29" s="245"/>
      <c r="DF29" s="245"/>
      <c r="DG29" s="245"/>
      <c r="DH29" s="245"/>
      <c r="DI29" s="245"/>
      <c r="DJ29" s="245"/>
      <c r="DK29" s="245"/>
      <c r="DL29" s="245"/>
      <c r="DM29" s="245"/>
      <c r="DN29" s="245"/>
      <c r="DO29" s="245"/>
      <c r="DP29" s="245"/>
      <c r="DQ29" s="245"/>
      <c r="DR29" s="245"/>
      <c r="DS29" s="245"/>
      <c r="DT29" s="245"/>
      <c r="DU29" s="245"/>
      <c r="DV29" s="245"/>
      <c r="DW29" s="245"/>
      <c r="DX29" s="245"/>
      <c r="DY29" s="245"/>
      <c r="DZ29" s="245"/>
      <c r="EA29" s="245"/>
      <c r="EB29" s="245"/>
      <c r="EC29" s="245"/>
      <c r="ED29" s="245"/>
      <c r="EE29" s="245"/>
      <c r="EF29" s="245"/>
      <c r="EG29" s="245"/>
      <c r="EH29" s="245"/>
      <c r="EI29" s="245"/>
      <c r="EJ29" s="245"/>
      <c r="EK29" s="245"/>
      <c r="EL29" s="245"/>
      <c r="EM29" s="245"/>
      <c r="EN29" s="245"/>
      <c r="EO29" s="245"/>
      <c r="EP29" s="245"/>
      <c r="EQ29" s="245"/>
      <c r="ER29" s="245"/>
      <c r="ES29" s="245"/>
      <c r="ET29" s="245"/>
      <c r="EU29" s="245"/>
      <c r="EV29" s="245"/>
      <c r="EW29" s="245"/>
      <c r="EX29" s="245"/>
      <c r="EY29" s="245"/>
      <c r="EZ29" s="245"/>
      <c r="FA29" s="245"/>
      <c r="FB29" s="245"/>
      <c r="FC29" s="245"/>
      <c r="FD29" s="245"/>
      <c r="FE29" s="245"/>
      <c r="FF29" s="245"/>
      <c r="FG29" s="245"/>
      <c r="FH29" s="245"/>
      <c r="FI29" s="245"/>
      <c r="FJ29" s="245"/>
      <c r="FK29" s="245"/>
      <c r="FL29" s="245"/>
      <c r="FM29" s="245"/>
      <c r="FN29" s="245"/>
      <c r="FO29" s="245"/>
      <c r="FP29" s="245"/>
      <c r="FQ29" s="245"/>
      <c r="FR29" s="245"/>
      <c r="FS29" s="245"/>
      <c r="FT29" s="245"/>
      <c r="FU29" s="245"/>
      <c r="FV29" s="245"/>
      <c r="FW29" s="245"/>
      <c r="FX29" s="245"/>
      <c r="FY29" s="245"/>
      <c r="FZ29" s="245"/>
      <c r="GA29" s="245"/>
      <c r="GB29" s="245"/>
      <c r="GC29" s="245"/>
      <c r="GD29" s="245"/>
      <c r="GE29" s="245"/>
      <c r="GF29" s="245"/>
      <c r="GG29" s="245"/>
      <c r="GH29" s="245"/>
      <c r="GI29" s="245"/>
      <c r="GJ29" s="245"/>
      <c r="GK29" s="245"/>
      <c r="GL29" s="245"/>
      <c r="GM29" s="245"/>
      <c r="GN29" s="245"/>
      <c r="GO29" s="245"/>
      <c r="GP29" s="245"/>
      <c r="GQ29" s="245"/>
      <c r="GR29" s="245"/>
      <c r="GS29" s="245"/>
      <c r="GT29" s="245"/>
      <c r="GU29" s="245"/>
      <c r="GV29" s="245"/>
      <c r="GW29" s="245"/>
      <c r="GX29" s="245"/>
      <c r="GY29" s="245"/>
      <c r="GZ29" s="245"/>
      <c r="HA29" s="245"/>
      <c r="HB29" s="245"/>
      <c r="HC29" s="245"/>
      <c r="HD29" s="245"/>
      <c r="HE29" s="245"/>
      <c r="HF29" s="245"/>
      <c r="HG29" s="245"/>
      <c r="HH29" s="245"/>
      <c r="HI29" s="245"/>
      <c r="HJ29" s="245"/>
      <c r="HK29" s="245"/>
      <c r="HL29" s="245"/>
      <c r="HM29" s="245"/>
      <c r="HN29" s="245"/>
      <c r="HO29" s="245"/>
      <c r="HP29" s="245"/>
      <c r="HQ29" s="245"/>
      <c r="HR29" s="245"/>
      <c r="HS29" s="245"/>
      <c r="HT29" s="245"/>
      <c r="HU29" s="245"/>
      <c r="HV29" s="245"/>
      <c r="HW29" s="245"/>
      <c r="HX29" s="245"/>
      <c r="HY29" s="245"/>
      <c r="HZ29" s="245"/>
      <c r="IA29" s="245"/>
      <c r="IB29" s="245"/>
      <c r="IC29" s="245"/>
      <c r="ID29" s="245"/>
      <c r="IE29" s="245"/>
      <c r="IF29" s="245"/>
      <c r="IG29" s="245"/>
      <c r="IH29" s="245"/>
      <c r="II29" s="245"/>
      <c r="IJ29" s="245"/>
      <c r="IK29" s="245"/>
      <c r="IL29" s="245"/>
    </row>
    <row r="30" spans="1:246" s="228" customFormat="1" ht="17.100000000000001" customHeight="1">
      <c r="A30" s="38"/>
      <c r="B30" s="751" t="s">
        <v>64</v>
      </c>
      <c r="C30" s="129" t="s">
        <v>65</v>
      </c>
      <c r="D30" s="411">
        <v>153</v>
      </c>
      <c r="E30" s="411">
        <v>152</v>
      </c>
      <c r="F30" s="412">
        <v>6.9674000000000005</v>
      </c>
      <c r="G30" s="411">
        <v>1</v>
      </c>
      <c r="H30" s="411">
        <v>1</v>
      </c>
      <c r="I30" s="412">
        <v>8.0000000000000002E-3</v>
      </c>
      <c r="J30" s="411">
        <v>2</v>
      </c>
      <c r="K30" s="411">
        <v>2</v>
      </c>
      <c r="L30" s="412">
        <v>1.6700000000000003E-2</v>
      </c>
      <c r="M30" s="411">
        <v>46</v>
      </c>
      <c r="N30" s="411">
        <v>46</v>
      </c>
      <c r="O30" s="412">
        <v>3.3898999999999999</v>
      </c>
      <c r="P30" s="411">
        <v>202</v>
      </c>
      <c r="Q30" s="411">
        <v>201</v>
      </c>
      <c r="R30" s="413">
        <v>10.382</v>
      </c>
      <c r="S30" s="751" t="s">
        <v>64</v>
      </c>
      <c r="T30" s="129" t="s">
        <v>65</v>
      </c>
      <c r="U30" s="411">
        <v>110</v>
      </c>
      <c r="V30" s="411">
        <v>110</v>
      </c>
      <c r="W30" s="414">
        <v>3.0330000000000004</v>
      </c>
      <c r="X30" s="411">
        <v>13</v>
      </c>
      <c r="Y30" s="411">
        <v>13</v>
      </c>
      <c r="Z30" s="414">
        <v>0.93420000000000003</v>
      </c>
      <c r="AA30" s="411">
        <v>3</v>
      </c>
      <c r="AB30" s="411">
        <v>3</v>
      </c>
      <c r="AC30" s="414">
        <v>2.5805000000000002</v>
      </c>
      <c r="AD30" s="411">
        <v>82</v>
      </c>
      <c r="AE30" s="411">
        <v>82</v>
      </c>
      <c r="AF30" s="414">
        <v>5.5761000000000003</v>
      </c>
      <c r="AG30" s="411">
        <v>208</v>
      </c>
      <c r="AH30" s="411">
        <v>208</v>
      </c>
      <c r="AI30" s="415">
        <v>12.123799999999999</v>
      </c>
      <c r="AJ30" s="751" t="s">
        <v>64</v>
      </c>
      <c r="AK30" s="129" t="s">
        <v>65</v>
      </c>
      <c r="AL30" s="416">
        <v>0</v>
      </c>
      <c r="AM30" s="416">
        <v>0</v>
      </c>
      <c r="AN30" s="417">
        <v>0</v>
      </c>
      <c r="AO30" s="416">
        <v>0</v>
      </c>
      <c r="AP30" s="416">
        <v>0</v>
      </c>
      <c r="AQ30" s="417">
        <v>0</v>
      </c>
      <c r="AR30" s="416">
        <v>0</v>
      </c>
      <c r="AS30" s="416">
        <v>0</v>
      </c>
      <c r="AT30" s="417">
        <v>0</v>
      </c>
      <c r="AU30" s="416">
        <v>0</v>
      </c>
      <c r="AV30" s="416">
        <v>0</v>
      </c>
      <c r="AW30" s="417">
        <v>0</v>
      </c>
      <c r="AX30" s="416">
        <v>0</v>
      </c>
      <c r="AY30" s="416">
        <v>0</v>
      </c>
      <c r="AZ30" s="417">
        <v>0</v>
      </c>
      <c r="BA30" s="751" t="s">
        <v>64</v>
      </c>
      <c r="BB30" s="129" t="s">
        <v>65</v>
      </c>
      <c r="BC30" s="411">
        <v>0</v>
      </c>
      <c r="BD30" s="411">
        <v>0</v>
      </c>
      <c r="BE30" s="414">
        <v>0</v>
      </c>
      <c r="BF30" s="411">
        <v>0</v>
      </c>
      <c r="BG30" s="411">
        <v>0</v>
      </c>
      <c r="BH30" s="414">
        <v>0</v>
      </c>
      <c r="BI30" s="411">
        <v>0</v>
      </c>
      <c r="BJ30" s="411">
        <v>0</v>
      </c>
      <c r="BK30" s="414">
        <v>0</v>
      </c>
      <c r="BL30" s="411">
        <v>0</v>
      </c>
      <c r="BM30" s="411">
        <v>0</v>
      </c>
      <c r="BN30" s="414">
        <v>0</v>
      </c>
      <c r="BO30" s="411">
        <v>0</v>
      </c>
      <c r="BP30" s="411">
        <v>0</v>
      </c>
      <c r="BQ30" s="415">
        <v>0</v>
      </c>
      <c r="BR30" s="751" t="s">
        <v>64</v>
      </c>
      <c r="BS30" s="129" t="s">
        <v>65</v>
      </c>
      <c r="BT30" s="416">
        <v>0</v>
      </c>
      <c r="BU30" s="416">
        <v>0</v>
      </c>
      <c r="BV30" s="417">
        <v>0</v>
      </c>
      <c r="BW30" s="416">
        <v>0</v>
      </c>
      <c r="BX30" s="416">
        <v>0</v>
      </c>
      <c r="BY30" s="417">
        <v>0</v>
      </c>
      <c r="BZ30" s="416">
        <v>0</v>
      </c>
      <c r="CA30" s="416">
        <v>0</v>
      </c>
      <c r="CB30" s="417">
        <v>0</v>
      </c>
      <c r="CC30" s="416">
        <v>0</v>
      </c>
      <c r="CD30" s="416">
        <v>0</v>
      </c>
      <c r="CE30" s="417">
        <v>0</v>
      </c>
      <c r="CF30" s="416">
        <v>0</v>
      </c>
      <c r="CG30" s="416">
        <v>0</v>
      </c>
      <c r="CH30" s="418">
        <v>0</v>
      </c>
      <c r="CI30" s="245"/>
      <c r="CJ30" s="245"/>
      <c r="CK30" s="245"/>
      <c r="CL30" s="245"/>
      <c r="CM30" s="245"/>
      <c r="CN30" s="245"/>
      <c r="CO30" s="245"/>
      <c r="CP30" s="245"/>
      <c r="CQ30" s="245"/>
      <c r="CR30" s="245"/>
      <c r="CS30" s="245"/>
      <c r="CT30" s="245"/>
      <c r="CU30" s="245"/>
      <c r="CV30" s="245"/>
      <c r="CW30" s="245"/>
      <c r="CX30" s="245"/>
      <c r="CY30" s="245"/>
      <c r="CZ30" s="245"/>
      <c r="DA30" s="245"/>
      <c r="DB30" s="245"/>
      <c r="DC30" s="245"/>
      <c r="DD30" s="245"/>
      <c r="DE30" s="245"/>
      <c r="DF30" s="245"/>
      <c r="DG30" s="245"/>
      <c r="DH30" s="245"/>
      <c r="DI30" s="245"/>
      <c r="DJ30" s="245"/>
      <c r="DK30" s="245"/>
      <c r="DL30" s="245"/>
      <c r="DM30" s="245"/>
      <c r="DN30" s="245"/>
      <c r="DO30" s="245"/>
      <c r="DP30" s="245"/>
      <c r="DQ30" s="245"/>
      <c r="DR30" s="245"/>
      <c r="DS30" s="245"/>
      <c r="DT30" s="245"/>
      <c r="DU30" s="245"/>
      <c r="DV30" s="245"/>
      <c r="DW30" s="245"/>
      <c r="DX30" s="245"/>
      <c r="DY30" s="245"/>
      <c r="DZ30" s="245"/>
      <c r="EA30" s="245"/>
      <c r="EB30" s="245"/>
      <c r="EC30" s="245"/>
      <c r="ED30" s="245"/>
      <c r="EE30" s="245"/>
      <c r="EF30" s="245"/>
      <c r="EG30" s="245"/>
      <c r="EH30" s="245"/>
      <c r="EI30" s="245"/>
      <c r="EJ30" s="245"/>
      <c r="EK30" s="245"/>
      <c r="EL30" s="245"/>
      <c r="EM30" s="245"/>
      <c r="EN30" s="245"/>
      <c r="EO30" s="245"/>
      <c r="EP30" s="245"/>
      <c r="EQ30" s="245"/>
      <c r="ER30" s="245"/>
      <c r="ES30" s="245"/>
      <c r="ET30" s="245"/>
      <c r="EU30" s="245"/>
      <c r="EV30" s="245"/>
      <c r="EW30" s="245"/>
      <c r="EX30" s="245"/>
      <c r="EY30" s="245"/>
      <c r="EZ30" s="245"/>
      <c r="FA30" s="245"/>
      <c r="FB30" s="245"/>
      <c r="FC30" s="245"/>
      <c r="FD30" s="245"/>
      <c r="FE30" s="245"/>
      <c r="FF30" s="245"/>
      <c r="FG30" s="245"/>
      <c r="FH30" s="245"/>
      <c r="FI30" s="245"/>
      <c r="FJ30" s="245"/>
      <c r="FK30" s="245"/>
      <c r="FL30" s="245"/>
      <c r="FM30" s="245"/>
      <c r="FN30" s="245"/>
      <c r="FO30" s="245"/>
      <c r="FP30" s="245"/>
      <c r="FQ30" s="245"/>
      <c r="FR30" s="245"/>
      <c r="FS30" s="245"/>
      <c r="FT30" s="245"/>
      <c r="FU30" s="245"/>
      <c r="FV30" s="245"/>
      <c r="FW30" s="245"/>
      <c r="FX30" s="245"/>
      <c r="FY30" s="245"/>
      <c r="FZ30" s="245"/>
      <c r="GA30" s="245"/>
      <c r="GB30" s="245"/>
      <c r="GC30" s="245"/>
      <c r="GD30" s="245"/>
      <c r="GE30" s="245"/>
      <c r="GF30" s="245"/>
      <c r="GG30" s="245"/>
      <c r="GH30" s="245"/>
      <c r="GI30" s="245"/>
      <c r="GJ30" s="245"/>
      <c r="GK30" s="245"/>
      <c r="GL30" s="245"/>
      <c r="GM30" s="245"/>
      <c r="GN30" s="245"/>
      <c r="GO30" s="245"/>
      <c r="GP30" s="245"/>
      <c r="GQ30" s="245"/>
      <c r="GR30" s="245"/>
      <c r="GS30" s="245"/>
      <c r="GT30" s="245"/>
      <c r="GU30" s="245"/>
      <c r="GV30" s="245"/>
      <c r="GW30" s="245"/>
      <c r="GX30" s="245"/>
      <c r="GY30" s="245"/>
      <c r="GZ30" s="245"/>
      <c r="HA30" s="245"/>
      <c r="HB30" s="245"/>
      <c r="HC30" s="245"/>
      <c r="HD30" s="245"/>
      <c r="HE30" s="245"/>
      <c r="HF30" s="245"/>
      <c r="HG30" s="245"/>
      <c r="HH30" s="245"/>
      <c r="HI30" s="245"/>
      <c r="HJ30" s="245"/>
      <c r="HK30" s="245"/>
      <c r="HL30" s="245"/>
      <c r="HM30" s="245"/>
      <c r="HN30" s="245"/>
      <c r="HO30" s="245"/>
      <c r="HP30" s="245"/>
      <c r="HQ30" s="245"/>
      <c r="HR30" s="245"/>
      <c r="HS30" s="245"/>
      <c r="HT30" s="245"/>
      <c r="HU30" s="245"/>
      <c r="HV30" s="245"/>
      <c r="HW30" s="245"/>
      <c r="HX30" s="245"/>
      <c r="HY30" s="245"/>
      <c r="HZ30" s="245"/>
      <c r="IA30" s="245"/>
      <c r="IB30" s="245"/>
      <c r="IC30" s="245"/>
      <c r="ID30" s="245"/>
      <c r="IE30" s="245"/>
      <c r="IF30" s="245"/>
      <c r="IG30" s="245"/>
      <c r="IH30" s="245"/>
      <c r="II30" s="245"/>
      <c r="IJ30" s="245"/>
      <c r="IK30" s="245"/>
      <c r="IL30" s="245"/>
    </row>
    <row r="31" spans="1:246" s="228" customFormat="1" ht="17.100000000000001" customHeight="1">
      <c r="A31" s="38"/>
      <c r="B31" s="752"/>
      <c r="C31" s="129" t="s">
        <v>66</v>
      </c>
      <c r="D31" s="403">
        <v>56</v>
      </c>
      <c r="E31" s="403">
        <v>56</v>
      </c>
      <c r="F31" s="404">
        <v>1.3741000000000001</v>
      </c>
      <c r="G31" s="403">
        <v>0</v>
      </c>
      <c r="H31" s="403">
        <v>0</v>
      </c>
      <c r="I31" s="404">
        <v>0</v>
      </c>
      <c r="J31" s="403">
        <v>0</v>
      </c>
      <c r="K31" s="403">
        <v>0</v>
      </c>
      <c r="L31" s="404">
        <v>0</v>
      </c>
      <c r="M31" s="403">
        <v>13</v>
      </c>
      <c r="N31" s="403">
        <v>13</v>
      </c>
      <c r="O31" s="404">
        <v>0.442</v>
      </c>
      <c r="P31" s="403">
        <v>69</v>
      </c>
      <c r="Q31" s="403">
        <v>69</v>
      </c>
      <c r="R31" s="405">
        <v>1.8161</v>
      </c>
      <c r="S31" s="752"/>
      <c r="T31" s="129" t="s">
        <v>66</v>
      </c>
      <c r="U31" s="403">
        <v>19</v>
      </c>
      <c r="V31" s="403">
        <v>19</v>
      </c>
      <c r="W31" s="406">
        <v>0.56080000000000008</v>
      </c>
      <c r="X31" s="403">
        <v>3</v>
      </c>
      <c r="Y31" s="403">
        <v>3</v>
      </c>
      <c r="Z31" s="406">
        <v>0.33400000000000002</v>
      </c>
      <c r="AA31" s="403">
        <v>0</v>
      </c>
      <c r="AB31" s="403">
        <v>0</v>
      </c>
      <c r="AC31" s="406">
        <v>0</v>
      </c>
      <c r="AD31" s="403">
        <v>31</v>
      </c>
      <c r="AE31" s="403">
        <v>31</v>
      </c>
      <c r="AF31" s="406">
        <v>2.7347000000000001</v>
      </c>
      <c r="AG31" s="403">
        <v>53</v>
      </c>
      <c r="AH31" s="403">
        <v>53</v>
      </c>
      <c r="AI31" s="407">
        <v>3.6295000000000002</v>
      </c>
      <c r="AJ31" s="752"/>
      <c r="AK31" s="129" t="s">
        <v>66</v>
      </c>
      <c r="AL31" s="408">
        <v>0</v>
      </c>
      <c r="AM31" s="408">
        <v>0</v>
      </c>
      <c r="AN31" s="409">
        <v>0</v>
      </c>
      <c r="AO31" s="408">
        <v>0</v>
      </c>
      <c r="AP31" s="408">
        <v>0</v>
      </c>
      <c r="AQ31" s="409">
        <v>0</v>
      </c>
      <c r="AR31" s="408">
        <v>0</v>
      </c>
      <c r="AS31" s="408">
        <v>0</v>
      </c>
      <c r="AT31" s="409">
        <v>0</v>
      </c>
      <c r="AU31" s="408">
        <v>0</v>
      </c>
      <c r="AV31" s="408">
        <v>0</v>
      </c>
      <c r="AW31" s="409">
        <v>0</v>
      </c>
      <c r="AX31" s="408">
        <v>0</v>
      </c>
      <c r="AY31" s="408">
        <v>0</v>
      </c>
      <c r="AZ31" s="409">
        <v>0</v>
      </c>
      <c r="BA31" s="752"/>
      <c r="BB31" s="129" t="s">
        <v>66</v>
      </c>
      <c r="BC31" s="403">
        <v>0</v>
      </c>
      <c r="BD31" s="403">
        <v>0</v>
      </c>
      <c r="BE31" s="406">
        <v>0</v>
      </c>
      <c r="BF31" s="403">
        <v>0</v>
      </c>
      <c r="BG31" s="403">
        <v>0</v>
      </c>
      <c r="BH31" s="406">
        <v>0</v>
      </c>
      <c r="BI31" s="403">
        <v>0</v>
      </c>
      <c r="BJ31" s="403">
        <v>0</v>
      </c>
      <c r="BK31" s="406">
        <v>0</v>
      </c>
      <c r="BL31" s="403">
        <v>0</v>
      </c>
      <c r="BM31" s="403">
        <v>0</v>
      </c>
      <c r="BN31" s="406">
        <v>0</v>
      </c>
      <c r="BO31" s="403">
        <v>0</v>
      </c>
      <c r="BP31" s="403">
        <v>0</v>
      </c>
      <c r="BQ31" s="407">
        <v>0</v>
      </c>
      <c r="BR31" s="752"/>
      <c r="BS31" s="129" t="s">
        <v>66</v>
      </c>
      <c r="BT31" s="408">
        <v>0</v>
      </c>
      <c r="BU31" s="408">
        <v>0</v>
      </c>
      <c r="BV31" s="409">
        <v>0</v>
      </c>
      <c r="BW31" s="408">
        <v>0</v>
      </c>
      <c r="BX31" s="408">
        <v>0</v>
      </c>
      <c r="BY31" s="409">
        <v>0</v>
      </c>
      <c r="BZ31" s="408">
        <v>0</v>
      </c>
      <c r="CA31" s="408">
        <v>0</v>
      </c>
      <c r="CB31" s="409">
        <v>0</v>
      </c>
      <c r="CC31" s="408">
        <v>0</v>
      </c>
      <c r="CD31" s="408">
        <v>0</v>
      </c>
      <c r="CE31" s="409">
        <v>0</v>
      </c>
      <c r="CF31" s="408">
        <v>0</v>
      </c>
      <c r="CG31" s="408">
        <v>0</v>
      </c>
      <c r="CH31" s="410">
        <v>0</v>
      </c>
      <c r="CI31" s="245"/>
      <c r="CJ31" s="245"/>
      <c r="CK31" s="245"/>
      <c r="CL31" s="245"/>
      <c r="CM31" s="245"/>
      <c r="CN31" s="245"/>
      <c r="CO31" s="245"/>
      <c r="CP31" s="245"/>
      <c r="CQ31" s="245"/>
      <c r="CR31" s="245"/>
      <c r="CS31" s="245"/>
      <c r="CT31" s="245"/>
      <c r="CU31" s="245"/>
      <c r="CV31" s="245"/>
      <c r="CW31" s="245"/>
      <c r="CX31" s="245"/>
      <c r="CY31" s="245"/>
      <c r="CZ31" s="245"/>
      <c r="DA31" s="245"/>
      <c r="DB31" s="245"/>
      <c r="DC31" s="245"/>
      <c r="DD31" s="245"/>
      <c r="DE31" s="245"/>
      <c r="DF31" s="245"/>
      <c r="DG31" s="245"/>
      <c r="DH31" s="245"/>
      <c r="DI31" s="245"/>
      <c r="DJ31" s="245"/>
      <c r="DK31" s="245"/>
      <c r="DL31" s="245"/>
      <c r="DM31" s="245"/>
      <c r="DN31" s="245"/>
      <c r="DO31" s="245"/>
      <c r="DP31" s="245"/>
      <c r="DQ31" s="245"/>
      <c r="DR31" s="245"/>
      <c r="DS31" s="245"/>
      <c r="DT31" s="245"/>
      <c r="DU31" s="245"/>
      <c r="DV31" s="245"/>
      <c r="DW31" s="245"/>
      <c r="DX31" s="245"/>
      <c r="DY31" s="245"/>
      <c r="DZ31" s="245"/>
      <c r="EA31" s="245"/>
      <c r="EB31" s="245"/>
      <c r="EC31" s="245"/>
      <c r="ED31" s="245"/>
      <c r="EE31" s="245"/>
      <c r="EF31" s="245"/>
      <c r="EG31" s="245"/>
      <c r="EH31" s="245"/>
      <c r="EI31" s="245"/>
      <c r="EJ31" s="245"/>
      <c r="EK31" s="245"/>
      <c r="EL31" s="245"/>
      <c r="EM31" s="245"/>
      <c r="EN31" s="245"/>
      <c r="EO31" s="245"/>
      <c r="EP31" s="245"/>
      <c r="EQ31" s="245"/>
      <c r="ER31" s="245"/>
      <c r="ES31" s="245"/>
      <c r="ET31" s="245"/>
      <c r="EU31" s="245"/>
      <c r="EV31" s="245"/>
      <c r="EW31" s="245"/>
      <c r="EX31" s="245"/>
      <c r="EY31" s="245"/>
      <c r="EZ31" s="245"/>
      <c r="FA31" s="245"/>
      <c r="FB31" s="245"/>
      <c r="FC31" s="245"/>
      <c r="FD31" s="245"/>
      <c r="FE31" s="245"/>
      <c r="FF31" s="245"/>
      <c r="FG31" s="245"/>
      <c r="FH31" s="245"/>
      <c r="FI31" s="245"/>
      <c r="FJ31" s="245"/>
      <c r="FK31" s="245"/>
      <c r="FL31" s="245"/>
      <c r="FM31" s="245"/>
      <c r="FN31" s="245"/>
      <c r="FO31" s="245"/>
      <c r="FP31" s="245"/>
      <c r="FQ31" s="245"/>
      <c r="FR31" s="245"/>
      <c r="FS31" s="245"/>
      <c r="FT31" s="245"/>
      <c r="FU31" s="245"/>
      <c r="FV31" s="245"/>
      <c r="FW31" s="245"/>
      <c r="FX31" s="245"/>
      <c r="FY31" s="245"/>
      <c r="FZ31" s="245"/>
      <c r="GA31" s="245"/>
      <c r="GB31" s="245"/>
      <c r="GC31" s="245"/>
      <c r="GD31" s="245"/>
      <c r="GE31" s="245"/>
      <c r="GF31" s="245"/>
      <c r="GG31" s="245"/>
      <c r="GH31" s="245"/>
      <c r="GI31" s="245"/>
      <c r="GJ31" s="245"/>
      <c r="GK31" s="245"/>
      <c r="GL31" s="245"/>
      <c r="GM31" s="245"/>
      <c r="GN31" s="245"/>
      <c r="GO31" s="245"/>
      <c r="GP31" s="245"/>
      <c r="GQ31" s="245"/>
      <c r="GR31" s="245"/>
      <c r="GS31" s="245"/>
      <c r="GT31" s="245"/>
      <c r="GU31" s="245"/>
      <c r="GV31" s="245"/>
      <c r="GW31" s="245"/>
      <c r="GX31" s="245"/>
      <c r="GY31" s="245"/>
      <c r="GZ31" s="245"/>
      <c r="HA31" s="245"/>
      <c r="HB31" s="245"/>
      <c r="HC31" s="245"/>
      <c r="HD31" s="245"/>
      <c r="HE31" s="245"/>
      <c r="HF31" s="245"/>
      <c r="HG31" s="245"/>
      <c r="HH31" s="245"/>
      <c r="HI31" s="245"/>
      <c r="HJ31" s="245"/>
      <c r="HK31" s="245"/>
      <c r="HL31" s="245"/>
      <c r="HM31" s="245"/>
      <c r="HN31" s="245"/>
      <c r="HO31" s="245"/>
      <c r="HP31" s="245"/>
      <c r="HQ31" s="245"/>
      <c r="HR31" s="245"/>
      <c r="HS31" s="245"/>
      <c r="HT31" s="245"/>
      <c r="HU31" s="245"/>
      <c r="HV31" s="245"/>
      <c r="HW31" s="245"/>
      <c r="HX31" s="245"/>
      <c r="HY31" s="245"/>
      <c r="HZ31" s="245"/>
      <c r="IA31" s="245"/>
      <c r="IB31" s="245"/>
      <c r="IC31" s="245"/>
      <c r="ID31" s="245"/>
      <c r="IE31" s="245"/>
      <c r="IF31" s="245"/>
      <c r="IG31" s="245"/>
      <c r="IH31" s="245"/>
      <c r="II31" s="245"/>
      <c r="IJ31" s="245"/>
      <c r="IK31" s="245"/>
      <c r="IL31" s="245"/>
    </row>
    <row r="32" spans="1:246" s="228" customFormat="1" ht="17.100000000000001" customHeight="1">
      <c r="A32" s="38"/>
      <c r="B32" s="752"/>
      <c r="C32" s="129" t="s">
        <v>67</v>
      </c>
      <c r="D32" s="403">
        <v>3</v>
      </c>
      <c r="E32" s="403">
        <v>3</v>
      </c>
      <c r="F32" s="404">
        <v>0.13870000000000002</v>
      </c>
      <c r="G32" s="403">
        <v>0</v>
      </c>
      <c r="H32" s="403">
        <v>0</v>
      </c>
      <c r="I32" s="404">
        <v>0</v>
      </c>
      <c r="J32" s="403">
        <v>0</v>
      </c>
      <c r="K32" s="403">
        <v>0</v>
      </c>
      <c r="L32" s="404">
        <v>0</v>
      </c>
      <c r="M32" s="403">
        <v>2</v>
      </c>
      <c r="N32" s="403">
        <v>1</v>
      </c>
      <c r="O32" s="404">
        <v>1.2E-2</v>
      </c>
      <c r="P32" s="403">
        <v>5</v>
      </c>
      <c r="Q32" s="403">
        <v>4</v>
      </c>
      <c r="R32" s="405">
        <v>0.1507</v>
      </c>
      <c r="S32" s="752"/>
      <c r="T32" s="129" t="s">
        <v>67</v>
      </c>
      <c r="U32" s="403">
        <v>8</v>
      </c>
      <c r="V32" s="403">
        <v>8</v>
      </c>
      <c r="W32" s="406">
        <v>0.22159999999999999</v>
      </c>
      <c r="X32" s="403">
        <v>0</v>
      </c>
      <c r="Y32" s="403">
        <v>0</v>
      </c>
      <c r="Z32" s="406">
        <v>0</v>
      </c>
      <c r="AA32" s="403">
        <v>0</v>
      </c>
      <c r="AB32" s="403">
        <v>0</v>
      </c>
      <c r="AC32" s="406">
        <v>0</v>
      </c>
      <c r="AD32" s="403">
        <v>8</v>
      </c>
      <c r="AE32" s="403">
        <v>8</v>
      </c>
      <c r="AF32" s="406">
        <v>0.2195</v>
      </c>
      <c r="AG32" s="403">
        <v>16</v>
      </c>
      <c r="AH32" s="403">
        <v>16</v>
      </c>
      <c r="AI32" s="407">
        <v>0.44109999999999999</v>
      </c>
      <c r="AJ32" s="752"/>
      <c r="AK32" s="129" t="s">
        <v>67</v>
      </c>
      <c r="AL32" s="408">
        <v>0</v>
      </c>
      <c r="AM32" s="408">
        <v>0</v>
      </c>
      <c r="AN32" s="409">
        <v>0</v>
      </c>
      <c r="AO32" s="408">
        <v>0</v>
      </c>
      <c r="AP32" s="408">
        <v>0</v>
      </c>
      <c r="AQ32" s="409">
        <v>0</v>
      </c>
      <c r="AR32" s="408">
        <v>0</v>
      </c>
      <c r="AS32" s="408">
        <v>0</v>
      </c>
      <c r="AT32" s="409">
        <v>0</v>
      </c>
      <c r="AU32" s="408">
        <v>0</v>
      </c>
      <c r="AV32" s="408">
        <v>0</v>
      </c>
      <c r="AW32" s="409">
        <v>0</v>
      </c>
      <c r="AX32" s="408">
        <v>0</v>
      </c>
      <c r="AY32" s="408">
        <v>0</v>
      </c>
      <c r="AZ32" s="409">
        <v>0</v>
      </c>
      <c r="BA32" s="752"/>
      <c r="BB32" s="129" t="s">
        <v>67</v>
      </c>
      <c r="BC32" s="403">
        <v>0</v>
      </c>
      <c r="BD32" s="403">
        <v>0</v>
      </c>
      <c r="BE32" s="406">
        <v>0</v>
      </c>
      <c r="BF32" s="403">
        <v>0</v>
      </c>
      <c r="BG32" s="403">
        <v>0</v>
      </c>
      <c r="BH32" s="406">
        <v>0</v>
      </c>
      <c r="BI32" s="403">
        <v>0</v>
      </c>
      <c r="BJ32" s="403">
        <v>0</v>
      </c>
      <c r="BK32" s="406">
        <v>0</v>
      </c>
      <c r="BL32" s="403">
        <v>0</v>
      </c>
      <c r="BM32" s="403">
        <v>0</v>
      </c>
      <c r="BN32" s="406">
        <v>0</v>
      </c>
      <c r="BO32" s="403">
        <v>0</v>
      </c>
      <c r="BP32" s="403">
        <v>0</v>
      </c>
      <c r="BQ32" s="407">
        <v>0</v>
      </c>
      <c r="BR32" s="752"/>
      <c r="BS32" s="129" t="s">
        <v>67</v>
      </c>
      <c r="BT32" s="408">
        <v>0</v>
      </c>
      <c r="BU32" s="408">
        <v>0</v>
      </c>
      <c r="BV32" s="409">
        <v>0</v>
      </c>
      <c r="BW32" s="408">
        <v>0</v>
      </c>
      <c r="BX32" s="408">
        <v>0</v>
      </c>
      <c r="BY32" s="409">
        <v>0</v>
      </c>
      <c r="BZ32" s="408">
        <v>0</v>
      </c>
      <c r="CA32" s="408">
        <v>0</v>
      </c>
      <c r="CB32" s="409">
        <v>0</v>
      </c>
      <c r="CC32" s="408">
        <v>0</v>
      </c>
      <c r="CD32" s="408">
        <v>0</v>
      </c>
      <c r="CE32" s="409">
        <v>0</v>
      </c>
      <c r="CF32" s="408">
        <v>0</v>
      </c>
      <c r="CG32" s="408">
        <v>0</v>
      </c>
      <c r="CH32" s="410">
        <v>0</v>
      </c>
      <c r="CI32" s="245"/>
      <c r="CJ32" s="245"/>
      <c r="CK32" s="245"/>
      <c r="CL32" s="245"/>
      <c r="CM32" s="245"/>
      <c r="CN32" s="245"/>
      <c r="CO32" s="245"/>
      <c r="CP32" s="245"/>
      <c r="CQ32" s="245"/>
      <c r="CR32" s="245"/>
      <c r="CS32" s="245"/>
      <c r="CT32" s="245"/>
      <c r="CU32" s="245"/>
      <c r="CV32" s="245"/>
      <c r="CW32" s="245"/>
      <c r="CX32" s="245"/>
      <c r="CY32" s="245"/>
      <c r="CZ32" s="245"/>
      <c r="DA32" s="245"/>
      <c r="DB32" s="245"/>
      <c r="DC32" s="245"/>
      <c r="DD32" s="245"/>
      <c r="DE32" s="245"/>
      <c r="DF32" s="245"/>
      <c r="DG32" s="245"/>
      <c r="DH32" s="245"/>
      <c r="DI32" s="245"/>
      <c r="DJ32" s="245"/>
      <c r="DK32" s="245"/>
      <c r="DL32" s="245"/>
      <c r="DM32" s="245"/>
      <c r="DN32" s="245"/>
      <c r="DO32" s="245"/>
      <c r="DP32" s="245"/>
      <c r="DQ32" s="245"/>
      <c r="DR32" s="245"/>
      <c r="DS32" s="245"/>
      <c r="DT32" s="245"/>
      <c r="DU32" s="245"/>
      <c r="DV32" s="245"/>
      <c r="DW32" s="245"/>
      <c r="DX32" s="245"/>
      <c r="DY32" s="245"/>
      <c r="DZ32" s="245"/>
      <c r="EA32" s="245"/>
      <c r="EB32" s="245"/>
      <c r="EC32" s="245"/>
      <c r="ED32" s="245"/>
      <c r="EE32" s="245"/>
      <c r="EF32" s="245"/>
      <c r="EG32" s="245"/>
      <c r="EH32" s="245"/>
      <c r="EI32" s="245"/>
      <c r="EJ32" s="245"/>
      <c r="EK32" s="245"/>
      <c r="EL32" s="245"/>
      <c r="EM32" s="245"/>
      <c r="EN32" s="245"/>
      <c r="EO32" s="245"/>
      <c r="EP32" s="245"/>
      <c r="EQ32" s="245"/>
      <c r="ER32" s="245"/>
      <c r="ES32" s="245"/>
      <c r="ET32" s="245"/>
      <c r="EU32" s="245"/>
      <c r="EV32" s="245"/>
      <c r="EW32" s="245"/>
      <c r="EX32" s="245"/>
      <c r="EY32" s="245"/>
      <c r="EZ32" s="245"/>
      <c r="FA32" s="245"/>
      <c r="FB32" s="245"/>
      <c r="FC32" s="245"/>
      <c r="FD32" s="245"/>
      <c r="FE32" s="245"/>
      <c r="FF32" s="245"/>
      <c r="FG32" s="245"/>
      <c r="FH32" s="245"/>
      <c r="FI32" s="245"/>
      <c r="FJ32" s="245"/>
      <c r="FK32" s="245"/>
      <c r="FL32" s="245"/>
      <c r="FM32" s="245"/>
      <c r="FN32" s="245"/>
      <c r="FO32" s="245"/>
      <c r="FP32" s="245"/>
      <c r="FQ32" s="245"/>
      <c r="FR32" s="245"/>
      <c r="FS32" s="245"/>
      <c r="FT32" s="245"/>
      <c r="FU32" s="245"/>
      <c r="FV32" s="245"/>
      <c r="FW32" s="245"/>
      <c r="FX32" s="245"/>
      <c r="FY32" s="245"/>
      <c r="FZ32" s="245"/>
      <c r="GA32" s="245"/>
      <c r="GB32" s="245"/>
      <c r="GC32" s="245"/>
      <c r="GD32" s="245"/>
      <c r="GE32" s="245"/>
      <c r="GF32" s="245"/>
      <c r="GG32" s="245"/>
      <c r="GH32" s="245"/>
      <c r="GI32" s="245"/>
      <c r="GJ32" s="245"/>
      <c r="GK32" s="245"/>
      <c r="GL32" s="245"/>
      <c r="GM32" s="245"/>
      <c r="GN32" s="245"/>
      <c r="GO32" s="245"/>
      <c r="GP32" s="245"/>
      <c r="GQ32" s="245"/>
      <c r="GR32" s="245"/>
      <c r="GS32" s="245"/>
      <c r="GT32" s="245"/>
      <c r="GU32" s="245"/>
      <c r="GV32" s="245"/>
      <c r="GW32" s="245"/>
      <c r="GX32" s="245"/>
      <c r="GY32" s="245"/>
      <c r="GZ32" s="245"/>
      <c r="HA32" s="245"/>
      <c r="HB32" s="245"/>
      <c r="HC32" s="245"/>
      <c r="HD32" s="245"/>
      <c r="HE32" s="245"/>
      <c r="HF32" s="245"/>
      <c r="HG32" s="245"/>
      <c r="HH32" s="245"/>
      <c r="HI32" s="245"/>
      <c r="HJ32" s="245"/>
      <c r="HK32" s="245"/>
      <c r="HL32" s="245"/>
      <c r="HM32" s="245"/>
      <c r="HN32" s="245"/>
      <c r="HO32" s="245"/>
      <c r="HP32" s="245"/>
      <c r="HQ32" s="245"/>
      <c r="HR32" s="245"/>
      <c r="HS32" s="245"/>
      <c r="HT32" s="245"/>
      <c r="HU32" s="245"/>
      <c r="HV32" s="245"/>
      <c r="HW32" s="245"/>
      <c r="HX32" s="245"/>
      <c r="HY32" s="245"/>
      <c r="HZ32" s="245"/>
      <c r="IA32" s="245"/>
      <c r="IB32" s="245"/>
      <c r="IC32" s="245"/>
      <c r="ID32" s="245"/>
      <c r="IE32" s="245"/>
      <c r="IF32" s="245"/>
      <c r="IG32" s="245"/>
      <c r="IH32" s="245"/>
      <c r="II32" s="245"/>
      <c r="IJ32" s="245"/>
      <c r="IK32" s="245"/>
      <c r="IL32" s="245"/>
    </row>
    <row r="33" spans="1:246" s="228" customFormat="1" ht="17.100000000000001" customHeight="1">
      <c r="A33" s="38"/>
      <c r="B33" s="753"/>
      <c r="C33" s="44" t="s">
        <v>46</v>
      </c>
      <c r="D33" s="395">
        <f t="shared" ref="D33:R33" si="20">SUM(D30:D32)</f>
        <v>212</v>
      </c>
      <c r="E33" s="395">
        <f t="shared" si="20"/>
        <v>211</v>
      </c>
      <c r="F33" s="396">
        <f t="shared" si="20"/>
        <v>8.4802</v>
      </c>
      <c r="G33" s="395">
        <f t="shared" si="20"/>
        <v>1</v>
      </c>
      <c r="H33" s="395">
        <f t="shared" si="20"/>
        <v>1</v>
      </c>
      <c r="I33" s="396">
        <f t="shared" si="20"/>
        <v>8.0000000000000002E-3</v>
      </c>
      <c r="J33" s="395">
        <f t="shared" si="20"/>
        <v>2</v>
      </c>
      <c r="K33" s="395">
        <f t="shared" si="20"/>
        <v>2</v>
      </c>
      <c r="L33" s="396">
        <f t="shared" si="20"/>
        <v>1.6700000000000003E-2</v>
      </c>
      <c r="M33" s="395">
        <f t="shared" si="20"/>
        <v>61</v>
      </c>
      <c r="N33" s="395">
        <f t="shared" si="20"/>
        <v>60</v>
      </c>
      <c r="O33" s="396">
        <f t="shared" si="20"/>
        <v>3.8439000000000001</v>
      </c>
      <c r="P33" s="395">
        <f t="shared" si="20"/>
        <v>276</v>
      </c>
      <c r="Q33" s="395">
        <f t="shared" si="20"/>
        <v>274</v>
      </c>
      <c r="R33" s="397">
        <f t="shared" si="20"/>
        <v>12.348800000000001</v>
      </c>
      <c r="S33" s="753"/>
      <c r="T33" s="44" t="s">
        <v>46</v>
      </c>
      <c r="U33" s="395">
        <f t="shared" ref="U33:AI33" si="21">SUM(U30:U32)</f>
        <v>137</v>
      </c>
      <c r="V33" s="395">
        <f t="shared" si="21"/>
        <v>137</v>
      </c>
      <c r="W33" s="398">
        <f t="shared" si="21"/>
        <v>3.8154000000000003</v>
      </c>
      <c r="X33" s="395">
        <f t="shared" si="21"/>
        <v>16</v>
      </c>
      <c r="Y33" s="395">
        <f t="shared" si="21"/>
        <v>16</v>
      </c>
      <c r="Z33" s="398">
        <f t="shared" si="21"/>
        <v>1.2682</v>
      </c>
      <c r="AA33" s="395">
        <f t="shared" si="21"/>
        <v>3</v>
      </c>
      <c r="AB33" s="395">
        <f t="shared" si="21"/>
        <v>3</v>
      </c>
      <c r="AC33" s="398">
        <f t="shared" si="21"/>
        <v>2.5805000000000002</v>
      </c>
      <c r="AD33" s="395">
        <f t="shared" si="21"/>
        <v>121</v>
      </c>
      <c r="AE33" s="395">
        <f t="shared" si="21"/>
        <v>121</v>
      </c>
      <c r="AF33" s="398">
        <f t="shared" si="21"/>
        <v>8.5303000000000004</v>
      </c>
      <c r="AG33" s="395">
        <f t="shared" si="21"/>
        <v>277</v>
      </c>
      <c r="AH33" s="395">
        <f t="shared" si="21"/>
        <v>277</v>
      </c>
      <c r="AI33" s="399">
        <f t="shared" si="21"/>
        <v>16.194399999999998</v>
      </c>
      <c r="AJ33" s="753"/>
      <c r="AK33" s="44" t="s">
        <v>46</v>
      </c>
      <c r="AL33" s="400">
        <f t="shared" ref="AL33:AZ33" si="22">SUM(AL30:AL32)</f>
        <v>0</v>
      </c>
      <c r="AM33" s="400">
        <f t="shared" si="22"/>
        <v>0</v>
      </c>
      <c r="AN33" s="401">
        <f t="shared" si="22"/>
        <v>0</v>
      </c>
      <c r="AO33" s="400">
        <f t="shared" si="22"/>
        <v>0</v>
      </c>
      <c r="AP33" s="400">
        <f t="shared" si="22"/>
        <v>0</v>
      </c>
      <c r="AQ33" s="401">
        <f t="shared" si="22"/>
        <v>0</v>
      </c>
      <c r="AR33" s="400">
        <f t="shared" si="22"/>
        <v>0</v>
      </c>
      <c r="AS33" s="400">
        <f t="shared" si="22"/>
        <v>0</v>
      </c>
      <c r="AT33" s="401">
        <f t="shared" si="22"/>
        <v>0</v>
      </c>
      <c r="AU33" s="400">
        <f t="shared" si="22"/>
        <v>0</v>
      </c>
      <c r="AV33" s="400">
        <f t="shared" si="22"/>
        <v>0</v>
      </c>
      <c r="AW33" s="401">
        <f t="shared" si="22"/>
        <v>0</v>
      </c>
      <c r="AX33" s="400">
        <f t="shared" si="22"/>
        <v>0</v>
      </c>
      <c r="AY33" s="400">
        <f t="shared" si="22"/>
        <v>0</v>
      </c>
      <c r="AZ33" s="401">
        <f t="shared" si="22"/>
        <v>0</v>
      </c>
      <c r="BA33" s="753"/>
      <c r="BB33" s="44" t="s">
        <v>46</v>
      </c>
      <c r="BC33" s="395">
        <f t="shared" ref="BC33:BQ33" si="23">SUM(BC30:BC32)</f>
        <v>0</v>
      </c>
      <c r="BD33" s="395">
        <f t="shared" si="23"/>
        <v>0</v>
      </c>
      <c r="BE33" s="398">
        <f t="shared" si="23"/>
        <v>0</v>
      </c>
      <c r="BF33" s="395">
        <f t="shared" si="23"/>
        <v>0</v>
      </c>
      <c r="BG33" s="395">
        <f t="shared" si="23"/>
        <v>0</v>
      </c>
      <c r="BH33" s="398">
        <f t="shared" si="23"/>
        <v>0</v>
      </c>
      <c r="BI33" s="395">
        <f t="shared" si="23"/>
        <v>0</v>
      </c>
      <c r="BJ33" s="395">
        <f t="shared" si="23"/>
        <v>0</v>
      </c>
      <c r="BK33" s="398">
        <f t="shared" si="23"/>
        <v>0</v>
      </c>
      <c r="BL33" s="395">
        <f t="shared" si="23"/>
        <v>0</v>
      </c>
      <c r="BM33" s="395">
        <f t="shared" si="23"/>
        <v>0</v>
      </c>
      <c r="BN33" s="398">
        <f t="shared" si="23"/>
        <v>0</v>
      </c>
      <c r="BO33" s="395">
        <f t="shared" si="23"/>
        <v>0</v>
      </c>
      <c r="BP33" s="395">
        <f t="shared" si="23"/>
        <v>0</v>
      </c>
      <c r="BQ33" s="399">
        <f t="shared" si="23"/>
        <v>0</v>
      </c>
      <c r="BR33" s="753"/>
      <c r="BS33" s="44" t="s">
        <v>46</v>
      </c>
      <c r="BT33" s="400">
        <f t="shared" ref="BT33:CH33" si="24">SUM(BT30:BT32)</f>
        <v>0</v>
      </c>
      <c r="BU33" s="400">
        <f t="shared" si="24"/>
        <v>0</v>
      </c>
      <c r="BV33" s="401">
        <f t="shared" si="24"/>
        <v>0</v>
      </c>
      <c r="BW33" s="400">
        <f t="shared" si="24"/>
        <v>0</v>
      </c>
      <c r="BX33" s="400">
        <f t="shared" si="24"/>
        <v>0</v>
      </c>
      <c r="BY33" s="401">
        <f t="shared" si="24"/>
        <v>0</v>
      </c>
      <c r="BZ33" s="400">
        <f t="shared" si="24"/>
        <v>0</v>
      </c>
      <c r="CA33" s="400">
        <f t="shared" si="24"/>
        <v>0</v>
      </c>
      <c r="CB33" s="401">
        <f t="shared" si="24"/>
        <v>0</v>
      </c>
      <c r="CC33" s="400">
        <f t="shared" si="24"/>
        <v>0</v>
      </c>
      <c r="CD33" s="400">
        <f t="shared" si="24"/>
        <v>0</v>
      </c>
      <c r="CE33" s="401">
        <f t="shared" si="24"/>
        <v>0</v>
      </c>
      <c r="CF33" s="400">
        <f t="shared" si="24"/>
        <v>0</v>
      </c>
      <c r="CG33" s="400">
        <f t="shared" si="24"/>
        <v>0</v>
      </c>
      <c r="CH33" s="402">
        <f t="shared" si="24"/>
        <v>0</v>
      </c>
      <c r="CI33" s="245"/>
      <c r="CJ33" s="245"/>
      <c r="CK33" s="245"/>
      <c r="CL33" s="245"/>
      <c r="CM33" s="245"/>
      <c r="CN33" s="245"/>
      <c r="CO33" s="245"/>
      <c r="CP33" s="245"/>
      <c r="CQ33" s="245"/>
      <c r="CR33" s="245"/>
      <c r="CS33" s="245"/>
      <c r="CT33" s="245"/>
      <c r="CU33" s="245"/>
      <c r="CV33" s="245"/>
      <c r="CW33" s="245"/>
      <c r="CX33" s="245"/>
      <c r="CY33" s="245"/>
      <c r="CZ33" s="245"/>
      <c r="DA33" s="245"/>
      <c r="DB33" s="245"/>
      <c r="DC33" s="245"/>
      <c r="DD33" s="245"/>
      <c r="DE33" s="245"/>
      <c r="DF33" s="245"/>
      <c r="DG33" s="245"/>
      <c r="DH33" s="245"/>
      <c r="DI33" s="245"/>
      <c r="DJ33" s="245"/>
      <c r="DK33" s="245"/>
      <c r="DL33" s="245"/>
      <c r="DM33" s="245"/>
      <c r="DN33" s="245"/>
      <c r="DO33" s="245"/>
      <c r="DP33" s="245"/>
      <c r="DQ33" s="245"/>
      <c r="DR33" s="245"/>
      <c r="DS33" s="245"/>
      <c r="DT33" s="245"/>
      <c r="DU33" s="245"/>
      <c r="DV33" s="245"/>
      <c r="DW33" s="245"/>
      <c r="DX33" s="245"/>
      <c r="DY33" s="245"/>
      <c r="DZ33" s="245"/>
      <c r="EA33" s="245"/>
      <c r="EB33" s="245"/>
      <c r="EC33" s="245"/>
      <c r="ED33" s="245"/>
      <c r="EE33" s="245"/>
      <c r="EF33" s="245"/>
      <c r="EG33" s="245"/>
      <c r="EH33" s="245"/>
      <c r="EI33" s="245"/>
      <c r="EJ33" s="245"/>
      <c r="EK33" s="245"/>
      <c r="EL33" s="245"/>
      <c r="EM33" s="245"/>
      <c r="EN33" s="245"/>
      <c r="EO33" s="245"/>
      <c r="EP33" s="245"/>
      <c r="EQ33" s="245"/>
      <c r="ER33" s="245"/>
      <c r="ES33" s="245"/>
      <c r="ET33" s="245"/>
      <c r="EU33" s="245"/>
      <c r="EV33" s="245"/>
      <c r="EW33" s="245"/>
      <c r="EX33" s="245"/>
      <c r="EY33" s="245"/>
      <c r="EZ33" s="245"/>
      <c r="FA33" s="245"/>
      <c r="FB33" s="245"/>
      <c r="FC33" s="245"/>
      <c r="FD33" s="245"/>
      <c r="FE33" s="245"/>
      <c r="FF33" s="245"/>
      <c r="FG33" s="245"/>
      <c r="FH33" s="245"/>
      <c r="FI33" s="245"/>
      <c r="FJ33" s="245"/>
      <c r="FK33" s="245"/>
      <c r="FL33" s="245"/>
      <c r="FM33" s="245"/>
      <c r="FN33" s="245"/>
      <c r="FO33" s="245"/>
      <c r="FP33" s="245"/>
      <c r="FQ33" s="245"/>
      <c r="FR33" s="245"/>
      <c r="FS33" s="245"/>
      <c r="FT33" s="245"/>
      <c r="FU33" s="245"/>
      <c r="FV33" s="245"/>
      <c r="FW33" s="245"/>
      <c r="FX33" s="245"/>
      <c r="FY33" s="245"/>
      <c r="FZ33" s="245"/>
      <c r="GA33" s="245"/>
      <c r="GB33" s="245"/>
      <c r="GC33" s="245"/>
      <c r="GD33" s="245"/>
      <c r="GE33" s="245"/>
      <c r="GF33" s="245"/>
      <c r="GG33" s="245"/>
      <c r="GH33" s="245"/>
      <c r="GI33" s="245"/>
      <c r="GJ33" s="245"/>
      <c r="GK33" s="245"/>
      <c r="GL33" s="245"/>
      <c r="GM33" s="245"/>
      <c r="GN33" s="245"/>
      <c r="GO33" s="245"/>
      <c r="GP33" s="245"/>
      <c r="GQ33" s="245"/>
      <c r="GR33" s="245"/>
      <c r="GS33" s="245"/>
      <c r="GT33" s="245"/>
      <c r="GU33" s="245"/>
      <c r="GV33" s="245"/>
      <c r="GW33" s="245"/>
      <c r="GX33" s="245"/>
      <c r="GY33" s="245"/>
      <c r="GZ33" s="245"/>
      <c r="HA33" s="245"/>
      <c r="HB33" s="245"/>
      <c r="HC33" s="245"/>
      <c r="HD33" s="245"/>
      <c r="HE33" s="245"/>
      <c r="HF33" s="245"/>
      <c r="HG33" s="245"/>
      <c r="HH33" s="245"/>
      <c r="HI33" s="245"/>
      <c r="HJ33" s="245"/>
      <c r="HK33" s="245"/>
      <c r="HL33" s="245"/>
      <c r="HM33" s="245"/>
      <c r="HN33" s="245"/>
      <c r="HO33" s="245"/>
      <c r="HP33" s="245"/>
      <c r="HQ33" s="245"/>
      <c r="HR33" s="245"/>
      <c r="HS33" s="245"/>
      <c r="HT33" s="245"/>
      <c r="HU33" s="245"/>
      <c r="HV33" s="245"/>
      <c r="HW33" s="245"/>
      <c r="HX33" s="245"/>
      <c r="HY33" s="245"/>
      <c r="HZ33" s="245"/>
      <c r="IA33" s="245"/>
      <c r="IB33" s="245"/>
      <c r="IC33" s="245"/>
      <c r="ID33" s="245"/>
      <c r="IE33" s="245"/>
      <c r="IF33" s="245"/>
      <c r="IG33" s="245"/>
      <c r="IH33" s="245"/>
      <c r="II33" s="245"/>
      <c r="IJ33" s="245"/>
      <c r="IK33" s="245"/>
      <c r="IL33" s="245"/>
    </row>
    <row r="34" spans="1:246" s="228" customFormat="1" ht="17.100000000000001" customHeight="1">
      <c r="A34" s="38"/>
      <c r="B34" s="130" t="s">
        <v>68</v>
      </c>
      <c r="C34" s="40" t="s">
        <v>69</v>
      </c>
      <c r="D34" s="395">
        <v>41</v>
      </c>
      <c r="E34" s="395">
        <v>41</v>
      </c>
      <c r="F34" s="396">
        <v>1.9235170000000001</v>
      </c>
      <c r="G34" s="395">
        <v>3</v>
      </c>
      <c r="H34" s="395">
        <v>3</v>
      </c>
      <c r="I34" s="396">
        <v>0.1104</v>
      </c>
      <c r="J34" s="395">
        <v>1</v>
      </c>
      <c r="K34" s="395">
        <v>1</v>
      </c>
      <c r="L34" s="396">
        <v>0.29910000000000003</v>
      </c>
      <c r="M34" s="395">
        <v>11</v>
      </c>
      <c r="N34" s="395">
        <v>11</v>
      </c>
      <c r="O34" s="396">
        <v>0.71136100000000002</v>
      </c>
      <c r="P34" s="395">
        <v>56</v>
      </c>
      <c r="Q34" s="395">
        <v>56</v>
      </c>
      <c r="R34" s="397">
        <v>3.0443780000000005</v>
      </c>
      <c r="S34" s="130" t="s">
        <v>68</v>
      </c>
      <c r="T34" s="40" t="s">
        <v>69</v>
      </c>
      <c r="U34" s="395">
        <v>59</v>
      </c>
      <c r="V34" s="395">
        <v>59</v>
      </c>
      <c r="W34" s="398">
        <v>2.1680739999999998</v>
      </c>
      <c r="X34" s="395">
        <v>3</v>
      </c>
      <c r="Y34" s="395">
        <v>3</v>
      </c>
      <c r="Z34" s="398">
        <v>0.38350000000000001</v>
      </c>
      <c r="AA34" s="395">
        <v>53</v>
      </c>
      <c r="AB34" s="395">
        <v>53</v>
      </c>
      <c r="AC34" s="398">
        <v>0.2079</v>
      </c>
      <c r="AD34" s="395">
        <v>55</v>
      </c>
      <c r="AE34" s="395">
        <v>55</v>
      </c>
      <c r="AF34" s="398">
        <v>4.5060704000000005</v>
      </c>
      <c r="AG34" s="395">
        <v>170</v>
      </c>
      <c r="AH34" s="395">
        <v>170</v>
      </c>
      <c r="AI34" s="399">
        <v>7.2655444000000005</v>
      </c>
      <c r="AJ34" s="130" t="s">
        <v>68</v>
      </c>
      <c r="AK34" s="40" t="s">
        <v>69</v>
      </c>
      <c r="AL34" s="400">
        <v>0</v>
      </c>
      <c r="AM34" s="400">
        <v>0</v>
      </c>
      <c r="AN34" s="401">
        <v>0</v>
      </c>
      <c r="AO34" s="400">
        <v>0</v>
      </c>
      <c r="AP34" s="400">
        <v>0</v>
      </c>
      <c r="AQ34" s="401">
        <v>0</v>
      </c>
      <c r="AR34" s="400">
        <v>0</v>
      </c>
      <c r="AS34" s="400">
        <v>0</v>
      </c>
      <c r="AT34" s="401">
        <v>0</v>
      </c>
      <c r="AU34" s="400">
        <v>0</v>
      </c>
      <c r="AV34" s="400">
        <v>0</v>
      </c>
      <c r="AW34" s="401">
        <v>0</v>
      </c>
      <c r="AX34" s="400">
        <v>0</v>
      </c>
      <c r="AY34" s="400">
        <v>0</v>
      </c>
      <c r="AZ34" s="401">
        <v>0</v>
      </c>
      <c r="BA34" s="130" t="s">
        <v>68</v>
      </c>
      <c r="BB34" s="40" t="s">
        <v>69</v>
      </c>
      <c r="BC34" s="395">
        <v>0</v>
      </c>
      <c r="BD34" s="395">
        <v>0</v>
      </c>
      <c r="BE34" s="398">
        <v>0</v>
      </c>
      <c r="BF34" s="395">
        <v>0</v>
      </c>
      <c r="BG34" s="395">
        <v>0</v>
      </c>
      <c r="BH34" s="398">
        <v>0</v>
      </c>
      <c r="BI34" s="395">
        <v>0</v>
      </c>
      <c r="BJ34" s="395">
        <v>0</v>
      </c>
      <c r="BK34" s="398">
        <v>0</v>
      </c>
      <c r="BL34" s="395">
        <v>0</v>
      </c>
      <c r="BM34" s="395">
        <v>0</v>
      </c>
      <c r="BN34" s="398">
        <v>0</v>
      </c>
      <c r="BO34" s="395">
        <v>0</v>
      </c>
      <c r="BP34" s="395">
        <v>0</v>
      </c>
      <c r="BQ34" s="399">
        <v>0</v>
      </c>
      <c r="BR34" s="130" t="s">
        <v>68</v>
      </c>
      <c r="BS34" s="40" t="s">
        <v>69</v>
      </c>
      <c r="BT34" s="400">
        <v>0</v>
      </c>
      <c r="BU34" s="400">
        <v>0</v>
      </c>
      <c r="BV34" s="401">
        <v>0</v>
      </c>
      <c r="BW34" s="400">
        <v>0</v>
      </c>
      <c r="BX34" s="400">
        <v>0</v>
      </c>
      <c r="BY34" s="401">
        <v>0</v>
      </c>
      <c r="BZ34" s="400">
        <v>0</v>
      </c>
      <c r="CA34" s="400">
        <v>0</v>
      </c>
      <c r="CB34" s="401">
        <v>0</v>
      </c>
      <c r="CC34" s="400">
        <v>0</v>
      </c>
      <c r="CD34" s="400">
        <v>0</v>
      </c>
      <c r="CE34" s="401">
        <v>0</v>
      </c>
      <c r="CF34" s="400">
        <v>0</v>
      </c>
      <c r="CG34" s="400">
        <v>0</v>
      </c>
      <c r="CH34" s="402">
        <v>0</v>
      </c>
      <c r="CI34" s="245"/>
      <c r="CJ34" s="245"/>
      <c r="CK34" s="245"/>
      <c r="CL34" s="245"/>
      <c r="CM34" s="245"/>
      <c r="CN34" s="245"/>
      <c r="CO34" s="245"/>
      <c r="CP34" s="245"/>
      <c r="CQ34" s="245"/>
      <c r="CR34" s="245"/>
      <c r="CS34" s="245"/>
      <c r="CT34" s="245"/>
      <c r="CU34" s="245"/>
      <c r="CV34" s="245"/>
      <c r="CW34" s="245"/>
      <c r="CX34" s="245"/>
      <c r="CY34" s="245"/>
      <c r="CZ34" s="245"/>
      <c r="DA34" s="245"/>
      <c r="DB34" s="245"/>
      <c r="DC34" s="245"/>
      <c r="DD34" s="245"/>
      <c r="DE34" s="245"/>
      <c r="DF34" s="245"/>
      <c r="DG34" s="245"/>
      <c r="DH34" s="245"/>
      <c r="DI34" s="245"/>
      <c r="DJ34" s="245"/>
      <c r="DK34" s="245"/>
      <c r="DL34" s="245"/>
      <c r="DM34" s="245"/>
      <c r="DN34" s="245"/>
      <c r="DO34" s="245"/>
      <c r="DP34" s="245"/>
      <c r="DQ34" s="245"/>
      <c r="DR34" s="245"/>
      <c r="DS34" s="245"/>
      <c r="DT34" s="245"/>
      <c r="DU34" s="245"/>
      <c r="DV34" s="245"/>
      <c r="DW34" s="245"/>
      <c r="DX34" s="245"/>
      <c r="DY34" s="245"/>
      <c r="DZ34" s="245"/>
      <c r="EA34" s="245"/>
      <c r="EB34" s="245"/>
      <c r="EC34" s="245"/>
      <c r="ED34" s="245"/>
      <c r="EE34" s="245"/>
      <c r="EF34" s="245"/>
      <c r="EG34" s="245"/>
      <c r="EH34" s="245"/>
      <c r="EI34" s="245"/>
      <c r="EJ34" s="245"/>
      <c r="EK34" s="245"/>
      <c r="EL34" s="245"/>
      <c r="EM34" s="245"/>
      <c r="EN34" s="245"/>
      <c r="EO34" s="245"/>
      <c r="EP34" s="245"/>
      <c r="EQ34" s="245"/>
      <c r="ER34" s="245"/>
      <c r="ES34" s="245"/>
      <c r="ET34" s="245"/>
      <c r="EU34" s="245"/>
      <c r="EV34" s="245"/>
      <c r="EW34" s="245"/>
      <c r="EX34" s="245"/>
      <c r="EY34" s="245"/>
      <c r="EZ34" s="245"/>
      <c r="FA34" s="245"/>
      <c r="FB34" s="245"/>
      <c r="FC34" s="245"/>
      <c r="FD34" s="245"/>
      <c r="FE34" s="245"/>
      <c r="FF34" s="245"/>
      <c r="FG34" s="245"/>
      <c r="FH34" s="245"/>
      <c r="FI34" s="245"/>
      <c r="FJ34" s="245"/>
      <c r="FK34" s="245"/>
      <c r="FL34" s="245"/>
      <c r="FM34" s="245"/>
      <c r="FN34" s="245"/>
      <c r="FO34" s="245"/>
      <c r="FP34" s="245"/>
      <c r="FQ34" s="245"/>
      <c r="FR34" s="245"/>
      <c r="FS34" s="245"/>
      <c r="FT34" s="245"/>
      <c r="FU34" s="245"/>
      <c r="FV34" s="245"/>
      <c r="FW34" s="245"/>
      <c r="FX34" s="245"/>
      <c r="FY34" s="245"/>
      <c r="FZ34" s="245"/>
      <c r="GA34" s="245"/>
      <c r="GB34" s="245"/>
      <c r="GC34" s="245"/>
      <c r="GD34" s="245"/>
      <c r="GE34" s="245"/>
      <c r="GF34" s="245"/>
      <c r="GG34" s="245"/>
      <c r="GH34" s="245"/>
      <c r="GI34" s="245"/>
      <c r="GJ34" s="245"/>
      <c r="GK34" s="245"/>
      <c r="GL34" s="245"/>
      <c r="GM34" s="245"/>
      <c r="GN34" s="245"/>
      <c r="GO34" s="245"/>
      <c r="GP34" s="245"/>
      <c r="GQ34" s="245"/>
      <c r="GR34" s="245"/>
      <c r="GS34" s="245"/>
      <c r="GT34" s="245"/>
      <c r="GU34" s="245"/>
      <c r="GV34" s="245"/>
      <c r="GW34" s="245"/>
      <c r="GX34" s="245"/>
      <c r="GY34" s="245"/>
      <c r="GZ34" s="245"/>
      <c r="HA34" s="245"/>
      <c r="HB34" s="245"/>
      <c r="HC34" s="245"/>
      <c r="HD34" s="245"/>
      <c r="HE34" s="245"/>
      <c r="HF34" s="245"/>
      <c r="HG34" s="245"/>
      <c r="HH34" s="245"/>
      <c r="HI34" s="245"/>
      <c r="HJ34" s="245"/>
      <c r="HK34" s="245"/>
      <c r="HL34" s="245"/>
      <c r="HM34" s="245"/>
      <c r="HN34" s="245"/>
      <c r="HO34" s="245"/>
      <c r="HP34" s="245"/>
      <c r="HQ34" s="245"/>
      <c r="HR34" s="245"/>
      <c r="HS34" s="245"/>
      <c r="HT34" s="245"/>
      <c r="HU34" s="245"/>
      <c r="HV34" s="245"/>
      <c r="HW34" s="245"/>
      <c r="HX34" s="245"/>
      <c r="HY34" s="245"/>
      <c r="HZ34" s="245"/>
      <c r="IA34" s="245"/>
      <c r="IB34" s="245"/>
      <c r="IC34" s="245"/>
      <c r="ID34" s="245"/>
      <c r="IE34" s="245"/>
      <c r="IF34" s="245"/>
      <c r="IG34" s="245"/>
      <c r="IH34" s="245"/>
      <c r="II34" s="245"/>
      <c r="IJ34" s="245"/>
      <c r="IK34" s="245"/>
      <c r="IL34" s="245"/>
    </row>
    <row r="35" spans="1:246" s="228" customFormat="1" ht="17.100000000000001" customHeight="1">
      <c r="A35" s="102"/>
      <c r="B35" s="78" t="s">
        <v>70</v>
      </c>
      <c r="C35" s="44" t="s">
        <v>71</v>
      </c>
      <c r="D35" s="395">
        <v>112</v>
      </c>
      <c r="E35" s="395">
        <v>111</v>
      </c>
      <c r="F35" s="396">
        <v>2.9584999999999999</v>
      </c>
      <c r="G35" s="395">
        <v>0</v>
      </c>
      <c r="H35" s="395">
        <v>0</v>
      </c>
      <c r="I35" s="396">
        <v>0</v>
      </c>
      <c r="J35" s="395">
        <v>2</v>
      </c>
      <c r="K35" s="395">
        <v>2</v>
      </c>
      <c r="L35" s="396">
        <v>7.6200000000000004E-2</v>
      </c>
      <c r="M35" s="395">
        <v>12</v>
      </c>
      <c r="N35" s="395">
        <v>12</v>
      </c>
      <c r="O35" s="396">
        <v>0.28360000000000002</v>
      </c>
      <c r="P35" s="395">
        <v>126</v>
      </c>
      <c r="Q35" s="395">
        <v>125</v>
      </c>
      <c r="R35" s="397">
        <v>3.3183000000000002</v>
      </c>
      <c r="S35" s="78" t="s">
        <v>70</v>
      </c>
      <c r="T35" s="44" t="s">
        <v>71</v>
      </c>
      <c r="U35" s="395">
        <v>14</v>
      </c>
      <c r="V35" s="395">
        <v>13</v>
      </c>
      <c r="W35" s="398">
        <v>0.48409999999999997</v>
      </c>
      <c r="X35" s="395">
        <v>2</v>
      </c>
      <c r="Y35" s="395">
        <v>2</v>
      </c>
      <c r="Z35" s="398">
        <v>2.1619000000000002</v>
      </c>
      <c r="AA35" s="395">
        <v>0</v>
      </c>
      <c r="AB35" s="395">
        <v>0</v>
      </c>
      <c r="AC35" s="398">
        <v>0</v>
      </c>
      <c r="AD35" s="395">
        <v>8</v>
      </c>
      <c r="AE35" s="395">
        <v>8</v>
      </c>
      <c r="AF35" s="398">
        <v>0.1545</v>
      </c>
      <c r="AG35" s="395">
        <v>24</v>
      </c>
      <c r="AH35" s="395">
        <v>23</v>
      </c>
      <c r="AI35" s="399">
        <v>2.8005</v>
      </c>
      <c r="AJ35" s="78" t="s">
        <v>70</v>
      </c>
      <c r="AK35" s="44" t="s">
        <v>71</v>
      </c>
      <c r="AL35" s="400">
        <v>0</v>
      </c>
      <c r="AM35" s="400">
        <v>0</v>
      </c>
      <c r="AN35" s="401">
        <v>0</v>
      </c>
      <c r="AO35" s="400">
        <v>0</v>
      </c>
      <c r="AP35" s="400">
        <v>0</v>
      </c>
      <c r="AQ35" s="401">
        <v>0</v>
      </c>
      <c r="AR35" s="400">
        <v>0</v>
      </c>
      <c r="AS35" s="400">
        <v>0</v>
      </c>
      <c r="AT35" s="401">
        <v>0</v>
      </c>
      <c r="AU35" s="400">
        <v>0</v>
      </c>
      <c r="AV35" s="400">
        <v>0</v>
      </c>
      <c r="AW35" s="401">
        <v>0</v>
      </c>
      <c r="AX35" s="400">
        <v>0</v>
      </c>
      <c r="AY35" s="400">
        <v>0</v>
      </c>
      <c r="AZ35" s="401">
        <v>0</v>
      </c>
      <c r="BA35" s="78" t="s">
        <v>70</v>
      </c>
      <c r="BB35" s="44" t="s">
        <v>71</v>
      </c>
      <c r="BC35" s="395">
        <v>0</v>
      </c>
      <c r="BD35" s="395">
        <v>0</v>
      </c>
      <c r="BE35" s="398">
        <v>0</v>
      </c>
      <c r="BF35" s="395">
        <v>0</v>
      </c>
      <c r="BG35" s="395">
        <v>0</v>
      </c>
      <c r="BH35" s="398">
        <v>0</v>
      </c>
      <c r="BI35" s="395">
        <v>0</v>
      </c>
      <c r="BJ35" s="395">
        <v>0</v>
      </c>
      <c r="BK35" s="398">
        <v>0</v>
      </c>
      <c r="BL35" s="395">
        <v>0</v>
      </c>
      <c r="BM35" s="395">
        <v>0</v>
      </c>
      <c r="BN35" s="398">
        <v>0</v>
      </c>
      <c r="BO35" s="395">
        <v>0</v>
      </c>
      <c r="BP35" s="395">
        <v>0</v>
      </c>
      <c r="BQ35" s="399">
        <v>0</v>
      </c>
      <c r="BR35" s="78" t="s">
        <v>70</v>
      </c>
      <c r="BS35" s="44" t="s">
        <v>71</v>
      </c>
      <c r="BT35" s="400">
        <v>6</v>
      </c>
      <c r="BU35" s="400">
        <v>6</v>
      </c>
      <c r="BV35" s="401">
        <v>0.21910000000000002</v>
      </c>
      <c r="BW35" s="400">
        <v>0</v>
      </c>
      <c r="BX35" s="400">
        <v>0</v>
      </c>
      <c r="BY35" s="401">
        <v>0</v>
      </c>
      <c r="BZ35" s="400">
        <v>0</v>
      </c>
      <c r="CA35" s="400">
        <v>0</v>
      </c>
      <c r="CB35" s="401">
        <v>0</v>
      </c>
      <c r="CC35" s="400">
        <v>5</v>
      </c>
      <c r="CD35" s="400">
        <v>5</v>
      </c>
      <c r="CE35" s="401">
        <v>2.7299999999999998E-2</v>
      </c>
      <c r="CF35" s="400">
        <v>11</v>
      </c>
      <c r="CG35" s="400">
        <v>11</v>
      </c>
      <c r="CH35" s="402">
        <v>0.24640000000000001</v>
      </c>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c r="DN35" s="245"/>
      <c r="DO35" s="245"/>
      <c r="DP35" s="245"/>
      <c r="DQ35" s="245"/>
      <c r="DR35" s="245"/>
      <c r="DS35" s="245"/>
      <c r="DT35" s="245"/>
      <c r="DU35" s="245"/>
      <c r="DV35" s="245"/>
      <c r="DW35" s="245"/>
      <c r="DX35" s="245"/>
      <c r="DY35" s="245"/>
      <c r="DZ35" s="245"/>
      <c r="EA35" s="245"/>
      <c r="EB35" s="245"/>
      <c r="EC35" s="245"/>
      <c r="ED35" s="245"/>
      <c r="EE35" s="245"/>
      <c r="EF35" s="245"/>
      <c r="EG35" s="245"/>
      <c r="EH35" s="245"/>
      <c r="EI35" s="245"/>
      <c r="EJ35" s="245"/>
      <c r="EK35" s="245"/>
      <c r="EL35" s="245"/>
      <c r="EM35" s="245"/>
      <c r="EN35" s="245"/>
      <c r="EO35" s="245"/>
      <c r="EP35" s="245"/>
      <c r="EQ35" s="245"/>
      <c r="ER35" s="245"/>
      <c r="ES35" s="245"/>
      <c r="ET35" s="245"/>
      <c r="EU35" s="245"/>
      <c r="EV35" s="245"/>
      <c r="EW35" s="245"/>
      <c r="EX35" s="245"/>
      <c r="EY35" s="245"/>
      <c r="EZ35" s="245"/>
      <c r="FA35" s="245"/>
      <c r="FB35" s="245"/>
      <c r="FC35" s="245"/>
      <c r="FD35" s="245"/>
      <c r="FE35" s="245"/>
      <c r="FF35" s="245"/>
      <c r="FG35" s="245"/>
      <c r="FH35" s="245"/>
      <c r="FI35" s="245"/>
      <c r="FJ35" s="245"/>
      <c r="FK35" s="245"/>
      <c r="FL35" s="245"/>
      <c r="FM35" s="245"/>
      <c r="FN35" s="245"/>
      <c r="FO35" s="245"/>
      <c r="FP35" s="245"/>
      <c r="FQ35" s="245"/>
      <c r="FR35" s="245"/>
      <c r="FS35" s="245"/>
      <c r="FT35" s="245"/>
      <c r="FU35" s="245"/>
      <c r="FV35" s="245"/>
      <c r="FW35" s="245"/>
      <c r="FX35" s="245"/>
      <c r="FY35" s="245"/>
      <c r="FZ35" s="245"/>
      <c r="GA35" s="245"/>
      <c r="GB35" s="245"/>
      <c r="GC35" s="245"/>
      <c r="GD35" s="245"/>
      <c r="GE35" s="245"/>
      <c r="GF35" s="245"/>
      <c r="GG35" s="245"/>
      <c r="GH35" s="245"/>
      <c r="GI35" s="245"/>
      <c r="GJ35" s="245"/>
      <c r="GK35" s="245"/>
      <c r="GL35" s="245"/>
      <c r="GM35" s="245"/>
      <c r="GN35" s="245"/>
      <c r="GO35" s="245"/>
      <c r="GP35" s="245"/>
      <c r="GQ35" s="245"/>
      <c r="GR35" s="245"/>
      <c r="GS35" s="245"/>
      <c r="GT35" s="245"/>
      <c r="GU35" s="245"/>
      <c r="GV35" s="245"/>
      <c r="GW35" s="245"/>
      <c r="GX35" s="245"/>
      <c r="GY35" s="245"/>
      <c r="GZ35" s="245"/>
      <c r="HA35" s="245"/>
      <c r="HB35" s="245"/>
      <c r="HC35" s="245"/>
      <c r="HD35" s="245"/>
      <c r="HE35" s="245"/>
      <c r="HF35" s="245"/>
      <c r="HG35" s="245"/>
      <c r="HH35" s="245"/>
      <c r="HI35" s="245"/>
      <c r="HJ35" s="245"/>
      <c r="HK35" s="245"/>
      <c r="HL35" s="245"/>
      <c r="HM35" s="245"/>
      <c r="HN35" s="245"/>
      <c r="HO35" s="245"/>
      <c r="HP35" s="245"/>
      <c r="HQ35" s="245"/>
      <c r="HR35" s="245"/>
      <c r="HS35" s="245"/>
      <c r="HT35" s="245"/>
      <c r="HU35" s="245"/>
      <c r="HV35" s="245"/>
      <c r="HW35" s="245"/>
      <c r="HX35" s="245"/>
      <c r="HY35" s="245"/>
      <c r="HZ35" s="245"/>
      <c r="IA35" s="245"/>
      <c r="IB35" s="245"/>
      <c r="IC35" s="245"/>
      <c r="ID35" s="245"/>
      <c r="IE35" s="245"/>
      <c r="IF35" s="245"/>
      <c r="IG35" s="245"/>
      <c r="IH35" s="245"/>
      <c r="II35" s="245"/>
      <c r="IJ35" s="245"/>
      <c r="IK35" s="245"/>
      <c r="IL35" s="245"/>
    </row>
    <row r="36" spans="1:246" s="228" customFormat="1" ht="17.100000000000001" customHeight="1">
      <c r="A36" s="38"/>
      <c r="B36" s="78" t="s">
        <v>177</v>
      </c>
      <c r="C36" s="59" t="s">
        <v>178</v>
      </c>
      <c r="D36" s="395">
        <v>92</v>
      </c>
      <c r="E36" s="395">
        <v>92</v>
      </c>
      <c r="F36" s="396">
        <v>2.9664000000000001</v>
      </c>
      <c r="G36" s="395">
        <v>2</v>
      </c>
      <c r="H36" s="395">
        <v>2</v>
      </c>
      <c r="I36" s="396">
        <v>9.5400000000000013E-2</v>
      </c>
      <c r="J36" s="395">
        <v>4</v>
      </c>
      <c r="K36" s="395">
        <v>4</v>
      </c>
      <c r="L36" s="396">
        <v>0.3221</v>
      </c>
      <c r="M36" s="395">
        <v>28</v>
      </c>
      <c r="N36" s="395">
        <v>27</v>
      </c>
      <c r="O36" s="396">
        <v>1.5726</v>
      </c>
      <c r="P36" s="395">
        <v>126</v>
      </c>
      <c r="Q36" s="395">
        <v>125</v>
      </c>
      <c r="R36" s="397">
        <v>4.9565000000000001</v>
      </c>
      <c r="S36" s="78" t="s">
        <v>177</v>
      </c>
      <c r="T36" s="59" t="s">
        <v>178</v>
      </c>
      <c r="U36" s="395">
        <v>82</v>
      </c>
      <c r="V36" s="395">
        <v>81</v>
      </c>
      <c r="W36" s="398">
        <v>4.0802000000000005</v>
      </c>
      <c r="X36" s="395">
        <v>16</v>
      </c>
      <c r="Y36" s="395">
        <v>15</v>
      </c>
      <c r="Z36" s="398">
        <v>6.2183000000000002</v>
      </c>
      <c r="AA36" s="395">
        <v>29</v>
      </c>
      <c r="AB36" s="395">
        <v>29</v>
      </c>
      <c r="AC36" s="398">
        <v>0.6856000000000001</v>
      </c>
      <c r="AD36" s="395">
        <v>81</v>
      </c>
      <c r="AE36" s="395">
        <v>81</v>
      </c>
      <c r="AF36" s="398">
        <v>10.844200000000001</v>
      </c>
      <c r="AG36" s="395">
        <v>208</v>
      </c>
      <c r="AH36" s="395">
        <v>206</v>
      </c>
      <c r="AI36" s="399">
        <v>21.828299999999999</v>
      </c>
      <c r="AJ36" s="78" t="s">
        <v>177</v>
      </c>
      <c r="AK36" s="59" t="s">
        <v>178</v>
      </c>
      <c r="AL36" s="400">
        <v>0</v>
      </c>
      <c r="AM36" s="400">
        <v>0</v>
      </c>
      <c r="AN36" s="401">
        <v>0</v>
      </c>
      <c r="AO36" s="400">
        <v>0</v>
      </c>
      <c r="AP36" s="400">
        <v>0</v>
      </c>
      <c r="AQ36" s="401">
        <v>0</v>
      </c>
      <c r="AR36" s="400">
        <v>0</v>
      </c>
      <c r="AS36" s="400">
        <v>0</v>
      </c>
      <c r="AT36" s="401">
        <v>0</v>
      </c>
      <c r="AU36" s="400">
        <v>0</v>
      </c>
      <c r="AV36" s="400">
        <v>0</v>
      </c>
      <c r="AW36" s="401">
        <v>0</v>
      </c>
      <c r="AX36" s="400">
        <v>0</v>
      </c>
      <c r="AY36" s="400">
        <v>0</v>
      </c>
      <c r="AZ36" s="401">
        <v>0</v>
      </c>
      <c r="BA36" s="78" t="s">
        <v>177</v>
      </c>
      <c r="BB36" s="59" t="s">
        <v>178</v>
      </c>
      <c r="BC36" s="395">
        <v>0</v>
      </c>
      <c r="BD36" s="395">
        <v>0</v>
      </c>
      <c r="BE36" s="398">
        <v>0</v>
      </c>
      <c r="BF36" s="395">
        <v>0</v>
      </c>
      <c r="BG36" s="395">
        <v>0</v>
      </c>
      <c r="BH36" s="398">
        <v>0</v>
      </c>
      <c r="BI36" s="395">
        <v>0</v>
      </c>
      <c r="BJ36" s="395">
        <v>0</v>
      </c>
      <c r="BK36" s="398">
        <v>0</v>
      </c>
      <c r="BL36" s="395">
        <v>0</v>
      </c>
      <c r="BM36" s="395">
        <v>0</v>
      </c>
      <c r="BN36" s="398">
        <v>0</v>
      </c>
      <c r="BO36" s="395">
        <v>0</v>
      </c>
      <c r="BP36" s="395">
        <v>0</v>
      </c>
      <c r="BQ36" s="399">
        <v>0</v>
      </c>
      <c r="BR36" s="78" t="s">
        <v>177</v>
      </c>
      <c r="BS36" s="59" t="s">
        <v>178</v>
      </c>
      <c r="BT36" s="400">
        <v>0</v>
      </c>
      <c r="BU36" s="400">
        <v>0</v>
      </c>
      <c r="BV36" s="401">
        <v>0</v>
      </c>
      <c r="BW36" s="400">
        <v>0</v>
      </c>
      <c r="BX36" s="400">
        <v>0</v>
      </c>
      <c r="BY36" s="401">
        <v>0</v>
      </c>
      <c r="BZ36" s="400">
        <v>0</v>
      </c>
      <c r="CA36" s="400">
        <v>0</v>
      </c>
      <c r="CB36" s="401">
        <v>0</v>
      </c>
      <c r="CC36" s="400">
        <v>0</v>
      </c>
      <c r="CD36" s="400">
        <v>0</v>
      </c>
      <c r="CE36" s="401">
        <v>0</v>
      </c>
      <c r="CF36" s="400">
        <v>0</v>
      </c>
      <c r="CG36" s="400">
        <v>0</v>
      </c>
      <c r="CH36" s="402">
        <v>0</v>
      </c>
      <c r="CI36" s="245"/>
      <c r="CJ36" s="245"/>
      <c r="CK36" s="245"/>
      <c r="CL36" s="245"/>
      <c r="CM36" s="245"/>
      <c r="CN36" s="245"/>
      <c r="CO36" s="245"/>
      <c r="CP36" s="245"/>
      <c r="CQ36" s="245"/>
      <c r="CR36" s="245"/>
      <c r="CS36" s="245"/>
      <c r="CT36" s="245"/>
      <c r="CU36" s="245"/>
      <c r="CV36" s="245"/>
      <c r="CW36" s="245"/>
      <c r="CX36" s="245"/>
      <c r="CY36" s="245"/>
      <c r="CZ36" s="245"/>
      <c r="DA36" s="245"/>
      <c r="DB36" s="245"/>
      <c r="DC36" s="245"/>
      <c r="DD36" s="245"/>
      <c r="DE36" s="245"/>
      <c r="DF36" s="245"/>
      <c r="DG36" s="245"/>
      <c r="DH36" s="245"/>
      <c r="DI36" s="245"/>
      <c r="DJ36" s="245"/>
      <c r="DK36" s="245"/>
      <c r="DL36" s="245"/>
      <c r="DM36" s="245"/>
      <c r="DN36" s="245"/>
      <c r="DO36" s="245"/>
      <c r="DP36" s="245"/>
      <c r="DQ36" s="245"/>
      <c r="DR36" s="245"/>
      <c r="DS36" s="245"/>
      <c r="DT36" s="245"/>
      <c r="DU36" s="245"/>
      <c r="DV36" s="245"/>
      <c r="DW36" s="245"/>
      <c r="DX36" s="245"/>
      <c r="DY36" s="245"/>
      <c r="DZ36" s="245"/>
      <c r="EA36" s="245"/>
      <c r="EB36" s="245"/>
      <c r="EC36" s="245"/>
      <c r="ED36" s="245"/>
      <c r="EE36" s="245"/>
      <c r="EF36" s="245"/>
      <c r="EG36" s="245"/>
      <c r="EH36" s="245"/>
      <c r="EI36" s="245"/>
      <c r="EJ36" s="245"/>
      <c r="EK36" s="245"/>
      <c r="EL36" s="245"/>
      <c r="EM36" s="245"/>
      <c r="EN36" s="245"/>
      <c r="EO36" s="245"/>
      <c r="EP36" s="245"/>
      <c r="EQ36" s="245"/>
      <c r="ER36" s="245"/>
      <c r="ES36" s="245"/>
      <c r="ET36" s="245"/>
      <c r="EU36" s="245"/>
      <c r="EV36" s="245"/>
      <c r="EW36" s="245"/>
      <c r="EX36" s="245"/>
      <c r="EY36" s="245"/>
      <c r="EZ36" s="245"/>
      <c r="FA36" s="245"/>
      <c r="FB36" s="245"/>
      <c r="FC36" s="245"/>
      <c r="FD36" s="245"/>
      <c r="FE36" s="245"/>
      <c r="FF36" s="245"/>
      <c r="FG36" s="245"/>
      <c r="FH36" s="245"/>
      <c r="FI36" s="245"/>
      <c r="FJ36" s="245"/>
      <c r="FK36" s="245"/>
      <c r="FL36" s="245"/>
      <c r="FM36" s="245"/>
      <c r="FN36" s="245"/>
      <c r="FO36" s="245"/>
      <c r="FP36" s="245"/>
      <c r="FQ36" s="245"/>
      <c r="FR36" s="245"/>
      <c r="FS36" s="245"/>
      <c r="FT36" s="245"/>
      <c r="FU36" s="245"/>
      <c r="FV36" s="245"/>
      <c r="FW36" s="245"/>
      <c r="FX36" s="245"/>
      <c r="FY36" s="245"/>
      <c r="FZ36" s="245"/>
      <c r="GA36" s="245"/>
      <c r="GB36" s="245"/>
      <c r="GC36" s="245"/>
      <c r="GD36" s="245"/>
      <c r="GE36" s="245"/>
      <c r="GF36" s="245"/>
      <c r="GG36" s="245"/>
      <c r="GH36" s="245"/>
      <c r="GI36" s="245"/>
      <c r="GJ36" s="245"/>
      <c r="GK36" s="245"/>
      <c r="GL36" s="245"/>
      <c r="GM36" s="245"/>
      <c r="GN36" s="245"/>
      <c r="GO36" s="245"/>
      <c r="GP36" s="245"/>
      <c r="GQ36" s="245"/>
      <c r="GR36" s="245"/>
      <c r="GS36" s="245"/>
      <c r="GT36" s="245"/>
      <c r="GU36" s="245"/>
      <c r="GV36" s="245"/>
      <c r="GW36" s="245"/>
      <c r="GX36" s="245"/>
      <c r="GY36" s="245"/>
      <c r="GZ36" s="245"/>
      <c r="HA36" s="245"/>
      <c r="HB36" s="245"/>
      <c r="HC36" s="245"/>
      <c r="HD36" s="245"/>
      <c r="HE36" s="245"/>
      <c r="HF36" s="245"/>
      <c r="HG36" s="245"/>
      <c r="HH36" s="245"/>
      <c r="HI36" s="245"/>
      <c r="HJ36" s="245"/>
      <c r="HK36" s="245"/>
      <c r="HL36" s="245"/>
      <c r="HM36" s="245"/>
      <c r="HN36" s="245"/>
      <c r="HO36" s="245"/>
      <c r="HP36" s="245"/>
      <c r="HQ36" s="245"/>
      <c r="HR36" s="245"/>
      <c r="HS36" s="245"/>
      <c r="HT36" s="245"/>
      <c r="HU36" s="245"/>
      <c r="HV36" s="245"/>
      <c r="HW36" s="245"/>
      <c r="HX36" s="245"/>
      <c r="HY36" s="245"/>
      <c r="HZ36" s="245"/>
      <c r="IA36" s="245"/>
      <c r="IB36" s="245"/>
      <c r="IC36" s="245"/>
      <c r="ID36" s="245"/>
      <c r="IE36" s="245"/>
      <c r="IF36" s="245"/>
      <c r="IG36" s="245"/>
      <c r="IH36" s="245"/>
      <c r="II36" s="245"/>
      <c r="IJ36" s="245"/>
      <c r="IK36" s="245"/>
      <c r="IL36" s="245"/>
    </row>
    <row r="37" spans="1:246" s="228" customFormat="1" ht="17.100000000000001" customHeight="1">
      <c r="A37" s="38"/>
      <c r="B37" s="78" t="s">
        <v>74</v>
      </c>
      <c r="C37" s="59" t="s">
        <v>179</v>
      </c>
      <c r="D37" s="395">
        <v>0</v>
      </c>
      <c r="E37" s="395">
        <v>0</v>
      </c>
      <c r="F37" s="396">
        <v>0</v>
      </c>
      <c r="G37" s="395">
        <v>0</v>
      </c>
      <c r="H37" s="395">
        <v>0</v>
      </c>
      <c r="I37" s="396">
        <v>0</v>
      </c>
      <c r="J37" s="395">
        <v>0</v>
      </c>
      <c r="K37" s="395">
        <v>0</v>
      </c>
      <c r="L37" s="396">
        <v>0</v>
      </c>
      <c r="M37" s="395">
        <v>0</v>
      </c>
      <c r="N37" s="395">
        <v>0</v>
      </c>
      <c r="O37" s="396">
        <v>0</v>
      </c>
      <c r="P37" s="395">
        <v>0</v>
      </c>
      <c r="Q37" s="395">
        <v>0</v>
      </c>
      <c r="R37" s="397">
        <v>0</v>
      </c>
      <c r="S37" s="78" t="s">
        <v>74</v>
      </c>
      <c r="T37" s="59" t="s">
        <v>179</v>
      </c>
      <c r="U37" s="395">
        <v>0</v>
      </c>
      <c r="V37" s="395">
        <v>0</v>
      </c>
      <c r="W37" s="398">
        <v>0</v>
      </c>
      <c r="X37" s="395">
        <v>0</v>
      </c>
      <c r="Y37" s="395">
        <v>0</v>
      </c>
      <c r="Z37" s="398">
        <v>0</v>
      </c>
      <c r="AA37" s="395">
        <v>0</v>
      </c>
      <c r="AB37" s="395">
        <v>0</v>
      </c>
      <c r="AC37" s="398">
        <v>0</v>
      </c>
      <c r="AD37" s="395">
        <v>0</v>
      </c>
      <c r="AE37" s="395">
        <v>0</v>
      </c>
      <c r="AF37" s="398">
        <v>0</v>
      </c>
      <c r="AG37" s="395">
        <v>0</v>
      </c>
      <c r="AH37" s="395">
        <v>0</v>
      </c>
      <c r="AI37" s="399">
        <v>0</v>
      </c>
      <c r="AJ37" s="78" t="s">
        <v>74</v>
      </c>
      <c r="AK37" s="59" t="s">
        <v>179</v>
      </c>
      <c r="AL37" s="400">
        <v>0</v>
      </c>
      <c r="AM37" s="400">
        <v>0</v>
      </c>
      <c r="AN37" s="401">
        <v>0</v>
      </c>
      <c r="AO37" s="400">
        <v>0</v>
      </c>
      <c r="AP37" s="400">
        <v>0</v>
      </c>
      <c r="AQ37" s="401">
        <v>0</v>
      </c>
      <c r="AR37" s="400">
        <v>0</v>
      </c>
      <c r="AS37" s="400">
        <v>0</v>
      </c>
      <c r="AT37" s="401">
        <v>0</v>
      </c>
      <c r="AU37" s="400">
        <v>0</v>
      </c>
      <c r="AV37" s="400">
        <v>0</v>
      </c>
      <c r="AW37" s="401">
        <v>0</v>
      </c>
      <c r="AX37" s="400">
        <v>0</v>
      </c>
      <c r="AY37" s="400">
        <v>0</v>
      </c>
      <c r="AZ37" s="401">
        <v>0</v>
      </c>
      <c r="BA37" s="78" t="s">
        <v>74</v>
      </c>
      <c r="BB37" s="59" t="s">
        <v>179</v>
      </c>
      <c r="BC37" s="395">
        <v>10</v>
      </c>
      <c r="BD37" s="395">
        <v>10</v>
      </c>
      <c r="BE37" s="398">
        <v>0.22210000000000002</v>
      </c>
      <c r="BF37" s="395">
        <v>5</v>
      </c>
      <c r="BG37" s="395">
        <v>5</v>
      </c>
      <c r="BH37" s="398">
        <v>1.5677000000000001</v>
      </c>
      <c r="BI37" s="395">
        <v>2</v>
      </c>
      <c r="BJ37" s="395">
        <v>2</v>
      </c>
      <c r="BK37" s="398">
        <v>0.12689999999999999</v>
      </c>
      <c r="BL37" s="395">
        <v>4</v>
      </c>
      <c r="BM37" s="395">
        <v>4</v>
      </c>
      <c r="BN37" s="398">
        <v>0.26700000000000002</v>
      </c>
      <c r="BO37" s="395">
        <v>21</v>
      </c>
      <c r="BP37" s="395">
        <v>21</v>
      </c>
      <c r="BQ37" s="399">
        <v>2.1837</v>
      </c>
      <c r="BR37" s="78" t="s">
        <v>74</v>
      </c>
      <c r="BS37" s="59" t="s">
        <v>179</v>
      </c>
      <c r="BT37" s="400">
        <v>0</v>
      </c>
      <c r="BU37" s="400">
        <v>0</v>
      </c>
      <c r="BV37" s="401">
        <v>0</v>
      </c>
      <c r="BW37" s="400">
        <v>0</v>
      </c>
      <c r="BX37" s="400">
        <v>0</v>
      </c>
      <c r="BY37" s="401">
        <v>0</v>
      </c>
      <c r="BZ37" s="400">
        <v>0</v>
      </c>
      <c r="CA37" s="400">
        <v>0</v>
      </c>
      <c r="CB37" s="401">
        <v>0</v>
      </c>
      <c r="CC37" s="400">
        <v>0</v>
      </c>
      <c r="CD37" s="400">
        <v>0</v>
      </c>
      <c r="CE37" s="401">
        <v>0</v>
      </c>
      <c r="CF37" s="400">
        <v>0</v>
      </c>
      <c r="CG37" s="400">
        <v>0</v>
      </c>
      <c r="CH37" s="402">
        <v>0</v>
      </c>
      <c r="CI37" s="245"/>
      <c r="CJ37" s="245"/>
      <c r="CK37" s="245"/>
      <c r="CL37" s="245"/>
      <c r="CM37" s="245"/>
      <c r="CN37" s="245"/>
      <c r="CO37" s="245"/>
      <c r="CP37" s="245"/>
      <c r="CQ37" s="245"/>
      <c r="CR37" s="245"/>
      <c r="CS37" s="245"/>
      <c r="CT37" s="245"/>
      <c r="CU37" s="245"/>
      <c r="CV37" s="245"/>
      <c r="CW37" s="245"/>
      <c r="CX37" s="245"/>
      <c r="CY37" s="245"/>
      <c r="CZ37" s="245"/>
      <c r="DA37" s="245"/>
      <c r="DB37" s="245"/>
      <c r="DC37" s="245"/>
      <c r="DD37" s="245"/>
      <c r="DE37" s="245"/>
      <c r="DF37" s="245"/>
      <c r="DG37" s="245"/>
      <c r="DH37" s="245"/>
      <c r="DI37" s="245"/>
      <c r="DJ37" s="245"/>
      <c r="DK37" s="245"/>
      <c r="DL37" s="245"/>
      <c r="DM37" s="245"/>
      <c r="DN37" s="245"/>
      <c r="DO37" s="245"/>
      <c r="DP37" s="245"/>
      <c r="DQ37" s="245"/>
      <c r="DR37" s="245"/>
      <c r="DS37" s="245"/>
      <c r="DT37" s="245"/>
      <c r="DU37" s="245"/>
      <c r="DV37" s="245"/>
      <c r="DW37" s="245"/>
      <c r="DX37" s="245"/>
      <c r="DY37" s="245"/>
      <c r="DZ37" s="245"/>
      <c r="EA37" s="245"/>
      <c r="EB37" s="245"/>
      <c r="EC37" s="245"/>
      <c r="ED37" s="245"/>
      <c r="EE37" s="245"/>
      <c r="EF37" s="245"/>
      <c r="EG37" s="245"/>
      <c r="EH37" s="245"/>
      <c r="EI37" s="245"/>
      <c r="EJ37" s="245"/>
      <c r="EK37" s="245"/>
      <c r="EL37" s="245"/>
      <c r="EM37" s="245"/>
      <c r="EN37" s="245"/>
      <c r="EO37" s="245"/>
      <c r="EP37" s="245"/>
      <c r="EQ37" s="245"/>
      <c r="ER37" s="245"/>
      <c r="ES37" s="245"/>
      <c r="ET37" s="245"/>
      <c r="EU37" s="245"/>
      <c r="EV37" s="245"/>
      <c r="EW37" s="245"/>
      <c r="EX37" s="245"/>
      <c r="EY37" s="245"/>
      <c r="EZ37" s="245"/>
      <c r="FA37" s="245"/>
      <c r="FB37" s="245"/>
      <c r="FC37" s="245"/>
      <c r="FD37" s="245"/>
      <c r="FE37" s="245"/>
      <c r="FF37" s="245"/>
      <c r="FG37" s="245"/>
      <c r="FH37" s="245"/>
      <c r="FI37" s="245"/>
      <c r="FJ37" s="245"/>
      <c r="FK37" s="245"/>
      <c r="FL37" s="245"/>
      <c r="FM37" s="245"/>
      <c r="FN37" s="245"/>
      <c r="FO37" s="245"/>
      <c r="FP37" s="245"/>
      <c r="FQ37" s="245"/>
      <c r="FR37" s="245"/>
      <c r="FS37" s="245"/>
      <c r="FT37" s="245"/>
      <c r="FU37" s="245"/>
      <c r="FV37" s="245"/>
      <c r="FW37" s="245"/>
      <c r="FX37" s="245"/>
      <c r="FY37" s="245"/>
      <c r="FZ37" s="245"/>
      <c r="GA37" s="245"/>
      <c r="GB37" s="245"/>
      <c r="GC37" s="245"/>
      <c r="GD37" s="245"/>
      <c r="GE37" s="245"/>
      <c r="GF37" s="245"/>
      <c r="GG37" s="245"/>
      <c r="GH37" s="245"/>
      <c r="GI37" s="245"/>
      <c r="GJ37" s="245"/>
      <c r="GK37" s="245"/>
      <c r="GL37" s="245"/>
      <c r="GM37" s="245"/>
      <c r="GN37" s="245"/>
      <c r="GO37" s="245"/>
      <c r="GP37" s="245"/>
      <c r="GQ37" s="245"/>
      <c r="GR37" s="245"/>
      <c r="GS37" s="245"/>
      <c r="GT37" s="245"/>
      <c r="GU37" s="245"/>
      <c r="GV37" s="245"/>
      <c r="GW37" s="245"/>
      <c r="GX37" s="245"/>
      <c r="GY37" s="245"/>
      <c r="GZ37" s="245"/>
      <c r="HA37" s="245"/>
      <c r="HB37" s="245"/>
      <c r="HC37" s="245"/>
      <c r="HD37" s="245"/>
      <c r="HE37" s="245"/>
      <c r="HF37" s="245"/>
      <c r="HG37" s="245"/>
      <c r="HH37" s="245"/>
      <c r="HI37" s="245"/>
      <c r="HJ37" s="245"/>
      <c r="HK37" s="245"/>
      <c r="HL37" s="245"/>
      <c r="HM37" s="245"/>
      <c r="HN37" s="245"/>
      <c r="HO37" s="245"/>
      <c r="HP37" s="245"/>
      <c r="HQ37" s="245"/>
      <c r="HR37" s="245"/>
      <c r="HS37" s="245"/>
      <c r="HT37" s="245"/>
      <c r="HU37" s="245"/>
      <c r="HV37" s="245"/>
      <c r="HW37" s="245"/>
      <c r="HX37" s="245"/>
      <c r="HY37" s="245"/>
      <c r="HZ37" s="245"/>
      <c r="IA37" s="245"/>
      <c r="IB37" s="245"/>
      <c r="IC37" s="245"/>
      <c r="ID37" s="245"/>
      <c r="IE37" s="245"/>
      <c r="IF37" s="245"/>
      <c r="IG37" s="245"/>
      <c r="IH37" s="245"/>
      <c r="II37" s="245"/>
      <c r="IJ37" s="245"/>
      <c r="IK37" s="245"/>
      <c r="IL37" s="245"/>
    </row>
    <row r="38" spans="1:246" s="228" customFormat="1" ht="17.100000000000001" customHeight="1">
      <c r="A38" s="38"/>
      <c r="B38" s="758" t="s">
        <v>76</v>
      </c>
      <c r="C38" s="129" t="s">
        <v>77</v>
      </c>
      <c r="D38" s="403">
        <v>37</v>
      </c>
      <c r="E38" s="403">
        <v>37</v>
      </c>
      <c r="F38" s="404">
        <v>0.66610000000000003</v>
      </c>
      <c r="G38" s="403">
        <v>0</v>
      </c>
      <c r="H38" s="403">
        <v>0</v>
      </c>
      <c r="I38" s="404">
        <v>0</v>
      </c>
      <c r="J38" s="403">
        <v>3</v>
      </c>
      <c r="K38" s="403">
        <v>3</v>
      </c>
      <c r="L38" s="404">
        <v>3.4000000000000002E-3</v>
      </c>
      <c r="M38" s="403">
        <v>7</v>
      </c>
      <c r="N38" s="403">
        <v>7</v>
      </c>
      <c r="O38" s="404">
        <v>0.1409</v>
      </c>
      <c r="P38" s="403">
        <v>47</v>
      </c>
      <c r="Q38" s="403">
        <v>47</v>
      </c>
      <c r="R38" s="405">
        <v>0.81040000000000001</v>
      </c>
      <c r="S38" s="758" t="s">
        <v>76</v>
      </c>
      <c r="T38" s="129" t="s">
        <v>77</v>
      </c>
      <c r="U38" s="403">
        <v>36</v>
      </c>
      <c r="V38" s="403">
        <v>36</v>
      </c>
      <c r="W38" s="406">
        <v>1.099</v>
      </c>
      <c r="X38" s="403">
        <v>0</v>
      </c>
      <c r="Y38" s="403">
        <v>0</v>
      </c>
      <c r="Z38" s="406">
        <v>0</v>
      </c>
      <c r="AA38" s="403">
        <v>2</v>
      </c>
      <c r="AB38" s="403">
        <v>1</v>
      </c>
      <c r="AC38" s="406">
        <v>2.3641999999999999</v>
      </c>
      <c r="AD38" s="403">
        <v>38</v>
      </c>
      <c r="AE38" s="403">
        <v>38</v>
      </c>
      <c r="AF38" s="406">
        <v>3.4632000000000001</v>
      </c>
      <c r="AG38" s="403">
        <v>76</v>
      </c>
      <c r="AH38" s="403">
        <v>75</v>
      </c>
      <c r="AI38" s="407">
        <v>6.9264000000000001</v>
      </c>
      <c r="AJ38" s="758" t="s">
        <v>76</v>
      </c>
      <c r="AK38" s="129" t="s">
        <v>77</v>
      </c>
      <c r="AL38" s="408">
        <v>0</v>
      </c>
      <c r="AM38" s="408">
        <v>0</v>
      </c>
      <c r="AN38" s="409">
        <v>0</v>
      </c>
      <c r="AO38" s="408">
        <v>0</v>
      </c>
      <c r="AP38" s="408">
        <v>0</v>
      </c>
      <c r="AQ38" s="409">
        <v>0</v>
      </c>
      <c r="AR38" s="408">
        <v>0</v>
      </c>
      <c r="AS38" s="408">
        <v>0</v>
      </c>
      <c r="AT38" s="409">
        <v>0</v>
      </c>
      <c r="AU38" s="408">
        <v>0</v>
      </c>
      <c r="AV38" s="408">
        <v>0</v>
      </c>
      <c r="AW38" s="409">
        <v>0</v>
      </c>
      <c r="AX38" s="408">
        <v>0</v>
      </c>
      <c r="AY38" s="408">
        <v>0</v>
      </c>
      <c r="AZ38" s="409">
        <v>0</v>
      </c>
      <c r="BA38" s="758" t="s">
        <v>76</v>
      </c>
      <c r="BB38" s="129" t="s">
        <v>77</v>
      </c>
      <c r="BC38" s="403">
        <v>0</v>
      </c>
      <c r="BD38" s="403">
        <v>0</v>
      </c>
      <c r="BE38" s="406">
        <v>0</v>
      </c>
      <c r="BF38" s="403">
        <v>0</v>
      </c>
      <c r="BG38" s="403">
        <v>0</v>
      </c>
      <c r="BH38" s="406">
        <v>0</v>
      </c>
      <c r="BI38" s="403">
        <v>0</v>
      </c>
      <c r="BJ38" s="403">
        <v>0</v>
      </c>
      <c r="BK38" s="406">
        <v>0</v>
      </c>
      <c r="BL38" s="403">
        <v>0</v>
      </c>
      <c r="BM38" s="403">
        <v>0</v>
      </c>
      <c r="BN38" s="406">
        <v>0</v>
      </c>
      <c r="BO38" s="403">
        <v>0</v>
      </c>
      <c r="BP38" s="403">
        <v>0</v>
      </c>
      <c r="BQ38" s="407">
        <v>0</v>
      </c>
      <c r="BR38" s="758" t="s">
        <v>76</v>
      </c>
      <c r="BS38" s="129" t="s">
        <v>77</v>
      </c>
      <c r="BT38" s="408">
        <v>0</v>
      </c>
      <c r="BU38" s="408">
        <v>0</v>
      </c>
      <c r="BV38" s="409">
        <v>0</v>
      </c>
      <c r="BW38" s="408">
        <v>0</v>
      </c>
      <c r="BX38" s="408">
        <v>0</v>
      </c>
      <c r="BY38" s="409">
        <v>0</v>
      </c>
      <c r="BZ38" s="408">
        <v>0</v>
      </c>
      <c r="CA38" s="408">
        <v>0</v>
      </c>
      <c r="CB38" s="409">
        <v>0</v>
      </c>
      <c r="CC38" s="408">
        <v>0</v>
      </c>
      <c r="CD38" s="408">
        <v>0</v>
      </c>
      <c r="CE38" s="409">
        <v>0</v>
      </c>
      <c r="CF38" s="408">
        <v>0</v>
      </c>
      <c r="CG38" s="408">
        <v>0</v>
      </c>
      <c r="CH38" s="410">
        <v>0</v>
      </c>
      <c r="CI38" s="245"/>
      <c r="CJ38" s="245"/>
      <c r="CK38" s="245"/>
      <c r="CL38" s="245"/>
      <c r="CM38" s="245"/>
      <c r="CN38" s="245"/>
      <c r="CO38" s="245"/>
      <c r="CP38" s="245"/>
      <c r="CQ38" s="245"/>
      <c r="CR38" s="245"/>
      <c r="CS38" s="245"/>
      <c r="CT38" s="245"/>
      <c r="CU38" s="245"/>
      <c r="CV38" s="245"/>
      <c r="CW38" s="245"/>
      <c r="CX38" s="245"/>
      <c r="CY38" s="245"/>
      <c r="CZ38" s="245"/>
      <c r="DA38" s="245"/>
      <c r="DB38" s="245"/>
      <c r="DC38" s="245"/>
      <c r="DD38" s="245"/>
      <c r="DE38" s="245"/>
      <c r="DF38" s="245"/>
      <c r="DG38" s="245"/>
      <c r="DH38" s="245"/>
      <c r="DI38" s="245"/>
      <c r="DJ38" s="245"/>
      <c r="DK38" s="245"/>
      <c r="DL38" s="245"/>
      <c r="DM38" s="245"/>
      <c r="DN38" s="245"/>
      <c r="DO38" s="245"/>
      <c r="DP38" s="245"/>
      <c r="DQ38" s="245"/>
      <c r="DR38" s="245"/>
      <c r="DS38" s="245"/>
      <c r="DT38" s="245"/>
      <c r="DU38" s="245"/>
      <c r="DV38" s="245"/>
      <c r="DW38" s="245"/>
      <c r="DX38" s="245"/>
      <c r="DY38" s="245"/>
      <c r="DZ38" s="245"/>
      <c r="EA38" s="245"/>
      <c r="EB38" s="245"/>
      <c r="EC38" s="245"/>
      <c r="ED38" s="245"/>
      <c r="EE38" s="245"/>
      <c r="EF38" s="245"/>
      <c r="EG38" s="245"/>
      <c r="EH38" s="245"/>
      <c r="EI38" s="245"/>
      <c r="EJ38" s="245"/>
      <c r="EK38" s="245"/>
      <c r="EL38" s="245"/>
      <c r="EM38" s="245"/>
      <c r="EN38" s="245"/>
      <c r="EO38" s="245"/>
      <c r="EP38" s="245"/>
      <c r="EQ38" s="245"/>
      <c r="ER38" s="245"/>
      <c r="ES38" s="245"/>
      <c r="ET38" s="245"/>
      <c r="EU38" s="245"/>
      <c r="EV38" s="245"/>
      <c r="EW38" s="245"/>
      <c r="EX38" s="245"/>
      <c r="EY38" s="245"/>
      <c r="EZ38" s="245"/>
      <c r="FA38" s="245"/>
      <c r="FB38" s="245"/>
      <c r="FC38" s="245"/>
      <c r="FD38" s="245"/>
      <c r="FE38" s="245"/>
      <c r="FF38" s="245"/>
      <c r="FG38" s="245"/>
      <c r="FH38" s="245"/>
      <c r="FI38" s="245"/>
      <c r="FJ38" s="245"/>
      <c r="FK38" s="245"/>
      <c r="FL38" s="245"/>
      <c r="FM38" s="245"/>
      <c r="FN38" s="245"/>
      <c r="FO38" s="245"/>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5"/>
      <c r="GS38" s="245"/>
      <c r="GT38" s="245"/>
      <c r="GU38" s="245"/>
      <c r="GV38" s="245"/>
      <c r="GW38" s="245"/>
      <c r="GX38" s="245"/>
      <c r="GY38" s="245"/>
      <c r="GZ38" s="245"/>
      <c r="HA38" s="245"/>
      <c r="HB38" s="245"/>
      <c r="HC38" s="245"/>
      <c r="HD38" s="245"/>
      <c r="HE38" s="245"/>
      <c r="HF38" s="245"/>
      <c r="HG38" s="245"/>
      <c r="HH38" s="245"/>
      <c r="HI38" s="245"/>
      <c r="HJ38" s="245"/>
      <c r="HK38" s="245"/>
      <c r="HL38" s="245"/>
      <c r="HM38" s="245"/>
      <c r="HN38" s="245"/>
      <c r="HO38" s="245"/>
      <c r="HP38" s="245"/>
      <c r="HQ38" s="245"/>
      <c r="HR38" s="245"/>
      <c r="HS38" s="245"/>
      <c r="HT38" s="245"/>
      <c r="HU38" s="245"/>
      <c r="HV38" s="245"/>
      <c r="HW38" s="245"/>
      <c r="HX38" s="245"/>
      <c r="HY38" s="245"/>
      <c r="HZ38" s="245"/>
      <c r="IA38" s="245"/>
      <c r="IB38" s="245"/>
      <c r="IC38" s="245"/>
      <c r="ID38" s="245"/>
      <c r="IE38" s="245"/>
      <c r="IF38" s="245"/>
      <c r="IG38" s="245"/>
      <c r="IH38" s="245"/>
      <c r="II38" s="245"/>
      <c r="IJ38" s="245"/>
      <c r="IK38" s="245"/>
      <c r="IL38" s="245"/>
    </row>
    <row r="39" spans="1:246" s="228" customFormat="1" ht="17.100000000000001" customHeight="1">
      <c r="A39" s="38"/>
      <c r="B39" s="759"/>
      <c r="C39" s="129" t="s">
        <v>78</v>
      </c>
      <c r="D39" s="403">
        <v>6</v>
      </c>
      <c r="E39" s="403">
        <v>6</v>
      </c>
      <c r="F39" s="404">
        <v>0.13200000000000001</v>
      </c>
      <c r="G39" s="403">
        <v>0</v>
      </c>
      <c r="H39" s="403">
        <v>0</v>
      </c>
      <c r="I39" s="404">
        <v>0</v>
      </c>
      <c r="J39" s="403">
        <v>0</v>
      </c>
      <c r="K39" s="403">
        <v>0</v>
      </c>
      <c r="L39" s="404">
        <v>0</v>
      </c>
      <c r="M39" s="403">
        <v>0</v>
      </c>
      <c r="N39" s="403">
        <v>0</v>
      </c>
      <c r="O39" s="404">
        <v>0</v>
      </c>
      <c r="P39" s="403">
        <v>6</v>
      </c>
      <c r="Q39" s="403">
        <v>6</v>
      </c>
      <c r="R39" s="405">
        <v>0.13200000000000001</v>
      </c>
      <c r="S39" s="759"/>
      <c r="T39" s="129" t="s">
        <v>78</v>
      </c>
      <c r="U39" s="403">
        <v>43</v>
      </c>
      <c r="V39" s="403">
        <v>43</v>
      </c>
      <c r="W39" s="406">
        <v>1.5829000000000002</v>
      </c>
      <c r="X39" s="403">
        <v>0</v>
      </c>
      <c r="Y39" s="403">
        <v>0</v>
      </c>
      <c r="Z39" s="406">
        <v>0</v>
      </c>
      <c r="AA39" s="403">
        <v>0</v>
      </c>
      <c r="AB39" s="403">
        <v>0</v>
      </c>
      <c r="AC39" s="406">
        <v>0</v>
      </c>
      <c r="AD39" s="403">
        <v>63</v>
      </c>
      <c r="AE39" s="403">
        <v>63</v>
      </c>
      <c r="AF39" s="406">
        <v>4.6829999999999998</v>
      </c>
      <c r="AG39" s="403">
        <v>106</v>
      </c>
      <c r="AH39" s="403">
        <v>106</v>
      </c>
      <c r="AI39" s="407">
        <v>6.2659000000000002</v>
      </c>
      <c r="AJ39" s="759"/>
      <c r="AK39" s="129" t="s">
        <v>78</v>
      </c>
      <c r="AL39" s="408">
        <v>0</v>
      </c>
      <c r="AM39" s="408">
        <v>0</v>
      </c>
      <c r="AN39" s="409">
        <v>0</v>
      </c>
      <c r="AO39" s="408">
        <v>0</v>
      </c>
      <c r="AP39" s="408">
        <v>0</v>
      </c>
      <c r="AQ39" s="409">
        <v>0</v>
      </c>
      <c r="AR39" s="408">
        <v>0</v>
      </c>
      <c r="AS39" s="408">
        <v>0</v>
      </c>
      <c r="AT39" s="409">
        <v>0</v>
      </c>
      <c r="AU39" s="408">
        <v>0</v>
      </c>
      <c r="AV39" s="408">
        <v>0</v>
      </c>
      <c r="AW39" s="409">
        <v>0</v>
      </c>
      <c r="AX39" s="408">
        <v>0</v>
      </c>
      <c r="AY39" s="408">
        <v>0</v>
      </c>
      <c r="AZ39" s="409">
        <v>0</v>
      </c>
      <c r="BA39" s="759"/>
      <c r="BB39" s="129" t="s">
        <v>78</v>
      </c>
      <c r="BC39" s="403">
        <v>0</v>
      </c>
      <c r="BD39" s="403">
        <v>0</v>
      </c>
      <c r="BE39" s="406">
        <v>0</v>
      </c>
      <c r="BF39" s="403">
        <v>0</v>
      </c>
      <c r="BG39" s="403">
        <v>0</v>
      </c>
      <c r="BH39" s="406">
        <v>0</v>
      </c>
      <c r="BI39" s="403">
        <v>0</v>
      </c>
      <c r="BJ39" s="403">
        <v>0</v>
      </c>
      <c r="BK39" s="406">
        <v>0</v>
      </c>
      <c r="BL39" s="403">
        <v>0</v>
      </c>
      <c r="BM39" s="403">
        <v>0</v>
      </c>
      <c r="BN39" s="406">
        <v>0</v>
      </c>
      <c r="BO39" s="403">
        <v>0</v>
      </c>
      <c r="BP39" s="403">
        <v>0</v>
      </c>
      <c r="BQ39" s="407">
        <v>0</v>
      </c>
      <c r="BR39" s="759"/>
      <c r="BS39" s="129" t="s">
        <v>78</v>
      </c>
      <c r="BT39" s="408">
        <v>0</v>
      </c>
      <c r="BU39" s="408">
        <v>0</v>
      </c>
      <c r="BV39" s="409">
        <v>0</v>
      </c>
      <c r="BW39" s="408">
        <v>0</v>
      </c>
      <c r="BX39" s="408">
        <v>0</v>
      </c>
      <c r="BY39" s="409">
        <v>0</v>
      </c>
      <c r="BZ39" s="408">
        <v>0</v>
      </c>
      <c r="CA39" s="408">
        <v>0</v>
      </c>
      <c r="CB39" s="409">
        <v>0</v>
      </c>
      <c r="CC39" s="408">
        <v>0</v>
      </c>
      <c r="CD39" s="408">
        <v>0</v>
      </c>
      <c r="CE39" s="409">
        <v>0</v>
      </c>
      <c r="CF39" s="408">
        <v>0</v>
      </c>
      <c r="CG39" s="408">
        <v>0</v>
      </c>
      <c r="CH39" s="410">
        <v>0</v>
      </c>
      <c r="CI39" s="245"/>
      <c r="CJ39" s="245"/>
      <c r="CK39" s="245"/>
      <c r="CL39" s="245"/>
      <c r="CM39" s="245"/>
      <c r="CN39" s="245"/>
      <c r="CO39" s="245"/>
      <c r="CP39" s="245"/>
      <c r="CQ39" s="245"/>
      <c r="CR39" s="245"/>
      <c r="CS39" s="245"/>
      <c r="CT39" s="245"/>
      <c r="CU39" s="245"/>
      <c r="CV39" s="245"/>
      <c r="CW39" s="245"/>
      <c r="CX39" s="245"/>
      <c r="CY39" s="245"/>
      <c r="CZ39" s="245"/>
      <c r="DA39" s="245"/>
      <c r="DB39" s="245"/>
      <c r="DC39" s="245"/>
      <c r="DD39" s="245"/>
      <c r="DE39" s="245"/>
      <c r="DF39" s="245"/>
      <c r="DG39" s="245"/>
      <c r="DH39" s="245"/>
      <c r="DI39" s="245"/>
      <c r="DJ39" s="245"/>
      <c r="DK39" s="245"/>
      <c r="DL39" s="245"/>
      <c r="DM39" s="245"/>
      <c r="DN39" s="245"/>
      <c r="DO39" s="245"/>
      <c r="DP39" s="245"/>
      <c r="DQ39" s="245"/>
      <c r="DR39" s="245"/>
      <c r="DS39" s="245"/>
      <c r="DT39" s="245"/>
      <c r="DU39" s="245"/>
      <c r="DV39" s="245"/>
      <c r="DW39" s="245"/>
      <c r="DX39" s="245"/>
      <c r="DY39" s="245"/>
      <c r="DZ39" s="245"/>
      <c r="EA39" s="245"/>
      <c r="EB39" s="245"/>
      <c r="EC39" s="245"/>
      <c r="ED39" s="245"/>
      <c r="EE39" s="245"/>
      <c r="EF39" s="245"/>
      <c r="EG39" s="245"/>
      <c r="EH39" s="245"/>
      <c r="EI39" s="245"/>
      <c r="EJ39" s="245"/>
      <c r="EK39" s="245"/>
      <c r="EL39" s="245"/>
      <c r="EM39" s="245"/>
      <c r="EN39" s="245"/>
      <c r="EO39" s="245"/>
      <c r="EP39" s="245"/>
      <c r="EQ39" s="245"/>
      <c r="ER39" s="245"/>
      <c r="ES39" s="245"/>
      <c r="ET39" s="245"/>
      <c r="EU39" s="245"/>
      <c r="EV39" s="245"/>
      <c r="EW39" s="245"/>
      <c r="EX39" s="245"/>
      <c r="EY39" s="245"/>
      <c r="EZ39" s="245"/>
      <c r="FA39" s="245"/>
      <c r="FB39" s="245"/>
      <c r="FC39" s="245"/>
      <c r="FD39" s="245"/>
      <c r="FE39" s="245"/>
      <c r="FF39" s="245"/>
      <c r="FG39" s="245"/>
      <c r="FH39" s="245"/>
      <c r="FI39" s="245"/>
      <c r="FJ39" s="245"/>
      <c r="FK39" s="245"/>
      <c r="FL39" s="245"/>
      <c r="FM39" s="245"/>
      <c r="FN39" s="245"/>
      <c r="FO39" s="245"/>
      <c r="FP39" s="245"/>
      <c r="FQ39" s="245"/>
      <c r="FR39" s="245"/>
      <c r="FS39" s="245"/>
      <c r="FT39" s="245"/>
      <c r="FU39" s="245"/>
      <c r="FV39" s="245"/>
      <c r="FW39" s="245"/>
      <c r="FX39" s="245"/>
      <c r="FY39" s="245"/>
      <c r="FZ39" s="245"/>
      <c r="GA39" s="245"/>
      <c r="GB39" s="245"/>
      <c r="GC39" s="245"/>
      <c r="GD39" s="245"/>
      <c r="GE39" s="245"/>
      <c r="GF39" s="245"/>
      <c r="GG39" s="245"/>
      <c r="GH39" s="245"/>
      <c r="GI39" s="245"/>
      <c r="GJ39" s="245"/>
      <c r="GK39" s="245"/>
      <c r="GL39" s="245"/>
      <c r="GM39" s="245"/>
      <c r="GN39" s="245"/>
      <c r="GO39" s="245"/>
      <c r="GP39" s="245"/>
      <c r="GQ39" s="245"/>
      <c r="GR39" s="245"/>
      <c r="GS39" s="245"/>
      <c r="GT39" s="245"/>
      <c r="GU39" s="245"/>
      <c r="GV39" s="245"/>
      <c r="GW39" s="245"/>
      <c r="GX39" s="245"/>
      <c r="GY39" s="245"/>
      <c r="GZ39" s="245"/>
      <c r="HA39" s="245"/>
      <c r="HB39" s="245"/>
      <c r="HC39" s="245"/>
      <c r="HD39" s="245"/>
      <c r="HE39" s="245"/>
      <c r="HF39" s="245"/>
      <c r="HG39" s="245"/>
      <c r="HH39" s="245"/>
      <c r="HI39" s="245"/>
      <c r="HJ39" s="245"/>
      <c r="HK39" s="245"/>
      <c r="HL39" s="245"/>
      <c r="HM39" s="245"/>
      <c r="HN39" s="245"/>
      <c r="HO39" s="245"/>
      <c r="HP39" s="245"/>
      <c r="HQ39" s="245"/>
      <c r="HR39" s="245"/>
      <c r="HS39" s="245"/>
      <c r="HT39" s="245"/>
      <c r="HU39" s="245"/>
      <c r="HV39" s="245"/>
      <c r="HW39" s="245"/>
      <c r="HX39" s="245"/>
      <c r="HY39" s="245"/>
      <c r="HZ39" s="245"/>
      <c r="IA39" s="245"/>
      <c r="IB39" s="245"/>
      <c r="IC39" s="245"/>
      <c r="ID39" s="245"/>
      <c r="IE39" s="245"/>
      <c r="IF39" s="245"/>
      <c r="IG39" s="245"/>
      <c r="IH39" s="245"/>
      <c r="II39" s="245"/>
      <c r="IJ39" s="245"/>
      <c r="IK39" s="245"/>
      <c r="IL39" s="245"/>
    </row>
    <row r="40" spans="1:246" s="228" customFormat="1" ht="17.100000000000001" customHeight="1">
      <c r="A40" s="38"/>
      <c r="B40" s="759"/>
      <c r="C40" s="129" t="s">
        <v>79</v>
      </c>
      <c r="D40" s="403">
        <v>10</v>
      </c>
      <c r="E40" s="403">
        <v>9</v>
      </c>
      <c r="F40" s="404">
        <v>0.26979999999999998</v>
      </c>
      <c r="G40" s="403">
        <v>0</v>
      </c>
      <c r="H40" s="403">
        <v>0</v>
      </c>
      <c r="I40" s="404">
        <v>0</v>
      </c>
      <c r="J40" s="403">
        <v>0</v>
      </c>
      <c r="K40" s="403">
        <v>0</v>
      </c>
      <c r="L40" s="404">
        <v>0</v>
      </c>
      <c r="M40" s="403">
        <v>2</v>
      </c>
      <c r="N40" s="403">
        <v>2</v>
      </c>
      <c r="O40" s="404">
        <v>0.21170000000000003</v>
      </c>
      <c r="P40" s="403">
        <v>12</v>
      </c>
      <c r="Q40" s="403">
        <v>11</v>
      </c>
      <c r="R40" s="405">
        <v>0.48149999999999998</v>
      </c>
      <c r="S40" s="759"/>
      <c r="T40" s="129" t="s">
        <v>79</v>
      </c>
      <c r="U40" s="403">
        <v>5</v>
      </c>
      <c r="V40" s="403">
        <v>5</v>
      </c>
      <c r="W40" s="406">
        <v>0.16209999999999999</v>
      </c>
      <c r="X40" s="403">
        <v>1</v>
      </c>
      <c r="Y40" s="403">
        <v>1</v>
      </c>
      <c r="Z40" s="406">
        <v>1.682949</v>
      </c>
      <c r="AA40" s="403">
        <v>1</v>
      </c>
      <c r="AB40" s="403">
        <v>1</v>
      </c>
      <c r="AC40" s="406">
        <v>3.0770999999999996E-2</v>
      </c>
      <c r="AD40" s="403">
        <v>8</v>
      </c>
      <c r="AE40" s="403">
        <v>8</v>
      </c>
      <c r="AF40" s="406">
        <v>0.54520000000000002</v>
      </c>
      <c r="AG40" s="403">
        <v>15</v>
      </c>
      <c r="AH40" s="403">
        <v>15</v>
      </c>
      <c r="AI40" s="407">
        <v>2.4210200000000004</v>
      </c>
      <c r="AJ40" s="759"/>
      <c r="AK40" s="129" t="s">
        <v>79</v>
      </c>
      <c r="AL40" s="408">
        <v>0</v>
      </c>
      <c r="AM40" s="408">
        <v>0</v>
      </c>
      <c r="AN40" s="409">
        <v>0</v>
      </c>
      <c r="AO40" s="408">
        <v>0</v>
      </c>
      <c r="AP40" s="408">
        <v>0</v>
      </c>
      <c r="AQ40" s="409">
        <v>0</v>
      </c>
      <c r="AR40" s="408">
        <v>0</v>
      </c>
      <c r="AS40" s="408">
        <v>0</v>
      </c>
      <c r="AT40" s="409">
        <v>0</v>
      </c>
      <c r="AU40" s="408">
        <v>0</v>
      </c>
      <c r="AV40" s="408">
        <v>0</v>
      </c>
      <c r="AW40" s="409">
        <v>0</v>
      </c>
      <c r="AX40" s="408">
        <v>0</v>
      </c>
      <c r="AY40" s="408">
        <v>0</v>
      </c>
      <c r="AZ40" s="409">
        <v>0</v>
      </c>
      <c r="BA40" s="759"/>
      <c r="BB40" s="129" t="s">
        <v>79</v>
      </c>
      <c r="BC40" s="403">
        <v>0</v>
      </c>
      <c r="BD40" s="403">
        <v>0</v>
      </c>
      <c r="BE40" s="406">
        <v>0</v>
      </c>
      <c r="BF40" s="403">
        <v>0</v>
      </c>
      <c r="BG40" s="403">
        <v>0</v>
      </c>
      <c r="BH40" s="406">
        <v>0</v>
      </c>
      <c r="BI40" s="403">
        <v>0</v>
      </c>
      <c r="BJ40" s="403">
        <v>0</v>
      </c>
      <c r="BK40" s="406">
        <v>0</v>
      </c>
      <c r="BL40" s="403">
        <v>0</v>
      </c>
      <c r="BM40" s="403">
        <v>0</v>
      </c>
      <c r="BN40" s="406">
        <v>0</v>
      </c>
      <c r="BO40" s="403">
        <v>0</v>
      </c>
      <c r="BP40" s="403">
        <v>0</v>
      </c>
      <c r="BQ40" s="407">
        <v>0</v>
      </c>
      <c r="BR40" s="759"/>
      <c r="BS40" s="129" t="s">
        <v>79</v>
      </c>
      <c r="BT40" s="408">
        <v>0</v>
      </c>
      <c r="BU40" s="408">
        <v>0</v>
      </c>
      <c r="BV40" s="409">
        <v>0</v>
      </c>
      <c r="BW40" s="408">
        <v>0</v>
      </c>
      <c r="BX40" s="408">
        <v>0</v>
      </c>
      <c r="BY40" s="409">
        <v>0</v>
      </c>
      <c r="BZ40" s="408">
        <v>0</v>
      </c>
      <c r="CA40" s="408">
        <v>0</v>
      </c>
      <c r="CB40" s="409">
        <v>0</v>
      </c>
      <c r="CC40" s="408">
        <v>0</v>
      </c>
      <c r="CD40" s="408">
        <v>0</v>
      </c>
      <c r="CE40" s="409">
        <v>0</v>
      </c>
      <c r="CF40" s="408">
        <v>0</v>
      </c>
      <c r="CG40" s="408">
        <v>0</v>
      </c>
      <c r="CH40" s="410">
        <v>0</v>
      </c>
      <c r="CI40" s="245"/>
      <c r="CJ40" s="245"/>
      <c r="CK40" s="245"/>
      <c r="CL40" s="245"/>
      <c r="CM40" s="245"/>
      <c r="CN40" s="245"/>
      <c r="CO40" s="245"/>
      <c r="CP40" s="245"/>
      <c r="CQ40" s="245"/>
      <c r="CR40" s="245"/>
      <c r="CS40" s="245"/>
      <c r="CT40" s="245"/>
      <c r="CU40" s="245"/>
      <c r="CV40" s="245"/>
      <c r="CW40" s="245"/>
      <c r="CX40" s="245"/>
      <c r="CY40" s="245"/>
      <c r="CZ40" s="245"/>
      <c r="DA40" s="245"/>
      <c r="DB40" s="245"/>
      <c r="DC40" s="245"/>
      <c r="DD40" s="245"/>
      <c r="DE40" s="245"/>
      <c r="DF40" s="245"/>
      <c r="DG40" s="245"/>
      <c r="DH40" s="245"/>
      <c r="DI40" s="245"/>
      <c r="DJ40" s="245"/>
      <c r="DK40" s="245"/>
      <c r="DL40" s="245"/>
      <c r="DM40" s="245"/>
      <c r="DN40" s="245"/>
      <c r="DO40" s="245"/>
      <c r="DP40" s="245"/>
      <c r="DQ40" s="245"/>
      <c r="DR40" s="245"/>
      <c r="DS40" s="245"/>
      <c r="DT40" s="245"/>
      <c r="DU40" s="245"/>
      <c r="DV40" s="245"/>
      <c r="DW40" s="245"/>
      <c r="DX40" s="245"/>
      <c r="DY40" s="245"/>
      <c r="DZ40" s="245"/>
      <c r="EA40" s="245"/>
      <c r="EB40" s="245"/>
      <c r="EC40" s="245"/>
      <c r="ED40" s="245"/>
      <c r="EE40" s="245"/>
      <c r="EF40" s="245"/>
      <c r="EG40" s="245"/>
      <c r="EH40" s="245"/>
      <c r="EI40" s="245"/>
      <c r="EJ40" s="245"/>
      <c r="EK40" s="245"/>
      <c r="EL40" s="245"/>
      <c r="EM40" s="245"/>
      <c r="EN40" s="245"/>
      <c r="EO40" s="245"/>
      <c r="EP40" s="245"/>
      <c r="EQ40" s="245"/>
      <c r="ER40" s="245"/>
      <c r="ES40" s="245"/>
      <c r="ET40" s="245"/>
      <c r="EU40" s="245"/>
      <c r="EV40" s="245"/>
      <c r="EW40" s="245"/>
      <c r="EX40" s="245"/>
      <c r="EY40" s="245"/>
      <c r="EZ40" s="245"/>
      <c r="FA40" s="245"/>
      <c r="FB40" s="245"/>
      <c r="FC40" s="245"/>
      <c r="FD40" s="245"/>
      <c r="FE40" s="245"/>
      <c r="FF40" s="245"/>
      <c r="FG40" s="245"/>
      <c r="FH40" s="245"/>
      <c r="FI40" s="245"/>
      <c r="FJ40" s="245"/>
      <c r="FK40" s="245"/>
      <c r="FL40" s="245"/>
      <c r="FM40" s="245"/>
      <c r="FN40" s="245"/>
      <c r="FO40" s="245"/>
      <c r="FP40" s="245"/>
      <c r="FQ40" s="245"/>
      <c r="FR40" s="245"/>
      <c r="FS40" s="245"/>
      <c r="FT40" s="245"/>
      <c r="FU40" s="245"/>
      <c r="FV40" s="245"/>
      <c r="FW40" s="245"/>
      <c r="FX40" s="245"/>
      <c r="FY40" s="245"/>
      <c r="FZ40" s="245"/>
      <c r="GA40" s="245"/>
      <c r="GB40" s="245"/>
      <c r="GC40" s="245"/>
      <c r="GD40" s="245"/>
      <c r="GE40" s="245"/>
      <c r="GF40" s="245"/>
      <c r="GG40" s="245"/>
      <c r="GH40" s="245"/>
      <c r="GI40" s="245"/>
      <c r="GJ40" s="245"/>
      <c r="GK40" s="245"/>
      <c r="GL40" s="245"/>
      <c r="GM40" s="245"/>
      <c r="GN40" s="245"/>
      <c r="GO40" s="245"/>
      <c r="GP40" s="245"/>
      <c r="GQ40" s="245"/>
      <c r="GR40" s="245"/>
      <c r="GS40" s="245"/>
      <c r="GT40" s="245"/>
      <c r="GU40" s="245"/>
      <c r="GV40" s="245"/>
      <c r="GW40" s="245"/>
      <c r="GX40" s="245"/>
      <c r="GY40" s="245"/>
      <c r="GZ40" s="245"/>
      <c r="HA40" s="245"/>
      <c r="HB40" s="245"/>
      <c r="HC40" s="245"/>
      <c r="HD40" s="245"/>
      <c r="HE40" s="245"/>
      <c r="HF40" s="245"/>
      <c r="HG40" s="245"/>
      <c r="HH40" s="245"/>
      <c r="HI40" s="245"/>
      <c r="HJ40" s="245"/>
      <c r="HK40" s="245"/>
      <c r="HL40" s="245"/>
      <c r="HM40" s="245"/>
      <c r="HN40" s="245"/>
      <c r="HO40" s="245"/>
      <c r="HP40" s="245"/>
      <c r="HQ40" s="245"/>
      <c r="HR40" s="245"/>
      <c r="HS40" s="245"/>
      <c r="HT40" s="245"/>
      <c r="HU40" s="245"/>
      <c r="HV40" s="245"/>
      <c r="HW40" s="245"/>
      <c r="HX40" s="245"/>
      <c r="HY40" s="245"/>
      <c r="HZ40" s="245"/>
      <c r="IA40" s="245"/>
      <c r="IB40" s="245"/>
      <c r="IC40" s="245"/>
      <c r="ID40" s="245"/>
      <c r="IE40" s="245"/>
      <c r="IF40" s="245"/>
      <c r="IG40" s="245"/>
      <c r="IH40" s="245"/>
      <c r="II40" s="245"/>
      <c r="IJ40" s="245"/>
      <c r="IK40" s="245"/>
      <c r="IL40" s="245"/>
    </row>
    <row r="41" spans="1:246" s="228" customFormat="1" ht="17.100000000000001" customHeight="1">
      <c r="A41" s="38"/>
      <c r="B41" s="759"/>
      <c r="C41" s="129" t="s">
        <v>80</v>
      </c>
      <c r="D41" s="427">
        <v>13</v>
      </c>
      <c r="E41" s="427">
        <v>13</v>
      </c>
      <c r="F41" s="428">
        <v>0.23319099999999998</v>
      </c>
      <c r="G41" s="427">
        <v>7</v>
      </c>
      <c r="H41" s="427">
        <v>7</v>
      </c>
      <c r="I41" s="428">
        <v>0.10830000000000001</v>
      </c>
      <c r="J41" s="427">
        <v>0</v>
      </c>
      <c r="K41" s="427">
        <v>0</v>
      </c>
      <c r="L41" s="428">
        <v>0</v>
      </c>
      <c r="M41" s="427">
        <v>3</v>
      </c>
      <c r="N41" s="427">
        <v>3</v>
      </c>
      <c r="O41" s="428">
        <v>0.19169999999999998</v>
      </c>
      <c r="P41" s="427">
        <v>23</v>
      </c>
      <c r="Q41" s="427">
        <v>23</v>
      </c>
      <c r="R41" s="429">
        <v>0.53319099999999997</v>
      </c>
      <c r="S41" s="759"/>
      <c r="T41" s="129" t="s">
        <v>80</v>
      </c>
      <c r="U41" s="427">
        <v>30</v>
      </c>
      <c r="V41" s="427">
        <v>30</v>
      </c>
      <c r="W41" s="430">
        <v>0.787767</v>
      </c>
      <c r="X41" s="427">
        <v>2</v>
      </c>
      <c r="Y41" s="427">
        <v>2</v>
      </c>
      <c r="Z41" s="430">
        <v>7.4999999999999997E-2</v>
      </c>
      <c r="AA41" s="427">
        <v>2</v>
      </c>
      <c r="AB41" s="427">
        <v>2</v>
      </c>
      <c r="AC41" s="430">
        <v>9.8799999999999999E-2</v>
      </c>
      <c r="AD41" s="427">
        <v>178</v>
      </c>
      <c r="AE41" s="427">
        <v>178</v>
      </c>
      <c r="AF41" s="430">
        <v>8.0077250000000006</v>
      </c>
      <c r="AG41" s="427">
        <v>212</v>
      </c>
      <c r="AH41" s="427">
        <v>212</v>
      </c>
      <c r="AI41" s="431">
        <v>8.9692919999999994</v>
      </c>
      <c r="AJ41" s="759"/>
      <c r="AK41" s="129" t="s">
        <v>80</v>
      </c>
      <c r="AL41" s="432">
        <v>0</v>
      </c>
      <c r="AM41" s="432">
        <v>0</v>
      </c>
      <c r="AN41" s="433">
        <v>0</v>
      </c>
      <c r="AO41" s="432">
        <v>0</v>
      </c>
      <c r="AP41" s="432">
        <v>0</v>
      </c>
      <c r="AQ41" s="433">
        <v>0</v>
      </c>
      <c r="AR41" s="432">
        <v>0</v>
      </c>
      <c r="AS41" s="432">
        <v>0</v>
      </c>
      <c r="AT41" s="433">
        <v>0</v>
      </c>
      <c r="AU41" s="432">
        <v>0</v>
      </c>
      <c r="AV41" s="432">
        <v>0</v>
      </c>
      <c r="AW41" s="433">
        <v>0</v>
      </c>
      <c r="AX41" s="432">
        <v>0</v>
      </c>
      <c r="AY41" s="432">
        <v>0</v>
      </c>
      <c r="AZ41" s="433">
        <v>0</v>
      </c>
      <c r="BA41" s="759"/>
      <c r="BB41" s="129" t="s">
        <v>80</v>
      </c>
      <c r="BC41" s="427">
        <v>0</v>
      </c>
      <c r="BD41" s="427">
        <v>0</v>
      </c>
      <c r="BE41" s="430">
        <v>0</v>
      </c>
      <c r="BF41" s="427">
        <v>0</v>
      </c>
      <c r="BG41" s="427">
        <v>0</v>
      </c>
      <c r="BH41" s="430">
        <v>0</v>
      </c>
      <c r="BI41" s="427">
        <v>0</v>
      </c>
      <c r="BJ41" s="427">
        <v>0</v>
      </c>
      <c r="BK41" s="430">
        <v>0</v>
      </c>
      <c r="BL41" s="427">
        <v>0</v>
      </c>
      <c r="BM41" s="427">
        <v>0</v>
      </c>
      <c r="BN41" s="430">
        <v>0</v>
      </c>
      <c r="BO41" s="427">
        <v>0</v>
      </c>
      <c r="BP41" s="427">
        <v>0</v>
      </c>
      <c r="BQ41" s="431">
        <v>0</v>
      </c>
      <c r="BR41" s="759"/>
      <c r="BS41" s="129" t="s">
        <v>80</v>
      </c>
      <c r="BT41" s="432">
        <v>0</v>
      </c>
      <c r="BU41" s="432">
        <v>0</v>
      </c>
      <c r="BV41" s="433">
        <v>0</v>
      </c>
      <c r="BW41" s="432">
        <v>0</v>
      </c>
      <c r="BX41" s="432">
        <v>0</v>
      </c>
      <c r="BY41" s="433">
        <v>0</v>
      </c>
      <c r="BZ41" s="432">
        <v>0</v>
      </c>
      <c r="CA41" s="432">
        <v>0</v>
      </c>
      <c r="CB41" s="433">
        <v>0</v>
      </c>
      <c r="CC41" s="432">
        <v>0</v>
      </c>
      <c r="CD41" s="432">
        <v>0</v>
      </c>
      <c r="CE41" s="433">
        <v>0</v>
      </c>
      <c r="CF41" s="432">
        <v>0</v>
      </c>
      <c r="CG41" s="432">
        <v>0</v>
      </c>
      <c r="CH41" s="434">
        <v>0</v>
      </c>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5"/>
      <c r="DE41" s="245"/>
      <c r="DF41" s="245"/>
      <c r="DG41" s="245"/>
      <c r="DH41" s="245"/>
      <c r="DI41" s="245"/>
      <c r="DJ41" s="245"/>
      <c r="DK41" s="245"/>
      <c r="DL41" s="245"/>
      <c r="DM41" s="245"/>
      <c r="DN41" s="245"/>
      <c r="DO41" s="245"/>
      <c r="DP41" s="245"/>
      <c r="DQ41" s="245"/>
      <c r="DR41" s="245"/>
      <c r="DS41" s="245"/>
      <c r="DT41" s="245"/>
      <c r="DU41" s="245"/>
      <c r="DV41" s="245"/>
      <c r="DW41" s="245"/>
      <c r="DX41" s="245"/>
      <c r="DY41" s="245"/>
      <c r="DZ41" s="245"/>
      <c r="EA41" s="245"/>
      <c r="EB41" s="245"/>
      <c r="EC41" s="245"/>
      <c r="ED41" s="245"/>
      <c r="EE41" s="245"/>
      <c r="EF41" s="245"/>
      <c r="EG41" s="245"/>
      <c r="EH41" s="245"/>
      <c r="EI41" s="245"/>
      <c r="EJ41" s="245"/>
      <c r="EK41" s="245"/>
      <c r="EL41" s="245"/>
      <c r="EM41" s="245"/>
      <c r="EN41" s="245"/>
      <c r="EO41" s="245"/>
      <c r="EP41" s="245"/>
      <c r="EQ41" s="245"/>
      <c r="ER41" s="245"/>
      <c r="ES41" s="245"/>
      <c r="ET41" s="245"/>
      <c r="EU41" s="245"/>
      <c r="EV41" s="245"/>
      <c r="EW41" s="245"/>
      <c r="EX41" s="245"/>
      <c r="EY41" s="245"/>
      <c r="EZ41" s="245"/>
      <c r="FA41" s="245"/>
      <c r="FB41" s="245"/>
      <c r="FC41" s="245"/>
      <c r="FD41" s="245"/>
      <c r="FE41" s="245"/>
      <c r="FF41" s="245"/>
      <c r="FG41" s="245"/>
      <c r="FH41" s="245"/>
      <c r="FI41" s="245"/>
      <c r="FJ41" s="245"/>
      <c r="FK41" s="245"/>
      <c r="FL41" s="245"/>
      <c r="FM41" s="245"/>
      <c r="FN41" s="245"/>
      <c r="FO41" s="245"/>
      <c r="FP41" s="245"/>
      <c r="FQ41" s="245"/>
      <c r="FR41" s="245"/>
      <c r="FS41" s="245"/>
      <c r="FT41" s="245"/>
      <c r="FU41" s="245"/>
      <c r="FV41" s="245"/>
      <c r="FW41" s="245"/>
      <c r="FX41" s="245"/>
      <c r="FY41" s="245"/>
      <c r="FZ41" s="245"/>
      <c r="GA41" s="245"/>
      <c r="GB41" s="245"/>
      <c r="GC41" s="245"/>
      <c r="GD41" s="245"/>
      <c r="GE41" s="245"/>
      <c r="GF41" s="245"/>
      <c r="GG41" s="245"/>
      <c r="GH41" s="245"/>
      <c r="GI41" s="245"/>
      <c r="GJ41" s="245"/>
      <c r="GK41" s="245"/>
      <c r="GL41" s="245"/>
      <c r="GM41" s="245"/>
      <c r="GN41" s="245"/>
      <c r="GO41" s="245"/>
      <c r="GP41" s="245"/>
      <c r="GQ41" s="245"/>
      <c r="GR41" s="245"/>
      <c r="GS41" s="245"/>
      <c r="GT41" s="245"/>
      <c r="GU41" s="245"/>
      <c r="GV41" s="245"/>
      <c r="GW41" s="245"/>
      <c r="GX41" s="245"/>
      <c r="GY41" s="245"/>
      <c r="GZ41" s="245"/>
      <c r="HA41" s="245"/>
      <c r="HB41" s="245"/>
      <c r="HC41" s="245"/>
      <c r="HD41" s="245"/>
      <c r="HE41" s="245"/>
      <c r="HF41" s="245"/>
      <c r="HG41" s="245"/>
      <c r="HH41" s="245"/>
      <c r="HI41" s="245"/>
      <c r="HJ41" s="245"/>
      <c r="HK41" s="245"/>
      <c r="HL41" s="245"/>
      <c r="HM41" s="245"/>
      <c r="HN41" s="245"/>
      <c r="HO41" s="245"/>
      <c r="HP41" s="245"/>
      <c r="HQ41" s="245"/>
      <c r="HR41" s="245"/>
      <c r="HS41" s="245"/>
      <c r="HT41" s="245"/>
      <c r="HU41" s="245"/>
      <c r="HV41" s="245"/>
      <c r="HW41" s="245"/>
      <c r="HX41" s="245"/>
      <c r="HY41" s="245"/>
      <c r="HZ41" s="245"/>
      <c r="IA41" s="245"/>
      <c r="IB41" s="245"/>
      <c r="IC41" s="245"/>
      <c r="ID41" s="245"/>
      <c r="IE41" s="245"/>
      <c r="IF41" s="245"/>
      <c r="IG41" s="245"/>
      <c r="IH41" s="245"/>
      <c r="II41" s="245"/>
      <c r="IJ41" s="245"/>
      <c r="IK41" s="245"/>
      <c r="IL41" s="245"/>
    </row>
    <row r="42" spans="1:246" s="228" customFormat="1" ht="17.100000000000001" customHeight="1">
      <c r="A42" s="38"/>
      <c r="B42" s="760"/>
      <c r="C42" s="44" t="s">
        <v>46</v>
      </c>
      <c r="D42" s="395">
        <f t="shared" ref="D42:R42" si="25">SUM(D38:D41)</f>
        <v>66</v>
      </c>
      <c r="E42" s="395">
        <f t="shared" si="25"/>
        <v>65</v>
      </c>
      <c r="F42" s="396">
        <f t="shared" si="25"/>
        <v>1.301091</v>
      </c>
      <c r="G42" s="395">
        <f t="shared" si="25"/>
        <v>7</v>
      </c>
      <c r="H42" s="395">
        <f t="shared" si="25"/>
        <v>7</v>
      </c>
      <c r="I42" s="396">
        <f t="shared" si="25"/>
        <v>0.10830000000000001</v>
      </c>
      <c r="J42" s="395">
        <f t="shared" si="25"/>
        <v>3</v>
      </c>
      <c r="K42" s="395">
        <f t="shared" si="25"/>
        <v>3</v>
      </c>
      <c r="L42" s="396">
        <f t="shared" si="25"/>
        <v>3.4000000000000002E-3</v>
      </c>
      <c r="M42" s="395">
        <f t="shared" si="25"/>
        <v>12</v>
      </c>
      <c r="N42" s="395">
        <f t="shared" si="25"/>
        <v>12</v>
      </c>
      <c r="O42" s="396">
        <f t="shared" si="25"/>
        <v>0.54430000000000001</v>
      </c>
      <c r="P42" s="395">
        <f t="shared" si="25"/>
        <v>88</v>
      </c>
      <c r="Q42" s="395">
        <f t="shared" si="25"/>
        <v>87</v>
      </c>
      <c r="R42" s="397">
        <f t="shared" si="25"/>
        <v>1.9570909999999999</v>
      </c>
      <c r="S42" s="760"/>
      <c r="T42" s="44" t="s">
        <v>46</v>
      </c>
      <c r="U42" s="395">
        <f t="shared" ref="U42:AI42" si="26">SUM(U38:U41)</f>
        <v>114</v>
      </c>
      <c r="V42" s="395">
        <f t="shared" si="26"/>
        <v>114</v>
      </c>
      <c r="W42" s="398">
        <f t="shared" si="26"/>
        <v>3.6317670000000004</v>
      </c>
      <c r="X42" s="395">
        <f t="shared" si="26"/>
        <v>3</v>
      </c>
      <c r="Y42" s="395">
        <f t="shared" si="26"/>
        <v>3</v>
      </c>
      <c r="Z42" s="398">
        <f t="shared" si="26"/>
        <v>1.757949</v>
      </c>
      <c r="AA42" s="395">
        <f t="shared" si="26"/>
        <v>5</v>
      </c>
      <c r="AB42" s="395">
        <f t="shared" si="26"/>
        <v>4</v>
      </c>
      <c r="AC42" s="398">
        <f t="shared" si="26"/>
        <v>2.4937709999999997</v>
      </c>
      <c r="AD42" s="395">
        <f t="shared" si="26"/>
        <v>287</v>
      </c>
      <c r="AE42" s="395">
        <f t="shared" si="26"/>
        <v>287</v>
      </c>
      <c r="AF42" s="398">
        <f t="shared" si="26"/>
        <v>16.699125000000002</v>
      </c>
      <c r="AG42" s="395">
        <f t="shared" si="26"/>
        <v>409</v>
      </c>
      <c r="AH42" s="395">
        <f t="shared" si="26"/>
        <v>408</v>
      </c>
      <c r="AI42" s="399">
        <f t="shared" si="26"/>
        <v>24.582611999999997</v>
      </c>
      <c r="AJ42" s="760"/>
      <c r="AK42" s="44" t="s">
        <v>46</v>
      </c>
      <c r="AL42" s="400">
        <f t="shared" ref="AL42:AZ42" si="27">SUM(AL38:AL41)</f>
        <v>0</v>
      </c>
      <c r="AM42" s="400">
        <f t="shared" si="27"/>
        <v>0</v>
      </c>
      <c r="AN42" s="401">
        <f t="shared" si="27"/>
        <v>0</v>
      </c>
      <c r="AO42" s="400">
        <f t="shared" si="27"/>
        <v>0</v>
      </c>
      <c r="AP42" s="400">
        <f t="shared" si="27"/>
        <v>0</v>
      </c>
      <c r="AQ42" s="401">
        <f t="shared" si="27"/>
        <v>0</v>
      </c>
      <c r="AR42" s="400">
        <f t="shared" si="27"/>
        <v>0</v>
      </c>
      <c r="AS42" s="400">
        <f t="shared" si="27"/>
        <v>0</v>
      </c>
      <c r="AT42" s="401">
        <f t="shared" si="27"/>
        <v>0</v>
      </c>
      <c r="AU42" s="400">
        <f t="shared" si="27"/>
        <v>0</v>
      </c>
      <c r="AV42" s="400">
        <f t="shared" si="27"/>
        <v>0</v>
      </c>
      <c r="AW42" s="401">
        <f t="shared" si="27"/>
        <v>0</v>
      </c>
      <c r="AX42" s="400">
        <f t="shared" si="27"/>
        <v>0</v>
      </c>
      <c r="AY42" s="400">
        <f t="shared" si="27"/>
        <v>0</v>
      </c>
      <c r="AZ42" s="401">
        <f t="shared" si="27"/>
        <v>0</v>
      </c>
      <c r="BA42" s="760"/>
      <c r="BB42" s="44" t="s">
        <v>46</v>
      </c>
      <c r="BC42" s="395">
        <f t="shared" ref="BC42:BQ42" si="28">SUM(BC38:BC41)</f>
        <v>0</v>
      </c>
      <c r="BD42" s="395">
        <f t="shared" si="28"/>
        <v>0</v>
      </c>
      <c r="BE42" s="398">
        <f t="shared" si="28"/>
        <v>0</v>
      </c>
      <c r="BF42" s="395">
        <f t="shared" si="28"/>
        <v>0</v>
      </c>
      <c r="BG42" s="395">
        <f t="shared" si="28"/>
        <v>0</v>
      </c>
      <c r="BH42" s="398">
        <f t="shared" si="28"/>
        <v>0</v>
      </c>
      <c r="BI42" s="395">
        <f t="shared" si="28"/>
        <v>0</v>
      </c>
      <c r="BJ42" s="395">
        <f t="shared" si="28"/>
        <v>0</v>
      </c>
      <c r="BK42" s="398">
        <f t="shared" si="28"/>
        <v>0</v>
      </c>
      <c r="BL42" s="395">
        <f t="shared" si="28"/>
        <v>0</v>
      </c>
      <c r="BM42" s="395">
        <f t="shared" si="28"/>
        <v>0</v>
      </c>
      <c r="BN42" s="398">
        <f t="shared" si="28"/>
        <v>0</v>
      </c>
      <c r="BO42" s="395">
        <f t="shared" si="28"/>
        <v>0</v>
      </c>
      <c r="BP42" s="395">
        <f t="shared" si="28"/>
        <v>0</v>
      </c>
      <c r="BQ42" s="399">
        <f t="shared" si="28"/>
        <v>0</v>
      </c>
      <c r="BR42" s="760"/>
      <c r="BS42" s="44" t="s">
        <v>46</v>
      </c>
      <c r="BT42" s="400">
        <f t="shared" ref="BT42:CH42" si="29">SUM(BT38:BT41)</f>
        <v>0</v>
      </c>
      <c r="BU42" s="400">
        <f t="shared" si="29"/>
        <v>0</v>
      </c>
      <c r="BV42" s="401">
        <f t="shared" si="29"/>
        <v>0</v>
      </c>
      <c r="BW42" s="400">
        <f t="shared" si="29"/>
        <v>0</v>
      </c>
      <c r="BX42" s="400">
        <f t="shared" si="29"/>
        <v>0</v>
      </c>
      <c r="BY42" s="401">
        <f t="shared" si="29"/>
        <v>0</v>
      </c>
      <c r="BZ42" s="400">
        <f t="shared" si="29"/>
        <v>0</v>
      </c>
      <c r="CA42" s="400">
        <f t="shared" si="29"/>
        <v>0</v>
      </c>
      <c r="CB42" s="401">
        <f t="shared" si="29"/>
        <v>0</v>
      </c>
      <c r="CC42" s="400">
        <f t="shared" si="29"/>
        <v>0</v>
      </c>
      <c r="CD42" s="400">
        <f t="shared" si="29"/>
        <v>0</v>
      </c>
      <c r="CE42" s="401">
        <f t="shared" si="29"/>
        <v>0</v>
      </c>
      <c r="CF42" s="400">
        <f t="shared" si="29"/>
        <v>0</v>
      </c>
      <c r="CG42" s="400">
        <f t="shared" si="29"/>
        <v>0</v>
      </c>
      <c r="CH42" s="402">
        <f t="shared" si="29"/>
        <v>0</v>
      </c>
      <c r="CI42" s="245"/>
      <c r="CJ42" s="245"/>
      <c r="CK42" s="245"/>
      <c r="CL42" s="245"/>
      <c r="CM42" s="245"/>
      <c r="CN42" s="245"/>
      <c r="CO42" s="245"/>
      <c r="CP42" s="245"/>
      <c r="CQ42" s="245"/>
      <c r="CR42" s="245"/>
      <c r="CS42" s="245"/>
      <c r="CT42" s="245"/>
      <c r="CU42" s="245"/>
      <c r="CV42" s="245"/>
      <c r="CW42" s="245"/>
      <c r="CX42" s="245"/>
      <c r="CY42" s="245"/>
      <c r="CZ42" s="245"/>
      <c r="DA42" s="245"/>
      <c r="DB42" s="245"/>
      <c r="DC42" s="245"/>
      <c r="DD42" s="245"/>
      <c r="DE42" s="245"/>
      <c r="DF42" s="245"/>
      <c r="DG42" s="245"/>
      <c r="DH42" s="245"/>
      <c r="DI42" s="245"/>
      <c r="DJ42" s="245"/>
      <c r="DK42" s="245"/>
      <c r="DL42" s="245"/>
      <c r="DM42" s="245"/>
      <c r="DN42" s="245"/>
      <c r="DO42" s="245"/>
      <c r="DP42" s="245"/>
      <c r="DQ42" s="245"/>
      <c r="DR42" s="245"/>
      <c r="DS42" s="245"/>
      <c r="DT42" s="245"/>
      <c r="DU42" s="245"/>
      <c r="DV42" s="245"/>
      <c r="DW42" s="245"/>
      <c r="DX42" s="245"/>
      <c r="DY42" s="245"/>
      <c r="DZ42" s="245"/>
      <c r="EA42" s="245"/>
      <c r="EB42" s="245"/>
      <c r="EC42" s="245"/>
      <c r="ED42" s="245"/>
      <c r="EE42" s="245"/>
      <c r="EF42" s="245"/>
      <c r="EG42" s="245"/>
      <c r="EH42" s="245"/>
      <c r="EI42" s="245"/>
      <c r="EJ42" s="245"/>
      <c r="EK42" s="245"/>
      <c r="EL42" s="245"/>
      <c r="EM42" s="245"/>
      <c r="EN42" s="245"/>
      <c r="EO42" s="245"/>
      <c r="EP42" s="245"/>
      <c r="EQ42" s="245"/>
      <c r="ER42" s="245"/>
      <c r="ES42" s="245"/>
      <c r="ET42" s="245"/>
      <c r="EU42" s="245"/>
      <c r="EV42" s="245"/>
      <c r="EW42" s="245"/>
      <c r="EX42" s="245"/>
      <c r="EY42" s="245"/>
      <c r="EZ42" s="245"/>
      <c r="FA42" s="245"/>
      <c r="FB42" s="245"/>
      <c r="FC42" s="245"/>
      <c r="FD42" s="245"/>
      <c r="FE42" s="245"/>
      <c r="FF42" s="245"/>
      <c r="FG42" s="245"/>
      <c r="FH42" s="245"/>
      <c r="FI42" s="245"/>
      <c r="FJ42" s="245"/>
      <c r="FK42" s="245"/>
      <c r="FL42" s="245"/>
      <c r="FM42" s="245"/>
      <c r="FN42" s="245"/>
      <c r="FO42" s="245"/>
      <c r="FP42" s="245"/>
      <c r="FQ42" s="245"/>
      <c r="FR42" s="245"/>
      <c r="FS42" s="245"/>
      <c r="FT42" s="245"/>
      <c r="FU42" s="245"/>
      <c r="FV42" s="245"/>
      <c r="FW42" s="245"/>
      <c r="FX42" s="245"/>
      <c r="FY42" s="245"/>
      <c r="FZ42" s="245"/>
      <c r="GA42" s="245"/>
      <c r="GB42" s="245"/>
      <c r="GC42" s="245"/>
      <c r="GD42" s="245"/>
      <c r="GE42" s="245"/>
      <c r="GF42" s="245"/>
      <c r="GG42" s="245"/>
      <c r="GH42" s="245"/>
      <c r="GI42" s="245"/>
      <c r="GJ42" s="245"/>
      <c r="GK42" s="245"/>
      <c r="GL42" s="245"/>
      <c r="GM42" s="245"/>
      <c r="GN42" s="245"/>
      <c r="GO42" s="245"/>
      <c r="GP42" s="245"/>
      <c r="GQ42" s="245"/>
      <c r="GR42" s="245"/>
      <c r="GS42" s="245"/>
      <c r="GT42" s="245"/>
      <c r="GU42" s="245"/>
      <c r="GV42" s="245"/>
      <c r="GW42" s="245"/>
      <c r="GX42" s="245"/>
      <c r="GY42" s="245"/>
      <c r="GZ42" s="245"/>
      <c r="HA42" s="245"/>
      <c r="HB42" s="245"/>
      <c r="HC42" s="245"/>
      <c r="HD42" s="245"/>
      <c r="HE42" s="245"/>
      <c r="HF42" s="245"/>
      <c r="HG42" s="245"/>
      <c r="HH42" s="245"/>
      <c r="HI42" s="245"/>
      <c r="HJ42" s="245"/>
      <c r="HK42" s="245"/>
      <c r="HL42" s="245"/>
      <c r="HM42" s="245"/>
      <c r="HN42" s="245"/>
      <c r="HO42" s="245"/>
      <c r="HP42" s="245"/>
      <c r="HQ42" s="245"/>
      <c r="HR42" s="245"/>
      <c r="HS42" s="245"/>
      <c r="HT42" s="245"/>
      <c r="HU42" s="245"/>
      <c r="HV42" s="245"/>
      <c r="HW42" s="245"/>
      <c r="HX42" s="245"/>
      <c r="HY42" s="245"/>
      <c r="HZ42" s="245"/>
      <c r="IA42" s="245"/>
      <c r="IB42" s="245"/>
      <c r="IC42" s="245"/>
      <c r="ID42" s="245"/>
      <c r="IE42" s="245"/>
      <c r="IF42" s="245"/>
      <c r="IG42" s="245"/>
      <c r="IH42" s="245"/>
      <c r="II42" s="245"/>
      <c r="IJ42" s="245"/>
      <c r="IK42" s="245"/>
      <c r="IL42" s="245"/>
    </row>
    <row r="43" spans="1:246" s="228" customFormat="1" ht="17.100000000000001" customHeight="1">
      <c r="A43" s="38"/>
      <c r="B43" s="78" t="s">
        <v>81</v>
      </c>
      <c r="C43" s="44" t="s">
        <v>82</v>
      </c>
      <c r="D43" s="387">
        <v>57</v>
      </c>
      <c r="E43" s="387">
        <v>57</v>
      </c>
      <c r="F43" s="388">
        <v>1.5072000000000001</v>
      </c>
      <c r="G43" s="387">
        <v>61</v>
      </c>
      <c r="H43" s="387">
        <v>61</v>
      </c>
      <c r="I43" s="388">
        <v>5.773200000000001</v>
      </c>
      <c r="J43" s="387">
        <v>0</v>
      </c>
      <c r="K43" s="387">
        <v>0</v>
      </c>
      <c r="L43" s="388">
        <v>0</v>
      </c>
      <c r="M43" s="387">
        <v>28</v>
      </c>
      <c r="N43" s="387">
        <v>28</v>
      </c>
      <c r="O43" s="388">
        <v>0.87649999999999995</v>
      </c>
      <c r="P43" s="387">
        <v>146</v>
      </c>
      <c r="Q43" s="387">
        <v>146</v>
      </c>
      <c r="R43" s="389">
        <v>8.1569000000000003</v>
      </c>
      <c r="S43" s="78" t="s">
        <v>81</v>
      </c>
      <c r="T43" s="44" t="s">
        <v>82</v>
      </c>
      <c r="U43" s="387">
        <v>37</v>
      </c>
      <c r="V43" s="387">
        <v>37</v>
      </c>
      <c r="W43" s="390">
        <v>0.9215000000000001</v>
      </c>
      <c r="X43" s="387">
        <v>7</v>
      </c>
      <c r="Y43" s="387">
        <v>7</v>
      </c>
      <c r="Z43" s="390">
        <v>0.7360000000000001</v>
      </c>
      <c r="AA43" s="387">
        <v>0</v>
      </c>
      <c r="AB43" s="387">
        <v>0</v>
      </c>
      <c r="AC43" s="390">
        <v>0</v>
      </c>
      <c r="AD43" s="387">
        <v>33</v>
      </c>
      <c r="AE43" s="387">
        <v>33</v>
      </c>
      <c r="AF43" s="390">
        <v>5.0707999999999993</v>
      </c>
      <c r="AG43" s="387">
        <v>77</v>
      </c>
      <c r="AH43" s="387">
        <v>77</v>
      </c>
      <c r="AI43" s="391">
        <v>6.7282999999999999</v>
      </c>
      <c r="AJ43" s="78" t="s">
        <v>81</v>
      </c>
      <c r="AK43" s="44" t="s">
        <v>82</v>
      </c>
      <c r="AL43" s="392">
        <v>0</v>
      </c>
      <c r="AM43" s="392">
        <v>0</v>
      </c>
      <c r="AN43" s="393">
        <v>0</v>
      </c>
      <c r="AO43" s="392">
        <v>0</v>
      </c>
      <c r="AP43" s="392">
        <v>0</v>
      </c>
      <c r="AQ43" s="393">
        <v>0</v>
      </c>
      <c r="AR43" s="392">
        <v>0</v>
      </c>
      <c r="AS43" s="392">
        <v>0</v>
      </c>
      <c r="AT43" s="393">
        <v>0</v>
      </c>
      <c r="AU43" s="392">
        <v>0</v>
      </c>
      <c r="AV43" s="392">
        <v>0</v>
      </c>
      <c r="AW43" s="393">
        <v>0</v>
      </c>
      <c r="AX43" s="392">
        <v>0</v>
      </c>
      <c r="AY43" s="392">
        <v>0</v>
      </c>
      <c r="AZ43" s="393">
        <v>0</v>
      </c>
      <c r="BA43" s="78" t="s">
        <v>81</v>
      </c>
      <c r="BB43" s="44" t="s">
        <v>82</v>
      </c>
      <c r="BC43" s="387">
        <v>0</v>
      </c>
      <c r="BD43" s="387">
        <v>0</v>
      </c>
      <c r="BE43" s="390">
        <v>0</v>
      </c>
      <c r="BF43" s="387">
        <v>0</v>
      </c>
      <c r="BG43" s="387">
        <v>0</v>
      </c>
      <c r="BH43" s="390">
        <v>0</v>
      </c>
      <c r="BI43" s="387">
        <v>0</v>
      </c>
      <c r="BJ43" s="387">
        <v>0</v>
      </c>
      <c r="BK43" s="390">
        <v>0</v>
      </c>
      <c r="BL43" s="387">
        <v>0</v>
      </c>
      <c r="BM43" s="387">
        <v>0</v>
      </c>
      <c r="BN43" s="390">
        <v>0</v>
      </c>
      <c r="BO43" s="387">
        <v>0</v>
      </c>
      <c r="BP43" s="387">
        <v>0</v>
      </c>
      <c r="BQ43" s="391">
        <v>0</v>
      </c>
      <c r="BR43" s="78" t="s">
        <v>81</v>
      </c>
      <c r="BS43" s="44" t="s">
        <v>82</v>
      </c>
      <c r="BT43" s="392">
        <v>0</v>
      </c>
      <c r="BU43" s="392">
        <v>0</v>
      </c>
      <c r="BV43" s="393">
        <v>0</v>
      </c>
      <c r="BW43" s="392">
        <v>0</v>
      </c>
      <c r="BX43" s="392">
        <v>0</v>
      </c>
      <c r="BY43" s="393">
        <v>0</v>
      </c>
      <c r="BZ43" s="392">
        <v>0</v>
      </c>
      <c r="CA43" s="392">
        <v>0</v>
      </c>
      <c r="CB43" s="393">
        <v>0</v>
      </c>
      <c r="CC43" s="392">
        <v>0</v>
      </c>
      <c r="CD43" s="392">
        <v>0</v>
      </c>
      <c r="CE43" s="393">
        <v>0</v>
      </c>
      <c r="CF43" s="392">
        <v>0</v>
      </c>
      <c r="CG43" s="392">
        <v>0</v>
      </c>
      <c r="CH43" s="394">
        <v>0</v>
      </c>
      <c r="CI43" s="245"/>
      <c r="CJ43" s="245"/>
      <c r="CK43" s="245"/>
      <c r="CL43" s="245"/>
      <c r="CM43" s="245"/>
      <c r="CN43" s="245"/>
      <c r="CO43" s="245"/>
      <c r="CP43" s="245"/>
      <c r="CQ43" s="245"/>
      <c r="CR43" s="245"/>
      <c r="CS43" s="245"/>
      <c r="CT43" s="245"/>
      <c r="CU43" s="245"/>
      <c r="CV43" s="245"/>
      <c r="CW43" s="245"/>
      <c r="CX43" s="245"/>
      <c r="CY43" s="245"/>
      <c r="CZ43" s="245"/>
      <c r="DA43" s="245"/>
      <c r="DB43" s="245"/>
      <c r="DC43" s="245"/>
      <c r="DD43" s="245"/>
      <c r="DE43" s="245"/>
      <c r="DF43" s="245"/>
      <c r="DG43" s="245"/>
      <c r="DH43" s="245"/>
      <c r="DI43" s="245"/>
      <c r="DJ43" s="245"/>
      <c r="DK43" s="245"/>
      <c r="DL43" s="245"/>
      <c r="DM43" s="245"/>
      <c r="DN43" s="245"/>
      <c r="DO43" s="245"/>
      <c r="DP43" s="245"/>
      <c r="DQ43" s="245"/>
      <c r="DR43" s="245"/>
      <c r="DS43" s="245"/>
      <c r="DT43" s="245"/>
      <c r="DU43" s="245"/>
      <c r="DV43" s="245"/>
      <c r="DW43" s="245"/>
      <c r="DX43" s="245"/>
      <c r="DY43" s="245"/>
      <c r="DZ43" s="245"/>
      <c r="EA43" s="245"/>
      <c r="EB43" s="245"/>
      <c r="EC43" s="245"/>
      <c r="ED43" s="245"/>
      <c r="EE43" s="245"/>
      <c r="EF43" s="245"/>
      <c r="EG43" s="245"/>
      <c r="EH43" s="245"/>
      <c r="EI43" s="245"/>
      <c r="EJ43" s="245"/>
      <c r="EK43" s="245"/>
      <c r="EL43" s="245"/>
      <c r="EM43" s="245"/>
      <c r="EN43" s="245"/>
      <c r="EO43" s="245"/>
      <c r="EP43" s="245"/>
      <c r="EQ43" s="245"/>
      <c r="ER43" s="245"/>
      <c r="ES43" s="245"/>
      <c r="ET43" s="245"/>
      <c r="EU43" s="245"/>
      <c r="EV43" s="245"/>
      <c r="EW43" s="245"/>
      <c r="EX43" s="245"/>
      <c r="EY43" s="245"/>
      <c r="EZ43" s="245"/>
      <c r="FA43" s="245"/>
      <c r="FB43" s="245"/>
      <c r="FC43" s="245"/>
      <c r="FD43" s="245"/>
      <c r="FE43" s="245"/>
      <c r="FF43" s="245"/>
      <c r="FG43" s="245"/>
      <c r="FH43" s="245"/>
      <c r="FI43" s="245"/>
      <c r="FJ43" s="245"/>
      <c r="FK43" s="245"/>
      <c r="FL43" s="245"/>
      <c r="FM43" s="245"/>
      <c r="FN43" s="245"/>
      <c r="FO43" s="245"/>
      <c r="FP43" s="245"/>
      <c r="FQ43" s="245"/>
      <c r="FR43" s="245"/>
      <c r="FS43" s="245"/>
      <c r="FT43" s="245"/>
      <c r="FU43" s="245"/>
      <c r="FV43" s="245"/>
      <c r="FW43" s="245"/>
      <c r="FX43" s="245"/>
      <c r="FY43" s="245"/>
      <c r="FZ43" s="245"/>
      <c r="GA43" s="245"/>
      <c r="GB43" s="245"/>
      <c r="GC43" s="245"/>
      <c r="GD43" s="245"/>
      <c r="GE43" s="245"/>
      <c r="GF43" s="245"/>
      <c r="GG43" s="245"/>
      <c r="GH43" s="245"/>
      <c r="GI43" s="245"/>
      <c r="GJ43" s="245"/>
      <c r="GK43" s="245"/>
      <c r="GL43" s="245"/>
      <c r="GM43" s="245"/>
      <c r="GN43" s="245"/>
      <c r="GO43" s="245"/>
      <c r="GP43" s="245"/>
      <c r="GQ43" s="245"/>
      <c r="GR43" s="245"/>
      <c r="GS43" s="245"/>
      <c r="GT43" s="245"/>
      <c r="GU43" s="245"/>
      <c r="GV43" s="245"/>
      <c r="GW43" s="245"/>
      <c r="GX43" s="245"/>
      <c r="GY43" s="245"/>
      <c r="GZ43" s="245"/>
      <c r="HA43" s="245"/>
      <c r="HB43" s="245"/>
      <c r="HC43" s="245"/>
      <c r="HD43" s="245"/>
      <c r="HE43" s="245"/>
      <c r="HF43" s="245"/>
      <c r="HG43" s="245"/>
      <c r="HH43" s="245"/>
      <c r="HI43" s="245"/>
      <c r="HJ43" s="245"/>
      <c r="HK43" s="245"/>
      <c r="HL43" s="245"/>
      <c r="HM43" s="245"/>
      <c r="HN43" s="245"/>
      <c r="HO43" s="245"/>
      <c r="HP43" s="245"/>
      <c r="HQ43" s="245"/>
      <c r="HR43" s="245"/>
      <c r="HS43" s="245"/>
      <c r="HT43" s="245"/>
      <c r="HU43" s="245"/>
      <c r="HV43" s="245"/>
      <c r="HW43" s="245"/>
      <c r="HX43" s="245"/>
      <c r="HY43" s="245"/>
      <c r="HZ43" s="245"/>
      <c r="IA43" s="245"/>
      <c r="IB43" s="245"/>
      <c r="IC43" s="245"/>
      <c r="ID43" s="245"/>
      <c r="IE43" s="245"/>
      <c r="IF43" s="245"/>
      <c r="IG43" s="245"/>
      <c r="IH43" s="245"/>
      <c r="II43" s="245"/>
      <c r="IJ43" s="245"/>
      <c r="IK43" s="245"/>
      <c r="IL43" s="245"/>
    </row>
    <row r="44" spans="1:246" s="228" customFormat="1" ht="17.100000000000001" customHeight="1">
      <c r="A44" s="38"/>
      <c r="B44" s="78" t="s">
        <v>83</v>
      </c>
      <c r="C44" s="44" t="s">
        <v>84</v>
      </c>
      <c r="D44" s="395">
        <v>75</v>
      </c>
      <c r="E44" s="395">
        <v>75</v>
      </c>
      <c r="F44" s="396">
        <v>5.3466610000000001</v>
      </c>
      <c r="G44" s="395">
        <v>1</v>
      </c>
      <c r="H44" s="395">
        <v>1</v>
      </c>
      <c r="I44" s="396">
        <v>0.28370000000000001</v>
      </c>
      <c r="J44" s="395">
        <v>0</v>
      </c>
      <c r="K44" s="395">
        <v>0</v>
      </c>
      <c r="L44" s="396">
        <v>0</v>
      </c>
      <c r="M44" s="395">
        <v>7</v>
      </c>
      <c r="N44" s="395">
        <v>7</v>
      </c>
      <c r="O44" s="396">
        <v>1.3405</v>
      </c>
      <c r="P44" s="395">
        <v>83</v>
      </c>
      <c r="Q44" s="395">
        <v>83</v>
      </c>
      <c r="R44" s="397">
        <v>6.9708610000000002</v>
      </c>
      <c r="S44" s="78" t="s">
        <v>83</v>
      </c>
      <c r="T44" s="44" t="s">
        <v>84</v>
      </c>
      <c r="U44" s="395">
        <v>61</v>
      </c>
      <c r="V44" s="395">
        <v>61</v>
      </c>
      <c r="W44" s="398">
        <v>3.8913680000000004</v>
      </c>
      <c r="X44" s="395">
        <v>8</v>
      </c>
      <c r="Y44" s="395">
        <v>8</v>
      </c>
      <c r="Z44" s="398">
        <v>2.6387</v>
      </c>
      <c r="AA44" s="395">
        <v>0</v>
      </c>
      <c r="AB44" s="395">
        <v>0</v>
      </c>
      <c r="AC44" s="398">
        <v>0</v>
      </c>
      <c r="AD44" s="395">
        <v>68</v>
      </c>
      <c r="AE44" s="395">
        <v>68</v>
      </c>
      <c r="AF44" s="398">
        <v>12.995112000000001</v>
      </c>
      <c r="AG44" s="395">
        <v>137</v>
      </c>
      <c r="AH44" s="395">
        <v>137</v>
      </c>
      <c r="AI44" s="399">
        <v>19.525179999999999</v>
      </c>
      <c r="AJ44" s="78" t="s">
        <v>83</v>
      </c>
      <c r="AK44" s="44" t="s">
        <v>84</v>
      </c>
      <c r="AL44" s="400">
        <v>0</v>
      </c>
      <c r="AM44" s="400">
        <v>0</v>
      </c>
      <c r="AN44" s="401">
        <v>0</v>
      </c>
      <c r="AO44" s="400">
        <v>0</v>
      </c>
      <c r="AP44" s="400">
        <v>0</v>
      </c>
      <c r="AQ44" s="401">
        <v>0</v>
      </c>
      <c r="AR44" s="400">
        <v>0</v>
      </c>
      <c r="AS44" s="400">
        <v>0</v>
      </c>
      <c r="AT44" s="401">
        <v>0</v>
      </c>
      <c r="AU44" s="400">
        <v>0</v>
      </c>
      <c r="AV44" s="400">
        <v>0</v>
      </c>
      <c r="AW44" s="401">
        <v>0</v>
      </c>
      <c r="AX44" s="400">
        <v>0</v>
      </c>
      <c r="AY44" s="400">
        <v>0</v>
      </c>
      <c r="AZ44" s="401">
        <v>0</v>
      </c>
      <c r="BA44" s="78" t="s">
        <v>83</v>
      </c>
      <c r="BB44" s="44" t="s">
        <v>84</v>
      </c>
      <c r="BC44" s="395">
        <v>0</v>
      </c>
      <c r="BD44" s="395">
        <v>0</v>
      </c>
      <c r="BE44" s="398">
        <v>0</v>
      </c>
      <c r="BF44" s="395">
        <v>0</v>
      </c>
      <c r="BG44" s="395">
        <v>0</v>
      </c>
      <c r="BH44" s="398">
        <v>0</v>
      </c>
      <c r="BI44" s="395">
        <v>0</v>
      </c>
      <c r="BJ44" s="395">
        <v>0</v>
      </c>
      <c r="BK44" s="398">
        <v>0</v>
      </c>
      <c r="BL44" s="395">
        <v>0</v>
      </c>
      <c r="BM44" s="395">
        <v>0</v>
      </c>
      <c r="BN44" s="398">
        <v>0</v>
      </c>
      <c r="BO44" s="395">
        <v>0</v>
      </c>
      <c r="BP44" s="395">
        <v>0</v>
      </c>
      <c r="BQ44" s="399">
        <v>0</v>
      </c>
      <c r="BR44" s="78" t="s">
        <v>83</v>
      </c>
      <c r="BS44" s="44" t="s">
        <v>84</v>
      </c>
      <c r="BT44" s="400">
        <v>0</v>
      </c>
      <c r="BU44" s="400">
        <v>0</v>
      </c>
      <c r="BV44" s="401">
        <v>0</v>
      </c>
      <c r="BW44" s="400">
        <v>0</v>
      </c>
      <c r="BX44" s="400">
        <v>0</v>
      </c>
      <c r="BY44" s="401">
        <v>0</v>
      </c>
      <c r="BZ44" s="400">
        <v>0</v>
      </c>
      <c r="CA44" s="400">
        <v>0</v>
      </c>
      <c r="CB44" s="401">
        <v>0</v>
      </c>
      <c r="CC44" s="400">
        <v>0</v>
      </c>
      <c r="CD44" s="400">
        <v>0</v>
      </c>
      <c r="CE44" s="401">
        <v>0</v>
      </c>
      <c r="CF44" s="400">
        <v>0</v>
      </c>
      <c r="CG44" s="400">
        <v>0</v>
      </c>
      <c r="CH44" s="402">
        <v>0</v>
      </c>
      <c r="CI44" s="245"/>
      <c r="CJ44" s="245"/>
      <c r="CK44" s="245"/>
      <c r="CL44" s="245"/>
      <c r="CM44" s="245"/>
      <c r="CN44" s="245"/>
      <c r="CO44" s="245"/>
      <c r="CP44" s="245"/>
      <c r="CQ44" s="245"/>
      <c r="CR44" s="245"/>
      <c r="CS44" s="245"/>
      <c r="CT44" s="245"/>
      <c r="CU44" s="245"/>
      <c r="CV44" s="245"/>
      <c r="CW44" s="245"/>
      <c r="CX44" s="245"/>
      <c r="CY44" s="245"/>
      <c r="CZ44" s="245"/>
      <c r="DA44" s="245"/>
      <c r="DB44" s="245"/>
      <c r="DC44" s="245"/>
      <c r="DD44" s="245"/>
      <c r="DE44" s="245"/>
      <c r="DF44" s="245"/>
      <c r="DG44" s="245"/>
      <c r="DH44" s="245"/>
      <c r="DI44" s="245"/>
      <c r="DJ44" s="245"/>
      <c r="DK44" s="245"/>
      <c r="DL44" s="245"/>
      <c r="DM44" s="245"/>
      <c r="DN44" s="245"/>
      <c r="DO44" s="245"/>
      <c r="DP44" s="245"/>
      <c r="DQ44" s="245"/>
      <c r="DR44" s="245"/>
      <c r="DS44" s="245"/>
      <c r="DT44" s="245"/>
      <c r="DU44" s="245"/>
      <c r="DV44" s="245"/>
      <c r="DW44" s="245"/>
      <c r="DX44" s="245"/>
      <c r="DY44" s="245"/>
      <c r="DZ44" s="245"/>
      <c r="EA44" s="245"/>
      <c r="EB44" s="245"/>
      <c r="EC44" s="245"/>
      <c r="ED44" s="245"/>
      <c r="EE44" s="245"/>
      <c r="EF44" s="245"/>
      <c r="EG44" s="245"/>
      <c r="EH44" s="245"/>
      <c r="EI44" s="245"/>
      <c r="EJ44" s="245"/>
      <c r="EK44" s="245"/>
      <c r="EL44" s="245"/>
      <c r="EM44" s="245"/>
      <c r="EN44" s="245"/>
      <c r="EO44" s="245"/>
      <c r="EP44" s="245"/>
      <c r="EQ44" s="245"/>
      <c r="ER44" s="245"/>
      <c r="ES44" s="245"/>
      <c r="ET44" s="245"/>
      <c r="EU44" s="245"/>
      <c r="EV44" s="245"/>
      <c r="EW44" s="245"/>
      <c r="EX44" s="245"/>
      <c r="EY44" s="245"/>
      <c r="EZ44" s="245"/>
      <c r="FA44" s="245"/>
      <c r="FB44" s="245"/>
      <c r="FC44" s="245"/>
      <c r="FD44" s="245"/>
      <c r="FE44" s="245"/>
      <c r="FF44" s="245"/>
      <c r="FG44" s="245"/>
      <c r="FH44" s="245"/>
      <c r="FI44" s="245"/>
      <c r="FJ44" s="245"/>
      <c r="FK44" s="245"/>
      <c r="FL44" s="245"/>
      <c r="FM44" s="245"/>
      <c r="FN44" s="245"/>
      <c r="FO44" s="245"/>
      <c r="FP44" s="245"/>
      <c r="FQ44" s="245"/>
      <c r="FR44" s="245"/>
      <c r="FS44" s="245"/>
      <c r="FT44" s="245"/>
      <c r="FU44" s="245"/>
      <c r="FV44" s="245"/>
      <c r="FW44" s="245"/>
      <c r="FX44" s="245"/>
      <c r="FY44" s="245"/>
      <c r="FZ44" s="245"/>
      <c r="GA44" s="245"/>
      <c r="GB44" s="245"/>
      <c r="GC44" s="245"/>
      <c r="GD44" s="245"/>
      <c r="GE44" s="245"/>
      <c r="GF44" s="245"/>
      <c r="GG44" s="245"/>
      <c r="GH44" s="245"/>
      <c r="GI44" s="245"/>
      <c r="GJ44" s="245"/>
      <c r="GK44" s="245"/>
      <c r="GL44" s="245"/>
      <c r="GM44" s="245"/>
      <c r="GN44" s="245"/>
      <c r="GO44" s="245"/>
      <c r="GP44" s="245"/>
      <c r="GQ44" s="245"/>
      <c r="GR44" s="245"/>
      <c r="GS44" s="245"/>
      <c r="GT44" s="245"/>
      <c r="GU44" s="245"/>
      <c r="GV44" s="245"/>
      <c r="GW44" s="245"/>
      <c r="GX44" s="245"/>
      <c r="GY44" s="245"/>
      <c r="GZ44" s="245"/>
      <c r="HA44" s="245"/>
      <c r="HB44" s="245"/>
      <c r="HC44" s="245"/>
      <c r="HD44" s="245"/>
      <c r="HE44" s="245"/>
      <c r="HF44" s="245"/>
      <c r="HG44" s="245"/>
      <c r="HH44" s="245"/>
      <c r="HI44" s="245"/>
      <c r="HJ44" s="245"/>
      <c r="HK44" s="245"/>
      <c r="HL44" s="245"/>
      <c r="HM44" s="245"/>
      <c r="HN44" s="245"/>
      <c r="HO44" s="245"/>
      <c r="HP44" s="245"/>
      <c r="HQ44" s="245"/>
      <c r="HR44" s="245"/>
      <c r="HS44" s="245"/>
      <c r="HT44" s="245"/>
      <c r="HU44" s="245"/>
      <c r="HV44" s="245"/>
      <c r="HW44" s="245"/>
      <c r="HX44" s="245"/>
      <c r="HY44" s="245"/>
      <c r="HZ44" s="245"/>
      <c r="IA44" s="245"/>
      <c r="IB44" s="245"/>
      <c r="IC44" s="245"/>
      <c r="ID44" s="245"/>
      <c r="IE44" s="245"/>
      <c r="IF44" s="245"/>
      <c r="IG44" s="245"/>
      <c r="IH44" s="245"/>
      <c r="II44" s="245"/>
      <c r="IJ44" s="245"/>
      <c r="IK44" s="245"/>
      <c r="IL44" s="245"/>
    </row>
    <row r="45" spans="1:246" s="228" customFormat="1" ht="17.100000000000001" customHeight="1">
      <c r="A45" s="38"/>
      <c r="B45" s="128" t="s">
        <v>85</v>
      </c>
      <c r="C45" s="44" t="s">
        <v>86</v>
      </c>
      <c r="D45" s="395">
        <v>246</v>
      </c>
      <c r="E45" s="395">
        <v>246</v>
      </c>
      <c r="F45" s="396">
        <v>5.1992660000000006</v>
      </c>
      <c r="G45" s="395">
        <v>0</v>
      </c>
      <c r="H45" s="395">
        <v>0</v>
      </c>
      <c r="I45" s="396">
        <v>0</v>
      </c>
      <c r="J45" s="395">
        <v>1</v>
      </c>
      <c r="K45" s="395">
        <v>1</v>
      </c>
      <c r="L45" s="396">
        <v>1.8700000000000001E-2</v>
      </c>
      <c r="M45" s="395">
        <v>52</v>
      </c>
      <c r="N45" s="395">
        <v>52</v>
      </c>
      <c r="O45" s="396">
        <v>1.8508970000000002</v>
      </c>
      <c r="P45" s="395">
        <v>299</v>
      </c>
      <c r="Q45" s="395">
        <v>299</v>
      </c>
      <c r="R45" s="397">
        <v>7.0688630000000012</v>
      </c>
      <c r="S45" s="128" t="s">
        <v>85</v>
      </c>
      <c r="T45" s="44" t="s">
        <v>86</v>
      </c>
      <c r="U45" s="395">
        <v>149</v>
      </c>
      <c r="V45" s="395">
        <v>149</v>
      </c>
      <c r="W45" s="398">
        <v>8.1164190000000005</v>
      </c>
      <c r="X45" s="395">
        <v>4</v>
      </c>
      <c r="Y45" s="395">
        <v>4</v>
      </c>
      <c r="Z45" s="398">
        <v>1.5600000000000001E-2</v>
      </c>
      <c r="AA45" s="395">
        <v>1</v>
      </c>
      <c r="AB45" s="395">
        <v>1</v>
      </c>
      <c r="AC45" s="398">
        <v>7.4900000000000008E-2</v>
      </c>
      <c r="AD45" s="395">
        <v>82</v>
      </c>
      <c r="AE45" s="395">
        <v>82</v>
      </c>
      <c r="AF45" s="398">
        <v>2.8355839999999999</v>
      </c>
      <c r="AG45" s="395">
        <v>236</v>
      </c>
      <c r="AH45" s="395">
        <v>236</v>
      </c>
      <c r="AI45" s="399">
        <v>11.042503000000002</v>
      </c>
      <c r="AJ45" s="128" t="s">
        <v>85</v>
      </c>
      <c r="AK45" s="44" t="s">
        <v>86</v>
      </c>
      <c r="AL45" s="400">
        <v>0</v>
      </c>
      <c r="AM45" s="400">
        <v>0</v>
      </c>
      <c r="AN45" s="401">
        <v>0</v>
      </c>
      <c r="AO45" s="400">
        <v>0</v>
      </c>
      <c r="AP45" s="400">
        <v>0</v>
      </c>
      <c r="AQ45" s="401">
        <v>0</v>
      </c>
      <c r="AR45" s="400">
        <v>0</v>
      </c>
      <c r="AS45" s="400">
        <v>0</v>
      </c>
      <c r="AT45" s="401">
        <v>0</v>
      </c>
      <c r="AU45" s="400">
        <v>0</v>
      </c>
      <c r="AV45" s="400">
        <v>0</v>
      </c>
      <c r="AW45" s="401">
        <v>0</v>
      </c>
      <c r="AX45" s="400">
        <v>0</v>
      </c>
      <c r="AY45" s="400">
        <v>0</v>
      </c>
      <c r="AZ45" s="401">
        <v>0</v>
      </c>
      <c r="BA45" s="128" t="s">
        <v>85</v>
      </c>
      <c r="BB45" s="44" t="s">
        <v>86</v>
      </c>
      <c r="BC45" s="395">
        <v>0</v>
      </c>
      <c r="BD45" s="395">
        <v>0</v>
      </c>
      <c r="BE45" s="398">
        <v>0</v>
      </c>
      <c r="BF45" s="395">
        <v>0</v>
      </c>
      <c r="BG45" s="395">
        <v>0</v>
      </c>
      <c r="BH45" s="398">
        <v>0</v>
      </c>
      <c r="BI45" s="395">
        <v>0</v>
      </c>
      <c r="BJ45" s="395">
        <v>0</v>
      </c>
      <c r="BK45" s="398">
        <v>0</v>
      </c>
      <c r="BL45" s="395">
        <v>0</v>
      </c>
      <c r="BM45" s="395">
        <v>0</v>
      </c>
      <c r="BN45" s="398">
        <v>0</v>
      </c>
      <c r="BO45" s="395">
        <v>0</v>
      </c>
      <c r="BP45" s="395">
        <v>0</v>
      </c>
      <c r="BQ45" s="399">
        <v>0</v>
      </c>
      <c r="BR45" s="128" t="s">
        <v>85</v>
      </c>
      <c r="BS45" s="44" t="s">
        <v>86</v>
      </c>
      <c r="BT45" s="400">
        <v>0</v>
      </c>
      <c r="BU45" s="400">
        <v>0</v>
      </c>
      <c r="BV45" s="401">
        <v>0</v>
      </c>
      <c r="BW45" s="400">
        <v>0</v>
      </c>
      <c r="BX45" s="400">
        <v>0</v>
      </c>
      <c r="BY45" s="401">
        <v>0</v>
      </c>
      <c r="BZ45" s="400">
        <v>0</v>
      </c>
      <c r="CA45" s="400">
        <v>0</v>
      </c>
      <c r="CB45" s="401">
        <v>0</v>
      </c>
      <c r="CC45" s="400">
        <v>0</v>
      </c>
      <c r="CD45" s="400">
        <v>0</v>
      </c>
      <c r="CE45" s="401">
        <v>0</v>
      </c>
      <c r="CF45" s="400">
        <v>0</v>
      </c>
      <c r="CG45" s="400">
        <v>0</v>
      </c>
      <c r="CH45" s="402">
        <v>0</v>
      </c>
      <c r="CI45" s="245"/>
      <c r="CJ45" s="245"/>
      <c r="CK45" s="245"/>
      <c r="CL45" s="245"/>
      <c r="CM45" s="245"/>
      <c r="CN45" s="245"/>
      <c r="CO45" s="245"/>
      <c r="CP45" s="245"/>
      <c r="CQ45" s="245"/>
      <c r="CR45" s="245"/>
      <c r="CS45" s="245"/>
      <c r="CT45" s="245"/>
      <c r="CU45" s="245"/>
      <c r="CV45" s="245"/>
      <c r="CW45" s="245"/>
      <c r="CX45" s="245"/>
      <c r="CY45" s="245"/>
      <c r="CZ45" s="245"/>
      <c r="DA45" s="245"/>
      <c r="DB45" s="245"/>
      <c r="DC45" s="245"/>
      <c r="DD45" s="245"/>
      <c r="DE45" s="245"/>
      <c r="DF45" s="245"/>
      <c r="DG45" s="245"/>
      <c r="DH45" s="245"/>
      <c r="DI45" s="245"/>
      <c r="DJ45" s="245"/>
      <c r="DK45" s="245"/>
      <c r="DL45" s="245"/>
      <c r="DM45" s="245"/>
      <c r="DN45" s="245"/>
      <c r="DO45" s="245"/>
      <c r="DP45" s="245"/>
      <c r="DQ45" s="245"/>
      <c r="DR45" s="245"/>
      <c r="DS45" s="245"/>
      <c r="DT45" s="245"/>
      <c r="DU45" s="245"/>
      <c r="DV45" s="245"/>
      <c r="DW45" s="245"/>
      <c r="DX45" s="245"/>
      <c r="DY45" s="245"/>
      <c r="DZ45" s="245"/>
      <c r="EA45" s="245"/>
      <c r="EB45" s="245"/>
      <c r="EC45" s="245"/>
      <c r="ED45" s="245"/>
      <c r="EE45" s="245"/>
      <c r="EF45" s="245"/>
      <c r="EG45" s="245"/>
      <c r="EH45" s="245"/>
      <c r="EI45" s="245"/>
      <c r="EJ45" s="245"/>
      <c r="EK45" s="245"/>
      <c r="EL45" s="245"/>
      <c r="EM45" s="245"/>
      <c r="EN45" s="245"/>
      <c r="EO45" s="245"/>
      <c r="EP45" s="245"/>
      <c r="EQ45" s="245"/>
      <c r="ER45" s="245"/>
      <c r="ES45" s="245"/>
      <c r="ET45" s="245"/>
      <c r="EU45" s="245"/>
      <c r="EV45" s="245"/>
      <c r="EW45" s="245"/>
      <c r="EX45" s="245"/>
      <c r="EY45" s="245"/>
      <c r="EZ45" s="245"/>
      <c r="FA45" s="245"/>
      <c r="FB45" s="245"/>
      <c r="FC45" s="245"/>
      <c r="FD45" s="245"/>
      <c r="FE45" s="245"/>
      <c r="FF45" s="245"/>
      <c r="FG45" s="245"/>
      <c r="FH45" s="245"/>
      <c r="FI45" s="245"/>
      <c r="FJ45" s="245"/>
      <c r="FK45" s="245"/>
      <c r="FL45" s="245"/>
      <c r="FM45" s="245"/>
      <c r="FN45" s="245"/>
      <c r="FO45" s="245"/>
      <c r="FP45" s="245"/>
      <c r="FQ45" s="245"/>
      <c r="FR45" s="245"/>
      <c r="FS45" s="245"/>
      <c r="FT45" s="245"/>
      <c r="FU45" s="245"/>
      <c r="FV45" s="245"/>
      <c r="FW45" s="245"/>
      <c r="FX45" s="245"/>
      <c r="FY45" s="245"/>
      <c r="FZ45" s="245"/>
      <c r="GA45" s="245"/>
      <c r="GB45" s="245"/>
      <c r="GC45" s="245"/>
      <c r="GD45" s="245"/>
      <c r="GE45" s="245"/>
      <c r="GF45" s="245"/>
      <c r="GG45" s="245"/>
      <c r="GH45" s="245"/>
      <c r="GI45" s="245"/>
      <c r="GJ45" s="245"/>
      <c r="GK45" s="245"/>
      <c r="GL45" s="245"/>
      <c r="GM45" s="245"/>
      <c r="GN45" s="245"/>
      <c r="GO45" s="245"/>
      <c r="GP45" s="245"/>
      <c r="GQ45" s="245"/>
      <c r="GR45" s="245"/>
      <c r="GS45" s="245"/>
      <c r="GT45" s="245"/>
      <c r="GU45" s="245"/>
      <c r="GV45" s="245"/>
      <c r="GW45" s="245"/>
      <c r="GX45" s="245"/>
      <c r="GY45" s="245"/>
      <c r="GZ45" s="245"/>
      <c r="HA45" s="245"/>
      <c r="HB45" s="245"/>
      <c r="HC45" s="245"/>
      <c r="HD45" s="245"/>
      <c r="HE45" s="245"/>
      <c r="HF45" s="245"/>
      <c r="HG45" s="245"/>
      <c r="HH45" s="245"/>
      <c r="HI45" s="245"/>
      <c r="HJ45" s="245"/>
      <c r="HK45" s="245"/>
      <c r="HL45" s="245"/>
      <c r="HM45" s="245"/>
      <c r="HN45" s="245"/>
      <c r="HO45" s="245"/>
      <c r="HP45" s="245"/>
      <c r="HQ45" s="245"/>
      <c r="HR45" s="245"/>
      <c r="HS45" s="245"/>
      <c r="HT45" s="245"/>
      <c r="HU45" s="245"/>
      <c r="HV45" s="245"/>
      <c r="HW45" s="245"/>
      <c r="HX45" s="245"/>
      <c r="HY45" s="245"/>
      <c r="HZ45" s="245"/>
      <c r="IA45" s="245"/>
      <c r="IB45" s="245"/>
      <c r="IC45" s="245"/>
      <c r="ID45" s="245"/>
      <c r="IE45" s="245"/>
      <c r="IF45" s="245"/>
      <c r="IG45" s="245"/>
      <c r="IH45" s="245"/>
      <c r="II45" s="245"/>
      <c r="IJ45" s="245"/>
      <c r="IK45" s="245"/>
      <c r="IL45" s="245"/>
    </row>
    <row r="46" spans="1:246" s="228" customFormat="1" ht="17.100000000000001" customHeight="1">
      <c r="A46" s="38"/>
      <c r="B46" s="754" t="s">
        <v>87</v>
      </c>
      <c r="C46" s="129" t="s">
        <v>88</v>
      </c>
      <c r="D46" s="403">
        <v>190</v>
      </c>
      <c r="E46" s="403">
        <v>190</v>
      </c>
      <c r="F46" s="404">
        <v>6.3334889999999993</v>
      </c>
      <c r="G46" s="403">
        <v>1</v>
      </c>
      <c r="H46" s="403">
        <v>1</v>
      </c>
      <c r="I46" s="404">
        <v>0.31819999999999998</v>
      </c>
      <c r="J46" s="403">
        <v>43</v>
      </c>
      <c r="K46" s="403">
        <v>43</v>
      </c>
      <c r="L46" s="404">
        <v>0.5494429999999999</v>
      </c>
      <c r="M46" s="403">
        <v>38</v>
      </c>
      <c r="N46" s="403">
        <v>37</v>
      </c>
      <c r="O46" s="404">
        <v>2.9983550000000001</v>
      </c>
      <c r="P46" s="403">
        <v>272</v>
      </c>
      <c r="Q46" s="403">
        <v>271</v>
      </c>
      <c r="R46" s="405">
        <v>10.199487</v>
      </c>
      <c r="S46" s="754" t="s">
        <v>87</v>
      </c>
      <c r="T46" s="129" t="s">
        <v>88</v>
      </c>
      <c r="U46" s="403">
        <v>20</v>
      </c>
      <c r="V46" s="403">
        <v>20</v>
      </c>
      <c r="W46" s="406">
        <v>0.69001800000000002</v>
      </c>
      <c r="X46" s="403">
        <v>0</v>
      </c>
      <c r="Y46" s="403">
        <v>0</v>
      </c>
      <c r="Z46" s="406">
        <v>0</v>
      </c>
      <c r="AA46" s="403">
        <v>12</v>
      </c>
      <c r="AB46" s="403">
        <v>12</v>
      </c>
      <c r="AC46" s="406">
        <v>0.70245999999999997</v>
      </c>
      <c r="AD46" s="403">
        <v>11</v>
      </c>
      <c r="AE46" s="403">
        <v>11</v>
      </c>
      <c r="AF46" s="406">
        <v>1.6196999999999999</v>
      </c>
      <c r="AG46" s="403">
        <v>43</v>
      </c>
      <c r="AH46" s="403">
        <v>43</v>
      </c>
      <c r="AI46" s="407">
        <v>3.0121779999999996</v>
      </c>
      <c r="AJ46" s="754" t="s">
        <v>87</v>
      </c>
      <c r="AK46" s="129" t="s">
        <v>88</v>
      </c>
      <c r="AL46" s="408">
        <v>0</v>
      </c>
      <c r="AM46" s="408">
        <v>0</v>
      </c>
      <c r="AN46" s="409">
        <v>0</v>
      </c>
      <c r="AO46" s="408">
        <v>0</v>
      </c>
      <c r="AP46" s="408">
        <v>0</v>
      </c>
      <c r="AQ46" s="409">
        <v>0</v>
      </c>
      <c r="AR46" s="408">
        <v>0</v>
      </c>
      <c r="AS46" s="408">
        <v>0</v>
      </c>
      <c r="AT46" s="409">
        <v>0</v>
      </c>
      <c r="AU46" s="408">
        <v>0</v>
      </c>
      <c r="AV46" s="408">
        <v>0</v>
      </c>
      <c r="AW46" s="409">
        <v>0</v>
      </c>
      <c r="AX46" s="408">
        <v>0</v>
      </c>
      <c r="AY46" s="408">
        <v>0</v>
      </c>
      <c r="AZ46" s="409">
        <v>0</v>
      </c>
      <c r="BA46" s="754" t="s">
        <v>87</v>
      </c>
      <c r="BB46" s="129" t="s">
        <v>88</v>
      </c>
      <c r="BC46" s="403">
        <v>0</v>
      </c>
      <c r="BD46" s="403">
        <v>0</v>
      </c>
      <c r="BE46" s="406">
        <v>0</v>
      </c>
      <c r="BF46" s="403">
        <v>0</v>
      </c>
      <c r="BG46" s="403">
        <v>0</v>
      </c>
      <c r="BH46" s="406">
        <v>0</v>
      </c>
      <c r="BI46" s="403">
        <v>0</v>
      </c>
      <c r="BJ46" s="403">
        <v>0</v>
      </c>
      <c r="BK46" s="406">
        <v>0</v>
      </c>
      <c r="BL46" s="403">
        <v>0</v>
      </c>
      <c r="BM46" s="403">
        <v>0</v>
      </c>
      <c r="BN46" s="406">
        <v>0</v>
      </c>
      <c r="BO46" s="403">
        <v>0</v>
      </c>
      <c r="BP46" s="403">
        <v>0</v>
      </c>
      <c r="BQ46" s="407">
        <v>0</v>
      </c>
      <c r="BR46" s="754" t="s">
        <v>87</v>
      </c>
      <c r="BS46" s="129" t="s">
        <v>88</v>
      </c>
      <c r="BT46" s="408">
        <v>0</v>
      </c>
      <c r="BU46" s="408">
        <v>0</v>
      </c>
      <c r="BV46" s="409">
        <v>0</v>
      </c>
      <c r="BW46" s="408">
        <v>0</v>
      </c>
      <c r="BX46" s="408">
        <v>0</v>
      </c>
      <c r="BY46" s="409">
        <v>0</v>
      </c>
      <c r="BZ46" s="408">
        <v>0</v>
      </c>
      <c r="CA46" s="408">
        <v>0</v>
      </c>
      <c r="CB46" s="409">
        <v>0</v>
      </c>
      <c r="CC46" s="408">
        <v>0</v>
      </c>
      <c r="CD46" s="408">
        <v>0</v>
      </c>
      <c r="CE46" s="409">
        <v>0</v>
      </c>
      <c r="CF46" s="408">
        <v>0</v>
      </c>
      <c r="CG46" s="408">
        <v>0</v>
      </c>
      <c r="CH46" s="410">
        <v>0</v>
      </c>
      <c r="CI46" s="245"/>
      <c r="CJ46" s="245"/>
      <c r="CK46" s="245"/>
      <c r="CL46" s="245"/>
      <c r="CM46" s="245"/>
      <c r="CN46" s="245"/>
      <c r="CO46" s="245"/>
      <c r="CP46" s="245"/>
      <c r="CQ46" s="245"/>
      <c r="CR46" s="245"/>
      <c r="CS46" s="245"/>
      <c r="CT46" s="245"/>
      <c r="CU46" s="245"/>
      <c r="CV46" s="245"/>
      <c r="CW46" s="245"/>
      <c r="CX46" s="245"/>
      <c r="CY46" s="245"/>
      <c r="CZ46" s="245"/>
      <c r="DA46" s="245"/>
      <c r="DB46" s="245"/>
      <c r="DC46" s="245"/>
      <c r="DD46" s="245"/>
      <c r="DE46" s="245"/>
      <c r="DF46" s="245"/>
      <c r="DG46" s="245"/>
      <c r="DH46" s="245"/>
      <c r="DI46" s="245"/>
      <c r="DJ46" s="245"/>
      <c r="DK46" s="245"/>
      <c r="DL46" s="245"/>
      <c r="DM46" s="245"/>
      <c r="DN46" s="245"/>
      <c r="DO46" s="245"/>
      <c r="DP46" s="245"/>
      <c r="DQ46" s="245"/>
      <c r="DR46" s="245"/>
      <c r="DS46" s="245"/>
      <c r="DT46" s="245"/>
      <c r="DU46" s="245"/>
      <c r="DV46" s="245"/>
      <c r="DW46" s="245"/>
      <c r="DX46" s="245"/>
      <c r="DY46" s="245"/>
      <c r="DZ46" s="245"/>
      <c r="EA46" s="245"/>
      <c r="EB46" s="245"/>
      <c r="EC46" s="245"/>
      <c r="ED46" s="245"/>
      <c r="EE46" s="245"/>
      <c r="EF46" s="245"/>
      <c r="EG46" s="245"/>
      <c r="EH46" s="245"/>
      <c r="EI46" s="245"/>
      <c r="EJ46" s="245"/>
      <c r="EK46" s="245"/>
      <c r="EL46" s="245"/>
      <c r="EM46" s="245"/>
      <c r="EN46" s="245"/>
      <c r="EO46" s="245"/>
      <c r="EP46" s="245"/>
      <c r="EQ46" s="245"/>
      <c r="ER46" s="245"/>
      <c r="ES46" s="245"/>
      <c r="ET46" s="245"/>
      <c r="EU46" s="245"/>
      <c r="EV46" s="245"/>
      <c r="EW46" s="245"/>
      <c r="EX46" s="245"/>
      <c r="EY46" s="245"/>
      <c r="EZ46" s="245"/>
      <c r="FA46" s="245"/>
      <c r="FB46" s="245"/>
      <c r="FC46" s="245"/>
      <c r="FD46" s="245"/>
      <c r="FE46" s="245"/>
      <c r="FF46" s="245"/>
      <c r="FG46" s="245"/>
      <c r="FH46" s="245"/>
      <c r="FI46" s="245"/>
      <c r="FJ46" s="245"/>
      <c r="FK46" s="245"/>
      <c r="FL46" s="245"/>
      <c r="FM46" s="245"/>
      <c r="FN46" s="245"/>
      <c r="FO46" s="245"/>
      <c r="FP46" s="245"/>
      <c r="FQ46" s="245"/>
      <c r="FR46" s="245"/>
      <c r="FS46" s="245"/>
      <c r="FT46" s="245"/>
      <c r="FU46" s="245"/>
      <c r="FV46" s="245"/>
      <c r="FW46" s="245"/>
      <c r="FX46" s="245"/>
      <c r="FY46" s="245"/>
      <c r="FZ46" s="245"/>
      <c r="GA46" s="245"/>
      <c r="GB46" s="245"/>
      <c r="GC46" s="245"/>
      <c r="GD46" s="245"/>
      <c r="GE46" s="245"/>
      <c r="GF46" s="245"/>
      <c r="GG46" s="245"/>
      <c r="GH46" s="245"/>
      <c r="GI46" s="245"/>
      <c r="GJ46" s="245"/>
      <c r="GK46" s="245"/>
      <c r="GL46" s="245"/>
      <c r="GM46" s="245"/>
      <c r="GN46" s="245"/>
      <c r="GO46" s="245"/>
      <c r="GP46" s="245"/>
      <c r="GQ46" s="245"/>
      <c r="GR46" s="245"/>
      <c r="GS46" s="245"/>
      <c r="GT46" s="245"/>
      <c r="GU46" s="245"/>
      <c r="GV46" s="245"/>
      <c r="GW46" s="245"/>
      <c r="GX46" s="245"/>
      <c r="GY46" s="245"/>
      <c r="GZ46" s="245"/>
      <c r="HA46" s="245"/>
      <c r="HB46" s="245"/>
      <c r="HC46" s="245"/>
      <c r="HD46" s="245"/>
      <c r="HE46" s="245"/>
      <c r="HF46" s="245"/>
      <c r="HG46" s="245"/>
      <c r="HH46" s="245"/>
      <c r="HI46" s="245"/>
      <c r="HJ46" s="245"/>
      <c r="HK46" s="245"/>
      <c r="HL46" s="245"/>
      <c r="HM46" s="245"/>
      <c r="HN46" s="245"/>
      <c r="HO46" s="245"/>
      <c r="HP46" s="245"/>
      <c r="HQ46" s="245"/>
      <c r="HR46" s="245"/>
      <c r="HS46" s="245"/>
      <c r="HT46" s="245"/>
      <c r="HU46" s="245"/>
      <c r="HV46" s="245"/>
      <c r="HW46" s="245"/>
      <c r="HX46" s="245"/>
      <c r="HY46" s="245"/>
      <c r="HZ46" s="245"/>
      <c r="IA46" s="245"/>
      <c r="IB46" s="245"/>
      <c r="IC46" s="245"/>
      <c r="ID46" s="245"/>
      <c r="IE46" s="245"/>
      <c r="IF46" s="245"/>
      <c r="IG46" s="245"/>
      <c r="IH46" s="245"/>
      <c r="II46" s="245"/>
      <c r="IJ46" s="245"/>
      <c r="IK46" s="245"/>
      <c r="IL46" s="245"/>
    </row>
    <row r="47" spans="1:246" s="228" customFormat="1" ht="17.100000000000001" customHeight="1">
      <c r="A47" s="38"/>
      <c r="B47" s="752"/>
      <c r="C47" s="129" t="s">
        <v>89</v>
      </c>
      <c r="D47" s="403">
        <v>69</v>
      </c>
      <c r="E47" s="403">
        <v>69</v>
      </c>
      <c r="F47" s="404">
        <v>2.3375819999999998</v>
      </c>
      <c r="G47" s="403">
        <v>1</v>
      </c>
      <c r="H47" s="403">
        <v>1</v>
      </c>
      <c r="I47" s="404">
        <v>8.0100000000000005E-2</v>
      </c>
      <c r="J47" s="403">
        <v>1</v>
      </c>
      <c r="K47" s="403">
        <v>1</v>
      </c>
      <c r="L47" s="404">
        <v>7.8000000000000005E-3</v>
      </c>
      <c r="M47" s="403">
        <v>7</v>
      </c>
      <c r="N47" s="403">
        <v>7</v>
      </c>
      <c r="O47" s="404">
        <v>0.26650000000000001</v>
      </c>
      <c r="P47" s="403">
        <v>78</v>
      </c>
      <c r="Q47" s="403">
        <v>78</v>
      </c>
      <c r="R47" s="405">
        <v>2.6919819999999999</v>
      </c>
      <c r="S47" s="752"/>
      <c r="T47" s="129" t="s">
        <v>89</v>
      </c>
      <c r="U47" s="403">
        <v>20</v>
      </c>
      <c r="V47" s="403">
        <v>20</v>
      </c>
      <c r="W47" s="406">
        <v>0.80234699999999992</v>
      </c>
      <c r="X47" s="403">
        <v>5</v>
      </c>
      <c r="Y47" s="403">
        <v>5</v>
      </c>
      <c r="Z47" s="406">
        <v>0.43209999999999998</v>
      </c>
      <c r="AA47" s="403">
        <v>0</v>
      </c>
      <c r="AB47" s="403">
        <v>0</v>
      </c>
      <c r="AC47" s="406">
        <v>0</v>
      </c>
      <c r="AD47" s="403">
        <v>9</v>
      </c>
      <c r="AE47" s="403">
        <v>9</v>
      </c>
      <c r="AF47" s="406">
        <v>1.5363000000000002</v>
      </c>
      <c r="AG47" s="403">
        <v>34</v>
      </c>
      <c r="AH47" s="403">
        <v>34</v>
      </c>
      <c r="AI47" s="407">
        <v>2.7707469999999996</v>
      </c>
      <c r="AJ47" s="752"/>
      <c r="AK47" s="129" t="s">
        <v>89</v>
      </c>
      <c r="AL47" s="408">
        <v>0</v>
      </c>
      <c r="AM47" s="408">
        <v>0</v>
      </c>
      <c r="AN47" s="409">
        <v>0</v>
      </c>
      <c r="AO47" s="408">
        <v>0</v>
      </c>
      <c r="AP47" s="408">
        <v>0</v>
      </c>
      <c r="AQ47" s="409">
        <v>0</v>
      </c>
      <c r="AR47" s="408">
        <v>0</v>
      </c>
      <c r="AS47" s="408">
        <v>0</v>
      </c>
      <c r="AT47" s="409">
        <v>0</v>
      </c>
      <c r="AU47" s="408">
        <v>0</v>
      </c>
      <c r="AV47" s="408">
        <v>0</v>
      </c>
      <c r="AW47" s="409">
        <v>0</v>
      </c>
      <c r="AX47" s="408">
        <v>0</v>
      </c>
      <c r="AY47" s="408">
        <v>0</v>
      </c>
      <c r="AZ47" s="409">
        <v>0</v>
      </c>
      <c r="BA47" s="752"/>
      <c r="BB47" s="129" t="s">
        <v>89</v>
      </c>
      <c r="BC47" s="403">
        <v>0</v>
      </c>
      <c r="BD47" s="403">
        <v>0</v>
      </c>
      <c r="BE47" s="406">
        <v>0</v>
      </c>
      <c r="BF47" s="403">
        <v>0</v>
      </c>
      <c r="BG47" s="403">
        <v>0</v>
      </c>
      <c r="BH47" s="406">
        <v>0</v>
      </c>
      <c r="BI47" s="403">
        <v>0</v>
      </c>
      <c r="BJ47" s="403">
        <v>0</v>
      </c>
      <c r="BK47" s="406">
        <v>0</v>
      </c>
      <c r="BL47" s="403">
        <v>0</v>
      </c>
      <c r="BM47" s="403">
        <v>0</v>
      </c>
      <c r="BN47" s="406">
        <v>0</v>
      </c>
      <c r="BO47" s="403">
        <v>0</v>
      </c>
      <c r="BP47" s="403">
        <v>0</v>
      </c>
      <c r="BQ47" s="407">
        <v>0</v>
      </c>
      <c r="BR47" s="752"/>
      <c r="BS47" s="129" t="s">
        <v>89</v>
      </c>
      <c r="BT47" s="408">
        <v>0</v>
      </c>
      <c r="BU47" s="408">
        <v>0</v>
      </c>
      <c r="BV47" s="409">
        <v>0</v>
      </c>
      <c r="BW47" s="408">
        <v>0</v>
      </c>
      <c r="BX47" s="408">
        <v>0</v>
      </c>
      <c r="BY47" s="409">
        <v>0</v>
      </c>
      <c r="BZ47" s="408">
        <v>0</v>
      </c>
      <c r="CA47" s="408">
        <v>0</v>
      </c>
      <c r="CB47" s="409">
        <v>0</v>
      </c>
      <c r="CC47" s="408">
        <v>0</v>
      </c>
      <c r="CD47" s="408">
        <v>0</v>
      </c>
      <c r="CE47" s="409">
        <v>0</v>
      </c>
      <c r="CF47" s="408">
        <v>0</v>
      </c>
      <c r="CG47" s="408">
        <v>0</v>
      </c>
      <c r="CH47" s="410">
        <v>0</v>
      </c>
      <c r="CI47" s="245"/>
      <c r="CJ47" s="245"/>
      <c r="CK47" s="245"/>
      <c r="CL47" s="245"/>
      <c r="CM47" s="245"/>
      <c r="CN47" s="245"/>
      <c r="CO47" s="245"/>
      <c r="CP47" s="245"/>
      <c r="CQ47" s="245"/>
      <c r="CR47" s="245"/>
      <c r="CS47" s="245"/>
      <c r="CT47" s="245"/>
      <c r="CU47" s="245"/>
      <c r="CV47" s="245"/>
      <c r="CW47" s="245"/>
      <c r="CX47" s="245"/>
      <c r="CY47" s="245"/>
      <c r="CZ47" s="245"/>
      <c r="DA47" s="245"/>
      <c r="DB47" s="245"/>
      <c r="DC47" s="245"/>
      <c r="DD47" s="245"/>
      <c r="DE47" s="245"/>
      <c r="DF47" s="245"/>
      <c r="DG47" s="245"/>
      <c r="DH47" s="245"/>
      <c r="DI47" s="245"/>
      <c r="DJ47" s="245"/>
      <c r="DK47" s="245"/>
      <c r="DL47" s="245"/>
      <c r="DM47" s="245"/>
      <c r="DN47" s="245"/>
      <c r="DO47" s="245"/>
      <c r="DP47" s="245"/>
      <c r="DQ47" s="245"/>
      <c r="DR47" s="245"/>
      <c r="DS47" s="245"/>
      <c r="DT47" s="245"/>
      <c r="DU47" s="245"/>
      <c r="DV47" s="245"/>
      <c r="DW47" s="245"/>
      <c r="DX47" s="245"/>
      <c r="DY47" s="245"/>
      <c r="DZ47" s="245"/>
      <c r="EA47" s="245"/>
      <c r="EB47" s="245"/>
      <c r="EC47" s="245"/>
      <c r="ED47" s="245"/>
      <c r="EE47" s="245"/>
      <c r="EF47" s="245"/>
      <c r="EG47" s="245"/>
      <c r="EH47" s="245"/>
      <c r="EI47" s="245"/>
      <c r="EJ47" s="245"/>
      <c r="EK47" s="245"/>
      <c r="EL47" s="245"/>
      <c r="EM47" s="245"/>
      <c r="EN47" s="245"/>
      <c r="EO47" s="245"/>
      <c r="EP47" s="245"/>
      <c r="EQ47" s="245"/>
      <c r="ER47" s="245"/>
      <c r="ES47" s="245"/>
      <c r="ET47" s="245"/>
      <c r="EU47" s="245"/>
      <c r="EV47" s="245"/>
      <c r="EW47" s="245"/>
      <c r="EX47" s="245"/>
      <c r="EY47" s="245"/>
      <c r="EZ47" s="245"/>
      <c r="FA47" s="245"/>
      <c r="FB47" s="245"/>
      <c r="FC47" s="245"/>
      <c r="FD47" s="245"/>
      <c r="FE47" s="245"/>
      <c r="FF47" s="245"/>
      <c r="FG47" s="245"/>
      <c r="FH47" s="245"/>
      <c r="FI47" s="245"/>
      <c r="FJ47" s="245"/>
      <c r="FK47" s="245"/>
      <c r="FL47" s="245"/>
      <c r="FM47" s="245"/>
      <c r="FN47" s="245"/>
      <c r="FO47" s="245"/>
      <c r="FP47" s="245"/>
      <c r="FQ47" s="245"/>
      <c r="FR47" s="245"/>
      <c r="FS47" s="245"/>
      <c r="FT47" s="245"/>
      <c r="FU47" s="245"/>
      <c r="FV47" s="245"/>
      <c r="FW47" s="245"/>
      <c r="FX47" s="245"/>
      <c r="FY47" s="245"/>
      <c r="FZ47" s="245"/>
      <c r="GA47" s="245"/>
      <c r="GB47" s="245"/>
      <c r="GC47" s="245"/>
      <c r="GD47" s="245"/>
      <c r="GE47" s="245"/>
      <c r="GF47" s="245"/>
      <c r="GG47" s="245"/>
      <c r="GH47" s="245"/>
      <c r="GI47" s="245"/>
      <c r="GJ47" s="245"/>
      <c r="GK47" s="245"/>
      <c r="GL47" s="245"/>
      <c r="GM47" s="245"/>
      <c r="GN47" s="245"/>
      <c r="GO47" s="245"/>
      <c r="GP47" s="245"/>
      <c r="GQ47" s="245"/>
      <c r="GR47" s="245"/>
      <c r="GS47" s="245"/>
      <c r="GT47" s="245"/>
      <c r="GU47" s="245"/>
      <c r="GV47" s="245"/>
      <c r="GW47" s="245"/>
      <c r="GX47" s="245"/>
      <c r="GY47" s="245"/>
      <c r="GZ47" s="245"/>
      <c r="HA47" s="245"/>
      <c r="HB47" s="245"/>
      <c r="HC47" s="245"/>
      <c r="HD47" s="245"/>
      <c r="HE47" s="245"/>
      <c r="HF47" s="245"/>
      <c r="HG47" s="245"/>
      <c r="HH47" s="245"/>
      <c r="HI47" s="245"/>
      <c r="HJ47" s="245"/>
      <c r="HK47" s="245"/>
      <c r="HL47" s="245"/>
      <c r="HM47" s="245"/>
      <c r="HN47" s="245"/>
      <c r="HO47" s="245"/>
      <c r="HP47" s="245"/>
      <c r="HQ47" s="245"/>
      <c r="HR47" s="245"/>
      <c r="HS47" s="245"/>
      <c r="HT47" s="245"/>
      <c r="HU47" s="245"/>
      <c r="HV47" s="245"/>
      <c r="HW47" s="245"/>
      <c r="HX47" s="245"/>
      <c r="HY47" s="245"/>
      <c r="HZ47" s="245"/>
      <c r="IA47" s="245"/>
      <c r="IB47" s="245"/>
      <c r="IC47" s="245"/>
      <c r="ID47" s="245"/>
      <c r="IE47" s="245"/>
      <c r="IF47" s="245"/>
      <c r="IG47" s="245"/>
      <c r="IH47" s="245"/>
      <c r="II47" s="245"/>
      <c r="IJ47" s="245"/>
      <c r="IK47" s="245"/>
      <c r="IL47" s="245"/>
    </row>
    <row r="48" spans="1:246" s="228" customFormat="1" ht="17.100000000000001" customHeight="1">
      <c r="A48" s="38"/>
      <c r="B48" s="753"/>
      <c r="C48" s="44" t="s">
        <v>46</v>
      </c>
      <c r="D48" s="395">
        <f t="shared" ref="D48:R48" si="30">SUM(D46:D47)</f>
        <v>259</v>
      </c>
      <c r="E48" s="395">
        <f t="shared" si="30"/>
        <v>259</v>
      </c>
      <c r="F48" s="396">
        <f t="shared" si="30"/>
        <v>8.6710709999999995</v>
      </c>
      <c r="G48" s="395">
        <f t="shared" si="30"/>
        <v>2</v>
      </c>
      <c r="H48" s="395">
        <f t="shared" si="30"/>
        <v>2</v>
      </c>
      <c r="I48" s="396">
        <f t="shared" si="30"/>
        <v>0.39829999999999999</v>
      </c>
      <c r="J48" s="395">
        <f t="shared" si="30"/>
        <v>44</v>
      </c>
      <c r="K48" s="395">
        <f t="shared" si="30"/>
        <v>44</v>
      </c>
      <c r="L48" s="396">
        <f t="shared" si="30"/>
        <v>0.55724299999999993</v>
      </c>
      <c r="M48" s="395">
        <f t="shared" si="30"/>
        <v>45</v>
      </c>
      <c r="N48" s="395">
        <f t="shared" si="30"/>
        <v>44</v>
      </c>
      <c r="O48" s="396">
        <f t="shared" si="30"/>
        <v>3.2648550000000003</v>
      </c>
      <c r="P48" s="395">
        <f t="shared" si="30"/>
        <v>350</v>
      </c>
      <c r="Q48" s="395">
        <f t="shared" si="30"/>
        <v>349</v>
      </c>
      <c r="R48" s="397">
        <f t="shared" si="30"/>
        <v>12.891468999999999</v>
      </c>
      <c r="S48" s="753"/>
      <c r="T48" s="44" t="s">
        <v>46</v>
      </c>
      <c r="U48" s="395">
        <f t="shared" ref="U48:AI48" si="31">SUM(U46:U47)</f>
        <v>40</v>
      </c>
      <c r="V48" s="395">
        <f t="shared" si="31"/>
        <v>40</v>
      </c>
      <c r="W48" s="398">
        <f t="shared" si="31"/>
        <v>1.4923649999999999</v>
      </c>
      <c r="X48" s="395">
        <f t="shared" si="31"/>
        <v>5</v>
      </c>
      <c r="Y48" s="395">
        <f t="shared" si="31"/>
        <v>5</v>
      </c>
      <c r="Z48" s="398">
        <f t="shared" si="31"/>
        <v>0.43209999999999998</v>
      </c>
      <c r="AA48" s="395">
        <f t="shared" si="31"/>
        <v>12</v>
      </c>
      <c r="AB48" s="395">
        <f t="shared" si="31"/>
        <v>12</v>
      </c>
      <c r="AC48" s="398">
        <f t="shared" si="31"/>
        <v>0.70245999999999997</v>
      </c>
      <c r="AD48" s="395">
        <f t="shared" si="31"/>
        <v>20</v>
      </c>
      <c r="AE48" s="395">
        <f t="shared" si="31"/>
        <v>20</v>
      </c>
      <c r="AF48" s="398">
        <f t="shared" si="31"/>
        <v>3.1560000000000001</v>
      </c>
      <c r="AG48" s="395">
        <f t="shared" si="31"/>
        <v>77</v>
      </c>
      <c r="AH48" s="395">
        <f t="shared" si="31"/>
        <v>77</v>
      </c>
      <c r="AI48" s="399">
        <f t="shared" si="31"/>
        <v>5.7829249999999988</v>
      </c>
      <c r="AJ48" s="753"/>
      <c r="AK48" s="44" t="s">
        <v>46</v>
      </c>
      <c r="AL48" s="400">
        <f t="shared" ref="AL48:AZ48" si="32">SUM(AL46:AL47)</f>
        <v>0</v>
      </c>
      <c r="AM48" s="400">
        <f t="shared" si="32"/>
        <v>0</v>
      </c>
      <c r="AN48" s="401">
        <f t="shared" si="32"/>
        <v>0</v>
      </c>
      <c r="AO48" s="400">
        <f t="shared" si="32"/>
        <v>0</v>
      </c>
      <c r="AP48" s="400">
        <f t="shared" si="32"/>
        <v>0</v>
      </c>
      <c r="AQ48" s="401">
        <f t="shared" si="32"/>
        <v>0</v>
      </c>
      <c r="AR48" s="400">
        <f t="shared" si="32"/>
        <v>0</v>
      </c>
      <c r="AS48" s="400">
        <f t="shared" si="32"/>
        <v>0</v>
      </c>
      <c r="AT48" s="401">
        <f t="shared" si="32"/>
        <v>0</v>
      </c>
      <c r="AU48" s="400">
        <f t="shared" si="32"/>
        <v>0</v>
      </c>
      <c r="AV48" s="400">
        <f t="shared" si="32"/>
        <v>0</v>
      </c>
      <c r="AW48" s="401">
        <f t="shared" si="32"/>
        <v>0</v>
      </c>
      <c r="AX48" s="400">
        <f t="shared" si="32"/>
        <v>0</v>
      </c>
      <c r="AY48" s="400">
        <f t="shared" si="32"/>
        <v>0</v>
      </c>
      <c r="AZ48" s="401">
        <f t="shared" si="32"/>
        <v>0</v>
      </c>
      <c r="BA48" s="753"/>
      <c r="BB48" s="44" t="s">
        <v>46</v>
      </c>
      <c r="BC48" s="395">
        <f t="shared" ref="BC48:BQ48" si="33">SUM(BC46:BC47)</f>
        <v>0</v>
      </c>
      <c r="BD48" s="395">
        <f t="shared" si="33"/>
        <v>0</v>
      </c>
      <c r="BE48" s="398">
        <f t="shared" si="33"/>
        <v>0</v>
      </c>
      <c r="BF48" s="395">
        <f t="shared" si="33"/>
        <v>0</v>
      </c>
      <c r="BG48" s="395">
        <f t="shared" si="33"/>
        <v>0</v>
      </c>
      <c r="BH48" s="398">
        <f t="shared" si="33"/>
        <v>0</v>
      </c>
      <c r="BI48" s="395">
        <f t="shared" si="33"/>
        <v>0</v>
      </c>
      <c r="BJ48" s="395">
        <f t="shared" si="33"/>
        <v>0</v>
      </c>
      <c r="BK48" s="398">
        <f t="shared" si="33"/>
        <v>0</v>
      </c>
      <c r="BL48" s="395">
        <f t="shared" si="33"/>
        <v>0</v>
      </c>
      <c r="BM48" s="395">
        <f t="shared" si="33"/>
        <v>0</v>
      </c>
      <c r="BN48" s="398">
        <f t="shared" si="33"/>
        <v>0</v>
      </c>
      <c r="BO48" s="395">
        <f t="shared" si="33"/>
        <v>0</v>
      </c>
      <c r="BP48" s="395">
        <f t="shared" si="33"/>
        <v>0</v>
      </c>
      <c r="BQ48" s="399">
        <f t="shared" si="33"/>
        <v>0</v>
      </c>
      <c r="BR48" s="753"/>
      <c r="BS48" s="44" t="s">
        <v>46</v>
      </c>
      <c r="BT48" s="400">
        <f t="shared" ref="BT48:CH48" si="34">SUM(BT46:BT47)</f>
        <v>0</v>
      </c>
      <c r="BU48" s="400">
        <f t="shared" si="34"/>
        <v>0</v>
      </c>
      <c r="BV48" s="401">
        <f t="shared" si="34"/>
        <v>0</v>
      </c>
      <c r="BW48" s="400">
        <f t="shared" si="34"/>
        <v>0</v>
      </c>
      <c r="BX48" s="400">
        <f t="shared" si="34"/>
        <v>0</v>
      </c>
      <c r="BY48" s="401">
        <f t="shared" si="34"/>
        <v>0</v>
      </c>
      <c r="BZ48" s="400">
        <f t="shared" si="34"/>
        <v>0</v>
      </c>
      <c r="CA48" s="400">
        <f t="shared" si="34"/>
        <v>0</v>
      </c>
      <c r="CB48" s="401">
        <f t="shared" si="34"/>
        <v>0</v>
      </c>
      <c r="CC48" s="400">
        <f t="shared" si="34"/>
        <v>0</v>
      </c>
      <c r="CD48" s="400">
        <f t="shared" si="34"/>
        <v>0</v>
      </c>
      <c r="CE48" s="401">
        <f t="shared" si="34"/>
        <v>0</v>
      </c>
      <c r="CF48" s="400">
        <f t="shared" si="34"/>
        <v>0</v>
      </c>
      <c r="CG48" s="400">
        <f t="shared" si="34"/>
        <v>0</v>
      </c>
      <c r="CH48" s="402">
        <f t="shared" si="34"/>
        <v>0</v>
      </c>
      <c r="CI48" s="245"/>
      <c r="CJ48" s="245"/>
      <c r="CK48" s="245"/>
      <c r="CL48" s="245"/>
      <c r="CM48" s="245"/>
      <c r="CN48" s="245"/>
      <c r="CO48" s="245"/>
      <c r="CP48" s="245"/>
      <c r="CQ48" s="245"/>
      <c r="CR48" s="245"/>
      <c r="CS48" s="245"/>
      <c r="CT48" s="245"/>
      <c r="CU48" s="245"/>
      <c r="CV48" s="245"/>
      <c r="CW48" s="245"/>
      <c r="CX48" s="245"/>
      <c r="CY48" s="245"/>
      <c r="CZ48" s="245"/>
      <c r="DA48" s="245"/>
      <c r="DB48" s="245"/>
      <c r="DC48" s="245"/>
      <c r="DD48" s="245"/>
      <c r="DE48" s="245"/>
      <c r="DF48" s="245"/>
      <c r="DG48" s="245"/>
      <c r="DH48" s="245"/>
      <c r="DI48" s="245"/>
      <c r="DJ48" s="245"/>
      <c r="DK48" s="245"/>
      <c r="DL48" s="245"/>
      <c r="DM48" s="245"/>
      <c r="DN48" s="245"/>
      <c r="DO48" s="245"/>
      <c r="DP48" s="245"/>
      <c r="DQ48" s="245"/>
      <c r="DR48" s="245"/>
      <c r="DS48" s="245"/>
      <c r="DT48" s="245"/>
      <c r="DU48" s="245"/>
      <c r="DV48" s="245"/>
      <c r="DW48" s="245"/>
      <c r="DX48" s="245"/>
      <c r="DY48" s="245"/>
      <c r="DZ48" s="245"/>
      <c r="EA48" s="245"/>
      <c r="EB48" s="245"/>
      <c r="EC48" s="245"/>
      <c r="ED48" s="245"/>
      <c r="EE48" s="245"/>
      <c r="EF48" s="245"/>
      <c r="EG48" s="245"/>
      <c r="EH48" s="245"/>
      <c r="EI48" s="245"/>
      <c r="EJ48" s="245"/>
      <c r="EK48" s="245"/>
      <c r="EL48" s="245"/>
      <c r="EM48" s="245"/>
      <c r="EN48" s="245"/>
      <c r="EO48" s="245"/>
      <c r="EP48" s="245"/>
      <c r="EQ48" s="245"/>
      <c r="ER48" s="245"/>
      <c r="ES48" s="245"/>
      <c r="ET48" s="245"/>
      <c r="EU48" s="245"/>
      <c r="EV48" s="245"/>
      <c r="EW48" s="245"/>
      <c r="EX48" s="245"/>
      <c r="EY48" s="245"/>
      <c r="EZ48" s="245"/>
      <c r="FA48" s="245"/>
      <c r="FB48" s="245"/>
      <c r="FC48" s="245"/>
      <c r="FD48" s="245"/>
      <c r="FE48" s="245"/>
      <c r="FF48" s="245"/>
      <c r="FG48" s="245"/>
      <c r="FH48" s="245"/>
      <c r="FI48" s="245"/>
      <c r="FJ48" s="245"/>
      <c r="FK48" s="245"/>
      <c r="FL48" s="245"/>
      <c r="FM48" s="245"/>
      <c r="FN48" s="245"/>
      <c r="FO48" s="245"/>
      <c r="FP48" s="245"/>
      <c r="FQ48" s="245"/>
      <c r="FR48" s="245"/>
      <c r="FS48" s="245"/>
      <c r="FT48" s="245"/>
      <c r="FU48" s="245"/>
      <c r="FV48" s="245"/>
      <c r="FW48" s="245"/>
      <c r="FX48" s="245"/>
      <c r="FY48" s="245"/>
      <c r="FZ48" s="245"/>
      <c r="GA48" s="245"/>
      <c r="GB48" s="245"/>
      <c r="GC48" s="245"/>
      <c r="GD48" s="245"/>
      <c r="GE48" s="245"/>
      <c r="GF48" s="245"/>
      <c r="GG48" s="245"/>
      <c r="GH48" s="245"/>
      <c r="GI48" s="245"/>
      <c r="GJ48" s="245"/>
      <c r="GK48" s="245"/>
      <c r="GL48" s="245"/>
      <c r="GM48" s="245"/>
      <c r="GN48" s="245"/>
      <c r="GO48" s="245"/>
      <c r="GP48" s="245"/>
      <c r="GQ48" s="245"/>
      <c r="GR48" s="245"/>
      <c r="GS48" s="245"/>
      <c r="GT48" s="245"/>
      <c r="GU48" s="245"/>
      <c r="GV48" s="245"/>
      <c r="GW48" s="245"/>
      <c r="GX48" s="245"/>
      <c r="GY48" s="245"/>
      <c r="GZ48" s="245"/>
      <c r="HA48" s="245"/>
      <c r="HB48" s="245"/>
      <c r="HC48" s="245"/>
      <c r="HD48" s="245"/>
      <c r="HE48" s="245"/>
      <c r="HF48" s="245"/>
      <c r="HG48" s="245"/>
      <c r="HH48" s="245"/>
      <c r="HI48" s="245"/>
      <c r="HJ48" s="245"/>
      <c r="HK48" s="245"/>
      <c r="HL48" s="245"/>
      <c r="HM48" s="245"/>
      <c r="HN48" s="245"/>
      <c r="HO48" s="245"/>
      <c r="HP48" s="245"/>
      <c r="HQ48" s="245"/>
      <c r="HR48" s="245"/>
      <c r="HS48" s="245"/>
      <c r="HT48" s="245"/>
      <c r="HU48" s="245"/>
      <c r="HV48" s="245"/>
      <c r="HW48" s="245"/>
      <c r="HX48" s="245"/>
      <c r="HY48" s="245"/>
      <c r="HZ48" s="245"/>
      <c r="IA48" s="245"/>
      <c r="IB48" s="245"/>
      <c r="IC48" s="245"/>
      <c r="ID48" s="245"/>
      <c r="IE48" s="245"/>
      <c r="IF48" s="245"/>
      <c r="IG48" s="245"/>
      <c r="IH48" s="245"/>
      <c r="II48" s="245"/>
      <c r="IJ48" s="245"/>
      <c r="IK48" s="245"/>
      <c r="IL48" s="245"/>
    </row>
    <row r="49" spans="1:246" s="228" customFormat="1" ht="17.100000000000001" customHeight="1">
      <c r="A49" s="38"/>
      <c r="B49" s="78" t="s">
        <v>90</v>
      </c>
      <c r="C49" s="44" t="s">
        <v>91</v>
      </c>
      <c r="D49" s="395">
        <v>145</v>
      </c>
      <c r="E49" s="395">
        <v>145</v>
      </c>
      <c r="F49" s="396">
        <v>2.9165999999999999</v>
      </c>
      <c r="G49" s="395">
        <v>6</v>
      </c>
      <c r="H49" s="395">
        <v>6</v>
      </c>
      <c r="I49" s="396">
        <v>0.43750000000000006</v>
      </c>
      <c r="J49" s="395">
        <v>13</v>
      </c>
      <c r="K49" s="395">
        <v>13</v>
      </c>
      <c r="L49" s="396">
        <v>8.9765999999999999E-2</v>
      </c>
      <c r="M49" s="395">
        <v>60</v>
      </c>
      <c r="N49" s="395">
        <v>60</v>
      </c>
      <c r="O49" s="396">
        <v>1.6075999999999999</v>
      </c>
      <c r="P49" s="395">
        <v>224</v>
      </c>
      <c r="Q49" s="395">
        <v>224</v>
      </c>
      <c r="R49" s="397">
        <v>5.0514660000000005</v>
      </c>
      <c r="S49" s="78" t="s">
        <v>90</v>
      </c>
      <c r="T49" s="44" t="s">
        <v>91</v>
      </c>
      <c r="U49" s="395">
        <v>15</v>
      </c>
      <c r="V49" s="395">
        <v>15</v>
      </c>
      <c r="W49" s="398">
        <v>0.45840000000000003</v>
      </c>
      <c r="X49" s="395">
        <v>15</v>
      </c>
      <c r="Y49" s="395">
        <v>15</v>
      </c>
      <c r="Z49" s="398">
        <v>2.7294999999999998</v>
      </c>
      <c r="AA49" s="395">
        <v>33</v>
      </c>
      <c r="AB49" s="395">
        <v>33</v>
      </c>
      <c r="AC49" s="398">
        <v>0.83110000000000006</v>
      </c>
      <c r="AD49" s="395">
        <v>16</v>
      </c>
      <c r="AE49" s="395">
        <v>16</v>
      </c>
      <c r="AF49" s="398">
        <v>1.5271000000000001</v>
      </c>
      <c r="AG49" s="395">
        <v>79</v>
      </c>
      <c r="AH49" s="395">
        <v>79</v>
      </c>
      <c r="AI49" s="399">
        <v>5.5461</v>
      </c>
      <c r="AJ49" s="78" t="s">
        <v>90</v>
      </c>
      <c r="AK49" s="44" t="s">
        <v>91</v>
      </c>
      <c r="AL49" s="400">
        <v>0</v>
      </c>
      <c r="AM49" s="400">
        <v>0</v>
      </c>
      <c r="AN49" s="401">
        <v>0</v>
      </c>
      <c r="AO49" s="400">
        <v>0</v>
      </c>
      <c r="AP49" s="400">
        <v>0</v>
      </c>
      <c r="AQ49" s="401">
        <v>0</v>
      </c>
      <c r="AR49" s="400">
        <v>0</v>
      </c>
      <c r="AS49" s="400">
        <v>0</v>
      </c>
      <c r="AT49" s="401">
        <v>0</v>
      </c>
      <c r="AU49" s="400">
        <v>0</v>
      </c>
      <c r="AV49" s="400">
        <v>0</v>
      </c>
      <c r="AW49" s="401">
        <v>0</v>
      </c>
      <c r="AX49" s="400">
        <v>0</v>
      </c>
      <c r="AY49" s="400">
        <v>0</v>
      </c>
      <c r="AZ49" s="401">
        <v>0</v>
      </c>
      <c r="BA49" s="78" t="s">
        <v>90</v>
      </c>
      <c r="BB49" s="44" t="s">
        <v>91</v>
      </c>
      <c r="BC49" s="395">
        <v>0</v>
      </c>
      <c r="BD49" s="395">
        <v>0</v>
      </c>
      <c r="BE49" s="398">
        <v>0</v>
      </c>
      <c r="BF49" s="395">
        <v>0</v>
      </c>
      <c r="BG49" s="395">
        <v>0</v>
      </c>
      <c r="BH49" s="398">
        <v>0</v>
      </c>
      <c r="BI49" s="395">
        <v>0</v>
      </c>
      <c r="BJ49" s="395">
        <v>0</v>
      </c>
      <c r="BK49" s="398">
        <v>0</v>
      </c>
      <c r="BL49" s="395">
        <v>0</v>
      </c>
      <c r="BM49" s="395">
        <v>0</v>
      </c>
      <c r="BN49" s="398">
        <v>0</v>
      </c>
      <c r="BO49" s="395">
        <v>0</v>
      </c>
      <c r="BP49" s="395">
        <v>0</v>
      </c>
      <c r="BQ49" s="399">
        <v>0</v>
      </c>
      <c r="BR49" s="78" t="s">
        <v>90</v>
      </c>
      <c r="BS49" s="44" t="s">
        <v>91</v>
      </c>
      <c r="BT49" s="400">
        <v>0</v>
      </c>
      <c r="BU49" s="400">
        <v>0</v>
      </c>
      <c r="BV49" s="401">
        <v>0</v>
      </c>
      <c r="BW49" s="400">
        <v>0</v>
      </c>
      <c r="BX49" s="400">
        <v>0</v>
      </c>
      <c r="BY49" s="401">
        <v>0</v>
      </c>
      <c r="BZ49" s="400">
        <v>0</v>
      </c>
      <c r="CA49" s="400">
        <v>0</v>
      </c>
      <c r="CB49" s="401">
        <v>0</v>
      </c>
      <c r="CC49" s="400">
        <v>0</v>
      </c>
      <c r="CD49" s="400">
        <v>0</v>
      </c>
      <c r="CE49" s="401">
        <v>0</v>
      </c>
      <c r="CF49" s="400">
        <v>0</v>
      </c>
      <c r="CG49" s="400">
        <v>0</v>
      </c>
      <c r="CH49" s="402">
        <v>0</v>
      </c>
      <c r="CI49" s="435"/>
      <c r="CJ49" s="245"/>
      <c r="CK49" s="245"/>
      <c r="CL49" s="245"/>
      <c r="CM49" s="245"/>
      <c r="CN49" s="245"/>
      <c r="CO49" s="245"/>
      <c r="CP49" s="245"/>
      <c r="CQ49" s="245"/>
      <c r="CR49" s="245"/>
      <c r="CS49" s="245"/>
      <c r="CT49" s="245"/>
      <c r="CU49" s="245"/>
      <c r="CV49" s="245"/>
      <c r="CW49" s="245"/>
      <c r="CX49" s="245"/>
      <c r="CY49" s="245"/>
      <c r="CZ49" s="245"/>
      <c r="DA49" s="245"/>
      <c r="DB49" s="245"/>
      <c r="DC49" s="245"/>
      <c r="DD49" s="245"/>
      <c r="DE49" s="245"/>
      <c r="DF49" s="245"/>
      <c r="DG49" s="245"/>
      <c r="DH49" s="245"/>
      <c r="DI49" s="245"/>
      <c r="DJ49" s="245"/>
      <c r="DK49" s="245"/>
      <c r="DL49" s="245"/>
      <c r="DM49" s="245"/>
      <c r="DN49" s="245"/>
      <c r="DO49" s="245"/>
      <c r="DP49" s="245"/>
      <c r="DQ49" s="245"/>
      <c r="DR49" s="245"/>
      <c r="DS49" s="245"/>
      <c r="DT49" s="245"/>
      <c r="DU49" s="245"/>
      <c r="DV49" s="245"/>
      <c r="DW49" s="245"/>
      <c r="DX49" s="245"/>
      <c r="DY49" s="245"/>
      <c r="DZ49" s="245"/>
      <c r="EA49" s="245"/>
      <c r="EB49" s="245"/>
      <c r="EC49" s="245"/>
      <c r="ED49" s="245"/>
      <c r="EE49" s="245"/>
      <c r="EF49" s="245"/>
      <c r="EG49" s="245"/>
      <c r="EH49" s="245"/>
      <c r="EI49" s="245"/>
      <c r="EJ49" s="245"/>
      <c r="EK49" s="245"/>
      <c r="EL49" s="245"/>
      <c r="EM49" s="245"/>
      <c r="EN49" s="245"/>
      <c r="EO49" s="245"/>
      <c r="EP49" s="245"/>
      <c r="EQ49" s="245"/>
      <c r="ER49" s="245"/>
      <c r="ES49" s="245"/>
      <c r="ET49" s="245"/>
      <c r="EU49" s="245"/>
      <c r="EV49" s="245"/>
      <c r="EW49" s="245"/>
      <c r="EX49" s="245"/>
      <c r="EY49" s="245"/>
      <c r="EZ49" s="245"/>
      <c r="FA49" s="245"/>
      <c r="FB49" s="245"/>
      <c r="FC49" s="245"/>
      <c r="FD49" s="245"/>
      <c r="FE49" s="245"/>
      <c r="FF49" s="245"/>
      <c r="FG49" s="245"/>
      <c r="FH49" s="245"/>
      <c r="FI49" s="245"/>
      <c r="FJ49" s="245"/>
      <c r="FK49" s="245"/>
      <c r="FL49" s="245"/>
      <c r="FM49" s="245"/>
      <c r="FN49" s="245"/>
      <c r="FO49" s="245"/>
      <c r="FP49" s="245"/>
      <c r="FQ49" s="245"/>
      <c r="FR49" s="245"/>
      <c r="FS49" s="245"/>
      <c r="FT49" s="245"/>
      <c r="FU49" s="245"/>
      <c r="FV49" s="245"/>
      <c r="FW49" s="245"/>
      <c r="FX49" s="245"/>
      <c r="FY49" s="245"/>
      <c r="FZ49" s="245"/>
      <c r="GA49" s="245"/>
      <c r="GB49" s="245"/>
      <c r="GC49" s="245"/>
      <c r="GD49" s="245"/>
      <c r="GE49" s="245"/>
      <c r="GF49" s="245"/>
      <c r="GG49" s="245"/>
      <c r="GH49" s="245"/>
      <c r="GI49" s="245"/>
      <c r="GJ49" s="245"/>
      <c r="GK49" s="245"/>
      <c r="GL49" s="245"/>
      <c r="GM49" s="245"/>
      <c r="GN49" s="245"/>
      <c r="GO49" s="245"/>
      <c r="GP49" s="245"/>
      <c r="GQ49" s="245"/>
      <c r="GR49" s="245"/>
      <c r="GS49" s="245"/>
      <c r="GT49" s="245"/>
      <c r="GU49" s="245"/>
      <c r="GV49" s="245"/>
      <c r="GW49" s="245"/>
      <c r="GX49" s="245"/>
      <c r="GY49" s="245"/>
      <c r="GZ49" s="245"/>
      <c r="HA49" s="245"/>
      <c r="HB49" s="245"/>
      <c r="HC49" s="245"/>
      <c r="HD49" s="245"/>
      <c r="HE49" s="245"/>
      <c r="HF49" s="245"/>
      <c r="HG49" s="245"/>
      <c r="HH49" s="245"/>
      <c r="HI49" s="245"/>
      <c r="HJ49" s="245"/>
      <c r="HK49" s="245"/>
      <c r="HL49" s="245"/>
      <c r="HM49" s="245"/>
      <c r="HN49" s="245"/>
      <c r="HO49" s="245"/>
      <c r="HP49" s="245"/>
      <c r="HQ49" s="245"/>
      <c r="HR49" s="245"/>
      <c r="HS49" s="245"/>
      <c r="HT49" s="245"/>
      <c r="HU49" s="245"/>
      <c r="HV49" s="245"/>
      <c r="HW49" s="245"/>
      <c r="HX49" s="245"/>
      <c r="HY49" s="245"/>
      <c r="HZ49" s="245"/>
      <c r="IA49" s="245"/>
      <c r="IB49" s="245"/>
      <c r="IC49" s="245"/>
      <c r="ID49" s="245"/>
      <c r="IE49" s="245"/>
      <c r="IF49" s="245"/>
      <c r="IG49" s="245"/>
      <c r="IH49" s="245"/>
      <c r="II49" s="245"/>
      <c r="IJ49" s="245"/>
      <c r="IK49" s="245"/>
      <c r="IL49" s="245"/>
    </row>
    <row r="50" spans="1:246" s="228" customFormat="1" ht="17.100000000000001" customHeight="1">
      <c r="A50" s="102"/>
      <c r="B50" s="78" t="s">
        <v>92</v>
      </c>
      <c r="C50" s="44" t="s">
        <v>93</v>
      </c>
      <c r="D50" s="395">
        <v>87</v>
      </c>
      <c r="E50" s="395">
        <v>85</v>
      </c>
      <c r="F50" s="396">
        <v>1.6939</v>
      </c>
      <c r="G50" s="395">
        <v>1</v>
      </c>
      <c r="H50" s="395">
        <v>0</v>
      </c>
      <c r="I50" s="396">
        <v>3.3E-3</v>
      </c>
      <c r="J50" s="395">
        <v>0</v>
      </c>
      <c r="K50" s="395">
        <v>0</v>
      </c>
      <c r="L50" s="396">
        <v>0</v>
      </c>
      <c r="M50" s="395">
        <v>41</v>
      </c>
      <c r="N50" s="395">
        <v>40</v>
      </c>
      <c r="O50" s="396">
        <v>1.3154000000000001</v>
      </c>
      <c r="P50" s="395">
        <v>129</v>
      </c>
      <c r="Q50" s="395">
        <v>125</v>
      </c>
      <c r="R50" s="397">
        <v>3.0125999999999999</v>
      </c>
      <c r="S50" s="78" t="s">
        <v>92</v>
      </c>
      <c r="T50" s="44" t="s">
        <v>93</v>
      </c>
      <c r="U50" s="395">
        <v>18</v>
      </c>
      <c r="V50" s="395">
        <v>18</v>
      </c>
      <c r="W50" s="398">
        <v>0.73940000000000006</v>
      </c>
      <c r="X50" s="395">
        <v>2</v>
      </c>
      <c r="Y50" s="395">
        <v>2</v>
      </c>
      <c r="Z50" s="398">
        <v>2.3092000000000001</v>
      </c>
      <c r="AA50" s="395">
        <v>0</v>
      </c>
      <c r="AB50" s="395">
        <v>0</v>
      </c>
      <c r="AC50" s="398">
        <v>0</v>
      </c>
      <c r="AD50" s="395">
        <v>24</v>
      </c>
      <c r="AE50" s="395">
        <v>21</v>
      </c>
      <c r="AF50" s="398">
        <v>4.7272999999999996</v>
      </c>
      <c r="AG50" s="395">
        <v>44</v>
      </c>
      <c r="AH50" s="395">
        <v>41</v>
      </c>
      <c r="AI50" s="399">
        <v>7.7759</v>
      </c>
      <c r="AJ50" s="78" t="s">
        <v>92</v>
      </c>
      <c r="AK50" s="44" t="s">
        <v>93</v>
      </c>
      <c r="AL50" s="400">
        <v>0</v>
      </c>
      <c r="AM50" s="400">
        <v>0</v>
      </c>
      <c r="AN50" s="401">
        <v>0</v>
      </c>
      <c r="AO50" s="400">
        <v>0</v>
      </c>
      <c r="AP50" s="400">
        <v>0</v>
      </c>
      <c r="AQ50" s="401">
        <v>0</v>
      </c>
      <c r="AR50" s="400">
        <v>0</v>
      </c>
      <c r="AS50" s="400">
        <v>0</v>
      </c>
      <c r="AT50" s="401">
        <v>0</v>
      </c>
      <c r="AU50" s="400">
        <v>0</v>
      </c>
      <c r="AV50" s="400">
        <v>0</v>
      </c>
      <c r="AW50" s="401">
        <v>0</v>
      </c>
      <c r="AX50" s="400">
        <v>0</v>
      </c>
      <c r="AY50" s="400">
        <v>0</v>
      </c>
      <c r="AZ50" s="401">
        <v>0</v>
      </c>
      <c r="BA50" s="78" t="s">
        <v>92</v>
      </c>
      <c r="BB50" s="44" t="s">
        <v>93</v>
      </c>
      <c r="BC50" s="395">
        <v>0</v>
      </c>
      <c r="BD50" s="395">
        <v>0</v>
      </c>
      <c r="BE50" s="398">
        <v>0</v>
      </c>
      <c r="BF50" s="395">
        <v>0</v>
      </c>
      <c r="BG50" s="395">
        <v>0</v>
      </c>
      <c r="BH50" s="398">
        <v>0</v>
      </c>
      <c r="BI50" s="395">
        <v>0</v>
      </c>
      <c r="BJ50" s="395">
        <v>0</v>
      </c>
      <c r="BK50" s="398">
        <v>0</v>
      </c>
      <c r="BL50" s="395">
        <v>0</v>
      </c>
      <c r="BM50" s="395">
        <v>0</v>
      </c>
      <c r="BN50" s="398">
        <v>0</v>
      </c>
      <c r="BO50" s="395">
        <v>0</v>
      </c>
      <c r="BP50" s="395">
        <v>0</v>
      </c>
      <c r="BQ50" s="399">
        <v>0</v>
      </c>
      <c r="BR50" s="78" t="s">
        <v>92</v>
      </c>
      <c r="BS50" s="44" t="s">
        <v>93</v>
      </c>
      <c r="BT50" s="400">
        <v>0</v>
      </c>
      <c r="BU50" s="400">
        <v>0</v>
      </c>
      <c r="BV50" s="401">
        <v>0</v>
      </c>
      <c r="BW50" s="400">
        <v>0</v>
      </c>
      <c r="BX50" s="400">
        <v>0</v>
      </c>
      <c r="BY50" s="401">
        <v>0</v>
      </c>
      <c r="BZ50" s="400">
        <v>0</v>
      </c>
      <c r="CA50" s="400">
        <v>0</v>
      </c>
      <c r="CB50" s="401">
        <v>0</v>
      </c>
      <c r="CC50" s="400">
        <v>0</v>
      </c>
      <c r="CD50" s="400">
        <v>0</v>
      </c>
      <c r="CE50" s="401">
        <v>0</v>
      </c>
      <c r="CF50" s="400">
        <v>0</v>
      </c>
      <c r="CG50" s="400">
        <v>0</v>
      </c>
      <c r="CH50" s="402">
        <v>0</v>
      </c>
      <c r="CI50" s="435"/>
      <c r="CJ50" s="245"/>
      <c r="CK50" s="245"/>
      <c r="CL50" s="245"/>
      <c r="CM50" s="245"/>
      <c r="CN50" s="245"/>
      <c r="CO50" s="245"/>
      <c r="CP50" s="245"/>
      <c r="CQ50" s="245"/>
      <c r="CR50" s="245"/>
      <c r="CS50" s="245"/>
      <c r="CT50" s="245"/>
      <c r="CU50" s="245"/>
      <c r="CV50" s="245"/>
      <c r="CW50" s="245"/>
      <c r="CX50" s="245"/>
      <c r="CY50" s="245"/>
      <c r="CZ50" s="245"/>
      <c r="DA50" s="245"/>
      <c r="DB50" s="245"/>
      <c r="DC50" s="245"/>
      <c r="DD50" s="245"/>
      <c r="DE50" s="245"/>
      <c r="DF50" s="245"/>
      <c r="DG50" s="245"/>
      <c r="DH50" s="245"/>
      <c r="DI50" s="245"/>
      <c r="DJ50" s="245"/>
      <c r="DK50" s="245"/>
      <c r="DL50" s="245"/>
      <c r="DM50" s="245"/>
      <c r="DN50" s="245"/>
      <c r="DO50" s="245"/>
      <c r="DP50" s="245"/>
      <c r="DQ50" s="245"/>
      <c r="DR50" s="245"/>
      <c r="DS50" s="245"/>
      <c r="DT50" s="245"/>
      <c r="DU50" s="245"/>
      <c r="DV50" s="245"/>
      <c r="DW50" s="245"/>
      <c r="DX50" s="245"/>
      <c r="DY50" s="245"/>
      <c r="DZ50" s="245"/>
      <c r="EA50" s="245"/>
      <c r="EB50" s="245"/>
      <c r="EC50" s="245"/>
      <c r="ED50" s="245"/>
      <c r="EE50" s="245"/>
      <c r="EF50" s="245"/>
      <c r="EG50" s="245"/>
      <c r="EH50" s="245"/>
      <c r="EI50" s="245"/>
      <c r="EJ50" s="245"/>
      <c r="EK50" s="245"/>
      <c r="EL50" s="245"/>
      <c r="EM50" s="245"/>
      <c r="EN50" s="245"/>
      <c r="EO50" s="245"/>
      <c r="EP50" s="245"/>
      <c r="EQ50" s="245"/>
      <c r="ER50" s="245"/>
      <c r="ES50" s="245"/>
      <c r="ET50" s="245"/>
      <c r="EU50" s="245"/>
      <c r="EV50" s="245"/>
      <c r="EW50" s="245"/>
      <c r="EX50" s="245"/>
      <c r="EY50" s="245"/>
      <c r="EZ50" s="245"/>
      <c r="FA50" s="245"/>
      <c r="FB50" s="245"/>
      <c r="FC50" s="245"/>
      <c r="FD50" s="245"/>
      <c r="FE50" s="245"/>
      <c r="FF50" s="245"/>
      <c r="FG50" s="245"/>
      <c r="FH50" s="245"/>
      <c r="FI50" s="245"/>
      <c r="FJ50" s="245"/>
      <c r="FK50" s="245"/>
      <c r="FL50" s="245"/>
      <c r="FM50" s="245"/>
      <c r="FN50" s="245"/>
      <c r="FO50" s="245"/>
      <c r="FP50" s="245"/>
      <c r="FQ50" s="245"/>
      <c r="FR50" s="245"/>
      <c r="FS50" s="245"/>
      <c r="FT50" s="245"/>
      <c r="FU50" s="245"/>
      <c r="FV50" s="245"/>
      <c r="FW50" s="245"/>
      <c r="FX50" s="245"/>
      <c r="FY50" s="245"/>
      <c r="FZ50" s="245"/>
      <c r="GA50" s="245"/>
      <c r="GB50" s="245"/>
      <c r="GC50" s="245"/>
      <c r="GD50" s="245"/>
      <c r="GE50" s="245"/>
      <c r="GF50" s="245"/>
      <c r="GG50" s="245"/>
      <c r="GH50" s="245"/>
      <c r="GI50" s="245"/>
      <c r="GJ50" s="245"/>
      <c r="GK50" s="245"/>
      <c r="GL50" s="245"/>
      <c r="GM50" s="245"/>
      <c r="GN50" s="245"/>
      <c r="GO50" s="245"/>
      <c r="GP50" s="245"/>
      <c r="GQ50" s="245"/>
      <c r="GR50" s="245"/>
      <c r="GS50" s="245"/>
      <c r="GT50" s="245"/>
      <c r="GU50" s="245"/>
      <c r="GV50" s="245"/>
      <c r="GW50" s="245"/>
      <c r="GX50" s="245"/>
      <c r="GY50" s="245"/>
      <c r="GZ50" s="245"/>
      <c r="HA50" s="245"/>
      <c r="HB50" s="245"/>
      <c r="HC50" s="245"/>
      <c r="HD50" s="245"/>
      <c r="HE50" s="245"/>
      <c r="HF50" s="245"/>
      <c r="HG50" s="245"/>
      <c r="HH50" s="245"/>
      <c r="HI50" s="245"/>
      <c r="HJ50" s="245"/>
      <c r="HK50" s="245"/>
      <c r="HL50" s="245"/>
      <c r="HM50" s="245"/>
      <c r="HN50" s="245"/>
      <c r="HO50" s="245"/>
      <c r="HP50" s="245"/>
      <c r="HQ50" s="245"/>
      <c r="HR50" s="245"/>
      <c r="HS50" s="245"/>
      <c r="HT50" s="245"/>
      <c r="HU50" s="245"/>
      <c r="HV50" s="245"/>
      <c r="HW50" s="245"/>
      <c r="HX50" s="245"/>
      <c r="HY50" s="245"/>
      <c r="HZ50" s="245"/>
      <c r="IA50" s="245"/>
      <c r="IB50" s="245"/>
      <c r="IC50" s="245"/>
      <c r="ID50" s="245"/>
      <c r="IE50" s="245"/>
      <c r="IF50" s="245"/>
      <c r="IG50" s="245"/>
      <c r="IH50" s="245"/>
      <c r="II50" s="245"/>
      <c r="IJ50" s="245"/>
      <c r="IK50" s="245"/>
      <c r="IL50" s="245"/>
    </row>
    <row r="51" spans="1:246" s="228" customFormat="1" ht="17.100000000000001" customHeight="1">
      <c r="A51" s="38"/>
      <c r="B51" s="128" t="s">
        <v>180</v>
      </c>
      <c r="C51" s="44" t="s">
        <v>181</v>
      </c>
      <c r="D51" s="395">
        <v>178</v>
      </c>
      <c r="E51" s="395">
        <v>169</v>
      </c>
      <c r="F51" s="396">
        <v>3.8646919999999989</v>
      </c>
      <c r="G51" s="395">
        <v>0</v>
      </c>
      <c r="H51" s="395">
        <v>0</v>
      </c>
      <c r="I51" s="396">
        <v>0</v>
      </c>
      <c r="J51" s="395">
        <v>13</v>
      </c>
      <c r="K51" s="395">
        <v>12</v>
      </c>
      <c r="L51" s="396">
        <v>0.55845200000000006</v>
      </c>
      <c r="M51" s="395">
        <v>54</v>
      </c>
      <c r="N51" s="395">
        <v>53</v>
      </c>
      <c r="O51" s="396">
        <v>1.6002380000000003</v>
      </c>
      <c r="P51" s="395">
        <v>245</v>
      </c>
      <c r="Q51" s="395">
        <v>234</v>
      </c>
      <c r="R51" s="397">
        <v>6.0233819999999998</v>
      </c>
      <c r="S51" s="128" t="s">
        <v>180</v>
      </c>
      <c r="T51" s="44" t="s">
        <v>181</v>
      </c>
      <c r="U51" s="395">
        <v>189</v>
      </c>
      <c r="V51" s="395">
        <v>184</v>
      </c>
      <c r="W51" s="398">
        <v>5.6027470000000008</v>
      </c>
      <c r="X51" s="395">
        <v>0</v>
      </c>
      <c r="Y51" s="395">
        <v>0</v>
      </c>
      <c r="Z51" s="398">
        <v>0</v>
      </c>
      <c r="AA51" s="395">
        <v>3</v>
      </c>
      <c r="AB51" s="395">
        <v>3</v>
      </c>
      <c r="AC51" s="398">
        <v>0.1153</v>
      </c>
      <c r="AD51" s="395">
        <v>35</v>
      </c>
      <c r="AE51" s="395">
        <v>33</v>
      </c>
      <c r="AF51" s="398">
        <v>1.7181599999999999</v>
      </c>
      <c r="AG51" s="395">
        <v>227</v>
      </c>
      <c r="AH51" s="395">
        <v>220</v>
      </c>
      <c r="AI51" s="399">
        <v>7.4362070000000005</v>
      </c>
      <c r="AJ51" s="128" t="s">
        <v>180</v>
      </c>
      <c r="AK51" s="44" t="s">
        <v>181</v>
      </c>
      <c r="AL51" s="400">
        <v>0</v>
      </c>
      <c r="AM51" s="400">
        <v>0</v>
      </c>
      <c r="AN51" s="401">
        <v>0</v>
      </c>
      <c r="AO51" s="400">
        <v>0</v>
      </c>
      <c r="AP51" s="400">
        <v>0</v>
      </c>
      <c r="AQ51" s="401">
        <v>0</v>
      </c>
      <c r="AR51" s="400">
        <v>0</v>
      </c>
      <c r="AS51" s="400">
        <v>0</v>
      </c>
      <c r="AT51" s="401">
        <v>0</v>
      </c>
      <c r="AU51" s="400">
        <v>0</v>
      </c>
      <c r="AV51" s="400">
        <v>0</v>
      </c>
      <c r="AW51" s="401">
        <v>0</v>
      </c>
      <c r="AX51" s="400">
        <v>0</v>
      </c>
      <c r="AY51" s="400">
        <v>0</v>
      </c>
      <c r="AZ51" s="401">
        <v>0</v>
      </c>
      <c r="BA51" s="128" t="s">
        <v>180</v>
      </c>
      <c r="BB51" s="44" t="s">
        <v>181</v>
      </c>
      <c r="BC51" s="395">
        <v>0</v>
      </c>
      <c r="BD51" s="395">
        <v>0</v>
      </c>
      <c r="BE51" s="398">
        <v>0</v>
      </c>
      <c r="BF51" s="395">
        <v>0</v>
      </c>
      <c r="BG51" s="395">
        <v>0</v>
      </c>
      <c r="BH51" s="398">
        <v>0</v>
      </c>
      <c r="BI51" s="395">
        <v>0</v>
      </c>
      <c r="BJ51" s="395">
        <v>0</v>
      </c>
      <c r="BK51" s="398">
        <v>0</v>
      </c>
      <c r="BL51" s="395">
        <v>0</v>
      </c>
      <c r="BM51" s="395">
        <v>0</v>
      </c>
      <c r="BN51" s="398">
        <v>0</v>
      </c>
      <c r="BO51" s="395">
        <v>0</v>
      </c>
      <c r="BP51" s="395">
        <v>0</v>
      </c>
      <c r="BQ51" s="399">
        <v>0</v>
      </c>
      <c r="BR51" s="128" t="s">
        <v>180</v>
      </c>
      <c r="BS51" s="44" t="s">
        <v>181</v>
      </c>
      <c r="BT51" s="400">
        <v>0</v>
      </c>
      <c r="BU51" s="400">
        <v>0</v>
      </c>
      <c r="BV51" s="401">
        <v>0</v>
      </c>
      <c r="BW51" s="400">
        <v>0</v>
      </c>
      <c r="BX51" s="400">
        <v>0</v>
      </c>
      <c r="BY51" s="401">
        <v>0</v>
      </c>
      <c r="BZ51" s="400">
        <v>0</v>
      </c>
      <c r="CA51" s="400">
        <v>0</v>
      </c>
      <c r="CB51" s="401">
        <v>0</v>
      </c>
      <c r="CC51" s="400">
        <v>0</v>
      </c>
      <c r="CD51" s="400">
        <v>0</v>
      </c>
      <c r="CE51" s="401">
        <v>0</v>
      </c>
      <c r="CF51" s="400">
        <v>0</v>
      </c>
      <c r="CG51" s="400">
        <v>0</v>
      </c>
      <c r="CH51" s="402">
        <v>0</v>
      </c>
      <c r="CI51" s="245"/>
      <c r="CJ51" s="245"/>
      <c r="CK51" s="245"/>
      <c r="CL51" s="245"/>
      <c r="CM51" s="245"/>
      <c r="CN51" s="245"/>
      <c r="CO51" s="245"/>
      <c r="CP51" s="245"/>
      <c r="CQ51" s="245"/>
      <c r="CR51" s="245"/>
      <c r="CS51" s="245"/>
      <c r="CT51" s="245"/>
      <c r="CU51" s="245"/>
      <c r="CV51" s="245"/>
      <c r="CW51" s="245"/>
      <c r="CX51" s="245"/>
      <c r="CY51" s="245"/>
      <c r="CZ51" s="245"/>
      <c r="DA51" s="245"/>
      <c r="DB51" s="245"/>
      <c r="DC51" s="245"/>
      <c r="DD51" s="245"/>
      <c r="DE51" s="245"/>
      <c r="DF51" s="245"/>
      <c r="DG51" s="245"/>
      <c r="DH51" s="245"/>
      <c r="DI51" s="245"/>
      <c r="DJ51" s="245"/>
      <c r="DK51" s="245"/>
      <c r="DL51" s="245"/>
      <c r="DM51" s="245"/>
      <c r="DN51" s="245"/>
      <c r="DO51" s="245"/>
      <c r="DP51" s="245"/>
      <c r="DQ51" s="245"/>
      <c r="DR51" s="245"/>
      <c r="DS51" s="245"/>
      <c r="DT51" s="245"/>
      <c r="DU51" s="245"/>
      <c r="DV51" s="245"/>
      <c r="DW51" s="245"/>
      <c r="DX51" s="245"/>
      <c r="DY51" s="245"/>
      <c r="DZ51" s="245"/>
      <c r="EA51" s="245"/>
      <c r="EB51" s="245"/>
      <c r="EC51" s="245"/>
      <c r="ED51" s="245"/>
      <c r="EE51" s="245"/>
      <c r="EF51" s="245"/>
      <c r="EG51" s="245"/>
      <c r="EH51" s="245"/>
      <c r="EI51" s="245"/>
      <c r="EJ51" s="245"/>
      <c r="EK51" s="245"/>
      <c r="EL51" s="245"/>
      <c r="EM51" s="245"/>
      <c r="EN51" s="245"/>
      <c r="EO51" s="245"/>
      <c r="EP51" s="245"/>
      <c r="EQ51" s="245"/>
      <c r="ER51" s="245"/>
      <c r="ES51" s="245"/>
      <c r="ET51" s="245"/>
      <c r="EU51" s="245"/>
      <c r="EV51" s="245"/>
      <c r="EW51" s="245"/>
      <c r="EX51" s="245"/>
      <c r="EY51" s="245"/>
      <c r="EZ51" s="245"/>
      <c r="FA51" s="245"/>
      <c r="FB51" s="245"/>
      <c r="FC51" s="245"/>
      <c r="FD51" s="245"/>
      <c r="FE51" s="245"/>
      <c r="FF51" s="245"/>
      <c r="FG51" s="245"/>
      <c r="FH51" s="245"/>
      <c r="FI51" s="245"/>
      <c r="FJ51" s="245"/>
      <c r="FK51" s="245"/>
      <c r="FL51" s="245"/>
      <c r="FM51" s="245"/>
      <c r="FN51" s="245"/>
      <c r="FO51" s="245"/>
      <c r="FP51" s="245"/>
      <c r="FQ51" s="245"/>
      <c r="FR51" s="245"/>
      <c r="FS51" s="245"/>
      <c r="FT51" s="245"/>
      <c r="FU51" s="245"/>
      <c r="FV51" s="245"/>
      <c r="FW51" s="245"/>
      <c r="FX51" s="245"/>
      <c r="FY51" s="245"/>
      <c r="FZ51" s="245"/>
      <c r="GA51" s="245"/>
      <c r="GB51" s="245"/>
      <c r="GC51" s="245"/>
      <c r="GD51" s="245"/>
      <c r="GE51" s="245"/>
      <c r="GF51" s="245"/>
      <c r="GG51" s="245"/>
      <c r="GH51" s="245"/>
      <c r="GI51" s="245"/>
      <c r="GJ51" s="245"/>
      <c r="GK51" s="245"/>
      <c r="GL51" s="245"/>
      <c r="GM51" s="245"/>
      <c r="GN51" s="245"/>
      <c r="GO51" s="245"/>
      <c r="GP51" s="245"/>
      <c r="GQ51" s="245"/>
      <c r="GR51" s="245"/>
      <c r="GS51" s="245"/>
      <c r="GT51" s="245"/>
      <c r="GU51" s="245"/>
      <c r="GV51" s="245"/>
      <c r="GW51" s="245"/>
      <c r="GX51" s="245"/>
      <c r="GY51" s="245"/>
      <c r="GZ51" s="245"/>
      <c r="HA51" s="245"/>
      <c r="HB51" s="245"/>
      <c r="HC51" s="245"/>
      <c r="HD51" s="245"/>
      <c r="HE51" s="245"/>
      <c r="HF51" s="245"/>
      <c r="HG51" s="245"/>
      <c r="HH51" s="245"/>
      <c r="HI51" s="245"/>
      <c r="HJ51" s="245"/>
      <c r="HK51" s="245"/>
      <c r="HL51" s="245"/>
      <c r="HM51" s="245"/>
      <c r="HN51" s="245"/>
      <c r="HO51" s="245"/>
      <c r="HP51" s="245"/>
      <c r="HQ51" s="245"/>
      <c r="HR51" s="245"/>
      <c r="HS51" s="245"/>
      <c r="HT51" s="245"/>
      <c r="HU51" s="245"/>
      <c r="HV51" s="245"/>
      <c r="HW51" s="245"/>
      <c r="HX51" s="245"/>
      <c r="HY51" s="245"/>
      <c r="HZ51" s="245"/>
      <c r="IA51" s="245"/>
      <c r="IB51" s="245"/>
      <c r="IC51" s="245"/>
      <c r="ID51" s="245"/>
      <c r="IE51" s="245"/>
      <c r="IF51" s="245"/>
      <c r="IG51" s="245"/>
      <c r="IH51" s="245"/>
      <c r="II51" s="245"/>
      <c r="IJ51" s="245"/>
      <c r="IK51" s="245"/>
      <c r="IL51" s="245"/>
    </row>
    <row r="52" spans="1:246" s="228" customFormat="1" ht="17.100000000000001" customHeight="1">
      <c r="A52" s="38"/>
      <c r="B52" s="78" t="s">
        <v>96</v>
      </c>
      <c r="C52" s="44" t="s">
        <v>97</v>
      </c>
      <c r="D52" s="395">
        <v>82</v>
      </c>
      <c r="E52" s="395">
        <v>82</v>
      </c>
      <c r="F52" s="396">
        <v>2.5686439999999999</v>
      </c>
      <c r="G52" s="395">
        <v>2</v>
      </c>
      <c r="H52" s="395">
        <v>2</v>
      </c>
      <c r="I52" s="396">
        <v>0.1865</v>
      </c>
      <c r="J52" s="395">
        <v>0</v>
      </c>
      <c r="K52" s="395">
        <v>0</v>
      </c>
      <c r="L52" s="396">
        <v>0</v>
      </c>
      <c r="M52" s="395">
        <v>13</v>
      </c>
      <c r="N52" s="395">
        <v>13</v>
      </c>
      <c r="O52" s="396">
        <v>1.150782</v>
      </c>
      <c r="P52" s="395">
        <v>97</v>
      </c>
      <c r="Q52" s="395">
        <v>97</v>
      </c>
      <c r="R52" s="397">
        <v>3.9059259999999996</v>
      </c>
      <c r="S52" s="78" t="s">
        <v>96</v>
      </c>
      <c r="T52" s="44" t="s">
        <v>97</v>
      </c>
      <c r="U52" s="395">
        <v>13</v>
      </c>
      <c r="V52" s="395">
        <v>13</v>
      </c>
      <c r="W52" s="398">
        <v>0.4103</v>
      </c>
      <c r="X52" s="395">
        <v>2</v>
      </c>
      <c r="Y52" s="395">
        <v>2</v>
      </c>
      <c r="Z52" s="398">
        <v>0.27604899999999999</v>
      </c>
      <c r="AA52" s="395">
        <v>0</v>
      </c>
      <c r="AB52" s="395">
        <v>0</v>
      </c>
      <c r="AC52" s="398">
        <v>0</v>
      </c>
      <c r="AD52" s="395">
        <v>13</v>
      </c>
      <c r="AE52" s="395">
        <v>13</v>
      </c>
      <c r="AF52" s="398">
        <v>0.43143000000000004</v>
      </c>
      <c r="AG52" s="395">
        <v>28</v>
      </c>
      <c r="AH52" s="395">
        <v>28</v>
      </c>
      <c r="AI52" s="399">
        <v>1.1177790000000001</v>
      </c>
      <c r="AJ52" s="78" t="s">
        <v>96</v>
      </c>
      <c r="AK52" s="44" t="s">
        <v>97</v>
      </c>
      <c r="AL52" s="400">
        <v>0</v>
      </c>
      <c r="AM52" s="400">
        <v>0</v>
      </c>
      <c r="AN52" s="401">
        <v>0</v>
      </c>
      <c r="AO52" s="400">
        <v>0</v>
      </c>
      <c r="AP52" s="400">
        <v>0</v>
      </c>
      <c r="AQ52" s="401">
        <v>0</v>
      </c>
      <c r="AR52" s="400">
        <v>0</v>
      </c>
      <c r="AS52" s="400">
        <v>0</v>
      </c>
      <c r="AT52" s="401">
        <v>0</v>
      </c>
      <c r="AU52" s="400">
        <v>0</v>
      </c>
      <c r="AV52" s="400">
        <v>0</v>
      </c>
      <c r="AW52" s="401">
        <v>0</v>
      </c>
      <c r="AX52" s="400">
        <v>0</v>
      </c>
      <c r="AY52" s="400">
        <v>0</v>
      </c>
      <c r="AZ52" s="401">
        <v>0</v>
      </c>
      <c r="BA52" s="78" t="s">
        <v>96</v>
      </c>
      <c r="BB52" s="44" t="s">
        <v>97</v>
      </c>
      <c r="BC52" s="395">
        <v>0</v>
      </c>
      <c r="BD52" s="395">
        <v>0</v>
      </c>
      <c r="BE52" s="398">
        <v>0</v>
      </c>
      <c r="BF52" s="395">
        <v>0</v>
      </c>
      <c r="BG52" s="395">
        <v>0</v>
      </c>
      <c r="BH52" s="398">
        <v>0</v>
      </c>
      <c r="BI52" s="395">
        <v>0</v>
      </c>
      <c r="BJ52" s="395">
        <v>0</v>
      </c>
      <c r="BK52" s="398">
        <v>0</v>
      </c>
      <c r="BL52" s="395">
        <v>0</v>
      </c>
      <c r="BM52" s="395">
        <v>0</v>
      </c>
      <c r="BN52" s="398">
        <v>0</v>
      </c>
      <c r="BO52" s="395">
        <v>0</v>
      </c>
      <c r="BP52" s="395">
        <v>0</v>
      </c>
      <c r="BQ52" s="399">
        <v>0</v>
      </c>
      <c r="BR52" s="78" t="s">
        <v>96</v>
      </c>
      <c r="BS52" s="44" t="s">
        <v>97</v>
      </c>
      <c r="BT52" s="400">
        <v>0</v>
      </c>
      <c r="BU52" s="400">
        <v>0</v>
      </c>
      <c r="BV52" s="401">
        <v>0</v>
      </c>
      <c r="BW52" s="400">
        <v>0</v>
      </c>
      <c r="BX52" s="400">
        <v>0</v>
      </c>
      <c r="BY52" s="401">
        <v>0</v>
      </c>
      <c r="BZ52" s="400">
        <v>0</v>
      </c>
      <c r="CA52" s="400">
        <v>0</v>
      </c>
      <c r="CB52" s="401">
        <v>0</v>
      </c>
      <c r="CC52" s="400">
        <v>0</v>
      </c>
      <c r="CD52" s="400">
        <v>0</v>
      </c>
      <c r="CE52" s="401">
        <v>0</v>
      </c>
      <c r="CF52" s="400">
        <v>0</v>
      </c>
      <c r="CG52" s="400">
        <v>0</v>
      </c>
      <c r="CH52" s="402">
        <v>0</v>
      </c>
      <c r="CI52" s="245"/>
      <c r="CJ52" s="245"/>
      <c r="CK52" s="245"/>
      <c r="CL52" s="245"/>
      <c r="CM52" s="245"/>
      <c r="CN52" s="245"/>
      <c r="CO52" s="245"/>
      <c r="CP52" s="245"/>
      <c r="CQ52" s="245"/>
      <c r="CR52" s="245"/>
      <c r="CS52" s="245"/>
      <c r="CT52" s="245"/>
      <c r="CU52" s="245"/>
      <c r="CV52" s="245"/>
      <c r="CW52" s="245"/>
      <c r="CX52" s="245"/>
      <c r="CY52" s="245"/>
      <c r="CZ52" s="245"/>
      <c r="DA52" s="245"/>
      <c r="DB52" s="245"/>
      <c r="DC52" s="245"/>
      <c r="DD52" s="245"/>
      <c r="DE52" s="245"/>
      <c r="DF52" s="245"/>
      <c r="DG52" s="245"/>
      <c r="DH52" s="245"/>
      <c r="DI52" s="245"/>
      <c r="DJ52" s="245"/>
      <c r="DK52" s="245"/>
      <c r="DL52" s="245"/>
      <c r="DM52" s="245"/>
      <c r="DN52" s="245"/>
      <c r="DO52" s="245"/>
      <c r="DP52" s="245"/>
      <c r="DQ52" s="245"/>
      <c r="DR52" s="245"/>
      <c r="DS52" s="245"/>
      <c r="DT52" s="245"/>
      <c r="DU52" s="245"/>
      <c r="DV52" s="245"/>
      <c r="DW52" s="245"/>
      <c r="DX52" s="245"/>
      <c r="DY52" s="245"/>
      <c r="DZ52" s="245"/>
      <c r="EA52" s="245"/>
      <c r="EB52" s="245"/>
      <c r="EC52" s="245"/>
      <c r="ED52" s="245"/>
      <c r="EE52" s="245"/>
      <c r="EF52" s="245"/>
      <c r="EG52" s="245"/>
      <c r="EH52" s="245"/>
      <c r="EI52" s="245"/>
      <c r="EJ52" s="245"/>
      <c r="EK52" s="245"/>
      <c r="EL52" s="245"/>
      <c r="EM52" s="245"/>
      <c r="EN52" s="245"/>
      <c r="EO52" s="245"/>
      <c r="EP52" s="245"/>
      <c r="EQ52" s="245"/>
      <c r="ER52" s="245"/>
      <c r="ES52" s="245"/>
      <c r="ET52" s="245"/>
      <c r="EU52" s="245"/>
      <c r="EV52" s="245"/>
      <c r="EW52" s="245"/>
      <c r="EX52" s="245"/>
      <c r="EY52" s="245"/>
      <c r="EZ52" s="245"/>
      <c r="FA52" s="245"/>
      <c r="FB52" s="245"/>
      <c r="FC52" s="245"/>
      <c r="FD52" s="245"/>
      <c r="FE52" s="245"/>
      <c r="FF52" s="245"/>
      <c r="FG52" s="245"/>
      <c r="FH52" s="245"/>
      <c r="FI52" s="245"/>
      <c r="FJ52" s="245"/>
      <c r="FK52" s="245"/>
      <c r="FL52" s="245"/>
      <c r="FM52" s="245"/>
      <c r="FN52" s="245"/>
      <c r="FO52" s="245"/>
      <c r="FP52" s="245"/>
      <c r="FQ52" s="245"/>
      <c r="FR52" s="245"/>
      <c r="FS52" s="245"/>
      <c r="FT52" s="245"/>
      <c r="FU52" s="245"/>
      <c r="FV52" s="245"/>
      <c r="FW52" s="245"/>
      <c r="FX52" s="245"/>
      <c r="FY52" s="245"/>
      <c r="FZ52" s="245"/>
      <c r="GA52" s="245"/>
      <c r="GB52" s="245"/>
      <c r="GC52" s="245"/>
      <c r="GD52" s="245"/>
      <c r="GE52" s="245"/>
      <c r="GF52" s="245"/>
      <c r="GG52" s="245"/>
      <c r="GH52" s="245"/>
      <c r="GI52" s="245"/>
      <c r="GJ52" s="245"/>
      <c r="GK52" s="245"/>
      <c r="GL52" s="245"/>
      <c r="GM52" s="245"/>
      <c r="GN52" s="245"/>
      <c r="GO52" s="245"/>
      <c r="GP52" s="245"/>
      <c r="GQ52" s="245"/>
      <c r="GR52" s="245"/>
      <c r="GS52" s="245"/>
      <c r="GT52" s="245"/>
      <c r="GU52" s="245"/>
      <c r="GV52" s="245"/>
      <c r="GW52" s="245"/>
      <c r="GX52" s="245"/>
      <c r="GY52" s="245"/>
      <c r="GZ52" s="245"/>
      <c r="HA52" s="245"/>
      <c r="HB52" s="245"/>
      <c r="HC52" s="245"/>
      <c r="HD52" s="245"/>
      <c r="HE52" s="245"/>
      <c r="HF52" s="245"/>
      <c r="HG52" s="245"/>
      <c r="HH52" s="245"/>
      <c r="HI52" s="245"/>
      <c r="HJ52" s="245"/>
      <c r="HK52" s="245"/>
      <c r="HL52" s="245"/>
      <c r="HM52" s="245"/>
      <c r="HN52" s="245"/>
      <c r="HO52" s="245"/>
      <c r="HP52" s="245"/>
      <c r="HQ52" s="245"/>
      <c r="HR52" s="245"/>
      <c r="HS52" s="245"/>
      <c r="HT52" s="245"/>
      <c r="HU52" s="245"/>
      <c r="HV52" s="245"/>
      <c r="HW52" s="245"/>
      <c r="HX52" s="245"/>
      <c r="HY52" s="245"/>
      <c r="HZ52" s="245"/>
      <c r="IA52" s="245"/>
      <c r="IB52" s="245"/>
      <c r="IC52" s="245"/>
      <c r="ID52" s="245"/>
      <c r="IE52" s="245"/>
      <c r="IF52" s="245"/>
      <c r="IG52" s="245"/>
      <c r="IH52" s="245"/>
      <c r="II52" s="245"/>
      <c r="IJ52" s="245"/>
      <c r="IK52" s="245"/>
      <c r="IL52" s="245"/>
    </row>
    <row r="53" spans="1:246" s="228" customFormat="1" ht="17.100000000000001" customHeight="1">
      <c r="A53" s="38"/>
      <c r="B53" s="754" t="s">
        <v>98</v>
      </c>
      <c r="C53" s="129" t="s">
        <v>99</v>
      </c>
      <c r="D53" s="403">
        <v>23</v>
      </c>
      <c r="E53" s="403">
        <v>23</v>
      </c>
      <c r="F53" s="404">
        <v>0.59</v>
      </c>
      <c r="G53" s="403">
        <v>0</v>
      </c>
      <c r="H53" s="403">
        <v>0</v>
      </c>
      <c r="I53" s="404">
        <v>0</v>
      </c>
      <c r="J53" s="403">
        <v>0</v>
      </c>
      <c r="K53" s="403">
        <v>0</v>
      </c>
      <c r="L53" s="404">
        <v>0</v>
      </c>
      <c r="M53" s="403">
        <v>7</v>
      </c>
      <c r="N53" s="403">
        <v>7</v>
      </c>
      <c r="O53" s="404">
        <v>9.3800000000000008E-2</v>
      </c>
      <c r="P53" s="403">
        <v>30</v>
      </c>
      <c r="Q53" s="403">
        <v>30</v>
      </c>
      <c r="R53" s="405">
        <v>0.68380000000000007</v>
      </c>
      <c r="S53" s="754" t="s">
        <v>98</v>
      </c>
      <c r="T53" s="129" t="s">
        <v>99</v>
      </c>
      <c r="U53" s="403">
        <v>35</v>
      </c>
      <c r="V53" s="403">
        <v>35</v>
      </c>
      <c r="W53" s="406">
        <v>1.0399</v>
      </c>
      <c r="X53" s="403">
        <v>0</v>
      </c>
      <c r="Y53" s="403">
        <v>0</v>
      </c>
      <c r="Z53" s="406">
        <v>0</v>
      </c>
      <c r="AA53" s="403">
        <v>7</v>
      </c>
      <c r="AB53" s="403">
        <v>7</v>
      </c>
      <c r="AC53" s="406">
        <v>0.34280000000000005</v>
      </c>
      <c r="AD53" s="403">
        <v>42</v>
      </c>
      <c r="AE53" s="403">
        <v>42</v>
      </c>
      <c r="AF53" s="406">
        <v>1.9475000000000002</v>
      </c>
      <c r="AG53" s="403">
        <v>84</v>
      </c>
      <c r="AH53" s="403">
        <v>84</v>
      </c>
      <c r="AI53" s="407">
        <v>3.3302</v>
      </c>
      <c r="AJ53" s="754" t="s">
        <v>98</v>
      </c>
      <c r="AK53" s="129" t="s">
        <v>99</v>
      </c>
      <c r="AL53" s="408">
        <v>0</v>
      </c>
      <c r="AM53" s="408">
        <v>0</v>
      </c>
      <c r="AN53" s="409">
        <v>0</v>
      </c>
      <c r="AO53" s="408">
        <v>0</v>
      </c>
      <c r="AP53" s="408">
        <v>0</v>
      </c>
      <c r="AQ53" s="409">
        <v>0</v>
      </c>
      <c r="AR53" s="408">
        <v>0</v>
      </c>
      <c r="AS53" s="408">
        <v>0</v>
      </c>
      <c r="AT53" s="409">
        <v>0</v>
      </c>
      <c r="AU53" s="408">
        <v>0</v>
      </c>
      <c r="AV53" s="408">
        <v>0</v>
      </c>
      <c r="AW53" s="409">
        <v>0</v>
      </c>
      <c r="AX53" s="408">
        <v>0</v>
      </c>
      <c r="AY53" s="408">
        <v>0</v>
      </c>
      <c r="AZ53" s="409">
        <v>0</v>
      </c>
      <c r="BA53" s="754" t="s">
        <v>98</v>
      </c>
      <c r="BB53" s="129" t="s">
        <v>99</v>
      </c>
      <c r="BC53" s="403">
        <v>0</v>
      </c>
      <c r="BD53" s="403">
        <v>0</v>
      </c>
      <c r="BE53" s="406">
        <v>0</v>
      </c>
      <c r="BF53" s="403">
        <v>0</v>
      </c>
      <c r="BG53" s="403">
        <v>0</v>
      </c>
      <c r="BH53" s="406">
        <v>0</v>
      </c>
      <c r="BI53" s="403">
        <v>0</v>
      </c>
      <c r="BJ53" s="403">
        <v>0</v>
      </c>
      <c r="BK53" s="406">
        <v>0</v>
      </c>
      <c r="BL53" s="403">
        <v>0</v>
      </c>
      <c r="BM53" s="403">
        <v>0</v>
      </c>
      <c r="BN53" s="406">
        <v>0</v>
      </c>
      <c r="BO53" s="403">
        <v>0</v>
      </c>
      <c r="BP53" s="403">
        <v>0</v>
      </c>
      <c r="BQ53" s="407">
        <v>0</v>
      </c>
      <c r="BR53" s="754" t="s">
        <v>98</v>
      </c>
      <c r="BS53" s="129" t="s">
        <v>99</v>
      </c>
      <c r="BT53" s="408">
        <v>0</v>
      </c>
      <c r="BU53" s="408">
        <v>0</v>
      </c>
      <c r="BV53" s="409">
        <v>0</v>
      </c>
      <c r="BW53" s="408">
        <v>0</v>
      </c>
      <c r="BX53" s="408">
        <v>0</v>
      </c>
      <c r="BY53" s="409">
        <v>0</v>
      </c>
      <c r="BZ53" s="408">
        <v>0</v>
      </c>
      <c r="CA53" s="408">
        <v>0</v>
      </c>
      <c r="CB53" s="409">
        <v>0</v>
      </c>
      <c r="CC53" s="408">
        <v>0</v>
      </c>
      <c r="CD53" s="408">
        <v>0</v>
      </c>
      <c r="CE53" s="409">
        <v>0</v>
      </c>
      <c r="CF53" s="408">
        <v>0</v>
      </c>
      <c r="CG53" s="408">
        <v>0</v>
      </c>
      <c r="CH53" s="410">
        <v>0</v>
      </c>
      <c r="CI53" s="245"/>
      <c r="CJ53" s="245"/>
      <c r="CK53" s="245"/>
      <c r="CL53" s="245"/>
      <c r="CM53" s="245"/>
      <c r="CN53" s="245"/>
      <c r="CO53" s="245"/>
      <c r="CP53" s="245"/>
      <c r="CQ53" s="245"/>
      <c r="CR53" s="245"/>
      <c r="CS53" s="245"/>
      <c r="CT53" s="245"/>
      <c r="CU53" s="245"/>
      <c r="CV53" s="245"/>
      <c r="CW53" s="245"/>
      <c r="CX53" s="245"/>
      <c r="CY53" s="245"/>
      <c r="CZ53" s="245"/>
      <c r="DA53" s="245"/>
      <c r="DB53" s="245"/>
      <c r="DC53" s="245"/>
      <c r="DD53" s="245"/>
      <c r="DE53" s="245"/>
      <c r="DF53" s="245"/>
      <c r="DG53" s="245"/>
      <c r="DH53" s="245"/>
      <c r="DI53" s="245"/>
      <c r="DJ53" s="245"/>
      <c r="DK53" s="245"/>
      <c r="DL53" s="245"/>
      <c r="DM53" s="245"/>
      <c r="DN53" s="245"/>
      <c r="DO53" s="245"/>
      <c r="DP53" s="245"/>
      <c r="DQ53" s="245"/>
      <c r="DR53" s="245"/>
      <c r="DS53" s="245"/>
      <c r="DT53" s="245"/>
      <c r="DU53" s="245"/>
      <c r="DV53" s="245"/>
      <c r="DW53" s="245"/>
      <c r="DX53" s="245"/>
      <c r="DY53" s="245"/>
      <c r="DZ53" s="245"/>
      <c r="EA53" s="245"/>
      <c r="EB53" s="245"/>
      <c r="EC53" s="245"/>
      <c r="ED53" s="245"/>
      <c r="EE53" s="245"/>
      <c r="EF53" s="245"/>
      <c r="EG53" s="245"/>
      <c r="EH53" s="245"/>
      <c r="EI53" s="245"/>
      <c r="EJ53" s="245"/>
      <c r="EK53" s="245"/>
      <c r="EL53" s="245"/>
      <c r="EM53" s="245"/>
      <c r="EN53" s="245"/>
      <c r="EO53" s="245"/>
      <c r="EP53" s="245"/>
      <c r="EQ53" s="245"/>
      <c r="ER53" s="245"/>
      <c r="ES53" s="245"/>
      <c r="ET53" s="245"/>
      <c r="EU53" s="245"/>
      <c r="EV53" s="245"/>
      <c r="EW53" s="245"/>
      <c r="EX53" s="245"/>
      <c r="EY53" s="245"/>
      <c r="EZ53" s="245"/>
      <c r="FA53" s="245"/>
      <c r="FB53" s="245"/>
      <c r="FC53" s="245"/>
      <c r="FD53" s="245"/>
      <c r="FE53" s="245"/>
      <c r="FF53" s="245"/>
      <c r="FG53" s="245"/>
      <c r="FH53" s="245"/>
      <c r="FI53" s="245"/>
      <c r="FJ53" s="245"/>
      <c r="FK53" s="245"/>
      <c r="FL53" s="245"/>
      <c r="FM53" s="245"/>
      <c r="FN53" s="245"/>
      <c r="FO53" s="245"/>
      <c r="FP53" s="245"/>
      <c r="FQ53" s="245"/>
      <c r="FR53" s="245"/>
      <c r="FS53" s="245"/>
      <c r="FT53" s="245"/>
      <c r="FU53" s="245"/>
      <c r="FV53" s="245"/>
      <c r="FW53" s="245"/>
      <c r="FX53" s="245"/>
      <c r="FY53" s="245"/>
      <c r="FZ53" s="245"/>
      <c r="GA53" s="245"/>
      <c r="GB53" s="245"/>
      <c r="GC53" s="245"/>
      <c r="GD53" s="245"/>
      <c r="GE53" s="245"/>
      <c r="GF53" s="245"/>
      <c r="GG53" s="245"/>
      <c r="GH53" s="245"/>
      <c r="GI53" s="245"/>
      <c r="GJ53" s="245"/>
      <c r="GK53" s="245"/>
      <c r="GL53" s="245"/>
      <c r="GM53" s="245"/>
      <c r="GN53" s="245"/>
      <c r="GO53" s="245"/>
      <c r="GP53" s="245"/>
      <c r="GQ53" s="245"/>
      <c r="GR53" s="245"/>
      <c r="GS53" s="245"/>
      <c r="GT53" s="245"/>
      <c r="GU53" s="245"/>
      <c r="GV53" s="245"/>
      <c r="GW53" s="245"/>
      <c r="GX53" s="245"/>
      <c r="GY53" s="245"/>
      <c r="GZ53" s="245"/>
      <c r="HA53" s="245"/>
      <c r="HB53" s="245"/>
      <c r="HC53" s="245"/>
      <c r="HD53" s="245"/>
      <c r="HE53" s="245"/>
      <c r="HF53" s="245"/>
      <c r="HG53" s="245"/>
      <c r="HH53" s="245"/>
      <c r="HI53" s="245"/>
      <c r="HJ53" s="245"/>
      <c r="HK53" s="245"/>
      <c r="HL53" s="245"/>
      <c r="HM53" s="245"/>
      <c r="HN53" s="245"/>
      <c r="HO53" s="245"/>
      <c r="HP53" s="245"/>
      <c r="HQ53" s="245"/>
      <c r="HR53" s="245"/>
      <c r="HS53" s="245"/>
      <c r="HT53" s="245"/>
      <c r="HU53" s="245"/>
      <c r="HV53" s="245"/>
      <c r="HW53" s="245"/>
      <c r="HX53" s="245"/>
      <c r="HY53" s="245"/>
      <c r="HZ53" s="245"/>
      <c r="IA53" s="245"/>
      <c r="IB53" s="245"/>
      <c r="IC53" s="245"/>
      <c r="ID53" s="245"/>
      <c r="IE53" s="245"/>
      <c r="IF53" s="245"/>
      <c r="IG53" s="245"/>
      <c r="IH53" s="245"/>
      <c r="II53" s="245"/>
      <c r="IJ53" s="245"/>
      <c r="IK53" s="245"/>
      <c r="IL53" s="245"/>
    </row>
    <row r="54" spans="1:246" s="228" customFormat="1" ht="17.100000000000001" customHeight="1">
      <c r="A54" s="38"/>
      <c r="B54" s="752"/>
      <c r="C54" s="129" t="s">
        <v>182</v>
      </c>
      <c r="D54" s="403">
        <v>65</v>
      </c>
      <c r="E54" s="403">
        <v>49</v>
      </c>
      <c r="F54" s="404">
        <v>1.3328</v>
      </c>
      <c r="G54" s="403">
        <v>0</v>
      </c>
      <c r="H54" s="403">
        <v>0</v>
      </c>
      <c r="I54" s="404">
        <v>0</v>
      </c>
      <c r="J54" s="403">
        <v>3</v>
      </c>
      <c r="K54" s="403">
        <v>3</v>
      </c>
      <c r="L54" s="404">
        <v>0.12110000000000001</v>
      </c>
      <c r="M54" s="403">
        <v>12</v>
      </c>
      <c r="N54" s="403">
        <v>9</v>
      </c>
      <c r="O54" s="404">
        <v>0.25719999999999998</v>
      </c>
      <c r="P54" s="403">
        <v>80</v>
      </c>
      <c r="Q54" s="403">
        <v>61</v>
      </c>
      <c r="R54" s="405">
        <v>1.7111000000000001</v>
      </c>
      <c r="S54" s="752"/>
      <c r="T54" s="129" t="s">
        <v>182</v>
      </c>
      <c r="U54" s="403">
        <v>0</v>
      </c>
      <c r="V54" s="403">
        <v>0</v>
      </c>
      <c r="W54" s="406">
        <v>0</v>
      </c>
      <c r="X54" s="403">
        <v>0</v>
      </c>
      <c r="Y54" s="403">
        <v>0</v>
      </c>
      <c r="Z54" s="406">
        <v>0</v>
      </c>
      <c r="AA54" s="403">
        <v>0</v>
      </c>
      <c r="AB54" s="403">
        <v>0</v>
      </c>
      <c r="AC54" s="406">
        <v>0</v>
      </c>
      <c r="AD54" s="403">
        <v>0</v>
      </c>
      <c r="AE54" s="403">
        <v>0</v>
      </c>
      <c r="AF54" s="406">
        <v>0</v>
      </c>
      <c r="AG54" s="403">
        <v>0</v>
      </c>
      <c r="AH54" s="403">
        <v>0</v>
      </c>
      <c r="AI54" s="407">
        <v>0</v>
      </c>
      <c r="AJ54" s="752"/>
      <c r="AK54" s="129" t="s">
        <v>182</v>
      </c>
      <c r="AL54" s="408">
        <v>0</v>
      </c>
      <c r="AM54" s="408">
        <v>0</v>
      </c>
      <c r="AN54" s="409">
        <v>0</v>
      </c>
      <c r="AO54" s="408">
        <v>0</v>
      </c>
      <c r="AP54" s="408">
        <v>0</v>
      </c>
      <c r="AQ54" s="409">
        <v>0</v>
      </c>
      <c r="AR54" s="408">
        <v>0</v>
      </c>
      <c r="AS54" s="408">
        <v>0</v>
      </c>
      <c r="AT54" s="409">
        <v>0</v>
      </c>
      <c r="AU54" s="408">
        <v>0</v>
      </c>
      <c r="AV54" s="408">
        <v>0</v>
      </c>
      <c r="AW54" s="409">
        <v>0</v>
      </c>
      <c r="AX54" s="408">
        <v>0</v>
      </c>
      <c r="AY54" s="408">
        <v>0</v>
      </c>
      <c r="AZ54" s="409">
        <v>0</v>
      </c>
      <c r="BA54" s="752"/>
      <c r="BB54" s="129" t="s">
        <v>182</v>
      </c>
      <c r="BC54" s="403">
        <v>0</v>
      </c>
      <c r="BD54" s="403">
        <v>0</v>
      </c>
      <c r="BE54" s="406">
        <v>0</v>
      </c>
      <c r="BF54" s="403">
        <v>0</v>
      </c>
      <c r="BG54" s="403">
        <v>0</v>
      </c>
      <c r="BH54" s="406">
        <v>0</v>
      </c>
      <c r="BI54" s="403">
        <v>0</v>
      </c>
      <c r="BJ54" s="403">
        <v>0</v>
      </c>
      <c r="BK54" s="406">
        <v>0</v>
      </c>
      <c r="BL54" s="403">
        <v>0</v>
      </c>
      <c r="BM54" s="403">
        <v>0</v>
      </c>
      <c r="BN54" s="406">
        <v>0</v>
      </c>
      <c r="BO54" s="403">
        <v>0</v>
      </c>
      <c r="BP54" s="403">
        <v>0</v>
      </c>
      <c r="BQ54" s="407">
        <v>0</v>
      </c>
      <c r="BR54" s="752"/>
      <c r="BS54" s="129" t="s">
        <v>182</v>
      </c>
      <c r="BT54" s="408">
        <v>0</v>
      </c>
      <c r="BU54" s="408">
        <v>0</v>
      </c>
      <c r="BV54" s="409">
        <v>0</v>
      </c>
      <c r="BW54" s="408">
        <v>0</v>
      </c>
      <c r="BX54" s="408">
        <v>0</v>
      </c>
      <c r="BY54" s="409">
        <v>0</v>
      </c>
      <c r="BZ54" s="408">
        <v>0</v>
      </c>
      <c r="CA54" s="408">
        <v>0</v>
      </c>
      <c r="CB54" s="409">
        <v>0</v>
      </c>
      <c r="CC54" s="408">
        <v>0</v>
      </c>
      <c r="CD54" s="408">
        <v>0</v>
      </c>
      <c r="CE54" s="409">
        <v>0</v>
      </c>
      <c r="CF54" s="408">
        <v>0</v>
      </c>
      <c r="CG54" s="408">
        <v>0</v>
      </c>
      <c r="CH54" s="410">
        <v>0</v>
      </c>
      <c r="CI54" s="245"/>
      <c r="CJ54" s="245"/>
      <c r="CK54" s="245"/>
      <c r="CL54" s="245"/>
      <c r="CM54" s="245"/>
      <c r="CN54" s="245"/>
      <c r="CO54" s="245"/>
      <c r="CP54" s="245"/>
      <c r="CQ54" s="245"/>
      <c r="CR54" s="245"/>
      <c r="CS54" s="245"/>
      <c r="CT54" s="245"/>
      <c r="CU54" s="245"/>
      <c r="CV54" s="245"/>
      <c r="CW54" s="245"/>
      <c r="CX54" s="245"/>
      <c r="CY54" s="245"/>
      <c r="CZ54" s="245"/>
      <c r="DA54" s="245"/>
      <c r="DB54" s="245"/>
      <c r="DC54" s="245"/>
      <c r="DD54" s="245"/>
      <c r="DE54" s="245"/>
      <c r="DF54" s="245"/>
      <c r="DG54" s="245"/>
      <c r="DH54" s="245"/>
      <c r="DI54" s="245"/>
      <c r="DJ54" s="245"/>
      <c r="DK54" s="245"/>
      <c r="DL54" s="245"/>
      <c r="DM54" s="245"/>
      <c r="DN54" s="245"/>
      <c r="DO54" s="245"/>
      <c r="DP54" s="245"/>
      <c r="DQ54" s="245"/>
      <c r="DR54" s="245"/>
      <c r="DS54" s="245"/>
      <c r="DT54" s="245"/>
      <c r="DU54" s="245"/>
      <c r="DV54" s="245"/>
      <c r="DW54" s="245"/>
      <c r="DX54" s="245"/>
      <c r="DY54" s="245"/>
      <c r="DZ54" s="245"/>
      <c r="EA54" s="245"/>
      <c r="EB54" s="245"/>
      <c r="EC54" s="245"/>
      <c r="ED54" s="245"/>
      <c r="EE54" s="245"/>
      <c r="EF54" s="245"/>
      <c r="EG54" s="245"/>
      <c r="EH54" s="245"/>
      <c r="EI54" s="245"/>
      <c r="EJ54" s="245"/>
      <c r="EK54" s="245"/>
      <c r="EL54" s="245"/>
      <c r="EM54" s="245"/>
      <c r="EN54" s="245"/>
      <c r="EO54" s="245"/>
      <c r="EP54" s="245"/>
      <c r="EQ54" s="245"/>
      <c r="ER54" s="245"/>
      <c r="ES54" s="245"/>
      <c r="ET54" s="245"/>
      <c r="EU54" s="245"/>
      <c r="EV54" s="245"/>
      <c r="EW54" s="245"/>
      <c r="EX54" s="245"/>
      <c r="EY54" s="245"/>
      <c r="EZ54" s="245"/>
      <c r="FA54" s="245"/>
      <c r="FB54" s="245"/>
      <c r="FC54" s="245"/>
      <c r="FD54" s="245"/>
      <c r="FE54" s="245"/>
      <c r="FF54" s="245"/>
      <c r="FG54" s="245"/>
      <c r="FH54" s="245"/>
      <c r="FI54" s="245"/>
      <c r="FJ54" s="245"/>
      <c r="FK54" s="245"/>
      <c r="FL54" s="245"/>
      <c r="FM54" s="245"/>
      <c r="FN54" s="245"/>
      <c r="FO54" s="245"/>
      <c r="FP54" s="245"/>
      <c r="FQ54" s="245"/>
      <c r="FR54" s="245"/>
      <c r="FS54" s="245"/>
      <c r="FT54" s="245"/>
      <c r="FU54" s="245"/>
      <c r="FV54" s="245"/>
      <c r="FW54" s="245"/>
      <c r="FX54" s="245"/>
      <c r="FY54" s="245"/>
      <c r="FZ54" s="245"/>
      <c r="GA54" s="245"/>
      <c r="GB54" s="245"/>
      <c r="GC54" s="245"/>
      <c r="GD54" s="245"/>
      <c r="GE54" s="245"/>
      <c r="GF54" s="245"/>
      <c r="GG54" s="245"/>
      <c r="GH54" s="245"/>
      <c r="GI54" s="245"/>
      <c r="GJ54" s="245"/>
      <c r="GK54" s="245"/>
      <c r="GL54" s="245"/>
      <c r="GM54" s="245"/>
      <c r="GN54" s="245"/>
      <c r="GO54" s="245"/>
      <c r="GP54" s="245"/>
      <c r="GQ54" s="245"/>
      <c r="GR54" s="245"/>
      <c r="GS54" s="245"/>
      <c r="GT54" s="245"/>
      <c r="GU54" s="245"/>
      <c r="GV54" s="245"/>
      <c r="GW54" s="245"/>
      <c r="GX54" s="245"/>
      <c r="GY54" s="245"/>
      <c r="GZ54" s="245"/>
      <c r="HA54" s="245"/>
      <c r="HB54" s="245"/>
      <c r="HC54" s="245"/>
      <c r="HD54" s="245"/>
      <c r="HE54" s="245"/>
      <c r="HF54" s="245"/>
      <c r="HG54" s="245"/>
      <c r="HH54" s="245"/>
      <c r="HI54" s="245"/>
      <c r="HJ54" s="245"/>
      <c r="HK54" s="245"/>
      <c r="HL54" s="245"/>
      <c r="HM54" s="245"/>
      <c r="HN54" s="245"/>
      <c r="HO54" s="245"/>
      <c r="HP54" s="245"/>
      <c r="HQ54" s="245"/>
      <c r="HR54" s="245"/>
      <c r="HS54" s="245"/>
      <c r="HT54" s="245"/>
      <c r="HU54" s="245"/>
      <c r="HV54" s="245"/>
      <c r="HW54" s="245"/>
      <c r="HX54" s="245"/>
      <c r="HY54" s="245"/>
      <c r="HZ54" s="245"/>
      <c r="IA54" s="245"/>
      <c r="IB54" s="245"/>
      <c r="IC54" s="245"/>
      <c r="ID54" s="245"/>
      <c r="IE54" s="245"/>
      <c r="IF54" s="245"/>
      <c r="IG54" s="245"/>
      <c r="IH54" s="245"/>
      <c r="II54" s="245"/>
      <c r="IJ54" s="245"/>
      <c r="IK54" s="245"/>
      <c r="IL54" s="245"/>
    </row>
    <row r="55" spans="1:246" s="228" customFormat="1" ht="17.100000000000001" customHeight="1">
      <c r="A55" s="38"/>
      <c r="B55" s="753"/>
      <c r="C55" s="44" t="s">
        <v>46</v>
      </c>
      <c r="D55" s="395">
        <f t="shared" ref="D55:R55" si="35">SUM(D53:D54)</f>
        <v>88</v>
      </c>
      <c r="E55" s="395">
        <f t="shared" si="35"/>
        <v>72</v>
      </c>
      <c r="F55" s="396">
        <f t="shared" si="35"/>
        <v>1.9228000000000001</v>
      </c>
      <c r="G55" s="395">
        <f t="shared" si="35"/>
        <v>0</v>
      </c>
      <c r="H55" s="395">
        <f t="shared" si="35"/>
        <v>0</v>
      </c>
      <c r="I55" s="396">
        <f t="shared" si="35"/>
        <v>0</v>
      </c>
      <c r="J55" s="395">
        <f t="shared" si="35"/>
        <v>3</v>
      </c>
      <c r="K55" s="395">
        <f t="shared" si="35"/>
        <v>3</v>
      </c>
      <c r="L55" s="396">
        <f t="shared" si="35"/>
        <v>0.12110000000000001</v>
      </c>
      <c r="M55" s="395">
        <f t="shared" si="35"/>
        <v>19</v>
      </c>
      <c r="N55" s="395">
        <f t="shared" si="35"/>
        <v>16</v>
      </c>
      <c r="O55" s="396">
        <f t="shared" si="35"/>
        <v>0.35099999999999998</v>
      </c>
      <c r="P55" s="395">
        <f t="shared" si="35"/>
        <v>110</v>
      </c>
      <c r="Q55" s="395">
        <f t="shared" si="35"/>
        <v>91</v>
      </c>
      <c r="R55" s="397">
        <f t="shared" si="35"/>
        <v>2.3949000000000003</v>
      </c>
      <c r="S55" s="753"/>
      <c r="T55" s="44" t="s">
        <v>46</v>
      </c>
      <c r="U55" s="395">
        <f t="shared" ref="U55:AI55" si="36">SUM(U53:U54)</f>
        <v>35</v>
      </c>
      <c r="V55" s="395">
        <f t="shared" si="36"/>
        <v>35</v>
      </c>
      <c r="W55" s="398">
        <f t="shared" si="36"/>
        <v>1.0399</v>
      </c>
      <c r="X55" s="395">
        <f t="shared" si="36"/>
        <v>0</v>
      </c>
      <c r="Y55" s="395">
        <f t="shared" si="36"/>
        <v>0</v>
      </c>
      <c r="Z55" s="398">
        <f t="shared" si="36"/>
        <v>0</v>
      </c>
      <c r="AA55" s="395">
        <f t="shared" si="36"/>
        <v>7</v>
      </c>
      <c r="AB55" s="395">
        <f t="shared" si="36"/>
        <v>7</v>
      </c>
      <c r="AC55" s="398">
        <f t="shared" si="36"/>
        <v>0.34280000000000005</v>
      </c>
      <c r="AD55" s="395">
        <f t="shared" si="36"/>
        <v>42</v>
      </c>
      <c r="AE55" s="395">
        <f t="shared" si="36"/>
        <v>42</v>
      </c>
      <c r="AF55" s="398">
        <f t="shared" si="36"/>
        <v>1.9475000000000002</v>
      </c>
      <c r="AG55" s="395">
        <f t="shared" si="36"/>
        <v>84</v>
      </c>
      <c r="AH55" s="395">
        <f t="shared" si="36"/>
        <v>84</v>
      </c>
      <c r="AI55" s="399">
        <f t="shared" si="36"/>
        <v>3.3302</v>
      </c>
      <c r="AJ55" s="753"/>
      <c r="AK55" s="44" t="s">
        <v>46</v>
      </c>
      <c r="AL55" s="400">
        <f t="shared" ref="AL55:AZ55" si="37">SUM(AL53:AL54)</f>
        <v>0</v>
      </c>
      <c r="AM55" s="400">
        <f t="shared" si="37"/>
        <v>0</v>
      </c>
      <c r="AN55" s="401">
        <f t="shared" si="37"/>
        <v>0</v>
      </c>
      <c r="AO55" s="400">
        <f t="shared" si="37"/>
        <v>0</v>
      </c>
      <c r="AP55" s="400">
        <f t="shared" si="37"/>
        <v>0</v>
      </c>
      <c r="AQ55" s="401">
        <f t="shared" si="37"/>
        <v>0</v>
      </c>
      <c r="AR55" s="400">
        <f t="shared" si="37"/>
        <v>0</v>
      </c>
      <c r="AS55" s="400">
        <f t="shared" si="37"/>
        <v>0</v>
      </c>
      <c r="AT55" s="401">
        <f t="shared" si="37"/>
        <v>0</v>
      </c>
      <c r="AU55" s="400">
        <f t="shared" si="37"/>
        <v>0</v>
      </c>
      <c r="AV55" s="400">
        <f t="shared" si="37"/>
        <v>0</v>
      </c>
      <c r="AW55" s="401">
        <f t="shared" si="37"/>
        <v>0</v>
      </c>
      <c r="AX55" s="400">
        <f t="shared" si="37"/>
        <v>0</v>
      </c>
      <c r="AY55" s="400">
        <f t="shared" si="37"/>
        <v>0</v>
      </c>
      <c r="AZ55" s="401">
        <f t="shared" si="37"/>
        <v>0</v>
      </c>
      <c r="BA55" s="753"/>
      <c r="BB55" s="44" t="s">
        <v>46</v>
      </c>
      <c r="BC55" s="395">
        <f t="shared" ref="BC55:BQ55" si="38">SUM(BC53:BC54)</f>
        <v>0</v>
      </c>
      <c r="BD55" s="395">
        <f t="shared" si="38"/>
        <v>0</v>
      </c>
      <c r="BE55" s="398">
        <f t="shared" si="38"/>
        <v>0</v>
      </c>
      <c r="BF55" s="395">
        <f t="shared" si="38"/>
        <v>0</v>
      </c>
      <c r="BG55" s="395">
        <f t="shared" si="38"/>
        <v>0</v>
      </c>
      <c r="BH55" s="398">
        <f t="shared" si="38"/>
        <v>0</v>
      </c>
      <c r="BI55" s="395">
        <f t="shared" si="38"/>
        <v>0</v>
      </c>
      <c r="BJ55" s="395">
        <f t="shared" si="38"/>
        <v>0</v>
      </c>
      <c r="BK55" s="398">
        <f t="shared" si="38"/>
        <v>0</v>
      </c>
      <c r="BL55" s="395">
        <f t="shared" si="38"/>
        <v>0</v>
      </c>
      <c r="BM55" s="395">
        <f t="shared" si="38"/>
        <v>0</v>
      </c>
      <c r="BN55" s="398">
        <f t="shared" si="38"/>
        <v>0</v>
      </c>
      <c r="BO55" s="395">
        <f t="shared" si="38"/>
        <v>0</v>
      </c>
      <c r="BP55" s="395">
        <f t="shared" si="38"/>
        <v>0</v>
      </c>
      <c r="BQ55" s="399">
        <f t="shared" si="38"/>
        <v>0</v>
      </c>
      <c r="BR55" s="753"/>
      <c r="BS55" s="44" t="s">
        <v>46</v>
      </c>
      <c r="BT55" s="400">
        <f t="shared" ref="BT55:CH55" si="39">SUM(BT53:BT54)</f>
        <v>0</v>
      </c>
      <c r="BU55" s="400">
        <f t="shared" si="39"/>
        <v>0</v>
      </c>
      <c r="BV55" s="401">
        <f t="shared" si="39"/>
        <v>0</v>
      </c>
      <c r="BW55" s="400">
        <f t="shared" si="39"/>
        <v>0</v>
      </c>
      <c r="BX55" s="400">
        <f t="shared" si="39"/>
        <v>0</v>
      </c>
      <c r="BY55" s="401">
        <f t="shared" si="39"/>
        <v>0</v>
      </c>
      <c r="BZ55" s="400">
        <f t="shared" si="39"/>
        <v>0</v>
      </c>
      <c r="CA55" s="400">
        <f t="shared" si="39"/>
        <v>0</v>
      </c>
      <c r="CB55" s="401">
        <f t="shared" si="39"/>
        <v>0</v>
      </c>
      <c r="CC55" s="400">
        <f t="shared" si="39"/>
        <v>0</v>
      </c>
      <c r="CD55" s="400">
        <f t="shared" si="39"/>
        <v>0</v>
      </c>
      <c r="CE55" s="401">
        <f t="shared" si="39"/>
        <v>0</v>
      </c>
      <c r="CF55" s="400">
        <f t="shared" si="39"/>
        <v>0</v>
      </c>
      <c r="CG55" s="400">
        <f t="shared" si="39"/>
        <v>0</v>
      </c>
      <c r="CH55" s="402">
        <f t="shared" si="39"/>
        <v>0</v>
      </c>
      <c r="CI55" s="245"/>
      <c r="CJ55" s="245"/>
      <c r="CK55" s="245"/>
      <c r="CL55" s="245"/>
      <c r="CM55" s="245"/>
      <c r="CN55" s="245"/>
      <c r="CO55" s="245"/>
      <c r="CP55" s="245"/>
      <c r="CQ55" s="245"/>
      <c r="CR55" s="245"/>
      <c r="CS55" s="245"/>
      <c r="CT55" s="245"/>
      <c r="CU55" s="245"/>
      <c r="CV55" s="245"/>
      <c r="CW55" s="245"/>
      <c r="CX55" s="245"/>
      <c r="CY55" s="245"/>
      <c r="CZ55" s="245"/>
      <c r="DA55" s="245"/>
      <c r="DB55" s="245"/>
      <c r="DC55" s="245"/>
      <c r="DD55" s="245"/>
      <c r="DE55" s="245"/>
      <c r="DF55" s="245"/>
      <c r="DG55" s="245"/>
      <c r="DH55" s="245"/>
      <c r="DI55" s="245"/>
      <c r="DJ55" s="245"/>
      <c r="DK55" s="245"/>
      <c r="DL55" s="245"/>
      <c r="DM55" s="245"/>
      <c r="DN55" s="245"/>
      <c r="DO55" s="245"/>
      <c r="DP55" s="245"/>
      <c r="DQ55" s="245"/>
      <c r="DR55" s="245"/>
      <c r="DS55" s="245"/>
      <c r="DT55" s="245"/>
      <c r="DU55" s="245"/>
      <c r="DV55" s="245"/>
      <c r="DW55" s="245"/>
      <c r="DX55" s="245"/>
      <c r="DY55" s="245"/>
      <c r="DZ55" s="245"/>
      <c r="EA55" s="245"/>
      <c r="EB55" s="245"/>
      <c r="EC55" s="245"/>
      <c r="ED55" s="245"/>
      <c r="EE55" s="245"/>
      <c r="EF55" s="245"/>
      <c r="EG55" s="245"/>
      <c r="EH55" s="245"/>
      <c r="EI55" s="245"/>
      <c r="EJ55" s="245"/>
      <c r="EK55" s="245"/>
      <c r="EL55" s="245"/>
      <c r="EM55" s="245"/>
      <c r="EN55" s="245"/>
      <c r="EO55" s="245"/>
      <c r="EP55" s="245"/>
      <c r="EQ55" s="245"/>
      <c r="ER55" s="245"/>
      <c r="ES55" s="245"/>
      <c r="ET55" s="245"/>
      <c r="EU55" s="245"/>
      <c r="EV55" s="245"/>
      <c r="EW55" s="245"/>
      <c r="EX55" s="245"/>
      <c r="EY55" s="245"/>
      <c r="EZ55" s="245"/>
      <c r="FA55" s="245"/>
      <c r="FB55" s="245"/>
      <c r="FC55" s="245"/>
      <c r="FD55" s="245"/>
      <c r="FE55" s="245"/>
      <c r="FF55" s="245"/>
      <c r="FG55" s="245"/>
      <c r="FH55" s="245"/>
      <c r="FI55" s="245"/>
      <c r="FJ55" s="245"/>
      <c r="FK55" s="245"/>
      <c r="FL55" s="245"/>
      <c r="FM55" s="245"/>
      <c r="FN55" s="245"/>
      <c r="FO55" s="245"/>
      <c r="FP55" s="245"/>
      <c r="FQ55" s="245"/>
      <c r="FR55" s="245"/>
      <c r="FS55" s="245"/>
      <c r="FT55" s="245"/>
      <c r="FU55" s="245"/>
      <c r="FV55" s="245"/>
      <c r="FW55" s="245"/>
      <c r="FX55" s="245"/>
      <c r="FY55" s="245"/>
      <c r="FZ55" s="245"/>
      <c r="GA55" s="245"/>
      <c r="GB55" s="245"/>
      <c r="GC55" s="245"/>
      <c r="GD55" s="245"/>
      <c r="GE55" s="245"/>
      <c r="GF55" s="245"/>
      <c r="GG55" s="245"/>
      <c r="GH55" s="245"/>
      <c r="GI55" s="245"/>
      <c r="GJ55" s="245"/>
      <c r="GK55" s="245"/>
      <c r="GL55" s="245"/>
      <c r="GM55" s="245"/>
      <c r="GN55" s="245"/>
      <c r="GO55" s="245"/>
      <c r="GP55" s="245"/>
      <c r="GQ55" s="245"/>
      <c r="GR55" s="245"/>
      <c r="GS55" s="245"/>
      <c r="GT55" s="245"/>
      <c r="GU55" s="245"/>
      <c r="GV55" s="245"/>
      <c r="GW55" s="245"/>
      <c r="GX55" s="245"/>
      <c r="GY55" s="245"/>
      <c r="GZ55" s="245"/>
      <c r="HA55" s="245"/>
      <c r="HB55" s="245"/>
      <c r="HC55" s="245"/>
      <c r="HD55" s="245"/>
      <c r="HE55" s="245"/>
      <c r="HF55" s="245"/>
      <c r="HG55" s="245"/>
      <c r="HH55" s="245"/>
      <c r="HI55" s="245"/>
      <c r="HJ55" s="245"/>
      <c r="HK55" s="245"/>
      <c r="HL55" s="245"/>
      <c r="HM55" s="245"/>
      <c r="HN55" s="245"/>
      <c r="HO55" s="245"/>
      <c r="HP55" s="245"/>
      <c r="HQ55" s="245"/>
      <c r="HR55" s="245"/>
      <c r="HS55" s="245"/>
      <c r="HT55" s="245"/>
      <c r="HU55" s="245"/>
      <c r="HV55" s="245"/>
      <c r="HW55" s="245"/>
      <c r="HX55" s="245"/>
      <c r="HY55" s="245"/>
      <c r="HZ55" s="245"/>
      <c r="IA55" s="245"/>
      <c r="IB55" s="245"/>
      <c r="IC55" s="245"/>
      <c r="ID55" s="245"/>
      <c r="IE55" s="245"/>
      <c r="IF55" s="245"/>
      <c r="IG55" s="245"/>
      <c r="IH55" s="245"/>
      <c r="II55" s="245"/>
      <c r="IJ55" s="245"/>
      <c r="IK55" s="245"/>
      <c r="IL55" s="245"/>
    </row>
    <row r="56" spans="1:246" s="228" customFormat="1" ht="17.100000000000001" customHeight="1">
      <c r="A56" s="38"/>
      <c r="B56" s="754" t="s">
        <v>101</v>
      </c>
      <c r="C56" s="129" t="s">
        <v>102</v>
      </c>
      <c r="D56" s="411">
        <v>26</v>
      </c>
      <c r="E56" s="411">
        <v>26</v>
      </c>
      <c r="F56" s="412">
        <v>1.4348850000000002</v>
      </c>
      <c r="G56" s="411">
        <v>0</v>
      </c>
      <c r="H56" s="411">
        <v>0</v>
      </c>
      <c r="I56" s="412">
        <v>0</v>
      </c>
      <c r="J56" s="411">
        <v>1</v>
      </c>
      <c r="K56" s="411">
        <v>1</v>
      </c>
      <c r="L56" s="412">
        <v>0.24249999999999999</v>
      </c>
      <c r="M56" s="411">
        <v>3</v>
      </c>
      <c r="N56" s="411">
        <v>3</v>
      </c>
      <c r="O56" s="412">
        <v>4.7800000000000002E-2</v>
      </c>
      <c r="P56" s="411">
        <v>30</v>
      </c>
      <c r="Q56" s="411">
        <v>30</v>
      </c>
      <c r="R56" s="413">
        <v>1.725185</v>
      </c>
      <c r="S56" s="754" t="s">
        <v>101</v>
      </c>
      <c r="T56" s="129" t="s">
        <v>102</v>
      </c>
      <c r="U56" s="411">
        <v>46</v>
      </c>
      <c r="V56" s="411">
        <v>46</v>
      </c>
      <c r="W56" s="414">
        <v>1.4007140000000002</v>
      </c>
      <c r="X56" s="411">
        <v>1</v>
      </c>
      <c r="Y56" s="411">
        <v>1</v>
      </c>
      <c r="Z56" s="414">
        <v>3.61E-2</v>
      </c>
      <c r="AA56" s="411">
        <v>2</v>
      </c>
      <c r="AB56" s="411">
        <v>2</v>
      </c>
      <c r="AC56" s="414">
        <v>0.35507</v>
      </c>
      <c r="AD56" s="411">
        <v>14</v>
      </c>
      <c r="AE56" s="411">
        <v>14</v>
      </c>
      <c r="AF56" s="414">
        <v>0.93569999999999998</v>
      </c>
      <c r="AG56" s="411">
        <v>63</v>
      </c>
      <c r="AH56" s="411">
        <v>63</v>
      </c>
      <c r="AI56" s="415">
        <v>2.7275840000000002</v>
      </c>
      <c r="AJ56" s="754" t="s">
        <v>101</v>
      </c>
      <c r="AK56" s="129" t="s">
        <v>102</v>
      </c>
      <c r="AL56" s="416">
        <v>0</v>
      </c>
      <c r="AM56" s="416">
        <v>0</v>
      </c>
      <c r="AN56" s="417">
        <v>0</v>
      </c>
      <c r="AO56" s="416">
        <v>0</v>
      </c>
      <c r="AP56" s="416">
        <v>0</v>
      </c>
      <c r="AQ56" s="417">
        <v>0</v>
      </c>
      <c r="AR56" s="416">
        <v>0</v>
      </c>
      <c r="AS56" s="416">
        <v>0</v>
      </c>
      <c r="AT56" s="417">
        <v>0</v>
      </c>
      <c r="AU56" s="416">
        <v>0</v>
      </c>
      <c r="AV56" s="416">
        <v>0</v>
      </c>
      <c r="AW56" s="417">
        <v>0</v>
      </c>
      <c r="AX56" s="416">
        <v>0</v>
      </c>
      <c r="AY56" s="416">
        <v>0</v>
      </c>
      <c r="AZ56" s="417">
        <v>0</v>
      </c>
      <c r="BA56" s="754" t="s">
        <v>101</v>
      </c>
      <c r="BB56" s="129" t="s">
        <v>102</v>
      </c>
      <c r="BC56" s="411">
        <v>0</v>
      </c>
      <c r="BD56" s="411">
        <v>0</v>
      </c>
      <c r="BE56" s="414">
        <v>0</v>
      </c>
      <c r="BF56" s="411">
        <v>0</v>
      </c>
      <c r="BG56" s="411">
        <v>0</v>
      </c>
      <c r="BH56" s="414">
        <v>0</v>
      </c>
      <c r="BI56" s="411">
        <v>0</v>
      </c>
      <c r="BJ56" s="411">
        <v>0</v>
      </c>
      <c r="BK56" s="414">
        <v>0</v>
      </c>
      <c r="BL56" s="411">
        <v>0</v>
      </c>
      <c r="BM56" s="411">
        <v>0</v>
      </c>
      <c r="BN56" s="414">
        <v>0</v>
      </c>
      <c r="BO56" s="411">
        <v>0</v>
      </c>
      <c r="BP56" s="411">
        <v>0</v>
      </c>
      <c r="BQ56" s="415">
        <v>0</v>
      </c>
      <c r="BR56" s="754" t="s">
        <v>101</v>
      </c>
      <c r="BS56" s="129" t="s">
        <v>102</v>
      </c>
      <c r="BT56" s="416">
        <v>0</v>
      </c>
      <c r="BU56" s="416">
        <v>0</v>
      </c>
      <c r="BV56" s="417">
        <v>0</v>
      </c>
      <c r="BW56" s="416">
        <v>0</v>
      </c>
      <c r="BX56" s="416">
        <v>0</v>
      </c>
      <c r="BY56" s="417">
        <v>0</v>
      </c>
      <c r="BZ56" s="416">
        <v>0</v>
      </c>
      <c r="CA56" s="416">
        <v>0</v>
      </c>
      <c r="CB56" s="417">
        <v>0</v>
      </c>
      <c r="CC56" s="416">
        <v>0</v>
      </c>
      <c r="CD56" s="416">
        <v>0</v>
      </c>
      <c r="CE56" s="417">
        <v>0</v>
      </c>
      <c r="CF56" s="416">
        <v>0</v>
      </c>
      <c r="CG56" s="416">
        <v>0</v>
      </c>
      <c r="CH56" s="418">
        <v>0</v>
      </c>
      <c r="CI56" s="245"/>
      <c r="CJ56" s="245"/>
      <c r="CK56" s="245"/>
      <c r="CL56" s="245"/>
      <c r="CM56" s="245"/>
      <c r="CN56" s="245"/>
      <c r="CO56" s="245"/>
      <c r="CP56" s="245"/>
      <c r="CQ56" s="245"/>
      <c r="CR56" s="245"/>
      <c r="CS56" s="245"/>
      <c r="CT56" s="245"/>
      <c r="CU56" s="245"/>
      <c r="CV56" s="245"/>
      <c r="CW56" s="245"/>
      <c r="CX56" s="245"/>
      <c r="CY56" s="245"/>
      <c r="CZ56" s="245"/>
      <c r="DA56" s="245"/>
      <c r="DB56" s="245"/>
      <c r="DC56" s="245"/>
      <c r="DD56" s="245"/>
      <c r="DE56" s="245"/>
      <c r="DF56" s="245"/>
      <c r="DG56" s="245"/>
      <c r="DH56" s="245"/>
      <c r="DI56" s="245"/>
      <c r="DJ56" s="245"/>
      <c r="DK56" s="245"/>
      <c r="DL56" s="245"/>
      <c r="DM56" s="245"/>
      <c r="DN56" s="245"/>
      <c r="DO56" s="245"/>
      <c r="DP56" s="245"/>
      <c r="DQ56" s="245"/>
      <c r="DR56" s="245"/>
      <c r="DS56" s="245"/>
      <c r="DT56" s="245"/>
      <c r="DU56" s="245"/>
      <c r="DV56" s="245"/>
      <c r="DW56" s="245"/>
      <c r="DX56" s="245"/>
      <c r="DY56" s="245"/>
      <c r="DZ56" s="245"/>
      <c r="EA56" s="245"/>
      <c r="EB56" s="245"/>
      <c r="EC56" s="245"/>
      <c r="ED56" s="245"/>
      <c r="EE56" s="245"/>
      <c r="EF56" s="245"/>
      <c r="EG56" s="245"/>
      <c r="EH56" s="245"/>
      <c r="EI56" s="245"/>
      <c r="EJ56" s="245"/>
      <c r="EK56" s="245"/>
      <c r="EL56" s="245"/>
      <c r="EM56" s="245"/>
      <c r="EN56" s="245"/>
      <c r="EO56" s="245"/>
      <c r="EP56" s="245"/>
      <c r="EQ56" s="245"/>
      <c r="ER56" s="245"/>
      <c r="ES56" s="245"/>
      <c r="ET56" s="245"/>
      <c r="EU56" s="245"/>
      <c r="EV56" s="245"/>
      <c r="EW56" s="245"/>
      <c r="EX56" s="245"/>
      <c r="EY56" s="245"/>
      <c r="EZ56" s="245"/>
      <c r="FA56" s="245"/>
      <c r="FB56" s="245"/>
      <c r="FC56" s="245"/>
      <c r="FD56" s="245"/>
      <c r="FE56" s="245"/>
      <c r="FF56" s="245"/>
      <c r="FG56" s="245"/>
      <c r="FH56" s="245"/>
      <c r="FI56" s="245"/>
      <c r="FJ56" s="245"/>
      <c r="FK56" s="245"/>
      <c r="FL56" s="245"/>
      <c r="FM56" s="245"/>
      <c r="FN56" s="245"/>
      <c r="FO56" s="245"/>
      <c r="FP56" s="245"/>
      <c r="FQ56" s="245"/>
      <c r="FR56" s="245"/>
      <c r="FS56" s="245"/>
      <c r="FT56" s="245"/>
      <c r="FU56" s="245"/>
      <c r="FV56" s="245"/>
      <c r="FW56" s="245"/>
      <c r="FX56" s="245"/>
      <c r="FY56" s="245"/>
      <c r="FZ56" s="245"/>
      <c r="GA56" s="245"/>
      <c r="GB56" s="245"/>
      <c r="GC56" s="245"/>
      <c r="GD56" s="245"/>
      <c r="GE56" s="245"/>
      <c r="GF56" s="245"/>
      <c r="GG56" s="245"/>
      <c r="GH56" s="245"/>
      <c r="GI56" s="245"/>
      <c r="GJ56" s="245"/>
      <c r="GK56" s="245"/>
      <c r="GL56" s="245"/>
      <c r="GM56" s="245"/>
      <c r="GN56" s="245"/>
      <c r="GO56" s="245"/>
      <c r="GP56" s="245"/>
      <c r="GQ56" s="245"/>
      <c r="GR56" s="245"/>
      <c r="GS56" s="245"/>
      <c r="GT56" s="245"/>
      <c r="GU56" s="245"/>
      <c r="GV56" s="245"/>
      <c r="GW56" s="245"/>
      <c r="GX56" s="245"/>
      <c r="GY56" s="245"/>
      <c r="GZ56" s="245"/>
      <c r="HA56" s="245"/>
      <c r="HB56" s="245"/>
      <c r="HC56" s="245"/>
      <c r="HD56" s="245"/>
      <c r="HE56" s="245"/>
      <c r="HF56" s="245"/>
      <c r="HG56" s="245"/>
      <c r="HH56" s="245"/>
      <c r="HI56" s="245"/>
      <c r="HJ56" s="245"/>
      <c r="HK56" s="245"/>
      <c r="HL56" s="245"/>
      <c r="HM56" s="245"/>
      <c r="HN56" s="245"/>
      <c r="HO56" s="245"/>
      <c r="HP56" s="245"/>
      <c r="HQ56" s="245"/>
      <c r="HR56" s="245"/>
      <c r="HS56" s="245"/>
      <c r="HT56" s="245"/>
      <c r="HU56" s="245"/>
      <c r="HV56" s="245"/>
      <c r="HW56" s="245"/>
      <c r="HX56" s="245"/>
      <c r="HY56" s="245"/>
      <c r="HZ56" s="245"/>
      <c r="IA56" s="245"/>
      <c r="IB56" s="245"/>
      <c r="IC56" s="245"/>
      <c r="ID56" s="245"/>
      <c r="IE56" s="245"/>
      <c r="IF56" s="245"/>
      <c r="IG56" s="245"/>
      <c r="IH56" s="245"/>
      <c r="II56" s="245"/>
      <c r="IJ56" s="245"/>
      <c r="IK56" s="245"/>
      <c r="IL56" s="245"/>
    </row>
    <row r="57" spans="1:246" s="228" customFormat="1" ht="17.100000000000001" customHeight="1">
      <c r="A57" s="38"/>
      <c r="B57" s="752"/>
      <c r="C57" s="129" t="s">
        <v>103</v>
      </c>
      <c r="D57" s="411">
        <v>54</v>
      </c>
      <c r="E57" s="411">
        <v>54</v>
      </c>
      <c r="F57" s="412">
        <v>2.008</v>
      </c>
      <c r="G57" s="411">
        <v>0</v>
      </c>
      <c r="H57" s="411">
        <v>0</v>
      </c>
      <c r="I57" s="412">
        <v>0</v>
      </c>
      <c r="J57" s="411">
        <v>9</v>
      </c>
      <c r="K57" s="411">
        <v>9</v>
      </c>
      <c r="L57" s="412">
        <v>0.16869999999999999</v>
      </c>
      <c r="M57" s="411">
        <v>10</v>
      </c>
      <c r="N57" s="411">
        <v>10</v>
      </c>
      <c r="O57" s="412">
        <v>0.42370000000000002</v>
      </c>
      <c r="P57" s="411">
        <v>73</v>
      </c>
      <c r="Q57" s="411">
        <v>73</v>
      </c>
      <c r="R57" s="413">
        <v>2.6004</v>
      </c>
      <c r="S57" s="752"/>
      <c r="T57" s="129" t="s">
        <v>103</v>
      </c>
      <c r="U57" s="411">
        <v>8</v>
      </c>
      <c r="V57" s="411">
        <v>8</v>
      </c>
      <c r="W57" s="414">
        <v>0.29660000000000003</v>
      </c>
      <c r="X57" s="411">
        <v>0</v>
      </c>
      <c r="Y57" s="411">
        <v>0</v>
      </c>
      <c r="Z57" s="414">
        <v>0</v>
      </c>
      <c r="AA57" s="411">
        <v>2</v>
      </c>
      <c r="AB57" s="411">
        <v>2</v>
      </c>
      <c r="AC57" s="414">
        <v>0.29270000000000002</v>
      </c>
      <c r="AD57" s="411">
        <v>4</v>
      </c>
      <c r="AE57" s="411">
        <v>4</v>
      </c>
      <c r="AF57" s="414">
        <v>0.36119999999999997</v>
      </c>
      <c r="AG57" s="411">
        <v>14</v>
      </c>
      <c r="AH57" s="411">
        <v>14</v>
      </c>
      <c r="AI57" s="415">
        <v>0.95050000000000001</v>
      </c>
      <c r="AJ57" s="752"/>
      <c r="AK57" s="129" t="s">
        <v>103</v>
      </c>
      <c r="AL57" s="416">
        <v>0</v>
      </c>
      <c r="AM57" s="416">
        <v>0</v>
      </c>
      <c r="AN57" s="417">
        <v>0</v>
      </c>
      <c r="AO57" s="416">
        <v>0</v>
      </c>
      <c r="AP57" s="416">
        <v>0</v>
      </c>
      <c r="AQ57" s="417">
        <v>0</v>
      </c>
      <c r="AR57" s="416">
        <v>0</v>
      </c>
      <c r="AS57" s="416">
        <v>0</v>
      </c>
      <c r="AT57" s="417">
        <v>0</v>
      </c>
      <c r="AU57" s="416">
        <v>0</v>
      </c>
      <c r="AV57" s="416">
        <v>0</v>
      </c>
      <c r="AW57" s="417">
        <v>0</v>
      </c>
      <c r="AX57" s="416">
        <v>0</v>
      </c>
      <c r="AY57" s="416">
        <v>0</v>
      </c>
      <c r="AZ57" s="417">
        <v>0</v>
      </c>
      <c r="BA57" s="752"/>
      <c r="BB57" s="129" t="s">
        <v>103</v>
      </c>
      <c r="BC57" s="411">
        <v>0</v>
      </c>
      <c r="BD57" s="411">
        <v>0</v>
      </c>
      <c r="BE57" s="414">
        <v>0</v>
      </c>
      <c r="BF57" s="411">
        <v>0</v>
      </c>
      <c r="BG57" s="411">
        <v>0</v>
      </c>
      <c r="BH57" s="414">
        <v>0</v>
      </c>
      <c r="BI57" s="411">
        <v>0</v>
      </c>
      <c r="BJ57" s="411">
        <v>0</v>
      </c>
      <c r="BK57" s="414">
        <v>0</v>
      </c>
      <c r="BL57" s="411">
        <v>0</v>
      </c>
      <c r="BM57" s="411">
        <v>0</v>
      </c>
      <c r="BN57" s="414">
        <v>0</v>
      </c>
      <c r="BO57" s="411">
        <v>0</v>
      </c>
      <c r="BP57" s="411">
        <v>0</v>
      </c>
      <c r="BQ57" s="415">
        <v>0</v>
      </c>
      <c r="BR57" s="752"/>
      <c r="BS57" s="129" t="s">
        <v>103</v>
      </c>
      <c r="BT57" s="416">
        <v>0</v>
      </c>
      <c r="BU57" s="416">
        <v>0</v>
      </c>
      <c r="BV57" s="417">
        <v>0</v>
      </c>
      <c r="BW57" s="416">
        <v>0</v>
      </c>
      <c r="BX57" s="416">
        <v>0</v>
      </c>
      <c r="BY57" s="417">
        <v>0</v>
      </c>
      <c r="BZ57" s="416">
        <v>0</v>
      </c>
      <c r="CA57" s="416">
        <v>0</v>
      </c>
      <c r="CB57" s="417">
        <v>0</v>
      </c>
      <c r="CC57" s="416">
        <v>0</v>
      </c>
      <c r="CD57" s="416">
        <v>0</v>
      </c>
      <c r="CE57" s="417">
        <v>0</v>
      </c>
      <c r="CF57" s="416">
        <v>0</v>
      </c>
      <c r="CG57" s="416">
        <v>0</v>
      </c>
      <c r="CH57" s="418">
        <v>0</v>
      </c>
      <c r="CI57" s="245"/>
      <c r="CJ57" s="245"/>
      <c r="CK57" s="245"/>
      <c r="CL57" s="245"/>
      <c r="CM57" s="245"/>
      <c r="CN57" s="245"/>
      <c r="CO57" s="245"/>
      <c r="CP57" s="245"/>
      <c r="CQ57" s="245"/>
      <c r="CR57" s="245"/>
      <c r="CS57" s="245"/>
      <c r="CT57" s="245"/>
      <c r="CU57" s="245"/>
      <c r="CV57" s="245"/>
      <c r="CW57" s="245"/>
      <c r="CX57" s="245"/>
      <c r="CY57" s="245"/>
      <c r="CZ57" s="245"/>
      <c r="DA57" s="245"/>
      <c r="DB57" s="245"/>
      <c r="DC57" s="245"/>
      <c r="DD57" s="245"/>
      <c r="DE57" s="245"/>
      <c r="DF57" s="245"/>
      <c r="DG57" s="245"/>
      <c r="DH57" s="245"/>
      <c r="DI57" s="245"/>
      <c r="DJ57" s="245"/>
      <c r="DK57" s="245"/>
      <c r="DL57" s="245"/>
      <c r="DM57" s="245"/>
      <c r="DN57" s="245"/>
      <c r="DO57" s="245"/>
      <c r="DP57" s="245"/>
      <c r="DQ57" s="245"/>
      <c r="DR57" s="245"/>
      <c r="DS57" s="245"/>
      <c r="DT57" s="245"/>
      <c r="DU57" s="245"/>
      <c r="DV57" s="245"/>
      <c r="DW57" s="245"/>
      <c r="DX57" s="245"/>
      <c r="DY57" s="245"/>
      <c r="DZ57" s="245"/>
      <c r="EA57" s="245"/>
      <c r="EB57" s="245"/>
      <c r="EC57" s="245"/>
      <c r="ED57" s="245"/>
      <c r="EE57" s="245"/>
      <c r="EF57" s="245"/>
      <c r="EG57" s="245"/>
      <c r="EH57" s="245"/>
      <c r="EI57" s="245"/>
      <c r="EJ57" s="245"/>
      <c r="EK57" s="245"/>
      <c r="EL57" s="245"/>
      <c r="EM57" s="245"/>
      <c r="EN57" s="245"/>
      <c r="EO57" s="245"/>
      <c r="EP57" s="245"/>
      <c r="EQ57" s="245"/>
      <c r="ER57" s="245"/>
      <c r="ES57" s="245"/>
      <c r="ET57" s="245"/>
      <c r="EU57" s="245"/>
      <c r="EV57" s="245"/>
      <c r="EW57" s="245"/>
      <c r="EX57" s="245"/>
      <c r="EY57" s="245"/>
      <c r="EZ57" s="245"/>
      <c r="FA57" s="245"/>
      <c r="FB57" s="245"/>
      <c r="FC57" s="245"/>
      <c r="FD57" s="245"/>
      <c r="FE57" s="245"/>
      <c r="FF57" s="245"/>
      <c r="FG57" s="245"/>
      <c r="FH57" s="245"/>
      <c r="FI57" s="245"/>
      <c r="FJ57" s="245"/>
      <c r="FK57" s="245"/>
      <c r="FL57" s="245"/>
      <c r="FM57" s="245"/>
      <c r="FN57" s="245"/>
      <c r="FO57" s="245"/>
      <c r="FP57" s="245"/>
      <c r="FQ57" s="245"/>
      <c r="FR57" s="245"/>
      <c r="FS57" s="245"/>
      <c r="FT57" s="245"/>
      <c r="FU57" s="245"/>
      <c r="FV57" s="245"/>
      <c r="FW57" s="245"/>
      <c r="FX57" s="245"/>
      <c r="FY57" s="245"/>
      <c r="FZ57" s="245"/>
      <c r="GA57" s="245"/>
      <c r="GB57" s="245"/>
      <c r="GC57" s="245"/>
      <c r="GD57" s="245"/>
      <c r="GE57" s="245"/>
      <c r="GF57" s="245"/>
      <c r="GG57" s="245"/>
      <c r="GH57" s="245"/>
      <c r="GI57" s="245"/>
      <c r="GJ57" s="245"/>
      <c r="GK57" s="245"/>
      <c r="GL57" s="245"/>
      <c r="GM57" s="245"/>
      <c r="GN57" s="245"/>
      <c r="GO57" s="245"/>
      <c r="GP57" s="245"/>
      <c r="GQ57" s="245"/>
      <c r="GR57" s="245"/>
      <c r="GS57" s="245"/>
      <c r="GT57" s="245"/>
      <c r="GU57" s="245"/>
      <c r="GV57" s="245"/>
      <c r="GW57" s="245"/>
      <c r="GX57" s="245"/>
      <c r="GY57" s="245"/>
      <c r="GZ57" s="245"/>
      <c r="HA57" s="245"/>
      <c r="HB57" s="245"/>
      <c r="HC57" s="245"/>
      <c r="HD57" s="245"/>
      <c r="HE57" s="245"/>
      <c r="HF57" s="245"/>
      <c r="HG57" s="245"/>
      <c r="HH57" s="245"/>
      <c r="HI57" s="245"/>
      <c r="HJ57" s="245"/>
      <c r="HK57" s="245"/>
      <c r="HL57" s="245"/>
      <c r="HM57" s="245"/>
      <c r="HN57" s="245"/>
      <c r="HO57" s="245"/>
      <c r="HP57" s="245"/>
      <c r="HQ57" s="245"/>
      <c r="HR57" s="245"/>
      <c r="HS57" s="245"/>
      <c r="HT57" s="245"/>
      <c r="HU57" s="245"/>
      <c r="HV57" s="245"/>
      <c r="HW57" s="245"/>
      <c r="HX57" s="245"/>
      <c r="HY57" s="245"/>
      <c r="HZ57" s="245"/>
      <c r="IA57" s="245"/>
      <c r="IB57" s="245"/>
      <c r="IC57" s="245"/>
      <c r="ID57" s="245"/>
      <c r="IE57" s="245"/>
      <c r="IF57" s="245"/>
      <c r="IG57" s="245"/>
      <c r="IH57" s="245"/>
      <c r="II57" s="245"/>
      <c r="IJ57" s="245"/>
      <c r="IK57" s="245"/>
      <c r="IL57" s="245"/>
    </row>
    <row r="58" spans="1:246" s="228" customFormat="1" ht="17.100000000000001" customHeight="1">
      <c r="A58" s="38"/>
      <c r="B58" s="753"/>
      <c r="C58" s="44" t="s">
        <v>46</v>
      </c>
      <c r="D58" s="395">
        <f t="shared" ref="D58:R58" si="40">SUM(D56:D57)</f>
        <v>80</v>
      </c>
      <c r="E58" s="395">
        <f t="shared" si="40"/>
        <v>80</v>
      </c>
      <c r="F58" s="396">
        <f t="shared" si="40"/>
        <v>3.4428850000000004</v>
      </c>
      <c r="G58" s="395">
        <f t="shared" si="40"/>
        <v>0</v>
      </c>
      <c r="H58" s="395">
        <f t="shared" si="40"/>
        <v>0</v>
      </c>
      <c r="I58" s="396">
        <f t="shared" si="40"/>
        <v>0</v>
      </c>
      <c r="J58" s="395">
        <f t="shared" si="40"/>
        <v>10</v>
      </c>
      <c r="K58" s="395">
        <f t="shared" si="40"/>
        <v>10</v>
      </c>
      <c r="L58" s="396">
        <f t="shared" si="40"/>
        <v>0.41120000000000001</v>
      </c>
      <c r="M58" s="395">
        <f t="shared" si="40"/>
        <v>13</v>
      </c>
      <c r="N58" s="395">
        <f t="shared" si="40"/>
        <v>13</v>
      </c>
      <c r="O58" s="396">
        <f t="shared" si="40"/>
        <v>0.47150000000000003</v>
      </c>
      <c r="P58" s="395">
        <f t="shared" si="40"/>
        <v>103</v>
      </c>
      <c r="Q58" s="395">
        <f t="shared" si="40"/>
        <v>103</v>
      </c>
      <c r="R58" s="397">
        <f t="shared" si="40"/>
        <v>4.3255850000000002</v>
      </c>
      <c r="S58" s="753"/>
      <c r="T58" s="44" t="s">
        <v>46</v>
      </c>
      <c r="U58" s="395">
        <f t="shared" ref="U58:AI58" si="41">SUM(U56:U57)</f>
        <v>54</v>
      </c>
      <c r="V58" s="395">
        <f t="shared" si="41"/>
        <v>54</v>
      </c>
      <c r="W58" s="398">
        <f t="shared" si="41"/>
        <v>1.6973140000000002</v>
      </c>
      <c r="X58" s="395">
        <f t="shared" si="41"/>
        <v>1</v>
      </c>
      <c r="Y58" s="395">
        <f t="shared" si="41"/>
        <v>1</v>
      </c>
      <c r="Z58" s="398">
        <f t="shared" si="41"/>
        <v>3.61E-2</v>
      </c>
      <c r="AA58" s="395">
        <f t="shared" si="41"/>
        <v>4</v>
      </c>
      <c r="AB58" s="395">
        <f t="shared" si="41"/>
        <v>4</v>
      </c>
      <c r="AC58" s="398">
        <f t="shared" si="41"/>
        <v>0.64776999999999996</v>
      </c>
      <c r="AD58" s="395">
        <f t="shared" si="41"/>
        <v>18</v>
      </c>
      <c r="AE58" s="395">
        <f t="shared" si="41"/>
        <v>18</v>
      </c>
      <c r="AF58" s="398">
        <f t="shared" si="41"/>
        <v>1.2968999999999999</v>
      </c>
      <c r="AG58" s="395">
        <f t="shared" si="41"/>
        <v>77</v>
      </c>
      <c r="AH58" s="395">
        <f t="shared" si="41"/>
        <v>77</v>
      </c>
      <c r="AI58" s="399">
        <f t="shared" si="41"/>
        <v>3.6780840000000001</v>
      </c>
      <c r="AJ58" s="753"/>
      <c r="AK58" s="44" t="s">
        <v>46</v>
      </c>
      <c r="AL58" s="400">
        <f t="shared" ref="AL58:AZ58" si="42">SUM(AL56:AL57)</f>
        <v>0</v>
      </c>
      <c r="AM58" s="400">
        <f t="shared" si="42"/>
        <v>0</v>
      </c>
      <c r="AN58" s="401">
        <f t="shared" si="42"/>
        <v>0</v>
      </c>
      <c r="AO58" s="400">
        <f t="shared" si="42"/>
        <v>0</v>
      </c>
      <c r="AP58" s="400">
        <f t="shared" si="42"/>
        <v>0</v>
      </c>
      <c r="AQ58" s="401">
        <f t="shared" si="42"/>
        <v>0</v>
      </c>
      <c r="AR58" s="400">
        <f t="shared" si="42"/>
        <v>0</v>
      </c>
      <c r="AS58" s="400">
        <f t="shared" si="42"/>
        <v>0</v>
      </c>
      <c r="AT58" s="401">
        <f t="shared" si="42"/>
        <v>0</v>
      </c>
      <c r="AU58" s="400">
        <f t="shared" si="42"/>
        <v>0</v>
      </c>
      <c r="AV58" s="400">
        <f t="shared" si="42"/>
        <v>0</v>
      </c>
      <c r="AW58" s="401">
        <f t="shared" si="42"/>
        <v>0</v>
      </c>
      <c r="AX58" s="400">
        <f t="shared" si="42"/>
        <v>0</v>
      </c>
      <c r="AY58" s="400">
        <f t="shared" si="42"/>
        <v>0</v>
      </c>
      <c r="AZ58" s="401">
        <f t="shared" si="42"/>
        <v>0</v>
      </c>
      <c r="BA58" s="753"/>
      <c r="BB58" s="44" t="s">
        <v>46</v>
      </c>
      <c r="BC58" s="395">
        <f t="shared" ref="BC58:BQ58" si="43">SUM(BC56:BC57)</f>
        <v>0</v>
      </c>
      <c r="BD58" s="395">
        <f t="shared" si="43"/>
        <v>0</v>
      </c>
      <c r="BE58" s="398">
        <f t="shared" si="43"/>
        <v>0</v>
      </c>
      <c r="BF58" s="395">
        <f t="shared" si="43"/>
        <v>0</v>
      </c>
      <c r="BG58" s="395">
        <f t="shared" si="43"/>
        <v>0</v>
      </c>
      <c r="BH58" s="398">
        <f t="shared" si="43"/>
        <v>0</v>
      </c>
      <c r="BI58" s="395">
        <f t="shared" si="43"/>
        <v>0</v>
      </c>
      <c r="BJ58" s="395">
        <f t="shared" si="43"/>
        <v>0</v>
      </c>
      <c r="BK58" s="398">
        <f t="shared" si="43"/>
        <v>0</v>
      </c>
      <c r="BL58" s="395">
        <f t="shared" si="43"/>
        <v>0</v>
      </c>
      <c r="BM58" s="395">
        <f t="shared" si="43"/>
        <v>0</v>
      </c>
      <c r="BN58" s="398">
        <f t="shared" si="43"/>
        <v>0</v>
      </c>
      <c r="BO58" s="395">
        <f t="shared" si="43"/>
        <v>0</v>
      </c>
      <c r="BP58" s="395">
        <f t="shared" si="43"/>
        <v>0</v>
      </c>
      <c r="BQ58" s="399">
        <f t="shared" si="43"/>
        <v>0</v>
      </c>
      <c r="BR58" s="753"/>
      <c r="BS58" s="44" t="s">
        <v>46</v>
      </c>
      <c r="BT58" s="400">
        <f t="shared" ref="BT58:CH58" si="44">SUM(BT56:BT57)</f>
        <v>0</v>
      </c>
      <c r="BU58" s="400">
        <f t="shared" si="44"/>
        <v>0</v>
      </c>
      <c r="BV58" s="401">
        <f t="shared" si="44"/>
        <v>0</v>
      </c>
      <c r="BW58" s="400">
        <f t="shared" si="44"/>
        <v>0</v>
      </c>
      <c r="BX58" s="400">
        <f t="shared" si="44"/>
        <v>0</v>
      </c>
      <c r="BY58" s="401">
        <f t="shared" si="44"/>
        <v>0</v>
      </c>
      <c r="BZ58" s="400">
        <f t="shared" si="44"/>
        <v>0</v>
      </c>
      <c r="CA58" s="400">
        <f t="shared" si="44"/>
        <v>0</v>
      </c>
      <c r="CB58" s="401">
        <f t="shared" si="44"/>
        <v>0</v>
      </c>
      <c r="CC58" s="400">
        <f t="shared" si="44"/>
        <v>0</v>
      </c>
      <c r="CD58" s="400">
        <f t="shared" si="44"/>
        <v>0</v>
      </c>
      <c r="CE58" s="401">
        <f t="shared" si="44"/>
        <v>0</v>
      </c>
      <c r="CF58" s="400">
        <f t="shared" si="44"/>
        <v>0</v>
      </c>
      <c r="CG58" s="400">
        <f t="shared" si="44"/>
        <v>0</v>
      </c>
      <c r="CH58" s="402">
        <f t="shared" si="44"/>
        <v>0</v>
      </c>
      <c r="CI58" s="245"/>
      <c r="CJ58" s="245"/>
      <c r="CK58" s="245"/>
      <c r="CL58" s="245"/>
      <c r="CM58" s="245"/>
      <c r="CN58" s="245"/>
      <c r="CO58" s="245"/>
      <c r="CP58" s="245"/>
      <c r="CQ58" s="245"/>
      <c r="CR58" s="245"/>
      <c r="CS58" s="245"/>
      <c r="CT58" s="245"/>
      <c r="CU58" s="245"/>
      <c r="CV58" s="245"/>
      <c r="CW58" s="245"/>
      <c r="CX58" s="245"/>
      <c r="CY58" s="245"/>
      <c r="CZ58" s="245"/>
      <c r="DA58" s="245"/>
      <c r="DB58" s="245"/>
      <c r="DC58" s="245"/>
      <c r="DD58" s="245"/>
      <c r="DE58" s="245"/>
      <c r="DF58" s="245"/>
      <c r="DG58" s="245"/>
      <c r="DH58" s="245"/>
      <c r="DI58" s="245"/>
      <c r="DJ58" s="245"/>
      <c r="DK58" s="245"/>
      <c r="DL58" s="245"/>
      <c r="DM58" s="245"/>
      <c r="DN58" s="245"/>
      <c r="DO58" s="245"/>
      <c r="DP58" s="245"/>
      <c r="DQ58" s="245"/>
      <c r="DR58" s="245"/>
      <c r="DS58" s="245"/>
      <c r="DT58" s="245"/>
      <c r="DU58" s="245"/>
      <c r="DV58" s="245"/>
      <c r="DW58" s="245"/>
      <c r="DX58" s="245"/>
      <c r="DY58" s="245"/>
      <c r="DZ58" s="245"/>
      <c r="EA58" s="245"/>
      <c r="EB58" s="245"/>
      <c r="EC58" s="245"/>
      <c r="ED58" s="245"/>
      <c r="EE58" s="245"/>
      <c r="EF58" s="245"/>
      <c r="EG58" s="245"/>
      <c r="EH58" s="245"/>
      <c r="EI58" s="245"/>
      <c r="EJ58" s="245"/>
      <c r="EK58" s="245"/>
      <c r="EL58" s="245"/>
      <c r="EM58" s="245"/>
      <c r="EN58" s="245"/>
      <c r="EO58" s="245"/>
      <c r="EP58" s="245"/>
      <c r="EQ58" s="245"/>
      <c r="ER58" s="245"/>
      <c r="ES58" s="245"/>
      <c r="ET58" s="245"/>
      <c r="EU58" s="245"/>
      <c r="EV58" s="245"/>
      <c r="EW58" s="245"/>
      <c r="EX58" s="245"/>
      <c r="EY58" s="245"/>
      <c r="EZ58" s="245"/>
      <c r="FA58" s="245"/>
      <c r="FB58" s="245"/>
      <c r="FC58" s="245"/>
      <c r="FD58" s="245"/>
      <c r="FE58" s="245"/>
      <c r="FF58" s="245"/>
      <c r="FG58" s="245"/>
      <c r="FH58" s="245"/>
      <c r="FI58" s="245"/>
      <c r="FJ58" s="245"/>
      <c r="FK58" s="245"/>
      <c r="FL58" s="245"/>
      <c r="FM58" s="245"/>
      <c r="FN58" s="245"/>
      <c r="FO58" s="245"/>
      <c r="FP58" s="245"/>
      <c r="FQ58" s="245"/>
      <c r="FR58" s="245"/>
      <c r="FS58" s="245"/>
      <c r="FT58" s="245"/>
      <c r="FU58" s="245"/>
      <c r="FV58" s="245"/>
      <c r="FW58" s="245"/>
      <c r="FX58" s="245"/>
      <c r="FY58" s="245"/>
      <c r="FZ58" s="245"/>
      <c r="GA58" s="245"/>
      <c r="GB58" s="245"/>
      <c r="GC58" s="245"/>
      <c r="GD58" s="245"/>
      <c r="GE58" s="245"/>
      <c r="GF58" s="245"/>
      <c r="GG58" s="245"/>
      <c r="GH58" s="245"/>
      <c r="GI58" s="245"/>
      <c r="GJ58" s="245"/>
      <c r="GK58" s="245"/>
      <c r="GL58" s="245"/>
      <c r="GM58" s="245"/>
      <c r="GN58" s="245"/>
      <c r="GO58" s="245"/>
      <c r="GP58" s="245"/>
      <c r="GQ58" s="245"/>
      <c r="GR58" s="245"/>
      <c r="GS58" s="245"/>
      <c r="GT58" s="245"/>
      <c r="GU58" s="245"/>
      <c r="GV58" s="245"/>
      <c r="GW58" s="245"/>
      <c r="GX58" s="245"/>
      <c r="GY58" s="245"/>
      <c r="GZ58" s="245"/>
      <c r="HA58" s="245"/>
      <c r="HB58" s="245"/>
      <c r="HC58" s="245"/>
      <c r="HD58" s="245"/>
      <c r="HE58" s="245"/>
      <c r="HF58" s="245"/>
      <c r="HG58" s="245"/>
      <c r="HH58" s="245"/>
      <c r="HI58" s="245"/>
      <c r="HJ58" s="245"/>
      <c r="HK58" s="245"/>
      <c r="HL58" s="245"/>
      <c r="HM58" s="245"/>
      <c r="HN58" s="245"/>
      <c r="HO58" s="245"/>
      <c r="HP58" s="245"/>
      <c r="HQ58" s="245"/>
      <c r="HR58" s="245"/>
      <c r="HS58" s="245"/>
      <c r="HT58" s="245"/>
      <c r="HU58" s="245"/>
      <c r="HV58" s="245"/>
      <c r="HW58" s="245"/>
      <c r="HX58" s="245"/>
      <c r="HY58" s="245"/>
      <c r="HZ58" s="245"/>
      <c r="IA58" s="245"/>
      <c r="IB58" s="245"/>
      <c r="IC58" s="245"/>
      <c r="ID58" s="245"/>
      <c r="IE58" s="245"/>
      <c r="IF58" s="245"/>
      <c r="IG58" s="245"/>
      <c r="IH58" s="245"/>
      <c r="II58" s="245"/>
      <c r="IJ58" s="245"/>
      <c r="IK58" s="245"/>
      <c r="IL58" s="245"/>
    </row>
    <row r="59" spans="1:246" s="228" customFormat="1" ht="17.100000000000001" customHeight="1">
      <c r="A59" s="38"/>
      <c r="B59" s="754" t="s">
        <v>104</v>
      </c>
      <c r="C59" s="129" t="s">
        <v>105</v>
      </c>
      <c r="D59" s="403">
        <v>31</v>
      </c>
      <c r="E59" s="403">
        <v>31</v>
      </c>
      <c r="F59" s="404">
        <v>0.63817599999999997</v>
      </c>
      <c r="G59" s="403">
        <v>0</v>
      </c>
      <c r="H59" s="403">
        <v>0</v>
      </c>
      <c r="I59" s="404">
        <v>0</v>
      </c>
      <c r="J59" s="403">
        <v>1</v>
      </c>
      <c r="K59" s="403">
        <v>1</v>
      </c>
      <c r="L59" s="404">
        <v>8.0000000000000007E-5</v>
      </c>
      <c r="M59" s="403">
        <v>17</v>
      </c>
      <c r="N59" s="403">
        <v>17</v>
      </c>
      <c r="O59" s="404">
        <v>0.42448800000000003</v>
      </c>
      <c r="P59" s="403">
        <v>49</v>
      </c>
      <c r="Q59" s="403">
        <v>49</v>
      </c>
      <c r="R59" s="405">
        <v>1.0627440000000001</v>
      </c>
      <c r="S59" s="754" t="s">
        <v>104</v>
      </c>
      <c r="T59" s="129" t="s">
        <v>105</v>
      </c>
      <c r="U59" s="403">
        <v>46</v>
      </c>
      <c r="V59" s="403">
        <v>46</v>
      </c>
      <c r="W59" s="406">
        <v>2.1027880000000003</v>
      </c>
      <c r="X59" s="403">
        <v>2</v>
      </c>
      <c r="Y59" s="403">
        <v>2</v>
      </c>
      <c r="Z59" s="406">
        <v>3.6199999999999996E-2</v>
      </c>
      <c r="AA59" s="403">
        <v>0</v>
      </c>
      <c r="AB59" s="403">
        <v>0</v>
      </c>
      <c r="AC59" s="406">
        <v>0</v>
      </c>
      <c r="AD59" s="403">
        <v>30</v>
      </c>
      <c r="AE59" s="403">
        <v>30</v>
      </c>
      <c r="AF59" s="406">
        <v>1.7972430000000001</v>
      </c>
      <c r="AG59" s="403">
        <v>78</v>
      </c>
      <c r="AH59" s="403">
        <v>78</v>
      </c>
      <c r="AI59" s="407">
        <v>3.9362309999999998</v>
      </c>
      <c r="AJ59" s="754" t="s">
        <v>104</v>
      </c>
      <c r="AK59" s="129" t="s">
        <v>105</v>
      </c>
      <c r="AL59" s="408">
        <v>0</v>
      </c>
      <c r="AM59" s="408">
        <v>0</v>
      </c>
      <c r="AN59" s="409">
        <v>0</v>
      </c>
      <c r="AO59" s="408">
        <v>0</v>
      </c>
      <c r="AP59" s="408">
        <v>0</v>
      </c>
      <c r="AQ59" s="409">
        <v>0</v>
      </c>
      <c r="AR59" s="408">
        <v>0</v>
      </c>
      <c r="AS59" s="408">
        <v>0</v>
      </c>
      <c r="AT59" s="409">
        <v>0</v>
      </c>
      <c r="AU59" s="408">
        <v>0</v>
      </c>
      <c r="AV59" s="408">
        <v>0</v>
      </c>
      <c r="AW59" s="409">
        <v>0</v>
      </c>
      <c r="AX59" s="408">
        <v>0</v>
      </c>
      <c r="AY59" s="408">
        <v>0</v>
      </c>
      <c r="AZ59" s="409">
        <v>0</v>
      </c>
      <c r="BA59" s="754" t="s">
        <v>104</v>
      </c>
      <c r="BB59" s="129" t="s">
        <v>105</v>
      </c>
      <c r="BC59" s="403">
        <v>0</v>
      </c>
      <c r="BD59" s="403">
        <v>0</v>
      </c>
      <c r="BE59" s="406">
        <v>0</v>
      </c>
      <c r="BF59" s="403">
        <v>0</v>
      </c>
      <c r="BG59" s="403">
        <v>0</v>
      </c>
      <c r="BH59" s="406">
        <v>0</v>
      </c>
      <c r="BI59" s="403">
        <v>0</v>
      </c>
      <c r="BJ59" s="403">
        <v>0</v>
      </c>
      <c r="BK59" s="406">
        <v>0</v>
      </c>
      <c r="BL59" s="403">
        <v>0</v>
      </c>
      <c r="BM59" s="403">
        <v>0</v>
      </c>
      <c r="BN59" s="406">
        <v>0</v>
      </c>
      <c r="BO59" s="403">
        <v>0</v>
      </c>
      <c r="BP59" s="403">
        <v>0</v>
      </c>
      <c r="BQ59" s="407">
        <v>0</v>
      </c>
      <c r="BR59" s="754" t="s">
        <v>104</v>
      </c>
      <c r="BS59" s="129" t="s">
        <v>105</v>
      </c>
      <c r="BT59" s="408">
        <v>0</v>
      </c>
      <c r="BU59" s="408">
        <v>0</v>
      </c>
      <c r="BV59" s="409">
        <v>0</v>
      </c>
      <c r="BW59" s="408">
        <v>0</v>
      </c>
      <c r="BX59" s="408">
        <v>0</v>
      </c>
      <c r="BY59" s="409">
        <v>0</v>
      </c>
      <c r="BZ59" s="408">
        <v>0</v>
      </c>
      <c r="CA59" s="408">
        <v>0</v>
      </c>
      <c r="CB59" s="409">
        <v>0</v>
      </c>
      <c r="CC59" s="408">
        <v>0</v>
      </c>
      <c r="CD59" s="408">
        <v>0</v>
      </c>
      <c r="CE59" s="409">
        <v>0</v>
      </c>
      <c r="CF59" s="408">
        <v>0</v>
      </c>
      <c r="CG59" s="408">
        <v>0</v>
      </c>
      <c r="CH59" s="410">
        <v>0</v>
      </c>
      <c r="CI59" s="245"/>
      <c r="CJ59" s="245"/>
      <c r="CK59" s="245"/>
      <c r="CL59" s="245"/>
      <c r="CM59" s="245"/>
      <c r="CN59" s="245"/>
      <c r="CO59" s="245"/>
      <c r="CP59" s="245"/>
      <c r="CQ59" s="245"/>
      <c r="CR59" s="245"/>
      <c r="CS59" s="245"/>
      <c r="CT59" s="245"/>
      <c r="CU59" s="245"/>
      <c r="CV59" s="245"/>
      <c r="CW59" s="245"/>
      <c r="CX59" s="245"/>
      <c r="CY59" s="245"/>
      <c r="CZ59" s="245"/>
      <c r="DA59" s="245"/>
      <c r="DB59" s="245"/>
      <c r="DC59" s="245"/>
      <c r="DD59" s="245"/>
      <c r="DE59" s="245"/>
      <c r="DF59" s="245"/>
      <c r="DG59" s="245"/>
      <c r="DH59" s="245"/>
      <c r="DI59" s="245"/>
      <c r="DJ59" s="245"/>
      <c r="DK59" s="245"/>
      <c r="DL59" s="245"/>
      <c r="DM59" s="245"/>
      <c r="DN59" s="245"/>
      <c r="DO59" s="245"/>
      <c r="DP59" s="245"/>
      <c r="DQ59" s="245"/>
      <c r="DR59" s="245"/>
      <c r="DS59" s="245"/>
      <c r="DT59" s="245"/>
      <c r="DU59" s="245"/>
      <c r="DV59" s="245"/>
      <c r="DW59" s="245"/>
      <c r="DX59" s="245"/>
      <c r="DY59" s="245"/>
      <c r="DZ59" s="245"/>
      <c r="EA59" s="245"/>
      <c r="EB59" s="245"/>
      <c r="EC59" s="245"/>
      <c r="ED59" s="245"/>
      <c r="EE59" s="245"/>
      <c r="EF59" s="245"/>
      <c r="EG59" s="245"/>
      <c r="EH59" s="245"/>
      <c r="EI59" s="245"/>
      <c r="EJ59" s="245"/>
      <c r="EK59" s="245"/>
      <c r="EL59" s="245"/>
      <c r="EM59" s="245"/>
      <c r="EN59" s="245"/>
      <c r="EO59" s="245"/>
      <c r="EP59" s="245"/>
      <c r="EQ59" s="245"/>
      <c r="ER59" s="245"/>
      <c r="ES59" s="245"/>
      <c r="ET59" s="245"/>
      <c r="EU59" s="245"/>
      <c r="EV59" s="245"/>
      <c r="EW59" s="245"/>
      <c r="EX59" s="245"/>
      <c r="EY59" s="245"/>
      <c r="EZ59" s="245"/>
      <c r="FA59" s="245"/>
      <c r="FB59" s="245"/>
      <c r="FC59" s="245"/>
      <c r="FD59" s="245"/>
      <c r="FE59" s="245"/>
      <c r="FF59" s="245"/>
      <c r="FG59" s="245"/>
      <c r="FH59" s="245"/>
      <c r="FI59" s="245"/>
      <c r="FJ59" s="245"/>
      <c r="FK59" s="245"/>
      <c r="FL59" s="245"/>
      <c r="FM59" s="245"/>
      <c r="FN59" s="245"/>
      <c r="FO59" s="245"/>
      <c r="FP59" s="245"/>
      <c r="FQ59" s="245"/>
      <c r="FR59" s="245"/>
      <c r="FS59" s="245"/>
      <c r="FT59" s="245"/>
      <c r="FU59" s="245"/>
      <c r="FV59" s="245"/>
      <c r="FW59" s="245"/>
      <c r="FX59" s="245"/>
      <c r="FY59" s="245"/>
      <c r="FZ59" s="245"/>
      <c r="GA59" s="245"/>
      <c r="GB59" s="245"/>
      <c r="GC59" s="245"/>
      <c r="GD59" s="245"/>
      <c r="GE59" s="245"/>
      <c r="GF59" s="245"/>
      <c r="GG59" s="245"/>
      <c r="GH59" s="245"/>
      <c r="GI59" s="245"/>
      <c r="GJ59" s="245"/>
      <c r="GK59" s="245"/>
      <c r="GL59" s="245"/>
      <c r="GM59" s="245"/>
      <c r="GN59" s="245"/>
      <c r="GO59" s="245"/>
      <c r="GP59" s="245"/>
      <c r="GQ59" s="245"/>
      <c r="GR59" s="245"/>
      <c r="GS59" s="245"/>
      <c r="GT59" s="245"/>
      <c r="GU59" s="245"/>
      <c r="GV59" s="245"/>
      <c r="GW59" s="245"/>
      <c r="GX59" s="245"/>
      <c r="GY59" s="245"/>
      <c r="GZ59" s="245"/>
      <c r="HA59" s="245"/>
      <c r="HB59" s="245"/>
      <c r="HC59" s="245"/>
      <c r="HD59" s="245"/>
      <c r="HE59" s="245"/>
      <c r="HF59" s="245"/>
      <c r="HG59" s="245"/>
      <c r="HH59" s="245"/>
      <c r="HI59" s="245"/>
      <c r="HJ59" s="245"/>
      <c r="HK59" s="245"/>
      <c r="HL59" s="245"/>
      <c r="HM59" s="245"/>
      <c r="HN59" s="245"/>
      <c r="HO59" s="245"/>
      <c r="HP59" s="245"/>
      <c r="HQ59" s="245"/>
      <c r="HR59" s="245"/>
      <c r="HS59" s="245"/>
      <c r="HT59" s="245"/>
      <c r="HU59" s="245"/>
      <c r="HV59" s="245"/>
      <c r="HW59" s="245"/>
      <c r="HX59" s="245"/>
      <c r="HY59" s="245"/>
      <c r="HZ59" s="245"/>
      <c r="IA59" s="245"/>
      <c r="IB59" s="245"/>
      <c r="IC59" s="245"/>
      <c r="ID59" s="245"/>
      <c r="IE59" s="245"/>
      <c r="IF59" s="245"/>
      <c r="IG59" s="245"/>
      <c r="IH59" s="245"/>
      <c r="II59" s="245"/>
      <c r="IJ59" s="245"/>
      <c r="IK59" s="245"/>
      <c r="IL59" s="245"/>
    </row>
    <row r="60" spans="1:246" s="228" customFormat="1" ht="17.100000000000001" customHeight="1">
      <c r="A60" s="38"/>
      <c r="B60" s="752"/>
      <c r="C60" s="129" t="s">
        <v>106</v>
      </c>
      <c r="D60" s="403">
        <v>18</v>
      </c>
      <c r="E60" s="403">
        <v>18</v>
      </c>
      <c r="F60" s="404">
        <v>0.34100000000000003</v>
      </c>
      <c r="G60" s="403">
        <v>0</v>
      </c>
      <c r="H60" s="403">
        <v>0</v>
      </c>
      <c r="I60" s="404">
        <v>0</v>
      </c>
      <c r="J60" s="403">
        <v>0</v>
      </c>
      <c r="K60" s="403">
        <v>0</v>
      </c>
      <c r="L60" s="404">
        <v>0</v>
      </c>
      <c r="M60" s="403">
        <v>4</v>
      </c>
      <c r="N60" s="403">
        <v>4</v>
      </c>
      <c r="O60" s="404">
        <v>4.4600000000000001E-2</v>
      </c>
      <c r="P60" s="403">
        <v>22</v>
      </c>
      <c r="Q60" s="403">
        <v>22</v>
      </c>
      <c r="R60" s="405">
        <v>0.3856</v>
      </c>
      <c r="S60" s="752"/>
      <c r="T60" s="129" t="s">
        <v>106</v>
      </c>
      <c r="U60" s="403">
        <v>28</v>
      </c>
      <c r="V60" s="403">
        <v>28</v>
      </c>
      <c r="W60" s="406">
        <v>0.58501800000000004</v>
      </c>
      <c r="X60" s="403">
        <v>0</v>
      </c>
      <c r="Y60" s="403">
        <v>0</v>
      </c>
      <c r="Z60" s="406">
        <v>0</v>
      </c>
      <c r="AA60" s="403">
        <v>0</v>
      </c>
      <c r="AB60" s="403">
        <v>0</v>
      </c>
      <c r="AC60" s="406">
        <v>0</v>
      </c>
      <c r="AD60" s="403">
        <v>2</v>
      </c>
      <c r="AE60" s="403">
        <v>2</v>
      </c>
      <c r="AF60" s="406">
        <v>0.12369999999999999</v>
      </c>
      <c r="AG60" s="403">
        <v>30</v>
      </c>
      <c r="AH60" s="403">
        <v>30</v>
      </c>
      <c r="AI60" s="407">
        <v>0.70871800000000007</v>
      </c>
      <c r="AJ60" s="752"/>
      <c r="AK60" s="129" t="s">
        <v>106</v>
      </c>
      <c r="AL60" s="408">
        <v>0</v>
      </c>
      <c r="AM60" s="408">
        <v>0</v>
      </c>
      <c r="AN60" s="409">
        <v>0</v>
      </c>
      <c r="AO60" s="408">
        <v>0</v>
      </c>
      <c r="AP60" s="408">
        <v>0</v>
      </c>
      <c r="AQ60" s="409">
        <v>0</v>
      </c>
      <c r="AR60" s="408">
        <v>0</v>
      </c>
      <c r="AS60" s="408">
        <v>0</v>
      </c>
      <c r="AT60" s="409">
        <v>0</v>
      </c>
      <c r="AU60" s="408">
        <v>0</v>
      </c>
      <c r="AV60" s="408">
        <v>0</v>
      </c>
      <c r="AW60" s="409">
        <v>0</v>
      </c>
      <c r="AX60" s="408">
        <v>0</v>
      </c>
      <c r="AY60" s="408">
        <v>0</v>
      </c>
      <c r="AZ60" s="409">
        <v>0</v>
      </c>
      <c r="BA60" s="752"/>
      <c r="BB60" s="129" t="s">
        <v>106</v>
      </c>
      <c r="BC60" s="403">
        <v>0</v>
      </c>
      <c r="BD60" s="403">
        <v>0</v>
      </c>
      <c r="BE60" s="406">
        <v>0</v>
      </c>
      <c r="BF60" s="403">
        <v>0</v>
      </c>
      <c r="BG60" s="403">
        <v>0</v>
      </c>
      <c r="BH60" s="406">
        <v>0</v>
      </c>
      <c r="BI60" s="403">
        <v>0</v>
      </c>
      <c r="BJ60" s="403">
        <v>0</v>
      </c>
      <c r="BK60" s="406">
        <v>0</v>
      </c>
      <c r="BL60" s="403">
        <v>0</v>
      </c>
      <c r="BM60" s="403">
        <v>0</v>
      </c>
      <c r="BN60" s="406">
        <v>0</v>
      </c>
      <c r="BO60" s="403">
        <v>0</v>
      </c>
      <c r="BP60" s="403">
        <v>0</v>
      </c>
      <c r="BQ60" s="407">
        <v>0</v>
      </c>
      <c r="BR60" s="752"/>
      <c r="BS60" s="129" t="s">
        <v>106</v>
      </c>
      <c r="BT60" s="408">
        <v>0</v>
      </c>
      <c r="BU60" s="408">
        <v>0</v>
      </c>
      <c r="BV60" s="409">
        <v>0</v>
      </c>
      <c r="BW60" s="408">
        <v>0</v>
      </c>
      <c r="BX60" s="408">
        <v>0</v>
      </c>
      <c r="BY60" s="409">
        <v>0</v>
      </c>
      <c r="BZ60" s="408">
        <v>0</v>
      </c>
      <c r="CA60" s="408">
        <v>0</v>
      </c>
      <c r="CB60" s="409">
        <v>0</v>
      </c>
      <c r="CC60" s="408">
        <v>0</v>
      </c>
      <c r="CD60" s="408">
        <v>0</v>
      </c>
      <c r="CE60" s="409">
        <v>0</v>
      </c>
      <c r="CF60" s="408">
        <v>0</v>
      </c>
      <c r="CG60" s="408">
        <v>0</v>
      </c>
      <c r="CH60" s="410">
        <v>0</v>
      </c>
      <c r="CI60" s="245"/>
      <c r="CJ60" s="245"/>
      <c r="CK60" s="245"/>
      <c r="CL60" s="245"/>
      <c r="CM60" s="245"/>
      <c r="CN60" s="245"/>
      <c r="CO60" s="245"/>
      <c r="CP60" s="245"/>
      <c r="CQ60" s="245"/>
      <c r="CR60" s="245"/>
      <c r="CS60" s="245"/>
      <c r="CT60" s="245"/>
      <c r="CU60" s="245"/>
      <c r="CV60" s="245"/>
      <c r="CW60" s="245"/>
      <c r="CX60" s="245"/>
      <c r="CY60" s="245"/>
      <c r="CZ60" s="245"/>
      <c r="DA60" s="245"/>
      <c r="DB60" s="245"/>
      <c r="DC60" s="245"/>
      <c r="DD60" s="245"/>
      <c r="DE60" s="245"/>
      <c r="DF60" s="245"/>
      <c r="DG60" s="245"/>
      <c r="DH60" s="245"/>
      <c r="DI60" s="245"/>
      <c r="DJ60" s="245"/>
      <c r="DK60" s="245"/>
      <c r="DL60" s="245"/>
      <c r="DM60" s="245"/>
      <c r="DN60" s="245"/>
      <c r="DO60" s="245"/>
      <c r="DP60" s="245"/>
      <c r="DQ60" s="245"/>
      <c r="DR60" s="245"/>
      <c r="DS60" s="245"/>
      <c r="DT60" s="245"/>
      <c r="DU60" s="245"/>
      <c r="DV60" s="245"/>
      <c r="DW60" s="245"/>
      <c r="DX60" s="245"/>
      <c r="DY60" s="245"/>
      <c r="DZ60" s="245"/>
      <c r="EA60" s="245"/>
      <c r="EB60" s="245"/>
      <c r="EC60" s="245"/>
      <c r="ED60" s="245"/>
      <c r="EE60" s="245"/>
      <c r="EF60" s="245"/>
      <c r="EG60" s="245"/>
      <c r="EH60" s="245"/>
      <c r="EI60" s="245"/>
      <c r="EJ60" s="245"/>
      <c r="EK60" s="245"/>
      <c r="EL60" s="245"/>
      <c r="EM60" s="245"/>
      <c r="EN60" s="245"/>
      <c r="EO60" s="245"/>
      <c r="EP60" s="245"/>
      <c r="EQ60" s="245"/>
      <c r="ER60" s="245"/>
      <c r="ES60" s="245"/>
      <c r="ET60" s="245"/>
      <c r="EU60" s="245"/>
      <c r="EV60" s="245"/>
      <c r="EW60" s="245"/>
      <c r="EX60" s="245"/>
      <c r="EY60" s="245"/>
      <c r="EZ60" s="245"/>
      <c r="FA60" s="245"/>
      <c r="FB60" s="245"/>
      <c r="FC60" s="245"/>
      <c r="FD60" s="245"/>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5"/>
      <c r="GX60" s="245"/>
      <c r="GY60" s="245"/>
      <c r="GZ60" s="245"/>
      <c r="HA60" s="245"/>
      <c r="HB60" s="245"/>
      <c r="HC60" s="245"/>
      <c r="HD60" s="245"/>
      <c r="HE60" s="245"/>
      <c r="HF60" s="245"/>
      <c r="HG60" s="245"/>
      <c r="HH60" s="245"/>
      <c r="HI60" s="245"/>
      <c r="HJ60" s="245"/>
      <c r="HK60" s="245"/>
      <c r="HL60" s="245"/>
      <c r="HM60" s="245"/>
      <c r="HN60" s="245"/>
      <c r="HO60" s="245"/>
      <c r="HP60" s="245"/>
      <c r="HQ60" s="245"/>
      <c r="HR60" s="245"/>
      <c r="HS60" s="245"/>
      <c r="HT60" s="245"/>
      <c r="HU60" s="245"/>
      <c r="HV60" s="245"/>
      <c r="HW60" s="245"/>
      <c r="HX60" s="245"/>
      <c r="HY60" s="245"/>
      <c r="HZ60" s="245"/>
      <c r="IA60" s="245"/>
      <c r="IB60" s="245"/>
      <c r="IC60" s="245"/>
      <c r="ID60" s="245"/>
      <c r="IE60" s="245"/>
      <c r="IF60" s="245"/>
      <c r="IG60" s="245"/>
      <c r="IH60" s="245"/>
      <c r="II60" s="245"/>
      <c r="IJ60" s="245"/>
      <c r="IK60" s="245"/>
      <c r="IL60" s="245"/>
    </row>
    <row r="61" spans="1:246" s="228" customFormat="1" ht="17.100000000000001" customHeight="1">
      <c r="A61" s="38"/>
      <c r="B61" s="752"/>
      <c r="C61" s="129" t="s">
        <v>107</v>
      </c>
      <c r="D61" s="403">
        <v>20</v>
      </c>
      <c r="E61" s="403">
        <v>20</v>
      </c>
      <c r="F61" s="404">
        <v>0.81860000000000011</v>
      </c>
      <c r="G61" s="403">
        <v>1</v>
      </c>
      <c r="H61" s="403">
        <v>1</v>
      </c>
      <c r="I61" s="404">
        <v>3.6552999999999995E-2</v>
      </c>
      <c r="J61" s="403">
        <v>0</v>
      </c>
      <c r="K61" s="403">
        <v>0</v>
      </c>
      <c r="L61" s="404">
        <v>0</v>
      </c>
      <c r="M61" s="403">
        <v>11</v>
      </c>
      <c r="N61" s="403">
        <v>11</v>
      </c>
      <c r="O61" s="404">
        <v>0.21791100000000002</v>
      </c>
      <c r="P61" s="403">
        <v>32</v>
      </c>
      <c r="Q61" s="403">
        <v>32</v>
      </c>
      <c r="R61" s="405">
        <v>1.073064</v>
      </c>
      <c r="S61" s="752"/>
      <c r="T61" s="129" t="s">
        <v>107</v>
      </c>
      <c r="U61" s="403">
        <v>19</v>
      </c>
      <c r="V61" s="403">
        <v>19</v>
      </c>
      <c r="W61" s="406">
        <v>1.0065130000000002</v>
      </c>
      <c r="X61" s="403">
        <v>0</v>
      </c>
      <c r="Y61" s="403">
        <v>0</v>
      </c>
      <c r="Z61" s="406">
        <v>0</v>
      </c>
      <c r="AA61" s="403">
        <v>0</v>
      </c>
      <c r="AB61" s="403">
        <v>0</v>
      </c>
      <c r="AC61" s="406">
        <v>0</v>
      </c>
      <c r="AD61" s="403">
        <v>4</v>
      </c>
      <c r="AE61" s="403">
        <v>4</v>
      </c>
      <c r="AF61" s="406">
        <v>0.20120000000000002</v>
      </c>
      <c r="AG61" s="403">
        <v>23</v>
      </c>
      <c r="AH61" s="403">
        <v>23</v>
      </c>
      <c r="AI61" s="407">
        <v>1.207713</v>
      </c>
      <c r="AJ61" s="752"/>
      <c r="AK61" s="129" t="s">
        <v>107</v>
      </c>
      <c r="AL61" s="408">
        <v>0</v>
      </c>
      <c r="AM61" s="408">
        <v>0</v>
      </c>
      <c r="AN61" s="409">
        <v>0</v>
      </c>
      <c r="AO61" s="408">
        <v>0</v>
      </c>
      <c r="AP61" s="408">
        <v>0</v>
      </c>
      <c r="AQ61" s="409">
        <v>0</v>
      </c>
      <c r="AR61" s="408">
        <v>0</v>
      </c>
      <c r="AS61" s="408">
        <v>0</v>
      </c>
      <c r="AT61" s="409">
        <v>0</v>
      </c>
      <c r="AU61" s="408">
        <v>0</v>
      </c>
      <c r="AV61" s="408">
        <v>0</v>
      </c>
      <c r="AW61" s="409">
        <v>0</v>
      </c>
      <c r="AX61" s="408">
        <v>0</v>
      </c>
      <c r="AY61" s="408">
        <v>0</v>
      </c>
      <c r="AZ61" s="409">
        <v>0</v>
      </c>
      <c r="BA61" s="752"/>
      <c r="BB61" s="129" t="s">
        <v>107</v>
      </c>
      <c r="BC61" s="403">
        <v>0</v>
      </c>
      <c r="BD61" s="403">
        <v>0</v>
      </c>
      <c r="BE61" s="406">
        <v>0</v>
      </c>
      <c r="BF61" s="403">
        <v>0</v>
      </c>
      <c r="BG61" s="403">
        <v>0</v>
      </c>
      <c r="BH61" s="406">
        <v>0</v>
      </c>
      <c r="BI61" s="403">
        <v>0</v>
      </c>
      <c r="BJ61" s="403">
        <v>0</v>
      </c>
      <c r="BK61" s="406">
        <v>0</v>
      </c>
      <c r="BL61" s="403">
        <v>0</v>
      </c>
      <c r="BM61" s="403">
        <v>0</v>
      </c>
      <c r="BN61" s="406">
        <v>0</v>
      </c>
      <c r="BO61" s="403">
        <v>0</v>
      </c>
      <c r="BP61" s="403">
        <v>0</v>
      </c>
      <c r="BQ61" s="407">
        <v>0</v>
      </c>
      <c r="BR61" s="752"/>
      <c r="BS61" s="129" t="s">
        <v>107</v>
      </c>
      <c r="BT61" s="408">
        <v>0</v>
      </c>
      <c r="BU61" s="408">
        <v>0</v>
      </c>
      <c r="BV61" s="409">
        <v>0</v>
      </c>
      <c r="BW61" s="408">
        <v>0</v>
      </c>
      <c r="BX61" s="408">
        <v>0</v>
      </c>
      <c r="BY61" s="409">
        <v>0</v>
      </c>
      <c r="BZ61" s="408">
        <v>0</v>
      </c>
      <c r="CA61" s="408">
        <v>0</v>
      </c>
      <c r="CB61" s="409">
        <v>0</v>
      </c>
      <c r="CC61" s="408">
        <v>0</v>
      </c>
      <c r="CD61" s="408">
        <v>0</v>
      </c>
      <c r="CE61" s="409">
        <v>0</v>
      </c>
      <c r="CF61" s="408">
        <v>0</v>
      </c>
      <c r="CG61" s="408">
        <v>0</v>
      </c>
      <c r="CH61" s="410">
        <v>0</v>
      </c>
      <c r="CI61" s="245"/>
      <c r="CJ61" s="245"/>
      <c r="CK61" s="245"/>
      <c r="CL61" s="245"/>
      <c r="CM61" s="245"/>
      <c r="CN61" s="245"/>
      <c r="CO61" s="245"/>
      <c r="CP61" s="245"/>
      <c r="CQ61" s="245"/>
      <c r="CR61" s="245"/>
      <c r="CS61" s="245"/>
      <c r="CT61" s="245"/>
      <c r="CU61" s="245"/>
      <c r="CV61" s="245"/>
      <c r="CW61" s="245"/>
      <c r="CX61" s="245"/>
      <c r="CY61" s="245"/>
      <c r="CZ61" s="245"/>
      <c r="DA61" s="245"/>
      <c r="DB61" s="245"/>
      <c r="DC61" s="245"/>
      <c r="DD61" s="245"/>
      <c r="DE61" s="245"/>
      <c r="DF61" s="245"/>
      <c r="DG61" s="245"/>
      <c r="DH61" s="245"/>
      <c r="DI61" s="245"/>
      <c r="DJ61" s="245"/>
      <c r="DK61" s="245"/>
      <c r="DL61" s="245"/>
      <c r="DM61" s="245"/>
      <c r="DN61" s="245"/>
      <c r="DO61" s="245"/>
      <c r="DP61" s="245"/>
      <c r="DQ61" s="245"/>
      <c r="DR61" s="245"/>
      <c r="DS61" s="245"/>
      <c r="DT61" s="245"/>
      <c r="DU61" s="245"/>
      <c r="DV61" s="245"/>
      <c r="DW61" s="245"/>
      <c r="DX61" s="245"/>
      <c r="DY61" s="245"/>
      <c r="DZ61" s="245"/>
      <c r="EA61" s="245"/>
      <c r="EB61" s="245"/>
      <c r="EC61" s="245"/>
      <c r="ED61" s="245"/>
      <c r="EE61" s="245"/>
      <c r="EF61" s="245"/>
      <c r="EG61" s="245"/>
      <c r="EH61" s="245"/>
      <c r="EI61" s="245"/>
      <c r="EJ61" s="245"/>
      <c r="EK61" s="245"/>
      <c r="EL61" s="245"/>
      <c r="EM61" s="245"/>
      <c r="EN61" s="245"/>
      <c r="EO61" s="245"/>
      <c r="EP61" s="245"/>
      <c r="EQ61" s="245"/>
      <c r="ER61" s="245"/>
      <c r="ES61" s="245"/>
      <c r="ET61" s="245"/>
      <c r="EU61" s="245"/>
      <c r="EV61" s="245"/>
      <c r="EW61" s="245"/>
      <c r="EX61" s="245"/>
      <c r="EY61" s="245"/>
      <c r="EZ61" s="245"/>
      <c r="FA61" s="245"/>
      <c r="FB61" s="245"/>
      <c r="FC61" s="245"/>
      <c r="FD61" s="245"/>
      <c r="FE61" s="245"/>
      <c r="FF61" s="245"/>
      <c r="FG61" s="245"/>
      <c r="FH61" s="245"/>
      <c r="FI61" s="245"/>
      <c r="FJ61" s="245"/>
      <c r="FK61" s="245"/>
      <c r="FL61" s="245"/>
      <c r="FM61" s="245"/>
      <c r="FN61" s="245"/>
      <c r="FO61" s="245"/>
      <c r="FP61" s="245"/>
      <c r="FQ61" s="245"/>
      <c r="FR61" s="245"/>
      <c r="FS61" s="245"/>
      <c r="FT61" s="245"/>
      <c r="FU61" s="245"/>
      <c r="FV61" s="245"/>
      <c r="FW61" s="245"/>
      <c r="FX61" s="245"/>
      <c r="FY61" s="245"/>
      <c r="FZ61" s="245"/>
      <c r="GA61" s="245"/>
      <c r="GB61" s="245"/>
      <c r="GC61" s="245"/>
      <c r="GD61" s="245"/>
      <c r="GE61" s="245"/>
      <c r="GF61" s="245"/>
      <c r="GG61" s="245"/>
      <c r="GH61" s="245"/>
      <c r="GI61" s="245"/>
      <c r="GJ61" s="245"/>
      <c r="GK61" s="245"/>
      <c r="GL61" s="245"/>
      <c r="GM61" s="245"/>
      <c r="GN61" s="245"/>
      <c r="GO61" s="245"/>
      <c r="GP61" s="245"/>
      <c r="GQ61" s="245"/>
      <c r="GR61" s="245"/>
      <c r="GS61" s="245"/>
      <c r="GT61" s="245"/>
      <c r="GU61" s="245"/>
      <c r="GV61" s="245"/>
      <c r="GW61" s="245"/>
      <c r="GX61" s="245"/>
      <c r="GY61" s="245"/>
      <c r="GZ61" s="245"/>
      <c r="HA61" s="245"/>
      <c r="HB61" s="245"/>
      <c r="HC61" s="245"/>
      <c r="HD61" s="245"/>
      <c r="HE61" s="245"/>
      <c r="HF61" s="245"/>
      <c r="HG61" s="245"/>
      <c r="HH61" s="245"/>
      <c r="HI61" s="245"/>
      <c r="HJ61" s="245"/>
      <c r="HK61" s="245"/>
      <c r="HL61" s="245"/>
      <c r="HM61" s="245"/>
      <c r="HN61" s="245"/>
      <c r="HO61" s="245"/>
      <c r="HP61" s="245"/>
      <c r="HQ61" s="245"/>
      <c r="HR61" s="245"/>
      <c r="HS61" s="245"/>
      <c r="HT61" s="245"/>
      <c r="HU61" s="245"/>
      <c r="HV61" s="245"/>
      <c r="HW61" s="245"/>
      <c r="HX61" s="245"/>
      <c r="HY61" s="245"/>
      <c r="HZ61" s="245"/>
      <c r="IA61" s="245"/>
      <c r="IB61" s="245"/>
      <c r="IC61" s="245"/>
      <c r="ID61" s="245"/>
      <c r="IE61" s="245"/>
      <c r="IF61" s="245"/>
      <c r="IG61" s="245"/>
      <c r="IH61" s="245"/>
      <c r="II61" s="245"/>
      <c r="IJ61" s="245"/>
      <c r="IK61" s="245"/>
      <c r="IL61" s="245"/>
    </row>
    <row r="62" spans="1:246" s="228" customFormat="1" ht="17.100000000000001" customHeight="1">
      <c r="A62" s="38"/>
      <c r="B62" s="753"/>
      <c r="C62" s="44" t="s">
        <v>46</v>
      </c>
      <c r="D62" s="395">
        <f t="shared" ref="D62:R62" si="45">SUM(D59:D61)</f>
        <v>69</v>
      </c>
      <c r="E62" s="395">
        <f t="shared" si="45"/>
        <v>69</v>
      </c>
      <c r="F62" s="396">
        <f t="shared" si="45"/>
        <v>1.7977760000000003</v>
      </c>
      <c r="G62" s="395">
        <f t="shared" si="45"/>
        <v>1</v>
      </c>
      <c r="H62" s="395">
        <f t="shared" si="45"/>
        <v>1</v>
      </c>
      <c r="I62" s="396">
        <f t="shared" si="45"/>
        <v>3.6552999999999995E-2</v>
      </c>
      <c r="J62" s="395">
        <f t="shared" si="45"/>
        <v>1</v>
      </c>
      <c r="K62" s="395">
        <f t="shared" si="45"/>
        <v>1</v>
      </c>
      <c r="L62" s="396">
        <f t="shared" si="45"/>
        <v>8.0000000000000007E-5</v>
      </c>
      <c r="M62" s="395">
        <f t="shared" si="45"/>
        <v>32</v>
      </c>
      <c r="N62" s="395">
        <f t="shared" si="45"/>
        <v>32</v>
      </c>
      <c r="O62" s="396">
        <f t="shared" si="45"/>
        <v>0.68699900000000014</v>
      </c>
      <c r="P62" s="395">
        <f t="shared" si="45"/>
        <v>103</v>
      </c>
      <c r="Q62" s="395">
        <f t="shared" si="45"/>
        <v>103</v>
      </c>
      <c r="R62" s="397">
        <f t="shared" si="45"/>
        <v>2.5214080000000001</v>
      </c>
      <c r="S62" s="753"/>
      <c r="T62" s="44" t="s">
        <v>46</v>
      </c>
      <c r="U62" s="395">
        <f t="shared" ref="U62:AI62" si="46">SUM(U59:U61)</f>
        <v>93</v>
      </c>
      <c r="V62" s="395">
        <f t="shared" si="46"/>
        <v>93</v>
      </c>
      <c r="W62" s="398">
        <f t="shared" si="46"/>
        <v>3.6943190000000001</v>
      </c>
      <c r="X62" s="395">
        <f t="shared" si="46"/>
        <v>2</v>
      </c>
      <c r="Y62" s="395">
        <f t="shared" si="46"/>
        <v>2</v>
      </c>
      <c r="Z62" s="398">
        <f t="shared" si="46"/>
        <v>3.6199999999999996E-2</v>
      </c>
      <c r="AA62" s="395">
        <f t="shared" si="46"/>
        <v>0</v>
      </c>
      <c r="AB62" s="395">
        <f t="shared" si="46"/>
        <v>0</v>
      </c>
      <c r="AC62" s="398">
        <f t="shared" si="46"/>
        <v>0</v>
      </c>
      <c r="AD62" s="395">
        <f t="shared" si="46"/>
        <v>36</v>
      </c>
      <c r="AE62" s="395">
        <f t="shared" si="46"/>
        <v>36</v>
      </c>
      <c r="AF62" s="398">
        <f t="shared" si="46"/>
        <v>2.1221429999999999</v>
      </c>
      <c r="AG62" s="395">
        <f t="shared" si="46"/>
        <v>131</v>
      </c>
      <c r="AH62" s="395">
        <f t="shared" si="46"/>
        <v>131</v>
      </c>
      <c r="AI62" s="399">
        <f t="shared" si="46"/>
        <v>5.8526619999999996</v>
      </c>
      <c r="AJ62" s="753"/>
      <c r="AK62" s="44" t="s">
        <v>46</v>
      </c>
      <c r="AL62" s="400">
        <f t="shared" ref="AL62:AZ62" si="47">SUM(AL59:AL61)</f>
        <v>0</v>
      </c>
      <c r="AM62" s="400">
        <f t="shared" si="47"/>
        <v>0</v>
      </c>
      <c r="AN62" s="401">
        <f t="shared" si="47"/>
        <v>0</v>
      </c>
      <c r="AO62" s="400">
        <f t="shared" si="47"/>
        <v>0</v>
      </c>
      <c r="AP62" s="400">
        <f t="shared" si="47"/>
        <v>0</v>
      </c>
      <c r="AQ62" s="401">
        <f t="shared" si="47"/>
        <v>0</v>
      </c>
      <c r="AR62" s="400">
        <f t="shared" si="47"/>
        <v>0</v>
      </c>
      <c r="AS62" s="400">
        <f t="shared" si="47"/>
        <v>0</v>
      </c>
      <c r="AT62" s="401">
        <f t="shared" si="47"/>
        <v>0</v>
      </c>
      <c r="AU62" s="400">
        <f t="shared" si="47"/>
        <v>0</v>
      </c>
      <c r="AV62" s="400">
        <f t="shared" si="47"/>
        <v>0</v>
      </c>
      <c r="AW62" s="401">
        <f t="shared" si="47"/>
        <v>0</v>
      </c>
      <c r="AX62" s="400">
        <f t="shared" si="47"/>
        <v>0</v>
      </c>
      <c r="AY62" s="400">
        <f t="shared" si="47"/>
        <v>0</v>
      </c>
      <c r="AZ62" s="401">
        <f t="shared" si="47"/>
        <v>0</v>
      </c>
      <c r="BA62" s="753"/>
      <c r="BB62" s="44" t="s">
        <v>46</v>
      </c>
      <c r="BC62" s="395">
        <f t="shared" ref="BC62:BQ62" si="48">SUM(BC59:BC61)</f>
        <v>0</v>
      </c>
      <c r="BD62" s="395">
        <f t="shared" si="48"/>
        <v>0</v>
      </c>
      <c r="BE62" s="398">
        <f t="shared" si="48"/>
        <v>0</v>
      </c>
      <c r="BF62" s="395">
        <f t="shared" si="48"/>
        <v>0</v>
      </c>
      <c r="BG62" s="395">
        <f t="shared" si="48"/>
        <v>0</v>
      </c>
      <c r="BH62" s="398">
        <f t="shared" si="48"/>
        <v>0</v>
      </c>
      <c r="BI62" s="395">
        <f t="shared" si="48"/>
        <v>0</v>
      </c>
      <c r="BJ62" s="395">
        <f t="shared" si="48"/>
        <v>0</v>
      </c>
      <c r="BK62" s="398">
        <f t="shared" si="48"/>
        <v>0</v>
      </c>
      <c r="BL62" s="395">
        <f t="shared" si="48"/>
        <v>0</v>
      </c>
      <c r="BM62" s="395">
        <f t="shared" si="48"/>
        <v>0</v>
      </c>
      <c r="BN62" s="398">
        <f t="shared" si="48"/>
        <v>0</v>
      </c>
      <c r="BO62" s="395">
        <f t="shared" si="48"/>
        <v>0</v>
      </c>
      <c r="BP62" s="395">
        <f t="shared" si="48"/>
        <v>0</v>
      </c>
      <c r="BQ62" s="399">
        <f t="shared" si="48"/>
        <v>0</v>
      </c>
      <c r="BR62" s="753"/>
      <c r="BS62" s="44" t="s">
        <v>46</v>
      </c>
      <c r="BT62" s="400">
        <f t="shared" ref="BT62:CH62" si="49">SUM(BT59:BT61)</f>
        <v>0</v>
      </c>
      <c r="BU62" s="400">
        <f t="shared" si="49"/>
        <v>0</v>
      </c>
      <c r="BV62" s="401">
        <f t="shared" si="49"/>
        <v>0</v>
      </c>
      <c r="BW62" s="400">
        <f t="shared" si="49"/>
        <v>0</v>
      </c>
      <c r="BX62" s="400">
        <f t="shared" si="49"/>
        <v>0</v>
      </c>
      <c r="BY62" s="401">
        <f t="shared" si="49"/>
        <v>0</v>
      </c>
      <c r="BZ62" s="400">
        <f t="shared" si="49"/>
        <v>0</v>
      </c>
      <c r="CA62" s="400">
        <f t="shared" si="49"/>
        <v>0</v>
      </c>
      <c r="CB62" s="401">
        <f t="shared" si="49"/>
        <v>0</v>
      </c>
      <c r="CC62" s="400">
        <f t="shared" si="49"/>
        <v>0</v>
      </c>
      <c r="CD62" s="400">
        <f t="shared" si="49"/>
        <v>0</v>
      </c>
      <c r="CE62" s="401">
        <f t="shared" si="49"/>
        <v>0</v>
      </c>
      <c r="CF62" s="400">
        <f t="shared" si="49"/>
        <v>0</v>
      </c>
      <c r="CG62" s="400">
        <f t="shared" si="49"/>
        <v>0</v>
      </c>
      <c r="CH62" s="402">
        <f t="shared" si="49"/>
        <v>0</v>
      </c>
      <c r="CI62" s="245"/>
      <c r="CJ62" s="245"/>
      <c r="CK62" s="245"/>
      <c r="CL62" s="245"/>
      <c r="CM62" s="245"/>
      <c r="CN62" s="245"/>
      <c r="CO62" s="245"/>
      <c r="CP62" s="245"/>
      <c r="CQ62" s="245"/>
      <c r="CR62" s="245"/>
      <c r="CS62" s="245"/>
      <c r="CT62" s="245"/>
      <c r="CU62" s="245"/>
      <c r="CV62" s="245"/>
      <c r="CW62" s="245"/>
      <c r="CX62" s="245"/>
      <c r="CY62" s="245"/>
      <c r="CZ62" s="245"/>
      <c r="DA62" s="245"/>
      <c r="DB62" s="245"/>
      <c r="DC62" s="245"/>
      <c r="DD62" s="245"/>
      <c r="DE62" s="245"/>
      <c r="DF62" s="245"/>
      <c r="DG62" s="245"/>
      <c r="DH62" s="245"/>
      <c r="DI62" s="245"/>
      <c r="DJ62" s="245"/>
      <c r="DK62" s="245"/>
      <c r="DL62" s="245"/>
      <c r="DM62" s="245"/>
      <c r="DN62" s="245"/>
      <c r="DO62" s="245"/>
      <c r="DP62" s="245"/>
      <c r="DQ62" s="245"/>
      <c r="DR62" s="245"/>
      <c r="DS62" s="245"/>
      <c r="DT62" s="245"/>
      <c r="DU62" s="245"/>
      <c r="DV62" s="245"/>
      <c r="DW62" s="245"/>
      <c r="DX62" s="245"/>
      <c r="DY62" s="245"/>
      <c r="DZ62" s="245"/>
      <c r="EA62" s="245"/>
      <c r="EB62" s="245"/>
      <c r="EC62" s="245"/>
      <c r="ED62" s="245"/>
      <c r="EE62" s="245"/>
      <c r="EF62" s="245"/>
      <c r="EG62" s="245"/>
      <c r="EH62" s="245"/>
      <c r="EI62" s="245"/>
      <c r="EJ62" s="245"/>
      <c r="EK62" s="245"/>
      <c r="EL62" s="245"/>
      <c r="EM62" s="245"/>
      <c r="EN62" s="245"/>
      <c r="EO62" s="245"/>
      <c r="EP62" s="245"/>
      <c r="EQ62" s="245"/>
      <c r="ER62" s="245"/>
      <c r="ES62" s="245"/>
      <c r="ET62" s="245"/>
      <c r="EU62" s="245"/>
      <c r="EV62" s="245"/>
      <c r="EW62" s="245"/>
      <c r="EX62" s="245"/>
      <c r="EY62" s="245"/>
      <c r="EZ62" s="245"/>
      <c r="FA62" s="245"/>
      <c r="FB62" s="245"/>
      <c r="FC62" s="245"/>
      <c r="FD62" s="245"/>
      <c r="FE62" s="245"/>
      <c r="FF62" s="245"/>
      <c r="FG62" s="245"/>
      <c r="FH62" s="245"/>
      <c r="FI62" s="245"/>
      <c r="FJ62" s="245"/>
      <c r="FK62" s="245"/>
      <c r="FL62" s="245"/>
      <c r="FM62" s="245"/>
      <c r="FN62" s="245"/>
      <c r="FO62" s="245"/>
      <c r="FP62" s="245"/>
      <c r="FQ62" s="245"/>
      <c r="FR62" s="245"/>
      <c r="FS62" s="245"/>
      <c r="FT62" s="245"/>
      <c r="FU62" s="245"/>
      <c r="FV62" s="245"/>
      <c r="FW62" s="245"/>
      <c r="FX62" s="245"/>
      <c r="FY62" s="245"/>
      <c r="FZ62" s="245"/>
      <c r="GA62" s="245"/>
      <c r="GB62" s="245"/>
      <c r="GC62" s="245"/>
      <c r="GD62" s="245"/>
      <c r="GE62" s="245"/>
      <c r="GF62" s="245"/>
      <c r="GG62" s="245"/>
      <c r="GH62" s="245"/>
      <c r="GI62" s="245"/>
      <c r="GJ62" s="245"/>
      <c r="GK62" s="245"/>
      <c r="GL62" s="245"/>
      <c r="GM62" s="245"/>
      <c r="GN62" s="245"/>
      <c r="GO62" s="245"/>
      <c r="GP62" s="245"/>
      <c r="GQ62" s="245"/>
      <c r="GR62" s="245"/>
      <c r="GS62" s="245"/>
      <c r="GT62" s="245"/>
      <c r="GU62" s="245"/>
      <c r="GV62" s="245"/>
      <c r="GW62" s="245"/>
      <c r="GX62" s="245"/>
      <c r="GY62" s="245"/>
      <c r="GZ62" s="245"/>
      <c r="HA62" s="245"/>
      <c r="HB62" s="245"/>
      <c r="HC62" s="245"/>
      <c r="HD62" s="245"/>
      <c r="HE62" s="245"/>
      <c r="HF62" s="245"/>
      <c r="HG62" s="245"/>
      <c r="HH62" s="245"/>
      <c r="HI62" s="245"/>
      <c r="HJ62" s="245"/>
      <c r="HK62" s="245"/>
      <c r="HL62" s="245"/>
      <c r="HM62" s="245"/>
      <c r="HN62" s="245"/>
      <c r="HO62" s="245"/>
      <c r="HP62" s="245"/>
      <c r="HQ62" s="245"/>
      <c r="HR62" s="245"/>
      <c r="HS62" s="245"/>
      <c r="HT62" s="245"/>
      <c r="HU62" s="245"/>
      <c r="HV62" s="245"/>
      <c r="HW62" s="245"/>
      <c r="HX62" s="245"/>
      <c r="HY62" s="245"/>
      <c r="HZ62" s="245"/>
      <c r="IA62" s="245"/>
      <c r="IB62" s="245"/>
      <c r="IC62" s="245"/>
      <c r="ID62" s="245"/>
      <c r="IE62" s="245"/>
      <c r="IF62" s="245"/>
      <c r="IG62" s="245"/>
      <c r="IH62" s="245"/>
      <c r="II62" s="245"/>
      <c r="IJ62" s="245"/>
      <c r="IK62" s="245"/>
      <c r="IL62" s="245"/>
    </row>
    <row r="63" spans="1:246" s="228" customFormat="1" ht="17.100000000000001" customHeight="1">
      <c r="A63" s="38"/>
      <c r="B63" s="78" t="s">
        <v>108</v>
      </c>
      <c r="C63" s="64" t="s">
        <v>109</v>
      </c>
      <c r="D63" s="395">
        <v>27</v>
      </c>
      <c r="E63" s="395">
        <v>26</v>
      </c>
      <c r="F63" s="396">
        <v>0.65903099999999992</v>
      </c>
      <c r="G63" s="395">
        <v>0</v>
      </c>
      <c r="H63" s="395">
        <v>0</v>
      </c>
      <c r="I63" s="396">
        <v>0</v>
      </c>
      <c r="J63" s="395">
        <v>2</v>
      </c>
      <c r="K63" s="395">
        <v>2</v>
      </c>
      <c r="L63" s="396">
        <v>1.4499999999999999E-2</v>
      </c>
      <c r="M63" s="395">
        <v>13</v>
      </c>
      <c r="N63" s="395">
        <v>13</v>
      </c>
      <c r="O63" s="396">
        <v>0.2752</v>
      </c>
      <c r="P63" s="395">
        <v>42</v>
      </c>
      <c r="Q63" s="395">
        <v>41</v>
      </c>
      <c r="R63" s="397">
        <v>0.9487310000000001</v>
      </c>
      <c r="S63" s="78" t="s">
        <v>108</v>
      </c>
      <c r="T63" s="64" t="s">
        <v>109</v>
      </c>
      <c r="U63" s="395">
        <v>7</v>
      </c>
      <c r="V63" s="395">
        <v>6</v>
      </c>
      <c r="W63" s="398">
        <v>0.19400000000000001</v>
      </c>
      <c r="X63" s="395">
        <v>0</v>
      </c>
      <c r="Y63" s="395">
        <v>0</v>
      </c>
      <c r="Z63" s="398">
        <v>0</v>
      </c>
      <c r="AA63" s="395">
        <v>1</v>
      </c>
      <c r="AB63" s="395">
        <v>1</v>
      </c>
      <c r="AC63" s="398">
        <v>4.0600000000000004E-2</v>
      </c>
      <c r="AD63" s="395">
        <v>31</v>
      </c>
      <c r="AE63" s="395">
        <v>29</v>
      </c>
      <c r="AF63" s="398">
        <v>1.199857</v>
      </c>
      <c r="AG63" s="395">
        <v>39</v>
      </c>
      <c r="AH63" s="395">
        <v>36</v>
      </c>
      <c r="AI63" s="399">
        <v>1.4344570000000001</v>
      </c>
      <c r="AJ63" s="78" t="s">
        <v>108</v>
      </c>
      <c r="AK63" s="64" t="s">
        <v>109</v>
      </c>
      <c r="AL63" s="400">
        <v>0</v>
      </c>
      <c r="AM63" s="400">
        <v>0</v>
      </c>
      <c r="AN63" s="401">
        <v>0</v>
      </c>
      <c r="AO63" s="400">
        <v>0</v>
      </c>
      <c r="AP63" s="400">
        <v>0</v>
      </c>
      <c r="AQ63" s="401">
        <v>0</v>
      </c>
      <c r="AR63" s="400">
        <v>0</v>
      </c>
      <c r="AS63" s="400">
        <v>0</v>
      </c>
      <c r="AT63" s="401">
        <v>0</v>
      </c>
      <c r="AU63" s="400">
        <v>0</v>
      </c>
      <c r="AV63" s="400">
        <v>0</v>
      </c>
      <c r="AW63" s="401">
        <v>0</v>
      </c>
      <c r="AX63" s="400">
        <v>0</v>
      </c>
      <c r="AY63" s="400">
        <v>0</v>
      </c>
      <c r="AZ63" s="401">
        <v>0</v>
      </c>
      <c r="BA63" s="78" t="s">
        <v>108</v>
      </c>
      <c r="BB63" s="64" t="s">
        <v>109</v>
      </c>
      <c r="BC63" s="395">
        <v>0</v>
      </c>
      <c r="BD63" s="395">
        <v>0</v>
      </c>
      <c r="BE63" s="398">
        <v>0</v>
      </c>
      <c r="BF63" s="395">
        <v>0</v>
      </c>
      <c r="BG63" s="395">
        <v>0</v>
      </c>
      <c r="BH63" s="398">
        <v>0</v>
      </c>
      <c r="BI63" s="395">
        <v>0</v>
      </c>
      <c r="BJ63" s="395">
        <v>0</v>
      </c>
      <c r="BK63" s="398">
        <v>0</v>
      </c>
      <c r="BL63" s="395">
        <v>0</v>
      </c>
      <c r="BM63" s="395">
        <v>0</v>
      </c>
      <c r="BN63" s="398">
        <v>0</v>
      </c>
      <c r="BO63" s="395">
        <v>0</v>
      </c>
      <c r="BP63" s="395">
        <v>0</v>
      </c>
      <c r="BQ63" s="399">
        <v>0</v>
      </c>
      <c r="BR63" s="78" t="s">
        <v>108</v>
      </c>
      <c r="BS63" s="64" t="s">
        <v>109</v>
      </c>
      <c r="BT63" s="400">
        <v>0</v>
      </c>
      <c r="BU63" s="400">
        <v>0</v>
      </c>
      <c r="BV63" s="401">
        <v>0</v>
      </c>
      <c r="BW63" s="400">
        <v>0</v>
      </c>
      <c r="BX63" s="400">
        <v>0</v>
      </c>
      <c r="BY63" s="401">
        <v>0</v>
      </c>
      <c r="BZ63" s="400">
        <v>0</v>
      </c>
      <c r="CA63" s="400">
        <v>0</v>
      </c>
      <c r="CB63" s="401">
        <v>0</v>
      </c>
      <c r="CC63" s="400">
        <v>0</v>
      </c>
      <c r="CD63" s="400">
        <v>0</v>
      </c>
      <c r="CE63" s="401">
        <v>0</v>
      </c>
      <c r="CF63" s="400">
        <v>0</v>
      </c>
      <c r="CG63" s="400">
        <v>0</v>
      </c>
      <c r="CH63" s="402">
        <v>0</v>
      </c>
      <c r="CI63" s="245"/>
      <c r="CJ63" s="245"/>
      <c r="CK63" s="245"/>
      <c r="CL63" s="245"/>
      <c r="CM63" s="245"/>
      <c r="CN63" s="245"/>
      <c r="CO63" s="245"/>
      <c r="CP63" s="245"/>
      <c r="CQ63" s="245"/>
      <c r="CR63" s="245"/>
      <c r="CS63" s="245"/>
      <c r="CT63" s="245"/>
      <c r="CU63" s="245"/>
      <c r="CV63" s="245"/>
      <c r="CW63" s="245"/>
      <c r="CX63" s="245"/>
      <c r="CY63" s="245"/>
      <c r="CZ63" s="245"/>
      <c r="DA63" s="245"/>
      <c r="DB63" s="245"/>
      <c r="DC63" s="245"/>
      <c r="DD63" s="245"/>
      <c r="DE63" s="245"/>
      <c r="DF63" s="245"/>
      <c r="DG63" s="245"/>
      <c r="DH63" s="245"/>
      <c r="DI63" s="245"/>
      <c r="DJ63" s="245"/>
      <c r="DK63" s="245"/>
      <c r="DL63" s="245"/>
      <c r="DM63" s="245"/>
      <c r="DN63" s="245"/>
      <c r="DO63" s="245"/>
      <c r="DP63" s="245"/>
      <c r="DQ63" s="245"/>
      <c r="DR63" s="245"/>
      <c r="DS63" s="245"/>
      <c r="DT63" s="245"/>
      <c r="DU63" s="245"/>
      <c r="DV63" s="245"/>
      <c r="DW63" s="245"/>
      <c r="DX63" s="245"/>
      <c r="DY63" s="245"/>
      <c r="DZ63" s="245"/>
      <c r="EA63" s="245"/>
      <c r="EB63" s="245"/>
      <c r="EC63" s="245"/>
      <c r="ED63" s="245"/>
      <c r="EE63" s="245"/>
      <c r="EF63" s="245"/>
      <c r="EG63" s="245"/>
      <c r="EH63" s="245"/>
      <c r="EI63" s="245"/>
      <c r="EJ63" s="245"/>
      <c r="EK63" s="245"/>
      <c r="EL63" s="245"/>
      <c r="EM63" s="245"/>
      <c r="EN63" s="245"/>
      <c r="EO63" s="245"/>
      <c r="EP63" s="245"/>
      <c r="EQ63" s="245"/>
      <c r="ER63" s="245"/>
      <c r="ES63" s="245"/>
      <c r="ET63" s="245"/>
      <c r="EU63" s="245"/>
      <c r="EV63" s="245"/>
      <c r="EW63" s="245"/>
      <c r="EX63" s="245"/>
      <c r="EY63" s="245"/>
      <c r="EZ63" s="245"/>
      <c r="FA63" s="245"/>
      <c r="FB63" s="245"/>
      <c r="FC63" s="245"/>
      <c r="FD63" s="245"/>
      <c r="FE63" s="245"/>
      <c r="FF63" s="245"/>
      <c r="FG63" s="245"/>
      <c r="FH63" s="245"/>
      <c r="FI63" s="245"/>
      <c r="FJ63" s="245"/>
      <c r="FK63" s="245"/>
      <c r="FL63" s="245"/>
      <c r="FM63" s="245"/>
      <c r="FN63" s="245"/>
      <c r="FO63" s="245"/>
      <c r="FP63" s="245"/>
      <c r="FQ63" s="245"/>
      <c r="FR63" s="245"/>
      <c r="FS63" s="245"/>
      <c r="FT63" s="245"/>
      <c r="FU63" s="245"/>
      <c r="FV63" s="245"/>
      <c r="FW63" s="245"/>
      <c r="FX63" s="245"/>
      <c r="FY63" s="245"/>
      <c r="FZ63" s="245"/>
      <c r="GA63" s="245"/>
      <c r="GB63" s="245"/>
      <c r="GC63" s="245"/>
      <c r="GD63" s="245"/>
      <c r="GE63" s="245"/>
      <c r="GF63" s="245"/>
      <c r="GG63" s="245"/>
      <c r="GH63" s="245"/>
      <c r="GI63" s="245"/>
      <c r="GJ63" s="245"/>
      <c r="GK63" s="245"/>
      <c r="GL63" s="245"/>
      <c r="GM63" s="245"/>
      <c r="GN63" s="245"/>
      <c r="GO63" s="245"/>
      <c r="GP63" s="245"/>
      <c r="GQ63" s="245"/>
      <c r="GR63" s="245"/>
      <c r="GS63" s="245"/>
      <c r="GT63" s="245"/>
      <c r="GU63" s="245"/>
      <c r="GV63" s="245"/>
      <c r="GW63" s="245"/>
      <c r="GX63" s="245"/>
      <c r="GY63" s="245"/>
      <c r="GZ63" s="245"/>
      <c r="HA63" s="245"/>
      <c r="HB63" s="245"/>
      <c r="HC63" s="245"/>
      <c r="HD63" s="245"/>
      <c r="HE63" s="245"/>
      <c r="HF63" s="245"/>
      <c r="HG63" s="245"/>
      <c r="HH63" s="245"/>
      <c r="HI63" s="245"/>
      <c r="HJ63" s="245"/>
      <c r="HK63" s="245"/>
      <c r="HL63" s="245"/>
      <c r="HM63" s="245"/>
      <c r="HN63" s="245"/>
      <c r="HO63" s="245"/>
      <c r="HP63" s="245"/>
      <c r="HQ63" s="245"/>
      <c r="HR63" s="245"/>
      <c r="HS63" s="245"/>
      <c r="HT63" s="245"/>
      <c r="HU63" s="245"/>
      <c r="HV63" s="245"/>
      <c r="HW63" s="245"/>
      <c r="HX63" s="245"/>
      <c r="HY63" s="245"/>
      <c r="HZ63" s="245"/>
      <c r="IA63" s="245"/>
      <c r="IB63" s="245"/>
      <c r="IC63" s="245"/>
      <c r="ID63" s="245"/>
      <c r="IE63" s="245"/>
      <c r="IF63" s="245"/>
      <c r="IG63" s="245"/>
      <c r="IH63" s="245"/>
      <c r="II63" s="245"/>
      <c r="IJ63" s="245"/>
      <c r="IK63" s="245"/>
      <c r="IL63" s="245"/>
    </row>
    <row r="64" spans="1:246" s="228" customFormat="1" ht="17.100000000000001" customHeight="1">
      <c r="A64" s="38"/>
      <c r="B64" s="755" t="s">
        <v>110</v>
      </c>
      <c r="C64" s="129" t="s">
        <v>111</v>
      </c>
      <c r="D64" s="403">
        <v>1</v>
      </c>
      <c r="E64" s="403">
        <v>1</v>
      </c>
      <c r="F64" s="404">
        <v>7.8000000000000005E-3</v>
      </c>
      <c r="G64" s="403">
        <v>0</v>
      </c>
      <c r="H64" s="403">
        <v>0</v>
      </c>
      <c r="I64" s="404">
        <v>0</v>
      </c>
      <c r="J64" s="403">
        <v>0</v>
      </c>
      <c r="K64" s="403">
        <v>0</v>
      </c>
      <c r="L64" s="404">
        <v>0</v>
      </c>
      <c r="M64" s="403">
        <v>4</v>
      </c>
      <c r="N64" s="403">
        <v>4</v>
      </c>
      <c r="O64" s="404">
        <v>0.22450000000000001</v>
      </c>
      <c r="P64" s="403">
        <v>5</v>
      </c>
      <c r="Q64" s="403">
        <v>5</v>
      </c>
      <c r="R64" s="405">
        <v>0.23230000000000001</v>
      </c>
      <c r="S64" s="755" t="s">
        <v>110</v>
      </c>
      <c r="T64" s="129" t="s">
        <v>111</v>
      </c>
      <c r="U64" s="403">
        <v>5</v>
      </c>
      <c r="V64" s="403">
        <v>5</v>
      </c>
      <c r="W64" s="406">
        <v>0.15977</v>
      </c>
      <c r="X64" s="403">
        <v>0</v>
      </c>
      <c r="Y64" s="403">
        <v>0</v>
      </c>
      <c r="Z64" s="406">
        <v>0</v>
      </c>
      <c r="AA64" s="403">
        <v>0</v>
      </c>
      <c r="AB64" s="403">
        <v>0</v>
      </c>
      <c r="AC64" s="406">
        <v>0</v>
      </c>
      <c r="AD64" s="403">
        <v>11</v>
      </c>
      <c r="AE64" s="403">
        <v>11</v>
      </c>
      <c r="AF64" s="406">
        <v>0.23730999999999999</v>
      </c>
      <c r="AG64" s="403">
        <v>16</v>
      </c>
      <c r="AH64" s="403">
        <v>16</v>
      </c>
      <c r="AI64" s="407">
        <v>0.39708000000000004</v>
      </c>
      <c r="AJ64" s="755" t="s">
        <v>110</v>
      </c>
      <c r="AK64" s="129" t="s">
        <v>111</v>
      </c>
      <c r="AL64" s="408">
        <v>0</v>
      </c>
      <c r="AM64" s="408">
        <v>0</v>
      </c>
      <c r="AN64" s="409">
        <v>0</v>
      </c>
      <c r="AO64" s="408">
        <v>0</v>
      </c>
      <c r="AP64" s="408">
        <v>0</v>
      </c>
      <c r="AQ64" s="409">
        <v>0</v>
      </c>
      <c r="AR64" s="408">
        <v>0</v>
      </c>
      <c r="AS64" s="408">
        <v>0</v>
      </c>
      <c r="AT64" s="409">
        <v>0</v>
      </c>
      <c r="AU64" s="408">
        <v>0</v>
      </c>
      <c r="AV64" s="408">
        <v>0</v>
      </c>
      <c r="AW64" s="409">
        <v>0</v>
      </c>
      <c r="AX64" s="408">
        <v>0</v>
      </c>
      <c r="AY64" s="408">
        <v>0</v>
      </c>
      <c r="AZ64" s="409">
        <v>0</v>
      </c>
      <c r="BA64" s="755" t="s">
        <v>110</v>
      </c>
      <c r="BB64" s="129" t="s">
        <v>111</v>
      </c>
      <c r="BC64" s="403">
        <v>0</v>
      </c>
      <c r="BD64" s="403">
        <v>0</v>
      </c>
      <c r="BE64" s="406">
        <v>0</v>
      </c>
      <c r="BF64" s="403">
        <v>0</v>
      </c>
      <c r="BG64" s="403">
        <v>0</v>
      </c>
      <c r="BH64" s="406">
        <v>0</v>
      </c>
      <c r="BI64" s="403">
        <v>0</v>
      </c>
      <c r="BJ64" s="403">
        <v>0</v>
      </c>
      <c r="BK64" s="406">
        <v>0</v>
      </c>
      <c r="BL64" s="403">
        <v>0</v>
      </c>
      <c r="BM64" s="403">
        <v>0</v>
      </c>
      <c r="BN64" s="406">
        <v>0</v>
      </c>
      <c r="BO64" s="403">
        <v>0</v>
      </c>
      <c r="BP64" s="403">
        <v>0</v>
      </c>
      <c r="BQ64" s="407">
        <v>0</v>
      </c>
      <c r="BR64" s="755" t="s">
        <v>110</v>
      </c>
      <c r="BS64" s="129" t="s">
        <v>111</v>
      </c>
      <c r="BT64" s="408">
        <v>0</v>
      </c>
      <c r="BU64" s="408">
        <v>0</v>
      </c>
      <c r="BV64" s="409">
        <v>0</v>
      </c>
      <c r="BW64" s="408">
        <v>0</v>
      </c>
      <c r="BX64" s="408">
        <v>0</v>
      </c>
      <c r="BY64" s="409">
        <v>0</v>
      </c>
      <c r="BZ64" s="408">
        <v>0</v>
      </c>
      <c r="CA64" s="408">
        <v>0</v>
      </c>
      <c r="CB64" s="409">
        <v>0</v>
      </c>
      <c r="CC64" s="408">
        <v>0</v>
      </c>
      <c r="CD64" s="408">
        <v>0</v>
      </c>
      <c r="CE64" s="409">
        <v>0</v>
      </c>
      <c r="CF64" s="408">
        <v>0</v>
      </c>
      <c r="CG64" s="408">
        <v>0</v>
      </c>
      <c r="CH64" s="410">
        <v>0</v>
      </c>
      <c r="CI64" s="245"/>
      <c r="CJ64" s="245"/>
      <c r="CK64" s="245"/>
      <c r="CL64" s="245"/>
      <c r="CM64" s="245"/>
      <c r="CN64" s="245"/>
      <c r="CO64" s="245"/>
      <c r="CP64" s="245"/>
      <c r="CQ64" s="245"/>
      <c r="CR64" s="245"/>
      <c r="CS64" s="245"/>
      <c r="CT64" s="245"/>
      <c r="CU64" s="245"/>
      <c r="CV64" s="245"/>
      <c r="CW64" s="245"/>
      <c r="CX64" s="245"/>
      <c r="CY64" s="245"/>
      <c r="CZ64" s="245"/>
      <c r="DA64" s="245"/>
      <c r="DB64" s="245"/>
      <c r="DC64" s="245"/>
      <c r="DD64" s="245"/>
      <c r="DE64" s="245"/>
      <c r="DF64" s="245"/>
      <c r="DG64" s="245"/>
      <c r="DH64" s="245"/>
      <c r="DI64" s="245"/>
      <c r="DJ64" s="245"/>
      <c r="DK64" s="245"/>
      <c r="DL64" s="245"/>
      <c r="DM64" s="245"/>
      <c r="DN64" s="245"/>
      <c r="DO64" s="245"/>
      <c r="DP64" s="245"/>
      <c r="DQ64" s="245"/>
      <c r="DR64" s="245"/>
      <c r="DS64" s="245"/>
      <c r="DT64" s="245"/>
      <c r="DU64" s="245"/>
      <c r="DV64" s="245"/>
      <c r="DW64" s="245"/>
      <c r="DX64" s="245"/>
      <c r="DY64" s="245"/>
      <c r="DZ64" s="245"/>
      <c r="EA64" s="245"/>
      <c r="EB64" s="245"/>
      <c r="EC64" s="245"/>
      <c r="ED64" s="245"/>
      <c r="EE64" s="245"/>
      <c r="EF64" s="245"/>
      <c r="EG64" s="245"/>
      <c r="EH64" s="245"/>
      <c r="EI64" s="245"/>
      <c r="EJ64" s="245"/>
      <c r="EK64" s="245"/>
      <c r="EL64" s="245"/>
      <c r="EM64" s="245"/>
      <c r="EN64" s="245"/>
      <c r="EO64" s="245"/>
      <c r="EP64" s="245"/>
      <c r="EQ64" s="245"/>
      <c r="ER64" s="245"/>
      <c r="ES64" s="245"/>
      <c r="ET64" s="245"/>
      <c r="EU64" s="245"/>
      <c r="EV64" s="245"/>
      <c r="EW64" s="245"/>
      <c r="EX64" s="245"/>
      <c r="EY64" s="245"/>
      <c r="EZ64" s="245"/>
      <c r="FA64" s="245"/>
      <c r="FB64" s="245"/>
      <c r="FC64" s="245"/>
      <c r="FD64" s="245"/>
      <c r="FE64" s="245"/>
      <c r="FF64" s="245"/>
      <c r="FG64" s="245"/>
      <c r="FH64" s="245"/>
      <c r="FI64" s="245"/>
      <c r="FJ64" s="245"/>
      <c r="FK64" s="245"/>
      <c r="FL64" s="245"/>
      <c r="FM64" s="245"/>
      <c r="FN64" s="245"/>
      <c r="FO64" s="245"/>
      <c r="FP64" s="245"/>
      <c r="FQ64" s="245"/>
      <c r="FR64" s="245"/>
      <c r="FS64" s="245"/>
      <c r="FT64" s="245"/>
      <c r="FU64" s="245"/>
      <c r="FV64" s="245"/>
      <c r="FW64" s="245"/>
      <c r="FX64" s="245"/>
      <c r="FY64" s="245"/>
      <c r="FZ64" s="245"/>
      <c r="GA64" s="245"/>
      <c r="GB64" s="245"/>
      <c r="GC64" s="245"/>
      <c r="GD64" s="245"/>
      <c r="GE64" s="245"/>
      <c r="GF64" s="245"/>
      <c r="GG64" s="245"/>
      <c r="GH64" s="245"/>
      <c r="GI64" s="245"/>
      <c r="GJ64" s="245"/>
      <c r="GK64" s="245"/>
      <c r="GL64" s="245"/>
      <c r="GM64" s="245"/>
      <c r="GN64" s="245"/>
      <c r="GO64" s="245"/>
      <c r="GP64" s="245"/>
      <c r="GQ64" s="245"/>
      <c r="GR64" s="245"/>
      <c r="GS64" s="245"/>
      <c r="GT64" s="245"/>
      <c r="GU64" s="245"/>
      <c r="GV64" s="245"/>
      <c r="GW64" s="245"/>
      <c r="GX64" s="245"/>
      <c r="GY64" s="245"/>
      <c r="GZ64" s="245"/>
      <c r="HA64" s="245"/>
      <c r="HB64" s="245"/>
      <c r="HC64" s="245"/>
      <c r="HD64" s="245"/>
      <c r="HE64" s="245"/>
      <c r="HF64" s="245"/>
      <c r="HG64" s="245"/>
      <c r="HH64" s="245"/>
      <c r="HI64" s="245"/>
      <c r="HJ64" s="245"/>
      <c r="HK64" s="245"/>
      <c r="HL64" s="245"/>
      <c r="HM64" s="245"/>
      <c r="HN64" s="245"/>
      <c r="HO64" s="245"/>
      <c r="HP64" s="245"/>
      <c r="HQ64" s="245"/>
      <c r="HR64" s="245"/>
      <c r="HS64" s="245"/>
      <c r="HT64" s="245"/>
      <c r="HU64" s="245"/>
      <c r="HV64" s="245"/>
      <c r="HW64" s="245"/>
      <c r="HX64" s="245"/>
      <c r="HY64" s="245"/>
      <c r="HZ64" s="245"/>
      <c r="IA64" s="245"/>
      <c r="IB64" s="245"/>
      <c r="IC64" s="245"/>
      <c r="ID64" s="245"/>
      <c r="IE64" s="245"/>
      <c r="IF64" s="245"/>
      <c r="IG64" s="245"/>
      <c r="IH64" s="245"/>
      <c r="II64" s="245"/>
      <c r="IJ64" s="245"/>
      <c r="IK64" s="245"/>
      <c r="IL64" s="245"/>
    </row>
    <row r="65" spans="1:246" s="228" customFormat="1" ht="17.100000000000001" customHeight="1">
      <c r="A65" s="38"/>
      <c r="B65" s="756"/>
      <c r="C65" s="129" t="s">
        <v>112</v>
      </c>
      <c r="D65" s="403">
        <v>7</v>
      </c>
      <c r="E65" s="403">
        <v>7</v>
      </c>
      <c r="F65" s="404">
        <v>0.22500000000000001</v>
      </c>
      <c r="G65" s="403">
        <v>0</v>
      </c>
      <c r="H65" s="403">
        <v>0</v>
      </c>
      <c r="I65" s="404">
        <v>0</v>
      </c>
      <c r="J65" s="403">
        <v>0</v>
      </c>
      <c r="K65" s="403">
        <v>0</v>
      </c>
      <c r="L65" s="404">
        <v>0</v>
      </c>
      <c r="M65" s="403">
        <v>2</v>
      </c>
      <c r="N65" s="403">
        <v>2</v>
      </c>
      <c r="O65" s="404">
        <v>5.8300000000000005E-2</v>
      </c>
      <c r="P65" s="403">
        <v>9</v>
      </c>
      <c r="Q65" s="403">
        <v>9</v>
      </c>
      <c r="R65" s="405">
        <v>0.2833</v>
      </c>
      <c r="S65" s="756"/>
      <c r="T65" s="129" t="s">
        <v>112</v>
      </c>
      <c r="U65" s="403">
        <v>2</v>
      </c>
      <c r="V65" s="403">
        <v>2</v>
      </c>
      <c r="W65" s="406">
        <v>5.11E-2</v>
      </c>
      <c r="X65" s="403">
        <v>1</v>
      </c>
      <c r="Y65" s="403">
        <v>1</v>
      </c>
      <c r="Z65" s="406">
        <v>4.02E-2</v>
      </c>
      <c r="AA65" s="403">
        <v>0</v>
      </c>
      <c r="AB65" s="403">
        <v>0</v>
      </c>
      <c r="AC65" s="406">
        <v>0</v>
      </c>
      <c r="AD65" s="403">
        <v>0</v>
      </c>
      <c r="AE65" s="403">
        <v>0</v>
      </c>
      <c r="AF65" s="406">
        <v>0</v>
      </c>
      <c r="AG65" s="403">
        <v>3</v>
      </c>
      <c r="AH65" s="403">
        <v>3</v>
      </c>
      <c r="AI65" s="407">
        <v>9.1300000000000006E-2</v>
      </c>
      <c r="AJ65" s="756"/>
      <c r="AK65" s="129" t="s">
        <v>112</v>
      </c>
      <c r="AL65" s="408">
        <v>0</v>
      </c>
      <c r="AM65" s="408">
        <v>0</v>
      </c>
      <c r="AN65" s="409">
        <v>0</v>
      </c>
      <c r="AO65" s="408">
        <v>0</v>
      </c>
      <c r="AP65" s="408">
        <v>0</v>
      </c>
      <c r="AQ65" s="409">
        <v>0</v>
      </c>
      <c r="AR65" s="408">
        <v>0</v>
      </c>
      <c r="AS65" s="408">
        <v>0</v>
      </c>
      <c r="AT65" s="409">
        <v>0</v>
      </c>
      <c r="AU65" s="408">
        <v>0</v>
      </c>
      <c r="AV65" s="408">
        <v>0</v>
      </c>
      <c r="AW65" s="409">
        <v>0</v>
      </c>
      <c r="AX65" s="408">
        <v>0</v>
      </c>
      <c r="AY65" s="408">
        <v>0</v>
      </c>
      <c r="AZ65" s="409">
        <v>0</v>
      </c>
      <c r="BA65" s="756"/>
      <c r="BB65" s="129" t="s">
        <v>112</v>
      </c>
      <c r="BC65" s="403">
        <v>0</v>
      </c>
      <c r="BD65" s="403">
        <v>0</v>
      </c>
      <c r="BE65" s="406">
        <v>0</v>
      </c>
      <c r="BF65" s="403">
        <v>0</v>
      </c>
      <c r="BG65" s="403">
        <v>0</v>
      </c>
      <c r="BH65" s="406">
        <v>0</v>
      </c>
      <c r="BI65" s="403">
        <v>0</v>
      </c>
      <c r="BJ65" s="403">
        <v>0</v>
      </c>
      <c r="BK65" s="406">
        <v>0</v>
      </c>
      <c r="BL65" s="403">
        <v>0</v>
      </c>
      <c r="BM65" s="403">
        <v>0</v>
      </c>
      <c r="BN65" s="406">
        <v>0</v>
      </c>
      <c r="BO65" s="403">
        <v>0</v>
      </c>
      <c r="BP65" s="403">
        <v>0</v>
      </c>
      <c r="BQ65" s="407">
        <v>0</v>
      </c>
      <c r="BR65" s="756"/>
      <c r="BS65" s="129" t="s">
        <v>112</v>
      </c>
      <c r="BT65" s="408">
        <v>2</v>
      </c>
      <c r="BU65" s="408">
        <v>2</v>
      </c>
      <c r="BV65" s="409">
        <v>2.7699999999999999E-2</v>
      </c>
      <c r="BW65" s="408">
        <v>0</v>
      </c>
      <c r="BX65" s="408">
        <v>0</v>
      </c>
      <c r="BY65" s="409">
        <v>0</v>
      </c>
      <c r="BZ65" s="408">
        <v>0</v>
      </c>
      <c r="CA65" s="408">
        <v>0</v>
      </c>
      <c r="CB65" s="409">
        <v>0</v>
      </c>
      <c r="CC65" s="408">
        <v>1</v>
      </c>
      <c r="CD65" s="408">
        <v>1</v>
      </c>
      <c r="CE65" s="409">
        <v>7.7000000000000002E-3</v>
      </c>
      <c r="CF65" s="408">
        <v>3</v>
      </c>
      <c r="CG65" s="408">
        <v>3</v>
      </c>
      <c r="CH65" s="410">
        <v>3.5400000000000001E-2</v>
      </c>
      <c r="CI65" s="245"/>
      <c r="CJ65" s="245"/>
      <c r="CK65" s="245"/>
      <c r="CL65" s="245"/>
      <c r="CM65" s="245"/>
      <c r="CN65" s="245"/>
      <c r="CO65" s="245"/>
      <c r="CP65" s="245"/>
      <c r="CQ65" s="245"/>
      <c r="CR65" s="245"/>
      <c r="CS65" s="245"/>
      <c r="CT65" s="245"/>
      <c r="CU65" s="245"/>
      <c r="CV65" s="245"/>
      <c r="CW65" s="245"/>
      <c r="CX65" s="245"/>
      <c r="CY65" s="245"/>
      <c r="CZ65" s="245"/>
      <c r="DA65" s="245"/>
      <c r="DB65" s="245"/>
      <c r="DC65" s="245"/>
      <c r="DD65" s="245"/>
      <c r="DE65" s="245"/>
      <c r="DF65" s="245"/>
      <c r="DG65" s="245"/>
      <c r="DH65" s="245"/>
      <c r="DI65" s="245"/>
      <c r="DJ65" s="245"/>
      <c r="DK65" s="245"/>
      <c r="DL65" s="245"/>
      <c r="DM65" s="245"/>
      <c r="DN65" s="245"/>
      <c r="DO65" s="245"/>
      <c r="DP65" s="245"/>
      <c r="DQ65" s="245"/>
      <c r="DR65" s="245"/>
      <c r="DS65" s="245"/>
      <c r="DT65" s="245"/>
      <c r="DU65" s="245"/>
      <c r="DV65" s="245"/>
      <c r="DW65" s="245"/>
      <c r="DX65" s="245"/>
      <c r="DY65" s="245"/>
      <c r="DZ65" s="245"/>
      <c r="EA65" s="245"/>
      <c r="EB65" s="245"/>
      <c r="EC65" s="245"/>
      <c r="ED65" s="245"/>
      <c r="EE65" s="245"/>
      <c r="EF65" s="245"/>
      <c r="EG65" s="245"/>
      <c r="EH65" s="245"/>
      <c r="EI65" s="245"/>
      <c r="EJ65" s="245"/>
      <c r="EK65" s="245"/>
      <c r="EL65" s="245"/>
      <c r="EM65" s="245"/>
      <c r="EN65" s="245"/>
      <c r="EO65" s="245"/>
      <c r="EP65" s="245"/>
      <c r="EQ65" s="245"/>
      <c r="ER65" s="245"/>
      <c r="ES65" s="245"/>
      <c r="ET65" s="245"/>
      <c r="EU65" s="245"/>
      <c r="EV65" s="245"/>
      <c r="EW65" s="245"/>
      <c r="EX65" s="245"/>
      <c r="EY65" s="245"/>
      <c r="EZ65" s="245"/>
      <c r="FA65" s="245"/>
      <c r="FB65" s="245"/>
      <c r="FC65" s="245"/>
      <c r="FD65" s="245"/>
      <c r="FE65" s="245"/>
      <c r="FF65" s="245"/>
      <c r="FG65" s="245"/>
      <c r="FH65" s="245"/>
      <c r="FI65" s="245"/>
      <c r="FJ65" s="245"/>
      <c r="FK65" s="245"/>
      <c r="FL65" s="245"/>
      <c r="FM65" s="245"/>
      <c r="FN65" s="245"/>
      <c r="FO65" s="245"/>
      <c r="FP65" s="245"/>
      <c r="FQ65" s="245"/>
      <c r="FR65" s="245"/>
      <c r="FS65" s="245"/>
      <c r="FT65" s="245"/>
      <c r="FU65" s="245"/>
      <c r="FV65" s="245"/>
      <c r="FW65" s="245"/>
      <c r="FX65" s="245"/>
      <c r="FY65" s="245"/>
      <c r="FZ65" s="245"/>
      <c r="GA65" s="245"/>
      <c r="GB65" s="245"/>
      <c r="GC65" s="245"/>
      <c r="GD65" s="245"/>
      <c r="GE65" s="245"/>
      <c r="GF65" s="245"/>
      <c r="GG65" s="245"/>
      <c r="GH65" s="245"/>
      <c r="GI65" s="245"/>
      <c r="GJ65" s="245"/>
      <c r="GK65" s="245"/>
      <c r="GL65" s="245"/>
      <c r="GM65" s="245"/>
      <c r="GN65" s="245"/>
      <c r="GO65" s="245"/>
      <c r="GP65" s="245"/>
      <c r="GQ65" s="245"/>
      <c r="GR65" s="245"/>
      <c r="GS65" s="245"/>
      <c r="GT65" s="245"/>
      <c r="GU65" s="245"/>
      <c r="GV65" s="245"/>
      <c r="GW65" s="245"/>
      <c r="GX65" s="245"/>
      <c r="GY65" s="245"/>
      <c r="GZ65" s="245"/>
      <c r="HA65" s="245"/>
      <c r="HB65" s="245"/>
      <c r="HC65" s="245"/>
      <c r="HD65" s="245"/>
      <c r="HE65" s="245"/>
      <c r="HF65" s="245"/>
      <c r="HG65" s="245"/>
      <c r="HH65" s="245"/>
      <c r="HI65" s="245"/>
      <c r="HJ65" s="245"/>
      <c r="HK65" s="245"/>
      <c r="HL65" s="245"/>
      <c r="HM65" s="245"/>
      <c r="HN65" s="245"/>
      <c r="HO65" s="245"/>
      <c r="HP65" s="245"/>
      <c r="HQ65" s="245"/>
      <c r="HR65" s="245"/>
      <c r="HS65" s="245"/>
      <c r="HT65" s="245"/>
      <c r="HU65" s="245"/>
      <c r="HV65" s="245"/>
      <c r="HW65" s="245"/>
      <c r="HX65" s="245"/>
      <c r="HY65" s="245"/>
      <c r="HZ65" s="245"/>
      <c r="IA65" s="245"/>
      <c r="IB65" s="245"/>
      <c r="IC65" s="245"/>
      <c r="ID65" s="245"/>
      <c r="IE65" s="245"/>
      <c r="IF65" s="245"/>
      <c r="IG65" s="245"/>
      <c r="IH65" s="245"/>
      <c r="II65" s="245"/>
      <c r="IJ65" s="245"/>
      <c r="IK65" s="245"/>
      <c r="IL65" s="245"/>
    </row>
    <row r="66" spans="1:246" s="228" customFormat="1" ht="17.100000000000001" customHeight="1">
      <c r="A66" s="38"/>
      <c r="B66" s="756"/>
      <c r="C66" s="129" t="s">
        <v>113</v>
      </c>
      <c r="D66" s="403">
        <v>3</v>
      </c>
      <c r="E66" s="403">
        <v>3</v>
      </c>
      <c r="F66" s="404">
        <v>0.10128299999999998</v>
      </c>
      <c r="G66" s="403">
        <v>0</v>
      </c>
      <c r="H66" s="403">
        <v>0</v>
      </c>
      <c r="I66" s="404">
        <v>0</v>
      </c>
      <c r="J66" s="403">
        <v>0</v>
      </c>
      <c r="K66" s="403">
        <v>0</v>
      </c>
      <c r="L66" s="404">
        <v>0</v>
      </c>
      <c r="M66" s="403">
        <v>0</v>
      </c>
      <c r="N66" s="403">
        <v>0</v>
      </c>
      <c r="O66" s="404">
        <v>0</v>
      </c>
      <c r="P66" s="403">
        <v>3</v>
      </c>
      <c r="Q66" s="403">
        <v>3</v>
      </c>
      <c r="R66" s="405">
        <v>0.10128299999999998</v>
      </c>
      <c r="S66" s="756"/>
      <c r="T66" s="129" t="s">
        <v>113</v>
      </c>
      <c r="U66" s="403">
        <v>7</v>
      </c>
      <c r="V66" s="403">
        <v>7</v>
      </c>
      <c r="W66" s="406">
        <v>0.27590000000000003</v>
      </c>
      <c r="X66" s="403">
        <v>0</v>
      </c>
      <c r="Y66" s="403">
        <v>0</v>
      </c>
      <c r="Z66" s="406">
        <v>0</v>
      </c>
      <c r="AA66" s="403">
        <v>0</v>
      </c>
      <c r="AB66" s="403">
        <v>0</v>
      </c>
      <c r="AC66" s="406">
        <v>0</v>
      </c>
      <c r="AD66" s="403">
        <v>11</v>
      </c>
      <c r="AE66" s="403">
        <v>11</v>
      </c>
      <c r="AF66" s="406">
        <v>1.15924</v>
      </c>
      <c r="AG66" s="403">
        <v>18</v>
      </c>
      <c r="AH66" s="403">
        <v>18</v>
      </c>
      <c r="AI66" s="407">
        <v>1.4351399999999999</v>
      </c>
      <c r="AJ66" s="756"/>
      <c r="AK66" s="129" t="s">
        <v>113</v>
      </c>
      <c r="AL66" s="408">
        <v>0</v>
      </c>
      <c r="AM66" s="408">
        <v>0</v>
      </c>
      <c r="AN66" s="409">
        <v>0</v>
      </c>
      <c r="AO66" s="408">
        <v>0</v>
      </c>
      <c r="AP66" s="408">
        <v>0</v>
      </c>
      <c r="AQ66" s="409">
        <v>0</v>
      </c>
      <c r="AR66" s="408">
        <v>0</v>
      </c>
      <c r="AS66" s="408">
        <v>0</v>
      </c>
      <c r="AT66" s="409">
        <v>0</v>
      </c>
      <c r="AU66" s="408">
        <v>0</v>
      </c>
      <c r="AV66" s="408">
        <v>0</v>
      </c>
      <c r="AW66" s="409">
        <v>0</v>
      </c>
      <c r="AX66" s="408">
        <v>0</v>
      </c>
      <c r="AY66" s="408">
        <v>0</v>
      </c>
      <c r="AZ66" s="409">
        <v>0</v>
      </c>
      <c r="BA66" s="756"/>
      <c r="BB66" s="129" t="s">
        <v>113</v>
      </c>
      <c r="BC66" s="403">
        <v>0</v>
      </c>
      <c r="BD66" s="403">
        <v>0</v>
      </c>
      <c r="BE66" s="406">
        <v>0</v>
      </c>
      <c r="BF66" s="403">
        <v>0</v>
      </c>
      <c r="BG66" s="403">
        <v>0</v>
      </c>
      <c r="BH66" s="406">
        <v>0</v>
      </c>
      <c r="BI66" s="403">
        <v>0</v>
      </c>
      <c r="BJ66" s="403">
        <v>0</v>
      </c>
      <c r="BK66" s="406">
        <v>0</v>
      </c>
      <c r="BL66" s="403">
        <v>0</v>
      </c>
      <c r="BM66" s="403">
        <v>0</v>
      </c>
      <c r="BN66" s="406">
        <v>0</v>
      </c>
      <c r="BO66" s="403">
        <v>0</v>
      </c>
      <c r="BP66" s="403">
        <v>0</v>
      </c>
      <c r="BQ66" s="407">
        <v>0</v>
      </c>
      <c r="BR66" s="756"/>
      <c r="BS66" s="129" t="s">
        <v>113</v>
      </c>
      <c r="BT66" s="408">
        <v>0</v>
      </c>
      <c r="BU66" s="408">
        <v>0</v>
      </c>
      <c r="BV66" s="409">
        <v>0</v>
      </c>
      <c r="BW66" s="408">
        <v>0</v>
      </c>
      <c r="BX66" s="408">
        <v>0</v>
      </c>
      <c r="BY66" s="409">
        <v>0</v>
      </c>
      <c r="BZ66" s="408">
        <v>0</v>
      </c>
      <c r="CA66" s="408">
        <v>0</v>
      </c>
      <c r="CB66" s="409">
        <v>0</v>
      </c>
      <c r="CC66" s="408">
        <v>0</v>
      </c>
      <c r="CD66" s="408">
        <v>0</v>
      </c>
      <c r="CE66" s="409">
        <v>0</v>
      </c>
      <c r="CF66" s="408">
        <v>0</v>
      </c>
      <c r="CG66" s="408">
        <v>0</v>
      </c>
      <c r="CH66" s="410">
        <v>0</v>
      </c>
      <c r="CI66" s="245"/>
      <c r="CJ66" s="245"/>
      <c r="CK66" s="245"/>
      <c r="CL66" s="245"/>
      <c r="CM66" s="245"/>
      <c r="CN66" s="245"/>
      <c r="CO66" s="245"/>
      <c r="CP66" s="245"/>
      <c r="CQ66" s="245"/>
      <c r="CR66" s="245"/>
      <c r="CS66" s="245"/>
      <c r="CT66" s="245"/>
      <c r="CU66" s="245"/>
      <c r="CV66" s="245"/>
      <c r="CW66" s="245"/>
      <c r="CX66" s="245"/>
      <c r="CY66" s="245"/>
      <c r="CZ66" s="245"/>
      <c r="DA66" s="245"/>
      <c r="DB66" s="245"/>
      <c r="DC66" s="245"/>
      <c r="DD66" s="245"/>
      <c r="DE66" s="245"/>
      <c r="DF66" s="245"/>
      <c r="DG66" s="245"/>
      <c r="DH66" s="245"/>
      <c r="DI66" s="245"/>
      <c r="DJ66" s="245"/>
      <c r="DK66" s="245"/>
      <c r="DL66" s="245"/>
      <c r="DM66" s="245"/>
      <c r="DN66" s="245"/>
      <c r="DO66" s="245"/>
      <c r="DP66" s="245"/>
      <c r="DQ66" s="245"/>
      <c r="DR66" s="245"/>
      <c r="DS66" s="245"/>
      <c r="DT66" s="245"/>
      <c r="DU66" s="245"/>
      <c r="DV66" s="245"/>
      <c r="DW66" s="245"/>
      <c r="DX66" s="245"/>
      <c r="DY66" s="245"/>
      <c r="DZ66" s="245"/>
      <c r="EA66" s="245"/>
      <c r="EB66" s="245"/>
      <c r="EC66" s="245"/>
      <c r="ED66" s="245"/>
      <c r="EE66" s="245"/>
      <c r="EF66" s="245"/>
      <c r="EG66" s="245"/>
      <c r="EH66" s="245"/>
      <c r="EI66" s="245"/>
      <c r="EJ66" s="245"/>
      <c r="EK66" s="245"/>
      <c r="EL66" s="245"/>
      <c r="EM66" s="245"/>
      <c r="EN66" s="245"/>
      <c r="EO66" s="245"/>
      <c r="EP66" s="245"/>
      <c r="EQ66" s="245"/>
      <c r="ER66" s="245"/>
      <c r="ES66" s="245"/>
      <c r="ET66" s="245"/>
      <c r="EU66" s="245"/>
      <c r="EV66" s="245"/>
      <c r="EW66" s="245"/>
      <c r="EX66" s="245"/>
      <c r="EY66" s="245"/>
      <c r="EZ66" s="245"/>
      <c r="FA66" s="245"/>
      <c r="FB66" s="245"/>
      <c r="FC66" s="245"/>
      <c r="FD66" s="245"/>
      <c r="FE66" s="245"/>
      <c r="FF66" s="245"/>
      <c r="FG66" s="245"/>
      <c r="FH66" s="245"/>
      <c r="FI66" s="245"/>
      <c r="FJ66" s="245"/>
      <c r="FK66" s="245"/>
      <c r="FL66" s="245"/>
      <c r="FM66" s="245"/>
      <c r="FN66" s="245"/>
      <c r="FO66" s="245"/>
      <c r="FP66" s="245"/>
      <c r="FQ66" s="245"/>
      <c r="FR66" s="245"/>
      <c r="FS66" s="245"/>
      <c r="FT66" s="245"/>
      <c r="FU66" s="245"/>
      <c r="FV66" s="245"/>
      <c r="FW66" s="245"/>
      <c r="FX66" s="245"/>
      <c r="FY66" s="245"/>
      <c r="FZ66" s="245"/>
      <c r="GA66" s="245"/>
      <c r="GB66" s="245"/>
      <c r="GC66" s="245"/>
      <c r="GD66" s="245"/>
      <c r="GE66" s="245"/>
      <c r="GF66" s="245"/>
      <c r="GG66" s="245"/>
      <c r="GH66" s="245"/>
      <c r="GI66" s="245"/>
      <c r="GJ66" s="245"/>
      <c r="GK66" s="245"/>
      <c r="GL66" s="245"/>
      <c r="GM66" s="245"/>
      <c r="GN66" s="245"/>
      <c r="GO66" s="245"/>
      <c r="GP66" s="245"/>
      <c r="GQ66" s="245"/>
      <c r="GR66" s="245"/>
      <c r="GS66" s="245"/>
      <c r="GT66" s="245"/>
      <c r="GU66" s="245"/>
      <c r="GV66" s="245"/>
      <c r="GW66" s="245"/>
      <c r="GX66" s="245"/>
      <c r="GY66" s="245"/>
      <c r="GZ66" s="245"/>
      <c r="HA66" s="245"/>
      <c r="HB66" s="245"/>
      <c r="HC66" s="245"/>
      <c r="HD66" s="245"/>
      <c r="HE66" s="245"/>
      <c r="HF66" s="245"/>
      <c r="HG66" s="245"/>
      <c r="HH66" s="245"/>
      <c r="HI66" s="245"/>
      <c r="HJ66" s="245"/>
      <c r="HK66" s="245"/>
      <c r="HL66" s="245"/>
      <c r="HM66" s="245"/>
      <c r="HN66" s="245"/>
      <c r="HO66" s="245"/>
      <c r="HP66" s="245"/>
      <c r="HQ66" s="245"/>
      <c r="HR66" s="245"/>
      <c r="HS66" s="245"/>
      <c r="HT66" s="245"/>
      <c r="HU66" s="245"/>
      <c r="HV66" s="245"/>
      <c r="HW66" s="245"/>
      <c r="HX66" s="245"/>
      <c r="HY66" s="245"/>
      <c r="HZ66" s="245"/>
      <c r="IA66" s="245"/>
      <c r="IB66" s="245"/>
      <c r="IC66" s="245"/>
      <c r="ID66" s="245"/>
      <c r="IE66" s="245"/>
      <c r="IF66" s="245"/>
      <c r="IG66" s="245"/>
      <c r="IH66" s="245"/>
      <c r="II66" s="245"/>
      <c r="IJ66" s="245"/>
      <c r="IK66" s="245"/>
      <c r="IL66" s="245"/>
    </row>
    <row r="67" spans="1:246" s="228" customFormat="1" ht="17.100000000000001" customHeight="1">
      <c r="A67" s="38"/>
      <c r="B67" s="757"/>
      <c r="C67" s="44" t="s">
        <v>46</v>
      </c>
      <c r="D67" s="395">
        <f t="shared" ref="D67:R67" si="50">SUM(D64:D66)</f>
        <v>11</v>
      </c>
      <c r="E67" s="395">
        <f t="shared" si="50"/>
        <v>11</v>
      </c>
      <c r="F67" s="396">
        <f t="shared" si="50"/>
        <v>0.33408300000000002</v>
      </c>
      <c r="G67" s="395">
        <f t="shared" si="50"/>
        <v>0</v>
      </c>
      <c r="H67" s="395">
        <f t="shared" si="50"/>
        <v>0</v>
      </c>
      <c r="I67" s="396">
        <f t="shared" si="50"/>
        <v>0</v>
      </c>
      <c r="J67" s="395">
        <f t="shared" si="50"/>
        <v>0</v>
      </c>
      <c r="K67" s="395">
        <f t="shared" si="50"/>
        <v>0</v>
      </c>
      <c r="L67" s="396">
        <f t="shared" si="50"/>
        <v>0</v>
      </c>
      <c r="M67" s="395">
        <f t="shared" si="50"/>
        <v>6</v>
      </c>
      <c r="N67" s="395">
        <f t="shared" si="50"/>
        <v>6</v>
      </c>
      <c r="O67" s="396">
        <f t="shared" si="50"/>
        <v>0.2828</v>
      </c>
      <c r="P67" s="395">
        <f t="shared" si="50"/>
        <v>17</v>
      </c>
      <c r="Q67" s="395">
        <f t="shared" si="50"/>
        <v>17</v>
      </c>
      <c r="R67" s="397">
        <f t="shared" si="50"/>
        <v>0.61688300000000007</v>
      </c>
      <c r="S67" s="757"/>
      <c r="T67" s="44" t="s">
        <v>46</v>
      </c>
      <c r="U67" s="395">
        <f t="shared" ref="U67:AI67" si="51">SUM(U64:U66)</f>
        <v>14</v>
      </c>
      <c r="V67" s="395">
        <f t="shared" si="51"/>
        <v>14</v>
      </c>
      <c r="W67" s="398">
        <f t="shared" si="51"/>
        <v>0.48677000000000004</v>
      </c>
      <c r="X67" s="395">
        <f t="shared" si="51"/>
        <v>1</v>
      </c>
      <c r="Y67" s="395">
        <f t="shared" si="51"/>
        <v>1</v>
      </c>
      <c r="Z67" s="398">
        <f t="shared" si="51"/>
        <v>4.02E-2</v>
      </c>
      <c r="AA67" s="395">
        <f t="shared" si="51"/>
        <v>0</v>
      </c>
      <c r="AB67" s="395">
        <f t="shared" si="51"/>
        <v>0</v>
      </c>
      <c r="AC67" s="398">
        <f t="shared" si="51"/>
        <v>0</v>
      </c>
      <c r="AD67" s="395">
        <f t="shared" si="51"/>
        <v>22</v>
      </c>
      <c r="AE67" s="395">
        <f t="shared" si="51"/>
        <v>22</v>
      </c>
      <c r="AF67" s="398">
        <f t="shared" si="51"/>
        <v>1.39655</v>
      </c>
      <c r="AG67" s="395">
        <f t="shared" si="51"/>
        <v>37</v>
      </c>
      <c r="AH67" s="395">
        <f t="shared" si="51"/>
        <v>37</v>
      </c>
      <c r="AI67" s="399">
        <f t="shared" si="51"/>
        <v>1.9235199999999999</v>
      </c>
      <c r="AJ67" s="757"/>
      <c r="AK67" s="44" t="s">
        <v>46</v>
      </c>
      <c r="AL67" s="400">
        <f t="shared" ref="AL67:AZ67" si="52">SUM(AL64:AL66)</f>
        <v>0</v>
      </c>
      <c r="AM67" s="400">
        <f t="shared" si="52"/>
        <v>0</v>
      </c>
      <c r="AN67" s="401">
        <f t="shared" si="52"/>
        <v>0</v>
      </c>
      <c r="AO67" s="400">
        <f t="shared" si="52"/>
        <v>0</v>
      </c>
      <c r="AP67" s="400">
        <f t="shared" si="52"/>
        <v>0</v>
      </c>
      <c r="AQ67" s="401">
        <f t="shared" si="52"/>
        <v>0</v>
      </c>
      <c r="AR67" s="400">
        <f t="shared" si="52"/>
        <v>0</v>
      </c>
      <c r="AS67" s="400">
        <f t="shared" si="52"/>
        <v>0</v>
      </c>
      <c r="AT67" s="401">
        <f t="shared" si="52"/>
        <v>0</v>
      </c>
      <c r="AU67" s="400">
        <f t="shared" si="52"/>
        <v>0</v>
      </c>
      <c r="AV67" s="400">
        <f t="shared" si="52"/>
        <v>0</v>
      </c>
      <c r="AW67" s="401">
        <f t="shared" si="52"/>
        <v>0</v>
      </c>
      <c r="AX67" s="400">
        <f t="shared" si="52"/>
        <v>0</v>
      </c>
      <c r="AY67" s="400">
        <f t="shared" si="52"/>
        <v>0</v>
      </c>
      <c r="AZ67" s="401">
        <f t="shared" si="52"/>
        <v>0</v>
      </c>
      <c r="BA67" s="757"/>
      <c r="BB67" s="44" t="s">
        <v>46</v>
      </c>
      <c r="BC67" s="395">
        <f t="shared" ref="BC67:BQ67" si="53">SUM(BC64:BC66)</f>
        <v>0</v>
      </c>
      <c r="BD67" s="395">
        <f t="shared" si="53"/>
        <v>0</v>
      </c>
      <c r="BE67" s="398">
        <f t="shared" si="53"/>
        <v>0</v>
      </c>
      <c r="BF67" s="395">
        <f t="shared" si="53"/>
        <v>0</v>
      </c>
      <c r="BG67" s="395">
        <f t="shared" si="53"/>
        <v>0</v>
      </c>
      <c r="BH67" s="398">
        <f t="shared" si="53"/>
        <v>0</v>
      </c>
      <c r="BI67" s="395">
        <f t="shared" si="53"/>
        <v>0</v>
      </c>
      <c r="BJ67" s="395">
        <f t="shared" si="53"/>
        <v>0</v>
      </c>
      <c r="BK67" s="398">
        <f t="shared" si="53"/>
        <v>0</v>
      </c>
      <c r="BL67" s="395">
        <f t="shared" si="53"/>
        <v>0</v>
      </c>
      <c r="BM67" s="395">
        <f t="shared" si="53"/>
        <v>0</v>
      </c>
      <c r="BN67" s="398">
        <f t="shared" si="53"/>
        <v>0</v>
      </c>
      <c r="BO67" s="395">
        <f t="shared" si="53"/>
        <v>0</v>
      </c>
      <c r="BP67" s="395">
        <f t="shared" si="53"/>
        <v>0</v>
      </c>
      <c r="BQ67" s="399">
        <f t="shared" si="53"/>
        <v>0</v>
      </c>
      <c r="BR67" s="757"/>
      <c r="BS67" s="44" t="s">
        <v>46</v>
      </c>
      <c r="BT67" s="400">
        <f t="shared" ref="BT67:CH67" si="54">SUM(BT64:BT66)</f>
        <v>2</v>
      </c>
      <c r="BU67" s="400">
        <f t="shared" si="54"/>
        <v>2</v>
      </c>
      <c r="BV67" s="401">
        <f t="shared" si="54"/>
        <v>2.7699999999999999E-2</v>
      </c>
      <c r="BW67" s="400">
        <f t="shared" si="54"/>
        <v>0</v>
      </c>
      <c r="BX67" s="400">
        <f t="shared" si="54"/>
        <v>0</v>
      </c>
      <c r="BY67" s="401">
        <f t="shared" si="54"/>
        <v>0</v>
      </c>
      <c r="BZ67" s="400">
        <f t="shared" si="54"/>
        <v>0</v>
      </c>
      <c r="CA67" s="400">
        <f t="shared" si="54"/>
        <v>0</v>
      </c>
      <c r="CB67" s="401">
        <f t="shared" si="54"/>
        <v>0</v>
      </c>
      <c r="CC67" s="400">
        <f t="shared" si="54"/>
        <v>1</v>
      </c>
      <c r="CD67" s="400">
        <f t="shared" si="54"/>
        <v>1</v>
      </c>
      <c r="CE67" s="401">
        <f t="shared" si="54"/>
        <v>7.7000000000000002E-3</v>
      </c>
      <c r="CF67" s="400">
        <f t="shared" si="54"/>
        <v>3</v>
      </c>
      <c r="CG67" s="400">
        <f t="shared" si="54"/>
        <v>3</v>
      </c>
      <c r="CH67" s="402">
        <f t="shared" si="54"/>
        <v>3.5400000000000001E-2</v>
      </c>
      <c r="CI67" s="245"/>
      <c r="CJ67" s="245"/>
      <c r="CK67" s="245"/>
      <c r="CL67" s="245"/>
      <c r="CM67" s="245"/>
      <c r="CN67" s="245"/>
      <c r="CO67" s="245"/>
      <c r="CP67" s="245"/>
      <c r="CQ67" s="245"/>
      <c r="CR67" s="245"/>
      <c r="CS67" s="245"/>
      <c r="CT67" s="245"/>
      <c r="CU67" s="245"/>
      <c r="CV67" s="245"/>
      <c r="CW67" s="245"/>
      <c r="CX67" s="245"/>
      <c r="CY67" s="245"/>
      <c r="CZ67" s="245"/>
      <c r="DA67" s="245"/>
      <c r="DB67" s="245"/>
      <c r="DC67" s="245"/>
      <c r="DD67" s="245"/>
      <c r="DE67" s="245"/>
      <c r="DF67" s="245"/>
      <c r="DG67" s="245"/>
      <c r="DH67" s="245"/>
      <c r="DI67" s="245"/>
      <c r="DJ67" s="245"/>
      <c r="DK67" s="245"/>
      <c r="DL67" s="245"/>
      <c r="DM67" s="245"/>
      <c r="DN67" s="245"/>
      <c r="DO67" s="245"/>
      <c r="DP67" s="245"/>
      <c r="DQ67" s="245"/>
      <c r="DR67" s="245"/>
      <c r="DS67" s="245"/>
      <c r="DT67" s="245"/>
      <c r="DU67" s="245"/>
      <c r="DV67" s="245"/>
      <c r="DW67" s="245"/>
      <c r="DX67" s="245"/>
      <c r="DY67" s="245"/>
      <c r="DZ67" s="245"/>
      <c r="EA67" s="245"/>
      <c r="EB67" s="245"/>
      <c r="EC67" s="245"/>
      <c r="ED67" s="245"/>
      <c r="EE67" s="245"/>
      <c r="EF67" s="245"/>
      <c r="EG67" s="245"/>
      <c r="EH67" s="245"/>
      <c r="EI67" s="245"/>
      <c r="EJ67" s="245"/>
      <c r="EK67" s="245"/>
      <c r="EL67" s="245"/>
      <c r="EM67" s="245"/>
      <c r="EN67" s="245"/>
      <c r="EO67" s="245"/>
      <c r="EP67" s="245"/>
      <c r="EQ67" s="245"/>
      <c r="ER67" s="245"/>
      <c r="ES67" s="245"/>
      <c r="ET67" s="245"/>
      <c r="EU67" s="245"/>
      <c r="EV67" s="245"/>
      <c r="EW67" s="245"/>
      <c r="EX67" s="245"/>
      <c r="EY67" s="245"/>
      <c r="EZ67" s="245"/>
      <c r="FA67" s="245"/>
      <c r="FB67" s="245"/>
      <c r="FC67" s="245"/>
      <c r="FD67" s="245"/>
      <c r="FE67" s="245"/>
      <c r="FF67" s="245"/>
      <c r="FG67" s="245"/>
      <c r="FH67" s="245"/>
      <c r="FI67" s="245"/>
      <c r="FJ67" s="245"/>
      <c r="FK67" s="245"/>
      <c r="FL67" s="245"/>
      <c r="FM67" s="245"/>
      <c r="FN67" s="245"/>
      <c r="FO67" s="245"/>
      <c r="FP67" s="245"/>
      <c r="FQ67" s="245"/>
      <c r="FR67" s="245"/>
      <c r="FS67" s="245"/>
      <c r="FT67" s="245"/>
      <c r="FU67" s="245"/>
      <c r="FV67" s="245"/>
      <c r="FW67" s="245"/>
      <c r="FX67" s="245"/>
      <c r="FY67" s="245"/>
      <c r="FZ67" s="245"/>
      <c r="GA67" s="245"/>
      <c r="GB67" s="245"/>
      <c r="GC67" s="245"/>
      <c r="GD67" s="245"/>
      <c r="GE67" s="245"/>
      <c r="GF67" s="245"/>
      <c r="GG67" s="245"/>
      <c r="GH67" s="245"/>
      <c r="GI67" s="245"/>
      <c r="GJ67" s="245"/>
      <c r="GK67" s="245"/>
      <c r="GL67" s="245"/>
      <c r="GM67" s="245"/>
      <c r="GN67" s="245"/>
      <c r="GO67" s="245"/>
      <c r="GP67" s="245"/>
      <c r="GQ67" s="245"/>
      <c r="GR67" s="245"/>
      <c r="GS67" s="245"/>
      <c r="GT67" s="245"/>
      <c r="GU67" s="245"/>
      <c r="GV67" s="245"/>
      <c r="GW67" s="245"/>
      <c r="GX67" s="245"/>
      <c r="GY67" s="245"/>
      <c r="GZ67" s="245"/>
      <c r="HA67" s="245"/>
      <c r="HB67" s="245"/>
      <c r="HC67" s="245"/>
      <c r="HD67" s="245"/>
      <c r="HE67" s="245"/>
      <c r="HF67" s="245"/>
      <c r="HG67" s="245"/>
      <c r="HH67" s="245"/>
      <c r="HI67" s="245"/>
      <c r="HJ67" s="245"/>
      <c r="HK67" s="245"/>
      <c r="HL67" s="245"/>
      <c r="HM67" s="245"/>
      <c r="HN67" s="245"/>
      <c r="HO67" s="245"/>
      <c r="HP67" s="245"/>
      <c r="HQ67" s="245"/>
      <c r="HR67" s="245"/>
      <c r="HS67" s="245"/>
      <c r="HT67" s="245"/>
      <c r="HU67" s="245"/>
      <c r="HV67" s="245"/>
      <c r="HW67" s="245"/>
      <c r="HX67" s="245"/>
      <c r="HY67" s="245"/>
      <c r="HZ67" s="245"/>
      <c r="IA67" s="245"/>
      <c r="IB67" s="245"/>
      <c r="IC67" s="245"/>
      <c r="ID67" s="245"/>
      <c r="IE67" s="245"/>
      <c r="IF67" s="245"/>
      <c r="IG67" s="245"/>
      <c r="IH67" s="245"/>
      <c r="II67" s="245"/>
      <c r="IJ67" s="245"/>
      <c r="IK67" s="245"/>
      <c r="IL67" s="245"/>
    </row>
    <row r="68" spans="1:246" s="228" customFormat="1" ht="17.100000000000001" customHeight="1">
      <c r="A68" s="65"/>
      <c r="B68" s="131" t="s">
        <v>114</v>
      </c>
      <c r="C68" s="55" t="s">
        <v>115</v>
      </c>
      <c r="D68" s="395">
        <v>0</v>
      </c>
      <c r="E68" s="395">
        <v>0</v>
      </c>
      <c r="F68" s="396">
        <v>0</v>
      </c>
      <c r="G68" s="395">
        <v>0</v>
      </c>
      <c r="H68" s="395">
        <v>0</v>
      </c>
      <c r="I68" s="396">
        <v>0</v>
      </c>
      <c r="J68" s="395">
        <v>0</v>
      </c>
      <c r="K68" s="395">
        <v>0</v>
      </c>
      <c r="L68" s="396">
        <v>0</v>
      </c>
      <c r="M68" s="395">
        <v>0</v>
      </c>
      <c r="N68" s="395">
        <v>0</v>
      </c>
      <c r="O68" s="396">
        <v>0</v>
      </c>
      <c r="P68" s="395">
        <v>0</v>
      </c>
      <c r="Q68" s="395">
        <v>0</v>
      </c>
      <c r="R68" s="397">
        <v>0</v>
      </c>
      <c r="S68" s="131" t="s">
        <v>114</v>
      </c>
      <c r="T68" s="55" t="s">
        <v>115</v>
      </c>
      <c r="U68" s="395">
        <v>0</v>
      </c>
      <c r="V68" s="395">
        <v>0</v>
      </c>
      <c r="W68" s="398">
        <v>0</v>
      </c>
      <c r="X68" s="395">
        <v>0</v>
      </c>
      <c r="Y68" s="395">
        <v>0</v>
      </c>
      <c r="Z68" s="398">
        <v>0</v>
      </c>
      <c r="AA68" s="395">
        <v>0</v>
      </c>
      <c r="AB68" s="395">
        <v>0</v>
      </c>
      <c r="AC68" s="398">
        <v>0</v>
      </c>
      <c r="AD68" s="395">
        <v>0</v>
      </c>
      <c r="AE68" s="395">
        <v>0</v>
      </c>
      <c r="AF68" s="398">
        <v>0</v>
      </c>
      <c r="AG68" s="395">
        <v>0</v>
      </c>
      <c r="AH68" s="395">
        <v>0</v>
      </c>
      <c r="AI68" s="399">
        <v>0</v>
      </c>
      <c r="AJ68" s="131" t="s">
        <v>114</v>
      </c>
      <c r="AK68" s="55" t="s">
        <v>115</v>
      </c>
      <c r="AL68" s="400">
        <v>0</v>
      </c>
      <c r="AM68" s="400">
        <v>0</v>
      </c>
      <c r="AN68" s="401">
        <v>0</v>
      </c>
      <c r="AO68" s="400">
        <v>0</v>
      </c>
      <c r="AP68" s="400">
        <v>0</v>
      </c>
      <c r="AQ68" s="401">
        <v>0</v>
      </c>
      <c r="AR68" s="400">
        <v>0</v>
      </c>
      <c r="AS68" s="400">
        <v>0</v>
      </c>
      <c r="AT68" s="401">
        <v>0</v>
      </c>
      <c r="AU68" s="400">
        <v>0</v>
      </c>
      <c r="AV68" s="400">
        <v>0</v>
      </c>
      <c r="AW68" s="401">
        <v>0</v>
      </c>
      <c r="AX68" s="400">
        <v>0</v>
      </c>
      <c r="AY68" s="400">
        <v>0</v>
      </c>
      <c r="AZ68" s="401">
        <v>0</v>
      </c>
      <c r="BA68" s="131" t="s">
        <v>114</v>
      </c>
      <c r="BB68" s="55" t="s">
        <v>115</v>
      </c>
      <c r="BC68" s="395">
        <v>8</v>
      </c>
      <c r="BD68" s="395">
        <v>8</v>
      </c>
      <c r="BE68" s="398">
        <v>0.2959</v>
      </c>
      <c r="BF68" s="395">
        <v>0</v>
      </c>
      <c r="BG68" s="395">
        <v>0</v>
      </c>
      <c r="BH68" s="398">
        <v>0</v>
      </c>
      <c r="BI68" s="395">
        <v>2</v>
      </c>
      <c r="BJ68" s="395">
        <v>2</v>
      </c>
      <c r="BK68" s="398">
        <v>5.0100000000000006E-2</v>
      </c>
      <c r="BL68" s="395">
        <v>10</v>
      </c>
      <c r="BM68" s="395">
        <v>10</v>
      </c>
      <c r="BN68" s="398">
        <v>0.37420000000000003</v>
      </c>
      <c r="BO68" s="395">
        <v>20</v>
      </c>
      <c r="BP68" s="395">
        <v>20</v>
      </c>
      <c r="BQ68" s="399">
        <v>0.72020000000000006</v>
      </c>
      <c r="BR68" s="131" t="s">
        <v>114</v>
      </c>
      <c r="BS68" s="55" t="s">
        <v>115</v>
      </c>
      <c r="BT68" s="400">
        <v>0</v>
      </c>
      <c r="BU68" s="400">
        <v>0</v>
      </c>
      <c r="BV68" s="401">
        <v>0</v>
      </c>
      <c r="BW68" s="400">
        <v>0</v>
      </c>
      <c r="BX68" s="400">
        <v>0</v>
      </c>
      <c r="BY68" s="401">
        <v>0</v>
      </c>
      <c r="BZ68" s="400">
        <v>0</v>
      </c>
      <c r="CA68" s="400">
        <v>0</v>
      </c>
      <c r="CB68" s="401">
        <v>0</v>
      </c>
      <c r="CC68" s="400">
        <v>0</v>
      </c>
      <c r="CD68" s="400">
        <v>0</v>
      </c>
      <c r="CE68" s="401">
        <v>0</v>
      </c>
      <c r="CF68" s="400">
        <v>0</v>
      </c>
      <c r="CG68" s="400">
        <v>0</v>
      </c>
      <c r="CH68" s="402">
        <v>0</v>
      </c>
      <c r="CI68" s="245"/>
      <c r="CJ68" s="245"/>
      <c r="CK68" s="245"/>
      <c r="CL68" s="245"/>
      <c r="CM68" s="245"/>
      <c r="CN68" s="245"/>
      <c r="CO68" s="245"/>
      <c r="CP68" s="245"/>
      <c r="CQ68" s="245"/>
      <c r="CR68" s="245"/>
      <c r="CS68" s="245"/>
      <c r="CT68" s="245"/>
      <c r="CU68" s="245"/>
      <c r="CV68" s="245"/>
      <c r="CW68" s="245"/>
      <c r="CX68" s="245"/>
      <c r="CY68" s="245"/>
      <c r="CZ68" s="245"/>
      <c r="DA68" s="245"/>
      <c r="DB68" s="245"/>
      <c r="DC68" s="245"/>
      <c r="DD68" s="245"/>
      <c r="DE68" s="245"/>
      <c r="DF68" s="245"/>
      <c r="DG68" s="245"/>
      <c r="DH68" s="245"/>
      <c r="DI68" s="245"/>
      <c r="DJ68" s="245"/>
      <c r="DK68" s="245"/>
      <c r="DL68" s="245"/>
      <c r="DM68" s="245"/>
      <c r="DN68" s="245"/>
      <c r="DO68" s="245"/>
      <c r="DP68" s="245"/>
      <c r="DQ68" s="245"/>
      <c r="DR68" s="245"/>
      <c r="DS68" s="245"/>
      <c r="DT68" s="245"/>
      <c r="DU68" s="245"/>
      <c r="DV68" s="245"/>
      <c r="DW68" s="245"/>
      <c r="DX68" s="245"/>
      <c r="DY68" s="245"/>
      <c r="DZ68" s="245"/>
      <c r="EA68" s="245"/>
      <c r="EB68" s="245"/>
      <c r="EC68" s="245"/>
      <c r="ED68" s="245"/>
      <c r="EE68" s="245"/>
      <c r="EF68" s="245"/>
      <c r="EG68" s="245"/>
      <c r="EH68" s="245"/>
      <c r="EI68" s="245"/>
      <c r="EJ68" s="245"/>
      <c r="EK68" s="245"/>
      <c r="EL68" s="245"/>
      <c r="EM68" s="245"/>
      <c r="EN68" s="245"/>
      <c r="EO68" s="245"/>
      <c r="EP68" s="245"/>
      <c r="EQ68" s="245"/>
      <c r="ER68" s="245"/>
      <c r="ES68" s="245"/>
      <c r="ET68" s="245"/>
      <c r="EU68" s="245"/>
      <c r="EV68" s="245"/>
      <c r="EW68" s="245"/>
      <c r="EX68" s="245"/>
      <c r="EY68" s="245"/>
      <c r="EZ68" s="245"/>
      <c r="FA68" s="245"/>
      <c r="FB68" s="245"/>
      <c r="FC68" s="245"/>
      <c r="FD68" s="245"/>
      <c r="FE68" s="245"/>
      <c r="FF68" s="245"/>
      <c r="FG68" s="245"/>
      <c r="FH68" s="245"/>
      <c r="FI68" s="245"/>
      <c r="FJ68" s="245"/>
      <c r="FK68" s="245"/>
      <c r="FL68" s="245"/>
      <c r="FM68" s="245"/>
      <c r="FN68" s="245"/>
      <c r="FO68" s="245"/>
      <c r="FP68" s="245"/>
      <c r="FQ68" s="245"/>
      <c r="FR68" s="245"/>
      <c r="FS68" s="245"/>
      <c r="FT68" s="245"/>
      <c r="FU68" s="245"/>
      <c r="FV68" s="245"/>
      <c r="FW68" s="245"/>
      <c r="FX68" s="245"/>
      <c r="FY68" s="245"/>
      <c r="FZ68" s="245"/>
      <c r="GA68" s="245"/>
      <c r="GB68" s="245"/>
      <c r="GC68" s="245"/>
      <c r="GD68" s="245"/>
      <c r="GE68" s="245"/>
      <c r="GF68" s="245"/>
      <c r="GG68" s="245"/>
      <c r="GH68" s="245"/>
      <c r="GI68" s="245"/>
      <c r="GJ68" s="245"/>
      <c r="GK68" s="245"/>
      <c r="GL68" s="245"/>
      <c r="GM68" s="245"/>
      <c r="GN68" s="245"/>
      <c r="GO68" s="245"/>
      <c r="GP68" s="245"/>
      <c r="GQ68" s="245"/>
      <c r="GR68" s="245"/>
      <c r="GS68" s="245"/>
      <c r="GT68" s="245"/>
      <c r="GU68" s="245"/>
      <c r="GV68" s="245"/>
      <c r="GW68" s="245"/>
      <c r="GX68" s="245"/>
      <c r="GY68" s="245"/>
      <c r="GZ68" s="245"/>
      <c r="HA68" s="245"/>
      <c r="HB68" s="245"/>
      <c r="HC68" s="245"/>
      <c r="HD68" s="245"/>
      <c r="HE68" s="245"/>
      <c r="HF68" s="245"/>
      <c r="HG68" s="245"/>
      <c r="HH68" s="245"/>
      <c r="HI68" s="245"/>
      <c r="HJ68" s="245"/>
      <c r="HK68" s="245"/>
      <c r="HL68" s="245"/>
      <c r="HM68" s="245"/>
      <c r="HN68" s="245"/>
      <c r="HO68" s="245"/>
      <c r="HP68" s="245"/>
      <c r="HQ68" s="245"/>
      <c r="HR68" s="245"/>
      <c r="HS68" s="245"/>
      <c r="HT68" s="245"/>
      <c r="HU68" s="245"/>
      <c r="HV68" s="245"/>
      <c r="HW68" s="245"/>
      <c r="HX68" s="245"/>
      <c r="HY68" s="245"/>
      <c r="HZ68" s="245"/>
      <c r="IA68" s="245"/>
      <c r="IB68" s="245"/>
      <c r="IC68" s="245"/>
      <c r="ID68" s="245"/>
      <c r="IE68" s="245"/>
      <c r="IF68" s="245"/>
      <c r="IG68" s="245"/>
      <c r="IH68" s="245"/>
      <c r="II68" s="245"/>
      <c r="IJ68" s="245"/>
      <c r="IK68" s="245"/>
      <c r="IL68" s="245"/>
    </row>
    <row r="69" spans="1:246" s="228" customFormat="1" ht="17.100000000000001" customHeight="1" thickBot="1">
      <c r="A69" s="38"/>
      <c r="B69" s="721" t="s">
        <v>183</v>
      </c>
      <c r="C69" s="722"/>
      <c r="D69" s="419">
        <f t="shared" ref="D69:R69" si="55">SUM(D33:D37,D42:D45,D48:D52,D55,D58,D62:D63,D67:D68)</f>
        <v>1927</v>
      </c>
      <c r="E69" s="419">
        <f t="shared" si="55"/>
        <v>1896</v>
      </c>
      <c r="F69" s="420">
        <f t="shared" si="55"/>
        <v>57.554317000000005</v>
      </c>
      <c r="G69" s="419">
        <f t="shared" si="55"/>
        <v>87</v>
      </c>
      <c r="H69" s="419">
        <f t="shared" si="55"/>
        <v>86</v>
      </c>
      <c r="I69" s="420">
        <f t="shared" si="55"/>
        <v>7.4411529999999999</v>
      </c>
      <c r="J69" s="419">
        <f t="shared" si="55"/>
        <v>99</v>
      </c>
      <c r="K69" s="419">
        <f t="shared" si="55"/>
        <v>98</v>
      </c>
      <c r="L69" s="420">
        <f t="shared" si="55"/>
        <v>2.4885410000000001</v>
      </c>
      <c r="M69" s="419">
        <f t="shared" si="55"/>
        <v>507</v>
      </c>
      <c r="N69" s="419">
        <f t="shared" si="55"/>
        <v>499</v>
      </c>
      <c r="O69" s="420">
        <f t="shared" si="55"/>
        <v>22.030032000000002</v>
      </c>
      <c r="P69" s="419">
        <f t="shared" si="55"/>
        <v>2620</v>
      </c>
      <c r="Q69" s="419">
        <f t="shared" si="55"/>
        <v>2579</v>
      </c>
      <c r="R69" s="421">
        <f t="shared" si="55"/>
        <v>89.514043000000001</v>
      </c>
      <c r="S69" s="721" t="s">
        <v>183</v>
      </c>
      <c r="T69" s="722"/>
      <c r="U69" s="419">
        <f t="shared" ref="U69:AI69" si="56">SUM(U33:U37,U42:U45,U48:U52,U55,U58,U62:U63,U67:U68)</f>
        <v>1131</v>
      </c>
      <c r="V69" s="419">
        <f t="shared" si="56"/>
        <v>1123</v>
      </c>
      <c r="W69" s="422">
        <f t="shared" si="56"/>
        <v>42.924343000000007</v>
      </c>
      <c r="X69" s="419">
        <f t="shared" si="56"/>
        <v>87</v>
      </c>
      <c r="Y69" s="419">
        <f t="shared" si="56"/>
        <v>86</v>
      </c>
      <c r="Z69" s="422">
        <f t="shared" si="56"/>
        <v>21.039498000000002</v>
      </c>
      <c r="AA69" s="419">
        <f t="shared" si="56"/>
        <v>151</v>
      </c>
      <c r="AB69" s="419">
        <f t="shared" si="56"/>
        <v>150</v>
      </c>
      <c r="AC69" s="422">
        <f t="shared" si="56"/>
        <v>8.7227010000000007</v>
      </c>
      <c r="AD69" s="419">
        <f t="shared" si="56"/>
        <v>992</v>
      </c>
      <c r="AE69" s="419">
        <f t="shared" si="56"/>
        <v>985</v>
      </c>
      <c r="AF69" s="422">
        <f t="shared" si="56"/>
        <v>81.158631400000004</v>
      </c>
      <c r="AG69" s="419">
        <f t="shared" si="56"/>
        <v>2361</v>
      </c>
      <c r="AH69" s="419">
        <f t="shared" si="56"/>
        <v>2344</v>
      </c>
      <c r="AI69" s="423">
        <f t="shared" si="56"/>
        <v>153.84517340000002</v>
      </c>
      <c r="AJ69" s="721" t="s">
        <v>183</v>
      </c>
      <c r="AK69" s="722"/>
      <c r="AL69" s="424">
        <f t="shared" ref="AL69:AZ69" si="57">SUM(AL33:AL37,AL42:AL45,AL48:AL52,AL55,AL58,AL62:AL63,AL67:AL68)</f>
        <v>0</v>
      </c>
      <c r="AM69" s="424">
        <f t="shared" si="57"/>
        <v>0</v>
      </c>
      <c r="AN69" s="425">
        <f t="shared" si="57"/>
        <v>0</v>
      </c>
      <c r="AO69" s="424">
        <f t="shared" si="57"/>
        <v>0</v>
      </c>
      <c r="AP69" s="424">
        <f t="shared" si="57"/>
        <v>0</v>
      </c>
      <c r="AQ69" s="425">
        <f t="shared" si="57"/>
        <v>0</v>
      </c>
      <c r="AR69" s="424">
        <f t="shared" si="57"/>
        <v>0</v>
      </c>
      <c r="AS69" s="424">
        <f t="shared" si="57"/>
        <v>0</v>
      </c>
      <c r="AT69" s="425">
        <f t="shared" si="57"/>
        <v>0</v>
      </c>
      <c r="AU69" s="424">
        <f t="shared" si="57"/>
        <v>0</v>
      </c>
      <c r="AV69" s="424">
        <f t="shared" si="57"/>
        <v>0</v>
      </c>
      <c r="AW69" s="425">
        <f t="shared" si="57"/>
        <v>0</v>
      </c>
      <c r="AX69" s="424">
        <f t="shared" si="57"/>
        <v>0</v>
      </c>
      <c r="AY69" s="424">
        <f t="shared" si="57"/>
        <v>0</v>
      </c>
      <c r="AZ69" s="425">
        <f t="shared" si="57"/>
        <v>0</v>
      </c>
      <c r="BA69" s="721" t="s">
        <v>183</v>
      </c>
      <c r="BB69" s="722"/>
      <c r="BC69" s="419">
        <f t="shared" ref="BC69:BQ69" si="58">SUM(BC33:BC37,BC42:BC45,BC48:BC52,BC55,BC58,BC62:BC63,BC67:BC68)</f>
        <v>18</v>
      </c>
      <c r="BD69" s="419">
        <f t="shared" si="58"/>
        <v>18</v>
      </c>
      <c r="BE69" s="422">
        <f t="shared" si="58"/>
        <v>0.51800000000000002</v>
      </c>
      <c r="BF69" s="419">
        <f t="shared" si="58"/>
        <v>5</v>
      </c>
      <c r="BG69" s="419">
        <f t="shared" si="58"/>
        <v>5</v>
      </c>
      <c r="BH69" s="422">
        <f t="shared" si="58"/>
        <v>1.5677000000000001</v>
      </c>
      <c r="BI69" s="419">
        <f t="shared" si="58"/>
        <v>4</v>
      </c>
      <c r="BJ69" s="419">
        <f t="shared" si="58"/>
        <v>4</v>
      </c>
      <c r="BK69" s="422">
        <f t="shared" si="58"/>
        <v>0.17699999999999999</v>
      </c>
      <c r="BL69" s="419">
        <f t="shared" si="58"/>
        <v>14</v>
      </c>
      <c r="BM69" s="419">
        <f t="shared" si="58"/>
        <v>14</v>
      </c>
      <c r="BN69" s="422">
        <f t="shared" si="58"/>
        <v>0.64119999999999999</v>
      </c>
      <c r="BO69" s="419">
        <f t="shared" si="58"/>
        <v>41</v>
      </c>
      <c r="BP69" s="419">
        <f t="shared" si="58"/>
        <v>41</v>
      </c>
      <c r="BQ69" s="423">
        <f t="shared" si="58"/>
        <v>2.9039000000000001</v>
      </c>
      <c r="BR69" s="721" t="s">
        <v>183</v>
      </c>
      <c r="BS69" s="722"/>
      <c r="BT69" s="424">
        <f t="shared" ref="BT69:CH69" si="59">SUM(BT33:BT37,BT42:BT45,BT48:BT52,BT55,BT58,BT62:BT63,BT67:BT68)</f>
        <v>8</v>
      </c>
      <c r="BU69" s="424">
        <f t="shared" si="59"/>
        <v>8</v>
      </c>
      <c r="BV69" s="425">
        <f t="shared" si="59"/>
        <v>0.24680000000000002</v>
      </c>
      <c r="BW69" s="424">
        <f t="shared" si="59"/>
        <v>0</v>
      </c>
      <c r="BX69" s="424">
        <f t="shared" si="59"/>
        <v>0</v>
      </c>
      <c r="BY69" s="425">
        <f t="shared" si="59"/>
        <v>0</v>
      </c>
      <c r="BZ69" s="424">
        <f t="shared" si="59"/>
        <v>0</v>
      </c>
      <c r="CA69" s="424">
        <f t="shared" si="59"/>
        <v>0</v>
      </c>
      <c r="CB69" s="425">
        <f t="shared" si="59"/>
        <v>0</v>
      </c>
      <c r="CC69" s="424">
        <f t="shared" si="59"/>
        <v>6</v>
      </c>
      <c r="CD69" s="424">
        <f t="shared" si="59"/>
        <v>6</v>
      </c>
      <c r="CE69" s="425">
        <f t="shared" si="59"/>
        <v>3.4999999999999996E-2</v>
      </c>
      <c r="CF69" s="424">
        <f t="shared" si="59"/>
        <v>14</v>
      </c>
      <c r="CG69" s="424">
        <f t="shared" si="59"/>
        <v>14</v>
      </c>
      <c r="CH69" s="426">
        <f t="shared" si="59"/>
        <v>0.28179999999999999</v>
      </c>
      <c r="CI69" s="245"/>
      <c r="CJ69" s="245"/>
      <c r="CK69" s="245"/>
      <c r="CL69" s="245"/>
      <c r="CM69" s="245"/>
      <c r="CN69" s="245"/>
      <c r="CO69" s="245"/>
      <c r="CP69" s="245"/>
      <c r="CQ69" s="245"/>
      <c r="CR69" s="245"/>
      <c r="CS69" s="245"/>
      <c r="CT69" s="245"/>
      <c r="CU69" s="245"/>
      <c r="CV69" s="245"/>
      <c r="CW69" s="245"/>
      <c r="CX69" s="245"/>
      <c r="CY69" s="245"/>
      <c r="CZ69" s="245"/>
      <c r="DA69" s="245"/>
      <c r="DB69" s="245"/>
      <c r="DC69" s="245"/>
      <c r="DD69" s="245"/>
      <c r="DE69" s="245"/>
      <c r="DF69" s="245"/>
      <c r="DG69" s="245"/>
      <c r="DH69" s="245"/>
      <c r="DI69" s="245"/>
      <c r="DJ69" s="245"/>
      <c r="DK69" s="245"/>
      <c r="DL69" s="245"/>
      <c r="DM69" s="245"/>
      <c r="DN69" s="245"/>
      <c r="DO69" s="245"/>
      <c r="DP69" s="245"/>
      <c r="DQ69" s="245"/>
      <c r="DR69" s="245"/>
      <c r="DS69" s="245"/>
      <c r="DT69" s="245"/>
      <c r="DU69" s="245"/>
      <c r="DV69" s="245"/>
      <c r="DW69" s="245"/>
      <c r="DX69" s="245"/>
      <c r="DY69" s="245"/>
      <c r="DZ69" s="245"/>
      <c r="EA69" s="245"/>
      <c r="EB69" s="245"/>
      <c r="EC69" s="245"/>
      <c r="ED69" s="245"/>
      <c r="EE69" s="245"/>
      <c r="EF69" s="245"/>
      <c r="EG69" s="245"/>
      <c r="EH69" s="245"/>
      <c r="EI69" s="245"/>
      <c r="EJ69" s="245"/>
      <c r="EK69" s="245"/>
      <c r="EL69" s="245"/>
      <c r="EM69" s="245"/>
      <c r="EN69" s="245"/>
      <c r="EO69" s="245"/>
      <c r="EP69" s="245"/>
      <c r="EQ69" s="245"/>
      <c r="ER69" s="245"/>
      <c r="ES69" s="245"/>
      <c r="ET69" s="245"/>
      <c r="EU69" s="245"/>
      <c r="EV69" s="245"/>
      <c r="EW69" s="245"/>
      <c r="EX69" s="245"/>
      <c r="EY69" s="245"/>
      <c r="EZ69" s="245"/>
      <c r="FA69" s="245"/>
      <c r="FB69" s="245"/>
      <c r="FC69" s="245"/>
      <c r="FD69" s="245"/>
      <c r="FE69" s="245"/>
      <c r="FF69" s="245"/>
      <c r="FG69" s="245"/>
      <c r="FH69" s="245"/>
      <c r="FI69" s="245"/>
      <c r="FJ69" s="245"/>
      <c r="FK69" s="245"/>
      <c r="FL69" s="245"/>
      <c r="FM69" s="245"/>
      <c r="FN69" s="245"/>
      <c r="FO69" s="245"/>
      <c r="FP69" s="245"/>
      <c r="FQ69" s="245"/>
      <c r="FR69" s="245"/>
      <c r="FS69" s="245"/>
      <c r="FT69" s="245"/>
      <c r="FU69" s="245"/>
      <c r="FV69" s="245"/>
      <c r="FW69" s="245"/>
      <c r="FX69" s="245"/>
      <c r="FY69" s="245"/>
      <c r="FZ69" s="245"/>
      <c r="GA69" s="245"/>
      <c r="GB69" s="245"/>
      <c r="GC69" s="245"/>
      <c r="GD69" s="245"/>
      <c r="GE69" s="245"/>
      <c r="GF69" s="245"/>
      <c r="GG69" s="245"/>
      <c r="GH69" s="245"/>
      <c r="GI69" s="245"/>
      <c r="GJ69" s="245"/>
      <c r="GK69" s="245"/>
      <c r="GL69" s="245"/>
      <c r="GM69" s="245"/>
      <c r="GN69" s="245"/>
      <c r="GO69" s="245"/>
      <c r="GP69" s="245"/>
      <c r="GQ69" s="245"/>
      <c r="GR69" s="245"/>
      <c r="GS69" s="245"/>
      <c r="GT69" s="245"/>
      <c r="GU69" s="245"/>
      <c r="GV69" s="245"/>
      <c r="GW69" s="245"/>
      <c r="GX69" s="245"/>
      <c r="GY69" s="245"/>
      <c r="GZ69" s="245"/>
      <c r="HA69" s="245"/>
      <c r="HB69" s="245"/>
      <c r="HC69" s="245"/>
      <c r="HD69" s="245"/>
      <c r="HE69" s="245"/>
      <c r="HF69" s="245"/>
      <c r="HG69" s="245"/>
      <c r="HH69" s="245"/>
      <c r="HI69" s="245"/>
      <c r="HJ69" s="245"/>
      <c r="HK69" s="245"/>
      <c r="HL69" s="245"/>
      <c r="HM69" s="245"/>
      <c r="HN69" s="245"/>
      <c r="HO69" s="245"/>
      <c r="HP69" s="245"/>
      <c r="HQ69" s="245"/>
      <c r="HR69" s="245"/>
      <c r="HS69" s="245"/>
      <c r="HT69" s="245"/>
      <c r="HU69" s="245"/>
      <c r="HV69" s="245"/>
      <c r="HW69" s="245"/>
      <c r="HX69" s="245"/>
      <c r="HY69" s="245"/>
      <c r="HZ69" s="245"/>
      <c r="IA69" s="245"/>
      <c r="IB69" s="245"/>
      <c r="IC69" s="245"/>
      <c r="ID69" s="245"/>
      <c r="IE69" s="245"/>
      <c r="IF69" s="245"/>
      <c r="IG69" s="245"/>
      <c r="IH69" s="245"/>
      <c r="II69" s="245"/>
      <c r="IJ69" s="245"/>
      <c r="IK69" s="245"/>
      <c r="IL69" s="245"/>
    </row>
    <row r="70" spans="1:246" s="228" customFormat="1" ht="17.100000000000001" customHeight="1">
      <c r="A70" s="38"/>
      <c r="B70" s="132" t="s">
        <v>117</v>
      </c>
      <c r="C70" s="68" t="s">
        <v>118</v>
      </c>
      <c r="D70" s="436">
        <v>132</v>
      </c>
      <c r="E70" s="436">
        <v>132</v>
      </c>
      <c r="F70" s="437">
        <v>3.102312</v>
      </c>
      <c r="G70" s="436">
        <v>0</v>
      </c>
      <c r="H70" s="436">
        <v>0</v>
      </c>
      <c r="I70" s="437">
        <v>0</v>
      </c>
      <c r="J70" s="436">
        <v>16</v>
      </c>
      <c r="K70" s="436">
        <v>16</v>
      </c>
      <c r="L70" s="437">
        <v>5.900699999999999E-2</v>
      </c>
      <c r="M70" s="436">
        <v>71</v>
      </c>
      <c r="N70" s="436">
        <v>71</v>
      </c>
      <c r="O70" s="437">
        <v>2.0152000000000001</v>
      </c>
      <c r="P70" s="436">
        <v>219</v>
      </c>
      <c r="Q70" s="436">
        <v>219</v>
      </c>
      <c r="R70" s="438">
        <v>5.1765189999999999</v>
      </c>
      <c r="S70" s="132" t="s">
        <v>117</v>
      </c>
      <c r="T70" s="68" t="s">
        <v>118</v>
      </c>
      <c r="U70" s="436">
        <v>151</v>
      </c>
      <c r="V70" s="436">
        <v>151</v>
      </c>
      <c r="W70" s="439">
        <v>3.3589410000000006</v>
      </c>
      <c r="X70" s="436">
        <v>1</v>
      </c>
      <c r="Y70" s="436">
        <v>1</v>
      </c>
      <c r="Z70" s="439">
        <v>0</v>
      </c>
      <c r="AA70" s="436">
        <v>56</v>
      </c>
      <c r="AB70" s="436">
        <v>56</v>
      </c>
      <c r="AC70" s="439">
        <v>0.391849</v>
      </c>
      <c r="AD70" s="436">
        <v>59</v>
      </c>
      <c r="AE70" s="436">
        <v>59</v>
      </c>
      <c r="AF70" s="439">
        <v>2.6387</v>
      </c>
      <c r="AG70" s="436">
        <v>267</v>
      </c>
      <c r="AH70" s="436">
        <v>267</v>
      </c>
      <c r="AI70" s="440">
        <v>6.3894900000000012</v>
      </c>
      <c r="AJ70" s="132" t="s">
        <v>117</v>
      </c>
      <c r="AK70" s="68" t="s">
        <v>118</v>
      </c>
      <c r="AL70" s="441">
        <v>0</v>
      </c>
      <c r="AM70" s="441">
        <v>0</v>
      </c>
      <c r="AN70" s="442">
        <v>0</v>
      </c>
      <c r="AO70" s="441">
        <v>0</v>
      </c>
      <c r="AP70" s="441">
        <v>0</v>
      </c>
      <c r="AQ70" s="442">
        <v>0</v>
      </c>
      <c r="AR70" s="441">
        <v>0</v>
      </c>
      <c r="AS70" s="441">
        <v>0</v>
      </c>
      <c r="AT70" s="442">
        <v>0</v>
      </c>
      <c r="AU70" s="441">
        <v>0</v>
      </c>
      <c r="AV70" s="441">
        <v>0</v>
      </c>
      <c r="AW70" s="442">
        <v>0</v>
      </c>
      <c r="AX70" s="441">
        <v>0</v>
      </c>
      <c r="AY70" s="441">
        <v>0</v>
      </c>
      <c r="AZ70" s="442">
        <v>0</v>
      </c>
      <c r="BA70" s="132" t="s">
        <v>117</v>
      </c>
      <c r="BB70" s="68" t="s">
        <v>118</v>
      </c>
      <c r="BC70" s="436">
        <v>0</v>
      </c>
      <c r="BD70" s="436">
        <v>0</v>
      </c>
      <c r="BE70" s="439">
        <v>0</v>
      </c>
      <c r="BF70" s="436">
        <v>0</v>
      </c>
      <c r="BG70" s="436">
        <v>0</v>
      </c>
      <c r="BH70" s="439">
        <v>0</v>
      </c>
      <c r="BI70" s="436">
        <v>0</v>
      </c>
      <c r="BJ70" s="436">
        <v>0</v>
      </c>
      <c r="BK70" s="439">
        <v>0</v>
      </c>
      <c r="BL70" s="436">
        <v>0</v>
      </c>
      <c r="BM70" s="436">
        <v>0</v>
      </c>
      <c r="BN70" s="439">
        <v>0</v>
      </c>
      <c r="BO70" s="436">
        <v>0</v>
      </c>
      <c r="BP70" s="436">
        <v>0</v>
      </c>
      <c r="BQ70" s="440">
        <v>0</v>
      </c>
      <c r="BR70" s="132" t="s">
        <v>117</v>
      </c>
      <c r="BS70" s="68" t="s">
        <v>118</v>
      </c>
      <c r="BT70" s="441">
        <v>0</v>
      </c>
      <c r="BU70" s="441">
        <v>0</v>
      </c>
      <c r="BV70" s="442">
        <v>0</v>
      </c>
      <c r="BW70" s="441">
        <v>0</v>
      </c>
      <c r="BX70" s="441">
        <v>0</v>
      </c>
      <c r="BY70" s="442">
        <v>0</v>
      </c>
      <c r="BZ70" s="441">
        <v>0</v>
      </c>
      <c r="CA70" s="441">
        <v>0</v>
      </c>
      <c r="CB70" s="442">
        <v>0</v>
      </c>
      <c r="CC70" s="441">
        <v>0</v>
      </c>
      <c r="CD70" s="441">
        <v>0</v>
      </c>
      <c r="CE70" s="442">
        <v>0</v>
      </c>
      <c r="CF70" s="441">
        <v>0</v>
      </c>
      <c r="CG70" s="441">
        <v>0</v>
      </c>
      <c r="CH70" s="443">
        <v>0</v>
      </c>
      <c r="CI70" s="245"/>
      <c r="CJ70" s="245"/>
      <c r="CK70" s="245"/>
      <c r="CL70" s="245"/>
      <c r="CM70" s="245"/>
      <c r="CN70" s="245"/>
      <c r="CO70" s="245"/>
      <c r="CP70" s="245"/>
      <c r="CQ70" s="245"/>
      <c r="CR70" s="245"/>
      <c r="CS70" s="245"/>
      <c r="CT70" s="245"/>
      <c r="CU70" s="245"/>
      <c r="CV70" s="245"/>
      <c r="CW70" s="245"/>
      <c r="CX70" s="245"/>
      <c r="CY70" s="245"/>
      <c r="CZ70" s="245"/>
      <c r="DA70" s="245"/>
      <c r="DB70" s="245"/>
      <c r="DC70" s="245"/>
      <c r="DD70" s="245"/>
      <c r="DE70" s="245"/>
      <c r="DF70" s="245"/>
      <c r="DG70" s="245"/>
      <c r="DH70" s="245"/>
      <c r="DI70" s="245"/>
      <c r="DJ70" s="245"/>
      <c r="DK70" s="245"/>
      <c r="DL70" s="245"/>
      <c r="DM70" s="245"/>
      <c r="DN70" s="245"/>
      <c r="DO70" s="245"/>
      <c r="DP70" s="245"/>
      <c r="DQ70" s="245"/>
      <c r="DR70" s="245"/>
      <c r="DS70" s="245"/>
      <c r="DT70" s="245"/>
      <c r="DU70" s="245"/>
      <c r="DV70" s="245"/>
      <c r="DW70" s="245"/>
      <c r="DX70" s="245"/>
      <c r="DY70" s="245"/>
      <c r="DZ70" s="245"/>
      <c r="EA70" s="245"/>
      <c r="EB70" s="245"/>
      <c r="EC70" s="245"/>
      <c r="ED70" s="245"/>
      <c r="EE70" s="245"/>
      <c r="EF70" s="245"/>
      <c r="EG70" s="245"/>
      <c r="EH70" s="245"/>
      <c r="EI70" s="245"/>
      <c r="EJ70" s="245"/>
      <c r="EK70" s="245"/>
      <c r="EL70" s="245"/>
      <c r="EM70" s="245"/>
      <c r="EN70" s="245"/>
      <c r="EO70" s="245"/>
      <c r="EP70" s="245"/>
      <c r="EQ70" s="245"/>
      <c r="ER70" s="245"/>
      <c r="ES70" s="245"/>
      <c r="ET70" s="245"/>
      <c r="EU70" s="245"/>
      <c r="EV70" s="245"/>
      <c r="EW70" s="245"/>
      <c r="EX70" s="245"/>
      <c r="EY70" s="245"/>
      <c r="EZ70" s="245"/>
      <c r="FA70" s="245"/>
      <c r="FB70" s="245"/>
      <c r="FC70" s="245"/>
      <c r="FD70" s="245"/>
      <c r="FE70" s="245"/>
      <c r="FF70" s="245"/>
      <c r="FG70" s="245"/>
      <c r="FH70" s="245"/>
      <c r="FI70" s="245"/>
      <c r="FJ70" s="245"/>
      <c r="FK70" s="245"/>
      <c r="FL70" s="245"/>
      <c r="FM70" s="245"/>
      <c r="FN70" s="245"/>
      <c r="FO70" s="245"/>
      <c r="FP70" s="245"/>
      <c r="FQ70" s="245"/>
      <c r="FR70" s="245"/>
      <c r="FS70" s="245"/>
      <c r="FT70" s="245"/>
      <c r="FU70" s="245"/>
      <c r="FV70" s="245"/>
      <c r="FW70" s="245"/>
      <c r="FX70" s="245"/>
      <c r="FY70" s="245"/>
      <c r="FZ70" s="245"/>
      <c r="GA70" s="245"/>
      <c r="GB70" s="245"/>
      <c r="GC70" s="245"/>
      <c r="GD70" s="245"/>
      <c r="GE70" s="245"/>
      <c r="GF70" s="245"/>
      <c r="GG70" s="245"/>
      <c r="GH70" s="245"/>
      <c r="GI70" s="245"/>
      <c r="GJ70" s="245"/>
      <c r="GK70" s="245"/>
      <c r="GL70" s="245"/>
      <c r="GM70" s="245"/>
      <c r="GN70" s="245"/>
      <c r="GO70" s="245"/>
      <c r="GP70" s="245"/>
      <c r="GQ70" s="245"/>
      <c r="GR70" s="245"/>
      <c r="GS70" s="245"/>
      <c r="GT70" s="245"/>
      <c r="GU70" s="245"/>
      <c r="GV70" s="245"/>
      <c r="GW70" s="245"/>
      <c r="GX70" s="245"/>
      <c r="GY70" s="245"/>
      <c r="GZ70" s="245"/>
      <c r="HA70" s="245"/>
      <c r="HB70" s="245"/>
      <c r="HC70" s="245"/>
      <c r="HD70" s="245"/>
      <c r="HE70" s="245"/>
      <c r="HF70" s="245"/>
      <c r="HG70" s="245"/>
      <c r="HH70" s="245"/>
      <c r="HI70" s="245"/>
      <c r="HJ70" s="245"/>
      <c r="HK70" s="245"/>
      <c r="HL70" s="245"/>
      <c r="HM70" s="245"/>
      <c r="HN70" s="245"/>
      <c r="HO70" s="245"/>
      <c r="HP70" s="245"/>
      <c r="HQ70" s="245"/>
      <c r="HR70" s="245"/>
      <c r="HS70" s="245"/>
      <c r="HT70" s="245"/>
      <c r="HU70" s="245"/>
      <c r="HV70" s="245"/>
      <c r="HW70" s="245"/>
      <c r="HX70" s="245"/>
      <c r="HY70" s="245"/>
      <c r="HZ70" s="245"/>
      <c r="IA70" s="245"/>
      <c r="IB70" s="245"/>
      <c r="IC70" s="245"/>
      <c r="ID70" s="245"/>
      <c r="IE70" s="245"/>
      <c r="IF70" s="245"/>
      <c r="IG70" s="245"/>
      <c r="IH70" s="245"/>
      <c r="II70" s="245"/>
      <c r="IJ70" s="245"/>
      <c r="IK70" s="245"/>
      <c r="IL70" s="245"/>
    </row>
    <row r="71" spans="1:246" s="228" customFormat="1" ht="17.100000000000001" customHeight="1">
      <c r="A71" s="38"/>
      <c r="B71" s="133"/>
      <c r="C71" s="134" t="s">
        <v>184</v>
      </c>
      <c r="D71" s="411">
        <v>84</v>
      </c>
      <c r="E71" s="411">
        <v>84</v>
      </c>
      <c r="F71" s="412">
        <v>4.1068369999999996</v>
      </c>
      <c r="G71" s="411">
        <v>1</v>
      </c>
      <c r="H71" s="411">
        <v>1</v>
      </c>
      <c r="I71" s="412">
        <v>5.1999999999999998E-3</v>
      </c>
      <c r="J71" s="411">
        <v>6</v>
      </c>
      <c r="K71" s="411">
        <v>6</v>
      </c>
      <c r="L71" s="412">
        <v>3.8400000000000004E-2</v>
      </c>
      <c r="M71" s="411">
        <v>38</v>
      </c>
      <c r="N71" s="411">
        <v>38</v>
      </c>
      <c r="O71" s="412">
        <v>1.7888009999999999</v>
      </c>
      <c r="P71" s="411">
        <v>129</v>
      </c>
      <c r="Q71" s="411">
        <v>129</v>
      </c>
      <c r="R71" s="413">
        <v>5.9392379999999996</v>
      </c>
      <c r="S71" s="133"/>
      <c r="T71" s="134" t="s">
        <v>184</v>
      </c>
      <c r="U71" s="411">
        <v>22</v>
      </c>
      <c r="V71" s="411">
        <v>22</v>
      </c>
      <c r="W71" s="414">
        <v>0.81910000000000005</v>
      </c>
      <c r="X71" s="411">
        <v>2</v>
      </c>
      <c r="Y71" s="411">
        <v>2</v>
      </c>
      <c r="Z71" s="414">
        <v>0.3972</v>
      </c>
      <c r="AA71" s="411">
        <v>0</v>
      </c>
      <c r="AB71" s="411">
        <v>0</v>
      </c>
      <c r="AC71" s="414">
        <v>0</v>
      </c>
      <c r="AD71" s="411">
        <v>14</v>
      </c>
      <c r="AE71" s="411">
        <v>13</v>
      </c>
      <c r="AF71" s="414">
        <v>2.730499</v>
      </c>
      <c r="AG71" s="411">
        <v>38</v>
      </c>
      <c r="AH71" s="411">
        <v>37</v>
      </c>
      <c r="AI71" s="415">
        <v>3.9467989999999999</v>
      </c>
      <c r="AJ71" s="133"/>
      <c r="AK71" s="134" t="s">
        <v>184</v>
      </c>
      <c r="AL71" s="416">
        <v>13</v>
      </c>
      <c r="AM71" s="416">
        <v>13</v>
      </c>
      <c r="AN71" s="417">
        <v>0.51860000000000006</v>
      </c>
      <c r="AO71" s="416">
        <v>0</v>
      </c>
      <c r="AP71" s="416">
        <v>0</v>
      </c>
      <c r="AQ71" s="417">
        <v>0</v>
      </c>
      <c r="AR71" s="416">
        <v>0</v>
      </c>
      <c r="AS71" s="416">
        <v>0</v>
      </c>
      <c r="AT71" s="417">
        <v>0</v>
      </c>
      <c r="AU71" s="416">
        <v>6</v>
      </c>
      <c r="AV71" s="416">
        <v>6</v>
      </c>
      <c r="AW71" s="417">
        <v>0.77505000000000002</v>
      </c>
      <c r="AX71" s="416">
        <v>19</v>
      </c>
      <c r="AY71" s="416">
        <v>19</v>
      </c>
      <c r="AZ71" s="417">
        <v>1.29365</v>
      </c>
      <c r="BA71" s="133"/>
      <c r="BB71" s="134" t="s">
        <v>184</v>
      </c>
      <c r="BC71" s="411">
        <v>11</v>
      </c>
      <c r="BD71" s="411">
        <v>10</v>
      </c>
      <c r="BE71" s="414">
        <v>0.32440000000000002</v>
      </c>
      <c r="BF71" s="411">
        <v>3</v>
      </c>
      <c r="BG71" s="411">
        <v>3</v>
      </c>
      <c r="BH71" s="414">
        <v>1.4440999999999999</v>
      </c>
      <c r="BI71" s="411">
        <v>0</v>
      </c>
      <c r="BJ71" s="411">
        <v>0</v>
      </c>
      <c r="BK71" s="414">
        <v>0</v>
      </c>
      <c r="BL71" s="411">
        <v>13</v>
      </c>
      <c r="BM71" s="411">
        <v>13</v>
      </c>
      <c r="BN71" s="414">
        <v>0.78955500000000001</v>
      </c>
      <c r="BO71" s="411">
        <v>27</v>
      </c>
      <c r="BP71" s="411">
        <v>26</v>
      </c>
      <c r="BQ71" s="415">
        <v>2.558055</v>
      </c>
      <c r="BR71" s="133"/>
      <c r="BS71" s="134" t="s">
        <v>184</v>
      </c>
      <c r="BT71" s="416">
        <v>0</v>
      </c>
      <c r="BU71" s="416">
        <v>0</v>
      </c>
      <c r="BV71" s="417">
        <v>0</v>
      </c>
      <c r="BW71" s="416">
        <v>1</v>
      </c>
      <c r="BX71" s="416">
        <v>1</v>
      </c>
      <c r="BY71" s="417">
        <v>0.1056</v>
      </c>
      <c r="BZ71" s="416">
        <v>0</v>
      </c>
      <c r="CA71" s="416">
        <v>0</v>
      </c>
      <c r="CB71" s="417">
        <v>0</v>
      </c>
      <c r="CC71" s="416">
        <v>2</v>
      </c>
      <c r="CD71" s="416">
        <v>2</v>
      </c>
      <c r="CE71" s="417">
        <v>8.2600000000000007E-2</v>
      </c>
      <c r="CF71" s="416">
        <v>3</v>
      </c>
      <c r="CG71" s="416">
        <v>3</v>
      </c>
      <c r="CH71" s="418">
        <v>0.18820000000000001</v>
      </c>
      <c r="CI71" s="245"/>
      <c r="CJ71" s="245"/>
      <c r="CK71" s="245"/>
      <c r="CL71" s="245"/>
      <c r="CM71" s="245"/>
      <c r="CN71" s="245"/>
      <c r="CO71" s="245"/>
      <c r="CP71" s="245"/>
      <c r="CQ71" s="245"/>
      <c r="CR71" s="245"/>
      <c r="CS71" s="245"/>
      <c r="CT71" s="245"/>
      <c r="CU71" s="245"/>
      <c r="CV71" s="245"/>
      <c r="CW71" s="245"/>
      <c r="CX71" s="245"/>
      <c r="CY71" s="245"/>
      <c r="CZ71" s="245"/>
      <c r="DA71" s="245"/>
      <c r="DB71" s="245"/>
      <c r="DC71" s="245"/>
      <c r="DD71" s="245"/>
      <c r="DE71" s="245"/>
      <c r="DF71" s="245"/>
      <c r="DG71" s="245"/>
      <c r="DH71" s="245"/>
      <c r="DI71" s="245"/>
      <c r="DJ71" s="245"/>
      <c r="DK71" s="245"/>
      <c r="DL71" s="245"/>
      <c r="DM71" s="245"/>
      <c r="DN71" s="245"/>
      <c r="DO71" s="245"/>
      <c r="DP71" s="245"/>
      <c r="DQ71" s="245"/>
      <c r="DR71" s="245"/>
      <c r="DS71" s="245"/>
      <c r="DT71" s="245"/>
      <c r="DU71" s="245"/>
      <c r="DV71" s="245"/>
      <c r="DW71" s="245"/>
      <c r="DX71" s="245"/>
      <c r="DY71" s="245"/>
      <c r="DZ71" s="245"/>
      <c r="EA71" s="245"/>
      <c r="EB71" s="245"/>
      <c r="EC71" s="245"/>
      <c r="ED71" s="245"/>
      <c r="EE71" s="245"/>
      <c r="EF71" s="245"/>
      <c r="EG71" s="245"/>
      <c r="EH71" s="245"/>
      <c r="EI71" s="245"/>
      <c r="EJ71" s="245"/>
      <c r="EK71" s="245"/>
      <c r="EL71" s="245"/>
      <c r="EM71" s="245"/>
      <c r="EN71" s="245"/>
      <c r="EO71" s="245"/>
      <c r="EP71" s="245"/>
      <c r="EQ71" s="245"/>
      <c r="ER71" s="245"/>
      <c r="ES71" s="245"/>
      <c r="ET71" s="245"/>
      <c r="EU71" s="245"/>
      <c r="EV71" s="245"/>
      <c r="EW71" s="245"/>
      <c r="EX71" s="245"/>
      <c r="EY71" s="245"/>
      <c r="EZ71" s="245"/>
      <c r="FA71" s="245"/>
      <c r="FB71" s="245"/>
      <c r="FC71" s="245"/>
      <c r="FD71" s="245"/>
      <c r="FE71" s="245"/>
      <c r="FF71" s="245"/>
      <c r="FG71" s="245"/>
      <c r="FH71" s="245"/>
      <c r="FI71" s="245"/>
      <c r="FJ71" s="245"/>
      <c r="FK71" s="245"/>
      <c r="FL71" s="245"/>
      <c r="FM71" s="245"/>
      <c r="FN71" s="245"/>
      <c r="FO71" s="245"/>
      <c r="FP71" s="245"/>
      <c r="FQ71" s="245"/>
      <c r="FR71" s="245"/>
      <c r="FS71" s="245"/>
      <c r="FT71" s="245"/>
      <c r="FU71" s="245"/>
      <c r="FV71" s="245"/>
      <c r="FW71" s="245"/>
      <c r="FX71" s="245"/>
      <c r="FY71" s="245"/>
      <c r="FZ71" s="245"/>
      <c r="GA71" s="245"/>
      <c r="GB71" s="245"/>
      <c r="GC71" s="245"/>
      <c r="GD71" s="245"/>
      <c r="GE71" s="245"/>
      <c r="GF71" s="245"/>
      <c r="GG71" s="245"/>
      <c r="GH71" s="245"/>
      <c r="GI71" s="245"/>
      <c r="GJ71" s="245"/>
      <c r="GK71" s="245"/>
      <c r="GL71" s="245"/>
      <c r="GM71" s="245"/>
      <c r="GN71" s="245"/>
      <c r="GO71" s="245"/>
      <c r="GP71" s="245"/>
      <c r="GQ71" s="245"/>
      <c r="GR71" s="245"/>
      <c r="GS71" s="245"/>
      <c r="GT71" s="245"/>
      <c r="GU71" s="245"/>
      <c r="GV71" s="245"/>
      <c r="GW71" s="245"/>
      <c r="GX71" s="245"/>
      <c r="GY71" s="245"/>
      <c r="GZ71" s="245"/>
      <c r="HA71" s="245"/>
      <c r="HB71" s="245"/>
      <c r="HC71" s="245"/>
      <c r="HD71" s="245"/>
      <c r="HE71" s="245"/>
      <c r="HF71" s="245"/>
      <c r="HG71" s="245"/>
      <c r="HH71" s="245"/>
      <c r="HI71" s="245"/>
      <c r="HJ71" s="245"/>
      <c r="HK71" s="245"/>
      <c r="HL71" s="245"/>
      <c r="HM71" s="245"/>
      <c r="HN71" s="245"/>
      <c r="HO71" s="245"/>
      <c r="HP71" s="245"/>
      <c r="HQ71" s="245"/>
      <c r="HR71" s="245"/>
      <c r="HS71" s="245"/>
      <c r="HT71" s="245"/>
      <c r="HU71" s="245"/>
      <c r="HV71" s="245"/>
      <c r="HW71" s="245"/>
      <c r="HX71" s="245"/>
      <c r="HY71" s="245"/>
      <c r="HZ71" s="245"/>
      <c r="IA71" s="245"/>
      <c r="IB71" s="245"/>
      <c r="IC71" s="245"/>
      <c r="ID71" s="245"/>
      <c r="IE71" s="245"/>
      <c r="IF71" s="245"/>
      <c r="IG71" s="245"/>
      <c r="IH71" s="245"/>
      <c r="II71" s="245"/>
      <c r="IJ71" s="245"/>
      <c r="IK71" s="245"/>
      <c r="IL71" s="245"/>
    </row>
    <row r="72" spans="1:246" s="228" customFormat="1" ht="17.100000000000001" customHeight="1">
      <c r="A72" s="38"/>
      <c r="B72" s="128" t="s">
        <v>120</v>
      </c>
      <c r="C72" s="44" t="s">
        <v>185</v>
      </c>
      <c r="D72" s="395">
        <v>84</v>
      </c>
      <c r="E72" s="395">
        <v>84</v>
      </c>
      <c r="F72" s="396">
        <v>4.1068369999999996</v>
      </c>
      <c r="G72" s="395">
        <v>1</v>
      </c>
      <c r="H72" s="395">
        <v>1</v>
      </c>
      <c r="I72" s="396">
        <v>5.1999999999999998E-3</v>
      </c>
      <c r="J72" s="395">
        <v>6</v>
      </c>
      <c r="K72" s="395">
        <v>6</v>
      </c>
      <c r="L72" s="396">
        <v>3.8400000000000004E-2</v>
      </c>
      <c r="M72" s="395">
        <v>38</v>
      </c>
      <c r="N72" s="395">
        <v>38</v>
      </c>
      <c r="O72" s="396">
        <v>1.7888009999999999</v>
      </c>
      <c r="P72" s="395">
        <v>129</v>
      </c>
      <c r="Q72" s="395">
        <v>129</v>
      </c>
      <c r="R72" s="397">
        <v>5.9392379999999996</v>
      </c>
      <c r="S72" s="128" t="s">
        <v>120</v>
      </c>
      <c r="T72" s="44" t="s">
        <v>185</v>
      </c>
      <c r="U72" s="395">
        <v>22</v>
      </c>
      <c r="V72" s="395">
        <v>22</v>
      </c>
      <c r="W72" s="398">
        <v>0.81910000000000005</v>
      </c>
      <c r="X72" s="395">
        <v>2</v>
      </c>
      <c r="Y72" s="395">
        <v>2</v>
      </c>
      <c r="Z72" s="398">
        <v>0.3972</v>
      </c>
      <c r="AA72" s="395">
        <v>0</v>
      </c>
      <c r="AB72" s="395">
        <v>0</v>
      </c>
      <c r="AC72" s="398">
        <v>0</v>
      </c>
      <c r="AD72" s="395">
        <v>14</v>
      </c>
      <c r="AE72" s="395">
        <v>13</v>
      </c>
      <c r="AF72" s="398">
        <v>2.730499</v>
      </c>
      <c r="AG72" s="395">
        <v>38</v>
      </c>
      <c r="AH72" s="395">
        <v>37</v>
      </c>
      <c r="AI72" s="399">
        <v>3.9467989999999999</v>
      </c>
      <c r="AJ72" s="128" t="s">
        <v>120</v>
      </c>
      <c r="AK72" s="44" t="s">
        <v>185</v>
      </c>
      <c r="AL72" s="400">
        <v>0</v>
      </c>
      <c r="AM72" s="400">
        <v>0</v>
      </c>
      <c r="AN72" s="401">
        <v>0</v>
      </c>
      <c r="AO72" s="400">
        <v>0</v>
      </c>
      <c r="AP72" s="400">
        <v>0</v>
      </c>
      <c r="AQ72" s="401">
        <v>0</v>
      </c>
      <c r="AR72" s="400">
        <v>0</v>
      </c>
      <c r="AS72" s="400">
        <v>0</v>
      </c>
      <c r="AT72" s="401">
        <v>0</v>
      </c>
      <c r="AU72" s="400">
        <v>0</v>
      </c>
      <c r="AV72" s="400">
        <v>0</v>
      </c>
      <c r="AW72" s="401">
        <v>0</v>
      </c>
      <c r="AX72" s="400">
        <v>0</v>
      </c>
      <c r="AY72" s="400">
        <v>0</v>
      </c>
      <c r="AZ72" s="401">
        <v>0</v>
      </c>
      <c r="BA72" s="128" t="s">
        <v>120</v>
      </c>
      <c r="BB72" s="44" t="s">
        <v>185</v>
      </c>
      <c r="BC72" s="395">
        <v>0</v>
      </c>
      <c r="BD72" s="395">
        <v>0</v>
      </c>
      <c r="BE72" s="398">
        <v>0</v>
      </c>
      <c r="BF72" s="395">
        <v>0</v>
      </c>
      <c r="BG72" s="395">
        <v>0</v>
      </c>
      <c r="BH72" s="398">
        <v>0</v>
      </c>
      <c r="BI72" s="395">
        <v>0</v>
      </c>
      <c r="BJ72" s="395">
        <v>0</v>
      </c>
      <c r="BK72" s="398">
        <v>0</v>
      </c>
      <c r="BL72" s="395">
        <v>0</v>
      </c>
      <c r="BM72" s="395">
        <v>0</v>
      </c>
      <c r="BN72" s="398">
        <v>0</v>
      </c>
      <c r="BO72" s="395">
        <v>0</v>
      </c>
      <c r="BP72" s="395">
        <v>0</v>
      </c>
      <c r="BQ72" s="399">
        <v>0</v>
      </c>
      <c r="BR72" s="128" t="s">
        <v>120</v>
      </c>
      <c r="BS72" s="44" t="s">
        <v>185</v>
      </c>
      <c r="BT72" s="400">
        <v>0</v>
      </c>
      <c r="BU72" s="400">
        <v>0</v>
      </c>
      <c r="BV72" s="401">
        <v>0</v>
      </c>
      <c r="BW72" s="400">
        <v>0</v>
      </c>
      <c r="BX72" s="400">
        <v>0</v>
      </c>
      <c r="BY72" s="401">
        <v>0</v>
      </c>
      <c r="BZ72" s="400">
        <v>0</v>
      </c>
      <c r="CA72" s="400">
        <v>0</v>
      </c>
      <c r="CB72" s="401">
        <v>0</v>
      </c>
      <c r="CC72" s="400">
        <v>0</v>
      </c>
      <c r="CD72" s="400">
        <v>0</v>
      </c>
      <c r="CE72" s="401">
        <v>0</v>
      </c>
      <c r="CF72" s="400">
        <v>0</v>
      </c>
      <c r="CG72" s="400">
        <v>0</v>
      </c>
      <c r="CH72" s="402">
        <v>0</v>
      </c>
      <c r="CI72" s="245"/>
      <c r="CJ72" s="245"/>
      <c r="CK72" s="245"/>
      <c r="CL72" s="245"/>
      <c r="CM72" s="245"/>
      <c r="CN72" s="245"/>
      <c r="CO72" s="245"/>
      <c r="CP72" s="245"/>
      <c r="CQ72" s="245"/>
      <c r="CR72" s="245"/>
      <c r="CS72" s="245"/>
      <c r="CT72" s="245"/>
      <c r="CU72" s="245"/>
      <c r="CV72" s="245"/>
      <c r="CW72" s="245"/>
      <c r="CX72" s="245"/>
      <c r="CY72" s="245"/>
      <c r="CZ72" s="245"/>
      <c r="DA72" s="245"/>
      <c r="DB72" s="245"/>
      <c r="DC72" s="245"/>
      <c r="DD72" s="245"/>
      <c r="DE72" s="245"/>
      <c r="DF72" s="245"/>
      <c r="DG72" s="245"/>
      <c r="DH72" s="245"/>
      <c r="DI72" s="245"/>
      <c r="DJ72" s="245"/>
      <c r="DK72" s="245"/>
      <c r="DL72" s="245"/>
      <c r="DM72" s="245"/>
      <c r="DN72" s="245"/>
      <c r="DO72" s="245"/>
      <c r="DP72" s="245"/>
      <c r="DQ72" s="245"/>
      <c r="DR72" s="245"/>
      <c r="DS72" s="245"/>
      <c r="DT72" s="245"/>
      <c r="DU72" s="245"/>
      <c r="DV72" s="245"/>
      <c r="DW72" s="245"/>
      <c r="DX72" s="245"/>
      <c r="DY72" s="245"/>
      <c r="DZ72" s="245"/>
      <c r="EA72" s="245"/>
      <c r="EB72" s="245"/>
      <c r="EC72" s="245"/>
      <c r="ED72" s="245"/>
      <c r="EE72" s="245"/>
      <c r="EF72" s="245"/>
      <c r="EG72" s="245"/>
      <c r="EH72" s="245"/>
      <c r="EI72" s="245"/>
      <c r="EJ72" s="245"/>
      <c r="EK72" s="245"/>
      <c r="EL72" s="245"/>
      <c r="EM72" s="245"/>
      <c r="EN72" s="245"/>
      <c r="EO72" s="245"/>
      <c r="EP72" s="245"/>
      <c r="EQ72" s="245"/>
      <c r="ER72" s="245"/>
      <c r="ES72" s="245"/>
      <c r="ET72" s="245"/>
      <c r="EU72" s="245"/>
      <c r="EV72" s="245"/>
      <c r="EW72" s="245"/>
      <c r="EX72" s="245"/>
      <c r="EY72" s="245"/>
      <c r="EZ72" s="245"/>
      <c r="FA72" s="245"/>
      <c r="FB72" s="245"/>
      <c r="FC72" s="245"/>
      <c r="FD72" s="245"/>
      <c r="FE72" s="245"/>
      <c r="FF72" s="245"/>
      <c r="FG72" s="245"/>
      <c r="FH72" s="245"/>
      <c r="FI72" s="245"/>
      <c r="FJ72" s="245"/>
      <c r="FK72" s="245"/>
      <c r="FL72" s="245"/>
      <c r="FM72" s="245"/>
      <c r="FN72" s="245"/>
      <c r="FO72" s="245"/>
      <c r="FP72" s="245"/>
      <c r="FQ72" s="245"/>
      <c r="FR72" s="245"/>
      <c r="FS72" s="245"/>
      <c r="FT72" s="245"/>
      <c r="FU72" s="245"/>
      <c r="FV72" s="245"/>
      <c r="FW72" s="245"/>
      <c r="FX72" s="245"/>
      <c r="FY72" s="245"/>
      <c r="FZ72" s="245"/>
      <c r="GA72" s="245"/>
      <c r="GB72" s="245"/>
      <c r="GC72" s="245"/>
      <c r="GD72" s="245"/>
      <c r="GE72" s="245"/>
      <c r="GF72" s="245"/>
      <c r="GG72" s="245"/>
      <c r="GH72" s="245"/>
      <c r="GI72" s="245"/>
      <c r="GJ72" s="245"/>
      <c r="GK72" s="245"/>
      <c r="GL72" s="245"/>
      <c r="GM72" s="245"/>
      <c r="GN72" s="245"/>
      <c r="GO72" s="245"/>
      <c r="GP72" s="245"/>
      <c r="GQ72" s="245"/>
      <c r="GR72" s="245"/>
      <c r="GS72" s="245"/>
      <c r="GT72" s="245"/>
      <c r="GU72" s="245"/>
      <c r="GV72" s="245"/>
      <c r="GW72" s="245"/>
      <c r="GX72" s="245"/>
      <c r="GY72" s="245"/>
      <c r="GZ72" s="245"/>
      <c r="HA72" s="245"/>
      <c r="HB72" s="245"/>
      <c r="HC72" s="245"/>
      <c r="HD72" s="245"/>
      <c r="HE72" s="245"/>
      <c r="HF72" s="245"/>
      <c r="HG72" s="245"/>
      <c r="HH72" s="245"/>
      <c r="HI72" s="245"/>
      <c r="HJ72" s="245"/>
      <c r="HK72" s="245"/>
      <c r="HL72" s="245"/>
      <c r="HM72" s="245"/>
      <c r="HN72" s="245"/>
      <c r="HO72" s="245"/>
      <c r="HP72" s="245"/>
      <c r="HQ72" s="245"/>
      <c r="HR72" s="245"/>
      <c r="HS72" s="245"/>
      <c r="HT72" s="245"/>
      <c r="HU72" s="245"/>
      <c r="HV72" s="245"/>
      <c r="HW72" s="245"/>
      <c r="HX72" s="245"/>
      <c r="HY72" s="245"/>
      <c r="HZ72" s="245"/>
      <c r="IA72" s="245"/>
      <c r="IB72" s="245"/>
      <c r="IC72" s="245"/>
      <c r="ID72" s="245"/>
      <c r="IE72" s="245"/>
      <c r="IF72" s="245"/>
      <c r="IG72" s="245"/>
      <c r="IH72" s="245"/>
      <c r="II72" s="245"/>
      <c r="IJ72" s="245"/>
      <c r="IK72" s="245"/>
      <c r="IL72" s="245"/>
    </row>
    <row r="73" spans="1:246" s="228" customFormat="1" ht="17.100000000000001" customHeight="1">
      <c r="A73" s="38"/>
      <c r="B73" s="133"/>
      <c r="C73" s="134" t="s">
        <v>186</v>
      </c>
      <c r="D73" s="411">
        <v>136</v>
      </c>
      <c r="E73" s="411">
        <v>136</v>
      </c>
      <c r="F73" s="412">
        <v>3.6769000000000003</v>
      </c>
      <c r="G73" s="411">
        <v>1</v>
      </c>
      <c r="H73" s="411">
        <v>0</v>
      </c>
      <c r="I73" s="412">
        <v>1E-4</v>
      </c>
      <c r="J73" s="411">
        <v>1</v>
      </c>
      <c r="K73" s="411">
        <v>1</v>
      </c>
      <c r="L73" s="412">
        <v>8.9999999999999998E-4</v>
      </c>
      <c r="M73" s="411">
        <v>31</v>
      </c>
      <c r="N73" s="411">
        <v>31</v>
      </c>
      <c r="O73" s="412">
        <v>1.2383</v>
      </c>
      <c r="P73" s="411">
        <v>169</v>
      </c>
      <c r="Q73" s="411">
        <v>168</v>
      </c>
      <c r="R73" s="413">
        <v>4.9161999999999999</v>
      </c>
      <c r="S73" s="133"/>
      <c r="T73" s="134" t="s">
        <v>186</v>
      </c>
      <c r="U73" s="411">
        <v>115</v>
      </c>
      <c r="V73" s="411">
        <v>110</v>
      </c>
      <c r="W73" s="414">
        <v>3.3513999999999999</v>
      </c>
      <c r="X73" s="411">
        <v>7</v>
      </c>
      <c r="Y73" s="411">
        <v>7</v>
      </c>
      <c r="Z73" s="414">
        <v>0.36710000000000004</v>
      </c>
      <c r="AA73" s="411">
        <v>3</v>
      </c>
      <c r="AB73" s="411">
        <v>3</v>
      </c>
      <c r="AC73" s="414">
        <v>1.1500000000000002E-2</v>
      </c>
      <c r="AD73" s="411">
        <v>34</v>
      </c>
      <c r="AE73" s="411">
        <v>33</v>
      </c>
      <c r="AF73" s="414">
        <v>1.4039999999999999</v>
      </c>
      <c r="AG73" s="411">
        <v>159</v>
      </c>
      <c r="AH73" s="411">
        <v>153</v>
      </c>
      <c r="AI73" s="415">
        <v>5.1340000000000003</v>
      </c>
      <c r="AJ73" s="133"/>
      <c r="AK73" s="134" t="s">
        <v>186</v>
      </c>
      <c r="AL73" s="416">
        <v>7</v>
      </c>
      <c r="AM73" s="416">
        <v>7</v>
      </c>
      <c r="AN73" s="417">
        <v>0.21150000000000002</v>
      </c>
      <c r="AO73" s="416">
        <v>1</v>
      </c>
      <c r="AP73" s="416">
        <v>1</v>
      </c>
      <c r="AQ73" s="417">
        <v>9.7500000000000003E-2</v>
      </c>
      <c r="AR73" s="416">
        <v>0</v>
      </c>
      <c r="AS73" s="416">
        <v>0</v>
      </c>
      <c r="AT73" s="417">
        <v>0</v>
      </c>
      <c r="AU73" s="416">
        <v>2</v>
      </c>
      <c r="AV73" s="416">
        <v>2</v>
      </c>
      <c r="AW73" s="417">
        <v>0.30449999999999999</v>
      </c>
      <c r="AX73" s="416">
        <v>10</v>
      </c>
      <c r="AY73" s="416">
        <v>10</v>
      </c>
      <c r="AZ73" s="417">
        <v>0.61350000000000005</v>
      </c>
      <c r="BA73" s="133"/>
      <c r="BB73" s="134" t="s">
        <v>186</v>
      </c>
      <c r="BC73" s="411">
        <v>40</v>
      </c>
      <c r="BD73" s="411">
        <v>39</v>
      </c>
      <c r="BE73" s="414">
        <v>1.3772</v>
      </c>
      <c r="BF73" s="411">
        <v>0</v>
      </c>
      <c r="BG73" s="411">
        <v>0</v>
      </c>
      <c r="BH73" s="414">
        <v>0</v>
      </c>
      <c r="BI73" s="411">
        <v>0</v>
      </c>
      <c r="BJ73" s="411">
        <v>0</v>
      </c>
      <c r="BK73" s="414">
        <v>0</v>
      </c>
      <c r="BL73" s="411">
        <v>44</v>
      </c>
      <c r="BM73" s="411">
        <v>43</v>
      </c>
      <c r="BN73" s="414">
        <v>2.5406</v>
      </c>
      <c r="BO73" s="411">
        <v>84</v>
      </c>
      <c r="BP73" s="411">
        <v>82</v>
      </c>
      <c r="BQ73" s="415">
        <v>3.9177999999999997</v>
      </c>
      <c r="BR73" s="133"/>
      <c r="BS73" s="134" t="s">
        <v>186</v>
      </c>
      <c r="BT73" s="416">
        <v>26</v>
      </c>
      <c r="BU73" s="416">
        <v>26</v>
      </c>
      <c r="BV73" s="417">
        <v>0.5081</v>
      </c>
      <c r="BW73" s="416">
        <v>0</v>
      </c>
      <c r="BX73" s="416">
        <v>0</v>
      </c>
      <c r="BY73" s="417">
        <v>0</v>
      </c>
      <c r="BZ73" s="416">
        <v>0</v>
      </c>
      <c r="CA73" s="416">
        <v>0</v>
      </c>
      <c r="CB73" s="417">
        <v>0</v>
      </c>
      <c r="CC73" s="416">
        <v>12</v>
      </c>
      <c r="CD73" s="416">
        <v>12</v>
      </c>
      <c r="CE73" s="417">
        <v>0.68590000000000007</v>
      </c>
      <c r="CF73" s="416">
        <v>38</v>
      </c>
      <c r="CG73" s="416">
        <v>38</v>
      </c>
      <c r="CH73" s="418">
        <v>1.194</v>
      </c>
      <c r="CI73" s="435"/>
      <c r="CJ73" s="245"/>
      <c r="CK73" s="245"/>
      <c r="CL73" s="245"/>
      <c r="CM73" s="245"/>
      <c r="CN73" s="245"/>
      <c r="CO73" s="245"/>
      <c r="CP73" s="245"/>
      <c r="CQ73" s="245"/>
      <c r="CR73" s="245"/>
      <c r="CS73" s="245"/>
      <c r="CT73" s="245"/>
      <c r="CU73" s="245"/>
      <c r="CV73" s="245"/>
      <c r="CW73" s="245"/>
      <c r="CX73" s="245"/>
      <c r="CY73" s="245"/>
      <c r="CZ73" s="245"/>
      <c r="DA73" s="245"/>
      <c r="DB73" s="245"/>
      <c r="DC73" s="245"/>
      <c r="DD73" s="245"/>
      <c r="DE73" s="245"/>
      <c r="DF73" s="245"/>
      <c r="DG73" s="245"/>
      <c r="DH73" s="245"/>
      <c r="DI73" s="245"/>
      <c r="DJ73" s="245"/>
      <c r="DK73" s="245"/>
      <c r="DL73" s="245"/>
      <c r="DM73" s="245"/>
      <c r="DN73" s="245"/>
      <c r="DO73" s="245"/>
      <c r="DP73" s="245"/>
      <c r="DQ73" s="245"/>
      <c r="DR73" s="245"/>
      <c r="DS73" s="245"/>
      <c r="DT73" s="245"/>
      <c r="DU73" s="245"/>
      <c r="DV73" s="245"/>
      <c r="DW73" s="245"/>
      <c r="DX73" s="245"/>
      <c r="DY73" s="245"/>
      <c r="DZ73" s="245"/>
      <c r="EA73" s="245"/>
      <c r="EB73" s="245"/>
      <c r="EC73" s="245"/>
      <c r="ED73" s="245"/>
      <c r="EE73" s="245"/>
      <c r="EF73" s="245"/>
      <c r="EG73" s="245"/>
      <c r="EH73" s="245"/>
      <c r="EI73" s="245"/>
      <c r="EJ73" s="245"/>
      <c r="EK73" s="245"/>
      <c r="EL73" s="245"/>
      <c r="EM73" s="245"/>
      <c r="EN73" s="245"/>
      <c r="EO73" s="245"/>
      <c r="EP73" s="245"/>
      <c r="EQ73" s="245"/>
      <c r="ER73" s="245"/>
      <c r="ES73" s="245"/>
      <c r="ET73" s="245"/>
      <c r="EU73" s="245"/>
      <c r="EV73" s="245"/>
      <c r="EW73" s="245"/>
      <c r="EX73" s="245"/>
      <c r="EY73" s="245"/>
      <c r="EZ73" s="245"/>
      <c r="FA73" s="245"/>
      <c r="FB73" s="245"/>
      <c r="FC73" s="245"/>
      <c r="FD73" s="245"/>
      <c r="FE73" s="245"/>
      <c r="FF73" s="245"/>
      <c r="FG73" s="245"/>
      <c r="FH73" s="245"/>
      <c r="FI73" s="245"/>
      <c r="FJ73" s="245"/>
      <c r="FK73" s="245"/>
      <c r="FL73" s="245"/>
      <c r="FM73" s="245"/>
      <c r="FN73" s="245"/>
      <c r="FO73" s="245"/>
      <c r="FP73" s="245"/>
      <c r="FQ73" s="245"/>
      <c r="FR73" s="245"/>
      <c r="FS73" s="245"/>
      <c r="FT73" s="245"/>
      <c r="FU73" s="245"/>
      <c r="FV73" s="245"/>
      <c r="FW73" s="245"/>
      <c r="FX73" s="245"/>
      <c r="FY73" s="245"/>
      <c r="FZ73" s="245"/>
      <c r="GA73" s="245"/>
      <c r="GB73" s="245"/>
      <c r="GC73" s="245"/>
      <c r="GD73" s="245"/>
      <c r="GE73" s="245"/>
      <c r="GF73" s="245"/>
      <c r="GG73" s="245"/>
      <c r="GH73" s="245"/>
      <c r="GI73" s="245"/>
      <c r="GJ73" s="245"/>
      <c r="GK73" s="245"/>
      <c r="GL73" s="245"/>
      <c r="GM73" s="245"/>
      <c r="GN73" s="245"/>
      <c r="GO73" s="245"/>
      <c r="GP73" s="245"/>
      <c r="GQ73" s="245"/>
      <c r="GR73" s="245"/>
      <c r="GS73" s="245"/>
      <c r="GT73" s="245"/>
      <c r="GU73" s="245"/>
      <c r="GV73" s="245"/>
      <c r="GW73" s="245"/>
      <c r="GX73" s="245"/>
      <c r="GY73" s="245"/>
      <c r="GZ73" s="245"/>
      <c r="HA73" s="245"/>
      <c r="HB73" s="245"/>
      <c r="HC73" s="245"/>
      <c r="HD73" s="245"/>
      <c r="HE73" s="245"/>
      <c r="HF73" s="245"/>
      <c r="HG73" s="245"/>
      <c r="HH73" s="245"/>
      <c r="HI73" s="245"/>
      <c r="HJ73" s="245"/>
      <c r="HK73" s="245"/>
      <c r="HL73" s="245"/>
      <c r="HM73" s="245"/>
      <c r="HN73" s="245"/>
      <c r="HO73" s="245"/>
      <c r="HP73" s="245"/>
      <c r="HQ73" s="245"/>
      <c r="HR73" s="245"/>
      <c r="HS73" s="245"/>
      <c r="HT73" s="245"/>
      <c r="HU73" s="245"/>
      <c r="HV73" s="245"/>
      <c r="HW73" s="245"/>
      <c r="HX73" s="245"/>
      <c r="HY73" s="245"/>
      <c r="HZ73" s="245"/>
      <c r="IA73" s="245"/>
      <c r="IB73" s="245"/>
      <c r="IC73" s="245"/>
      <c r="ID73" s="245"/>
      <c r="IE73" s="245"/>
      <c r="IF73" s="245"/>
      <c r="IG73" s="245"/>
      <c r="IH73" s="245"/>
      <c r="II73" s="245"/>
      <c r="IJ73" s="245"/>
      <c r="IK73" s="245"/>
      <c r="IL73" s="245"/>
    </row>
    <row r="74" spans="1:246" s="228" customFormat="1" ht="17.100000000000001" customHeight="1">
      <c r="A74" s="38"/>
      <c r="B74" s="128" t="s">
        <v>123</v>
      </c>
      <c r="C74" s="59" t="s">
        <v>187</v>
      </c>
      <c r="D74" s="395">
        <v>136</v>
      </c>
      <c r="E74" s="395">
        <v>136</v>
      </c>
      <c r="F74" s="396">
        <v>3.6769000000000003</v>
      </c>
      <c r="G74" s="395">
        <v>1</v>
      </c>
      <c r="H74" s="395">
        <v>0</v>
      </c>
      <c r="I74" s="396">
        <v>1E-4</v>
      </c>
      <c r="J74" s="395">
        <v>1</v>
      </c>
      <c r="K74" s="395">
        <v>1</v>
      </c>
      <c r="L74" s="396">
        <v>8.9999999999999998E-4</v>
      </c>
      <c r="M74" s="395">
        <v>31</v>
      </c>
      <c r="N74" s="395">
        <v>31</v>
      </c>
      <c r="O74" s="396">
        <v>1.2383</v>
      </c>
      <c r="P74" s="395">
        <v>169</v>
      </c>
      <c r="Q74" s="395">
        <v>168</v>
      </c>
      <c r="R74" s="397">
        <v>4.9161999999999999</v>
      </c>
      <c r="S74" s="128" t="s">
        <v>123</v>
      </c>
      <c r="T74" s="59" t="s">
        <v>187</v>
      </c>
      <c r="U74" s="395">
        <v>115</v>
      </c>
      <c r="V74" s="395">
        <v>110</v>
      </c>
      <c r="W74" s="398">
        <v>3.3513999999999999</v>
      </c>
      <c r="X74" s="395">
        <v>7</v>
      </c>
      <c r="Y74" s="395">
        <v>7</v>
      </c>
      <c r="Z74" s="398">
        <v>0.36710000000000004</v>
      </c>
      <c r="AA74" s="395">
        <v>3</v>
      </c>
      <c r="AB74" s="395">
        <v>3</v>
      </c>
      <c r="AC74" s="398">
        <v>1.1500000000000002E-2</v>
      </c>
      <c r="AD74" s="395">
        <v>34</v>
      </c>
      <c r="AE74" s="395">
        <v>33</v>
      </c>
      <c r="AF74" s="398">
        <v>1.4039999999999999</v>
      </c>
      <c r="AG74" s="395">
        <v>159</v>
      </c>
      <c r="AH74" s="395">
        <v>153</v>
      </c>
      <c r="AI74" s="399">
        <v>5.1340000000000003</v>
      </c>
      <c r="AJ74" s="128" t="s">
        <v>123</v>
      </c>
      <c r="AK74" s="59" t="s">
        <v>187</v>
      </c>
      <c r="AL74" s="400">
        <v>0</v>
      </c>
      <c r="AM74" s="400">
        <v>0</v>
      </c>
      <c r="AN74" s="401">
        <v>0</v>
      </c>
      <c r="AO74" s="400">
        <v>0</v>
      </c>
      <c r="AP74" s="400">
        <v>0</v>
      </c>
      <c r="AQ74" s="401">
        <v>0</v>
      </c>
      <c r="AR74" s="400">
        <v>0</v>
      </c>
      <c r="AS74" s="400">
        <v>0</v>
      </c>
      <c r="AT74" s="401">
        <v>0</v>
      </c>
      <c r="AU74" s="400">
        <v>0</v>
      </c>
      <c r="AV74" s="400">
        <v>0</v>
      </c>
      <c r="AW74" s="401">
        <v>0</v>
      </c>
      <c r="AX74" s="400">
        <v>0</v>
      </c>
      <c r="AY74" s="400">
        <v>0</v>
      </c>
      <c r="AZ74" s="401">
        <v>0</v>
      </c>
      <c r="BA74" s="128" t="s">
        <v>123</v>
      </c>
      <c r="BB74" s="59" t="s">
        <v>187</v>
      </c>
      <c r="BC74" s="395">
        <v>0</v>
      </c>
      <c r="BD74" s="395">
        <v>0</v>
      </c>
      <c r="BE74" s="398">
        <v>0</v>
      </c>
      <c r="BF74" s="395">
        <v>0</v>
      </c>
      <c r="BG74" s="395">
        <v>0</v>
      </c>
      <c r="BH74" s="398">
        <v>0</v>
      </c>
      <c r="BI74" s="395">
        <v>0</v>
      </c>
      <c r="BJ74" s="395">
        <v>0</v>
      </c>
      <c r="BK74" s="398">
        <v>0</v>
      </c>
      <c r="BL74" s="395">
        <v>0</v>
      </c>
      <c r="BM74" s="395">
        <v>0</v>
      </c>
      <c r="BN74" s="398">
        <v>0</v>
      </c>
      <c r="BO74" s="395">
        <v>0</v>
      </c>
      <c r="BP74" s="395">
        <v>0</v>
      </c>
      <c r="BQ74" s="399">
        <v>0</v>
      </c>
      <c r="BR74" s="128" t="s">
        <v>123</v>
      </c>
      <c r="BS74" s="59" t="s">
        <v>187</v>
      </c>
      <c r="BT74" s="400">
        <v>26</v>
      </c>
      <c r="BU74" s="400">
        <v>26</v>
      </c>
      <c r="BV74" s="401">
        <v>0.5081</v>
      </c>
      <c r="BW74" s="400">
        <v>0</v>
      </c>
      <c r="BX74" s="400">
        <v>0</v>
      </c>
      <c r="BY74" s="401">
        <v>0</v>
      </c>
      <c r="BZ74" s="400">
        <v>0</v>
      </c>
      <c r="CA74" s="400">
        <v>0</v>
      </c>
      <c r="CB74" s="401">
        <v>0</v>
      </c>
      <c r="CC74" s="400">
        <v>12</v>
      </c>
      <c r="CD74" s="400">
        <v>12</v>
      </c>
      <c r="CE74" s="401">
        <v>0.68590000000000007</v>
      </c>
      <c r="CF74" s="400">
        <v>38</v>
      </c>
      <c r="CG74" s="400">
        <v>38</v>
      </c>
      <c r="CH74" s="402">
        <v>1.194</v>
      </c>
      <c r="CI74" s="245"/>
      <c r="CJ74" s="245"/>
      <c r="CK74" s="245"/>
      <c r="CL74" s="245"/>
      <c r="CM74" s="245"/>
      <c r="CN74" s="245"/>
      <c r="CO74" s="245"/>
      <c r="CP74" s="245"/>
      <c r="CQ74" s="245"/>
      <c r="CR74" s="245"/>
      <c r="CS74" s="245"/>
      <c r="CT74" s="245"/>
      <c r="CU74" s="245"/>
      <c r="CV74" s="245"/>
      <c r="CW74" s="245"/>
      <c r="CX74" s="245"/>
      <c r="CY74" s="245"/>
      <c r="CZ74" s="245"/>
      <c r="DA74" s="245"/>
      <c r="DB74" s="245"/>
      <c r="DC74" s="245"/>
      <c r="DD74" s="245"/>
      <c r="DE74" s="245"/>
      <c r="DF74" s="245"/>
      <c r="DG74" s="245"/>
      <c r="DH74" s="245"/>
      <c r="DI74" s="245"/>
      <c r="DJ74" s="245"/>
      <c r="DK74" s="245"/>
      <c r="DL74" s="245"/>
      <c r="DM74" s="245"/>
      <c r="DN74" s="245"/>
      <c r="DO74" s="245"/>
      <c r="DP74" s="245"/>
      <c r="DQ74" s="245"/>
      <c r="DR74" s="245"/>
      <c r="DS74" s="245"/>
      <c r="DT74" s="245"/>
      <c r="DU74" s="245"/>
      <c r="DV74" s="245"/>
      <c r="DW74" s="245"/>
      <c r="DX74" s="245"/>
      <c r="DY74" s="245"/>
      <c r="DZ74" s="245"/>
      <c r="EA74" s="245"/>
      <c r="EB74" s="245"/>
      <c r="EC74" s="245"/>
      <c r="ED74" s="245"/>
      <c r="EE74" s="245"/>
      <c r="EF74" s="245"/>
      <c r="EG74" s="245"/>
      <c r="EH74" s="245"/>
      <c r="EI74" s="245"/>
      <c r="EJ74" s="245"/>
      <c r="EK74" s="245"/>
      <c r="EL74" s="245"/>
      <c r="EM74" s="245"/>
      <c r="EN74" s="245"/>
      <c r="EO74" s="245"/>
      <c r="EP74" s="245"/>
      <c r="EQ74" s="245"/>
      <c r="ER74" s="245"/>
      <c r="ES74" s="245"/>
      <c r="ET74" s="245"/>
      <c r="EU74" s="245"/>
      <c r="EV74" s="245"/>
      <c r="EW74" s="245"/>
      <c r="EX74" s="245"/>
      <c r="EY74" s="245"/>
      <c r="EZ74" s="245"/>
      <c r="FA74" s="245"/>
      <c r="FB74" s="245"/>
      <c r="FC74" s="245"/>
      <c r="FD74" s="245"/>
      <c r="FE74" s="245"/>
      <c r="FF74" s="245"/>
      <c r="FG74" s="245"/>
      <c r="FH74" s="245"/>
      <c r="FI74" s="245"/>
      <c r="FJ74" s="245"/>
      <c r="FK74" s="245"/>
      <c r="FL74" s="245"/>
      <c r="FM74" s="245"/>
      <c r="FN74" s="245"/>
      <c r="FO74" s="245"/>
      <c r="FP74" s="245"/>
      <c r="FQ74" s="245"/>
      <c r="FR74" s="245"/>
      <c r="FS74" s="245"/>
      <c r="FT74" s="245"/>
      <c r="FU74" s="245"/>
      <c r="FV74" s="245"/>
      <c r="FW74" s="245"/>
      <c r="FX74" s="245"/>
      <c r="FY74" s="245"/>
      <c r="FZ74" s="245"/>
      <c r="GA74" s="245"/>
      <c r="GB74" s="245"/>
      <c r="GC74" s="245"/>
      <c r="GD74" s="245"/>
      <c r="GE74" s="245"/>
      <c r="GF74" s="245"/>
      <c r="GG74" s="245"/>
      <c r="GH74" s="245"/>
      <c r="GI74" s="245"/>
      <c r="GJ74" s="245"/>
      <c r="GK74" s="245"/>
      <c r="GL74" s="245"/>
      <c r="GM74" s="245"/>
      <c r="GN74" s="245"/>
      <c r="GO74" s="245"/>
      <c r="GP74" s="245"/>
      <c r="GQ74" s="245"/>
      <c r="GR74" s="245"/>
      <c r="GS74" s="245"/>
      <c r="GT74" s="245"/>
      <c r="GU74" s="245"/>
      <c r="GV74" s="245"/>
      <c r="GW74" s="245"/>
      <c r="GX74" s="245"/>
      <c r="GY74" s="245"/>
      <c r="GZ74" s="245"/>
      <c r="HA74" s="245"/>
      <c r="HB74" s="245"/>
      <c r="HC74" s="245"/>
      <c r="HD74" s="245"/>
      <c r="HE74" s="245"/>
      <c r="HF74" s="245"/>
      <c r="HG74" s="245"/>
      <c r="HH74" s="245"/>
      <c r="HI74" s="245"/>
      <c r="HJ74" s="245"/>
      <c r="HK74" s="245"/>
      <c r="HL74" s="245"/>
      <c r="HM74" s="245"/>
      <c r="HN74" s="245"/>
      <c r="HO74" s="245"/>
      <c r="HP74" s="245"/>
      <c r="HQ74" s="245"/>
      <c r="HR74" s="245"/>
      <c r="HS74" s="245"/>
      <c r="HT74" s="245"/>
      <c r="HU74" s="245"/>
      <c r="HV74" s="245"/>
      <c r="HW74" s="245"/>
      <c r="HX74" s="245"/>
      <c r="HY74" s="245"/>
      <c r="HZ74" s="245"/>
      <c r="IA74" s="245"/>
      <c r="IB74" s="245"/>
      <c r="IC74" s="245"/>
      <c r="ID74" s="245"/>
      <c r="IE74" s="245"/>
      <c r="IF74" s="245"/>
      <c r="IG74" s="245"/>
      <c r="IH74" s="245"/>
      <c r="II74" s="245"/>
      <c r="IJ74" s="245"/>
      <c r="IK74" s="245"/>
      <c r="IL74" s="245"/>
    </row>
    <row r="75" spans="1:246" s="228" customFormat="1" ht="17.100000000000001" customHeight="1">
      <c r="A75" s="38"/>
      <c r="B75" s="754" t="s">
        <v>125</v>
      </c>
      <c r="C75" s="135" t="s">
        <v>188</v>
      </c>
      <c r="D75" s="403">
        <v>0</v>
      </c>
      <c r="E75" s="403">
        <v>0</v>
      </c>
      <c r="F75" s="404">
        <v>0</v>
      </c>
      <c r="G75" s="403">
        <v>0</v>
      </c>
      <c r="H75" s="403">
        <v>0</v>
      </c>
      <c r="I75" s="404">
        <v>0</v>
      </c>
      <c r="J75" s="403">
        <v>0</v>
      </c>
      <c r="K75" s="403">
        <v>0</v>
      </c>
      <c r="L75" s="404">
        <v>0</v>
      </c>
      <c r="M75" s="403">
        <v>0</v>
      </c>
      <c r="N75" s="403">
        <v>0</v>
      </c>
      <c r="O75" s="404">
        <v>0</v>
      </c>
      <c r="P75" s="403">
        <v>0</v>
      </c>
      <c r="Q75" s="403">
        <v>0</v>
      </c>
      <c r="R75" s="405">
        <v>0</v>
      </c>
      <c r="S75" s="754" t="s">
        <v>125</v>
      </c>
      <c r="T75" s="135" t="s">
        <v>188</v>
      </c>
      <c r="U75" s="403">
        <v>0</v>
      </c>
      <c r="V75" s="403">
        <v>0</v>
      </c>
      <c r="W75" s="406">
        <v>0</v>
      </c>
      <c r="X75" s="403">
        <v>0</v>
      </c>
      <c r="Y75" s="403">
        <v>0</v>
      </c>
      <c r="Z75" s="406">
        <v>0</v>
      </c>
      <c r="AA75" s="403">
        <v>0</v>
      </c>
      <c r="AB75" s="403">
        <v>0</v>
      </c>
      <c r="AC75" s="406">
        <v>0</v>
      </c>
      <c r="AD75" s="403">
        <v>0</v>
      </c>
      <c r="AE75" s="403">
        <v>0</v>
      </c>
      <c r="AF75" s="406">
        <v>0</v>
      </c>
      <c r="AG75" s="403">
        <v>0</v>
      </c>
      <c r="AH75" s="403">
        <v>0</v>
      </c>
      <c r="AI75" s="407">
        <v>0</v>
      </c>
      <c r="AJ75" s="754" t="s">
        <v>125</v>
      </c>
      <c r="AK75" s="135" t="s">
        <v>188</v>
      </c>
      <c r="AL75" s="408">
        <v>13</v>
      </c>
      <c r="AM75" s="408">
        <v>13</v>
      </c>
      <c r="AN75" s="409">
        <v>0.51860000000000006</v>
      </c>
      <c r="AO75" s="408">
        <v>0</v>
      </c>
      <c r="AP75" s="408">
        <v>0</v>
      </c>
      <c r="AQ75" s="409">
        <v>0</v>
      </c>
      <c r="AR75" s="408">
        <v>0</v>
      </c>
      <c r="AS75" s="408">
        <v>0</v>
      </c>
      <c r="AT75" s="409">
        <v>0</v>
      </c>
      <c r="AU75" s="408">
        <v>6</v>
      </c>
      <c r="AV75" s="408">
        <v>6</v>
      </c>
      <c r="AW75" s="409">
        <v>0.77505000000000002</v>
      </c>
      <c r="AX75" s="408">
        <v>19</v>
      </c>
      <c r="AY75" s="408">
        <v>19</v>
      </c>
      <c r="AZ75" s="409">
        <v>1.29365</v>
      </c>
      <c r="BA75" s="754" t="s">
        <v>125</v>
      </c>
      <c r="BB75" s="135" t="s">
        <v>188</v>
      </c>
      <c r="BC75" s="403">
        <v>11</v>
      </c>
      <c r="BD75" s="403">
        <v>10</v>
      </c>
      <c r="BE75" s="406">
        <v>0.32440000000000002</v>
      </c>
      <c r="BF75" s="403">
        <v>3</v>
      </c>
      <c r="BG75" s="403">
        <v>3</v>
      </c>
      <c r="BH75" s="406">
        <v>1.4440999999999999</v>
      </c>
      <c r="BI75" s="403">
        <v>0</v>
      </c>
      <c r="BJ75" s="403">
        <v>0</v>
      </c>
      <c r="BK75" s="406">
        <v>0</v>
      </c>
      <c r="BL75" s="403">
        <v>13</v>
      </c>
      <c r="BM75" s="403">
        <v>13</v>
      </c>
      <c r="BN75" s="406">
        <v>0.78955500000000001</v>
      </c>
      <c r="BO75" s="403">
        <v>27</v>
      </c>
      <c r="BP75" s="403">
        <v>26</v>
      </c>
      <c r="BQ75" s="407">
        <v>2.558055</v>
      </c>
      <c r="BR75" s="754" t="s">
        <v>125</v>
      </c>
      <c r="BS75" s="135" t="s">
        <v>188</v>
      </c>
      <c r="BT75" s="408">
        <v>0</v>
      </c>
      <c r="BU75" s="408">
        <v>0</v>
      </c>
      <c r="BV75" s="409">
        <v>0</v>
      </c>
      <c r="BW75" s="408">
        <v>1</v>
      </c>
      <c r="BX75" s="408">
        <v>1</v>
      </c>
      <c r="BY75" s="409">
        <v>0.1056</v>
      </c>
      <c r="BZ75" s="408">
        <v>0</v>
      </c>
      <c r="CA75" s="408">
        <v>0</v>
      </c>
      <c r="CB75" s="409">
        <v>0</v>
      </c>
      <c r="CC75" s="408">
        <v>2</v>
      </c>
      <c r="CD75" s="408">
        <v>2</v>
      </c>
      <c r="CE75" s="409">
        <v>8.2600000000000007E-2</v>
      </c>
      <c r="CF75" s="408">
        <v>3</v>
      </c>
      <c r="CG75" s="408">
        <v>3</v>
      </c>
      <c r="CH75" s="410">
        <v>0.18820000000000001</v>
      </c>
      <c r="CI75" s="245"/>
      <c r="CJ75" s="245"/>
      <c r="CK75" s="245"/>
      <c r="CL75" s="245"/>
      <c r="CM75" s="245"/>
      <c r="CN75" s="245"/>
      <c r="CO75" s="245"/>
      <c r="CP75" s="245"/>
      <c r="CQ75" s="245"/>
      <c r="CR75" s="245"/>
      <c r="CS75" s="245"/>
      <c r="CT75" s="245"/>
      <c r="CU75" s="245"/>
      <c r="CV75" s="245"/>
      <c r="CW75" s="245"/>
      <c r="CX75" s="245"/>
      <c r="CY75" s="245"/>
      <c r="CZ75" s="245"/>
      <c r="DA75" s="245"/>
      <c r="DB75" s="245"/>
      <c r="DC75" s="245"/>
      <c r="DD75" s="245"/>
      <c r="DE75" s="245"/>
      <c r="DF75" s="245"/>
      <c r="DG75" s="245"/>
      <c r="DH75" s="245"/>
      <c r="DI75" s="245"/>
      <c r="DJ75" s="245"/>
      <c r="DK75" s="245"/>
      <c r="DL75" s="245"/>
      <c r="DM75" s="245"/>
      <c r="DN75" s="245"/>
      <c r="DO75" s="245"/>
      <c r="DP75" s="245"/>
      <c r="DQ75" s="245"/>
      <c r="DR75" s="245"/>
      <c r="DS75" s="245"/>
      <c r="DT75" s="245"/>
      <c r="DU75" s="245"/>
      <c r="DV75" s="245"/>
      <c r="DW75" s="245"/>
      <c r="DX75" s="245"/>
      <c r="DY75" s="245"/>
      <c r="DZ75" s="245"/>
      <c r="EA75" s="245"/>
      <c r="EB75" s="245"/>
      <c r="EC75" s="245"/>
      <c r="ED75" s="245"/>
      <c r="EE75" s="245"/>
      <c r="EF75" s="245"/>
      <c r="EG75" s="245"/>
      <c r="EH75" s="245"/>
      <c r="EI75" s="245"/>
      <c r="EJ75" s="245"/>
      <c r="EK75" s="245"/>
      <c r="EL75" s="245"/>
      <c r="EM75" s="245"/>
      <c r="EN75" s="245"/>
      <c r="EO75" s="245"/>
      <c r="EP75" s="245"/>
      <c r="EQ75" s="245"/>
      <c r="ER75" s="245"/>
      <c r="ES75" s="245"/>
      <c r="ET75" s="245"/>
      <c r="EU75" s="245"/>
      <c r="EV75" s="245"/>
      <c r="EW75" s="245"/>
      <c r="EX75" s="245"/>
      <c r="EY75" s="245"/>
      <c r="EZ75" s="245"/>
      <c r="FA75" s="245"/>
      <c r="FB75" s="245"/>
      <c r="FC75" s="245"/>
      <c r="FD75" s="245"/>
      <c r="FE75" s="245"/>
      <c r="FF75" s="245"/>
      <c r="FG75" s="245"/>
      <c r="FH75" s="245"/>
      <c r="FI75" s="245"/>
      <c r="FJ75" s="245"/>
      <c r="FK75" s="245"/>
      <c r="FL75" s="245"/>
      <c r="FM75" s="245"/>
      <c r="FN75" s="245"/>
      <c r="FO75" s="245"/>
      <c r="FP75" s="245"/>
      <c r="FQ75" s="245"/>
      <c r="FR75" s="245"/>
      <c r="FS75" s="245"/>
      <c r="FT75" s="245"/>
      <c r="FU75" s="245"/>
      <c r="FV75" s="245"/>
      <c r="FW75" s="245"/>
      <c r="FX75" s="245"/>
      <c r="FY75" s="245"/>
      <c r="FZ75" s="245"/>
      <c r="GA75" s="245"/>
      <c r="GB75" s="245"/>
      <c r="GC75" s="245"/>
      <c r="GD75" s="245"/>
      <c r="GE75" s="245"/>
      <c r="GF75" s="245"/>
      <c r="GG75" s="245"/>
      <c r="GH75" s="245"/>
      <c r="GI75" s="245"/>
      <c r="GJ75" s="245"/>
      <c r="GK75" s="245"/>
      <c r="GL75" s="245"/>
      <c r="GM75" s="245"/>
      <c r="GN75" s="245"/>
      <c r="GO75" s="245"/>
      <c r="GP75" s="245"/>
      <c r="GQ75" s="245"/>
      <c r="GR75" s="245"/>
      <c r="GS75" s="245"/>
      <c r="GT75" s="245"/>
      <c r="GU75" s="245"/>
      <c r="GV75" s="245"/>
      <c r="GW75" s="245"/>
      <c r="GX75" s="245"/>
      <c r="GY75" s="245"/>
      <c r="GZ75" s="245"/>
      <c r="HA75" s="245"/>
      <c r="HB75" s="245"/>
      <c r="HC75" s="245"/>
      <c r="HD75" s="245"/>
      <c r="HE75" s="245"/>
      <c r="HF75" s="245"/>
      <c r="HG75" s="245"/>
      <c r="HH75" s="245"/>
      <c r="HI75" s="245"/>
      <c r="HJ75" s="245"/>
      <c r="HK75" s="245"/>
      <c r="HL75" s="245"/>
      <c r="HM75" s="245"/>
      <c r="HN75" s="245"/>
      <c r="HO75" s="245"/>
      <c r="HP75" s="245"/>
      <c r="HQ75" s="245"/>
      <c r="HR75" s="245"/>
      <c r="HS75" s="245"/>
      <c r="HT75" s="245"/>
      <c r="HU75" s="245"/>
      <c r="HV75" s="245"/>
      <c r="HW75" s="245"/>
      <c r="HX75" s="245"/>
      <c r="HY75" s="245"/>
      <c r="HZ75" s="245"/>
      <c r="IA75" s="245"/>
      <c r="IB75" s="245"/>
      <c r="IC75" s="245"/>
      <c r="ID75" s="245"/>
      <c r="IE75" s="245"/>
      <c r="IF75" s="245"/>
      <c r="IG75" s="245"/>
      <c r="IH75" s="245"/>
      <c r="II75" s="245"/>
      <c r="IJ75" s="245"/>
      <c r="IK75" s="245"/>
      <c r="IL75" s="245"/>
    </row>
    <row r="76" spans="1:246" s="228" customFormat="1" ht="17.100000000000001" customHeight="1">
      <c r="A76" s="38"/>
      <c r="B76" s="752"/>
      <c r="C76" s="136" t="s">
        <v>127</v>
      </c>
      <c r="D76" s="403">
        <v>0</v>
      </c>
      <c r="E76" s="403">
        <v>0</v>
      </c>
      <c r="F76" s="404">
        <v>0</v>
      </c>
      <c r="G76" s="403">
        <v>0</v>
      </c>
      <c r="H76" s="403">
        <v>0</v>
      </c>
      <c r="I76" s="404">
        <v>0</v>
      </c>
      <c r="J76" s="403">
        <v>0</v>
      </c>
      <c r="K76" s="403">
        <v>0</v>
      </c>
      <c r="L76" s="404">
        <v>0</v>
      </c>
      <c r="M76" s="403">
        <v>0</v>
      </c>
      <c r="N76" s="403">
        <v>0</v>
      </c>
      <c r="O76" s="404">
        <v>0</v>
      </c>
      <c r="P76" s="403">
        <v>0</v>
      </c>
      <c r="Q76" s="403">
        <v>0</v>
      </c>
      <c r="R76" s="405">
        <v>0</v>
      </c>
      <c r="S76" s="752"/>
      <c r="T76" s="136" t="s">
        <v>127</v>
      </c>
      <c r="U76" s="403">
        <v>0</v>
      </c>
      <c r="V76" s="403">
        <v>0</v>
      </c>
      <c r="W76" s="406">
        <v>0</v>
      </c>
      <c r="X76" s="403">
        <v>0</v>
      </c>
      <c r="Y76" s="403">
        <v>0</v>
      </c>
      <c r="Z76" s="406">
        <v>0</v>
      </c>
      <c r="AA76" s="403">
        <v>0</v>
      </c>
      <c r="AB76" s="403">
        <v>0</v>
      </c>
      <c r="AC76" s="406">
        <v>0</v>
      </c>
      <c r="AD76" s="403">
        <v>0</v>
      </c>
      <c r="AE76" s="403">
        <v>0</v>
      </c>
      <c r="AF76" s="406">
        <v>0</v>
      </c>
      <c r="AG76" s="403">
        <v>0</v>
      </c>
      <c r="AH76" s="403">
        <v>0</v>
      </c>
      <c r="AI76" s="407">
        <v>0</v>
      </c>
      <c r="AJ76" s="752"/>
      <c r="AK76" s="136" t="s">
        <v>127</v>
      </c>
      <c r="AL76" s="408">
        <v>0</v>
      </c>
      <c r="AM76" s="408">
        <v>0</v>
      </c>
      <c r="AN76" s="409">
        <v>0</v>
      </c>
      <c r="AO76" s="408">
        <v>0</v>
      </c>
      <c r="AP76" s="408">
        <v>0</v>
      </c>
      <c r="AQ76" s="409">
        <v>0</v>
      </c>
      <c r="AR76" s="408">
        <v>0</v>
      </c>
      <c r="AS76" s="408">
        <v>0</v>
      </c>
      <c r="AT76" s="409">
        <v>0</v>
      </c>
      <c r="AU76" s="408">
        <v>0</v>
      </c>
      <c r="AV76" s="408">
        <v>0</v>
      </c>
      <c r="AW76" s="409">
        <v>0</v>
      </c>
      <c r="AX76" s="408">
        <v>0</v>
      </c>
      <c r="AY76" s="408">
        <v>0</v>
      </c>
      <c r="AZ76" s="409">
        <v>0</v>
      </c>
      <c r="BA76" s="752"/>
      <c r="BB76" s="136" t="s">
        <v>127</v>
      </c>
      <c r="BC76" s="403">
        <v>22</v>
      </c>
      <c r="BD76" s="403">
        <v>22</v>
      </c>
      <c r="BE76" s="406">
        <v>0.93</v>
      </c>
      <c r="BF76" s="403">
        <v>6</v>
      </c>
      <c r="BG76" s="403">
        <v>6</v>
      </c>
      <c r="BH76" s="406">
        <v>0.29960000000000003</v>
      </c>
      <c r="BI76" s="403">
        <v>0</v>
      </c>
      <c r="BJ76" s="403">
        <v>0</v>
      </c>
      <c r="BK76" s="406">
        <v>0</v>
      </c>
      <c r="BL76" s="403">
        <v>3</v>
      </c>
      <c r="BM76" s="403">
        <v>3</v>
      </c>
      <c r="BN76" s="406">
        <v>8.6420000000000011E-2</v>
      </c>
      <c r="BO76" s="403">
        <v>31</v>
      </c>
      <c r="BP76" s="403">
        <v>31</v>
      </c>
      <c r="BQ76" s="407">
        <v>1.31602</v>
      </c>
      <c r="BR76" s="752"/>
      <c r="BS76" s="136" t="s">
        <v>127</v>
      </c>
      <c r="BT76" s="408">
        <v>0</v>
      </c>
      <c r="BU76" s="408">
        <v>0</v>
      </c>
      <c r="BV76" s="409">
        <v>0</v>
      </c>
      <c r="BW76" s="408">
        <v>0</v>
      </c>
      <c r="BX76" s="408">
        <v>0</v>
      </c>
      <c r="BY76" s="409">
        <v>0</v>
      </c>
      <c r="BZ76" s="408">
        <v>0</v>
      </c>
      <c r="CA76" s="408">
        <v>0</v>
      </c>
      <c r="CB76" s="409">
        <v>0</v>
      </c>
      <c r="CC76" s="408">
        <v>0</v>
      </c>
      <c r="CD76" s="408">
        <v>0</v>
      </c>
      <c r="CE76" s="409">
        <v>0</v>
      </c>
      <c r="CF76" s="408">
        <v>0</v>
      </c>
      <c r="CG76" s="408">
        <v>0</v>
      </c>
      <c r="CH76" s="410">
        <v>0</v>
      </c>
      <c r="CI76" s="245"/>
      <c r="CJ76" s="245"/>
      <c r="CK76" s="245"/>
      <c r="CL76" s="245"/>
      <c r="CM76" s="245"/>
      <c r="CN76" s="245"/>
      <c r="CO76" s="245"/>
      <c r="CP76" s="245"/>
      <c r="CQ76" s="245"/>
      <c r="CR76" s="245"/>
      <c r="CS76" s="245"/>
      <c r="CT76" s="245"/>
      <c r="CU76" s="245"/>
      <c r="CV76" s="245"/>
      <c r="CW76" s="245"/>
      <c r="CX76" s="245"/>
      <c r="CY76" s="245"/>
      <c r="CZ76" s="245"/>
      <c r="DA76" s="245"/>
      <c r="DB76" s="245"/>
      <c r="DC76" s="245"/>
      <c r="DD76" s="245"/>
      <c r="DE76" s="245"/>
      <c r="DF76" s="245"/>
      <c r="DG76" s="245"/>
      <c r="DH76" s="245"/>
      <c r="DI76" s="245"/>
      <c r="DJ76" s="245"/>
      <c r="DK76" s="245"/>
      <c r="DL76" s="245"/>
      <c r="DM76" s="245"/>
      <c r="DN76" s="245"/>
      <c r="DO76" s="245"/>
      <c r="DP76" s="245"/>
      <c r="DQ76" s="245"/>
      <c r="DR76" s="245"/>
      <c r="DS76" s="245"/>
      <c r="DT76" s="245"/>
      <c r="DU76" s="245"/>
      <c r="DV76" s="245"/>
      <c r="DW76" s="245"/>
      <c r="DX76" s="245"/>
      <c r="DY76" s="245"/>
      <c r="DZ76" s="245"/>
      <c r="EA76" s="245"/>
      <c r="EB76" s="245"/>
      <c r="EC76" s="245"/>
      <c r="ED76" s="245"/>
      <c r="EE76" s="245"/>
      <c r="EF76" s="245"/>
      <c r="EG76" s="245"/>
      <c r="EH76" s="245"/>
      <c r="EI76" s="245"/>
      <c r="EJ76" s="245"/>
      <c r="EK76" s="245"/>
      <c r="EL76" s="245"/>
      <c r="EM76" s="245"/>
      <c r="EN76" s="245"/>
      <c r="EO76" s="245"/>
      <c r="EP76" s="245"/>
      <c r="EQ76" s="245"/>
      <c r="ER76" s="245"/>
      <c r="ES76" s="245"/>
      <c r="ET76" s="245"/>
      <c r="EU76" s="245"/>
      <c r="EV76" s="245"/>
      <c r="EW76" s="245"/>
      <c r="EX76" s="245"/>
      <c r="EY76" s="245"/>
      <c r="EZ76" s="245"/>
      <c r="FA76" s="245"/>
      <c r="FB76" s="245"/>
      <c r="FC76" s="245"/>
      <c r="FD76" s="245"/>
      <c r="FE76" s="245"/>
      <c r="FF76" s="245"/>
      <c r="FG76" s="245"/>
      <c r="FH76" s="245"/>
      <c r="FI76" s="245"/>
      <c r="FJ76" s="245"/>
      <c r="FK76" s="245"/>
      <c r="FL76" s="245"/>
      <c r="FM76" s="245"/>
      <c r="FN76" s="245"/>
      <c r="FO76" s="245"/>
      <c r="FP76" s="245"/>
      <c r="FQ76" s="245"/>
      <c r="FR76" s="245"/>
      <c r="FS76" s="245"/>
      <c r="FT76" s="245"/>
      <c r="FU76" s="245"/>
      <c r="FV76" s="245"/>
      <c r="FW76" s="245"/>
      <c r="FX76" s="245"/>
      <c r="FY76" s="245"/>
      <c r="FZ76" s="245"/>
      <c r="GA76" s="245"/>
      <c r="GB76" s="245"/>
      <c r="GC76" s="245"/>
      <c r="GD76" s="245"/>
      <c r="GE76" s="245"/>
      <c r="GF76" s="245"/>
      <c r="GG76" s="245"/>
      <c r="GH76" s="245"/>
      <c r="GI76" s="245"/>
      <c r="GJ76" s="245"/>
      <c r="GK76" s="245"/>
      <c r="GL76" s="245"/>
      <c r="GM76" s="245"/>
      <c r="GN76" s="245"/>
      <c r="GO76" s="245"/>
      <c r="GP76" s="245"/>
      <c r="GQ76" s="245"/>
      <c r="GR76" s="245"/>
      <c r="GS76" s="245"/>
      <c r="GT76" s="245"/>
      <c r="GU76" s="245"/>
      <c r="GV76" s="245"/>
      <c r="GW76" s="245"/>
      <c r="GX76" s="245"/>
      <c r="GY76" s="245"/>
      <c r="GZ76" s="245"/>
      <c r="HA76" s="245"/>
      <c r="HB76" s="245"/>
      <c r="HC76" s="245"/>
      <c r="HD76" s="245"/>
      <c r="HE76" s="245"/>
      <c r="HF76" s="245"/>
      <c r="HG76" s="245"/>
      <c r="HH76" s="245"/>
      <c r="HI76" s="245"/>
      <c r="HJ76" s="245"/>
      <c r="HK76" s="245"/>
      <c r="HL76" s="245"/>
      <c r="HM76" s="245"/>
      <c r="HN76" s="245"/>
      <c r="HO76" s="245"/>
      <c r="HP76" s="245"/>
      <c r="HQ76" s="245"/>
      <c r="HR76" s="245"/>
      <c r="HS76" s="245"/>
      <c r="HT76" s="245"/>
      <c r="HU76" s="245"/>
      <c r="HV76" s="245"/>
      <c r="HW76" s="245"/>
      <c r="HX76" s="245"/>
      <c r="HY76" s="245"/>
      <c r="HZ76" s="245"/>
      <c r="IA76" s="245"/>
      <c r="IB76" s="245"/>
      <c r="IC76" s="245"/>
      <c r="ID76" s="245"/>
      <c r="IE76" s="245"/>
      <c r="IF76" s="245"/>
      <c r="IG76" s="245"/>
      <c r="IH76" s="245"/>
      <c r="II76" s="245"/>
      <c r="IJ76" s="245"/>
      <c r="IK76" s="245"/>
      <c r="IL76" s="245"/>
    </row>
    <row r="77" spans="1:246" ht="17.100000000000001" customHeight="1">
      <c r="A77" s="38"/>
      <c r="B77" s="752"/>
      <c r="C77" s="137" t="s">
        <v>128</v>
      </c>
      <c r="D77" s="403">
        <v>0</v>
      </c>
      <c r="E77" s="403">
        <v>0</v>
      </c>
      <c r="F77" s="404">
        <v>0</v>
      </c>
      <c r="G77" s="403">
        <v>0</v>
      </c>
      <c r="H77" s="403">
        <v>0</v>
      </c>
      <c r="I77" s="404">
        <v>0</v>
      </c>
      <c r="J77" s="403">
        <v>0</v>
      </c>
      <c r="K77" s="403">
        <v>0</v>
      </c>
      <c r="L77" s="404">
        <v>0</v>
      </c>
      <c r="M77" s="403">
        <v>0</v>
      </c>
      <c r="N77" s="403">
        <v>0</v>
      </c>
      <c r="O77" s="404">
        <v>0</v>
      </c>
      <c r="P77" s="403">
        <v>0</v>
      </c>
      <c r="Q77" s="403">
        <v>0</v>
      </c>
      <c r="R77" s="405">
        <v>0</v>
      </c>
      <c r="S77" s="752"/>
      <c r="T77" s="137" t="s">
        <v>128</v>
      </c>
      <c r="U77" s="403">
        <v>0</v>
      </c>
      <c r="V77" s="403">
        <v>0</v>
      </c>
      <c r="W77" s="406">
        <v>0</v>
      </c>
      <c r="X77" s="403">
        <v>0</v>
      </c>
      <c r="Y77" s="403">
        <v>0</v>
      </c>
      <c r="Z77" s="406">
        <v>0</v>
      </c>
      <c r="AA77" s="403">
        <v>0</v>
      </c>
      <c r="AB77" s="403">
        <v>0</v>
      </c>
      <c r="AC77" s="406">
        <v>0</v>
      </c>
      <c r="AD77" s="403">
        <v>0</v>
      </c>
      <c r="AE77" s="403">
        <v>0</v>
      </c>
      <c r="AF77" s="406">
        <v>0</v>
      </c>
      <c r="AG77" s="403">
        <v>0</v>
      </c>
      <c r="AH77" s="403">
        <v>0</v>
      </c>
      <c r="AI77" s="407">
        <v>0</v>
      </c>
      <c r="AJ77" s="752"/>
      <c r="AK77" s="137" t="s">
        <v>128</v>
      </c>
      <c r="AL77" s="408">
        <v>0</v>
      </c>
      <c r="AM77" s="408">
        <v>0</v>
      </c>
      <c r="AN77" s="409">
        <v>0</v>
      </c>
      <c r="AO77" s="408">
        <v>0</v>
      </c>
      <c r="AP77" s="408">
        <v>0</v>
      </c>
      <c r="AQ77" s="409">
        <v>0</v>
      </c>
      <c r="AR77" s="408">
        <v>0</v>
      </c>
      <c r="AS77" s="408">
        <v>0</v>
      </c>
      <c r="AT77" s="409">
        <v>0</v>
      </c>
      <c r="AU77" s="408">
        <v>0</v>
      </c>
      <c r="AV77" s="408">
        <v>0</v>
      </c>
      <c r="AW77" s="409">
        <v>0</v>
      </c>
      <c r="AX77" s="408">
        <v>0</v>
      </c>
      <c r="AY77" s="408">
        <v>0</v>
      </c>
      <c r="AZ77" s="409">
        <v>0</v>
      </c>
      <c r="BA77" s="752"/>
      <c r="BB77" s="137" t="s">
        <v>128</v>
      </c>
      <c r="BC77" s="403">
        <v>11</v>
      </c>
      <c r="BD77" s="403">
        <v>11</v>
      </c>
      <c r="BE77" s="406">
        <v>0.41870000000000002</v>
      </c>
      <c r="BF77" s="403">
        <v>13</v>
      </c>
      <c r="BG77" s="403">
        <v>13</v>
      </c>
      <c r="BH77" s="406">
        <v>1.2111000000000001</v>
      </c>
      <c r="BI77" s="403">
        <v>7</v>
      </c>
      <c r="BJ77" s="403">
        <v>7</v>
      </c>
      <c r="BK77" s="406">
        <v>0.52439999999999998</v>
      </c>
      <c r="BL77" s="403">
        <v>5</v>
      </c>
      <c r="BM77" s="403">
        <v>5</v>
      </c>
      <c r="BN77" s="406">
        <v>0.26550000000000001</v>
      </c>
      <c r="BO77" s="403">
        <v>36</v>
      </c>
      <c r="BP77" s="403">
        <v>36</v>
      </c>
      <c r="BQ77" s="407">
        <v>2.4197000000000002</v>
      </c>
      <c r="BR77" s="752"/>
      <c r="BS77" s="137" t="s">
        <v>128</v>
      </c>
      <c r="BT77" s="408">
        <v>0</v>
      </c>
      <c r="BU77" s="408">
        <v>0</v>
      </c>
      <c r="BV77" s="409">
        <v>0</v>
      </c>
      <c r="BW77" s="408">
        <v>0</v>
      </c>
      <c r="BX77" s="408">
        <v>0</v>
      </c>
      <c r="BY77" s="409">
        <v>0</v>
      </c>
      <c r="BZ77" s="408">
        <v>0</v>
      </c>
      <c r="CA77" s="408">
        <v>0</v>
      </c>
      <c r="CB77" s="409">
        <v>0</v>
      </c>
      <c r="CC77" s="408">
        <v>0</v>
      </c>
      <c r="CD77" s="408">
        <v>0</v>
      </c>
      <c r="CE77" s="409">
        <v>0</v>
      </c>
      <c r="CF77" s="408">
        <v>0</v>
      </c>
      <c r="CG77" s="408">
        <v>0</v>
      </c>
      <c r="CH77" s="410">
        <v>0</v>
      </c>
      <c r="CI77" s="43"/>
      <c r="CJ77" s="245"/>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row>
    <row r="78" spans="1:246" s="228" customFormat="1" ht="17.100000000000001" customHeight="1">
      <c r="A78" s="38"/>
      <c r="B78" s="752"/>
      <c r="C78" s="136" t="s">
        <v>129</v>
      </c>
      <c r="D78" s="403">
        <v>0</v>
      </c>
      <c r="E78" s="403">
        <v>0</v>
      </c>
      <c r="F78" s="404">
        <v>0</v>
      </c>
      <c r="G78" s="403">
        <v>0</v>
      </c>
      <c r="H78" s="403">
        <v>0</v>
      </c>
      <c r="I78" s="404">
        <v>0</v>
      </c>
      <c r="J78" s="403">
        <v>0</v>
      </c>
      <c r="K78" s="403">
        <v>0</v>
      </c>
      <c r="L78" s="404">
        <v>0</v>
      </c>
      <c r="M78" s="403">
        <v>0</v>
      </c>
      <c r="N78" s="403">
        <v>0</v>
      </c>
      <c r="O78" s="404">
        <v>0</v>
      </c>
      <c r="P78" s="403">
        <v>0</v>
      </c>
      <c r="Q78" s="403">
        <v>0</v>
      </c>
      <c r="R78" s="405">
        <v>0</v>
      </c>
      <c r="S78" s="752"/>
      <c r="T78" s="136" t="s">
        <v>129</v>
      </c>
      <c r="U78" s="403">
        <v>0</v>
      </c>
      <c r="V78" s="403">
        <v>0</v>
      </c>
      <c r="W78" s="406">
        <v>0</v>
      </c>
      <c r="X78" s="403">
        <v>0</v>
      </c>
      <c r="Y78" s="403">
        <v>0</v>
      </c>
      <c r="Z78" s="406">
        <v>0</v>
      </c>
      <c r="AA78" s="403">
        <v>0</v>
      </c>
      <c r="AB78" s="403">
        <v>0</v>
      </c>
      <c r="AC78" s="406">
        <v>0</v>
      </c>
      <c r="AD78" s="403">
        <v>0</v>
      </c>
      <c r="AE78" s="403">
        <v>0</v>
      </c>
      <c r="AF78" s="406">
        <v>0</v>
      </c>
      <c r="AG78" s="403">
        <v>0</v>
      </c>
      <c r="AH78" s="403">
        <v>0</v>
      </c>
      <c r="AI78" s="407">
        <v>0</v>
      </c>
      <c r="AJ78" s="752"/>
      <c r="AK78" s="136" t="s">
        <v>129</v>
      </c>
      <c r="AL78" s="408">
        <v>14</v>
      </c>
      <c r="AM78" s="408">
        <v>14</v>
      </c>
      <c r="AN78" s="409">
        <v>0.84450000000000003</v>
      </c>
      <c r="AO78" s="408">
        <v>0</v>
      </c>
      <c r="AP78" s="408">
        <v>0</v>
      </c>
      <c r="AQ78" s="409">
        <v>0</v>
      </c>
      <c r="AR78" s="408">
        <v>0</v>
      </c>
      <c r="AS78" s="408">
        <v>0</v>
      </c>
      <c r="AT78" s="409">
        <v>0</v>
      </c>
      <c r="AU78" s="408">
        <v>3</v>
      </c>
      <c r="AV78" s="408">
        <v>3</v>
      </c>
      <c r="AW78" s="409">
        <v>0.87819999999999998</v>
      </c>
      <c r="AX78" s="408">
        <v>17</v>
      </c>
      <c r="AY78" s="408">
        <v>17</v>
      </c>
      <c r="AZ78" s="409">
        <v>1.7226999999999999</v>
      </c>
      <c r="BA78" s="752"/>
      <c r="BB78" s="136" t="s">
        <v>129</v>
      </c>
      <c r="BC78" s="403">
        <v>29</v>
      </c>
      <c r="BD78" s="403">
        <v>29</v>
      </c>
      <c r="BE78" s="406">
        <v>1.2218000000000002</v>
      </c>
      <c r="BF78" s="403">
        <v>1</v>
      </c>
      <c r="BG78" s="403">
        <v>1</v>
      </c>
      <c r="BH78" s="406">
        <v>0.33019999999999999</v>
      </c>
      <c r="BI78" s="403">
        <v>1</v>
      </c>
      <c r="BJ78" s="403">
        <v>1</v>
      </c>
      <c r="BK78" s="406">
        <v>6.2000000000000006E-2</v>
      </c>
      <c r="BL78" s="403">
        <v>2</v>
      </c>
      <c r="BM78" s="403">
        <v>2</v>
      </c>
      <c r="BN78" s="406">
        <v>0.22170000000000001</v>
      </c>
      <c r="BO78" s="403">
        <v>33</v>
      </c>
      <c r="BP78" s="403">
        <v>33</v>
      </c>
      <c r="BQ78" s="407">
        <v>1.8357000000000001</v>
      </c>
      <c r="BR78" s="752"/>
      <c r="BS78" s="136" t="s">
        <v>129</v>
      </c>
      <c r="BT78" s="408">
        <v>0</v>
      </c>
      <c r="BU78" s="408">
        <v>0</v>
      </c>
      <c r="BV78" s="409">
        <v>0</v>
      </c>
      <c r="BW78" s="408">
        <v>0</v>
      </c>
      <c r="BX78" s="408">
        <v>0</v>
      </c>
      <c r="BY78" s="409">
        <v>0</v>
      </c>
      <c r="BZ78" s="408">
        <v>0</v>
      </c>
      <c r="CA78" s="408">
        <v>0</v>
      </c>
      <c r="CB78" s="409">
        <v>0</v>
      </c>
      <c r="CC78" s="408">
        <v>0</v>
      </c>
      <c r="CD78" s="408">
        <v>0</v>
      </c>
      <c r="CE78" s="409">
        <v>0</v>
      </c>
      <c r="CF78" s="408">
        <v>0</v>
      </c>
      <c r="CG78" s="408">
        <v>0</v>
      </c>
      <c r="CH78" s="410">
        <v>0</v>
      </c>
      <c r="CI78" s="245"/>
      <c r="CJ78" s="245"/>
      <c r="CK78" s="245"/>
      <c r="CL78" s="245"/>
      <c r="CM78" s="245"/>
      <c r="CN78" s="245"/>
      <c r="CO78" s="245"/>
      <c r="CP78" s="245"/>
      <c r="CQ78" s="245"/>
      <c r="CR78" s="245"/>
      <c r="CS78" s="245"/>
      <c r="CT78" s="245"/>
      <c r="CU78" s="245"/>
      <c r="CV78" s="245"/>
      <c r="CW78" s="245"/>
      <c r="CX78" s="245"/>
      <c r="CY78" s="245"/>
      <c r="CZ78" s="245"/>
      <c r="DA78" s="245"/>
      <c r="DB78" s="245"/>
      <c r="DC78" s="245"/>
      <c r="DD78" s="245"/>
      <c r="DE78" s="245"/>
      <c r="DF78" s="245"/>
      <c r="DG78" s="245"/>
      <c r="DH78" s="245"/>
      <c r="DI78" s="245"/>
      <c r="DJ78" s="245"/>
      <c r="DK78" s="245"/>
      <c r="DL78" s="245"/>
      <c r="DM78" s="245"/>
      <c r="DN78" s="245"/>
      <c r="DO78" s="245"/>
      <c r="DP78" s="245"/>
      <c r="DQ78" s="245"/>
      <c r="DR78" s="245"/>
      <c r="DS78" s="245"/>
      <c r="DT78" s="245"/>
      <c r="DU78" s="245"/>
      <c r="DV78" s="245"/>
      <c r="DW78" s="245"/>
      <c r="DX78" s="245"/>
      <c r="DY78" s="245"/>
      <c r="DZ78" s="245"/>
      <c r="EA78" s="245"/>
      <c r="EB78" s="245"/>
      <c r="EC78" s="245"/>
      <c r="ED78" s="245"/>
      <c r="EE78" s="245"/>
      <c r="EF78" s="245"/>
      <c r="EG78" s="245"/>
      <c r="EH78" s="245"/>
      <c r="EI78" s="245"/>
      <c r="EJ78" s="245"/>
      <c r="EK78" s="245"/>
      <c r="EL78" s="245"/>
      <c r="EM78" s="245"/>
      <c r="EN78" s="245"/>
      <c r="EO78" s="245"/>
      <c r="EP78" s="245"/>
      <c r="EQ78" s="245"/>
      <c r="ER78" s="245"/>
      <c r="ES78" s="245"/>
      <c r="ET78" s="245"/>
      <c r="EU78" s="245"/>
      <c r="EV78" s="245"/>
      <c r="EW78" s="245"/>
      <c r="EX78" s="245"/>
      <c r="EY78" s="245"/>
      <c r="EZ78" s="245"/>
      <c r="FA78" s="245"/>
      <c r="FB78" s="245"/>
      <c r="FC78" s="245"/>
      <c r="FD78" s="245"/>
      <c r="FE78" s="245"/>
      <c r="FF78" s="245"/>
      <c r="FG78" s="245"/>
      <c r="FH78" s="245"/>
      <c r="FI78" s="245"/>
      <c r="FJ78" s="245"/>
      <c r="FK78" s="245"/>
      <c r="FL78" s="245"/>
      <c r="FM78" s="245"/>
      <c r="FN78" s="245"/>
      <c r="FO78" s="245"/>
      <c r="FP78" s="245"/>
      <c r="FQ78" s="245"/>
      <c r="FR78" s="245"/>
      <c r="FS78" s="245"/>
      <c r="FT78" s="245"/>
      <c r="FU78" s="245"/>
      <c r="FV78" s="245"/>
      <c r="FW78" s="245"/>
      <c r="FX78" s="245"/>
      <c r="FY78" s="245"/>
      <c r="FZ78" s="245"/>
      <c r="GA78" s="245"/>
      <c r="GB78" s="245"/>
      <c r="GC78" s="245"/>
      <c r="GD78" s="245"/>
      <c r="GE78" s="245"/>
      <c r="GF78" s="245"/>
      <c r="GG78" s="245"/>
      <c r="GH78" s="245"/>
      <c r="GI78" s="245"/>
      <c r="GJ78" s="245"/>
      <c r="GK78" s="245"/>
      <c r="GL78" s="245"/>
      <c r="GM78" s="245"/>
      <c r="GN78" s="245"/>
      <c r="GO78" s="245"/>
      <c r="GP78" s="245"/>
      <c r="GQ78" s="245"/>
      <c r="GR78" s="245"/>
      <c r="GS78" s="245"/>
      <c r="GT78" s="245"/>
      <c r="GU78" s="245"/>
      <c r="GV78" s="245"/>
      <c r="GW78" s="245"/>
      <c r="GX78" s="245"/>
      <c r="GY78" s="245"/>
      <c r="GZ78" s="245"/>
      <c r="HA78" s="245"/>
      <c r="HB78" s="245"/>
      <c r="HC78" s="245"/>
      <c r="HD78" s="245"/>
      <c r="HE78" s="245"/>
      <c r="HF78" s="245"/>
      <c r="HG78" s="245"/>
      <c r="HH78" s="245"/>
      <c r="HI78" s="245"/>
      <c r="HJ78" s="245"/>
      <c r="HK78" s="245"/>
      <c r="HL78" s="245"/>
      <c r="HM78" s="245"/>
      <c r="HN78" s="245"/>
      <c r="HO78" s="245"/>
      <c r="HP78" s="245"/>
      <c r="HQ78" s="245"/>
      <c r="HR78" s="245"/>
      <c r="HS78" s="245"/>
      <c r="HT78" s="245"/>
      <c r="HU78" s="245"/>
      <c r="HV78" s="245"/>
      <c r="HW78" s="245"/>
      <c r="HX78" s="245"/>
      <c r="HY78" s="245"/>
      <c r="HZ78" s="245"/>
      <c r="IA78" s="245"/>
      <c r="IB78" s="245"/>
      <c r="IC78" s="245"/>
      <c r="ID78" s="245"/>
      <c r="IE78" s="245"/>
      <c r="IF78" s="245"/>
      <c r="IG78" s="245"/>
      <c r="IH78" s="245"/>
      <c r="II78" s="245"/>
      <c r="IJ78" s="245"/>
      <c r="IK78" s="245"/>
      <c r="IL78" s="245"/>
    </row>
    <row r="79" spans="1:246" s="228" customFormat="1" ht="17.100000000000001" customHeight="1">
      <c r="A79" s="38"/>
      <c r="B79" s="753"/>
      <c r="C79" s="44" t="s">
        <v>46</v>
      </c>
      <c r="D79" s="395">
        <f t="shared" ref="D79:R79" si="60">SUM(D75:D78)</f>
        <v>0</v>
      </c>
      <c r="E79" s="395">
        <f t="shared" si="60"/>
        <v>0</v>
      </c>
      <c r="F79" s="396">
        <f t="shared" si="60"/>
        <v>0</v>
      </c>
      <c r="G79" s="395">
        <f t="shared" si="60"/>
        <v>0</v>
      </c>
      <c r="H79" s="395">
        <f t="shared" si="60"/>
        <v>0</v>
      </c>
      <c r="I79" s="396">
        <f t="shared" si="60"/>
        <v>0</v>
      </c>
      <c r="J79" s="395">
        <f t="shared" si="60"/>
        <v>0</v>
      </c>
      <c r="K79" s="395">
        <f t="shared" si="60"/>
        <v>0</v>
      </c>
      <c r="L79" s="396">
        <f t="shared" si="60"/>
        <v>0</v>
      </c>
      <c r="M79" s="395">
        <f t="shared" si="60"/>
        <v>0</v>
      </c>
      <c r="N79" s="395">
        <f t="shared" si="60"/>
        <v>0</v>
      </c>
      <c r="O79" s="396">
        <f t="shared" si="60"/>
        <v>0</v>
      </c>
      <c r="P79" s="395">
        <f t="shared" si="60"/>
        <v>0</v>
      </c>
      <c r="Q79" s="395">
        <f t="shared" si="60"/>
        <v>0</v>
      </c>
      <c r="R79" s="397">
        <f t="shared" si="60"/>
        <v>0</v>
      </c>
      <c r="S79" s="753"/>
      <c r="T79" s="44" t="s">
        <v>46</v>
      </c>
      <c r="U79" s="395">
        <f t="shared" ref="U79:AI79" si="61">SUM(U75:U78)</f>
        <v>0</v>
      </c>
      <c r="V79" s="395">
        <f t="shared" si="61"/>
        <v>0</v>
      </c>
      <c r="W79" s="398">
        <f t="shared" si="61"/>
        <v>0</v>
      </c>
      <c r="X79" s="395">
        <f t="shared" si="61"/>
        <v>0</v>
      </c>
      <c r="Y79" s="395">
        <f t="shared" si="61"/>
        <v>0</v>
      </c>
      <c r="Z79" s="398">
        <f t="shared" si="61"/>
        <v>0</v>
      </c>
      <c r="AA79" s="395">
        <f t="shared" si="61"/>
        <v>0</v>
      </c>
      <c r="AB79" s="395">
        <f t="shared" si="61"/>
        <v>0</v>
      </c>
      <c r="AC79" s="398">
        <f t="shared" si="61"/>
        <v>0</v>
      </c>
      <c r="AD79" s="395">
        <f t="shared" si="61"/>
        <v>0</v>
      </c>
      <c r="AE79" s="395">
        <f t="shared" si="61"/>
        <v>0</v>
      </c>
      <c r="AF79" s="398">
        <f t="shared" si="61"/>
        <v>0</v>
      </c>
      <c r="AG79" s="395">
        <f t="shared" si="61"/>
        <v>0</v>
      </c>
      <c r="AH79" s="395">
        <f t="shared" si="61"/>
        <v>0</v>
      </c>
      <c r="AI79" s="399">
        <f t="shared" si="61"/>
        <v>0</v>
      </c>
      <c r="AJ79" s="753"/>
      <c r="AK79" s="44" t="s">
        <v>46</v>
      </c>
      <c r="AL79" s="400">
        <f t="shared" ref="AL79:AZ79" si="62">SUM(AL75:AL78)</f>
        <v>27</v>
      </c>
      <c r="AM79" s="400">
        <f t="shared" si="62"/>
        <v>27</v>
      </c>
      <c r="AN79" s="401">
        <f t="shared" si="62"/>
        <v>1.3631000000000002</v>
      </c>
      <c r="AO79" s="400">
        <f t="shared" si="62"/>
        <v>0</v>
      </c>
      <c r="AP79" s="400">
        <f t="shared" si="62"/>
        <v>0</v>
      </c>
      <c r="AQ79" s="401">
        <f t="shared" si="62"/>
        <v>0</v>
      </c>
      <c r="AR79" s="400">
        <f t="shared" si="62"/>
        <v>0</v>
      </c>
      <c r="AS79" s="400">
        <f t="shared" si="62"/>
        <v>0</v>
      </c>
      <c r="AT79" s="401">
        <f t="shared" si="62"/>
        <v>0</v>
      </c>
      <c r="AU79" s="400">
        <f t="shared" si="62"/>
        <v>9</v>
      </c>
      <c r="AV79" s="400">
        <f t="shared" si="62"/>
        <v>9</v>
      </c>
      <c r="AW79" s="401">
        <f t="shared" si="62"/>
        <v>1.6532499999999999</v>
      </c>
      <c r="AX79" s="400">
        <f t="shared" si="62"/>
        <v>36</v>
      </c>
      <c r="AY79" s="400">
        <f t="shared" si="62"/>
        <v>36</v>
      </c>
      <c r="AZ79" s="401">
        <f t="shared" si="62"/>
        <v>3.0163500000000001</v>
      </c>
      <c r="BA79" s="753"/>
      <c r="BB79" s="44" t="s">
        <v>46</v>
      </c>
      <c r="BC79" s="395">
        <f t="shared" ref="BC79:BQ79" si="63">SUM(BC75:BC78)</f>
        <v>73</v>
      </c>
      <c r="BD79" s="395">
        <f t="shared" si="63"/>
        <v>72</v>
      </c>
      <c r="BE79" s="398">
        <f t="shared" si="63"/>
        <v>2.8949000000000003</v>
      </c>
      <c r="BF79" s="395">
        <f t="shared" si="63"/>
        <v>23</v>
      </c>
      <c r="BG79" s="395">
        <f t="shared" si="63"/>
        <v>23</v>
      </c>
      <c r="BH79" s="398">
        <f t="shared" si="63"/>
        <v>3.2850000000000001</v>
      </c>
      <c r="BI79" s="395">
        <f t="shared" si="63"/>
        <v>8</v>
      </c>
      <c r="BJ79" s="395">
        <f t="shared" si="63"/>
        <v>8</v>
      </c>
      <c r="BK79" s="398">
        <f t="shared" si="63"/>
        <v>0.58640000000000003</v>
      </c>
      <c r="BL79" s="395">
        <f t="shared" si="63"/>
        <v>23</v>
      </c>
      <c r="BM79" s="395">
        <f t="shared" si="63"/>
        <v>23</v>
      </c>
      <c r="BN79" s="398">
        <f t="shared" si="63"/>
        <v>1.363175</v>
      </c>
      <c r="BO79" s="395">
        <f t="shared" si="63"/>
        <v>127</v>
      </c>
      <c r="BP79" s="395">
        <f t="shared" si="63"/>
        <v>126</v>
      </c>
      <c r="BQ79" s="399">
        <f t="shared" si="63"/>
        <v>8.1294749999999993</v>
      </c>
      <c r="BR79" s="753"/>
      <c r="BS79" s="44" t="s">
        <v>46</v>
      </c>
      <c r="BT79" s="400">
        <f t="shared" ref="BT79:CH79" si="64">SUM(BT75:BT78)</f>
        <v>0</v>
      </c>
      <c r="BU79" s="400">
        <f t="shared" si="64"/>
        <v>0</v>
      </c>
      <c r="BV79" s="401">
        <f t="shared" si="64"/>
        <v>0</v>
      </c>
      <c r="BW79" s="400">
        <f t="shared" si="64"/>
        <v>1</v>
      </c>
      <c r="BX79" s="400">
        <f t="shared" si="64"/>
        <v>1</v>
      </c>
      <c r="BY79" s="401">
        <f t="shared" si="64"/>
        <v>0.1056</v>
      </c>
      <c r="BZ79" s="400">
        <f t="shared" si="64"/>
        <v>0</v>
      </c>
      <c r="CA79" s="400">
        <f t="shared" si="64"/>
        <v>0</v>
      </c>
      <c r="CB79" s="401">
        <f t="shared" si="64"/>
        <v>0</v>
      </c>
      <c r="CC79" s="400">
        <f t="shared" si="64"/>
        <v>2</v>
      </c>
      <c r="CD79" s="400">
        <f t="shared" si="64"/>
        <v>2</v>
      </c>
      <c r="CE79" s="401">
        <f t="shared" si="64"/>
        <v>8.2600000000000007E-2</v>
      </c>
      <c r="CF79" s="400">
        <f t="shared" si="64"/>
        <v>3</v>
      </c>
      <c r="CG79" s="400">
        <f t="shared" si="64"/>
        <v>3</v>
      </c>
      <c r="CH79" s="402">
        <f t="shared" si="64"/>
        <v>0.18820000000000001</v>
      </c>
      <c r="CI79" s="245"/>
      <c r="CJ79" s="245"/>
      <c r="CK79" s="245"/>
      <c r="CL79" s="245"/>
      <c r="CM79" s="245"/>
      <c r="CN79" s="245"/>
      <c r="CO79" s="245"/>
      <c r="CP79" s="245"/>
      <c r="CQ79" s="245"/>
      <c r="CR79" s="245"/>
      <c r="CS79" s="245"/>
      <c r="CT79" s="245"/>
      <c r="CU79" s="245"/>
      <c r="CV79" s="245"/>
      <c r="CW79" s="245"/>
      <c r="CX79" s="245"/>
      <c r="CY79" s="245"/>
      <c r="CZ79" s="245"/>
      <c r="DA79" s="245"/>
      <c r="DB79" s="245"/>
      <c r="DC79" s="245"/>
      <c r="DD79" s="245"/>
      <c r="DE79" s="245"/>
      <c r="DF79" s="245"/>
      <c r="DG79" s="245"/>
      <c r="DH79" s="245"/>
      <c r="DI79" s="245"/>
      <c r="DJ79" s="245"/>
      <c r="DK79" s="245"/>
      <c r="DL79" s="245"/>
      <c r="DM79" s="245"/>
      <c r="DN79" s="245"/>
      <c r="DO79" s="245"/>
      <c r="DP79" s="245"/>
      <c r="DQ79" s="245"/>
      <c r="DR79" s="245"/>
      <c r="DS79" s="245"/>
      <c r="DT79" s="245"/>
      <c r="DU79" s="245"/>
      <c r="DV79" s="245"/>
      <c r="DW79" s="245"/>
      <c r="DX79" s="245"/>
      <c r="DY79" s="245"/>
      <c r="DZ79" s="245"/>
      <c r="EA79" s="245"/>
      <c r="EB79" s="245"/>
      <c r="EC79" s="245"/>
      <c r="ED79" s="245"/>
      <c r="EE79" s="245"/>
      <c r="EF79" s="245"/>
      <c r="EG79" s="245"/>
      <c r="EH79" s="245"/>
      <c r="EI79" s="245"/>
      <c r="EJ79" s="245"/>
      <c r="EK79" s="245"/>
      <c r="EL79" s="245"/>
      <c r="EM79" s="245"/>
      <c r="EN79" s="245"/>
      <c r="EO79" s="245"/>
      <c r="EP79" s="245"/>
      <c r="EQ79" s="245"/>
      <c r="ER79" s="245"/>
      <c r="ES79" s="245"/>
      <c r="ET79" s="245"/>
      <c r="EU79" s="245"/>
      <c r="EV79" s="245"/>
      <c r="EW79" s="245"/>
      <c r="EX79" s="245"/>
      <c r="EY79" s="245"/>
      <c r="EZ79" s="245"/>
      <c r="FA79" s="245"/>
      <c r="FB79" s="245"/>
      <c r="FC79" s="245"/>
      <c r="FD79" s="245"/>
      <c r="FE79" s="245"/>
      <c r="FF79" s="245"/>
      <c r="FG79" s="245"/>
      <c r="FH79" s="245"/>
      <c r="FI79" s="245"/>
      <c r="FJ79" s="245"/>
      <c r="FK79" s="245"/>
      <c r="FL79" s="245"/>
      <c r="FM79" s="245"/>
      <c r="FN79" s="245"/>
      <c r="FO79" s="245"/>
      <c r="FP79" s="245"/>
      <c r="FQ79" s="245"/>
      <c r="FR79" s="245"/>
      <c r="FS79" s="245"/>
      <c r="FT79" s="245"/>
      <c r="FU79" s="245"/>
      <c r="FV79" s="245"/>
      <c r="FW79" s="245"/>
      <c r="FX79" s="245"/>
      <c r="FY79" s="245"/>
      <c r="FZ79" s="245"/>
      <c r="GA79" s="245"/>
      <c r="GB79" s="245"/>
      <c r="GC79" s="245"/>
      <c r="GD79" s="245"/>
      <c r="GE79" s="245"/>
      <c r="GF79" s="245"/>
      <c r="GG79" s="245"/>
      <c r="GH79" s="245"/>
      <c r="GI79" s="245"/>
      <c r="GJ79" s="245"/>
      <c r="GK79" s="245"/>
      <c r="GL79" s="245"/>
      <c r="GM79" s="245"/>
      <c r="GN79" s="245"/>
      <c r="GO79" s="245"/>
      <c r="GP79" s="245"/>
      <c r="GQ79" s="245"/>
      <c r="GR79" s="245"/>
      <c r="GS79" s="245"/>
      <c r="GT79" s="245"/>
      <c r="GU79" s="245"/>
      <c r="GV79" s="245"/>
      <c r="GW79" s="245"/>
      <c r="GX79" s="245"/>
      <c r="GY79" s="245"/>
      <c r="GZ79" s="245"/>
      <c r="HA79" s="245"/>
      <c r="HB79" s="245"/>
      <c r="HC79" s="245"/>
      <c r="HD79" s="245"/>
      <c r="HE79" s="245"/>
      <c r="HF79" s="245"/>
      <c r="HG79" s="245"/>
      <c r="HH79" s="245"/>
      <c r="HI79" s="245"/>
      <c r="HJ79" s="245"/>
      <c r="HK79" s="245"/>
      <c r="HL79" s="245"/>
      <c r="HM79" s="245"/>
      <c r="HN79" s="245"/>
      <c r="HO79" s="245"/>
      <c r="HP79" s="245"/>
      <c r="HQ79" s="245"/>
      <c r="HR79" s="245"/>
      <c r="HS79" s="245"/>
      <c r="HT79" s="245"/>
      <c r="HU79" s="245"/>
      <c r="HV79" s="245"/>
      <c r="HW79" s="245"/>
      <c r="HX79" s="245"/>
      <c r="HY79" s="245"/>
      <c r="HZ79" s="245"/>
      <c r="IA79" s="245"/>
      <c r="IB79" s="245"/>
      <c r="IC79" s="245"/>
      <c r="ID79" s="245"/>
      <c r="IE79" s="245"/>
      <c r="IF79" s="245"/>
      <c r="IG79" s="245"/>
      <c r="IH79" s="245"/>
      <c r="II79" s="245"/>
      <c r="IJ79" s="245"/>
      <c r="IK79" s="245"/>
      <c r="IL79" s="245"/>
    </row>
    <row r="80" spans="1:246" s="228" customFormat="1" ht="17.100000000000001" customHeight="1">
      <c r="A80" s="38"/>
      <c r="B80" s="754" t="s">
        <v>130</v>
      </c>
      <c r="C80" s="135" t="s">
        <v>189</v>
      </c>
      <c r="D80" s="403">
        <v>0</v>
      </c>
      <c r="E80" s="403">
        <v>0</v>
      </c>
      <c r="F80" s="404">
        <v>0</v>
      </c>
      <c r="G80" s="403">
        <v>0</v>
      </c>
      <c r="H80" s="403">
        <v>0</v>
      </c>
      <c r="I80" s="404">
        <v>0</v>
      </c>
      <c r="J80" s="403">
        <v>0</v>
      </c>
      <c r="K80" s="403">
        <v>0</v>
      </c>
      <c r="L80" s="404">
        <v>0</v>
      </c>
      <c r="M80" s="403">
        <v>0</v>
      </c>
      <c r="N80" s="403">
        <v>0</v>
      </c>
      <c r="O80" s="404">
        <v>0</v>
      </c>
      <c r="P80" s="403">
        <v>0</v>
      </c>
      <c r="Q80" s="403">
        <v>0</v>
      </c>
      <c r="R80" s="405">
        <v>0</v>
      </c>
      <c r="S80" s="754" t="s">
        <v>130</v>
      </c>
      <c r="T80" s="135" t="s">
        <v>189</v>
      </c>
      <c r="U80" s="403">
        <v>0</v>
      </c>
      <c r="V80" s="403">
        <v>0</v>
      </c>
      <c r="W80" s="406">
        <v>0</v>
      </c>
      <c r="X80" s="403">
        <v>0</v>
      </c>
      <c r="Y80" s="403">
        <v>0</v>
      </c>
      <c r="Z80" s="406">
        <v>0</v>
      </c>
      <c r="AA80" s="403">
        <v>0</v>
      </c>
      <c r="AB80" s="403">
        <v>0</v>
      </c>
      <c r="AC80" s="406">
        <v>0</v>
      </c>
      <c r="AD80" s="403">
        <v>0</v>
      </c>
      <c r="AE80" s="403">
        <v>0</v>
      </c>
      <c r="AF80" s="406">
        <v>0</v>
      </c>
      <c r="AG80" s="403">
        <v>0</v>
      </c>
      <c r="AH80" s="403">
        <v>0</v>
      </c>
      <c r="AI80" s="407">
        <v>0</v>
      </c>
      <c r="AJ80" s="754" t="s">
        <v>130</v>
      </c>
      <c r="AK80" s="135" t="s">
        <v>189</v>
      </c>
      <c r="AL80" s="408">
        <v>7</v>
      </c>
      <c r="AM80" s="408">
        <v>7</v>
      </c>
      <c r="AN80" s="409">
        <v>0.21150000000000002</v>
      </c>
      <c r="AO80" s="408">
        <v>1</v>
      </c>
      <c r="AP80" s="408">
        <v>1</v>
      </c>
      <c r="AQ80" s="409">
        <v>9.7500000000000003E-2</v>
      </c>
      <c r="AR80" s="408">
        <v>0</v>
      </c>
      <c r="AS80" s="408">
        <v>0</v>
      </c>
      <c r="AT80" s="409">
        <v>0</v>
      </c>
      <c r="AU80" s="408">
        <v>2</v>
      </c>
      <c r="AV80" s="408">
        <v>2</v>
      </c>
      <c r="AW80" s="409">
        <v>0.30449999999999999</v>
      </c>
      <c r="AX80" s="408">
        <v>10</v>
      </c>
      <c r="AY80" s="408">
        <v>10</v>
      </c>
      <c r="AZ80" s="409">
        <v>0.61350000000000005</v>
      </c>
      <c r="BA80" s="754" t="s">
        <v>130</v>
      </c>
      <c r="BB80" s="135" t="s">
        <v>189</v>
      </c>
      <c r="BC80" s="403">
        <v>40</v>
      </c>
      <c r="BD80" s="403">
        <v>39</v>
      </c>
      <c r="BE80" s="406">
        <v>1.3772</v>
      </c>
      <c r="BF80" s="403">
        <v>0</v>
      </c>
      <c r="BG80" s="403">
        <v>0</v>
      </c>
      <c r="BH80" s="406">
        <v>0</v>
      </c>
      <c r="BI80" s="403">
        <v>0</v>
      </c>
      <c r="BJ80" s="403">
        <v>0</v>
      </c>
      <c r="BK80" s="406">
        <v>0</v>
      </c>
      <c r="BL80" s="403">
        <v>44</v>
      </c>
      <c r="BM80" s="403">
        <v>43</v>
      </c>
      <c r="BN80" s="406">
        <v>2.5406</v>
      </c>
      <c r="BO80" s="403">
        <v>84</v>
      </c>
      <c r="BP80" s="403">
        <v>82</v>
      </c>
      <c r="BQ80" s="407">
        <v>3.9177999999999997</v>
      </c>
      <c r="BR80" s="754" t="s">
        <v>130</v>
      </c>
      <c r="BS80" s="135" t="s">
        <v>189</v>
      </c>
      <c r="BT80" s="408">
        <v>0</v>
      </c>
      <c r="BU80" s="408">
        <v>0</v>
      </c>
      <c r="BV80" s="409">
        <v>0</v>
      </c>
      <c r="BW80" s="408">
        <v>0</v>
      </c>
      <c r="BX80" s="408">
        <v>0</v>
      </c>
      <c r="BY80" s="409">
        <v>0</v>
      </c>
      <c r="BZ80" s="408">
        <v>0</v>
      </c>
      <c r="CA80" s="408">
        <v>0</v>
      </c>
      <c r="CB80" s="409">
        <v>0</v>
      </c>
      <c r="CC80" s="408">
        <v>0</v>
      </c>
      <c r="CD80" s="408">
        <v>0</v>
      </c>
      <c r="CE80" s="409">
        <v>0</v>
      </c>
      <c r="CF80" s="408">
        <v>0</v>
      </c>
      <c r="CG80" s="408">
        <v>0</v>
      </c>
      <c r="CH80" s="410">
        <v>0</v>
      </c>
      <c r="CI80" s="245"/>
      <c r="CJ80" s="245"/>
      <c r="CK80" s="245"/>
      <c r="CL80" s="245"/>
      <c r="CM80" s="245"/>
      <c r="CN80" s="245"/>
      <c r="CO80" s="245"/>
      <c r="CP80" s="245"/>
      <c r="CQ80" s="245"/>
      <c r="CR80" s="245"/>
      <c r="CS80" s="245"/>
      <c r="CT80" s="245"/>
      <c r="CU80" s="245"/>
      <c r="CV80" s="245"/>
      <c r="CW80" s="245"/>
      <c r="CX80" s="245"/>
      <c r="CY80" s="245"/>
      <c r="CZ80" s="245"/>
      <c r="DA80" s="245"/>
      <c r="DB80" s="245"/>
      <c r="DC80" s="245"/>
      <c r="DD80" s="245"/>
      <c r="DE80" s="245"/>
      <c r="DF80" s="245"/>
      <c r="DG80" s="245"/>
      <c r="DH80" s="245"/>
      <c r="DI80" s="245"/>
      <c r="DJ80" s="245"/>
      <c r="DK80" s="245"/>
      <c r="DL80" s="245"/>
      <c r="DM80" s="245"/>
      <c r="DN80" s="245"/>
      <c r="DO80" s="245"/>
      <c r="DP80" s="245"/>
      <c r="DQ80" s="245"/>
      <c r="DR80" s="245"/>
      <c r="DS80" s="245"/>
      <c r="DT80" s="245"/>
      <c r="DU80" s="245"/>
      <c r="DV80" s="245"/>
      <c r="DW80" s="245"/>
      <c r="DX80" s="245"/>
      <c r="DY80" s="245"/>
      <c r="DZ80" s="245"/>
      <c r="EA80" s="245"/>
      <c r="EB80" s="245"/>
      <c r="EC80" s="245"/>
      <c r="ED80" s="245"/>
      <c r="EE80" s="245"/>
      <c r="EF80" s="245"/>
      <c r="EG80" s="245"/>
      <c r="EH80" s="245"/>
      <c r="EI80" s="245"/>
      <c r="EJ80" s="245"/>
      <c r="EK80" s="245"/>
      <c r="EL80" s="245"/>
      <c r="EM80" s="245"/>
      <c r="EN80" s="245"/>
      <c r="EO80" s="245"/>
      <c r="EP80" s="245"/>
      <c r="EQ80" s="245"/>
      <c r="ER80" s="245"/>
      <c r="ES80" s="245"/>
      <c r="ET80" s="245"/>
      <c r="EU80" s="245"/>
      <c r="EV80" s="245"/>
      <c r="EW80" s="245"/>
      <c r="EX80" s="245"/>
      <c r="EY80" s="245"/>
      <c r="EZ80" s="245"/>
      <c r="FA80" s="245"/>
      <c r="FB80" s="245"/>
      <c r="FC80" s="245"/>
      <c r="FD80" s="245"/>
      <c r="FE80" s="245"/>
      <c r="FF80" s="245"/>
      <c r="FG80" s="245"/>
      <c r="FH80" s="245"/>
      <c r="FI80" s="245"/>
      <c r="FJ80" s="245"/>
      <c r="FK80" s="245"/>
      <c r="FL80" s="245"/>
      <c r="FM80" s="245"/>
      <c r="FN80" s="245"/>
      <c r="FO80" s="245"/>
      <c r="FP80" s="245"/>
      <c r="FQ80" s="245"/>
      <c r="FR80" s="245"/>
      <c r="FS80" s="245"/>
      <c r="FT80" s="245"/>
      <c r="FU80" s="245"/>
      <c r="FV80" s="245"/>
      <c r="FW80" s="245"/>
      <c r="FX80" s="245"/>
      <c r="FY80" s="245"/>
      <c r="FZ80" s="245"/>
      <c r="GA80" s="245"/>
      <c r="GB80" s="245"/>
      <c r="GC80" s="245"/>
      <c r="GD80" s="245"/>
      <c r="GE80" s="245"/>
      <c r="GF80" s="245"/>
      <c r="GG80" s="245"/>
      <c r="GH80" s="245"/>
      <c r="GI80" s="245"/>
      <c r="GJ80" s="245"/>
      <c r="GK80" s="245"/>
      <c r="GL80" s="245"/>
      <c r="GM80" s="245"/>
      <c r="GN80" s="245"/>
      <c r="GO80" s="245"/>
      <c r="GP80" s="245"/>
      <c r="GQ80" s="245"/>
      <c r="GR80" s="245"/>
      <c r="GS80" s="245"/>
      <c r="GT80" s="245"/>
      <c r="GU80" s="245"/>
      <c r="GV80" s="245"/>
      <c r="GW80" s="245"/>
      <c r="GX80" s="245"/>
      <c r="GY80" s="245"/>
      <c r="GZ80" s="245"/>
      <c r="HA80" s="245"/>
      <c r="HB80" s="245"/>
      <c r="HC80" s="245"/>
      <c r="HD80" s="245"/>
      <c r="HE80" s="245"/>
      <c r="HF80" s="245"/>
      <c r="HG80" s="245"/>
      <c r="HH80" s="245"/>
      <c r="HI80" s="245"/>
      <c r="HJ80" s="245"/>
      <c r="HK80" s="245"/>
      <c r="HL80" s="245"/>
      <c r="HM80" s="245"/>
      <c r="HN80" s="245"/>
      <c r="HO80" s="245"/>
      <c r="HP80" s="245"/>
      <c r="HQ80" s="245"/>
      <c r="HR80" s="245"/>
      <c r="HS80" s="245"/>
      <c r="HT80" s="245"/>
      <c r="HU80" s="245"/>
      <c r="HV80" s="245"/>
      <c r="HW80" s="245"/>
      <c r="HX80" s="245"/>
      <c r="HY80" s="245"/>
      <c r="HZ80" s="245"/>
      <c r="IA80" s="245"/>
      <c r="IB80" s="245"/>
      <c r="IC80" s="245"/>
      <c r="ID80" s="245"/>
      <c r="IE80" s="245"/>
      <c r="IF80" s="245"/>
      <c r="IG80" s="245"/>
      <c r="IH80" s="245"/>
      <c r="II80" s="245"/>
      <c r="IJ80" s="245"/>
      <c r="IK80" s="245"/>
      <c r="IL80" s="245"/>
    </row>
    <row r="81" spans="1:246" s="228" customFormat="1" ht="17.100000000000001" customHeight="1">
      <c r="A81" s="38"/>
      <c r="B81" s="752"/>
      <c r="C81" s="129" t="s">
        <v>132</v>
      </c>
      <c r="D81" s="403">
        <v>0</v>
      </c>
      <c r="E81" s="403">
        <v>0</v>
      </c>
      <c r="F81" s="404">
        <v>0</v>
      </c>
      <c r="G81" s="403">
        <v>0</v>
      </c>
      <c r="H81" s="403">
        <v>0</v>
      </c>
      <c r="I81" s="404">
        <v>0</v>
      </c>
      <c r="J81" s="403">
        <v>0</v>
      </c>
      <c r="K81" s="403">
        <v>0</v>
      </c>
      <c r="L81" s="404">
        <v>0</v>
      </c>
      <c r="M81" s="403">
        <v>0</v>
      </c>
      <c r="N81" s="403">
        <v>0</v>
      </c>
      <c r="O81" s="404">
        <v>0</v>
      </c>
      <c r="P81" s="403">
        <v>0</v>
      </c>
      <c r="Q81" s="403">
        <v>0</v>
      </c>
      <c r="R81" s="405">
        <v>0</v>
      </c>
      <c r="S81" s="752"/>
      <c r="T81" s="129" t="s">
        <v>132</v>
      </c>
      <c r="U81" s="403">
        <v>0</v>
      </c>
      <c r="V81" s="403">
        <v>0</v>
      </c>
      <c r="W81" s="406">
        <v>0</v>
      </c>
      <c r="X81" s="403">
        <v>0</v>
      </c>
      <c r="Y81" s="403">
        <v>0</v>
      </c>
      <c r="Z81" s="406">
        <v>0</v>
      </c>
      <c r="AA81" s="403">
        <v>0</v>
      </c>
      <c r="AB81" s="403">
        <v>0</v>
      </c>
      <c r="AC81" s="406">
        <v>0</v>
      </c>
      <c r="AD81" s="403">
        <v>0</v>
      </c>
      <c r="AE81" s="403">
        <v>0</v>
      </c>
      <c r="AF81" s="406">
        <v>0</v>
      </c>
      <c r="AG81" s="403">
        <v>0</v>
      </c>
      <c r="AH81" s="403">
        <v>0</v>
      </c>
      <c r="AI81" s="407">
        <v>0</v>
      </c>
      <c r="AJ81" s="752"/>
      <c r="AK81" s="129" t="s">
        <v>132</v>
      </c>
      <c r="AL81" s="408">
        <v>11</v>
      </c>
      <c r="AM81" s="408">
        <v>11</v>
      </c>
      <c r="AN81" s="409">
        <v>0.90400000000000003</v>
      </c>
      <c r="AO81" s="408">
        <v>0</v>
      </c>
      <c r="AP81" s="408">
        <v>0</v>
      </c>
      <c r="AQ81" s="409">
        <v>0</v>
      </c>
      <c r="AR81" s="408">
        <v>0</v>
      </c>
      <c r="AS81" s="408">
        <v>0</v>
      </c>
      <c r="AT81" s="409">
        <v>0</v>
      </c>
      <c r="AU81" s="408">
        <v>3</v>
      </c>
      <c r="AV81" s="408">
        <v>3</v>
      </c>
      <c r="AW81" s="409">
        <v>0.13870000000000002</v>
      </c>
      <c r="AX81" s="408">
        <v>14</v>
      </c>
      <c r="AY81" s="408">
        <v>14</v>
      </c>
      <c r="AZ81" s="409">
        <v>1.0427000000000002</v>
      </c>
      <c r="BA81" s="752"/>
      <c r="BB81" s="129" t="s">
        <v>132</v>
      </c>
      <c r="BC81" s="403">
        <v>25</v>
      </c>
      <c r="BD81" s="403">
        <v>25</v>
      </c>
      <c r="BE81" s="406">
        <v>1.2994999999999999</v>
      </c>
      <c r="BF81" s="403">
        <v>0</v>
      </c>
      <c r="BG81" s="403">
        <v>0</v>
      </c>
      <c r="BH81" s="406">
        <v>0</v>
      </c>
      <c r="BI81" s="403">
        <v>0</v>
      </c>
      <c r="BJ81" s="403">
        <v>0</v>
      </c>
      <c r="BK81" s="406">
        <v>0</v>
      </c>
      <c r="BL81" s="403">
        <v>43</v>
      </c>
      <c r="BM81" s="403">
        <v>38</v>
      </c>
      <c r="BN81" s="406">
        <v>4.2892999999999999</v>
      </c>
      <c r="BO81" s="403">
        <v>68</v>
      </c>
      <c r="BP81" s="403">
        <v>63</v>
      </c>
      <c r="BQ81" s="407">
        <v>5.5888</v>
      </c>
      <c r="BR81" s="752"/>
      <c r="BS81" s="129" t="s">
        <v>132</v>
      </c>
      <c r="BT81" s="408">
        <v>0</v>
      </c>
      <c r="BU81" s="408">
        <v>0</v>
      </c>
      <c r="BV81" s="409">
        <v>0</v>
      </c>
      <c r="BW81" s="408">
        <v>0</v>
      </c>
      <c r="BX81" s="408">
        <v>0</v>
      </c>
      <c r="BY81" s="409">
        <v>0</v>
      </c>
      <c r="BZ81" s="408">
        <v>0</v>
      </c>
      <c r="CA81" s="408">
        <v>0</v>
      </c>
      <c r="CB81" s="409">
        <v>0</v>
      </c>
      <c r="CC81" s="408">
        <v>0</v>
      </c>
      <c r="CD81" s="408">
        <v>0</v>
      </c>
      <c r="CE81" s="409">
        <v>0</v>
      </c>
      <c r="CF81" s="408">
        <v>0</v>
      </c>
      <c r="CG81" s="408">
        <v>0</v>
      </c>
      <c r="CH81" s="410">
        <v>0</v>
      </c>
      <c r="CI81" s="245"/>
      <c r="CJ81" s="245"/>
      <c r="CK81" s="245"/>
      <c r="CL81" s="245"/>
      <c r="CM81" s="245"/>
      <c r="CN81" s="245"/>
      <c r="CO81" s="245"/>
      <c r="CP81" s="245"/>
      <c r="CQ81" s="245"/>
      <c r="CR81" s="245"/>
      <c r="CS81" s="245"/>
      <c r="CT81" s="245"/>
      <c r="CU81" s="245"/>
      <c r="CV81" s="245"/>
      <c r="CW81" s="245"/>
      <c r="CX81" s="245"/>
      <c r="CY81" s="245"/>
      <c r="CZ81" s="245"/>
      <c r="DA81" s="245"/>
      <c r="DB81" s="245"/>
      <c r="DC81" s="245"/>
      <c r="DD81" s="245"/>
      <c r="DE81" s="245"/>
      <c r="DF81" s="245"/>
      <c r="DG81" s="245"/>
      <c r="DH81" s="245"/>
      <c r="DI81" s="245"/>
      <c r="DJ81" s="245"/>
      <c r="DK81" s="245"/>
      <c r="DL81" s="245"/>
      <c r="DM81" s="245"/>
      <c r="DN81" s="245"/>
      <c r="DO81" s="245"/>
      <c r="DP81" s="245"/>
      <c r="DQ81" s="245"/>
      <c r="DR81" s="245"/>
      <c r="DS81" s="245"/>
      <c r="DT81" s="245"/>
      <c r="DU81" s="245"/>
      <c r="DV81" s="245"/>
      <c r="DW81" s="245"/>
      <c r="DX81" s="245"/>
      <c r="DY81" s="245"/>
      <c r="DZ81" s="245"/>
      <c r="EA81" s="245"/>
      <c r="EB81" s="245"/>
      <c r="EC81" s="245"/>
      <c r="ED81" s="245"/>
      <c r="EE81" s="245"/>
      <c r="EF81" s="245"/>
      <c r="EG81" s="245"/>
      <c r="EH81" s="245"/>
      <c r="EI81" s="245"/>
      <c r="EJ81" s="245"/>
      <c r="EK81" s="245"/>
      <c r="EL81" s="245"/>
      <c r="EM81" s="245"/>
      <c r="EN81" s="245"/>
      <c r="EO81" s="245"/>
      <c r="EP81" s="245"/>
      <c r="EQ81" s="245"/>
      <c r="ER81" s="245"/>
      <c r="ES81" s="245"/>
      <c r="ET81" s="245"/>
      <c r="EU81" s="245"/>
      <c r="EV81" s="245"/>
      <c r="EW81" s="245"/>
      <c r="EX81" s="245"/>
      <c r="EY81" s="245"/>
      <c r="EZ81" s="245"/>
      <c r="FA81" s="245"/>
      <c r="FB81" s="245"/>
      <c r="FC81" s="245"/>
      <c r="FD81" s="245"/>
      <c r="FE81" s="245"/>
      <c r="FF81" s="245"/>
      <c r="FG81" s="245"/>
      <c r="FH81" s="245"/>
      <c r="FI81" s="245"/>
      <c r="FJ81" s="245"/>
      <c r="FK81" s="245"/>
      <c r="FL81" s="245"/>
      <c r="FM81" s="245"/>
      <c r="FN81" s="245"/>
      <c r="FO81" s="245"/>
      <c r="FP81" s="245"/>
      <c r="FQ81" s="245"/>
      <c r="FR81" s="245"/>
      <c r="FS81" s="245"/>
      <c r="FT81" s="245"/>
      <c r="FU81" s="245"/>
      <c r="FV81" s="245"/>
      <c r="FW81" s="245"/>
      <c r="FX81" s="245"/>
      <c r="FY81" s="245"/>
      <c r="FZ81" s="245"/>
      <c r="GA81" s="245"/>
      <c r="GB81" s="245"/>
      <c r="GC81" s="245"/>
      <c r="GD81" s="245"/>
      <c r="GE81" s="245"/>
      <c r="GF81" s="245"/>
      <c r="GG81" s="245"/>
      <c r="GH81" s="245"/>
      <c r="GI81" s="245"/>
      <c r="GJ81" s="245"/>
      <c r="GK81" s="245"/>
      <c r="GL81" s="245"/>
      <c r="GM81" s="245"/>
      <c r="GN81" s="245"/>
      <c r="GO81" s="245"/>
      <c r="GP81" s="245"/>
      <c r="GQ81" s="245"/>
      <c r="GR81" s="245"/>
      <c r="GS81" s="245"/>
      <c r="GT81" s="245"/>
      <c r="GU81" s="245"/>
      <c r="GV81" s="245"/>
      <c r="GW81" s="245"/>
      <c r="GX81" s="245"/>
      <c r="GY81" s="245"/>
      <c r="GZ81" s="245"/>
      <c r="HA81" s="245"/>
      <c r="HB81" s="245"/>
      <c r="HC81" s="245"/>
      <c r="HD81" s="245"/>
      <c r="HE81" s="245"/>
      <c r="HF81" s="245"/>
      <c r="HG81" s="245"/>
      <c r="HH81" s="245"/>
      <c r="HI81" s="245"/>
      <c r="HJ81" s="245"/>
      <c r="HK81" s="245"/>
      <c r="HL81" s="245"/>
      <c r="HM81" s="245"/>
      <c r="HN81" s="245"/>
      <c r="HO81" s="245"/>
      <c r="HP81" s="245"/>
      <c r="HQ81" s="245"/>
      <c r="HR81" s="245"/>
      <c r="HS81" s="245"/>
      <c r="HT81" s="245"/>
      <c r="HU81" s="245"/>
      <c r="HV81" s="245"/>
      <c r="HW81" s="245"/>
      <c r="HX81" s="245"/>
      <c r="HY81" s="245"/>
      <c r="HZ81" s="245"/>
      <c r="IA81" s="245"/>
      <c r="IB81" s="245"/>
      <c r="IC81" s="245"/>
      <c r="ID81" s="245"/>
      <c r="IE81" s="245"/>
      <c r="IF81" s="245"/>
      <c r="IG81" s="245"/>
      <c r="IH81" s="245"/>
      <c r="II81" s="245"/>
      <c r="IJ81" s="245"/>
      <c r="IK81" s="245"/>
      <c r="IL81" s="245"/>
    </row>
    <row r="82" spans="1:246" ht="17.100000000000001" customHeight="1">
      <c r="A82" s="38"/>
      <c r="B82" s="753"/>
      <c r="C82" s="55" t="s">
        <v>46</v>
      </c>
      <c r="D82" s="395">
        <f t="shared" ref="D82:R82" si="65">SUM(D80:D81)</f>
        <v>0</v>
      </c>
      <c r="E82" s="395">
        <f t="shared" si="65"/>
        <v>0</v>
      </c>
      <c r="F82" s="396">
        <f t="shared" si="65"/>
        <v>0</v>
      </c>
      <c r="G82" s="395">
        <f t="shared" si="65"/>
        <v>0</v>
      </c>
      <c r="H82" s="395">
        <f t="shared" si="65"/>
        <v>0</v>
      </c>
      <c r="I82" s="396">
        <f t="shared" si="65"/>
        <v>0</v>
      </c>
      <c r="J82" s="395">
        <f t="shared" si="65"/>
        <v>0</v>
      </c>
      <c r="K82" s="395">
        <f t="shared" si="65"/>
        <v>0</v>
      </c>
      <c r="L82" s="396">
        <f t="shared" si="65"/>
        <v>0</v>
      </c>
      <c r="M82" s="395">
        <f t="shared" si="65"/>
        <v>0</v>
      </c>
      <c r="N82" s="395">
        <f t="shared" si="65"/>
        <v>0</v>
      </c>
      <c r="O82" s="396">
        <f t="shared" si="65"/>
        <v>0</v>
      </c>
      <c r="P82" s="395">
        <f t="shared" si="65"/>
        <v>0</v>
      </c>
      <c r="Q82" s="395">
        <f t="shared" si="65"/>
        <v>0</v>
      </c>
      <c r="R82" s="397">
        <f t="shared" si="65"/>
        <v>0</v>
      </c>
      <c r="S82" s="753"/>
      <c r="T82" s="55" t="s">
        <v>46</v>
      </c>
      <c r="U82" s="395">
        <f t="shared" ref="U82:AI82" si="66">SUM(U80:U81)</f>
        <v>0</v>
      </c>
      <c r="V82" s="395">
        <f t="shared" si="66"/>
        <v>0</v>
      </c>
      <c r="W82" s="398">
        <f t="shared" si="66"/>
        <v>0</v>
      </c>
      <c r="X82" s="395">
        <f t="shared" si="66"/>
        <v>0</v>
      </c>
      <c r="Y82" s="395">
        <f t="shared" si="66"/>
        <v>0</v>
      </c>
      <c r="Z82" s="398">
        <f t="shared" si="66"/>
        <v>0</v>
      </c>
      <c r="AA82" s="395">
        <f t="shared" si="66"/>
        <v>0</v>
      </c>
      <c r="AB82" s="395">
        <f t="shared" si="66"/>
        <v>0</v>
      </c>
      <c r="AC82" s="398">
        <f t="shared" si="66"/>
        <v>0</v>
      </c>
      <c r="AD82" s="395">
        <f t="shared" si="66"/>
        <v>0</v>
      </c>
      <c r="AE82" s="395">
        <f t="shared" si="66"/>
        <v>0</v>
      </c>
      <c r="AF82" s="398">
        <f t="shared" si="66"/>
        <v>0</v>
      </c>
      <c r="AG82" s="395">
        <f t="shared" si="66"/>
        <v>0</v>
      </c>
      <c r="AH82" s="395">
        <f t="shared" si="66"/>
        <v>0</v>
      </c>
      <c r="AI82" s="399">
        <f t="shared" si="66"/>
        <v>0</v>
      </c>
      <c r="AJ82" s="753"/>
      <c r="AK82" s="55" t="s">
        <v>46</v>
      </c>
      <c r="AL82" s="400">
        <f t="shared" ref="AL82:AZ82" si="67">SUM(AL80:AL81)</f>
        <v>18</v>
      </c>
      <c r="AM82" s="400">
        <f t="shared" si="67"/>
        <v>18</v>
      </c>
      <c r="AN82" s="401">
        <f t="shared" si="67"/>
        <v>1.1154999999999999</v>
      </c>
      <c r="AO82" s="400">
        <f t="shared" si="67"/>
        <v>1</v>
      </c>
      <c r="AP82" s="400">
        <f t="shared" si="67"/>
        <v>1</v>
      </c>
      <c r="AQ82" s="401">
        <f t="shared" si="67"/>
        <v>9.7500000000000003E-2</v>
      </c>
      <c r="AR82" s="400">
        <f t="shared" si="67"/>
        <v>0</v>
      </c>
      <c r="AS82" s="400">
        <f t="shared" si="67"/>
        <v>0</v>
      </c>
      <c r="AT82" s="401">
        <f t="shared" si="67"/>
        <v>0</v>
      </c>
      <c r="AU82" s="400">
        <f t="shared" si="67"/>
        <v>5</v>
      </c>
      <c r="AV82" s="400">
        <f t="shared" si="67"/>
        <v>5</v>
      </c>
      <c r="AW82" s="401">
        <f t="shared" si="67"/>
        <v>0.44320000000000004</v>
      </c>
      <c r="AX82" s="400">
        <f t="shared" si="67"/>
        <v>24</v>
      </c>
      <c r="AY82" s="400">
        <f t="shared" si="67"/>
        <v>24</v>
      </c>
      <c r="AZ82" s="401">
        <f t="shared" si="67"/>
        <v>1.6562000000000001</v>
      </c>
      <c r="BA82" s="753"/>
      <c r="BB82" s="55" t="s">
        <v>46</v>
      </c>
      <c r="BC82" s="395">
        <f t="shared" ref="BC82:BQ82" si="68">SUM(BC80:BC81)</f>
        <v>65</v>
      </c>
      <c r="BD82" s="395">
        <f t="shared" si="68"/>
        <v>64</v>
      </c>
      <c r="BE82" s="398">
        <f t="shared" si="68"/>
        <v>2.6766999999999999</v>
      </c>
      <c r="BF82" s="395">
        <f t="shared" si="68"/>
        <v>0</v>
      </c>
      <c r="BG82" s="395">
        <f t="shared" si="68"/>
        <v>0</v>
      </c>
      <c r="BH82" s="398">
        <f t="shared" si="68"/>
        <v>0</v>
      </c>
      <c r="BI82" s="395">
        <f t="shared" si="68"/>
        <v>0</v>
      </c>
      <c r="BJ82" s="395">
        <f t="shared" si="68"/>
        <v>0</v>
      </c>
      <c r="BK82" s="398">
        <f t="shared" si="68"/>
        <v>0</v>
      </c>
      <c r="BL82" s="395">
        <f t="shared" si="68"/>
        <v>87</v>
      </c>
      <c r="BM82" s="395">
        <f t="shared" si="68"/>
        <v>81</v>
      </c>
      <c r="BN82" s="398">
        <f t="shared" si="68"/>
        <v>6.8299000000000003</v>
      </c>
      <c r="BO82" s="395">
        <f t="shared" si="68"/>
        <v>152</v>
      </c>
      <c r="BP82" s="395">
        <f t="shared" si="68"/>
        <v>145</v>
      </c>
      <c r="BQ82" s="399">
        <f t="shared" si="68"/>
        <v>9.5065999999999988</v>
      </c>
      <c r="BR82" s="753"/>
      <c r="BS82" s="55" t="s">
        <v>46</v>
      </c>
      <c r="BT82" s="400">
        <f t="shared" ref="BT82:CH82" si="69">SUM(BT80:BT81)</f>
        <v>0</v>
      </c>
      <c r="BU82" s="400">
        <f t="shared" si="69"/>
        <v>0</v>
      </c>
      <c r="BV82" s="401">
        <f t="shared" si="69"/>
        <v>0</v>
      </c>
      <c r="BW82" s="400">
        <f t="shared" si="69"/>
        <v>0</v>
      </c>
      <c r="BX82" s="400">
        <f t="shared" si="69"/>
        <v>0</v>
      </c>
      <c r="BY82" s="401">
        <f t="shared" si="69"/>
        <v>0</v>
      </c>
      <c r="BZ82" s="400">
        <f t="shared" si="69"/>
        <v>0</v>
      </c>
      <c r="CA82" s="400">
        <f t="shared" si="69"/>
        <v>0</v>
      </c>
      <c r="CB82" s="401">
        <f t="shared" si="69"/>
        <v>0</v>
      </c>
      <c r="CC82" s="400">
        <f t="shared" si="69"/>
        <v>0</v>
      </c>
      <c r="CD82" s="400">
        <f t="shared" si="69"/>
        <v>0</v>
      </c>
      <c r="CE82" s="401">
        <f t="shared" si="69"/>
        <v>0</v>
      </c>
      <c r="CF82" s="400">
        <f t="shared" si="69"/>
        <v>0</v>
      </c>
      <c r="CG82" s="400">
        <f t="shared" si="69"/>
        <v>0</v>
      </c>
      <c r="CH82" s="402">
        <f t="shared" si="69"/>
        <v>0</v>
      </c>
      <c r="CI82" s="81"/>
      <c r="CJ82" s="245"/>
      <c r="CK82" s="81"/>
      <c r="CL82" s="81"/>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row>
    <row r="83" spans="1:246" ht="17.100000000000001" customHeight="1" thickBot="1">
      <c r="A83" s="38"/>
      <c r="B83" s="721" t="s">
        <v>133</v>
      </c>
      <c r="C83" s="722"/>
      <c r="D83" s="419">
        <f t="shared" ref="D83:R83" si="70">SUM(D70,D72,D74,D79,D82)</f>
        <v>352</v>
      </c>
      <c r="E83" s="419">
        <f t="shared" si="70"/>
        <v>352</v>
      </c>
      <c r="F83" s="420">
        <f t="shared" si="70"/>
        <v>10.886049</v>
      </c>
      <c r="G83" s="419">
        <f t="shared" si="70"/>
        <v>2</v>
      </c>
      <c r="H83" s="419">
        <f t="shared" si="70"/>
        <v>1</v>
      </c>
      <c r="I83" s="420">
        <f t="shared" si="70"/>
        <v>5.3E-3</v>
      </c>
      <c r="J83" s="419">
        <f t="shared" si="70"/>
        <v>23</v>
      </c>
      <c r="K83" s="419">
        <f t="shared" si="70"/>
        <v>23</v>
      </c>
      <c r="L83" s="420">
        <f t="shared" si="70"/>
        <v>9.8306999999999992E-2</v>
      </c>
      <c r="M83" s="419">
        <f t="shared" si="70"/>
        <v>140</v>
      </c>
      <c r="N83" s="419">
        <f t="shared" si="70"/>
        <v>140</v>
      </c>
      <c r="O83" s="420">
        <f t="shared" si="70"/>
        <v>5.0423010000000001</v>
      </c>
      <c r="P83" s="419">
        <f t="shared" si="70"/>
        <v>517</v>
      </c>
      <c r="Q83" s="419">
        <f t="shared" si="70"/>
        <v>516</v>
      </c>
      <c r="R83" s="421">
        <f t="shared" si="70"/>
        <v>16.031956999999998</v>
      </c>
      <c r="S83" s="721" t="s">
        <v>133</v>
      </c>
      <c r="T83" s="722"/>
      <c r="U83" s="419">
        <f t="shared" ref="U83:AI83" si="71">SUM(U70,U72,U74,U79,U82)</f>
        <v>288</v>
      </c>
      <c r="V83" s="419">
        <f t="shared" si="71"/>
        <v>283</v>
      </c>
      <c r="W83" s="422">
        <f t="shared" si="71"/>
        <v>7.5294410000000003</v>
      </c>
      <c r="X83" s="419">
        <f t="shared" si="71"/>
        <v>10</v>
      </c>
      <c r="Y83" s="419">
        <f t="shared" si="71"/>
        <v>10</v>
      </c>
      <c r="Z83" s="422">
        <f t="shared" si="71"/>
        <v>0.76429999999999998</v>
      </c>
      <c r="AA83" s="419">
        <f t="shared" si="71"/>
        <v>59</v>
      </c>
      <c r="AB83" s="419">
        <f t="shared" si="71"/>
        <v>59</v>
      </c>
      <c r="AC83" s="422">
        <f t="shared" si="71"/>
        <v>0.40334900000000001</v>
      </c>
      <c r="AD83" s="419">
        <f t="shared" si="71"/>
        <v>107</v>
      </c>
      <c r="AE83" s="419">
        <f t="shared" si="71"/>
        <v>105</v>
      </c>
      <c r="AF83" s="422">
        <f t="shared" si="71"/>
        <v>6.773199</v>
      </c>
      <c r="AG83" s="419">
        <f t="shared" si="71"/>
        <v>464</v>
      </c>
      <c r="AH83" s="419">
        <f t="shared" si="71"/>
        <v>457</v>
      </c>
      <c r="AI83" s="423">
        <f t="shared" si="71"/>
        <v>15.470289000000001</v>
      </c>
      <c r="AJ83" s="721" t="s">
        <v>133</v>
      </c>
      <c r="AK83" s="722"/>
      <c r="AL83" s="424">
        <f t="shared" ref="AL83:AZ83" si="72">SUM(AL70,AL72,AL74,AL79,AL82)</f>
        <v>45</v>
      </c>
      <c r="AM83" s="424">
        <f t="shared" si="72"/>
        <v>45</v>
      </c>
      <c r="AN83" s="425">
        <f t="shared" si="72"/>
        <v>2.4786000000000001</v>
      </c>
      <c r="AO83" s="424">
        <f t="shared" si="72"/>
        <v>1</v>
      </c>
      <c r="AP83" s="424">
        <f t="shared" si="72"/>
        <v>1</v>
      </c>
      <c r="AQ83" s="425">
        <f t="shared" si="72"/>
        <v>9.7500000000000003E-2</v>
      </c>
      <c r="AR83" s="424">
        <f t="shared" si="72"/>
        <v>0</v>
      </c>
      <c r="AS83" s="424">
        <f t="shared" si="72"/>
        <v>0</v>
      </c>
      <c r="AT83" s="425">
        <f t="shared" si="72"/>
        <v>0</v>
      </c>
      <c r="AU83" s="424">
        <f t="shared" si="72"/>
        <v>14</v>
      </c>
      <c r="AV83" s="424">
        <f t="shared" si="72"/>
        <v>14</v>
      </c>
      <c r="AW83" s="425">
        <f t="shared" si="72"/>
        <v>2.0964499999999999</v>
      </c>
      <c r="AX83" s="424">
        <f t="shared" si="72"/>
        <v>60</v>
      </c>
      <c r="AY83" s="424">
        <f t="shared" si="72"/>
        <v>60</v>
      </c>
      <c r="AZ83" s="425">
        <f t="shared" si="72"/>
        <v>4.6725500000000002</v>
      </c>
      <c r="BA83" s="721" t="s">
        <v>133</v>
      </c>
      <c r="BB83" s="722"/>
      <c r="BC83" s="419">
        <f t="shared" ref="BC83:BQ83" si="73">SUM(BC70,BC72,BC74,BC79,BC82)</f>
        <v>138</v>
      </c>
      <c r="BD83" s="419">
        <f t="shared" si="73"/>
        <v>136</v>
      </c>
      <c r="BE83" s="422">
        <f t="shared" si="73"/>
        <v>5.5716000000000001</v>
      </c>
      <c r="BF83" s="419">
        <f t="shared" si="73"/>
        <v>23</v>
      </c>
      <c r="BG83" s="419">
        <f t="shared" si="73"/>
        <v>23</v>
      </c>
      <c r="BH83" s="422">
        <f t="shared" si="73"/>
        <v>3.2850000000000001</v>
      </c>
      <c r="BI83" s="419">
        <f t="shared" si="73"/>
        <v>8</v>
      </c>
      <c r="BJ83" s="419">
        <f t="shared" si="73"/>
        <v>8</v>
      </c>
      <c r="BK83" s="422">
        <f t="shared" si="73"/>
        <v>0.58640000000000003</v>
      </c>
      <c r="BL83" s="419">
        <f t="shared" si="73"/>
        <v>110</v>
      </c>
      <c r="BM83" s="419">
        <f t="shared" si="73"/>
        <v>104</v>
      </c>
      <c r="BN83" s="422">
        <f t="shared" si="73"/>
        <v>8.1930750000000003</v>
      </c>
      <c r="BO83" s="419">
        <f t="shared" si="73"/>
        <v>279</v>
      </c>
      <c r="BP83" s="419">
        <f t="shared" si="73"/>
        <v>271</v>
      </c>
      <c r="BQ83" s="423">
        <f t="shared" si="73"/>
        <v>17.636074999999998</v>
      </c>
      <c r="BR83" s="721" t="s">
        <v>133</v>
      </c>
      <c r="BS83" s="722"/>
      <c r="BT83" s="424">
        <f t="shared" ref="BT83:CH83" si="74">SUM(BT70,BT72,BT74,BT79,BT82)</f>
        <v>26</v>
      </c>
      <c r="BU83" s="424">
        <f t="shared" si="74"/>
        <v>26</v>
      </c>
      <c r="BV83" s="425">
        <f t="shared" si="74"/>
        <v>0.5081</v>
      </c>
      <c r="BW83" s="424">
        <f t="shared" si="74"/>
        <v>1</v>
      </c>
      <c r="BX83" s="424">
        <f t="shared" si="74"/>
        <v>1</v>
      </c>
      <c r="BY83" s="425">
        <f t="shared" si="74"/>
        <v>0.1056</v>
      </c>
      <c r="BZ83" s="424">
        <f t="shared" si="74"/>
        <v>0</v>
      </c>
      <c r="CA83" s="424">
        <f t="shared" si="74"/>
        <v>0</v>
      </c>
      <c r="CB83" s="425">
        <f t="shared" si="74"/>
        <v>0</v>
      </c>
      <c r="CC83" s="424">
        <f t="shared" si="74"/>
        <v>14</v>
      </c>
      <c r="CD83" s="424">
        <f t="shared" si="74"/>
        <v>14</v>
      </c>
      <c r="CE83" s="425">
        <f t="shared" si="74"/>
        <v>0.76850000000000007</v>
      </c>
      <c r="CF83" s="424">
        <f t="shared" si="74"/>
        <v>41</v>
      </c>
      <c r="CG83" s="424">
        <f t="shared" si="74"/>
        <v>41</v>
      </c>
      <c r="CH83" s="426">
        <f t="shared" si="74"/>
        <v>1.3821999999999999</v>
      </c>
      <c r="CI83" s="81"/>
      <c r="CJ83" s="245"/>
      <c r="CK83" s="81"/>
      <c r="CL83" s="81"/>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row>
    <row r="84" spans="1:246" ht="17.100000000000001" customHeight="1">
      <c r="A84" s="38"/>
      <c r="B84" s="751" t="s">
        <v>134</v>
      </c>
      <c r="C84" s="129" t="s">
        <v>135</v>
      </c>
      <c r="D84" s="411">
        <v>0</v>
      </c>
      <c r="E84" s="411">
        <v>0</v>
      </c>
      <c r="F84" s="412">
        <v>0</v>
      </c>
      <c r="G84" s="411">
        <v>0</v>
      </c>
      <c r="H84" s="411">
        <v>0</v>
      </c>
      <c r="I84" s="412">
        <v>0</v>
      </c>
      <c r="J84" s="411">
        <v>0</v>
      </c>
      <c r="K84" s="411">
        <v>0</v>
      </c>
      <c r="L84" s="412">
        <v>0</v>
      </c>
      <c r="M84" s="411">
        <v>0</v>
      </c>
      <c r="N84" s="411">
        <v>0</v>
      </c>
      <c r="O84" s="412">
        <v>0</v>
      </c>
      <c r="P84" s="411">
        <v>0</v>
      </c>
      <c r="Q84" s="411">
        <v>0</v>
      </c>
      <c r="R84" s="413">
        <v>0</v>
      </c>
      <c r="S84" s="751" t="s">
        <v>134</v>
      </c>
      <c r="T84" s="129" t="s">
        <v>135</v>
      </c>
      <c r="U84" s="411">
        <v>0</v>
      </c>
      <c r="V84" s="411">
        <v>0</v>
      </c>
      <c r="W84" s="414">
        <v>0</v>
      </c>
      <c r="X84" s="411">
        <v>0</v>
      </c>
      <c r="Y84" s="411">
        <v>0</v>
      </c>
      <c r="Z84" s="414">
        <v>0</v>
      </c>
      <c r="AA84" s="411">
        <v>0</v>
      </c>
      <c r="AB84" s="411">
        <v>0</v>
      </c>
      <c r="AC84" s="414">
        <v>0</v>
      </c>
      <c r="AD84" s="411">
        <v>0</v>
      </c>
      <c r="AE84" s="411">
        <v>0</v>
      </c>
      <c r="AF84" s="414">
        <v>0</v>
      </c>
      <c r="AG84" s="411">
        <v>0</v>
      </c>
      <c r="AH84" s="411">
        <v>0</v>
      </c>
      <c r="AI84" s="415">
        <v>0</v>
      </c>
      <c r="AJ84" s="751" t="s">
        <v>134</v>
      </c>
      <c r="AK84" s="129" t="s">
        <v>135</v>
      </c>
      <c r="AL84" s="416">
        <v>43</v>
      </c>
      <c r="AM84" s="416">
        <v>43</v>
      </c>
      <c r="AN84" s="417">
        <v>1.4892510000000001</v>
      </c>
      <c r="AO84" s="416">
        <v>0</v>
      </c>
      <c r="AP84" s="416">
        <v>0</v>
      </c>
      <c r="AQ84" s="417">
        <v>0</v>
      </c>
      <c r="AR84" s="416">
        <v>2</v>
      </c>
      <c r="AS84" s="416">
        <v>2</v>
      </c>
      <c r="AT84" s="417">
        <v>0.10469999999999999</v>
      </c>
      <c r="AU84" s="416">
        <v>22</v>
      </c>
      <c r="AV84" s="416">
        <v>22</v>
      </c>
      <c r="AW84" s="417">
        <v>0.38933999999999996</v>
      </c>
      <c r="AX84" s="416">
        <v>67</v>
      </c>
      <c r="AY84" s="416">
        <v>67</v>
      </c>
      <c r="AZ84" s="417">
        <v>1.9832910000000001</v>
      </c>
      <c r="BA84" s="751" t="s">
        <v>134</v>
      </c>
      <c r="BB84" s="129" t="s">
        <v>135</v>
      </c>
      <c r="BC84" s="411">
        <v>57</v>
      </c>
      <c r="BD84" s="411">
        <v>57</v>
      </c>
      <c r="BE84" s="414">
        <v>2.039704</v>
      </c>
      <c r="BF84" s="411">
        <v>18</v>
      </c>
      <c r="BG84" s="411">
        <v>18</v>
      </c>
      <c r="BH84" s="414">
        <v>0.43679799999999996</v>
      </c>
      <c r="BI84" s="411">
        <v>5</v>
      </c>
      <c r="BJ84" s="411">
        <v>5</v>
      </c>
      <c r="BK84" s="414">
        <v>7.7960000000000008E-3</v>
      </c>
      <c r="BL84" s="411">
        <v>46</v>
      </c>
      <c r="BM84" s="411">
        <v>46</v>
      </c>
      <c r="BN84" s="414">
        <v>1.8223900000000002</v>
      </c>
      <c r="BO84" s="411">
        <v>126</v>
      </c>
      <c r="BP84" s="411">
        <v>126</v>
      </c>
      <c r="BQ84" s="415">
        <v>4.3066879999999994</v>
      </c>
      <c r="BR84" s="751" t="s">
        <v>134</v>
      </c>
      <c r="BS84" s="129" t="s">
        <v>135</v>
      </c>
      <c r="BT84" s="416">
        <v>15</v>
      </c>
      <c r="BU84" s="416">
        <v>15</v>
      </c>
      <c r="BV84" s="417">
        <v>0.33089999999999997</v>
      </c>
      <c r="BW84" s="416">
        <v>4</v>
      </c>
      <c r="BX84" s="416">
        <v>4</v>
      </c>
      <c r="BY84" s="417">
        <v>0.19740000000000002</v>
      </c>
      <c r="BZ84" s="416">
        <v>0</v>
      </c>
      <c r="CA84" s="416">
        <v>0</v>
      </c>
      <c r="CB84" s="417">
        <v>0</v>
      </c>
      <c r="CC84" s="416">
        <v>31</v>
      </c>
      <c r="CD84" s="416">
        <v>31</v>
      </c>
      <c r="CE84" s="417">
        <v>2.0371969999999999</v>
      </c>
      <c r="CF84" s="416">
        <v>50</v>
      </c>
      <c r="CG84" s="416">
        <v>50</v>
      </c>
      <c r="CH84" s="418">
        <v>2.5654970000000001</v>
      </c>
      <c r="CI84" s="81"/>
      <c r="CJ84" s="245"/>
      <c r="CK84" s="81"/>
      <c r="CL84" s="81"/>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row>
    <row r="85" spans="1:246" ht="17.100000000000001" customHeight="1">
      <c r="A85" s="38"/>
      <c r="B85" s="752"/>
      <c r="C85" s="129" t="s">
        <v>136</v>
      </c>
      <c r="D85" s="403">
        <v>0</v>
      </c>
      <c r="E85" s="403">
        <v>0</v>
      </c>
      <c r="F85" s="404">
        <v>0</v>
      </c>
      <c r="G85" s="403">
        <v>0</v>
      </c>
      <c r="H85" s="403">
        <v>0</v>
      </c>
      <c r="I85" s="404">
        <v>0</v>
      </c>
      <c r="J85" s="403">
        <v>0</v>
      </c>
      <c r="K85" s="403">
        <v>0</v>
      </c>
      <c r="L85" s="404">
        <v>0</v>
      </c>
      <c r="M85" s="403">
        <v>0</v>
      </c>
      <c r="N85" s="403">
        <v>0</v>
      </c>
      <c r="O85" s="404">
        <v>0</v>
      </c>
      <c r="P85" s="403">
        <v>0</v>
      </c>
      <c r="Q85" s="403">
        <v>0</v>
      </c>
      <c r="R85" s="405">
        <v>0</v>
      </c>
      <c r="S85" s="752"/>
      <c r="T85" s="129" t="s">
        <v>136</v>
      </c>
      <c r="U85" s="403">
        <v>0</v>
      </c>
      <c r="V85" s="403">
        <v>0</v>
      </c>
      <c r="W85" s="406">
        <v>0</v>
      </c>
      <c r="X85" s="403">
        <v>0</v>
      </c>
      <c r="Y85" s="403">
        <v>0</v>
      </c>
      <c r="Z85" s="406">
        <v>0</v>
      </c>
      <c r="AA85" s="403">
        <v>0</v>
      </c>
      <c r="AB85" s="403">
        <v>0</v>
      </c>
      <c r="AC85" s="406">
        <v>0</v>
      </c>
      <c r="AD85" s="403">
        <v>0</v>
      </c>
      <c r="AE85" s="403">
        <v>0</v>
      </c>
      <c r="AF85" s="406">
        <v>0</v>
      </c>
      <c r="AG85" s="403">
        <v>0</v>
      </c>
      <c r="AH85" s="403">
        <v>0</v>
      </c>
      <c r="AI85" s="407">
        <v>0</v>
      </c>
      <c r="AJ85" s="752"/>
      <c r="AK85" s="129" t="s">
        <v>136</v>
      </c>
      <c r="AL85" s="408">
        <v>4</v>
      </c>
      <c r="AM85" s="408">
        <v>4</v>
      </c>
      <c r="AN85" s="409">
        <v>9.1499999999999998E-2</v>
      </c>
      <c r="AO85" s="408">
        <v>0</v>
      </c>
      <c r="AP85" s="408">
        <v>0</v>
      </c>
      <c r="AQ85" s="409">
        <v>0</v>
      </c>
      <c r="AR85" s="408">
        <v>0</v>
      </c>
      <c r="AS85" s="408">
        <v>0</v>
      </c>
      <c r="AT85" s="409">
        <v>0</v>
      </c>
      <c r="AU85" s="408">
        <v>0</v>
      </c>
      <c r="AV85" s="408">
        <v>0</v>
      </c>
      <c r="AW85" s="409">
        <v>0</v>
      </c>
      <c r="AX85" s="408">
        <v>4</v>
      </c>
      <c r="AY85" s="408">
        <v>4</v>
      </c>
      <c r="AZ85" s="409">
        <v>9.1499999999999998E-2</v>
      </c>
      <c r="BA85" s="752"/>
      <c r="BB85" s="129" t="s">
        <v>136</v>
      </c>
      <c r="BC85" s="403">
        <v>5</v>
      </c>
      <c r="BD85" s="403">
        <v>5</v>
      </c>
      <c r="BE85" s="406">
        <v>0.15620000000000001</v>
      </c>
      <c r="BF85" s="403">
        <v>1</v>
      </c>
      <c r="BG85" s="403">
        <v>1</v>
      </c>
      <c r="BH85" s="406">
        <v>8.9700000000000002E-2</v>
      </c>
      <c r="BI85" s="403">
        <v>1</v>
      </c>
      <c r="BJ85" s="403">
        <v>1</v>
      </c>
      <c r="BK85" s="406">
        <v>3.1399999999999997E-2</v>
      </c>
      <c r="BL85" s="403">
        <v>0</v>
      </c>
      <c r="BM85" s="403">
        <v>0</v>
      </c>
      <c r="BN85" s="406">
        <v>0</v>
      </c>
      <c r="BO85" s="403">
        <v>7</v>
      </c>
      <c r="BP85" s="403">
        <v>7</v>
      </c>
      <c r="BQ85" s="407">
        <v>0.27729999999999999</v>
      </c>
      <c r="BR85" s="752"/>
      <c r="BS85" s="129" t="s">
        <v>136</v>
      </c>
      <c r="BT85" s="408">
        <v>0</v>
      </c>
      <c r="BU85" s="408">
        <v>0</v>
      </c>
      <c r="BV85" s="409">
        <v>0</v>
      </c>
      <c r="BW85" s="408">
        <v>1</v>
      </c>
      <c r="BX85" s="408">
        <v>1</v>
      </c>
      <c r="BY85" s="409">
        <v>0.15139999999999998</v>
      </c>
      <c r="BZ85" s="408">
        <v>0</v>
      </c>
      <c r="CA85" s="408">
        <v>0</v>
      </c>
      <c r="CB85" s="409">
        <v>0</v>
      </c>
      <c r="CC85" s="408">
        <v>1</v>
      </c>
      <c r="CD85" s="408">
        <v>1</v>
      </c>
      <c r="CE85" s="409">
        <v>0.13220000000000001</v>
      </c>
      <c r="CF85" s="408">
        <v>2</v>
      </c>
      <c r="CG85" s="408">
        <v>2</v>
      </c>
      <c r="CH85" s="410">
        <v>0.28360000000000002</v>
      </c>
      <c r="CI85" s="81"/>
      <c r="CJ85" s="245"/>
      <c r="CK85" s="81"/>
      <c r="CL85" s="81"/>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row>
    <row r="86" spans="1:246" ht="17.100000000000001" customHeight="1">
      <c r="A86" s="38"/>
      <c r="B86" s="752"/>
      <c r="C86" s="136" t="s">
        <v>137</v>
      </c>
      <c r="D86" s="403">
        <v>0</v>
      </c>
      <c r="E86" s="403">
        <v>0</v>
      </c>
      <c r="F86" s="404">
        <v>0</v>
      </c>
      <c r="G86" s="403">
        <v>0</v>
      </c>
      <c r="H86" s="403">
        <v>0</v>
      </c>
      <c r="I86" s="404">
        <v>0</v>
      </c>
      <c r="J86" s="403">
        <v>0</v>
      </c>
      <c r="K86" s="403">
        <v>0</v>
      </c>
      <c r="L86" s="404">
        <v>0</v>
      </c>
      <c r="M86" s="403">
        <v>0</v>
      </c>
      <c r="N86" s="403">
        <v>0</v>
      </c>
      <c r="O86" s="404">
        <v>0</v>
      </c>
      <c r="P86" s="403">
        <v>0</v>
      </c>
      <c r="Q86" s="403">
        <v>0</v>
      </c>
      <c r="R86" s="405">
        <v>0</v>
      </c>
      <c r="S86" s="752"/>
      <c r="T86" s="136" t="s">
        <v>137</v>
      </c>
      <c r="U86" s="403">
        <v>0</v>
      </c>
      <c r="V86" s="403">
        <v>0</v>
      </c>
      <c r="W86" s="406">
        <v>0</v>
      </c>
      <c r="X86" s="403">
        <v>0</v>
      </c>
      <c r="Y86" s="403">
        <v>0</v>
      </c>
      <c r="Z86" s="406">
        <v>0</v>
      </c>
      <c r="AA86" s="403">
        <v>0</v>
      </c>
      <c r="AB86" s="403">
        <v>0</v>
      </c>
      <c r="AC86" s="406">
        <v>0</v>
      </c>
      <c r="AD86" s="403">
        <v>0</v>
      </c>
      <c r="AE86" s="403">
        <v>0</v>
      </c>
      <c r="AF86" s="406">
        <v>0</v>
      </c>
      <c r="AG86" s="403">
        <v>0</v>
      </c>
      <c r="AH86" s="403">
        <v>0</v>
      </c>
      <c r="AI86" s="407">
        <v>0</v>
      </c>
      <c r="AJ86" s="752"/>
      <c r="AK86" s="136" t="s">
        <v>137</v>
      </c>
      <c r="AL86" s="408">
        <v>6</v>
      </c>
      <c r="AM86" s="408">
        <v>6</v>
      </c>
      <c r="AN86" s="409">
        <v>7.3300000000000004E-2</v>
      </c>
      <c r="AO86" s="408">
        <v>0</v>
      </c>
      <c r="AP86" s="408">
        <v>0</v>
      </c>
      <c r="AQ86" s="409">
        <v>0</v>
      </c>
      <c r="AR86" s="408">
        <v>0</v>
      </c>
      <c r="AS86" s="408">
        <v>0</v>
      </c>
      <c r="AT86" s="409">
        <v>0</v>
      </c>
      <c r="AU86" s="408">
        <v>6</v>
      </c>
      <c r="AV86" s="408">
        <v>6</v>
      </c>
      <c r="AW86" s="409">
        <v>0.376</v>
      </c>
      <c r="AX86" s="408">
        <v>12</v>
      </c>
      <c r="AY86" s="408">
        <v>12</v>
      </c>
      <c r="AZ86" s="409">
        <v>0.44930000000000003</v>
      </c>
      <c r="BA86" s="752"/>
      <c r="BB86" s="136" t="s">
        <v>137</v>
      </c>
      <c r="BC86" s="403">
        <v>5</v>
      </c>
      <c r="BD86" s="403">
        <v>5</v>
      </c>
      <c r="BE86" s="406">
        <v>0.12176800000000002</v>
      </c>
      <c r="BF86" s="403">
        <v>0</v>
      </c>
      <c r="BG86" s="403">
        <v>0</v>
      </c>
      <c r="BH86" s="406">
        <v>0</v>
      </c>
      <c r="BI86" s="403">
        <v>1</v>
      </c>
      <c r="BJ86" s="403">
        <v>1</v>
      </c>
      <c r="BK86" s="406">
        <v>3.2000000000000001E-2</v>
      </c>
      <c r="BL86" s="403">
        <v>4</v>
      </c>
      <c r="BM86" s="403">
        <v>4</v>
      </c>
      <c r="BN86" s="406">
        <v>0.14350000000000002</v>
      </c>
      <c r="BO86" s="403">
        <v>10</v>
      </c>
      <c r="BP86" s="403">
        <v>10</v>
      </c>
      <c r="BQ86" s="407">
        <v>0.29726800000000003</v>
      </c>
      <c r="BR86" s="752"/>
      <c r="BS86" s="136" t="s">
        <v>137</v>
      </c>
      <c r="BT86" s="408">
        <v>5</v>
      </c>
      <c r="BU86" s="408">
        <v>5</v>
      </c>
      <c r="BV86" s="409">
        <v>0.1915</v>
      </c>
      <c r="BW86" s="408">
        <v>2</v>
      </c>
      <c r="BX86" s="408">
        <v>2</v>
      </c>
      <c r="BY86" s="409">
        <v>6.4100000000000004E-2</v>
      </c>
      <c r="BZ86" s="408">
        <v>1</v>
      </c>
      <c r="CA86" s="408">
        <v>1</v>
      </c>
      <c r="CB86" s="409">
        <v>0.84130000000000005</v>
      </c>
      <c r="CC86" s="408">
        <v>13</v>
      </c>
      <c r="CD86" s="408">
        <v>13</v>
      </c>
      <c r="CE86" s="409">
        <v>0.58760000000000001</v>
      </c>
      <c r="CF86" s="408">
        <v>21</v>
      </c>
      <c r="CG86" s="408">
        <v>21</v>
      </c>
      <c r="CH86" s="410">
        <v>1.6844999999999999</v>
      </c>
      <c r="CI86" s="81"/>
      <c r="CJ86" s="245"/>
      <c r="CK86" s="81"/>
      <c r="CL86" s="81"/>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row>
    <row r="87" spans="1:246" ht="17.100000000000001" customHeight="1">
      <c r="A87" s="38"/>
      <c r="B87" s="753"/>
      <c r="C87" s="44" t="s">
        <v>46</v>
      </c>
      <c r="D87" s="395">
        <f t="shared" ref="D87:R87" si="75">SUM(D84:D86)</f>
        <v>0</v>
      </c>
      <c r="E87" s="395">
        <f t="shared" si="75"/>
        <v>0</v>
      </c>
      <c r="F87" s="396">
        <f t="shared" si="75"/>
        <v>0</v>
      </c>
      <c r="G87" s="395">
        <f t="shared" si="75"/>
        <v>0</v>
      </c>
      <c r="H87" s="395">
        <f t="shared" si="75"/>
        <v>0</v>
      </c>
      <c r="I87" s="396">
        <f t="shared" si="75"/>
        <v>0</v>
      </c>
      <c r="J87" s="395">
        <f t="shared" si="75"/>
        <v>0</v>
      </c>
      <c r="K87" s="395">
        <f t="shared" si="75"/>
        <v>0</v>
      </c>
      <c r="L87" s="396">
        <f t="shared" si="75"/>
        <v>0</v>
      </c>
      <c r="M87" s="395">
        <f t="shared" si="75"/>
        <v>0</v>
      </c>
      <c r="N87" s="395">
        <f t="shared" si="75"/>
        <v>0</v>
      </c>
      <c r="O87" s="396">
        <f t="shared" si="75"/>
        <v>0</v>
      </c>
      <c r="P87" s="395">
        <f t="shared" si="75"/>
        <v>0</v>
      </c>
      <c r="Q87" s="395">
        <f t="shared" si="75"/>
        <v>0</v>
      </c>
      <c r="R87" s="397">
        <f t="shared" si="75"/>
        <v>0</v>
      </c>
      <c r="S87" s="753"/>
      <c r="T87" s="44" t="s">
        <v>46</v>
      </c>
      <c r="U87" s="395">
        <f t="shared" ref="U87:AI87" si="76">SUM(U84:U86)</f>
        <v>0</v>
      </c>
      <c r="V87" s="395">
        <f t="shared" si="76"/>
        <v>0</v>
      </c>
      <c r="W87" s="398">
        <f t="shared" si="76"/>
        <v>0</v>
      </c>
      <c r="X87" s="395">
        <f t="shared" si="76"/>
        <v>0</v>
      </c>
      <c r="Y87" s="395">
        <f t="shared" si="76"/>
        <v>0</v>
      </c>
      <c r="Z87" s="398">
        <f t="shared" si="76"/>
        <v>0</v>
      </c>
      <c r="AA87" s="395">
        <f t="shared" si="76"/>
        <v>0</v>
      </c>
      <c r="AB87" s="395">
        <f t="shared" si="76"/>
        <v>0</v>
      </c>
      <c r="AC87" s="398">
        <f t="shared" si="76"/>
        <v>0</v>
      </c>
      <c r="AD87" s="395">
        <f t="shared" si="76"/>
        <v>0</v>
      </c>
      <c r="AE87" s="395">
        <f t="shared" si="76"/>
        <v>0</v>
      </c>
      <c r="AF87" s="398">
        <f t="shared" si="76"/>
        <v>0</v>
      </c>
      <c r="AG87" s="395">
        <f t="shared" si="76"/>
        <v>0</v>
      </c>
      <c r="AH87" s="395">
        <f t="shared" si="76"/>
        <v>0</v>
      </c>
      <c r="AI87" s="399">
        <f t="shared" si="76"/>
        <v>0</v>
      </c>
      <c r="AJ87" s="753"/>
      <c r="AK87" s="44" t="s">
        <v>46</v>
      </c>
      <c r="AL87" s="400">
        <f t="shared" ref="AL87:AZ87" si="77">SUM(AL84:AL86)</f>
        <v>53</v>
      </c>
      <c r="AM87" s="400">
        <f t="shared" si="77"/>
        <v>53</v>
      </c>
      <c r="AN87" s="401">
        <f t="shared" si="77"/>
        <v>1.6540509999999999</v>
      </c>
      <c r="AO87" s="400">
        <f t="shared" si="77"/>
        <v>0</v>
      </c>
      <c r="AP87" s="400">
        <f t="shared" si="77"/>
        <v>0</v>
      </c>
      <c r="AQ87" s="401">
        <f t="shared" si="77"/>
        <v>0</v>
      </c>
      <c r="AR87" s="400">
        <f t="shared" si="77"/>
        <v>2</v>
      </c>
      <c r="AS87" s="400">
        <f t="shared" si="77"/>
        <v>2</v>
      </c>
      <c r="AT87" s="401">
        <f t="shared" si="77"/>
        <v>0.10469999999999999</v>
      </c>
      <c r="AU87" s="400">
        <f t="shared" si="77"/>
        <v>28</v>
      </c>
      <c r="AV87" s="400">
        <f t="shared" si="77"/>
        <v>28</v>
      </c>
      <c r="AW87" s="401">
        <f t="shared" si="77"/>
        <v>0.76533999999999991</v>
      </c>
      <c r="AX87" s="400">
        <f t="shared" si="77"/>
        <v>83</v>
      </c>
      <c r="AY87" s="400">
        <f t="shared" si="77"/>
        <v>83</v>
      </c>
      <c r="AZ87" s="401">
        <f t="shared" si="77"/>
        <v>2.5240910000000003</v>
      </c>
      <c r="BA87" s="753"/>
      <c r="BB87" s="44" t="s">
        <v>46</v>
      </c>
      <c r="BC87" s="395">
        <f t="shared" ref="BC87:BQ87" si="78">SUM(BC84:BC86)</f>
        <v>67</v>
      </c>
      <c r="BD87" s="395">
        <f t="shared" si="78"/>
        <v>67</v>
      </c>
      <c r="BE87" s="398">
        <f t="shared" si="78"/>
        <v>2.317672</v>
      </c>
      <c r="BF87" s="395">
        <f t="shared" si="78"/>
        <v>19</v>
      </c>
      <c r="BG87" s="395">
        <f t="shared" si="78"/>
        <v>19</v>
      </c>
      <c r="BH87" s="398">
        <f t="shared" si="78"/>
        <v>0.52649799999999991</v>
      </c>
      <c r="BI87" s="395">
        <f t="shared" si="78"/>
        <v>7</v>
      </c>
      <c r="BJ87" s="395">
        <f t="shared" si="78"/>
        <v>7</v>
      </c>
      <c r="BK87" s="398">
        <f t="shared" si="78"/>
        <v>7.1195999999999995E-2</v>
      </c>
      <c r="BL87" s="395">
        <f t="shared" si="78"/>
        <v>50</v>
      </c>
      <c r="BM87" s="395">
        <f t="shared" si="78"/>
        <v>50</v>
      </c>
      <c r="BN87" s="398">
        <f t="shared" si="78"/>
        <v>1.9658900000000001</v>
      </c>
      <c r="BO87" s="395">
        <f t="shared" si="78"/>
        <v>143</v>
      </c>
      <c r="BP87" s="395">
        <f t="shared" si="78"/>
        <v>143</v>
      </c>
      <c r="BQ87" s="399">
        <f t="shared" si="78"/>
        <v>4.8812559999999996</v>
      </c>
      <c r="BR87" s="753"/>
      <c r="BS87" s="44" t="s">
        <v>46</v>
      </c>
      <c r="BT87" s="400">
        <f t="shared" ref="BT87:CH87" si="79">SUM(BT84:BT86)</f>
        <v>20</v>
      </c>
      <c r="BU87" s="400">
        <f t="shared" si="79"/>
        <v>20</v>
      </c>
      <c r="BV87" s="401">
        <f t="shared" si="79"/>
        <v>0.52239999999999998</v>
      </c>
      <c r="BW87" s="400">
        <f t="shared" si="79"/>
        <v>7</v>
      </c>
      <c r="BX87" s="400">
        <f t="shared" si="79"/>
        <v>7</v>
      </c>
      <c r="BY87" s="401">
        <f t="shared" si="79"/>
        <v>0.41289999999999999</v>
      </c>
      <c r="BZ87" s="400">
        <f t="shared" si="79"/>
        <v>1</v>
      </c>
      <c r="CA87" s="400">
        <f t="shared" si="79"/>
        <v>1</v>
      </c>
      <c r="CB87" s="401">
        <f t="shared" si="79"/>
        <v>0.84130000000000005</v>
      </c>
      <c r="CC87" s="400">
        <f t="shared" si="79"/>
        <v>45</v>
      </c>
      <c r="CD87" s="400">
        <f t="shared" si="79"/>
        <v>45</v>
      </c>
      <c r="CE87" s="401">
        <f t="shared" si="79"/>
        <v>2.7569970000000001</v>
      </c>
      <c r="CF87" s="400">
        <f t="shared" si="79"/>
        <v>73</v>
      </c>
      <c r="CG87" s="400">
        <f t="shared" si="79"/>
        <v>73</v>
      </c>
      <c r="CH87" s="402">
        <f t="shared" si="79"/>
        <v>4.5335970000000003</v>
      </c>
      <c r="CI87" s="43"/>
      <c r="CJ87" s="245"/>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row>
    <row r="88" spans="1:246" ht="17.100000000000001" customHeight="1">
      <c r="A88" s="38"/>
      <c r="B88" s="138" t="s">
        <v>138</v>
      </c>
      <c r="C88" s="76" t="s">
        <v>139</v>
      </c>
      <c r="D88" s="395">
        <v>0</v>
      </c>
      <c r="E88" s="395">
        <v>0</v>
      </c>
      <c r="F88" s="396">
        <v>0</v>
      </c>
      <c r="G88" s="395">
        <v>0</v>
      </c>
      <c r="H88" s="395">
        <v>0</v>
      </c>
      <c r="I88" s="396">
        <v>0</v>
      </c>
      <c r="J88" s="395">
        <v>0</v>
      </c>
      <c r="K88" s="395">
        <v>0</v>
      </c>
      <c r="L88" s="396">
        <v>0</v>
      </c>
      <c r="M88" s="395">
        <v>0</v>
      </c>
      <c r="N88" s="395">
        <v>0</v>
      </c>
      <c r="O88" s="396">
        <v>0</v>
      </c>
      <c r="P88" s="395">
        <v>0</v>
      </c>
      <c r="Q88" s="395">
        <v>0</v>
      </c>
      <c r="R88" s="397">
        <v>0</v>
      </c>
      <c r="S88" s="138" t="s">
        <v>138</v>
      </c>
      <c r="T88" s="76" t="s">
        <v>139</v>
      </c>
      <c r="U88" s="395">
        <v>0</v>
      </c>
      <c r="V88" s="395">
        <v>0</v>
      </c>
      <c r="W88" s="398">
        <v>0</v>
      </c>
      <c r="X88" s="395">
        <v>0</v>
      </c>
      <c r="Y88" s="395">
        <v>0</v>
      </c>
      <c r="Z88" s="398">
        <v>0</v>
      </c>
      <c r="AA88" s="395">
        <v>0</v>
      </c>
      <c r="AB88" s="395">
        <v>0</v>
      </c>
      <c r="AC88" s="398">
        <v>0</v>
      </c>
      <c r="AD88" s="395">
        <v>0</v>
      </c>
      <c r="AE88" s="395">
        <v>0</v>
      </c>
      <c r="AF88" s="398">
        <v>0</v>
      </c>
      <c r="AG88" s="395">
        <v>0</v>
      </c>
      <c r="AH88" s="395">
        <v>0</v>
      </c>
      <c r="AI88" s="399">
        <v>0</v>
      </c>
      <c r="AJ88" s="138" t="s">
        <v>138</v>
      </c>
      <c r="AK88" s="76" t="s">
        <v>139</v>
      </c>
      <c r="AL88" s="400">
        <v>0</v>
      </c>
      <c r="AM88" s="400">
        <v>0</v>
      </c>
      <c r="AN88" s="401">
        <v>0</v>
      </c>
      <c r="AO88" s="400">
        <v>0</v>
      </c>
      <c r="AP88" s="400">
        <v>0</v>
      </c>
      <c r="AQ88" s="401">
        <v>0</v>
      </c>
      <c r="AR88" s="400">
        <v>0</v>
      </c>
      <c r="AS88" s="400">
        <v>0</v>
      </c>
      <c r="AT88" s="401">
        <v>0</v>
      </c>
      <c r="AU88" s="400">
        <v>0</v>
      </c>
      <c r="AV88" s="400">
        <v>0</v>
      </c>
      <c r="AW88" s="401">
        <v>0</v>
      </c>
      <c r="AX88" s="400">
        <v>0</v>
      </c>
      <c r="AY88" s="400">
        <v>0</v>
      </c>
      <c r="AZ88" s="401">
        <v>0</v>
      </c>
      <c r="BA88" s="138" t="s">
        <v>138</v>
      </c>
      <c r="BB88" s="76" t="s">
        <v>139</v>
      </c>
      <c r="BC88" s="395">
        <v>8</v>
      </c>
      <c r="BD88" s="395">
        <v>8</v>
      </c>
      <c r="BE88" s="398">
        <v>0.21929999999999999</v>
      </c>
      <c r="BF88" s="395">
        <v>0</v>
      </c>
      <c r="BG88" s="395">
        <v>0</v>
      </c>
      <c r="BH88" s="398">
        <v>0</v>
      </c>
      <c r="BI88" s="395">
        <v>0</v>
      </c>
      <c r="BJ88" s="395">
        <v>0</v>
      </c>
      <c r="BK88" s="398">
        <v>0</v>
      </c>
      <c r="BL88" s="395">
        <v>15</v>
      </c>
      <c r="BM88" s="395">
        <v>15</v>
      </c>
      <c r="BN88" s="398">
        <v>0.91489999999999994</v>
      </c>
      <c r="BO88" s="395">
        <v>23</v>
      </c>
      <c r="BP88" s="395">
        <v>23</v>
      </c>
      <c r="BQ88" s="399">
        <v>1.1342000000000001</v>
      </c>
      <c r="BR88" s="138" t="s">
        <v>138</v>
      </c>
      <c r="BS88" s="76" t="s">
        <v>139</v>
      </c>
      <c r="BT88" s="400">
        <v>0</v>
      </c>
      <c r="BU88" s="400">
        <v>0</v>
      </c>
      <c r="BV88" s="401">
        <v>0</v>
      </c>
      <c r="BW88" s="400">
        <v>0</v>
      </c>
      <c r="BX88" s="400">
        <v>0</v>
      </c>
      <c r="BY88" s="401">
        <v>0</v>
      </c>
      <c r="BZ88" s="400">
        <v>0</v>
      </c>
      <c r="CA88" s="400">
        <v>0</v>
      </c>
      <c r="CB88" s="401">
        <v>0</v>
      </c>
      <c r="CC88" s="400">
        <v>7</v>
      </c>
      <c r="CD88" s="400">
        <v>7</v>
      </c>
      <c r="CE88" s="401">
        <v>0.13650000000000001</v>
      </c>
      <c r="CF88" s="400">
        <v>7</v>
      </c>
      <c r="CG88" s="400">
        <v>7</v>
      </c>
      <c r="CH88" s="402">
        <v>0.13650000000000001</v>
      </c>
      <c r="CI88" s="43"/>
      <c r="CJ88" s="245"/>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row>
    <row r="89" spans="1:246" ht="17.100000000000001" customHeight="1" thickBot="1">
      <c r="A89" s="38"/>
      <c r="B89" s="721" t="s">
        <v>140</v>
      </c>
      <c r="C89" s="722"/>
      <c r="D89" s="419">
        <f t="shared" ref="D89:R89" si="80">SUM(D87:D88)</f>
        <v>0</v>
      </c>
      <c r="E89" s="419">
        <f t="shared" si="80"/>
        <v>0</v>
      </c>
      <c r="F89" s="420">
        <f t="shared" si="80"/>
        <v>0</v>
      </c>
      <c r="G89" s="419">
        <f t="shared" si="80"/>
        <v>0</v>
      </c>
      <c r="H89" s="419">
        <f t="shared" si="80"/>
        <v>0</v>
      </c>
      <c r="I89" s="420">
        <f t="shared" si="80"/>
        <v>0</v>
      </c>
      <c r="J89" s="419">
        <f t="shared" si="80"/>
        <v>0</v>
      </c>
      <c r="K89" s="419">
        <f t="shared" si="80"/>
        <v>0</v>
      </c>
      <c r="L89" s="420">
        <f t="shared" si="80"/>
        <v>0</v>
      </c>
      <c r="M89" s="419">
        <f t="shared" si="80"/>
        <v>0</v>
      </c>
      <c r="N89" s="419">
        <f t="shared" si="80"/>
        <v>0</v>
      </c>
      <c r="O89" s="420">
        <f t="shared" si="80"/>
        <v>0</v>
      </c>
      <c r="P89" s="419">
        <f t="shared" si="80"/>
        <v>0</v>
      </c>
      <c r="Q89" s="419">
        <f t="shared" si="80"/>
        <v>0</v>
      </c>
      <c r="R89" s="421">
        <f t="shared" si="80"/>
        <v>0</v>
      </c>
      <c r="S89" s="721" t="s">
        <v>140</v>
      </c>
      <c r="T89" s="722"/>
      <c r="U89" s="419">
        <f t="shared" ref="U89:AI89" si="81">SUM(U87:U88)</f>
        <v>0</v>
      </c>
      <c r="V89" s="419">
        <f t="shared" si="81"/>
        <v>0</v>
      </c>
      <c r="W89" s="422">
        <f t="shared" si="81"/>
        <v>0</v>
      </c>
      <c r="X89" s="419">
        <f t="shared" si="81"/>
        <v>0</v>
      </c>
      <c r="Y89" s="419">
        <f t="shared" si="81"/>
        <v>0</v>
      </c>
      <c r="Z89" s="422">
        <f t="shared" si="81"/>
        <v>0</v>
      </c>
      <c r="AA89" s="419">
        <f t="shared" si="81"/>
        <v>0</v>
      </c>
      <c r="AB89" s="419">
        <f t="shared" si="81"/>
        <v>0</v>
      </c>
      <c r="AC89" s="422">
        <f t="shared" si="81"/>
        <v>0</v>
      </c>
      <c r="AD89" s="419">
        <f t="shared" si="81"/>
        <v>0</v>
      </c>
      <c r="AE89" s="419">
        <f t="shared" si="81"/>
        <v>0</v>
      </c>
      <c r="AF89" s="422">
        <f t="shared" si="81"/>
        <v>0</v>
      </c>
      <c r="AG89" s="419">
        <f t="shared" si="81"/>
        <v>0</v>
      </c>
      <c r="AH89" s="419">
        <f t="shared" si="81"/>
        <v>0</v>
      </c>
      <c r="AI89" s="423">
        <f t="shared" si="81"/>
        <v>0</v>
      </c>
      <c r="AJ89" s="721" t="s">
        <v>140</v>
      </c>
      <c r="AK89" s="722"/>
      <c r="AL89" s="424">
        <f t="shared" ref="AL89:AZ89" si="82">SUM(AL87:AL88)</f>
        <v>53</v>
      </c>
      <c r="AM89" s="424">
        <f t="shared" si="82"/>
        <v>53</v>
      </c>
      <c r="AN89" s="425">
        <f t="shared" si="82"/>
        <v>1.6540509999999999</v>
      </c>
      <c r="AO89" s="424">
        <f t="shared" si="82"/>
        <v>0</v>
      </c>
      <c r="AP89" s="424">
        <f t="shared" si="82"/>
        <v>0</v>
      </c>
      <c r="AQ89" s="425">
        <f t="shared" si="82"/>
        <v>0</v>
      </c>
      <c r="AR89" s="424">
        <f t="shared" si="82"/>
        <v>2</v>
      </c>
      <c r="AS89" s="424">
        <f t="shared" si="82"/>
        <v>2</v>
      </c>
      <c r="AT89" s="425">
        <f t="shared" si="82"/>
        <v>0.10469999999999999</v>
      </c>
      <c r="AU89" s="424">
        <f t="shared" si="82"/>
        <v>28</v>
      </c>
      <c r="AV89" s="424">
        <f t="shared" si="82"/>
        <v>28</v>
      </c>
      <c r="AW89" s="425">
        <f t="shared" si="82"/>
        <v>0.76533999999999991</v>
      </c>
      <c r="AX89" s="424">
        <f t="shared" si="82"/>
        <v>83</v>
      </c>
      <c r="AY89" s="424">
        <f t="shared" si="82"/>
        <v>83</v>
      </c>
      <c r="AZ89" s="425">
        <f t="shared" si="82"/>
        <v>2.5240910000000003</v>
      </c>
      <c r="BA89" s="721" t="s">
        <v>140</v>
      </c>
      <c r="BB89" s="722"/>
      <c r="BC89" s="419">
        <f t="shared" ref="BC89:BQ89" si="83">SUM(BC87:BC88)</f>
        <v>75</v>
      </c>
      <c r="BD89" s="419">
        <f t="shared" si="83"/>
        <v>75</v>
      </c>
      <c r="BE89" s="422">
        <f t="shared" si="83"/>
        <v>2.536972</v>
      </c>
      <c r="BF89" s="419">
        <f t="shared" si="83"/>
        <v>19</v>
      </c>
      <c r="BG89" s="419">
        <f t="shared" si="83"/>
        <v>19</v>
      </c>
      <c r="BH89" s="422">
        <f t="shared" si="83"/>
        <v>0.52649799999999991</v>
      </c>
      <c r="BI89" s="419">
        <f t="shared" si="83"/>
        <v>7</v>
      </c>
      <c r="BJ89" s="419">
        <f t="shared" si="83"/>
        <v>7</v>
      </c>
      <c r="BK89" s="422">
        <f t="shared" si="83"/>
        <v>7.1195999999999995E-2</v>
      </c>
      <c r="BL89" s="419">
        <f t="shared" si="83"/>
        <v>65</v>
      </c>
      <c r="BM89" s="419">
        <f t="shared" si="83"/>
        <v>65</v>
      </c>
      <c r="BN89" s="422">
        <f t="shared" si="83"/>
        <v>2.8807900000000002</v>
      </c>
      <c r="BO89" s="419">
        <f t="shared" si="83"/>
        <v>166</v>
      </c>
      <c r="BP89" s="419">
        <f t="shared" si="83"/>
        <v>166</v>
      </c>
      <c r="BQ89" s="423">
        <f t="shared" si="83"/>
        <v>6.0154559999999995</v>
      </c>
      <c r="BR89" s="721" t="s">
        <v>140</v>
      </c>
      <c r="BS89" s="722"/>
      <c r="BT89" s="424">
        <f t="shared" ref="BT89:CH89" si="84">SUM(BT87:BT88)</f>
        <v>20</v>
      </c>
      <c r="BU89" s="424">
        <f t="shared" si="84"/>
        <v>20</v>
      </c>
      <c r="BV89" s="425">
        <f t="shared" si="84"/>
        <v>0.52239999999999998</v>
      </c>
      <c r="BW89" s="424">
        <f t="shared" si="84"/>
        <v>7</v>
      </c>
      <c r="BX89" s="424">
        <f t="shared" si="84"/>
        <v>7</v>
      </c>
      <c r="BY89" s="425">
        <f t="shared" si="84"/>
        <v>0.41289999999999999</v>
      </c>
      <c r="BZ89" s="424">
        <f t="shared" si="84"/>
        <v>1</v>
      </c>
      <c r="CA89" s="424">
        <f t="shared" si="84"/>
        <v>1</v>
      </c>
      <c r="CB89" s="425">
        <f t="shared" si="84"/>
        <v>0.84130000000000005</v>
      </c>
      <c r="CC89" s="424">
        <f t="shared" si="84"/>
        <v>52</v>
      </c>
      <c r="CD89" s="424">
        <f t="shared" si="84"/>
        <v>52</v>
      </c>
      <c r="CE89" s="425">
        <f t="shared" si="84"/>
        <v>2.893497</v>
      </c>
      <c r="CF89" s="424">
        <f t="shared" si="84"/>
        <v>80</v>
      </c>
      <c r="CG89" s="424">
        <f t="shared" si="84"/>
        <v>80</v>
      </c>
      <c r="CH89" s="426">
        <f t="shared" si="84"/>
        <v>4.6700970000000002</v>
      </c>
      <c r="CI89" s="43"/>
      <c r="CJ89" s="245"/>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row>
    <row r="90" spans="1:246" ht="17.100000000000001" customHeight="1">
      <c r="A90" s="38"/>
      <c r="B90" s="78"/>
      <c r="C90" s="129" t="s">
        <v>141</v>
      </c>
      <c r="D90" s="411">
        <v>0</v>
      </c>
      <c r="E90" s="411">
        <v>0</v>
      </c>
      <c r="F90" s="412">
        <v>0</v>
      </c>
      <c r="G90" s="411">
        <v>0</v>
      </c>
      <c r="H90" s="411">
        <v>0</v>
      </c>
      <c r="I90" s="412">
        <v>0</v>
      </c>
      <c r="J90" s="411">
        <v>0</v>
      </c>
      <c r="K90" s="411">
        <v>0</v>
      </c>
      <c r="L90" s="412">
        <v>0</v>
      </c>
      <c r="M90" s="411">
        <v>0</v>
      </c>
      <c r="N90" s="411">
        <v>0</v>
      </c>
      <c r="O90" s="412">
        <v>0</v>
      </c>
      <c r="P90" s="411">
        <v>0</v>
      </c>
      <c r="Q90" s="411">
        <v>0</v>
      </c>
      <c r="R90" s="413">
        <v>0</v>
      </c>
      <c r="S90" s="78"/>
      <c r="T90" s="129" t="s">
        <v>141</v>
      </c>
      <c r="U90" s="411">
        <v>0</v>
      </c>
      <c r="V90" s="411">
        <v>0</v>
      </c>
      <c r="W90" s="414">
        <v>0</v>
      </c>
      <c r="X90" s="411">
        <v>0</v>
      </c>
      <c r="Y90" s="411">
        <v>0</v>
      </c>
      <c r="Z90" s="414">
        <v>0</v>
      </c>
      <c r="AA90" s="411">
        <v>0</v>
      </c>
      <c r="AB90" s="411">
        <v>0</v>
      </c>
      <c r="AC90" s="414">
        <v>0</v>
      </c>
      <c r="AD90" s="411">
        <v>0</v>
      </c>
      <c r="AE90" s="411">
        <v>0</v>
      </c>
      <c r="AF90" s="414">
        <v>0</v>
      </c>
      <c r="AG90" s="411">
        <v>0</v>
      </c>
      <c r="AH90" s="411">
        <v>0</v>
      </c>
      <c r="AI90" s="415">
        <v>0</v>
      </c>
      <c r="AJ90" s="78"/>
      <c r="AK90" s="129" t="s">
        <v>141</v>
      </c>
      <c r="AL90" s="416">
        <v>0</v>
      </c>
      <c r="AM90" s="416">
        <v>0</v>
      </c>
      <c r="AN90" s="417">
        <v>0</v>
      </c>
      <c r="AO90" s="416">
        <v>0</v>
      </c>
      <c r="AP90" s="416">
        <v>0</v>
      </c>
      <c r="AQ90" s="417">
        <v>0</v>
      </c>
      <c r="AR90" s="416">
        <v>0</v>
      </c>
      <c r="AS90" s="416">
        <v>0</v>
      </c>
      <c r="AT90" s="417">
        <v>0</v>
      </c>
      <c r="AU90" s="416">
        <v>0</v>
      </c>
      <c r="AV90" s="416">
        <v>0</v>
      </c>
      <c r="AW90" s="417">
        <v>0</v>
      </c>
      <c r="AX90" s="416">
        <v>0</v>
      </c>
      <c r="AY90" s="416">
        <v>0</v>
      </c>
      <c r="AZ90" s="417">
        <v>0</v>
      </c>
      <c r="BA90" s="78"/>
      <c r="BB90" s="129" t="s">
        <v>141</v>
      </c>
      <c r="BC90" s="411">
        <v>0</v>
      </c>
      <c r="BD90" s="411">
        <v>0</v>
      </c>
      <c r="BE90" s="414">
        <v>0</v>
      </c>
      <c r="BF90" s="411">
        <v>0</v>
      </c>
      <c r="BG90" s="411">
        <v>0</v>
      </c>
      <c r="BH90" s="414">
        <v>0</v>
      </c>
      <c r="BI90" s="411">
        <v>0</v>
      </c>
      <c r="BJ90" s="411">
        <v>0</v>
      </c>
      <c r="BK90" s="414">
        <v>0</v>
      </c>
      <c r="BL90" s="411">
        <v>0</v>
      </c>
      <c r="BM90" s="411">
        <v>0</v>
      </c>
      <c r="BN90" s="414">
        <v>0</v>
      </c>
      <c r="BO90" s="411">
        <v>0</v>
      </c>
      <c r="BP90" s="411">
        <v>0</v>
      </c>
      <c r="BQ90" s="415">
        <v>0</v>
      </c>
      <c r="BR90" s="78"/>
      <c r="BS90" s="129" t="s">
        <v>141</v>
      </c>
      <c r="BT90" s="416">
        <v>12</v>
      </c>
      <c r="BU90" s="416">
        <v>12</v>
      </c>
      <c r="BV90" s="417">
        <v>0.35040000000000004</v>
      </c>
      <c r="BW90" s="416">
        <v>0</v>
      </c>
      <c r="BX90" s="416">
        <v>0</v>
      </c>
      <c r="BY90" s="417">
        <v>0</v>
      </c>
      <c r="BZ90" s="416">
        <v>0</v>
      </c>
      <c r="CA90" s="416">
        <v>0</v>
      </c>
      <c r="CB90" s="417">
        <v>0</v>
      </c>
      <c r="CC90" s="416">
        <v>13</v>
      </c>
      <c r="CD90" s="416">
        <v>13</v>
      </c>
      <c r="CE90" s="417">
        <v>0.56179999999999997</v>
      </c>
      <c r="CF90" s="416">
        <v>25</v>
      </c>
      <c r="CG90" s="416">
        <v>25</v>
      </c>
      <c r="CH90" s="418">
        <v>0.91220000000000001</v>
      </c>
      <c r="CI90" s="465"/>
      <c r="CJ90" s="245"/>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row>
    <row r="91" spans="1:246" ht="17.100000000000001" customHeight="1" thickBot="1">
      <c r="A91" s="38"/>
      <c r="B91" s="78"/>
      <c r="C91" s="129" t="s">
        <v>142</v>
      </c>
      <c r="D91" s="444">
        <v>0</v>
      </c>
      <c r="E91" s="444">
        <v>0</v>
      </c>
      <c r="F91" s="445">
        <v>0</v>
      </c>
      <c r="G91" s="444">
        <v>0</v>
      </c>
      <c r="H91" s="444">
        <v>0</v>
      </c>
      <c r="I91" s="445">
        <v>0</v>
      </c>
      <c r="J91" s="444">
        <v>0</v>
      </c>
      <c r="K91" s="444">
        <v>0</v>
      </c>
      <c r="L91" s="445">
        <v>0</v>
      </c>
      <c r="M91" s="444">
        <v>0</v>
      </c>
      <c r="N91" s="444">
        <v>0</v>
      </c>
      <c r="O91" s="445">
        <v>0</v>
      </c>
      <c r="P91" s="444">
        <v>0</v>
      </c>
      <c r="Q91" s="444">
        <v>0</v>
      </c>
      <c r="R91" s="446">
        <v>0</v>
      </c>
      <c r="S91" s="78"/>
      <c r="T91" s="129" t="s">
        <v>142</v>
      </c>
      <c r="U91" s="444">
        <v>0</v>
      </c>
      <c r="V91" s="444">
        <v>0</v>
      </c>
      <c r="W91" s="447">
        <v>0</v>
      </c>
      <c r="X91" s="444">
        <v>0</v>
      </c>
      <c r="Y91" s="444">
        <v>0</v>
      </c>
      <c r="Z91" s="447">
        <v>0</v>
      </c>
      <c r="AA91" s="444">
        <v>0</v>
      </c>
      <c r="AB91" s="444">
        <v>0</v>
      </c>
      <c r="AC91" s="447">
        <v>0</v>
      </c>
      <c r="AD91" s="444">
        <v>0</v>
      </c>
      <c r="AE91" s="444">
        <v>0</v>
      </c>
      <c r="AF91" s="447">
        <v>0</v>
      </c>
      <c r="AG91" s="444">
        <v>0</v>
      </c>
      <c r="AH91" s="444">
        <v>0</v>
      </c>
      <c r="AI91" s="448">
        <v>0</v>
      </c>
      <c r="AJ91" s="78"/>
      <c r="AK91" s="129" t="s">
        <v>142</v>
      </c>
      <c r="AL91" s="449">
        <v>0</v>
      </c>
      <c r="AM91" s="449">
        <v>0</v>
      </c>
      <c r="AN91" s="450">
        <v>0</v>
      </c>
      <c r="AO91" s="449">
        <v>0</v>
      </c>
      <c r="AP91" s="449">
        <v>0</v>
      </c>
      <c r="AQ91" s="450">
        <v>0</v>
      </c>
      <c r="AR91" s="449">
        <v>0</v>
      </c>
      <c r="AS91" s="449">
        <v>0</v>
      </c>
      <c r="AT91" s="450">
        <v>0</v>
      </c>
      <c r="AU91" s="449">
        <v>0</v>
      </c>
      <c r="AV91" s="449">
        <v>0</v>
      </c>
      <c r="AW91" s="450">
        <v>0</v>
      </c>
      <c r="AX91" s="449">
        <v>0</v>
      </c>
      <c r="AY91" s="449">
        <v>0</v>
      </c>
      <c r="AZ91" s="450">
        <v>0</v>
      </c>
      <c r="BA91" s="78"/>
      <c r="BB91" s="129" t="s">
        <v>142</v>
      </c>
      <c r="BC91" s="444">
        <v>0</v>
      </c>
      <c r="BD91" s="444">
        <v>0</v>
      </c>
      <c r="BE91" s="447">
        <v>0</v>
      </c>
      <c r="BF91" s="444">
        <v>0</v>
      </c>
      <c r="BG91" s="444">
        <v>0</v>
      </c>
      <c r="BH91" s="447">
        <v>0</v>
      </c>
      <c r="BI91" s="444">
        <v>0</v>
      </c>
      <c r="BJ91" s="444">
        <v>0</v>
      </c>
      <c r="BK91" s="447">
        <v>0</v>
      </c>
      <c r="BL91" s="444">
        <v>0</v>
      </c>
      <c r="BM91" s="444">
        <v>0</v>
      </c>
      <c r="BN91" s="447">
        <v>0</v>
      </c>
      <c r="BO91" s="444">
        <v>0</v>
      </c>
      <c r="BP91" s="444">
        <v>0</v>
      </c>
      <c r="BQ91" s="448">
        <v>0</v>
      </c>
      <c r="BR91" s="78"/>
      <c r="BS91" s="129" t="s">
        <v>142</v>
      </c>
      <c r="BT91" s="449">
        <v>3</v>
      </c>
      <c r="BU91" s="449">
        <v>3</v>
      </c>
      <c r="BV91" s="450">
        <v>5.9200000000000003E-2</v>
      </c>
      <c r="BW91" s="449">
        <v>0</v>
      </c>
      <c r="BX91" s="449">
        <v>0</v>
      </c>
      <c r="BY91" s="450">
        <v>0</v>
      </c>
      <c r="BZ91" s="449">
        <v>0</v>
      </c>
      <c r="CA91" s="449">
        <v>0</v>
      </c>
      <c r="CB91" s="450">
        <v>0</v>
      </c>
      <c r="CC91" s="449">
        <v>2</v>
      </c>
      <c r="CD91" s="449">
        <v>2</v>
      </c>
      <c r="CE91" s="450">
        <v>3.9600000000000003E-2</v>
      </c>
      <c r="CF91" s="449">
        <v>5</v>
      </c>
      <c r="CG91" s="449">
        <v>5</v>
      </c>
      <c r="CH91" s="451">
        <v>9.8799999999999999E-2</v>
      </c>
      <c r="CI91" s="43"/>
      <c r="CJ91" s="245"/>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row>
    <row r="92" spans="1:246" ht="17.100000000000001" customHeight="1" thickTop="1">
      <c r="A92" s="38"/>
      <c r="B92" s="723" t="s">
        <v>143</v>
      </c>
      <c r="C92" s="724"/>
      <c r="D92" s="411">
        <f t="shared" ref="D92:R92" si="85">SUM(D7:D8,D9:D10,D14,D18:D24,D28,D33:D36,D42:D45,D48:D52,D55,D58,D62:D63,D67,D70,D72,D74)</f>
        <v>4420</v>
      </c>
      <c r="E92" s="411">
        <f t="shared" si="85"/>
        <v>4298</v>
      </c>
      <c r="F92" s="412">
        <f t="shared" si="85"/>
        <v>137.521736</v>
      </c>
      <c r="G92" s="411">
        <f t="shared" si="85"/>
        <v>133</v>
      </c>
      <c r="H92" s="411">
        <f t="shared" si="85"/>
        <v>130</v>
      </c>
      <c r="I92" s="412">
        <f t="shared" si="85"/>
        <v>10.481414000000001</v>
      </c>
      <c r="J92" s="411">
        <f t="shared" si="85"/>
        <v>207</v>
      </c>
      <c r="K92" s="411">
        <f t="shared" si="85"/>
        <v>200</v>
      </c>
      <c r="L92" s="412">
        <f t="shared" si="85"/>
        <v>9.531509999999999</v>
      </c>
      <c r="M92" s="411">
        <f t="shared" si="85"/>
        <v>1428</v>
      </c>
      <c r="N92" s="411">
        <f t="shared" si="85"/>
        <v>1391</v>
      </c>
      <c r="O92" s="412">
        <f t="shared" si="85"/>
        <v>67.057581999999982</v>
      </c>
      <c r="P92" s="411">
        <f t="shared" si="85"/>
        <v>6188</v>
      </c>
      <c r="Q92" s="411">
        <f t="shared" si="85"/>
        <v>6019</v>
      </c>
      <c r="R92" s="413">
        <f t="shared" si="85"/>
        <v>224.592242</v>
      </c>
      <c r="S92" s="723" t="s">
        <v>143</v>
      </c>
      <c r="T92" s="724"/>
      <c r="U92" s="411">
        <f t="shared" ref="U92:AI92" si="86">SUM(U7:U8,U9:U10,U14,U18:U24,U28,U33:U36,U42:U45,U48:U52,U55,U58,U62:U63,U67,U70,U72,U74)</f>
        <v>1749</v>
      </c>
      <c r="V92" s="411">
        <f t="shared" si="86"/>
        <v>1726</v>
      </c>
      <c r="W92" s="414">
        <f t="shared" si="86"/>
        <v>60.270176000000006</v>
      </c>
      <c r="X92" s="411">
        <f t="shared" si="86"/>
        <v>148</v>
      </c>
      <c r="Y92" s="411">
        <f t="shared" si="86"/>
        <v>147</v>
      </c>
      <c r="Z92" s="414">
        <f t="shared" si="86"/>
        <v>28.793248999999999</v>
      </c>
      <c r="AA92" s="411">
        <f t="shared" si="86"/>
        <v>256</v>
      </c>
      <c r="AB92" s="411">
        <f t="shared" si="86"/>
        <v>237</v>
      </c>
      <c r="AC92" s="414">
        <f t="shared" si="86"/>
        <v>11.966389999999999</v>
      </c>
      <c r="AD92" s="411">
        <f t="shared" si="86"/>
        <v>1496</v>
      </c>
      <c r="AE92" s="411">
        <f t="shared" si="86"/>
        <v>1478</v>
      </c>
      <c r="AF92" s="414">
        <f t="shared" si="86"/>
        <v>122.75021840000001</v>
      </c>
      <c r="AG92" s="411">
        <f t="shared" si="86"/>
        <v>3649</v>
      </c>
      <c r="AH92" s="411">
        <f t="shared" si="86"/>
        <v>3588</v>
      </c>
      <c r="AI92" s="415">
        <f t="shared" si="86"/>
        <v>223.78003340000004</v>
      </c>
      <c r="AJ92" s="723" t="s">
        <v>143</v>
      </c>
      <c r="AK92" s="724"/>
      <c r="AL92" s="416">
        <f t="shared" ref="AL92:AZ92" si="87">SUM(AL7:AL8,AL9:AL10,AL14,AL18:AL24,AL28,AL33:AL36,AL42:AL45,AL48:AL52,AL55,AL58,AL62:AL63,AL67,AL70,AL72,AL74)</f>
        <v>0</v>
      </c>
      <c r="AM92" s="416">
        <f t="shared" si="87"/>
        <v>0</v>
      </c>
      <c r="AN92" s="417">
        <f t="shared" si="87"/>
        <v>0</v>
      </c>
      <c r="AO92" s="416">
        <f t="shared" si="87"/>
        <v>0</v>
      </c>
      <c r="AP92" s="416">
        <f t="shared" si="87"/>
        <v>0</v>
      </c>
      <c r="AQ92" s="417">
        <f t="shared" si="87"/>
        <v>0</v>
      </c>
      <c r="AR92" s="416">
        <f t="shared" si="87"/>
        <v>0</v>
      </c>
      <c r="AS92" s="416">
        <f t="shared" si="87"/>
        <v>0</v>
      </c>
      <c r="AT92" s="417">
        <f t="shared" si="87"/>
        <v>0</v>
      </c>
      <c r="AU92" s="416">
        <f t="shared" si="87"/>
        <v>0</v>
      </c>
      <c r="AV92" s="416">
        <f t="shared" si="87"/>
        <v>0</v>
      </c>
      <c r="AW92" s="417">
        <f t="shared" si="87"/>
        <v>0</v>
      </c>
      <c r="AX92" s="416">
        <f t="shared" si="87"/>
        <v>0</v>
      </c>
      <c r="AY92" s="416">
        <f t="shared" si="87"/>
        <v>0</v>
      </c>
      <c r="AZ92" s="417">
        <f t="shared" si="87"/>
        <v>0</v>
      </c>
      <c r="BA92" s="723" t="s">
        <v>143</v>
      </c>
      <c r="BB92" s="724"/>
      <c r="BC92" s="411">
        <f t="shared" ref="BC92:BQ92" si="88">SUM(BC7:BC8,BC9:BC10,BC14,BC18:BC24,BC28,BC33:BC36,BC42:BC45,BC48:BC52,BC55,BC58,BC62:BC63,BC67,BC70,BC72,BC74)</f>
        <v>0</v>
      </c>
      <c r="BD92" s="411">
        <f t="shared" si="88"/>
        <v>0</v>
      </c>
      <c r="BE92" s="414">
        <f t="shared" si="88"/>
        <v>0</v>
      </c>
      <c r="BF92" s="411">
        <f t="shared" si="88"/>
        <v>0</v>
      </c>
      <c r="BG92" s="411">
        <f t="shared" si="88"/>
        <v>0</v>
      </c>
      <c r="BH92" s="414">
        <f t="shared" si="88"/>
        <v>0</v>
      </c>
      <c r="BI92" s="411">
        <f t="shared" si="88"/>
        <v>0</v>
      </c>
      <c r="BJ92" s="411">
        <f t="shared" si="88"/>
        <v>0</v>
      </c>
      <c r="BK92" s="414">
        <f t="shared" si="88"/>
        <v>0</v>
      </c>
      <c r="BL92" s="411">
        <f t="shared" si="88"/>
        <v>0</v>
      </c>
      <c r="BM92" s="411">
        <f t="shared" si="88"/>
        <v>0</v>
      </c>
      <c r="BN92" s="414">
        <f t="shared" si="88"/>
        <v>0</v>
      </c>
      <c r="BO92" s="411">
        <f t="shared" si="88"/>
        <v>0</v>
      </c>
      <c r="BP92" s="411">
        <f t="shared" si="88"/>
        <v>0</v>
      </c>
      <c r="BQ92" s="415">
        <f t="shared" si="88"/>
        <v>0</v>
      </c>
      <c r="BR92" s="723" t="s">
        <v>143</v>
      </c>
      <c r="BS92" s="724"/>
      <c r="BT92" s="416">
        <v>0</v>
      </c>
      <c r="BU92" s="416">
        <v>0</v>
      </c>
      <c r="BV92" s="417">
        <v>0</v>
      </c>
      <c r="BW92" s="416">
        <v>0</v>
      </c>
      <c r="BX92" s="416">
        <v>0</v>
      </c>
      <c r="BY92" s="417">
        <v>0</v>
      </c>
      <c r="BZ92" s="416">
        <v>0</v>
      </c>
      <c r="CA92" s="416">
        <v>0</v>
      </c>
      <c r="CB92" s="417">
        <v>0</v>
      </c>
      <c r="CC92" s="416">
        <v>0</v>
      </c>
      <c r="CD92" s="416">
        <v>0</v>
      </c>
      <c r="CE92" s="417">
        <v>0</v>
      </c>
      <c r="CF92" s="416">
        <v>0</v>
      </c>
      <c r="CG92" s="416">
        <v>0</v>
      </c>
      <c r="CH92" s="418">
        <v>0</v>
      </c>
      <c r="CJ92" s="245"/>
    </row>
    <row r="93" spans="1:246" ht="17.100000000000001" customHeight="1">
      <c r="A93" s="38"/>
      <c r="B93" s="717" t="s">
        <v>144</v>
      </c>
      <c r="C93" s="718"/>
      <c r="D93" s="403">
        <f t="shared" ref="D93:R93" si="89">SUM(D37,D68,D79,D82,D87,D88)</f>
        <v>0</v>
      </c>
      <c r="E93" s="403">
        <f t="shared" si="89"/>
        <v>0</v>
      </c>
      <c r="F93" s="404">
        <f t="shared" si="89"/>
        <v>0</v>
      </c>
      <c r="G93" s="403">
        <f t="shared" si="89"/>
        <v>0</v>
      </c>
      <c r="H93" s="403">
        <f t="shared" si="89"/>
        <v>0</v>
      </c>
      <c r="I93" s="404">
        <f t="shared" si="89"/>
        <v>0</v>
      </c>
      <c r="J93" s="403">
        <f t="shared" si="89"/>
        <v>0</v>
      </c>
      <c r="K93" s="403">
        <f t="shared" si="89"/>
        <v>0</v>
      </c>
      <c r="L93" s="404">
        <f t="shared" si="89"/>
        <v>0</v>
      </c>
      <c r="M93" s="403">
        <f t="shared" si="89"/>
        <v>0</v>
      </c>
      <c r="N93" s="403">
        <f t="shared" si="89"/>
        <v>0</v>
      </c>
      <c r="O93" s="404">
        <f t="shared" si="89"/>
        <v>0</v>
      </c>
      <c r="P93" s="403">
        <f t="shared" si="89"/>
        <v>0</v>
      </c>
      <c r="Q93" s="403">
        <f t="shared" si="89"/>
        <v>0</v>
      </c>
      <c r="R93" s="405">
        <f t="shared" si="89"/>
        <v>0</v>
      </c>
      <c r="S93" s="717" t="s">
        <v>144</v>
      </c>
      <c r="T93" s="718"/>
      <c r="U93" s="403">
        <f t="shared" ref="U93:AI93" si="90">SUM(U37,U68,U79,U82,U87,U88)</f>
        <v>0</v>
      </c>
      <c r="V93" s="403">
        <f t="shared" si="90"/>
        <v>0</v>
      </c>
      <c r="W93" s="406">
        <f t="shared" si="90"/>
        <v>0</v>
      </c>
      <c r="X93" s="403">
        <f t="shared" si="90"/>
        <v>0</v>
      </c>
      <c r="Y93" s="403">
        <f t="shared" si="90"/>
        <v>0</v>
      </c>
      <c r="Z93" s="406">
        <f t="shared" si="90"/>
        <v>0</v>
      </c>
      <c r="AA93" s="403">
        <f t="shared" si="90"/>
        <v>0</v>
      </c>
      <c r="AB93" s="403">
        <f t="shared" si="90"/>
        <v>0</v>
      </c>
      <c r="AC93" s="406">
        <f t="shared" si="90"/>
        <v>0</v>
      </c>
      <c r="AD93" s="403">
        <f t="shared" si="90"/>
        <v>0</v>
      </c>
      <c r="AE93" s="403">
        <f t="shared" si="90"/>
        <v>0</v>
      </c>
      <c r="AF93" s="406">
        <f t="shared" si="90"/>
        <v>0</v>
      </c>
      <c r="AG93" s="403">
        <f t="shared" si="90"/>
        <v>0</v>
      </c>
      <c r="AH93" s="403">
        <f t="shared" si="90"/>
        <v>0</v>
      </c>
      <c r="AI93" s="407">
        <f t="shared" si="90"/>
        <v>0</v>
      </c>
      <c r="AJ93" s="717" t="s">
        <v>144</v>
      </c>
      <c r="AK93" s="718"/>
      <c r="AL93" s="408">
        <f t="shared" ref="AL93:AZ93" si="91">SUM(AL37,AL68,AL79,AL82,AL87,AL88)</f>
        <v>98</v>
      </c>
      <c r="AM93" s="408">
        <f t="shared" si="91"/>
        <v>98</v>
      </c>
      <c r="AN93" s="409">
        <f t="shared" si="91"/>
        <v>4.1326510000000001</v>
      </c>
      <c r="AO93" s="408">
        <f t="shared" si="91"/>
        <v>1</v>
      </c>
      <c r="AP93" s="408">
        <f t="shared" si="91"/>
        <v>1</v>
      </c>
      <c r="AQ93" s="409">
        <f t="shared" si="91"/>
        <v>9.7500000000000003E-2</v>
      </c>
      <c r="AR93" s="408">
        <f t="shared" si="91"/>
        <v>2</v>
      </c>
      <c r="AS93" s="408">
        <f t="shared" si="91"/>
        <v>2</v>
      </c>
      <c r="AT93" s="409">
        <f t="shared" si="91"/>
        <v>0.10469999999999999</v>
      </c>
      <c r="AU93" s="408">
        <f t="shared" si="91"/>
        <v>42</v>
      </c>
      <c r="AV93" s="408">
        <f t="shared" si="91"/>
        <v>42</v>
      </c>
      <c r="AW93" s="409">
        <f t="shared" si="91"/>
        <v>2.8617900000000001</v>
      </c>
      <c r="AX93" s="408">
        <f t="shared" si="91"/>
        <v>143</v>
      </c>
      <c r="AY93" s="408">
        <f t="shared" si="91"/>
        <v>143</v>
      </c>
      <c r="AZ93" s="409">
        <f t="shared" si="91"/>
        <v>7.1966410000000005</v>
      </c>
      <c r="BA93" s="717" t="s">
        <v>144</v>
      </c>
      <c r="BB93" s="718"/>
      <c r="BC93" s="403">
        <f t="shared" ref="BC93:BQ93" si="92">SUM(BC37,BC68,BC79,BC82,BC87,BC88)</f>
        <v>231</v>
      </c>
      <c r="BD93" s="403">
        <f t="shared" si="92"/>
        <v>229</v>
      </c>
      <c r="BE93" s="406">
        <f t="shared" si="92"/>
        <v>8.6265720000000012</v>
      </c>
      <c r="BF93" s="403">
        <f t="shared" si="92"/>
        <v>47</v>
      </c>
      <c r="BG93" s="403">
        <f t="shared" si="92"/>
        <v>47</v>
      </c>
      <c r="BH93" s="406">
        <f t="shared" si="92"/>
        <v>5.3791980000000006</v>
      </c>
      <c r="BI93" s="403">
        <f t="shared" si="92"/>
        <v>19</v>
      </c>
      <c r="BJ93" s="403">
        <f t="shared" si="92"/>
        <v>19</v>
      </c>
      <c r="BK93" s="406">
        <f t="shared" si="92"/>
        <v>0.83459600000000012</v>
      </c>
      <c r="BL93" s="403">
        <f t="shared" si="92"/>
        <v>189</v>
      </c>
      <c r="BM93" s="403">
        <f t="shared" si="92"/>
        <v>183</v>
      </c>
      <c r="BN93" s="406">
        <f t="shared" si="92"/>
        <v>11.715064999999999</v>
      </c>
      <c r="BO93" s="403">
        <f t="shared" si="92"/>
        <v>486</v>
      </c>
      <c r="BP93" s="403">
        <f t="shared" si="92"/>
        <v>478</v>
      </c>
      <c r="BQ93" s="407">
        <f t="shared" si="92"/>
        <v>26.555430999999999</v>
      </c>
      <c r="BR93" s="717" t="s">
        <v>144</v>
      </c>
      <c r="BS93" s="718"/>
      <c r="BT93" s="408">
        <v>0</v>
      </c>
      <c r="BU93" s="408">
        <v>0</v>
      </c>
      <c r="BV93" s="409">
        <v>0</v>
      </c>
      <c r="BW93" s="408">
        <v>0</v>
      </c>
      <c r="BX93" s="408">
        <v>0</v>
      </c>
      <c r="BY93" s="409">
        <v>0</v>
      </c>
      <c r="BZ93" s="408">
        <v>0</v>
      </c>
      <c r="CA93" s="408">
        <v>0</v>
      </c>
      <c r="CB93" s="409">
        <v>0</v>
      </c>
      <c r="CC93" s="408">
        <v>0</v>
      </c>
      <c r="CD93" s="408">
        <v>0</v>
      </c>
      <c r="CE93" s="409">
        <v>0</v>
      </c>
      <c r="CF93" s="408">
        <v>0</v>
      </c>
      <c r="CG93" s="408">
        <v>0</v>
      </c>
      <c r="CH93" s="410">
        <v>0</v>
      </c>
      <c r="CJ93" s="245"/>
    </row>
    <row r="94" spans="1:246" ht="17.100000000000001" customHeight="1">
      <c r="A94" s="38"/>
      <c r="B94" s="719" t="s">
        <v>145</v>
      </c>
      <c r="C94" s="720"/>
      <c r="D94" s="403">
        <f t="shared" ref="D94:R94" si="93">SUM(D90:D91)</f>
        <v>0</v>
      </c>
      <c r="E94" s="403">
        <f t="shared" si="93"/>
        <v>0</v>
      </c>
      <c r="F94" s="404">
        <f t="shared" si="93"/>
        <v>0</v>
      </c>
      <c r="G94" s="403">
        <f t="shared" si="93"/>
        <v>0</v>
      </c>
      <c r="H94" s="403">
        <f t="shared" si="93"/>
        <v>0</v>
      </c>
      <c r="I94" s="404">
        <f t="shared" si="93"/>
        <v>0</v>
      </c>
      <c r="J94" s="403">
        <f t="shared" si="93"/>
        <v>0</v>
      </c>
      <c r="K94" s="403">
        <f t="shared" si="93"/>
        <v>0</v>
      </c>
      <c r="L94" s="404">
        <f t="shared" si="93"/>
        <v>0</v>
      </c>
      <c r="M94" s="403">
        <f t="shared" si="93"/>
        <v>0</v>
      </c>
      <c r="N94" s="403">
        <f t="shared" si="93"/>
        <v>0</v>
      </c>
      <c r="O94" s="404">
        <f t="shared" si="93"/>
        <v>0</v>
      </c>
      <c r="P94" s="403">
        <f t="shared" si="93"/>
        <v>0</v>
      </c>
      <c r="Q94" s="403">
        <f t="shared" si="93"/>
        <v>0</v>
      </c>
      <c r="R94" s="405">
        <f t="shared" si="93"/>
        <v>0</v>
      </c>
      <c r="S94" s="719" t="s">
        <v>145</v>
      </c>
      <c r="T94" s="720"/>
      <c r="U94" s="403">
        <f t="shared" ref="U94:AI94" si="94">SUM(U90:U91)</f>
        <v>0</v>
      </c>
      <c r="V94" s="403">
        <f t="shared" si="94"/>
        <v>0</v>
      </c>
      <c r="W94" s="406">
        <f t="shared" si="94"/>
        <v>0</v>
      </c>
      <c r="X94" s="403">
        <f t="shared" si="94"/>
        <v>0</v>
      </c>
      <c r="Y94" s="403">
        <f t="shared" si="94"/>
        <v>0</v>
      </c>
      <c r="Z94" s="406">
        <f t="shared" si="94"/>
        <v>0</v>
      </c>
      <c r="AA94" s="403">
        <f t="shared" si="94"/>
        <v>0</v>
      </c>
      <c r="AB94" s="403">
        <f t="shared" si="94"/>
        <v>0</v>
      </c>
      <c r="AC94" s="406">
        <f t="shared" si="94"/>
        <v>0</v>
      </c>
      <c r="AD94" s="403">
        <f t="shared" si="94"/>
        <v>0</v>
      </c>
      <c r="AE94" s="403">
        <f t="shared" si="94"/>
        <v>0</v>
      </c>
      <c r="AF94" s="406">
        <f t="shared" si="94"/>
        <v>0</v>
      </c>
      <c r="AG94" s="403">
        <f t="shared" si="94"/>
        <v>0</v>
      </c>
      <c r="AH94" s="403">
        <f t="shared" si="94"/>
        <v>0</v>
      </c>
      <c r="AI94" s="407">
        <f t="shared" si="94"/>
        <v>0</v>
      </c>
      <c r="AJ94" s="719" t="s">
        <v>145</v>
      </c>
      <c r="AK94" s="720"/>
      <c r="AL94" s="408">
        <f t="shared" ref="AL94:AZ94" si="95">SUM(AL90:AL91)</f>
        <v>0</v>
      </c>
      <c r="AM94" s="408">
        <f t="shared" si="95"/>
        <v>0</v>
      </c>
      <c r="AN94" s="409">
        <f t="shared" si="95"/>
        <v>0</v>
      </c>
      <c r="AO94" s="408">
        <f t="shared" si="95"/>
        <v>0</v>
      </c>
      <c r="AP94" s="408">
        <f t="shared" si="95"/>
        <v>0</v>
      </c>
      <c r="AQ94" s="409">
        <f t="shared" si="95"/>
        <v>0</v>
      </c>
      <c r="AR94" s="408">
        <f t="shared" si="95"/>
        <v>0</v>
      </c>
      <c r="AS94" s="408">
        <f t="shared" si="95"/>
        <v>0</v>
      </c>
      <c r="AT94" s="409">
        <f t="shared" si="95"/>
        <v>0</v>
      </c>
      <c r="AU94" s="408">
        <f t="shared" si="95"/>
        <v>0</v>
      </c>
      <c r="AV94" s="408">
        <f t="shared" si="95"/>
        <v>0</v>
      </c>
      <c r="AW94" s="409">
        <f t="shared" si="95"/>
        <v>0</v>
      </c>
      <c r="AX94" s="408">
        <f t="shared" si="95"/>
        <v>0</v>
      </c>
      <c r="AY94" s="408">
        <f t="shared" si="95"/>
        <v>0</v>
      </c>
      <c r="AZ94" s="409">
        <f t="shared" si="95"/>
        <v>0</v>
      </c>
      <c r="BA94" s="719" t="s">
        <v>145</v>
      </c>
      <c r="BB94" s="720"/>
      <c r="BC94" s="403">
        <f t="shared" ref="BC94:BQ94" si="96">SUM(BC90:BC91)</f>
        <v>0</v>
      </c>
      <c r="BD94" s="403">
        <f t="shared" si="96"/>
        <v>0</v>
      </c>
      <c r="BE94" s="406">
        <f t="shared" si="96"/>
        <v>0</v>
      </c>
      <c r="BF94" s="403">
        <f t="shared" si="96"/>
        <v>0</v>
      </c>
      <c r="BG94" s="403">
        <f t="shared" si="96"/>
        <v>0</v>
      </c>
      <c r="BH94" s="406">
        <f t="shared" si="96"/>
        <v>0</v>
      </c>
      <c r="BI94" s="403">
        <f t="shared" si="96"/>
        <v>0</v>
      </c>
      <c r="BJ94" s="403">
        <f t="shared" si="96"/>
        <v>0</v>
      </c>
      <c r="BK94" s="406">
        <f t="shared" si="96"/>
        <v>0</v>
      </c>
      <c r="BL94" s="403">
        <f t="shared" si="96"/>
        <v>0</v>
      </c>
      <c r="BM94" s="403">
        <f t="shared" si="96"/>
        <v>0</v>
      </c>
      <c r="BN94" s="406">
        <f t="shared" si="96"/>
        <v>0</v>
      </c>
      <c r="BO94" s="403">
        <f t="shared" si="96"/>
        <v>0</v>
      </c>
      <c r="BP94" s="403">
        <f t="shared" si="96"/>
        <v>0</v>
      </c>
      <c r="BQ94" s="407">
        <f t="shared" si="96"/>
        <v>0</v>
      </c>
      <c r="BR94" s="719" t="s">
        <v>145</v>
      </c>
      <c r="BS94" s="720"/>
      <c r="BT94" s="408">
        <v>69</v>
      </c>
      <c r="BU94" s="408">
        <v>69</v>
      </c>
      <c r="BV94" s="409">
        <v>1.6868999999999998</v>
      </c>
      <c r="BW94" s="408">
        <v>8</v>
      </c>
      <c r="BX94" s="408">
        <v>8</v>
      </c>
      <c r="BY94" s="409">
        <v>0.51849999999999996</v>
      </c>
      <c r="BZ94" s="408">
        <v>1</v>
      </c>
      <c r="CA94" s="408">
        <v>1</v>
      </c>
      <c r="CB94" s="409">
        <v>0.84130000000000005</v>
      </c>
      <c r="CC94" s="408">
        <v>87</v>
      </c>
      <c r="CD94" s="408">
        <v>87</v>
      </c>
      <c r="CE94" s="409">
        <v>4.2983970000000005</v>
      </c>
      <c r="CF94" s="408">
        <v>164</v>
      </c>
      <c r="CG94" s="408">
        <v>164</v>
      </c>
      <c r="CH94" s="410">
        <v>7.2588969999999993</v>
      </c>
      <c r="CJ94" s="245"/>
    </row>
    <row r="95" spans="1:246" ht="17.100000000000001" customHeight="1" thickBot="1">
      <c r="A95" s="38"/>
      <c r="B95" s="715" t="s">
        <v>21</v>
      </c>
      <c r="C95" s="716"/>
      <c r="D95" s="452">
        <f t="shared" ref="D95:R95" si="97">SUM(D92:D94)</f>
        <v>4420</v>
      </c>
      <c r="E95" s="452">
        <f t="shared" si="97"/>
        <v>4298</v>
      </c>
      <c r="F95" s="453">
        <f t="shared" si="97"/>
        <v>137.521736</v>
      </c>
      <c r="G95" s="452">
        <f t="shared" si="97"/>
        <v>133</v>
      </c>
      <c r="H95" s="452">
        <f t="shared" si="97"/>
        <v>130</v>
      </c>
      <c r="I95" s="453">
        <f t="shared" si="97"/>
        <v>10.481414000000001</v>
      </c>
      <c r="J95" s="452">
        <f t="shared" si="97"/>
        <v>207</v>
      </c>
      <c r="K95" s="452">
        <f t="shared" si="97"/>
        <v>200</v>
      </c>
      <c r="L95" s="453">
        <f t="shared" si="97"/>
        <v>9.531509999999999</v>
      </c>
      <c r="M95" s="452">
        <f t="shared" si="97"/>
        <v>1428</v>
      </c>
      <c r="N95" s="452">
        <f t="shared" si="97"/>
        <v>1391</v>
      </c>
      <c r="O95" s="453">
        <f t="shared" si="97"/>
        <v>67.057581999999982</v>
      </c>
      <c r="P95" s="452">
        <f t="shared" si="97"/>
        <v>6188</v>
      </c>
      <c r="Q95" s="452">
        <f t="shared" si="97"/>
        <v>6019</v>
      </c>
      <c r="R95" s="454">
        <f t="shared" si="97"/>
        <v>224.592242</v>
      </c>
      <c r="S95" s="715" t="s">
        <v>21</v>
      </c>
      <c r="T95" s="716"/>
      <c r="U95" s="452">
        <f t="shared" ref="U95:AI95" si="98">SUM(U92:U94)</f>
        <v>1749</v>
      </c>
      <c r="V95" s="452">
        <f t="shared" si="98"/>
        <v>1726</v>
      </c>
      <c r="W95" s="455">
        <f t="shared" si="98"/>
        <v>60.270176000000006</v>
      </c>
      <c r="X95" s="452">
        <f t="shared" si="98"/>
        <v>148</v>
      </c>
      <c r="Y95" s="452">
        <f t="shared" si="98"/>
        <v>147</v>
      </c>
      <c r="Z95" s="455">
        <f t="shared" si="98"/>
        <v>28.793248999999999</v>
      </c>
      <c r="AA95" s="452">
        <f t="shared" si="98"/>
        <v>256</v>
      </c>
      <c r="AB95" s="452">
        <f t="shared" si="98"/>
        <v>237</v>
      </c>
      <c r="AC95" s="455">
        <f t="shared" si="98"/>
        <v>11.966389999999999</v>
      </c>
      <c r="AD95" s="452">
        <f t="shared" si="98"/>
        <v>1496</v>
      </c>
      <c r="AE95" s="452">
        <f t="shared" si="98"/>
        <v>1478</v>
      </c>
      <c r="AF95" s="455">
        <f t="shared" si="98"/>
        <v>122.75021840000001</v>
      </c>
      <c r="AG95" s="452">
        <f t="shared" si="98"/>
        <v>3649</v>
      </c>
      <c r="AH95" s="452">
        <f t="shared" si="98"/>
        <v>3588</v>
      </c>
      <c r="AI95" s="456">
        <f t="shared" si="98"/>
        <v>223.78003340000004</v>
      </c>
      <c r="AJ95" s="715" t="s">
        <v>21</v>
      </c>
      <c r="AK95" s="716"/>
      <c r="AL95" s="457">
        <f t="shared" ref="AL95:AZ95" si="99">SUM(AL92:AL94)</f>
        <v>98</v>
      </c>
      <c r="AM95" s="457">
        <f t="shared" si="99"/>
        <v>98</v>
      </c>
      <c r="AN95" s="458">
        <f t="shared" si="99"/>
        <v>4.1326510000000001</v>
      </c>
      <c r="AO95" s="457">
        <f t="shared" si="99"/>
        <v>1</v>
      </c>
      <c r="AP95" s="457">
        <f t="shared" si="99"/>
        <v>1</v>
      </c>
      <c r="AQ95" s="458">
        <f t="shared" si="99"/>
        <v>9.7500000000000003E-2</v>
      </c>
      <c r="AR95" s="457">
        <f t="shared" si="99"/>
        <v>2</v>
      </c>
      <c r="AS95" s="457">
        <f t="shared" si="99"/>
        <v>2</v>
      </c>
      <c r="AT95" s="458">
        <f t="shared" si="99"/>
        <v>0.10469999999999999</v>
      </c>
      <c r="AU95" s="457">
        <f t="shared" si="99"/>
        <v>42</v>
      </c>
      <c r="AV95" s="457">
        <f t="shared" si="99"/>
        <v>42</v>
      </c>
      <c r="AW95" s="458">
        <f t="shared" si="99"/>
        <v>2.8617900000000001</v>
      </c>
      <c r="AX95" s="457">
        <f t="shared" si="99"/>
        <v>143</v>
      </c>
      <c r="AY95" s="457">
        <f t="shared" si="99"/>
        <v>143</v>
      </c>
      <c r="AZ95" s="458">
        <f t="shared" si="99"/>
        <v>7.1966410000000005</v>
      </c>
      <c r="BA95" s="715" t="s">
        <v>21</v>
      </c>
      <c r="BB95" s="716"/>
      <c r="BC95" s="452">
        <f t="shared" ref="BC95:BQ95" si="100">SUM(BC92:BC94)</f>
        <v>231</v>
      </c>
      <c r="BD95" s="452">
        <f t="shared" si="100"/>
        <v>229</v>
      </c>
      <c r="BE95" s="455">
        <f t="shared" si="100"/>
        <v>8.6265720000000012</v>
      </c>
      <c r="BF95" s="452">
        <f t="shared" si="100"/>
        <v>47</v>
      </c>
      <c r="BG95" s="452">
        <f t="shared" si="100"/>
        <v>47</v>
      </c>
      <c r="BH95" s="455">
        <f t="shared" si="100"/>
        <v>5.3791980000000006</v>
      </c>
      <c r="BI95" s="452">
        <f t="shared" si="100"/>
        <v>19</v>
      </c>
      <c r="BJ95" s="452">
        <f t="shared" si="100"/>
        <v>19</v>
      </c>
      <c r="BK95" s="455">
        <f t="shared" si="100"/>
        <v>0.83459600000000012</v>
      </c>
      <c r="BL95" s="452">
        <f t="shared" si="100"/>
        <v>189</v>
      </c>
      <c r="BM95" s="452">
        <f t="shared" si="100"/>
        <v>183</v>
      </c>
      <c r="BN95" s="455">
        <f t="shared" si="100"/>
        <v>11.715064999999999</v>
      </c>
      <c r="BO95" s="452">
        <f t="shared" si="100"/>
        <v>486</v>
      </c>
      <c r="BP95" s="452">
        <f t="shared" si="100"/>
        <v>478</v>
      </c>
      <c r="BQ95" s="456">
        <f t="shared" si="100"/>
        <v>26.555430999999999</v>
      </c>
      <c r="BR95" s="715" t="s">
        <v>21</v>
      </c>
      <c r="BS95" s="716"/>
      <c r="BT95" s="457">
        <f>SUM(BT29,BT69,BT83,BT89,BT90:BT91)</f>
        <v>69</v>
      </c>
      <c r="BU95" s="457">
        <f t="shared" ref="BU95:CH95" si="101">SUM(BU29,BU69,BU83,BU89,BU90:BU91)</f>
        <v>69</v>
      </c>
      <c r="BV95" s="458">
        <f t="shared" si="101"/>
        <v>1.6868999999999998</v>
      </c>
      <c r="BW95" s="457">
        <f t="shared" si="101"/>
        <v>8</v>
      </c>
      <c r="BX95" s="457">
        <f t="shared" si="101"/>
        <v>8</v>
      </c>
      <c r="BY95" s="458">
        <f t="shared" si="101"/>
        <v>0.51849999999999996</v>
      </c>
      <c r="BZ95" s="457">
        <f t="shared" si="101"/>
        <v>1</v>
      </c>
      <c r="CA95" s="457">
        <f t="shared" si="101"/>
        <v>1</v>
      </c>
      <c r="CB95" s="458">
        <f t="shared" si="101"/>
        <v>0.84130000000000005</v>
      </c>
      <c r="CC95" s="457">
        <f t="shared" si="101"/>
        <v>87</v>
      </c>
      <c r="CD95" s="457">
        <f t="shared" si="101"/>
        <v>87</v>
      </c>
      <c r="CE95" s="458">
        <f t="shared" si="101"/>
        <v>4.2983970000000005</v>
      </c>
      <c r="CF95" s="457">
        <f t="shared" si="101"/>
        <v>165</v>
      </c>
      <c r="CG95" s="457">
        <f t="shared" si="101"/>
        <v>165</v>
      </c>
      <c r="CH95" s="459">
        <f t="shared" si="101"/>
        <v>7.345097</v>
      </c>
      <c r="CJ95" s="245"/>
    </row>
    <row r="96" spans="1:246" ht="16.5" customHeight="1">
      <c r="A96" s="38"/>
      <c r="B96" s="86" t="s">
        <v>146</v>
      </c>
      <c r="C96" s="38"/>
      <c r="D96" s="460"/>
      <c r="E96" s="124"/>
      <c r="F96" s="461"/>
      <c r="G96" s="460"/>
      <c r="H96" s="124"/>
      <c r="I96" s="462"/>
      <c r="J96" s="463"/>
      <c r="K96" s="43"/>
      <c r="L96" s="462"/>
      <c r="M96" s="463"/>
      <c r="N96" s="43"/>
      <c r="O96" s="462"/>
      <c r="P96" s="463"/>
      <c r="Q96" s="86"/>
      <c r="R96" s="464"/>
      <c r="S96" s="86" t="s">
        <v>146</v>
      </c>
      <c r="T96" s="38"/>
      <c r="U96" s="460"/>
      <c r="V96" s="124"/>
      <c r="W96" s="461"/>
      <c r="X96" s="460"/>
      <c r="Y96" s="124"/>
      <c r="Z96" s="462"/>
      <c r="AA96" s="463"/>
      <c r="AB96" s="43"/>
      <c r="AC96" s="462"/>
      <c r="AD96" s="463"/>
      <c r="AE96" s="43"/>
      <c r="AF96" s="462"/>
      <c r="AG96" s="463"/>
      <c r="AH96" s="86"/>
      <c r="AI96" s="464"/>
      <c r="AJ96" s="86" t="s">
        <v>146</v>
      </c>
      <c r="AK96" s="38"/>
      <c r="AL96" s="460"/>
      <c r="AM96" s="124"/>
      <c r="AN96" s="461"/>
      <c r="AO96" s="460"/>
      <c r="AP96" s="124"/>
      <c r="AQ96" s="462"/>
      <c r="AR96" s="463"/>
      <c r="AS96" s="43"/>
      <c r="AT96" s="462"/>
      <c r="AU96" s="463"/>
      <c r="AV96" s="43"/>
      <c r="AW96" s="462"/>
      <c r="AX96" s="463"/>
      <c r="AY96" s="86"/>
      <c r="AZ96" s="464"/>
      <c r="BA96" s="86" t="s">
        <v>146</v>
      </c>
      <c r="BB96" s="38"/>
      <c r="BC96" s="460"/>
      <c r="BD96" s="124"/>
      <c r="BE96" s="461"/>
      <c r="BF96" s="460"/>
      <c r="BG96" s="124"/>
      <c r="BH96" s="462"/>
      <c r="BI96" s="463"/>
      <c r="BJ96" s="43"/>
      <c r="BK96" s="462"/>
      <c r="BL96" s="463"/>
      <c r="BM96" s="43"/>
      <c r="BN96" s="462"/>
      <c r="BO96" s="463"/>
      <c r="BP96" s="86"/>
      <c r="BQ96" s="464"/>
      <c r="BR96" s="86" t="s">
        <v>146</v>
      </c>
      <c r="BS96" s="38"/>
      <c r="BT96" s="460"/>
      <c r="BU96" s="124"/>
      <c r="BV96" s="461"/>
      <c r="BW96" s="460"/>
      <c r="BX96" s="124"/>
      <c r="BY96" s="462"/>
      <c r="BZ96" s="463"/>
      <c r="CA96" s="43"/>
      <c r="CB96" s="462"/>
      <c r="CC96" s="463"/>
      <c r="CD96" s="245"/>
      <c r="CE96" s="462"/>
      <c r="CF96" s="463"/>
      <c r="CG96" s="86"/>
      <c r="CH96" s="464"/>
      <c r="CI96" s="43"/>
      <c r="CJ96" s="245"/>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row>
    <row r="97" spans="1:246" ht="16.5" customHeight="1">
      <c r="A97" s="38"/>
      <c r="B97" s="86" t="s">
        <v>190</v>
      </c>
      <c r="C97" s="38"/>
      <c r="D97" s="460"/>
      <c r="E97" s="124"/>
      <c r="F97" s="461"/>
      <c r="G97" s="460"/>
      <c r="H97" s="124"/>
      <c r="I97" s="462"/>
      <c r="J97" s="463"/>
      <c r="K97" s="43"/>
      <c r="L97" s="462"/>
      <c r="M97" s="463"/>
      <c r="N97" s="43"/>
      <c r="O97" s="462"/>
      <c r="P97" s="463"/>
      <c r="Q97" s="86"/>
      <c r="R97" s="464"/>
      <c r="S97" s="86" t="s">
        <v>190</v>
      </c>
      <c r="T97" s="38"/>
      <c r="U97" s="460"/>
      <c r="V97" s="124"/>
      <c r="W97" s="461"/>
      <c r="X97" s="460"/>
      <c r="Y97" s="124"/>
      <c r="Z97" s="462"/>
      <c r="AA97" s="463"/>
      <c r="AB97" s="43"/>
      <c r="AC97" s="462"/>
      <c r="AD97" s="463"/>
      <c r="AE97" s="43"/>
      <c r="AF97" s="462"/>
      <c r="AG97" s="463"/>
      <c r="AH97" s="86"/>
      <c r="AI97" s="464"/>
      <c r="AJ97" s="86" t="s">
        <v>190</v>
      </c>
      <c r="AK97" s="38"/>
      <c r="AL97" s="460"/>
      <c r="AM97" s="124"/>
      <c r="AN97" s="461"/>
      <c r="AO97" s="460"/>
      <c r="AP97" s="124"/>
      <c r="AQ97" s="462"/>
      <c r="AR97" s="463"/>
      <c r="AS97" s="43"/>
      <c r="AT97" s="462"/>
      <c r="AU97" s="463"/>
      <c r="AV97" s="43"/>
      <c r="AW97" s="462"/>
      <c r="AX97" s="463"/>
      <c r="AY97" s="86"/>
      <c r="AZ97" s="464"/>
      <c r="BA97" s="86" t="s">
        <v>190</v>
      </c>
      <c r="BB97" s="38"/>
      <c r="BC97" s="460"/>
      <c r="BD97" s="124"/>
      <c r="BE97" s="461"/>
      <c r="BF97" s="460"/>
      <c r="BG97" s="124"/>
      <c r="BH97" s="462"/>
      <c r="BI97" s="463"/>
      <c r="BJ97" s="43"/>
      <c r="BK97" s="462"/>
      <c r="BL97" s="463"/>
      <c r="BM97" s="43"/>
      <c r="BN97" s="462"/>
      <c r="BO97" s="463"/>
      <c r="BP97" s="86"/>
      <c r="BQ97" s="464"/>
      <c r="BR97" s="86" t="s">
        <v>190</v>
      </c>
      <c r="BS97" s="38"/>
      <c r="BT97" s="460"/>
      <c r="BU97" s="124"/>
      <c r="BV97" s="461"/>
      <c r="BW97" s="460"/>
      <c r="BX97" s="124"/>
      <c r="BY97" s="462"/>
      <c r="BZ97" s="463"/>
      <c r="CA97" s="43"/>
      <c r="CB97" s="462"/>
      <c r="CC97" s="463"/>
      <c r="CD97" s="245"/>
      <c r="CE97" s="462"/>
      <c r="CF97" s="463"/>
      <c r="CG97" s="86"/>
      <c r="CH97" s="464"/>
      <c r="CI97" s="43"/>
      <c r="CJ97" s="245"/>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row>
    <row r="98" spans="1:246" ht="16.5" customHeight="1">
      <c r="A98" s="38"/>
      <c r="B98" s="96" t="s">
        <v>191</v>
      </c>
      <c r="C98" s="38"/>
      <c r="D98" s="460"/>
      <c r="E98" s="124"/>
      <c r="F98" s="461"/>
      <c r="G98" s="460"/>
      <c r="H98" s="124"/>
      <c r="I98" s="462"/>
      <c r="J98" s="463"/>
      <c r="K98" s="43"/>
      <c r="L98" s="462"/>
      <c r="M98" s="463"/>
      <c r="N98" s="43"/>
      <c r="O98" s="462"/>
      <c r="P98" s="463"/>
      <c r="Q98" s="86"/>
      <c r="R98" s="464"/>
      <c r="S98" s="96" t="s">
        <v>191</v>
      </c>
      <c r="T98" s="38"/>
      <c r="U98" s="460"/>
      <c r="V98" s="124"/>
      <c r="W98" s="461"/>
      <c r="X98" s="460"/>
      <c r="Y98" s="124"/>
      <c r="Z98" s="462"/>
      <c r="AA98" s="463"/>
      <c r="AB98" s="43"/>
      <c r="AC98" s="462"/>
      <c r="AD98" s="463"/>
      <c r="AE98" s="43"/>
      <c r="AF98" s="462"/>
      <c r="AG98" s="463"/>
      <c r="AH98" s="86"/>
      <c r="AI98" s="464"/>
      <c r="AJ98" s="96" t="s">
        <v>191</v>
      </c>
      <c r="AK98" s="38"/>
      <c r="AL98" s="460"/>
      <c r="AM98" s="124"/>
      <c r="AN98" s="461"/>
      <c r="AO98" s="460"/>
      <c r="AP98" s="124"/>
      <c r="AQ98" s="462"/>
      <c r="AR98" s="463"/>
      <c r="AS98" s="43"/>
      <c r="AT98" s="462"/>
      <c r="AU98" s="463"/>
      <c r="AV98" s="43"/>
      <c r="AW98" s="462"/>
      <c r="AX98" s="463"/>
      <c r="AY98" s="86"/>
      <c r="AZ98" s="464"/>
      <c r="BA98" s="96" t="s">
        <v>191</v>
      </c>
      <c r="BB98" s="38"/>
      <c r="BC98" s="460"/>
      <c r="BD98" s="124"/>
      <c r="BE98" s="461"/>
      <c r="BF98" s="460"/>
      <c r="BG98" s="124"/>
      <c r="BH98" s="462"/>
      <c r="BI98" s="463"/>
      <c r="BJ98" s="43"/>
      <c r="BK98" s="462"/>
      <c r="BL98" s="463"/>
      <c r="BM98" s="43"/>
      <c r="BN98" s="462"/>
      <c r="BO98" s="463"/>
      <c r="BP98" s="86"/>
      <c r="BQ98" s="464"/>
      <c r="BR98" s="96" t="s">
        <v>191</v>
      </c>
      <c r="BS98" s="38"/>
      <c r="BT98" s="460"/>
      <c r="BU98" s="124"/>
      <c r="BV98" s="461"/>
      <c r="BW98" s="460"/>
      <c r="BX98" s="124"/>
      <c r="BY98" s="462"/>
      <c r="BZ98" s="463"/>
      <c r="CA98" s="43"/>
      <c r="CB98" s="462"/>
      <c r="CC98" s="463"/>
      <c r="CD98" s="245"/>
      <c r="CE98" s="462"/>
      <c r="CF98" s="463"/>
      <c r="CG98" s="86"/>
      <c r="CH98" s="464"/>
      <c r="CI98" s="43"/>
      <c r="CJ98" s="245"/>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row>
    <row r="99" spans="1:246" ht="16.5" customHeight="1">
      <c r="A99" s="38"/>
      <c r="B99" s="96" t="s">
        <v>192</v>
      </c>
      <c r="C99" s="38"/>
      <c r="D99" s="460"/>
      <c r="E99" s="124"/>
      <c r="F99" s="461"/>
      <c r="G99" s="460"/>
      <c r="H99" s="124"/>
      <c r="I99" s="462"/>
      <c r="J99" s="463"/>
      <c r="K99" s="43"/>
      <c r="L99" s="462"/>
      <c r="M99" s="463"/>
      <c r="N99" s="43"/>
      <c r="O99" s="462"/>
      <c r="P99" s="463"/>
      <c r="Q99" s="86"/>
      <c r="R99" s="464"/>
      <c r="S99" s="96" t="s">
        <v>192</v>
      </c>
      <c r="T99" s="38"/>
      <c r="U99" s="460"/>
      <c r="V99" s="124"/>
      <c r="W99" s="461"/>
      <c r="X99" s="460"/>
      <c r="Y99" s="124"/>
      <c r="Z99" s="462"/>
      <c r="AA99" s="463"/>
      <c r="AB99" s="43"/>
      <c r="AC99" s="462"/>
      <c r="AD99" s="463"/>
      <c r="AE99" s="43"/>
      <c r="AF99" s="462"/>
      <c r="AG99" s="463"/>
      <c r="AH99" s="86"/>
      <c r="AI99" s="464"/>
      <c r="AJ99" s="96" t="s">
        <v>192</v>
      </c>
      <c r="AK99" s="38"/>
      <c r="AL99" s="460"/>
      <c r="AM99" s="124"/>
      <c r="AN99" s="461"/>
      <c r="AO99" s="460"/>
      <c r="AP99" s="124"/>
      <c r="AQ99" s="462"/>
      <c r="AR99" s="463"/>
      <c r="AS99" s="43"/>
      <c r="AT99" s="462"/>
      <c r="AU99" s="463"/>
      <c r="AV99" s="43"/>
      <c r="AW99" s="462"/>
      <c r="AX99" s="463"/>
      <c r="AY99" s="86"/>
      <c r="AZ99" s="464"/>
      <c r="BA99" s="96" t="s">
        <v>192</v>
      </c>
      <c r="BB99" s="38"/>
      <c r="BC99" s="460"/>
      <c r="BD99" s="124"/>
      <c r="BE99" s="461"/>
      <c r="BF99" s="460"/>
      <c r="BG99" s="124"/>
      <c r="BH99" s="462"/>
      <c r="BI99" s="463"/>
      <c r="BJ99" s="43"/>
      <c r="BK99" s="462"/>
      <c r="BL99" s="463"/>
      <c r="BM99" s="43"/>
      <c r="BN99" s="462"/>
      <c r="BO99" s="463"/>
      <c r="BP99" s="86"/>
      <c r="BQ99" s="464"/>
      <c r="BR99" s="96" t="s">
        <v>192</v>
      </c>
      <c r="BS99" s="38"/>
      <c r="BT99" s="460"/>
      <c r="BU99" s="124"/>
      <c r="BV99" s="461"/>
      <c r="BW99" s="460"/>
      <c r="BX99" s="124"/>
      <c r="BY99" s="462"/>
      <c r="BZ99" s="463"/>
      <c r="CA99" s="43"/>
      <c r="CB99" s="462"/>
      <c r="CC99" s="463"/>
      <c r="CD99" s="245"/>
      <c r="CE99" s="462"/>
      <c r="CF99" s="463"/>
      <c r="CG99" s="86"/>
      <c r="CH99" s="464"/>
      <c r="CI99" s="43"/>
      <c r="CJ99" s="245"/>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row>
    <row r="100" spans="1:246" ht="16.5" customHeight="1">
      <c r="A100" s="38"/>
      <c r="B100" s="96" t="s">
        <v>193</v>
      </c>
      <c r="C100" s="38"/>
      <c r="D100" s="460"/>
      <c r="E100" s="124"/>
      <c r="F100" s="461"/>
      <c r="G100" s="460"/>
      <c r="H100" s="124"/>
      <c r="I100" s="462"/>
      <c r="J100" s="463"/>
      <c r="K100" s="43"/>
      <c r="L100" s="462"/>
      <c r="M100" s="463"/>
      <c r="N100" s="43"/>
      <c r="O100" s="462"/>
      <c r="P100" s="463"/>
      <c r="Q100" s="86"/>
      <c r="R100" s="464"/>
      <c r="S100" s="96" t="s">
        <v>193</v>
      </c>
      <c r="T100" s="38"/>
      <c r="U100" s="460"/>
      <c r="V100" s="124"/>
      <c r="W100" s="461"/>
      <c r="X100" s="460"/>
      <c r="Y100" s="124"/>
      <c r="Z100" s="462"/>
      <c r="AA100" s="463"/>
      <c r="AB100" s="43"/>
      <c r="AC100" s="462"/>
      <c r="AD100" s="463"/>
      <c r="AE100" s="43"/>
      <c r="AF100" s="462"/>
      <c r="AG100" s="463"/>
      <c r="AH100" s="86"/>
      <c r="AI100" s="464"/>
      <c r="AJ100" s="96" t="s">
        <v>193</v>
      </c>
      <c r="AK100" s="38"/>
      <c r="AL100" s="460"/>
      <c r="AM100" s="124"/>
      <c r="AN100" s="461"/>
      <c r="AO100" s="460"/>
      <c r="AP100" s="124"/>
      <c r="AQ100" s="462"/>
      <c r="AR100" s="463"/>
      <c r="AS100" s="43"/>
      <c r="AT100" s="462"/>
      <c r="AU100" s="463"/>
      <c r="AV100" s="43"/>
      <c r="AW100" s="462"/>
      <c r="AX100" s="463"/>
      <c r="AY100" s="86"/>
      <c r="AZ100" s="464"/>
      <c r="BA100" s="96" t="s">
        <v>193</v>
      </c>
      <c r="BB100" s="38"/>
      <c r="BC100" s="460"/>
      <c r="BD100" s="124"/>
      <c r="BE100" s="461"/>
      <c r="BF100" s="460"/>
      <c r="BG100" s="124"/>
      <c r="BH100" s="462"/>
      <c r="BI100" s="463"/>
      <c r="BJ100" s="43"/>
      <c r="BK100" s="462"/>
      <c r="BL100" s="463"/>
      <c r="BM100" s="43"/>
      <c r="BN100" s="462"/>
      <c r="BO100" s="463"/>
      <c r="BP100" s="86"/>
      <c r="BQ100" s="464"/>
      <c r="BR100" s="96" t="s">
        <v>193</v>
      </c>
      <c r="BS100" s="38"/>
      <c r="BT100" s="460"/>
      <c r="BU100" s="124"/>
      <c r="BV100" s="461"/>
      <c r="BW100" s="460"/>
      <c r="BX100" s="124"/>
      <c r="BY100" s="462"/>
      <c r="BZ100" s="463"/>
      <c r="CA100" s="43"/>
      <c r="CB100" s="462"/>
      <c r="CC100" s="463"/>
      <c r="CD100" s="245"/>
      <c r="CE100" s="462"/>
      <c r="CF100" s="463"/>
      <c r="CG100" s="86"/>
      <c r="CH100" s="464"/>
      <c r="CI100" s="43"/>
      <c r="CJ100" s="245"/>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row>
    <row r="101" spans="1:246">
      <c r="A101" s="38"/>
      <c r="B101" s="96" t="s">
        <v>194</v>
      </c>
      <c r="C101" s="38"/>
      <c r="D101" s="460"/>
      <c r="E101" s="124"/>
      <c r="F101" s="461"/>
      <c r="G101" s="460"/>
      <c r="H101" s="124"/>
      <c r="I101" s="462"/>
      <c r="J101" s="463"/>
      <c r="K101" s="43"/>
      <c r="L101" s="462"/>
      <c r="M101" s="463"/>
      <c r="N101" s="43"/>
      <c r="O101" s="462"/>
      <c r="P101" s="463"/>
      <c r="Q101" s="86"/>
      <c r="R101" s="464"/>
      <c r="S101" s="96" t="s">
        <v>194</v>
      </c>
      <c r="T101" s="38"/>
      <c r="U101" s="460"/>
      <c r="V101" s="124"/>
      <c r="W101" s="461"/>
      <c r="X101" s="460"/>
      <c r="Y101" s="124"/>
      <c r="Z101" s="462"/>
      <c r="AA101" s="463"/>
      <c r="AB101" s="43"/>
      <c r="AC101" s="462"/>
      <c r="AD101" s="463"/>
      <c r="AE101" s="43"/>
      <c r="AF101" s="462"/>
      <c r="AG101" s="463"/>
      <c r="AH101" s="86"/>
      <c r="AI101" s="464"/>
      <c r="AJ101" s="96" t="s">
        <v>194</v>
      </c>
      <c r="AK101" s="38"/>
      <c r="AL101" s="460"/>
      <c r="AM101" s="124"/>
      <c r="AN101" s="461"/>
      <c r="AO101" s="460"/>
      <c r="AP101" s="124"/>
      <c r="AQ101" s="462"/>
      <c r="AR101" s="463"/>
      <c r="AS101" s="43"/>
      <c r="AT101" s="462"/>
      <c r="AU101" s="463"/>
      <c r="AV101" s="43"/>
      <c r="AW101" s="462"/>
      <c r="AX101" s="463"/>
      <c r="AY101" s="86"/>
      <c r="AZ101" s="464"/>
      <c r="BA101" s="96" t="s">
        <v>194</v>
      </c>
      <c r="BB101" s="38"/>
      <c r="BC101" s="460"/>
      <c r="BD101" s="124"/>
      <c r="BE101" s="461"/>
      <c r="BF101" s="460"/>
      <c r="BG101" s="124"/>
      <c r="BH101" s="462"/>
      <c r="BI101" s="463"/>
      <c r="BJ101" s="43"/>
      <c r="BK101" s="462"/>
      <c r="BL101" s="463"/>
      <c r="BM101" s="43"/>
      <c r="BN101" s="462"/>
      <c r="BO101" s="463"/>
      <c r="BP101" s="86"/>
      <c r="BQ101" s="464"/>
      <c r="BR101" s="96" t="s">
        <v>194</v>
      </c>
      <c r="BS101" s="38"/>
      <c r="BT101" s="460"/>
      <c r="BU101" s="124"/>
      <c r="BV101" s="461"/>
      <c r="BW101" s="460"/>
      <c r="BX101" s="124"/>
      <c r="BY101" s="462"/>
      <c r="BZ101" s="463"/>
      <c r="CA101" s="43"/>
      <c r="CB101" s="462"/>
      <c r="CC101" s="463"/>
      <c r="CD101" s="245"/>
      <c r="CE101" s="462"/>
      <c r="CF101" s="463"/>
      <c r="CG101" s="86"/>
      <c r="CH101" s="464"/>
      <c r="CI101" s="43"/>
      <c r="CJ101" s="245"/>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row>
    <row r="102" spans="1:246" ht="16.5" customHeight="1">
      <c r="A102" s="38"/>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3"/>
      <c r="CJ102" s="245"/>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row>
    <row r="103" spans="1:246" ht="16.5" customHeight="1">
      <c r="A103" s="38"/>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3"/>
      <c r="CJ103" s="245"/>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row>
    <row r="104" spans="1:246" ht="16.5" customHeight="1">
      <c r="A104" s="38"/>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3"/>
      <c r="CJ104" s="245"/>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S104" s="43"/>
      <c r="ET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row>
    <row r="105" spans="1:246" ht="16.5" customHeight="1">
      <c r="A105" s="38"/>
      <c r="D105" s="124"/>
      <c r="E105" s="124"/>
      <c r="F105" s="461"/>
      <c r="G105" s="124"/>
      <c r="H105" s="124"/>
      <c r="I105" s="461"/>
      <c r="J105" s="124"/>
      <c r="K105" s="43"/>
      <c r="L105" s="462"/>
      <c r="M105" s="43"/>
      <c r="N105" s="43"/>
      <c r="O105" s="462"/>
      <c r="P105" s="43"/>
      <c r="Q105" s="43"/>
      <c r="R105" s="462"/>
      <c r="S105" s="86"/>
      <c r="T105" s="38"/>
      <c r="U105" s="43"/>
      <c r="V105" s="43"/>
      <c r="W105" s="462"/>
      <c r="X105" s="43"/>
      <c r="Y105" s="43"/>
      <c r="Z105" s="462"/>
      <c r="AA105" s="43"/>
      <c r="AB105" s="43"/>
      <c r="AC105" s="462"/>
      <c r="AD105" s="43"/>
      <c r="AE105" s="43"/>
      <c r="AF105" s="462"/>
      <c r="AG105" s="43"/>
      <c r="AH105" s="43"/>
      <c r="AI105" s="462"/>
      <c r="AJ105" s="86"/>
      <c r="AK105" s="38"/>
      <c r="AL105" s="43"/>
      <c r="AM105" s="43"/>
      <c r="AN105" s="462"/>
      <c r="AO105" s="43"/>
      <c r="AP105" s="43"/>
      <c r="AQ105" s="462"/>
      <c r="AR105" s="43"/>
      <c r="AS105" s="43"/>
      <c r="AT105" s="462"/>
      <c r="AU105" s="43"/>
      <c r="AV105" s="43"/>
      <c r="AW105" s="462"/>
      <c r="AX105" s="43"/>
      <c r="AY105" s="43"/>
      <c r="AZ105" s="462"/>
      <c r="BA105" s="86"/>
      <c r="BB105" s="38"/>
      <c r="BC105" s="43"/>
      <c r="BD105" s="43"/>
      <c r="BE105" s="462"/>
      <c r="BF105" s="43"/>
      <c r="BG105" s="43"/>
      <c r="BH105" s="462"/>
      <c r="BI105" s="43"/>
      <c r="BJ105" s="43"/>
      <c r="BK105" s="462"/>
      <c r="BL105" s="43"/>
      <c r="BM105" s="43"/>
      <c r="BN105" s="462"/>
      <c r="BO105" s="43"/>
      <c r="BP105" s="43"/>
      <c r="BQ105" s="462"/>
      <c r="BR105" s="86"/>
      <c r="BS105" s="38"/>
      <c r="BT105" s="43"/>
      <c r="BU105" s="43"/>
      <c r="BV105" s="462"/>
      <c r="BW105" s="43"/>
      <c r="BX105" s="43"/>
      <c r="BY105" s="462"/>
      <c r="BZ105" s="43"/>
      <c r="CA105" s="43"/>
      <c r="CB105" s="462"/>
      <c r="CC105" s="43"/>
      <c r="CD105" s="245"/>
      <c r="CE105" s="462"/>
      <c r="CF105" s="43"/>
      <c r="CG105" s="43"/>
      <c r="CH105" s="462"/>
      <c r="CI105" s="43"/>
      <c r="CJ105" s="245"/>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S105" s="43"/>
      <c r="ET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row>
    <row r="106" spans="1:246" ht="16.5" customHeight="1">
      <c r="A106" s="38"/>
      <c r="S106" s="96"/>
      <c r="T106" s="38"/>
      <c r="AJ106" s="96"/>
      <c r="AK106" s="38"/>
      <c r="BA106" s="96"/>
      <c r="BB106" s="38"/>
      <c r="BR106" s="96"/>
      <c r="BS106" s="38"/>
    </row>
    <row r="107" spans="1:246" ht="16.5" customHeight="1">
      <c r="A107" s="38"/>
      <c r="S107" s="86"/>
      <c r="T107" s="38"/>
      <c r="AJ107" s="86"/>
      <c r="AK107" s="38"/>
      <c r="BA107" s="86"/>
      <c r="BB107" s="38"/>
      <c r="BR107" s="86"/>
      <c r="BS107" s="38"/>
    </row>
    <row r="108" spans="1:246" ht="16.5" customHeight="1">
      <c r="A108" s="38"/>
      <c r="S108" s="96"/>
      <c r="T108" s="38"/>
      <c r="AJ108" s="96"/>
      <c r="AK108" s="38"/>
      <c r="BA108" s="96"/>
      <c r="BB108" s="38"/>
      <c r="BR108" s="96"/>
      <c r="BS108" s="38"/>
    </row>
    <row r="109" spans="1:246">
      <c r="S109" s="96"/>
      <c r="T109" s="38"/>
      <c r="AJ109" s="96"/>
      <c r="AK109" s="38"/>
      <c r="BA109" s="96"/>
      <c r="BB109" s="38"/>
      <c r="BR109" s="96"/>
      <c r="BS109" s="38"/>
    </row>
    <row r="113" spans="6:86">
      <c r="F113" s="252"/>
      <c r="I113" s="252"/>
      <c r="K113" s="252"/>
      <c r="L113" s="252"/>
      <c r="M113" s="252"/>
      <c r="N113" s="252"/>
      <c r="O113" s="252"/>
      <c r="P113" s="252"/>
      <c r="Q113" s="252"/>
      <c r="R113" s="252"/>
      <c r="S113" s="252"/>
      <c r="T113" s="252"/>
      <c r="U113" s="252"/>
      <c r="V113" s="252"/>
      <c r="W113" s="252"/>
      <c r="X113" s="252"/>
      <c r="Y113" s="252"/>
      <c r="Z113" s="252"/>
      <c r="AA113" s="252"/>
      <c r="AB113" s="252"/>
      <c r="AC113" s="252"/>
      <c r="AD113" s="252"/>
      <c r="AE113" s="252"/>
      <c r="AF113" s="252"/>
      <c r="AG113" s="252"/>
      <c r="AH113" s="252"/>
      <c r="AI113" s="252"/>
      <c r="AJ113" s="252"/>
      <c r="AK113" s="252"/>
      <c r="AL113" s="252"/>
      <c r="AM113" s="252"/>
      <c r="AN113" s="252"/>
      <c r="AO113" s="252"/>
      <c r="AP113" s="252"/>
      <c r="AQ113" s="252"/>
      <c r="AR113" s="252"/>
      <c r="AS113" s="252"/>
      <c r="AT113" s="252"/>
      <c r="AU113" s="252"/>
      <c r="AV113" s="252"/>
      <c r="AW113" s="252"/>
      <c r="AX113" s="252"/>
      <c r="AY113" s="252"/>
      <c r="AZ113" s="252"/>
      <c r="BA113" s="252"/>
      <c r="BB113" s="252"/>
      <c r="BC113" s="252"/>
      <c r="BD113" s="252"/>
      <c r="BE113" s="252"/>
      <c r="BF113" s="252"/>
      <c r="BG113" s="252"/>
      <c r="BH113" s="252"/>
      <c r="BI113" s="252"/>
      <c r="BJ113" s="252"/>
      <c r="BK113" s="252"/>
      <c r="BL113" s="252"/>
      <c r="BM113" s="252"/>
      <c r="BN113" s="252"/>
      <c r="BO113" s="252"/>
      <c r="BP113" s="252"/>
      <c r="BQ113" s="252"/>
      <c r="BR113" s="252"/>
      <c r="BS113" s="252"/>
      <c r="BT113" s="252"/>
      <c r="BU113" s="252"/>
      <c r="BV113" s="252"/>
      <c r="BW113" s="252"/>
      <c r="BX113" s="252"/>
      <c r="BY113" s="252"/>
      <c r="BZ113" s="252"/>
      <c r="CA113" s="252"/>
      <c r="CB113" s="252"/>
      <c r="CC113" s="252"/>
      <c r="CD113" s="252"/>
      <c r="CE113" s="252"/>
      <c r="CF113" s="252"/>
      <c r="CG113" s="252"/>
      <c r="CH113" s="252"/>
    </row>
  </sheetData>
  <mergeCells count="140">
    <mergeCell ref="BZ4:CB4"/>
    <mergeCell ref="CC4:CE4"/>
    <mergeCell ref="CF4:CH4"/>
    <mergeCell ref="B11:B14"/>
    <mergeCell ref="S11:S14"/>
    <mergeCell ref="AJ11:AJ14"/>
    <mergeCell ref="BA11:BA14"/>
    <mergeCell ref="BR11:BR14"/>
    <mergeCell ref="BF4:BH4"/>
    <mergeCell ref="BI4:BK4"/>
    <mergeCell ref="BL4:BN4"/>
    <mergeCell ref="BO4:BQ4"/>
    <mergeCell ref="BT4:BV4"/>
    <mergeCell ref="BW4:BY4"/>
    <mergeCell ref="AL4:AN4"/>
    <mergeCell ref="AO4:AQ4"/>
    <mergeCell ref="AR4:AT4"/>
    <mergeCell ref="AU4:AW4"/>
    <mergeCell ref="AX4:AZ4"/>
    <mergeCell ref="BC4:BE4"/>
    <mergeCell ref="AJ3:AJ6"/>
    <mergeCell ref="AK3:AK6"/>
    <mergeCell ref="X4:Z4"/>
    <mergeCell ref="AA4:AC4"/>
    <mergeCell ref="BA3:BA6"/>
    <mergeCell ref="BB3:BB6"/>
    <mergeCell ref="BR3:BR6"/>
    <mergeCell ref="BS3:BS6"/>
    <mergeCell ref="B15:B18"/>
    <mergeCell ref="S15:S18"/>
    <mergeCell ref="AJ15:AJ18"/>
    <mergeCell ref="BA15:BA18"/>
    <mergeCell ref="BR15:BR18"/>
    <mergeCell ref="B3:B6"/>
    <mergeCell ref="C3:C6"/>
    <mergeCell ref="S3:S6"/>
    <mergeCell ref="T3:T6"/>
    <mergeCell ref="AD4:AF4"/>
    <mergeCell ref="AG4:AI4"/>
    <mergeCell ref="D4:F4"/>
    <mergeCell ref="G4:I4"/>
    <mergeCell ref="J4:L4"/>
    <mergeCell ref="M4:O4"/>
    <mergeCell ref="P4:R4"/>
    <mergeCell ref="U4:W4"/>
    <mergeCell ref="B25:B28"/>
    <mergeCell ref="S25:S28"/>
    <mergeCell ref="AJ25:AJ28"/>
    <mergeCell ref="BA25:BA28"/>
    <mergeCell ref="BR25:BR28"/>
    <mergeCell ref="B29:C29"/>
    <mergeCell ref="S29:T29"/>
    <mergeCell ref="AJ29:AK29"/>
    <mergeCell ref="BA29:BB29"/>
    <mergeCell ref="BR29:BS29"/>
    <mergeCell ref="B30:B33"/>
    <mergeCell ref="S30:S33"/>
    <mergeCell ref="AJ30:AJ33"/>
    <mergeCell ref="BA30:BA33"/>
    <mergeCell ref="BR30:BR33"/>
    <mergeCell ref="B38:B42"/>
    <mergeCell ref="S38:S42"/>
    <mergeCell ref="AJ38:AJ42"/>
    <mergeCell ref="BA38:BA42"/>
    <mergeCell ref="BR38:BR42"/>
    <mergeCell ref="B46:B48"/>
    <mergeCell ref="S46:S48"/>
    <mergeCell ref="AJ46:AJ48"/>
    <mergeCell ref="BA46:BA48"/>
    <mergeCell ref="BR46:BR48"/>
    <mergeCell ref="B53:B55"/>
    <mergeCell ref="S53:S55"/>
    <mergeCell ref="AJ53:AJ55"/>
    <mergeCell ref="BA53:BA55"/>
    <mergeCell ref="BR53:BR55"/>
    <mergeCell ref="B56:B58"/>
    <mergeCell ref="S56:S58"/>
    <mergeCell ref="AJ56:AJ58"/>
    <mergeCell ref="BA56:BA58"/>
    <mergeCell ref="BR56:BR58"/>
    <mergeCell ref="B59:B62"/>
    <mergeCell ref="S59:S62"/>
    <mergeCell ref="AJ59:AJ62"/>
    <mergeCell ref="BA59:BA62"/>
    <mergeCell ref="BR59:BR62"/>
    <mergeCell ref="B64:B67"/>
    <mergeCell ref="S64:S67"/>
    <mergeCell ref="AJ64:AJ67"/>
    <mergeCell ref="BA64:BA67"/>
    <mergeCell ref="BR64:BR67"/>
    <mergeCell ref="B69:C69"/>
    <mergeCell ref="S69:T69"/>
    <mergeCell ref="AJ69:AK69"/>
    <mergeCell ref="BA69:BB69"/>
    <mergeCell ref="BR69:BS69"/>
    <mergeCell ref="B75:B79"/>
    <mergeCell ref="S75:S79"/>
    <mergeCell ref="AJ75:AJ79"/>
    <mergeCell ref="BA75:BA79"/>
    <mergeCell ref="BR75:BR79"/>
    <mergeCell ref="B80:B82"/>
    <mergeCell ref="S80:S82"/>
    <mergeCell ref="AJ80:AJ82"/>
    <mergeCell ref="BA80:BA82"/>
    <mergeCell ref="BR80:BR82"/>
    <mergeCell ref="B83:C83"/>
    <mergeCell ref="S83:T83"/>
    <mergeCell ref="AJ83:AK83"/>
    <mergeCell ref="BA83:BB83"/>
    <mergeCell ref="BR83:BS83"/>
    <mergeCell ref="B84:B87"/>
    <mergeCell ref="S84:S87"/>
    <mergeCell ref="AJ84:AJ87"/>
    <mergeCell ref="BA84:BA87"/>
    <mergeCell ref="BR84:BR87"/>
    <mergeCell ref="B89:C89"/>
    <mergeCell ref="S89:T89"/>
    <mergeCell ref="AJ89:AK89"/>
    <mergeCell ref="BA89:BB89"/>
    <mergeCell ref="BR89:BS89"/>
    <mergeCell ref="B92:C92"/>
    <mergeCell ref="S92:T92"/>
    <mergeCell ref="AJ92:AK92"/>
    <mergeCell ref="BA92:BB92"/>
    <mergeCell ref="BR92:BS92"/>
    <mergeCell ref="B95:C95"/>
    <mergeCell ref="S95:T95"/>
    <mergeCell ref="AJ95:AK95"/>
    <mergeCell ref="BA95:BB95"/>
    <mergeCell ref="BR95:BS95"/>
    <mergeCell ref="B93:C93"/>
    <mergeCell ref="S93:T93"/>
    <mergeCell ref="AJ93:AK93"/>
    <mergeCell ref="BA93:BB93"/>
    <mergeCell ref="BR93:BS93"/>
    <mergeCell ref="B94:C94"/>
    <mergeCell ref="S94:T94"/>
    <mergeCell ref="AJ94:AK94"/>
    <mergeCell ref="BA94:BB94"/>
    <mergeCell ref="BR94:BS94"/>
  </mergeCells>
  <phoneticPr fontId="11"/>
  <printOptions horizontalCentered="1"/>
  <pageMargins left="0.39370078740157483" right="0.39370078740157483" top="0.59055118110236227" bottom="0.59055118110236227" header="0.39370078740157483" footer="0.31496062992125984"/>
  <pageSetup paperSize="9" scale="60" fitToWidth="2" fitToHeight="2" orientation="portrait" r:id="rId1"/>
  <headerFooter alignWithMargins="0"/>
  <rowBreaks count="1" manualBreakCount="1">
    <brk id="69" min="1" max="85" man="1"/>
  </rowBreaks>
  <colBreaks count="4" manualBreakCount="4">
    <brk id="18" max="100" man="1"/>
    <brk id="35" max="100" man="1"/>
    <brk id="52" max="100" man="1"/>
    <brk id="69" max="100"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00B0F0"/>
  </sheetPr>
  <dimension ref="A1:IA115"/>
  <sheetViews>
    <sheetView view="pageBreakPreview" zoomScaleNormal="75" zoomScaleSheetLayoutView="100" workbookViewId="0"/>
  </sheetViews>
  <sheetFormatPr defaultColWidth="7.875" defaultRowHeight="13.5"/>
  <cols>
    <col min="1" max="1" width="2.375" style="1" customWidth="1"/>
    <col min="2" max="2" width="10.25" style="12" customWidth="1"/>
    <col min="3" max="3" width="16.625" style="12" customWidth="1"/>
    <col min="4" max="4" width="9.625" style="466" customWidth="1"/>
    <col min="5" max="6" width="9.625" style="467" customWidth="1"/>
    <col min="7" max="7" width="9.625" style="468" customWidth="1"/>
    <col min="8" max="9" width="9.625" style="37" customWidth="1"/>
    <col min="10" max="10" width="9.625" style="469" customWidth="1"/>
    <col min="11" max="12" width="9.625" style="37" customWidth="1"/>
    <col min="13" max="13" width="9.625" style="469" customWidth="1"/>
    <col min="14" max="15" width="9.625" style="37" customWidth="1"/>
    <col min="16" max="16" width="9.625" style="469" customWidth="1"/>
    <col min="17" max="18" width="9.625" style="37" customWidth="1"/>
    <col min="19" max="20" width="5" style="37" customWidth="1"/>
    <col min="21" max="21" width="6.75" style="37" customWidth="1"/>
    <col min="22" max="23" width="5" style="37" customWidth="1"/>
    <col min="24" max="24" width="6.75" style="37" customWidth="1"/>
    <col min="25" max="26" width="5" style="37" customWidth="1"/>
    <col min="27" max="27" width="6.75" style="37" customWidth="1"/>
    <col min="28" max="29" width="4.75" style="37" customWidth="1"/>
    <col min="30" max="30" width="6.75" style="37" customWidth="1"/>
    <col min="31" max="32" width="5" style="37" customWidth="1"/>
    <col min="33" max="33" width="6.75" style="37" customWidth="1"/>
    <col min="34" max="35" width="5" style="37" customWidth="1"/>
    <col min="36" max="36" width="6.75" style="37" customWidth="1"/>
    <col min="37" max="38" width="5" style="37" customWidth="1"/>
    <col min="39" max="39" width="6.75" style="37" customWidth="1"/>
    <col min="40" max="41" width="4.75" style="37" customWidth="1"/>
    <col min="42" max="42" width="6.75" style="37" customWidth="1"/>
    <col min="43" max="44" width="5" style="37" customWidth="1"/>
    <col min="45" max="45" width="6.75" style="37" customWidth="1"/>
    <col min="46" max="47" width="5" style="37" customWidth="1"/>
    <col min="48" max="48" width="6.75" style="37" customWidth="1"/>
    <col min="49" max="50" width="5" style="37" customWidth="1"/>
    <col min="51" max="51" width="6.75" style="37" customWidth="1"/>
    <col min="52" max="53" width="5" style="37" customWidth="1"/>
    <col min="54" max="54" width="6.75" style="37" customWidth="1"/>
    <col min="55" max="56" width="5" style="37" customWidth="1"/>
    <col min="57" max="57" width="6.75" style="37" customWidth="1"/>
    <col min="58" max="59" width="5" style="37" customWidth="1"/>
    <col min="60" max="60" width="6.75" style="37" customWidth="1"/>
    <col min="61" max="62" width="5" style="37" customWidth="1"/>
    <col min="63" max="63" width="6.75" style="37" customWidth="1"/>
    <col min="64" max="65" width="5" style="37" customWidth="1"/>
    <col min="66" max="66" width="6.75" style="37" customWidth="1"/>
    <col min="67" max="68" width="5" style="37" customWidth="1"/>
    <col min="69" max="69" width="6.5" style="37" customWidth="1"/>
    <col min="70" max="71" width="5" style="37" customWidth="1"/>
    <col min="72" max="72" width="6.75" style="37" customWidth="1"/>
    <col min="73" max="74" width="5" style="37" customWidth="1"/>
    <col min="75" max="75" width="6.75" style="37" customWidth="1"/>
    <col min="76" max="78" width="7.875" style="37" customWidth="1"/>
    <col min="79" max="16384" width="7.875" style="1"/>
  </cols>
  <sheetData>
    <row r="1" spans="1:235" ht="15" customHeight="1">
      <c r="B1" s="2"/>
      <c r="C1" s="2"/>
    </row>
    <row r="2" spans="1:235" ht="21.75" thickBot="1">
      <c r="B2" s="470" t="s">
        <v>349</v>
      </c>
      <c r="C2" s="6"/>
      <c r="F2" s="37"/>
      <c r="G2" s="469"/>
      <c r="BY2" s="1"/>
      <c r="BZ2" s="1"/>
    </row>
    <row r="3" spans="1:235" s="14" customFormat="1" ht="16.899999999999999" customHeight="1">
      <c r="B3" s="735" t="s">
        <v>5</v>
      </c>
      <c r="C3" s="738" t="s">
        <v>6</v>
      </c>
      <c r="D3" s="774" t="s">
        <v>284</v>
      </c>
      <c r="E3" s="793"/>
      <c r="F3" s="793"/>
      <c r="G3" s="774" t="s">
        <v>285</v>
      </c>
      <c r="H3" s="793"/>
      <c r="I3" s="793"/>
      <c r="J3" s="774" t="s">
        <v>286</v>
      </c>
      <c r="K3" s="793"/>
      <c r="L3" s="793"/>
      <c r="M3" s="774" t="s">
        <v>287</v>
      </c>
      <c r="N3" s="793"/>
      <c r="O3" s="795"/>
      <c r="P3" s="774" t="s">
        <v>288</v>
      </c>
      <c r="Q3" s="793"/>
      <c r="R3" s="794"/>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7"/>
      <c r="BY3" s="207"/>
      <c r="BZ3" s="207"/>
    </row>
    <row r="4" spans="1:235" s="14" customFormat="1" ht="16.899999999999999" customHeight="1">
      <c r="B4" s="736"/>
      <c r="C4" s="739"/>
      <c r="D4" s="471" t="s">
        <v>350</v>
      </c>
      <c r="E4" s="472" t="s">
        <v>351</v>
      </c>
      <c r="F4" s="472" t="s">
        <v>352</v>
      </c>
      <c r="G4" s="471" t="s">
        <v>350</v>
      </c>
      <c r="H4" s="472" t="s">
        <v>351</v>
      </c>
      <c r="I4" s="472" t="s">
        <v>352</v>
      </c>
      <c r="J4" s="471" t="s">
        <v>350</v>
      </c>
      <c r="K4" s="472" t="s">
        <v>351</v>
      </c>
      <c r="L4" s="472" t="s">
        <v>352</v>
      </c>
      <c r="M4" s="471" t="s">
        <v>350</v>
      </c>
      <c r="N4" s="472" t="s">
        <v>351</v>
      </c>
      <c r="O4" s="473" t="s">
        <v>352</v>
      </c>
      <c r="P4" s="471" t="s">
        <v>350</v>
      </c>
      <c r="Q4" s="472" t="s">
        <v>351</v>
      </c>
      <c r="R4" s="474" t="s">
        <v>352</v>
      </c>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74"/>
      <c r="AX4" s="274"/>
      <c r="AY4" s="274"/>
      <c r="AZ4" s="274"/>
      <c r="BA4" s="274"/>
      <c r="BB4" s="274"/>
      <c r="BC4" s="274"/>
      <c r="BD4" s="274"/>
      <c r="BE4" s="274"/>
      <c r="BF4" s="274"/>
      <c r="BG4" s="274"/>
      <c r="BH4" s="274"/>
      <c r="BI4" s="274"/>
      <c r="BJ4" s="274"/>
      <c r="BK4" s="274"/>
      <c r="BL4" s="274"/>
      <c r="BM4" s="274"/>
      <c r="BN4" s="274"/>
      <c r="BO4" s="274"/>
      <c r="BP4" s="274"/>
      <c r="BQ4" s="274"/>
      <c r="BR4" s="274"/>
      <c r="BS4" s="274"/>
      <c r="BT4" s="274"/>
      <c r="BU4" s="274"/>
      <c r="BV4" s="274"/>
      <c r="BW4" s="274"/>
      <c r="BX4" s="207"/>
      <c r="BY4" s="207"/>
      <c r="BZ4" s="207"/>
    </row>
    <row r="5" spans="1:235" s="14" customFormat="1" ht="16.899999999999999" customHeight="1">
      <c r="B5" s="736"/>
      <c r="C5" s="739"/>
      <c r="D5" s="471" t="s">
        <v>353</v>
      </c>
      <c r="E5" s="475" t="s">
        <v>354</v>
      </c>
      <c r="F5" s="475" t="s">
        <v>355</v>
      </c>
      <c r="G5" s="476" t="s">
        <v>353</v>
      </c>
      <c r="H5" s="475" t="s">
        <v>354</v>
      </c>
      <c r="I5" s="475" t="s">
        <v>355</v>
      </c>
      <c r="J5" s="476" t="s">
        <v>353</v>
      </c>
      <c r="K5" s="475" t="s">
        <v>354</v>
      </c>
      <c r="L5" s="475" t="s">
        <v>355</v>
      </c>
      <c r="M5" s="476" t="s">
        <v>353</v>
      </c>
      <c r="N5" s="475" t="s">
        <v>354</v>
      </c>
      <c r="O5" s="477" t="s">
        <v>355</v>
      </c>
      <c r="P5" s="476" t="s">
        <v>353</v>
      </c>
      <c r="Q5" s="475" t="s">
        <v>354</v>
      </c>
      <c r="R5" s="478" t="s">
        <v>355</v>
      </c>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c r="AZ5" s="274"/>
      <c r="BA5" s="274"/>
      <c r="BB5" s="274"/>
      <c r="BC5" s="274"/>
      <c r="BD5" s="274"/>
      <c r="BE5" s="274"/>
      <c r="BF5" s="274"/>
      <c r="BG5" s="274"/>
      <c r="BH5" s="274"/>
      <c r="BI5" s="274"/>
      <c r="BJ5" s="274"/>
      <c r="BK5" s="274"/>
      <c r="BL5" s="274"/>
      <c r="BM5" s="274"/>
      <c r="BN5" s="274"/>
      <c r="BO5" s="274"/>
      <c r="BP5" s="274"/>
      <c r="BQ5" s="274"/>
      <c r="BR5" s="274"/>
      <c r="BS5" s="274"/>
      <c r="BT5" s="274"/>
      <c r="BU5" s="274"/>
      <c r="BV5" s="274"/>
      <c r="BW5" s="274"/>
      <c r="BX5" s="207"/>
      <c r="BY5" s="207"/>
      <c r="BZ5" s="207"/>
    </row>
    <row r="6" spans="1:235" s="14" customFormat="1" ht="16.899999999999999" customHeight="1" thickBot="1">
      <c r="B6" s="737"/>
      <c r="C6" s="740"/>
      <c r="D6" s="479" t="s">
        <v>26</v>
      </c>
      <c r="E6" s="384" t="s">
        <v>26</v>
      </c>
      <c r="F6" s="384" t="s">
        <v>26</v>
      </c>
      <c r="G6" s="480" t="s">
        <v>26</v>
      </c>
      <c r="H6" s="384" t="s">
        <v>26</v>
      </c>
      <c r="I6" s="384" t="s">
        <v>26</v>
      </c>
      <c r="J6" s="480" t="s">
        <v>26</v>
      </c>
      <c r="K6" s="384" t="s">
        <v>26</v>
      </c>
      <c r="L6" s="384" t="s">
        <v>26</v>
      </c>
      <c r="M6" s="480" t="s">
        <v>26</v>
      </c>
      <c r="N6" s="384" t="s">
        <v>26</v>
      </c>
      <c r="O6" s="481" t="s">
        <v>26</v>
      </c>
      <c r="P6" s="480" t="s">
        <v>26</v>
      </c>
      <c r="Q6" s="384" t="s">
        <v>26</v>
      </c>
      <c r="R6" s="482" t="s">
        <v>26</v>
      </c>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c r="AZ6" s="206"/>
      <c r="BA6" s="206"/>
      <c r="BB6" s="206"/>
      <c r="BC6" s="206"/>
      <c r="BD6" s="206"/>
      <c r="BE6" s="206"/>
      <c r="BF6" s="206"/>
      <c r="BG6" s="206"/>
      <c r="BH6" s="206"/>
      <c r="BI6" s="206"/>
      <c r="BJ6" s="206"/>
      <c r="BK6" s="206"/>
      <c r="BL6" s="206"/>
      <c r="BM6" s="206"/>
      <c r="BN6" s="206"/>
      <c r="BO6" s="206"/>
      <c r="BP6" s="206"/>
      <c r="BQ6" s="206"/>
      <c r="BR6" s="206"/>
      <c r="BS6" s="206"/>
      <c r="BT6" s="206"/>
      <c r="BU6" s="206"/>
      <c r="BV6" s="206"/>
      <c r="BW6" s="206"/>
      <c r="BX6" s="207"/>
      <c r="BY6" s="207"/>
      <c r="BZ6" s="207"/>
    </row>
    <row r="7" spans="1:235" ht="17.100000000000001" customHeight="1">
      <c r="A7" s="38"/>
      <c r="B7" s="125" t="s">
        <v>27</v>
      </c>
      <c r="C7" s="40" t="s">
        <v>28</v>
      </c>
      <c r="D7" s="483">
        <v>229</v>
      </c>
      <c r="E7" s="388">
        <v>14.584899999999999</v>
      </c>
      <c r="F7" s="388">
        <v>12.383699999999999</v>
      </c>
      <c r="G7" s="483">
        <v>195</v>
      </c>
      <c r="H7" s="388">
        <v>0</v>
      </c>
      <c r="I7" s="388">
        <v>0</v>
      </c>
      <c r="J7" s="483">
        <v>195</v>
      </c>
      <c r="K7" s="388">
        <v>0</v>
      </c>
      <c r="L7" s="388">
        <v>0</v>
      </c>
      <c r="M7" s="483">
        <v>194.21</v>
      </c>
      <c r="N7" s="388">
        <v>15.584899999999999</v>
      </c>
      <c r="O7" s="484">
        <v>14.584899999999999</v>
      </c>
      <c r="P7" s="485">
        <v>285.79000000000002</v>
      </c>
      <c r="Q7" s="486">
        <v>0</v>
      </c>
      <c r="R7" s="487">
        <v>0</v>
      </c>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row>
    <row r="8" spans="1:235" ht="17.100000000000001" customHeight="1">
      <c r="A8" s="38"/>
      <c r="B8" s="128" t="s">
        <v>174</v>
      </c>
      <c r="C8" s="44" t="s">
        <v>175</v>
      </c>
      <c r="D8" s="488">
        <v>14</v>
      </c>
      <c r="E8" s="396">
        <v>0</v>
      </c>
      <c r="F8" s="396">
        <v>0</v>
      </c>
      <c r="G8" s="488">
        <v>8</v>
      </c>
      <c r="H8" s="396">
        <v>0</v>
      </c>
      <c r="I8" s="396">
        <v>0</v>
      </c>
      <c r="J8" s="488">
        <v>8</v>
      </c>
      <c r="K8" s="396">
        <v>0</v>
      </c>
      <c r="L8" s="396">
        <v>0</v>
      </c>
      <c r="M8" s="488">
        <v>8.3000000000000007</v>
      </c>
      <c r="N8" s="396">
        <v>0</v>
      </c>
      <c r="O8" s="489">
        <v>0</v>
      </c>
      <c r="P8" s="490">
        <v>39.22</v>
      </c>
      <c r="Q8" s="491">
        <v>0</v>
      </c>
      <c r="R8" s="492">
        <v>0</v>
      </c>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row>
    <row r="9" spans="1:235" ht="17.100000000000001" customHeight="1">
      <c r="A9" s="38"/>
      <c r="B9" s="78" t="s">
        <v>33</v>
      </c>
      <c r="C9" s="44" t="s">
        <v>34</v>
      </c>
      <c r="D9" s="488">
        <v>671</v>
      </c>
      <c r="E9" s="396">
        <v>3.6659000000000002</v>
      </c>
      <c r="F9" s="396">
        <v>1.9258999999999999</v>
      </c>
      <c r="G9" s="488">
        <v>660</v>
      </c>
      <c r="H9" s="396">
        <v>0</v>
      </c>
      <c r="I9" s="396">
        <v>0</v>
      </c>
      <c r="J9" s="488">
        <v>649</v>
      </c>
      <c r="K9" s="396">
        <v>1.4171</v>
      </c>
      <c r="L9" s="396">
        <v>1.4171</v>
      </c>
      <c r="M9" s="488">
        <v>597</v>
      </c>
      <c r="N9" s="396">
        <v>2.1802999999999999</v>
      </c>
      <c r="O9" s="489">
        <v>2.1802999999999999</v>
      </c>
      <c r="P9" s="490">
        <v>588.17999999999995</v>
      </c>
      <c r="Q9" s="491">
        <v>0</v>
      </c>
      <c r="R9" s="492">
        <v>0</v>
      </c>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row>
    <row r="10" spans="1:235" ht="17.100000000000001" customHeight="1">
      <c r="A10" s="38"/>
      <c r="B10" s="78" t="s">
        <v>35</v>
      </c>
      <c r="C10" s="44" t="s">
        <v>36</v>
      </c>
      <c r="D10" s="488">
        <v>34</v>
      </c>
      <c r="E10" s="396">
        <v>0</v>
      </c>
      <c r="F10" s="396">
        <v>0</v>
      </c>
      <c r="G10" s="488">
        <v>25</v>
      </c>
      <c r="H10" s="396">
        <v>0</v>
      </c>
      <c r="I10" s="396">
        <v>0</v>
      </c>
      <c r="J10" s="488">
        <v>24</v>
      </c>
      <c r="K10" s="396">
        <v>0</v>
      </c>
      <c r="L10" s="396">
        <v>0</v>
      </c>
      <c r="M10" s="488">
        <v>23.02</v>
      </c>
      <c r="N10" s="396">
        <v>0</v>
      </c>
      <c r="O10" s="489">
        <v>0</v>
      </c>
      <c r="P10" s="490">
        <v>35.85</v>
      </c>
      <c r="Q10" s="491">
        <v>0</v>
      </c>
      <c r="R10" s="492">
        <v>0</v>
      </c>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row>
    <row r="11" spans="1:235" ht="17.100000000000001" customHeight="1">
      <c r="A11" s="38"/>
      <c r="B11" s="754" t="s">
        <v>37</v>
      </c>
      <c r="C11" s="129" t="s">
        <v>38</v>
      </c>
      <c r="D11" s="493">
        <v>0</v>
      </c>
      <c r="E11" s="404">
        <v>0</v>
      </c>
      <c r="F11" s="404">
        <v>0</v>
      </c>
      <c r="G11" s="493">
        <v>0</v>
      </c>
      <c r="H11" s="404">
        <v>0</v>
      </c>
      <c r="I11" s="404">
        <v>0</v>
      </c>
      <c r="J11" s="493">
        <v>0</v>
      </c>
      <c r="K11" s="404">
        <v>0</v>
      </c>
      <c r="L11" s="404">
        <v>0</v>
      </c>
      <c r="M11" s="493">
        <v>0</v>
      </c>
      <c r="N11" s="404">
        <v>0</v>
      </c>
      <c r="O11" s="494">
        <v>0</v>
      </c>
      <c r="P11" s="493">
        <v>0</v>
      </c>
      <c r="Q11" s="495">
        <v>0</v>
      </c>
      <c r="R11" s="496">
        <v>0</v>
      </c>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row>
    <row r="12" spans="1:235" ht="17.100000000000001" customHeight="1">
      <c r="A12" s="38"/>
      <c r="B12" s="752"/>
      <c r="C12" s="129" t="s">
        <v>39</v>
      </c>
      <c r="D12" s="493">
        <v>0</v>
      </c>
      <c r="E12" s="404">
        <v>0</v>
      </c>
      <c r="F12" s="404">
        <v>0</v>
      </c>
      <c r="G12" s="493">
        <v>0</v>
      </c>
      <c r="H12" s="404">
        <v>0</v>
      </c>
      <c r="I12" s="404">
        <v>0</v>
      </c>
      <c r="J12" s="493">
        <v>0</v>
      </c>
      <c r="K12" s="404">
        <v>0</v>
      </c>
      <c r="L12" s="404">
        <v>0</v>
      </c>
      <c r="M12" s="493">
        <v>0</v>
      </c>
      <c r="N12" s="404">
        <v>0</v>
      </c>
      <c r="O12" s="494">
        <v>0</v>
      </c>
      <c r="P12" s="493">
        <v>0</v>
      </c>
      <c r="Q12" s="495">
        <v>0</v>
      </c>
      <c r="R12" s="496">
        <v>0</v>
      </c>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row>
    <row r="13" spans="1:235" ht="17.100000000000001" customHeight="1">
      <c r="A13" s="38"/>
      <c r="B13" s="752"/>
      <c r="C13" s="129" t="s">
        <v>40</v>
      </c>
      <c r="D13" s="493">
        <v>0</v>
      </c>
      <c r="E13" s="404">
        <v>0</v>
      </c>
      <c r="F13" s="404">
        <v>0</v>
      </c>
      <c r="G13" s="493">
        <v>0</v>
      </c>
      <c r="H13" s="404">
        <v>0</v>
      </c>
      <c r="I13" s="404">
        <v>0</v>
      </c>
      <c r="J13" s="493">
        <v>0</v>
      </c>
      <c r="K13" s="404">
        <v>0</v>
      </c>
      <c r="L13" s="404">
        <v>0</v>
      </c>
      <c r="M13" s="493">
        <v>0</v>
      </c>
      <c r="N13" s="404">
        <v>0</v>
      </c>
      <c r="O13" s="494">
        <v>0</v>
      </c>
      <c r="P13" s="493">
        <v>0</v>
      </c>
      <c r="Q13" s="495">
        <v>0</v>
      </c>
      <c r="R13" s="496">
        <v>0</v>
      </c>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row>
    <row r="14" spans="1:235" ht="17.100000000000001" customHeight="1">
      <c r="A14" s="38"/>
      <c r="B14" s="753"/>
      <c r="C14" s="44" t="s">
        <v>41</v>
      </c>
      <c r="D14" s="488">
        <v>0</v>
      </c>
      <c r="E14" s="396">
        <v>0</v>
      </c>
      <c r="F14" s="396">
        <v>0</v>
      </c>
      <c r="G14" s="488">
        <v>0</v>
      </c>
      <c r="H14" s="396">
        <v>0</v>
      </c>
      <c r="I14" s="396">
        <v>0</v>
      </c>
      <c r="J14" s="488">
        <v>0</v>
      </c>
      <c r="K14" s="396">
        <v>0</v>
      </c>
      <c r="L14" s="396">
        <v>0</v>
      </c>
      <c r="M14" s="488">
        <v>0</v>
      </c>
      <c r="N14" s="396">
        <v>0</v>
      </c>
      <c r="O14" s="489">
        <v>0</v>
      </c>
      <c r="P14" s="490">
        <f t="shared" ref="P14:R14" si="0">SUM(P11:P13)</f>
        <v>0</v>
      </c>
      <c r="Q14" s="491">
        <f t="shared" si="0"/>
        <v>0</v>
      </c>
      <c r="R14" s="492">
        <f t="shared" si="0"/>
        <v>0</v>
      </c>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row>
    <row r="15" spans="1:235" ht="17.100000000000001" customHeight="1">
      <c r="A15" s="38"/>
      <c r="B15" s="754" t="s">
        <v>42</v>
      </c>
      <c r="C15" s="129" t="s">
        <v>43</v>
      </c>
      <c r="D15" s="493">
        <v>0</v>
      </c>
      <c r="E15" s="404">
        <v>0</v>
      </c>
      <c r="F15" s="404">
        <v>0</v>
      </c>
      <c r="G15" s="493">
        <v>0</v>
      </c>
      <c r="H15" s="404">
        <v>0</v>
      </c>
      <c r="I15" s="404">
        <v>0</v>
      </c>
      <c r="J15" s="493">
        <v>0</v>
      </c>
      <c r="K15" s="404">
        <v>0</v>
      </c>
      <c r="L15" s="404">
        <v>0</v>
      </c>
      <c r="M15" s="493">
        <v>0</v>
      </c>
      <c r="N15" s="404">
        <v>0</v>
      </c>
      <c r="O15" s="494">
        <v>0</v>
      </c>
      <c r="P15" s="497">
        <v>8.6300000000000008</v>
      </c>
      <c r="Q15" s="495">
        <v>0</v>
      </c>
      <c r="R15" s="496">
        <v>0</v>
      </c>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row>
    <row r="16" spans="1:235" ht="17.100000000000001" customHeight="1">
      <c r="A16" s="38"/>
      <c r="B16" s="752"/>
      <c r="C16" s="129" t="s">
        <v>44</v>
      </c>
      <c r="D16" s="498">
        <v>2</v>
      </c>
      <c r="E16" s="412">
        <v>0</v>
      </c>
      <c r="F16" s="412">
        <v>0</v>
      </c>
      <c r="G16" s="498">
        <v>0</v>
      </c>
      <c r="H16" s="412">
        <v>0</v>
      </c>
      <c r="I16" s="412">
        <v>0</v>
      </c>
      <c r="J16" s="498">
        <v>0</v>
      </c>
      <c r="K16" s="412">
        <v>0</v>
      </c>
      <c r="L16" s="412">
        <v>0</v>
      </c>
      <c r="M16" s="498">
        <v>0</v>
      </c>
      <c r="N16" s="412">
        <v>0</v>
      </c>
      <c r="O16" s="499">
        <v>0</v>
      </c>
      <c r="P16" s="500">
        <v>2.4700000000000002</v>
      </c>
      <c r="Q16" s="501">
        <v>0</v>
      </c>
      <c r="R16" s="502">
        <v>0</v>
      </c>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row>
    <row r="17" spans="1:235" ht="17.100000000000001" customHeight="1">
      <c r="A17" s="38"/>
      <c r="B17" s="752"/>
      <c r="C17" s="129" t="s">
        <v>45</v>
      </c>
      <c r="D17" s="493">
        <v>2</v>
      </c>
      <c r="E17" s="404">
        <v>0</v>
      </c>
      <c r="F17" s="404">
        <v>0</v>
      </c>
      <c r="G17" s="493">
        <v>0</v>
      </c>
      <c r="H17" s="404">
        <v>0</v>
      </c>
      <c r="I17" s="404">
        <v>0</v>
      </c>
      <c r="J17" s="493">
        <v>0</v>
      </c>
      <c r="K17" s="404">
        <v>0</v>
      </c>
      <c r="L17" s="404">
        <v>0</v>
      </c>
      <c r="M17" s="493">
        <v>0</v>
      </c>
      <c r="N17" s="404">
        <v>0</v>
      </c>
      <c r="O17" s="494">
        <v>0</v>
      </c>
      <c r="P17" s="497">
        <v>2</v>
      </c>
      <c r="Q17" s="495">
        <v>0</v>
      </c>
      <c r="R17" s="496">
        <v>0</v>
      </c>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row>
    <row r="18" spans="1:235" ht="17.100000000000001" customHeight="1">
      <c r="A18" s="38"/>
      <c r="B18" s="753"/>
      <c r="C18" s="44" t="s">
        <v>46</v>
      </c>
      <c r="D18" s="488">
        <v>4</v>
      </c>
      <c r="E18" s="396">
        <v>0</v>
      </c>
      <c r="F18" s="396">
        <v>0</v>
      </c>
      <c r="G18" s="488">
        <v>0</v>
      </c>
      <c r="H18" s="396">
        <v>0</v>
      </c>
      <c r="I18" s="396">
        <v>0</v>
      </c>
      <c r="J18" s="488">
        <v>0</v>
      </c>
      <c r="K18" s="396">
        <v>0</v>
      </c>
      <c r="L18" s="396">
        <v>0</v>
      </c>
      <c r="M18" s="488">
        <v>0</v>
      </c>
      <c r="N18" s="396">
        <v>0</v>
      </c>
      <c r="O18" s="489">
        <v>0</v>
      </c>
      <c r="P18" s="490">
        <f t="shared" ref="P18:R18" si="1">SUM(P15:P17)</f>
        <v>13.100000000000001</v>
      </c>
      <c r="Q18" s="491">
        <f t="shared" si="1"/>
        <v>0</v>
      </c>
      <c r="R18" s="492">
        <f t="shared" si="1"/>
        <v>0</v>
      </c>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row>
    <row r="19" spans="1:235" ht="17.100000000000001" customHeight="1">
      <c r="A19" s="38"/>
      <c r="B19" s="78" t="s">
        <v>47</v>
      </c>
      <c r="C19" s="44" t="s">
        <v>48</v>
      </c>
      <c r="D19" s="488">
        <v>0</v>
      </c>
      <c r="E19" s="396">
        <v>0</v>
      </c>
      <c r="F19" s="396">
        <v>0</v>
      </c>
      <c r="G19" s="488">
        <v>0</v>
      </c>
      <c r="H19" s="396">
        <v>0</v>
      </c>
      <c r="I19" s="396">
        <v>0</v>
      </c>
      <c r="J19" s="488">
        <v>0</v>
      </c>
      <c r="K19" s="396">
        <v>0</v>
      </c>
      <c r="L19" s="396">
        <v>0</v>
      </c>
      <c r="M19" s="488">
        <v>0</v>
      </c>
      <c r="N19" s="396">
        <v>0</v>
      </c>
      <c r="O19" s="489">
        <v>0</v>
      </c>
      <c r="P19" s="488">
        <v>0</v>
      </c>
      <c r="Q19" s="491">
        <v>0</v>
      </c>
      <c r="R19" s="492">
        <v>0</v>
      </c>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row>
    <row r="20" spans="1:235" ht="17.100000000000001" customHeight="1">
      <c r="A20" s="38"/>
      <c r="B20" s="78" t="s">
        <v>49</v>
      </c>
      <c r="C20" s="44" t="s">
        <v>50</v>
      </c>
      <c r="D20" s="488">
        <v>0</v>
      </c>
      <c r="E20" s="396">
        <v>0</v>
      </c>
      <c r="F20" s="396">
        <v>0</v>
      </c>
      <c r="G20" s="488">
        <v>0</v>
      </c>
      <c r="H20" s="396">
        <v>0</v>
      </c>
      <c r="I20" s="396">
        <v>0</v>
      </c>
      <c r="J20" s="488">
        <v>0</v>
      </c>
      <c r="K20" s="396">
        <v>0</v>
      </c>
      <c r="L20" s="396">
        <v>0</v>
      </c>
      <c r="M20" s="488">
        <v>0</v>
      </c>
      <c r="N20" s="396">
        <v>0</v>
      </c>
      <c r="O20" s="489">
        <v>0</v>
      </c>
      <c r="P20" s="488">
        <v>0</v>
      </c>
      <c r="Q20" s="491">
        <v>0</v>
      </c>
      <c r="R20" s="492">
        <v>0</v>
      </c>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row>
    <row r="21" spans="1:235" ht="17.100000000000001" customHeight="1">
      <c r="A21" s="38"/>
      <c r="B21" s="78" t="s">
        <v>51</v>
      </c>
      <c r="C21" s="44" t="s">
        <v>52</v>
      </c>
      <c r="D21" s="488">
        <v>0</v>
      </c>
      <c r="E21" s="396">
        <v>0</v>
      </c>
      <c r="F21" s="396">
        <v>0</v>
      </c>
      <c r="G21" s="488">
        <v>0</v>
      </c>
      <c r="H21" s="396">
        <v>0</v>
      </c>
      <c r="I21" s="396">
        <v>0</v>
      </c>
      <c r="J21" s="488">
        <v>0</v>
      </c>
      <c r="K21" s="396">
        <v>0</v>
      </c>
      <c r="L21" s="396">
        <v>0</v>
      </c>
      <c r="M21" s="488">
        <v>0</v>
      </c>
      <c r="N21" s="396">
        <v>0</v>
      </c>
      <c r="O21" s="489">
        <v>0</v>
      </c>
      <c r="P21" s="490">
        <v>17.28</v>
      </c>
      <c r="Q21" s="491">
        <v>0</v>
      </c>
      <c r="R21" s="492">
        <v>0</v>
      </c>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row>
    <row r="22" spans="1:235" ht="17.100000000000001" customHeight="1">
      <c r="A22" s="38"/>
      <c r="B22" s="78" t="s">
        <v>53</v>
      </c>
      <c r="C22" s="44" t="s">
        <v>54</v>
      </c>
      <c r="D22" s="488">
        <v>0</v>
      </c>
      <c r="E22" s="396">
        <v>0</v>
      </c>
      <c r="F22" s="396">
        <v>0</v>
      </c>
      <c r="G22" s="488">
        <v>0</v>
      </c>
      <c r="H22" s="396">
        <v>0</v>
      </c>
      <c r="I22" s="396">
        <v>0</v>
      </c>
      <c r="J22" s="488">
        <v>0</v>
      </c>
      <c r="K22" s="396">
        <v>0</v>
      </c>
      <c r="L22" s="396">
        <v>0</v>
      </c>
      <c r="M22" s="488">
        <v>0</v>
      </c>
      <c r="N22" s="396">
        <v>0</v>
      </c>
      <c r="O22" s="489">
        <v>0</v>
      </c>
      <c r="P22" s="488">
        <v>0</v>
      </c>
      <c r="Q22" s="491">
        <v>0</v>
      </c>
      <c r="R22" s="492">
        <v>0</v>
      </c>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row>
    <row r="23" spans="1:235" ht="17.100000000000001" customHeight="1">
      <c r="A23" s="38"/>
      <c r="B23" s="78" t="s">
        <v>55</v>
      </c>
      <c r="C23" s="44" t="s">
        <v>56</v>
      </c>
      <c r="D23" s="488">
        <v>0</v>
      </c>
      <c r="E23" s="396">
        <v>0</v>
      </c>
      <c r="F23" s="396">
        <v>0</v>
      </c>
      <c r="G23" s="488">
        <v>0</v>
      </c>
      <c r="H23" s="396">
        <v>0</v>
      </c>
      <c r="I23" s="396">
        <v>0</v>
      </c>
      <c r="J23" s="488">
        <v>0</v>
      </c>
      <c r="K23" s="396">
        <v>0</v>
      </c>
      <c r="L23" s="396">
        <v>0</v>
      </c>
      <c r="M23" s="488">
        <v>0</v>
      </c>
      <c r="N23" s="396">
        <v>0</v>
      </c>
      <c r="O23" s="489">
        <v>0</v>
      </c>
      <c r="P23" s="490">
        <v>2.74</v>
      </c>
      <c r="Q23" s="491">
        <v>0</v>
      </c>
      <c r="R23" s="492">
        <v>0</v>
      </c>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row>
    <row r="24" spans="1:235" ht="17.100000000000001" customHeight="1">
      <c r="A24" s="38"/>
      <c r="B24" s="78" t="s">
        <v>57</v>
      </c>
      <c r="C24" s="44" t="s">
        <v>58</v>
      </c>
      <c r="D24" s="488">
        <v>96</v>
      </c>
      <c r="E24" s="396">
        <v>0</v>
      </c>
      <c r="F24" s="396">
        <v>0</v>
      </c>
      <c r="G24" s="488">
        <v>96</v>
      </c>
      <c r="H24" s="396">
        <v>0</v>
      </c>
      <c r="I24" s="396">
        <v>0</v>
      </c>
      <c r="J24" s="488">
        <v>93</v>
      </c>
      <c r="K24" s="396">
        <v>0</v>
      </c>
      <c r="L24" s="396">
        <v>0</v>
      </c>
      <c r="M24" s="488">
        <v>88.2</v>
      </c>
      <c r="N24" s="396">
        <v>0</v>
      </c>
      <c r="O24" s="489">
        <v>0</v>
      </c>
      <c r="P24" s="490">
        <v>94.66</v>
      </c>
      <c r="Q24" s="491">
        <v>0</v>
      </c>
      <c r="R24" s="492">
        <v>0</v>
      </c>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row>
    <row r="25" spans="1:235" ht="17.100000000000001" customHeight="1">
      <c r="A25" s="38"/>
      <c r="B25" s="754" t="s">
        <v>59</v>
      </c>
      <c r="C25" s="129" t="s">
        <v>60</v>
      </c>
      <c r="D25" s="493">
        <v>0</v>
      </c>
      <c r="E25" s="404">
        <v>0</v>
      </c>
      <c r="F25" s="404">
        <v>0</v>
      </c>
      <c r="G25" s="493">
        <v>0</v>
      </c>
      <c r="H25" s="404">
        <v>0</v>
      </c>
      <c r="I25" s="404">
        <v>0</v>
      </c>
      <c r="J25" s="493">
        <v>0</v>
      </c>
      <c r="K25" s="404">
        <v>0</v>
      </c>
      <c r="L25" s="404">
        <v>0</v>
      </c>
      <c r="M25" s="493">
        <v>0</v>
      </c>
      <c r="N25" s="404">
        <v>0</v>
      </c>
      <c r="O25" s="494">
        <v>0</v>
      </c>
      <c r="P25" s="497">
        <v>6.94</v>
      </c>
      <c r="Q25" s="495">
        <v>0</v>
      </c>
      <c r="R25" s="496">
        <v>0</v>
      </c>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row>
    <row r="26" spans="1:235" ht="17.100000000000001" customHeight="1">
      <c r="A26" s="38"/>
      <c r="B26" s="752"/>
      <c r="C26" s="129" t="s">
        <v>61</v>
      </c>
      <c r="D26" s="493">
        <v>34</v>
      </c>
      <c r="E26" s="404">
        <v>0</v>
      </c>
      <c r="F26" s="404">
        <v>0</v>
      </c>
      <c r="G26" s="493">
        <v>33</v>
      </c>
      <c r="H26" s="404">
        <v>0</v>
      </c>
      <c r="I26" s="404">
        <v>0</v>
      </c>
      <c r="J26" s="493">
        <v>22</v>
      </c>
      <c r="K26" s="404">
        <v>0</v>
      </c>
      <c r="L26" s="404">
        <v>0</v>
      </c>
      <c r="M26" s="493">
        <v>22.19</v>
      </c>
      <c r="N26" s="404">
        <v>0</v>
      </c>
      <c r="O26" s="494">
        <v>0</v>
      </c>
      <c r="P26" s="497">
        <v>28.79</v>
      </c>
      <c r="Q26" s="495">
        <v>0</v>
      </c>
      <c r="R26" s="496">
        <v>0</v>
      </c>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row>
    <row r="27" spans="1:235" ht="17.100000000000001" customHeight="1">
      <c r="A27" s="38"/>
      <c r="B27" s="752"/>
      <c r="C27" s="129" t="s">
        <v>62</v>
      </c>
      <c r="D27" s="493">
        <v>201</v>
      </c>
      <c r="E27" s="404">
        <v>2.3515000000000001</v>
      </c>
      <c r="F27" s="404">
        <v>0.98860000000000003</v>
      </c>
      <c r="G27" s="493">
        <v>201</v>
      </c>
      <c r="H27" s="404">
        <v>0</v>
      </c>
      <c r="I27" s="404">
        <v>0</v>
      </c>
      <c r="J27" s="493">
        <v>191</v>
      </c>
      <c r="K27" s="404">
        <v>3.3249</v>
      </c>
      <c r="L27" s="404">
        <v>2.4615</v>
      </c>
      <c r="M27" s="493">
        <v>146.01</v>
      </c>
      <c r="N27" s="404">
        <v>0</v>
      </c>
      <c r="O27" s="494">
        <v>0</v>
      </c>
      <c r="P27" s="497">
        <v>132.09</v>
      </c>
      <c r="Q27" s="495">
        <v>0</v>
      </c>
      <c r="R27" s="496">
        <v>0</v>
      </c>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row>
    <row r="28" spans="1:235" ht="17.100000000000001" customHeight="1">
      <c r="A28" s="54"/>
      <c r="B28" s="753"/>
      <c r="C28" s="55" t="s">
        <v>46</v>
      </c>
      <c r="D28" s="488">
        <v>235</v>
      </c>
      <c r="E28" s="396">
        <v>2.3515000000000001</v>
      </c>
      <c r="F28" s="396">
        <v>0.98860000000000003</v>
      </c>
      <c r="G28" s="488">
        <v>234</v>
      </c>
      <c r="H28" s="396">
        <v>0</v>
      </c>
      <c r="I28" s="396">
        <v>0</v>
      </c>
      <c r="J28" s="488">
        <v>213</v>
      </c>
      <c r="K28" s="396">
        <v>3.3249</v>
      </c>
      <c r="L28" s="396">
        <v>2.4615</v>
      </c>
      <c r="M28" s="488">
        <v>168.2</v>
      </c>
      <c r="N28" s="396">
        <v>0</v>
      </c>
      <c r="O28" s="489">
        <v>0</v>
      </c>
      <c r="P28" s="490">
        <f t="shared" ref="P28:R28" si="2">SUM(P25:P27)</f>
        <v>167.82</v>
      </c>
      <c r="Q28" s="491">
        <f t="shared" si="2"/>
        <v>0</v>
      </c>
      <c r="R28" s="492">
        <f t="shared" si="2"/>
        <v>0</v>
      </c>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row>
    <row r="29" spans="1:235" ht="17.100000000000001" customHeight="1" thickBot="1">
      <c r="A29" s="38"/>
      <c r="B29" s="721" t="s">
        <v>63</v>
      </c>
      <c r="C29" s="722"/>
      <c r="D29" s="503">
        <v>1283</v>
      </c>
      <c r="E29" s="420">
        <v>20.6023</v>
      </c>
      <c r="F29" s="420">
        <v>15.2982</v>
      </c>
      <c r="G29" s="503">
        <v>1218</v>
      </c>
      <c r="H29" s="420">
        <v>0</v>
      </c>
      <c r="I29" s="420">
        <v>0</v>
      </c>
      <c r="J29" s="503">
        <v>1182</v>
      </c>
      <c r="K29" s="420">
        <v>4.742</v>
      </c>
      <c r="L29" s="420">
        <v>3.8786</v>
      </c>
      <c r="M29" s="503">
        <v>1078.93</v>
      </c>
      <c r="N29" s="420">
        <v>17.7652</v>
      </c>
      <c r="O29" s="504">
        <v>16.7652</v>
      </c>
      <c r="P29" s="505">
        <f t="shared" ref="P29:R29" si="3">SUM(P7:P8,P9:P10,P14,P18:P24,P28)</f>
        <v>1244.6399999999999</v>
      </c>
      <c r="Q29" s="506">
        <f t="shared" si="3"/>
        <v>0</v>
      </c>
      <c r="R29" s="507">
        <f t="shared" si="3"/>
        <v>0</v>
      </c>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row>
    <row r="30" spans="1:235" ht="17.100000000000001" customHeight="1">
      <c r="A30" s="38"/>
      <c r="B30" s="751" t="s">
        <v>64</v>
      </c>
      <c r="C30" s="129" t="s">
        <v>65</v>
      </c>
      <c r="D30" s="498">
        <v>351</v>
      </c>
      <c r="E30" s="412">
        <v>4.8342999999999998</v>
      </c>
      <c r="F30" s="412">
        <v>4.7610000000000001</v>
      </c>
      <c r="G30" s="498">
        <v>346</v>
      </c>
      <c r="H30" s="412">
        <v>0</v>
      </c>
      <c r="I30" s="412">
        <v>0</v>
      </c>
      <c r="J30" s="498">
        <v>333</v>
      </c>
      <c r="K30" s="412">
        <v>8.8823000000000008</v>
      </c>
      <c r="L30" s="412">
        <v>8.1003000000000007</v>
      </c>
      <c r="M30" s="498">
        <v>272.61</v>
      </c>
      <c r="N30" s="412">
        <v>0</v>
      </c>
      <c r="O30" s="499">
        <v>0</v>
      </c>
      <c r="P30" s="500">
        <v>285.91000000000003</v>
      </c>
      <c r="Q30" s="501">
        <v>0</v>
      </c>
      <c r="R30" s="502">
        <v>0</v>
      </c>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row>
    <row r="31" spans="1:235" ht="17.100000000000001" customHeight="1">
      <c r="A31" s="38"/>
      <c r="B31" s="752"/>
      <c r="C31" s="129" t="s">
        <v>66</v>
      </c>
      <c r="D31" s="493">
        <v>1264</v>
      </c>
      <c r="E31" s="404">
        <v>2.2393999999999998</v>
      </c>
      <c r="F31" s="404">
        <v>-1.4746999999999999</v>
      </c>
      <c r="G31" s="493">
        <v>1258</v>
      </c>
      <c r="H31" s="404">
        <v>0</v>
      </c>
      <c r="I31" s="404">
        <v>0</v>
      </c>
      <c r="J31" s="493">
        <v>1234</v>
      </c>
      <c r="K31" s="404">
        <v>0</v>
      </c>
      <c r="L31" s="404">
        <v>0</v>
      </c>
      <c r="M31" s="493">
        <v>1187.95</v>
      </c>
      <c r="N31" s="404">
        <v>3.9839000000000002</v>
      </c>
      <c r="O31" s="494">
        <v>3.6768000000000001</v>
      </c>
      <c r="P31" s="497">
        <v>1128.1300000000001</v>
      </c>
      <c r="Q31" s="495">
        <v>0</v>
      </c>
      <c r="R31" s="496">
        <v>0</v>
      </c>
      <c r="S31" s="63"/>
      <c r="T31" s="63"/>
      <c r="U31" s="63"/>
      <c r="V31" s="63"/>
      <c r="W31" s="63"/>
      <c r="X31" s="63"/>
      <c r="Y31" s="63"/>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row>
    <row r="32" spans="1:235" ht="17.100000000000001" customHeight="1">
      <c r="A32" s="38"/>
      <c r="B32" s="752"/>
      <c r="C32" s="129" t="s">
        <v>67</v>
      </c>
      <c r="D32" s="493">
        <v>0</v>
      </c>
      <c r="E32" s="404">
        <v>0</v>
      </c>
      <c r="F32" s="404">
        <v>0</v>
      </c>
      <c r="G32" s="493">
        <v>0</v>
      </c>
      <c r="H32" s="404">
        <v>0</v>
      </c>
      <c r="I32" s="404">
        <v>0</v>
      </c>
      <c r="J32" s="493">
        <v>0</v>
      </c>
      <c r="K32" s="404">
        <v>0</v>
      </c>
      <c r="L32" s="404">
        <v>0</v>
      </c>
      <c r="M32" s="493">
        <v>0</v>
      </c>
      <c r="N32" s="404">
        <v>0</v>
      </c>
      <c r="O32" s="494">
        <v>0</v>
      </c>
      <c r="P32" s="497">
        <v>0</v>
      </c>
      <c r="Q32" s="495">
        <v>0</v>
      </c>
      <c r="R32" s="496">
        <v>0</v>
      </c>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row>
    <row r="33" spans="1:235" ht="17.100000000000001" customHeight="1">
      <c r="A33" s="38"/>
      <c r="B33" s="753"/>
      <c r="C33" s="44" t="s">
        <v>46</v>
      </c>
      <c r="D33" s="488">
        <v>1615</v>
      </c>
      <c r="E33" s="396">
        <v>7.0736999999999997</v>
      </c>
      <c r="F33" s="396">
        <v>3.2863000000000002</v>
      </c>
      <c r="G33" s="488">
        <v>1604</v>
      </c>
      <c r="H33" s="396">
        <v>0</v>
      </c>
      <c r="I33" s="396">
        <v>0</v>
      </c>
      <c r="J33" s="488">
        <v>1567</v>
      </c>
      <c r="K33" s="396">
        <v>8.8823000000000008</v>
      </c>
      <c r="L33" s="396">
        <v>8.1003000000000007</v>
      </c>
      <c r="M33" s="488">
        <v>1460.56</v>
      </c>
      <c r="N33" s="396">
        <v>3.9839000000000002</v>
      </c>
      <c r="O33" s="489">
        <v>3.6768000000000001</v>
      </c>
      <c r="P33" s="490">
        <f t="shared" ref="P33:R33" si="4">SUM(P30:P32)</f>
        <v>1414.0400000000002</v>
      </c>
      <c r="Q33" s="491">
        <f t="shared" si="4"/>
        <v>0</v>
      </c>
      <c r="R33" s="492">
        <f t="shared" si="4"/>
        <v>0</v>
      </c>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row>
    <row r="34" spans="1:235" ht="17.100000000000001" customHeight="1">
      <c r="A34" s="38"/>
      <c r="B34" s="130" t="s">
        <v>68</v>
      </c>
      <c r="C34" s="40" t="s">
        <v>69</v>
      </c>
      <c r="D34" s="488">
        <v>0</v>
      </c>
      <c r="E34" s="396">
        <v>0</v>
      </c>
      <c r="F34" s="396">
        <v>0</v>
      </c>
      <c r="G34" s="488">
        <v>0</v>
      </c>
      <c r="H34" s="396">
        <v>0</v>
      </c>
      <c r="I34" s="396">
        <v>0</v>
      </c>
      <c r="J34" s="488">
        <v>0</v>
      </c>
      <c r="K34" s="396">
        <v>0</v>
      </c>
      <c r="L34" s="396">
        <v>0</v>
      </c>
      <c r="M34" s="488">
        <v>0</v>
      </c>
      <c r="N34" s="396">
        <v>0</v>
      </c>
      <c r="O34" s="489">
        <v>0</v>
      </c>
      <c r="P34" s="490">
        <v>5.79</v>
      </c>
      <c r="Q34" s="491">
        <v>0</v>
      </c>
      <c r="R34" s="492">
        <v>0</v>
      </c>
      <c r="S34" s="63"/>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row>
    <row r="35" spans="1:235" ht="17.100000000000001" customHeight="1">
      <c r="A35" s="38"/>
      <c r="B35" s="78" t="s">
        <v>70</v>
      </c>
      <c r="C35" s="44" t="s">
        <v>71</v>
      </c>
      <c r="D35" s="488">
        <v>14683</v>
      </c>
      <c r="E35" s="396">
        <v>66.171999999999997</v>
      </c>
      <c r="F35" s="396">
        <v>51.619799999999998</v>
      </c>
      <c r="G35" s="488">
        <v>14678</v>
      </c>
      <c r="H35" s="396">
        <v>86.087400000000002</v>
      </c>
      <c r="I35" s="396">
        <v>58.948299999999996</v>
      </c>
      <c r="J35" s="488">
        <v>14675</v>
      </c>
      <c r="K35" s="396">
        <v>3.3772000000000002</v>
      </c>
      <c r="L35" s="396">
        <v>2.9836999999999998</v>
      </c>
      <c r="M35" s="488">
        <v>14579.33</v>
      </c>
      <c r="N35" s="396">
        <v>77.560599999999994</v>
      </c>
      <c r="O35" s="489">
        <v>50.814999999999998</v>
      </c>
      <c r="P35" s="490">
        <v>14569.14</v>
      </c>
      <c r="Q35" s="491">
        <v>25.874000000000002</v>
      </c>
      <c r="R35" s="492">
        <v>19.867000000000001</v>
      </c>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row>
    <row r="36" spans="1:235" ht="17.100000000000001" customHeight="1">
      <c r="A36" s="38"/>
      <c r="B36" s="78" t="s">
        <v>177</v>
      </c>
      <c r="C36" s="59" t="s">
        <v>178</v>
      </c>
      <c r="D36" s="488">
        <v>11</v>
      </c>
      <c r="E36" s="396">
        <v>0</v>
      </c>
      <c r="F36" s="396">
        <v>0</v>
      </c>
      <c r="G36" s="488">
        <v>6</v>
      </c>
      <c r="H36" s="396">
        <v>0</v>
      </c>
      <c r="I36" s="396">
        <v>0</v>
      </c>
      <c r="J36" s="488">
        <v>6</v>
      </c>
      <c r="K36" s="396">
        <v>0</v>
      </c>
      <c r="L36" s="396">
        <v>0</v>
      </c>
      <c r="M36" s="488">
        <v>5.51</v>
      </c>
      <c r="N36" s="396">
        <v>0</v>
      </c>
      <c r="O36" s="489">
        <v>0</v>
      </c>
      <c r="P36" s="490">
        <v>13.72</v>
      </c>
      <c r="Q36" s="491">
        <v>0</v>
      </c>
      <c r="R36" s="492">
        <v>0</v>
      </c>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row>
    <row r="37" spans="1:235" ht="17.100000000000001" customHeight="1">
      <c r="A37" s="38"/>
      <c r="B37" s="78" t="s">
        <v>74</v>
      </c>
      <c r="C37" s="59" t="s">
        <v>179</v>
      </c>
      <c r="D37" s="488">
        <v>0</v>
      </c>
      <c r="E37" s="396">
        <v>0</v>
      </c>
      <c r="F37" s="396">
        <v>0</v>
      </c>
      <c r="G37" s="488">
        <v>0</v>
      </c>
      <c r="H37" s="396">
        <v>0</v>
      </c>
      <c r="I37" s="396">
        <v>0</v>
      </c>
      <c r="J37" s="488"/>
      <c r="K37" s="396">
        <v>0</v>
      </c>
      <c r="L37" s="396">
        <v>0</v>
      </c>
      <c r="M37" s="488"/>
      <c r="N37" s="396"/>
      <c r="O37" s="489"/>
      <c r="P37" s="490"/>
      <c r="Q37" s="491"/>
      <c r="R37" s="492"/>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row>
    <row r="38" spans="1:235" ht="17.100000000000001" customHeight="1">
      <c r="A38" s="38"/>
      <c r="B38" s="758" t="s">
        <v>76</v>
      </c>
      <c r="C38" s="129" t="s">
        <v>77</v>
      </c>
      <c r="D38" s="493">
        <v>594</v>
      </c>
      <c r="E38" s="404">
        <v>11.743499999999999</v>
      </c>
      <c r="F38" s="404">
        <v>5.9751000000000003</v>
      </c>
      <c r="G38" s="493">
        <v>579</v>
      </c>
      <c r="H38" s="404">
        <v>11.743499999999999</v>
      </c>
      <c r="I38" s="404">
        <v>7.1981000000000002</v>
      </c>
      <c r="J38" s="493">
        <v>459</v>
      </c>
      <c r="K38" s="404">
        <v>0</v>
      </c>
      <c r="L38" s="404">
        <v>0</v>
      </c>
      <c r="M38" s="493">
        <v>456.65</v>
      </c>
      <c r="N38" s="404">
        <v>0</v>
      </c>
      <c r="O38" s="494">
        <v>0</v>
      </c>
      <c r="P38" s="497">
        <v>449.21</v>
      </c>
      <c r="Q38" s="495">
        <v>0</v>
      </c>
      <c r="R38" s="496">
        <v>0</v>
      </c>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row>
    <row r="39" spans="1:235" ht="17.100000000000001" customHeight="1">
      <c r="A39" s="38"/>
      <c r="B39" s="759"/>
      <c r="C39" s="129" t="s">
        <v>78</v>
      </c>
      <c r="D39" s="493">
        <v>600</v>
      </c>
      <c r="E39" s="404">
        <v>3.0689000000000002</v>
      </c>
      <c r="F39" s="404">
        <v>2.5655999999999999</v>
      </c>
      <c r="G39" s="493">
        <v>565</v>
      </c>
      <c r="H39" s="404">
        <v>8.3316999999999997</v>
      </c>
      <c r="I39" s="404">
        <v>6.6510999999999996</v>
      </c>
      <c r="J39" s="493">
        <v>557</v>
      </c>
      <c r="K39" s="404">
        <v>1.7373000000000001</v>
      </c>
      <c r="L39" s="404">
        <v>1.5142</v>
      </c>
      <c r="M39" s="493">
        <v>554.95000000000005</v>
      </c>
      <c r="N39" s="404">
        <v>7.9926000000000004</v>
      </c>
      <c r="O39" s="494">
        <v>6.444</v>
      </c>
      <c r="P39" s="497">
        <v>531.62</v>
      </c>
      <c r="Q39" s="495">
        <v>8.0846</v>
      </c>
      <c r="R39" s="496">
        <v>5.7408000000000001</v>
      </c>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row>
    <row r="40" spans="1:235" ht="17.100000000000001" customHeight="1">
      <c r="A40" s="38"/>
      <c r="B40" s="759"/>
      <c r="C40" s="129" t="s">
        <v>79</v>
      </c>
      <c r="D40" s="493">
        <v>941</v>
      </c>
      <c r="E40" s="404">
        <v>0.82010000000000005</v>
      </c>
      <c r="F40" s="404">
        <v>0.44450000000000001</v>
      </c>
      <c r="G40" s="493">
        <v>925</v>
      </c>
      <c r="H40" s="404">
        <v>0</v>
      </c>
      <c r="I40" s="404">
        <v>0</v>
      </c>
      <c r="J40" s="493">
        <v>906</v>
      </c>
      <c r="K40" s="404">
        <v>0</v>
      </c>
      <c r="L40" s="404">
        <v>0</v>
      </c>
      <c r="M40" s="493">
        <v>904.91</v>
      </c>
      <c r="N40" s="404">
        <v>0</v>
      </c>
      <c r="O40" s="494">
        <v>0</v>
      </c>
      <c r="P40" s="497">
        <v>934.1</v>
      </c>
      <c r="Q40" s="495">
        <v>11.522</v>
      </c>
      <c r="R40" s="496">
        <v>9.9006000000000007</v>
      </c>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row>
    <row r="41" spans="1:235" ht="17.100000000000001" customHeight="1">
      <c r="A41" s="38"/>
      <c r="B41" s="759"/>
      <c r="C41" s="129" t="s">
        <v>80</v>
      </c>
      <c r="D41" s="508">
        <v>233</v>
      </c>
      <c r="E41" s="428">
        <v>0</v>
      </c>
      <c r="F41" s="428">
        <v>0</v>
      </c>
      <c r="G41" s="508">
        <v>233</v>
      </c>
      <c r="H41" s="428">
        <v>0</v>
      </c>
      <c r="I41" s="428">
        <v>0</v>
      </c>
      <c r="J41" s="508">
        <v>233</v>
      </c>
      <c r="K41" s="428">
        <v>0</v>
      </c>
      <c r="L41" s="428">
        <v>0</v>
      </c>
      <c r="M41" s="508">
        <v>233.06</v>
      </c>
      <c r="N41" s="428">
        <v>0</v>
      </c>
      <c r="O41" s="509">
        <v>0</v>
      </c>
      <c r="P41" s="497">
        <v>226.66</v>
      </c>
      <c r="Q41" s="510">
        <v>0</v>
      </c>
      <c r="R41" s="511">
        <v>0</v>
      </c>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row>
    <row r="42" spans="1:235" ht="17.100000000000001" customHeight="1">
      <c r="A42" s="38"/>
      <c r="B42" s="760"/>
      <c r="C42" s="44" t="s">
        <v>46</v>
      </c>
      <c r="D42" s="488">
        <v>2368</v>
      </c>
      <c r="E42" s="396">
        <v>15.6325</v>
      </c>
      <c r="F42" s="396">
        <v>8.9852000000000007</v>
      </c>
      <c r="G42" s="488">
        <v>2302</v>
      </c>
      <c r="H42" s="396">
        <v>20.075199999999999</v>
      </c>
      <c r="I42" s="396">
        <v>13.8492</v>
      </c>
      <c r="J42" s="488">
        <v>2155</v>
      </c>
      <c r="K42" s="396">
        <v>1.7373000000000001</v>
      </c>
      <c r="L42" s="396">
        <v>1.5142</v>
      </c>
      <c r="M42" s="488">
        <v>2149.5700000000002</v>
      </c>
      <c r="N42" s="396">
        <v>7.9926000000000004</v>
      </c>
      <c r="O42" s="489">
        <v>6.444</v>
      </c>
      <c r="P42" s="490">
        <f t="shared" ref="P42:R42" si="5">SUM(P38:P41)</f>
        <v>2141.5899999999997</v>
      </c>
      <c r="Q42" s="491">
        <f t="shared" si="5"/>
        <v>19.6066</v>
      </c>
      <c r="R42" s="492">
        <f t="shared" si="5"/>
        <v>15.641400000000001</v>
      </c>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row>
    <row r="43" spans="1:235" ht="17.100000000000001" customHeight="1">
      <c r="A43" s="38"/>
      <c r="B43" s="78" t="s">
        <v>81</v>
      </c>
      <c r="C43" s="44" t="s">
        <v>82</v>
      </c>
      <c r="D43" s="483">
        <v>418</v>
      </c>
      <c r="E43" s="388">
        <v>4.8186999999999998</v>
      </c>
      <c r="F43" s="388">
        <v>4.3251999999999997</v>
      </c>
      <c r="G43" s="483">
        <v>394</v>
      </c>
      <c r="H43" s="388">
        <v>1.7222</v>
      </c>
      <c r="I43" s="388">
        <v>1.7222</v>
      </c>
      <c r="J43" s="483">
        <v>384</v>
      </c>
      <c r="K43" s="388">
        <v>1.7222</v>
      </c>
      <c r="L43" s="388">
        <v>1.7222</v>
      </c>
      <c r="M43" s="483">
        <v>337.69</v>
      </c>
      <c r="N43" s="388">
        <v>0</v>
      </c>
      <c r="O43" s="484">
        <v>0</v>
      </c>
      <c r="P43" s="485">
        <v>338.79</v>
      </c>
      <c r="Q43" s="512">
        <v>0</v>
      </c>
      <c r="R43" s="513">
        <v>0</v>
      </c>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row>
    <row r="44" spans="1:235" ht="17.100000000000001" customHeight="1">
      <c r="A44" s="38"/>
      <c r="B44" s="78" t="s">
        <v>83</v>
      </c>
      <c r="C44" s="44" t="s">
        <v>84</v>
      </c>
      <c r="D44" s="488">
        <v>0</v>
      </c>
      <c r="E44" s="396">
        <v>0</v>
      </c>
      <c r="F44" s="396">
        <v>0</v>
      </c>
      <c r="G44" s="488">
        <v>0</v>
      </c>
      <c r="H44" s="396">
        <v>0</v>
      </c>
      <c r="I44" s="396">
        <v>0</v>
      </c>
      <c r="J44" s="488">
        <v>0</v>
      </c>
      <c r="K44" s="396">
        <v>0</v>
      </c>
      <c r="L44" s="396">
        <v>0</v>
      </c>
      <c r="M44" s="488">
        <v>0</v>
      </c>
      <c r="N44" s="396">
        <v>0</v>
      </c>
      <c r="O44" s="489">
        <v>0</v>
      </c>
      <c r="P44" s="490">
        <v>12.54</v>
      </c>
      <c r="Q44" s="491">
        <v>0</v>
      </c>
      <c r="R44" s="492">
        <v>0</v>
      </c>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row>
    <row r="45" spans="1:235" ht="17.100000000000001" customHeight="1">
      <c r="A45" s="38"/>
      <c r="B45" s="128" t="s">
        <v>85</v>
      </c>
      <c r="C45" s="44" t="s">
        <v>86</v>
      </c>
      <c r="D45" s="488">
        <v>6</v>
      </c>
      <c r="E45" s="396">
        <v>0</v>
      </c>
      <c r="F45" s="396">
        <v>0</v>
      </c>
      <c r="G45" s="488">
        <v>4</v>
      </c>
      <c r="H45" s="396">
        <v>0</v>
      </c>
      <c r="I45" s="396">
        <v>0</v>
      </c>
      <c r="J45" s="488">
        <v>4</v>
      </c>
      <c r="K45" s="396">
        <v>0</v>
      </c>
      <c r="L45" s="396">
        <v>0</v>
      </c>
      <c r="M45" s="488">
        <v>2.2000000000000002</v>
      </c>
      <c r="N45" s="396">
        <v>0</v>
      </c>
      <c r="O45" s="489">
        <v>0</v>
      </c>
      <c r="P45" s="490">
        <v>11.9</v>
      </c>
      <c r="Q45" s="491">
        <v>0</v>
      </c>
      <c r="R45" s="492">
        <v>0</v>
      </c>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row>
    <row r="46" spans="1:235" ht="17.100000000000001" customHeight="1">
      <c r="A46" s="38"/>
      <c r="B46" s="754" t="s">
        <v>87</v>
      </c>
      <c r="C46" s="129" t="s">
        <v>88</v>
      </c>
      <c r="D46" s="493">
        <v>110</v>
      </c>
      <c r="E46" s="404">
        <v>0</v>
      </c>
      <c r="F46" s="404">
        <v>0</v>
      </c>
      <c r="G46" s="493">
        <v>100</v>
      </c>
      <c r="H46" s="404">
        <v>0</v>
      </c>
      <c r="I46" s="404">
        <v>0</v>
      </c>
      <c r="J46" s="493">
        <v>100</v>
      </c>
      <c r="K46" s="404">
        <v>0</v>
      </c>
      <c r="L46" s="404">
        <v>0</v>
      </c>
      <c r="M46" s="493">
        <v>99.5</v>
      </c>
      <c r="N46" s="404">
        <v>0</v>
      </c>
      <c r="O46" s="494">
        <v>0</v>
      </c>
      <c r="P46" s="497">
        <v>111.58</v>
      </c>
      <c r="Q46" s="495">
        <v>0</v>
      </c>
      <c r="R46" s="496">
        <v>0</v>
      </c>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row>
    <row r="47" spans="1:235" ht="17.100000000000001" customHeight="1">
      <c r="A47" s="38"/>
      <c r="B47" s="752"/>
      <c r="C47" s="129" t="s">
        <v>89</v>
      </c>
      <c r="D47" s="493">
        <v>68</v>
      </c>
      <c r="E47" s="404">
        <v>0</v>
      </c>
      <c r="F47" s="404">
        <v>0</v>
      </c>
      <c r="G47" s="493">
        <v>68</v>
      </c>
      <c r="H47" s="404">
        <v>0</v>
      </c>
      <c r="I47" s="404">
        <v>0</v>
      </c>
      <c r="J47" s="493">
        <v>68</v>
      </c>
      <c r="K47" s="404">
        <v>3.0015999999999998</v>
      </c>
      <c r="L47" s="404">
        <v>1.6696</v>
      </c>
      <c r="M47" s="493">
        <v>58.72</v>
      </c>
      <c r="N47" s="404">
        <v>0</v>
      </c>
      <c r="O47" s="494">
        <v>0</v>
      </c>
      <c r="P47" s="497">
        <v>62.59</v>
      </c>
      <c r="Q47" s="495">
        <v>0</v>
      </c>
      <c r="R47" s="496">
        <v>0</v>
      </c>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row>
    <row r="48" spans="1:235" ht="17.100000000000001" customHeight="1">
      <c r="A48" s="38"/>
      <c r="B48" s="753"/>
      <c r="C48" s="44" t="s">
        <v>46</v>
      </c>
      <c r="D48" s="488">
        <v>178</v>
      </c>
      <c r="E48" s="396">
        <v>0</v>
      </c>
      <c r="F48" s="396">
        <v>0</v>
      </c>
      <c r="G48" s="488">
        <v>168</v>
      </c>
      <c r="H48" s="396">
        <v>0</v>
      </c>
      <c r="I48" s="396">
        <v>0</v>
      </c>
      <c r="J48" s="488">
        <v>168</v>
      </c>
      <c r="K48" s="396">
        <v>3.0015999999999998</v>
      </c>
      <c r="L48" s="396">
        <v>1.6696</v>
      </c>
      <c r="M48" s="488">
        <v>158.22</v>
      </c>
      <c r="N48" s="396">
        <v>0</v>
      </c>
      <c r="O48" s="489">
        <v>0</v>
      </c>
      <c r="P48" s="490">
        <f t="shared" ref="P48:R48" si="6">SUM(P46:P47)</f>
        <v>174.17000000000002</v>
      </c>
      <c r="Q48" s="491">
        <f t="shared" si="6"/>
        <v>0</v>
      </c>
      <c r="R48" s="492">
        <f t="shared" si="6"/>
        <v>0</v>
      </c>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row>
    <row r="49" spans="1:235" ht="17.100000000000001" customHeight="1">
      <c r="A49" s="38"/>
      <c r="B49" s="78" t="s">
        <v>90</v>
      </c>
      <c r="C49" s="44" t="s">
        <v>91</v>
      </c>
      <c r="D49" s="488">
        <v>686</v>
      </c>
      <c r="E49" s="396">
        <v>0</v>
      </c>
      <c r="F49" s="396">
        <v>0</v>
      </c>
      <c r="G49" s="488">
        <v>686</v>
      </c>
      <c r="H49" s="396">
        <v>0</v>
      </c>
      <c r="I49" s="396">
        <v>0</v>
      </c>
      <c r="J49" s="488">
        <v>678</v>
      </c>
      <c r="K49" s="396">
        <v>7.1764999999999999</v>
      </c>
      <c r="L49" s="396">
        <v>5.6974999999999998</v>
      </c>
      <c r="M49" s="488">
        <v>671.01</v>
      </c>
      <c r="N49" s="396">
        <v>0</v>
      </c>
      <c r="O49" s="489">
        <v>0</v>
      </c>
      <c r="P49" s="490">
        <v>672.46</v>
      </c>
      <c r="Q49" s="491">
        <v>0</v>
      </c>
      <c r="R49" s="492">
        <v>0</v>
      </c>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row>
    <row r="50" spans="1:235" ht="17.100000000000001" customHeight="1">
      <c r="A50" s="38"/>
      <c r="B50" s="78" t="s">
        <v>92</v>
      </c>
      <c r="C50" s="44" t="s">
        <v>93</v>
      </c>
      <c r="D50" s="488">
        <v>61</v>
      </c>
      <c r="E50" s="396">
        <v>0</v>
      </c>
      <c r="F50" s="396">
        <v>0</v>
      </c>
      <c r="G50" s="488">
        <v>56</v>
      </c>
      <c r="H50" s="396">
        <v>0</v>
      </c>
      <c r="I50" s="396">
        <v>0</v>
      </c>
      <c r="J50" s="488">
        <v>47</v>
      </c>
      <c r="K50" s="396">
        <v>0</v>
      </c>
      <c r="L50" s="396">
        <v>0</v>
      </c>
      <c r="M50" s="488">
        <v>46.82</v>
      </c>
      <c r="N50" s="396">
        <v>0</v>
      </c>
      <c r="O50" s="489">
        <v>0</v>
      </c>
      <c r="P50" s="490">
        <v>64.53</v>
      </c>
      <c r="Q50" s="491">
        <v>0</v>
      </c>
      <c r="R50" s="492">
        <v>0</v>
      </c>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row>
    <row r="51" spans="1:235" ht="17.100000000000001" customHeight="1">
      <c r="A51" s="38"/>
      <c r="B51" s="128" t="s">
        <v>180</v>
      </c>
      <c r="C51" s="44" t="s">
        <v>181</v>
      </c>
      <c r="D51" s="488">
        <v>12</v>
      </c>
      <c r="E51" s="396">
        <v>0</v>
      </c>
      <c r="F51" s="396">
        <v>0</v>
      </c>
      <c r="G51" s="488">
        <v>8</v>
      </c>
      <c r="H51" s="396">
        <v>0</v>
      </c>
      <c r="I51" s="396">
        <v>0</v>
      </c>
      <c r="J51" s="488">
        <v>6</v>
      </c>
      <c r="K51" s="396">
        <v>0</v>
      </c>
      <c r="L51" s="396">
        <v>0</v>
      </c>
      <c r="M51" s="488">
        <v>5.3</v>
      </c>
      <c r="N51" s="396">
        <v>0</v>
      </c>
      <c r="O51" s="489">
        <v>0</v>
      </c>
      <c r="P51" s="490">
        <v>22.07</v>
      </c>
      <c r="Q51" s="491">
        <v>0</v>
      </c>
      <c r="R51" s="492">
        <v>0</v>
      </c>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row>
    <row r="52" spans="1:235" ht="17.100000000000001" customHeight="1">
      <c r="A52" s="38"/>
      <c r="B52" s="78" t="s">
        <v>96</v>
      </c>
      <c r="C52" s="44" t="s">
        <v>97</v>
      </c>
      <c r="D52" s="488">
        <v>31</v>
      </c>
      <c r="E52" s="396">
        <v>0</v>
      </c>
      <c r="F52" s="396">
        <v>0</v>
      </c>
      <c r="G52" s="488">
        <v>24</v>
      </c>
      <c r="H52" s="396">
        <v>0</v>
      </c>
      <c r="I52" s="396">
        <v>0</v>
      </c>
      <c r="J52" s="488">
        <v>13</v>
      </c>
      <c r="K52" s="396">
        <v>0</v>
      </c>
      <c r="L52" s="396">
        <v>0</v>
      </c>
      <c r="M52" s="488">
        <v>12.12</v>
      </c>
      <c r="N52" s="396">
        <v>0</v>
      </c>
      <c r="O52" s="489">
        <v>0</v>
      </c>
      <c r="P52" s="490">
        <v>49.12</v>
      </c>
      <c r="Q52" s="491">
        <v>0</v>
      </c>
      <c r="R52" s="492">
        <v>0</v>
      </c>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row>
    <row r="53" spans="1:235" ht="17.100000000000001" customHeight="1">
      <c r="A53" s="38"/>
      <c r="B53" s="754" t="s">
        <v>98</v>
      </c>
      <c r="C53" s="129" t="s">
        <v>99</v>
      </c>
      <c r="D53" s="493">
        <v>102</v>
      </c>
      <c r="E53" s="404">
        <v>0</v>
      </c>
      <c r="F53" s="404">
        <v>0</v>
      </c>
      <c r="G53" s="493">
        <v>99</v>
      </c>
      <c r="H53" s="404">
        <v>0</v>
      </c>
      <c r="I53" s="404">
        <v>0</v>
      </c>
      <c r="J53" s="493">
        <v>98</v>
      </c>
      <c r="K53" s="404">
        <v>0</v>
      </c>
      <c r="L53" s="404">
        <v>0</v>
      </c>
      <c r="M53" s="493">
        <v>97.32</v>
      </c>
      <c r="N53" s="404">
        <v>0</v>
      </c>
      <c r="O53" s="494">
        <v>0</v>
      </c>
      <c r="P53" s="497">
        <v>120.09</v>
      </c>
      <c r="Q53" s="495">
        <v>0</v>
      </c>
      <c r="R53" s="496">
        <v>0</v>
      </c>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row>
    <row r="54" spans="1:235" ht="17.100000000000001" customHeight="1">
      <c r="A54" s="38"/>
      <c r="B54" s="752"/>
      <c r="C54" s="129" t="s">
        <v>182</v>
      </c>
      <c r="D54" s="493">
        <v>25</v>
      </c>
      <c r="E54" s="404">
        <v>0</v>
      </c>
      <c r="F54" s="404">
        <v>0</v>
      </c>
      <c r="G54" s="493">
        <v>21</v>
      </c>
      <c r="H54" s="404">
        <v>0</v>
      </c>
      <c r="I54" s="404">
        <v>0</v>
      </c>
      <c r="J54" s="493">
        <v>15</v>
      </c>
      <c r="K54" s="404">
        <v>0</v>
      </c>
      <c r="L54" s="404">
        <v>0</v>
      </c>
      <c r="M54" s="493">
        <v>13.97</v>
      </c>
      <c r="N54" s="404">
        <v>0</v>
      </c>
      <c r="O54" s="494">
        <v>0</v>
      </c>
      <c r="P54" s="497">
        <v>24.53</v>
      </c>
      <c r="Q54" s="495">
        <v>0</v>
      </c>
      <c r="R54" s="496">
        <v>0</v>
      </c>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row>
    <row r="55" spans="1:235" ht="17.100000000000001" customHeight="1">
      <c r="A55" s="38"/>
      <c r="B55" s="753"/>
      <c r="C55" s="44" t="s">
        <v>46</v>
      </c>
      <c r="D55" s="488">
        <v>127</v>
      </c>
      <c r="E55" s="396">
        <v>0</v>
      </c>
      <c r="F55" s="396">
        <v>0</v>
      </c>
      <c r="G55" s="488">
        <v>120</v>
      </c>
      <c r="H55" s="396">
        <v>0</v>
      </c>
      <c r="I55" s="396">
        <v>0</v>
      </c>
      <c r="J55" s="488">
        <v>113</v>
      </c>
      <c r="K55" s="396">
        <v>0</v>
      </c>
      <c r="L55" s="396">
        <v>0</v>
      </c>
      <c r="M55" s="488">
        <v>111.28999999999999</v>
      </c>
      <c r="N55" s="396">
        <v>0</v>
      </c>
      <c r="O55" s="489">
        <v>0</v>
      </c>
      <c r="P55" s="490">
        <f t="shared" ref="P55:R55" si="7">SUM(P53:P54)</f>
        <v>144.62</v>
      </c>
      <c r="Q55" s="491">
        <f t="shared" si="7"/>
        <v>0</v>
      </c>
      <c r="R55" s="492">
        <f t="shared" si="7"/>
        <v>0</v>
      </c>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row>
    <row r="56" spans="1:235" ht="17.100000000000001" customHeight="1">
      <c r="A56" s="38"/>
      <c r="B56" s="754" t="s">
        <v>101</v>
      </c>
      <c r="C56" s="129" t="s">
        <v>102</v>
      </c>
      <c r="D56" s="498">
        <v>82</v>
      </c>
      <c r="E56" s="412">
        <v>0</v>
      </c>
      <c r="F56" s="412">
        <v>0</v>
      </c>
      <c r="G56" s="498">
        <v>81</v>
      </c>
      <c r="H56" s="412">
        <v>0</v>
      </c>
      <c r="I56" s="412">
        <v>0</v>
      </c>
      <c r="J56" s="498">
        <v>82</v>
      </c>
      <c r="K56" s="412">
        <v>0</v>
      </c>
      <c r="L56" s="412">
        <v>0</v>
      </c>
      <c r="M56" s="498">
        <v>68.44</v>
      </c>
      <c r="N56" s="412">
        <v>0</v>
      </c>
      <c r="O56" s="499">
        <v>0</v>
      </c>
      <c r="P56" s="500">
        <v>66.63</v>
      </c>
      <c r="Q56" s="501">
        <v>0</v>
      </c>
      <c r="R56" s="502">
        <v>0</v>
      </c>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row>
    <row r="57" spans="1:235" ht="17.100000000000001" customHeight="1">
      <c r="A57" s="38"/>
      <c r="B57" s="752"/>
      <c r="C57" s="129" t="s">
        <v>103</v>
      </c>
      <c r="D57" s="498">
        <v>132</v>
      </c>
      <c r="E57" s="412">
        <v>12.3779</v>
      </c>
      <c r="F57" s="412">
        <v>12.3779</v>
      </c>
      <c r="G57" s="498">
        <v>108</v>
      </c>
      <c r="H57" s="412">
        <v>0</v>
      </c>
      <c r="I57" s="412">
        <v>0</v>
      </c>
      <c r="J57" s="498">
        <v>89</v>
      </c>
      <c r="K57" s="412">
        <v>0</v>
      </c>
      <c r="L57" s="412">
        <v>0</v>
      </c>
      <c r="M57" s="498">
        <v>79.239999999999995</v>
      </c>
      <c r="N57" s="412">
        <v>0</v>
      </c>
      <c r="O57" s="499">
        <v>0</v>
      </c>
      <c r="P57" s="500">
        <v>71.42</v>
      </c>
      <c r="Q57" s="501">
        <v>0</v>
      </c>
      <c r="R57" s="502">
        <v>0</v>
      </c>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row>
    <row r="58" spans="1:235" ht="17.100000000000001" customHeight="1">
      <c r="A58" s="38"/>
      <c r="B58" s="753"/>
      <c r="C58" s="44" t="s">
        <v>46</v>
      </c>
      <c r="D58" s="488">
        <v>214</v>
      </c>
      <c r="E58" s="396">
        <v>12.3779</v>
      </c>
      <c r="F58" s="396">
        <v>12.3779</v>
      </c>
      <c r="G58" s="488">
        <v>189</v>
      </c>
      <c r="H58" s="396">
        <v>0</v>
      </c>
      <c r="I58" s="396">
        <v>0</v>
      </c>
      <c r="J58" s="488">
        <v>171</v>
      </c>
      <c r="K58" s="396">
        <v>0</v>
      </c>
      <c r="L58" s="396">
        <v>0</v>
      </c>
      <c r="M58" s="488">
        <v>147.68</v>
      </c>
      <c r="N58" s="396">
        <v>0</v>
      </c>
      <c r="O58" s="489">
        <v>0</v>
      </c>
      <c r="P58" s="490">
        <f t="shared" ref="P58:R58" si="8">SUM(P56:P57)</f>
        <v>138.05000000000001</v>
      </c>
      <c r="Q58" s="491">
        <f t="shared" si="8"/>
        <v>0</v>
      </c>
      <c r="R58" s="492">
        <f t="shared" si="8"/>
        <v>0</v>
      </c>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row>
    <row r="59" spans="1:235" ht="17.100000000000001" customHeight="1">
      <c r="A59" s="38"/>
      <c r="B59" s="754" t="s">
        <v>104</v>
      </c>
      <c r="C59" s="129" t="s">
        <v>105</v>
      </c>
      <c r="D59" s="493">
        <v>0</v>
      </c>
      <c r="E59" s="404">
        <v>0</v>
      </c>
      <c r="F59" s="404">
        <v>0</v>
      </c>
      <c r="G59" s="493">
        <v>0</v>
      </c>
      <c r="H59" s="404">
        <v>0</v>
      </c>
      <c r="I59" s="404">
        <v>0</v>
      </c>
      <c r="J59" s="493">
        <v>0</v>
      </c>
      <c r="K59" s="404">
        <v>0</v>
      </c>
      <c r="L59" s="404">
        <v>0</v>
      </c>
      <c r="M59" s="493">
        <v>0</v>
      </c>
      <c r="N59" s="404">
        <v>0</v>
      </c>
      <c r="O59" s="494">
        <v>0</v>
      </c>
      <c r="P59" s="497">
        <v>1.05</v>
      </c>
      <c r="Q59" s="495">
        <v>0</v>
      </c>
      <c r="R59" s="496">
        <v>0</v>
      </c>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row>
    <row r="60" spans="1:235" ht="17.100000000000001" customHeight="1">
      <c r="A60" s="38"/>
      <c r="B60" s="752"/>
      <c r="C60" s="129" t="s">
        <v>106</v>
      </c>
      <c r="D60" s="493">
        <v>10</v>
      </c>
      <c r="E60" s="404">
        <v>0</v>
      </c>
      <c r="F60" s="404">
        <v>0</v>
      </c>
      <c r="G60" s="493">
        <v>10</v>
      </c>
      <c r="H60" s="404">
        <v>0</v>
      </c>
      <c r="I60" s="404">
        <v>0</v>
      </c>
      <c r="J60" s="493">
        <v>10</v>
      </c>
      <c r="K60" s="404">
        <v>0</v>
      </c>
      <c r="L60" s="404">
        <v>0</v>
      </c>
      <c r="M60" s="493">
        <v>5.73</v>
      </c>
      <c r="N60" s="404">
        <v>0</v>
      </c>
      <c r="O60" s="494">
        <v>0</v>
      </c>
      <c r="P60" s="497">
        <v>16.53</v>
      </c>
      <c r="Q60" s="495">
        <v>0</v>
      </c>
      <c r="R60" s="496">
        <v>0</v>
      </c>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row>
    <row r="61" spans="1:235" ht="17.100000000000001" customHeight="1">
      <c r="A61" s="38"/>
      <c r="B61" s="752"/>
      <c r="C61" s="129" t="s">
        <v>107</v>
      </c>
      <c r="D61" s="493">
        <v>0</v>
      </c>
      <c r="E61" s="404">
        <v>0</v>
      </c>
      <c r="F61" s="404">
        <v>0</v>
      </c>
      <c r="G61" s="493">
        <v>0</v>
      </c>
      <c r="H61" s="404">
        <v>0</v>
      </c>
      <c r="I61" s="404">
        <v>0</v>
      </c>
      <c r="J61" s="493">
        <v>0</v>
      </c>
      <c r="K61" s="404">
        <v>0</v>
      </c>
      <c r="L61" s="404">
        <v>0</v>
      </c>
      <c r="M61" s="493">
        <v>0</v>
      </c>
      <c r="N61" s="404">
        <v>0</v>
      </c>
      <c r="O61" s="494">
        <v>0</v>
      </c>
      <c r="P61" s="497">
        <v>4.16</v>
      </c>
      <c r="Q61" s="495">
        <v>0</v>
      </c>
      <c r="R61" s="496">
        <v>0</v>
      </c>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row>
    <row r="62" spans="1:235" ht="17.100000000000001" customHeight="1">
      <c r="A62" s="38"/>
      <c r="B62" s="753"/>
      <c r="C62" s="44" t="s">
        <v>46</v>
      </c>
      <c r="D62" s="488">
        <v>10</v>
      </c>
      <c r="E62" s="396">
        <v>0</v>
      </c>
      <c r="F62" s="396">
        <v>0</v>
      </c>
      <c r="G62" s="488">
        <v>10</v>
      </c>
      <c r="H62" s="396">
        <v>0</v>
      </c>
      <c r="I62" s="396">
        <v>0</v>
      </c>
      <c r="J62" s="488">
        <v>10</v>
      </c>
      <c r="K62" s="396">
        <v>0</v>
      </c>
      <c r="L62" s="396">
        <v>0</v>
      </c>
      <c r="M62" s="488">
        <v>5.73</v>
      </c>
      <c r="N62" s="396">
        <v>0</v>
      </c>
      <c r="O62" s="489">
        <v>0</v>
      </c>
      <c r="P62" s="490">
        <f t="shared" ref="P62:R62" si="9">SUM(P59:P61)</f>
        <v>21.740000000000002</v>
      </c>
      <c r="Q62" s="491">
        <f t="shared" si="9"/>
        <v>0</v>
      </c>
      <c r="R62" s="492">
        <f t="shared" si="9"/>
        <v>0</v>
      </c>
      <c r="S62" s="63"/>
      <c r="T62" s="63"/>
      <c r="U62" s="63"/>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row>
    <row r="63" spans="1:235" ht="17.100000000000001" customHeight="1">
      <c r="A63" s="38"/>
      <c r="B63" s="78" t="s">
        <v>108</v>
      </c>
      <c r="C63" s="64" t="s">
        <v>109</v>
      </c>
      <c r="D63" s="488">
        <v>3317</v>
      </c>
      <c r="E63" s="396">
        <v>9.0797000000000008</v>
      </c>
      <c r="F63" s="396">
        <v>8.1852999999999998</v>
      </c>
      <c r="G63" s="488">
        <v>3311</v>
      </c>
      <c r="H63" s="396">
        <v>212.52360000000002</v>
      </c>
      <c r="I63" s="396">
        <v>129.9666</v>
      </c>
      <c r="J63" s="488">
        <v>3313</v>
      </c>
      <c r="K63" s="396">
        <v>0</v>
      </c>
      <c r="L63" s="396">
        <v>0</v>
      </c>
      <c r="M63" s="488">
        <v>3308.55</v>
      </c>
      <c r="N63" s="396">
        <v>257.86189999999999</v>
      </c>
      <c r="O63" s="489">
        <v>158.59110000000001</v>
      </c>
      <c r="P63" s="490">
        <v>3279.1</v>
      </c>
      <c r="Q63" s="491">
        <v>8.2167999999999992</v>
      </c>
      <c r="R63" s="492">
        <v>6.5594999999999999</v>
      </c>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row>
    <row r="64" spans="1:235" ht="17.100000000000001" customHeight="1">
      <c r="A64" s="38"/>
      <c r="B64" s="755" t="s">
        <v>110</v>
      </c>
      <c r="C64" s="129" t="s">
        <v>111</v>
      </c>
      <c r="D64" s="493">
        <v>1441</v>
      </c>
      <c r="E64" s="404">
        <v>0</v>
      </c>
      <c r="F64" s="404">
        <v>0</v>
      </c>
      <c r="G64" s="493">
        <v>1438</v>
      </c>
      <c r="H64" s="404">
        <v>0</v>
      </c>
      <c r="I64" s="404">
        <v>0</v>
      </c>
      <c r="J64" s="493">
        <v>1438</v>
      </c>
      <c r="K64" s="404">
        <v>0</v>
      </c>
      <c r="L64" s="404">
        <v>0</v>
      </c>
      <c r="M64" s="493">
        <v>1424.45</v>
      </c>
      <c r="N64" s="404">
        <v>0</v>
      </c>
      <c r="O64" s="494">
        <v>0</v>
      </c>
      <c r="P64" s="497">
        <v>1415.89</v>
      </c>
      <c r="Q64" s="495">
        <v>3.0867</v>
      </c>
      <c r="R64" s="496">
        <v>2.9443000000000001</v>
      </c>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row>
    <row r="65" spans="1:235" ht="17.100000000000001" customHeight="1">
      <c r="A65" s="38"/>
      <c r="B65" s="756"/>
      <c r="C65" s="129" t="s">
        <v>112</v>
      </c>
      <c r="D65" s="493">
        <v>2738</v>
      </c>
      <c r="E65" s="404">
        <v>0</v>
      </c>
      <c r="F65" s="404">
        <v>0</v>
      </c>
      <c r="G65" s="493">
        <v>2728</v>
      </c>
      <c r="H65" s="404">
        <v>11.970599999999999</v>
      </c>
      <c r="I65" s="404">
        <v>6.7907999999999999</v>
      </c>
      <c r="J65" s="493">
        <v>2747</v>
      </c>
      <c r="K65" s="404">
        <v>0</v>
      </c>
      <c r="L65" s="404">
        <v>0</v>
      </c>
      <c r="M65" s="493">
        <v>2741.83</v>
      </c>
      <c r="N65" s="404">
        <v>11.7927</v>
      </c>
      <c r="O65" s="494">
        <v>4.8941999999999997</v>
      </c>
      <c r="P65" s="497">
        <v>2717.13</v>
      </c>
      <c r="Q65" s="495">
        <v>2.7212999999999998</v>
      </c>
      <c r="R65" s="496">
        <v>2.1292</v>
      </c>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row>
    <row r="66" spans="1:235" ht="17.100000000000001" customHeight="1">
      <c r="A66" s="38"/>
      <c r="B66" s="756"/>
      <c r="C66" s="129" t="s">
        <v>113</v>
      </c>
      <c r="D66" s="493">
        <v>919</v>
      </c>
      <c r="E66" s="404">
        <v>0</v>
      </c>
      <c r="F66" s="404">
        <v>0</v>
      </c>
      <c r="G66" s="493">
        <v>921</v>
      </c>
      <c r="H66" s="404">
        <v>0</v>
      </c>
      <c r="I66" s="404">
        <v>0</v>
      </c>
      <c r="J66" s="493">
        <v>916</v>
      </c>
      <c r="K66" s="404">
        <v>0</v>
      </c>
      <c r="L66" s="404">
        <v>0</v>
      </c>
      <c r="M66" s="493">
        <v>913.56</v>
      </c>
      <c r="N66" s="404">
        <v>0</v>
      </c>
      <c r="O66" s="494">
        <v>0</v>
      </c>
      <c r="P66" s="497">
        <v>912.95</v>
      </c>
      <c r="Q66" s="495">
        <v>2.7406000000000001</v>
      </c>
      <c r="R66" s="496">
        <v>2.5889000000000002</v>
      </c>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row>
    <row r="67" spans="1:235" ht="17.100000000000001" customHeight="1">
      <c r="A67" s="38"/>
      <c r="B67" s="757"/>
      <c r="C67" s="44" t="s">
        <v>46</v>
      </c>
      <c r="D67" s="488">
        <v>5098</v>
      </c>
      <c r="E67" s="396">
        <v>0</v>
      </c>
      <c r="F67" s="396">
        <v>0</v>
      </c>
      <c r="G67" s="488">
        <v>5087</v>
      </c>
      <c r="H67" s="396">
        <v>11.970599999999999</v>
      </c>
      <c r="I67" s="396">
        <v>6.7907999999999999</v>
      </c>
      <c r="J67" s="488">
        <v>5101</v>
      </c>
      <c r="K67" s="396">
        <v>0</v>
      </c>
      <c r="L67" s="396">
        <v>0</v>
      </c>
      <c r="M67" s="488">
        <v>5079.84</v>
      </c>
      <c r="N67" s="396">
        <v>11.7927</v>
      </c>
      <c r="O67" s="489">
        <v>4.8941999999999997</v>
      </c>
      <c r="P67" s="490">
        <f t="shared" ref="P67:R67" si="10">SUM(P64:P66)</f>
        <v>5045.97</v>
      </c>
      <c r="Q67" s="491">
        <f t="shared" si="10"/>
        <v>8.5486000000000004</v>
      </c>
      <c r="R67" s="492">
        <f t="shared" si="10"/>
        <v>7.6623999999999999</v>
      </c>
      <c r="S67" s="63"/>
      <c r="T67" s="63"/>
      <c r="U67" s="63"/>
      <c r="V67" s="63"/>
      <c r="W67" s="63"/>
      <c r="X67" s="63"/>
      <c r="Y67" s="63"/>
      <c r="Z67" s="63"/>
      <c r="AA67" s="63"/>
      <c r="AB67" s="63"/>
      <c r="AC67" s="63"/>
      <c r="AD67" s="63"/>
      <c r="AE67" s="63"/>
      <c r="AF67" s="63"/>
      <c r="AG67" s="63"/>
      <c r="AH67" s="63"/>
      <c r="AI67" s="63"/>
      <c r="AJ67" s="63"/>
      <c r="AK67" s="63"/>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row>
    <row r="68" spans="1:235" ht="17.100000000000001" customHeight="1">
      <c r="A68" s="65"/>
      <c r="B68" s="131" t="s">
        <v>114</v>
      </c>
      <c r="C68" s="55" t="s">
        <v>115</v>
      </c>
      <c r="D68" s="488">
        <v>3851</v>
      </c>
      <c r="E68" s="396">
        <v>0</v>
      </c>
      <c r="F68" s="396">
        <v>0</v>
      </c>
      <c r="G68" s="488">
        <v>3846</v>
      </c>
      <c r="H68" s="396">
        <v>2.5015000000000001</v>
      </c>
      <c r="I68" s="396">
        <v>2.5015000000000001</v>
      </c>
      <c r="J68" s="488">
        <v>3845</v>
      </c>
      <c r="K68" s="396">
        <v>0</v>
      </c>
      <c r="L68" s="396">
        <v>0</v>
      </c>
      <c r="M68" s="488">
        <v>3840.76</v>
      </c>
      <c r="N68" s="396">
        <v>9.9527000000000001</v>
      </c>
      <c r="O68" s="489">
        <v>7.1496000000000004</v>
      </c>
      <c r="P68" s="490">
        <v>3833.02</v>
      </c>
      <c r="Q68" s="491">
        <v>0</v>
      </c>
      <c r="R68" s="492">
        <v>0</v>
      </c>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row>
    <row r="69" spans="1:235" ht="17.100000000000001" customHeight="1" thickBot="1">
      <c r="A69" s="38"/>
      <c r="B69" s="721" t="s">
        <v>297</v>
      </c>
      <c r="C69" s="722"/>
      <c r="D69" s="503">
        <v>32686</v>
      </c>
      <c r="E69" s="420">
        <v>115.1545</v>
      </c>
      <c r="F69" s="420">
        <v>88.779699999999991</v>
      </c>
      <c r="G69" s="503">
        <v>32493</v>
      </c>
      <c r="H69" s="420">
        <v>334.88050000000004</v>
      </c>
      <c r="I69" s="420">
        <v>213.77859999999998</v>
      </c>
      <c r="J69" s="503">
        <v>32256</v>
      </c>
      <c r="K69" s="420">
        <v>25.897100000000002</v>
      </c>
      <c r="L69" s="420">
        <v>21.6875</v>
      </c>
      <c r="M69" s="503">
        <v>31922.18</v>
      </c>
      <c r="N69" s="420">
        <v>369.14440000000002</v>
      </c>
      <c r="O69" s="504">
        <v>231.57070000000002</v>
      </c>
      <c r="P69" s="505">
        <f t="shared" ref="P69:R69" si="11">SUM(P33:P37,P42:P45,P48:P52,P55,P58,P62:P63,P67:P68)</f>
        <v>31952.359999999997</v>
      </c>
      <c r="Q69" s="506">
        <f t="shared" si="11"/>
        <v>62.246000000000002</v>
      </c>
      <c r="R69" s="507">
        <f t="shared" si="11"/>
        <v>49.7303</v>
      </c>
      <c r="S69" s="63"/>
      <c r="T69" s="63"/>
      <c r="U69" s="63"/>
      <c r="V69" s="63"/>
      <c r="W69" s="63"/>
      <c r="X69" s="63"/>
      <c r="Y69" s="63"/>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row>
    <row r="70" spans="1:235" ht="17.100000000000001" customHeight="1">
      <c r="A70" s="38"/>
      <c r="B70" s="132" t="s">
        <v>117</v>
      </c>
      <c r="C70" s="68" t="s">
        <v>118</v>
      </c>
      <c r="D70" s="514">
        <v>461</v>
      </c>
      <c r="E70" s="437">
        <v>2.1591</v>
      </c>
      <c r="F70" s="437">
        <v>2.0697000000000001</v>
      </c>
      <c r="G70" s="514">
        <v>453</v>
      </c>
      <c r="H70" s="437">
        <v>0</v>
      </c>
      <c r="I70" s="437">
        <v>0</v>
      </c>
      <c r="J70" s="514">
        <v>452</v>
      </c>
      <c r="K70" s="437">
        <v>0</v>
      </c>
      <c r="L70" s="437">
        <v>0</v>
      </c>
      <c r="M70" s="514">
        <v>445.08</v>
      </c>
      <c r="N70" s="437">
        <v>7.7558999999999996</v>
      </c>
      <c r="O70" s="515">
        <v>6.0632999999999999</v>
      </c>
      <c r="P70" s="516">
        <v>451.34</v>
      </c>
      <c r="Q70" s="517">
        <v>11.642800000000001</v>
      </c>
      <c r="R70" s="518">
        <v>10.0777</v>
      </c>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row>
    <row r="71" spans="1:235" ht="17.100000000000001" customHeight="1">
      <c r="A71" s="38"/>
      <c r="B71" s="133"/>
      <c r="C71" s="134" t="s">
        <v>184</v>
      </c>
      <c r="D71" s="498">
        <v>54</v>
      </c>
      <c r="E71" s="412">
        <v>27.385400000000001</v>
      </c>
      <c r="F71" s="412">
        <v>22.608799999999999</v>
      </c>
      <c r="G71" s="498">
        <v>54</v>
      </c>
      <c r="H71" s="412">
        <v>194.2841</v>
      </c>
      <c r="I71" s="412">
        <v>98.913000000000011</v>
      </c>
      <c r="J71" s="498">
        <v>2417</v>
      </c>
      <c r="K71" s="412">
        <v>15.453200000000001</v>
      </c>
      <c r="L71" s="412">
        <v>11.5494</v>
      </c>
      <c r="M71" s="498">
        <v>2412.41</v>
      </c>
      <c r="N71" s="412">
        <v>45.419600000000003</v>
      </c>
      <c r="O71" s="499">
        <v>4.7827000000000002</v>
      </c>
      <c r="P71" s="500">
        <v>2437.12</v>
      </c>
      <c r="Q71" s="501">
        <v>0</v>
      </c>
      <c r="R71" s="496">
        <v>0</v>
      </c>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row>
    <row r="72" spans="1:235" ht="17.100000000000001" customHeight="1">
      <c r="A72" s="38"/>
      <c r="B72" s="128" t="s">
        <v>120</v>
      </c>
      <c r="C72" s="44" t="s">
        <v>185</v>
      </c>
      <c r="D72" s="488">
        <v>54</v>
      </c>
      <c r="E72" s="396">
        <v>0</v>
      </c>
      <c r="F72" s="396">
        <v>0</v>
      </c>
      <c r="G72" s="488">
        <v>54</v>
      </c>
      <c r="H72" s="396">
        <v>0</v>
      </c>
      <c r="I72" s="396">
        <v>0</v>
      </c>
      <c r="J72" s="488"/>
      <c r="K72" s="396">
        <v>0</v>
      </c>
      <c r="L72" s="396">
        <v>0</v>
      </c>
      <c r="M72" s="488"/>
      <c r="N72" s="396"/>
      <c r="O72" s="489"/>
      <c r="P72" s="490"/>
      <c r="Q72" s="491"/>
      <c r="R72" s="492"/>
      <c r="S72" s="63"/>
      <c r="T72" s="63"/>
      <c r="U72" s="63"/>
      <c r="V72" s="63"/>
      <c r="W72" s="63"/>
      <c r="X72" s="63"/>
      <c r="Y72" s="63"/>
      <c r="Z72" s="63"/>
      <c r="AA72" s="63"/>
      <c r="AB72" s="63"/>
      <c r="AC72" s="63"/>
      <c r="AD72" s="63"/>
      <c r="AE72" s="63"/>
      <c r="AF72" s="63"/>
      <c r="AG72" s="63"/>
      <c r="AH72" s="63"/>
      <c r="AI72" s="63"/>
      <c r="AJ72" s="63"/>
      <c r="AK72" s="63"/>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row>
    <row r="73" spans="1:235" ht="17.100000000000001" customHeight="1">
      <c r="A73" s="38"/>
      <c r="B73" s="133"/>
      <c r="C73" s="134" t="s">
        <v>186</v>
      </c>
      <c r="D73" s="498">
        <v>311</v>
      </c>
      <c r="E73" s="412">
        <v>21.708600000000001</v>
      </c>
      <c r="F73" s="412">
        <v>14.3902</v>
      </c>
      <c r="G73" s="498">
        <v>311</v>
      </c>
      <c r="H73" s="412">
        <v>6.6829999999999998</v>
      </c>
      <c r="I73" s="412">
        <v>2.9323000000000001</v>
      </c>
      <c r="J73" s="498">
        <v>349</v>
      </c>
      <c r="K73" s="412">
        <v>0</v>
      </c>
      <c r="L73" s="412">
        <v>0</v>
      </c>
      <c r="M73" s="498">
        <v>346.75</v>
      </c>
      <c r="N73" s="412">
        <v>10.5504</v>
      </c>
      <c r="O73" s="499">
        <v>8.2170000000000005</v>
      </c>
      <c r="P73" s="500">
        <v>387.79</v>
      </c>
      <c r="Q73" s="501">
        <v>43.934399999999997</v>
      </c>
      <c r="R73" s="502">
        <v>33.323399999999999</v>
      </c>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row>
    <row r="74" spans="1:235" ht="17.100000000000001" customHeight="1">
      <c r="A74" s="38"/>
      <c r="B74" s="128" t="s">
        <v>123</v>
      </c>
      <c r="C74" s="59" t="s">
        <v>187</v>
      </c>
      <c r="D74" s="488">
        <v>311</v>
      </c>
      <c r="E74" s="396">
        <v>21.708600000000001</v>
      </c>
      <c r="F74" s="396">
        <v>14.3902</v>
      </c>
      <c r="G74" s="488">
        <v>311</v>
      </c>
      <c r="H74" s="396">
        <v>6.6829999999999998</v>
      </c>
      <c r="I74" s="396">
        <v>2.9323000000000001</v>
      </c>
      <c r="J74" s="488"/>
      <c r="K74" s="396">
        <v>0</v>
      </c>
      <c r="L74" s="396">
        <v>0</v>
      </c>
      <c r="M74" s="488"/>
      <c r="N74" s="396"/>
      <c r="O74" s="489"/>
      <c r="P74" s="490"/>
      <c r="Q74" s="491"/>
      <c r="R74" s="492"/>
      <c r="S74" s="63"/>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row>
    <row r="75" spans="1:235" ht="17.100000000000001" customHeight="1">
      <c r="A75" s="38"/>
      <c r="B75" s="754" t="s">
        <v>125</v>
      </c>
      <c r="C75" s="135" t="s">
        <v>188</v>
      </c>
      <c r="D75" s="493">
        <v>2380</v>
      </c>
      <c r="E75" s="404">
        <v>27.385400000000001</v>
      </c>
      <c r="F75" s="404">
        <v>22.608799999999999</v>
      </c>
      <c r="G75" s="493">
        <v>2375</v>
      </c>
      <c r="H75" s="404">
        <v>194.2841</v>
      </c>
      <c r="I75" s="404">
        <v>98.913000000000011</v>
      </c>
      <c r="J75" s="493"/>
      <c r="K75" s="404">
        <v>15.453200000000001</v>
      </c>
      <c r="L75" s="404">
        <v>11.5494</v>
      </c>
      <c r="M75" s="493"/>
      <c r="N75" s="404">
        <v>120.0535</v>
      </c>
      <c r="O75" s="494">
        <v>56.780900000000003</v>
      </c>
      <c r="P75" s="497"/>
      <c r="Q75" s="495"/>
      <c r="R75" s="496"/>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row>
    <row r="76" spans="1:235" ht="17.100000000000001" customHeight="1">
      <c r="A76" s="38"/>
      <c r="B76" s="752"/>
      <c r="C76" s="136" t="s">
        <v>127</v>
      </c>
      <c r="D76" s="493">
        <v>834</v>
      </c>
      <c r="E76" s="404">
        <v>0.33160000000000001</v>
      </c>
      <c r="F76" s="404">
        <v>0.2291</v>
      </c>
      <c r="G76" s="493">
        <v>829</v>
      </c>
      <c r="H76" s="404">
        <v>9.6545000000000005</v>
      </c>
      <c r="I76" s="404">
        <v>4.9310999999999998</v>
      </c>
      <c r="J76" s="493">
        <v>765</v>
      </c>
      <c r="K76" s="404">
        <v>101.02419999999999</v>
      </c>
      <c r="L76" s="404">
        <v>57.424999999999997</v>
      </c>
      <c r="M76" s="493">
        <v>759.71</v>
      </c>
      <c r="N76" s="404">
        <v>4.9718</v>
      </c>
      <c r="O76" s="494">
        <v>2.7208999999999999</v>
      </c>
      <c r="P76" s="497">
        <v>736.06</v>
      </c>
      <c r="Q76" s="495">
        <v>8.7431000000000001</v>
      </c>
      <c r="R76" s="496">
        <v>8.4582999999999995</v>
      </c>
      <c r="S76" s="63"/>
      <c r="T76" s="63"/>
      <c r="U76" s="63"/>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row>
    <row r="77" spans="1:235" ht="17.100000000000001" customHeight="1">
      <c r="A77" s="38"/>
      <c r="B77" s="752"/>
      <c r="C77" s="137" t="s">
        <v>128</v>
      </c>
      <c r="D77" s="493">
        <v>2071</v>
      </c>
      <c r="E77" s="404">
        <v>0</v>
      </c>
      <c r="F77" s="404">
        <v>1.0184</v>
      </c>
      <c r="G77" s="493">
        <v>2068</v>
      </c>
      <c r="H77" s="404">
        <v>53.882300000000001</v>
      </c>
      <c r="I77" s="404">
        <v>38.686750000000004</v>
      </c>
      <c r="J77" s="493">
        <v>2067</v>
      </c>
      <c r="K77" s="404">
        <v>6.6687000000000003</v>
      </c>
      <c r="L77" s="404">
        <v>3.6086999999999998</v>
      </c>
      <c r="M77" s="493">
        <v>2066.9899999999998</v>
      </c>
      <c r="N77" s="404">
        <v>27.391500000000001</v>
      </c>
      <c r="O77" s="494">
        <v>21.973099999999999</v>
      </c>
      <c r="P77" s="497">
        <v>2064.9499999999998</v>
      </c>
      <c r="Q77" s="495">
        <v>0</v>
      </c>
      <c r="R77" s="496">
        <v>1.8045</v>
      </c>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row>
    <row r="78" spans="1:235" ht="17.100000000000001" customHeight="1">
      <c r="A78" s="38"/>
      <c r="B78" s="752"/>
      <c r="C78" s="136" t="s">
        <v>129</v>
      </c>
      <c r="D78" s="493">
        <v>3</v>
      </c>
      <c r="E78" s="404">
        <v>0</v>
      </c>
      <c r="F78" s="404">
        <v>0</v>
      </c>
      <c r="G78" s="493">
        <v>0</v>
      </c>
      <c r="H78" s="404">
        <v>0</v>
      </c>
      <c r="I78" s="404">
        <v>0</v>
      </c>
      <c r="J78" s="493">
        <v>0</v>
      </c>
      <c r="K78" s="404">
        <v>0</v>
      </c>
      <c r="L78" s="404">
        <v>0</v>
      </c>
      <c r="M78" s="493">
        <v>0</v>
      </c>
      <c r="N78" s="404">
        <v>0</v>
      </c>
      <c r="O78" s="494">
        <v>0</v>
      </c>
      <c r="P78" s="497">
        <v>6.38</v>
      </c>
      <c r="Q78" s="495">
        <v>0</v>
      </c>
      <c r="R78" s="496">
        <v>0</v>
      </c>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row>
    <row r="79" spans="1:235" ht="17.100000000000001" customHeight="1">
      <c r="A79" s="38"/>
      <c r="B79" s="753"/>
      <c r="C79" s="44" t="s">
        <v>46</v>
      </c>
      <c r="D79" s="488">
        <v>5288</v>
      </c>
      <c r="E79" s="396">
        <v>27.717000000000002</v>
      </c>
      <c r="F79" s="396">
        <v>23.856299999999997</v>
      </c>
      <c r="G79" s="488">
        <v>5272</v>
      </c>
      <c r="H79" s="396">
        <v>257.82089999999999</v>
      </c>
      <c r="I79" s="396">
        <v>142.53085000000002</v>
      </c>
      <c r="J79" s="488">
        <v>2832</v>
      </c>
      <c r="K79" s="396">
        <v>123.14609999999999</v>
      </c>
      <c r="L79" s="396">
        <v>72.583100000000002</v>
      </c>
      <c r="M79" s="488">
        <v>2826.7</v>
      </c>
      <c r="N79" s="396">
        <v>152.41679999999999</v>
      </c>
      <c r="O79" s="489">
        <v>81.474900000000005</v>
      </c>
      <c r="P79" s="490">
        <f t="shared" ref="P79:R79" si="12">SUM(P75:P78)</f>
        <v>2807.39</v>
      </c>
      <c r="Q79" s="491">
        <f t="shared" si="12"/>
        <v>8.7431000000000001</v>
      </c>
      <c r="R79" s="492">
        <f t="shared" si="12"/>
        <v>10.262799999999999</v>
      </c>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row>
    <row r="80" spans="1:235" ht="17.100000000000001" customHeight="1">
      <c r="A80" s="38"/>
      <c r="B80" s="754" t="s">
        <v>130</v>
      </c>
      <c r="C80" s="135" t="s">
        <v>189</v>
      </c>
      <c r="D80" s="493">
        <v>38</v>
      </c>
      <c r="E80" s="404">
        <v>0</v>
      </c>
      <c r="F80" s="404">
        <v>0</v>
      </c>
      <c r="G80" s="493">
        <v>40</v>
      </c>
      <c r="H80" s="404">
        <v>0</v>
      </c>
      <c r="I80" s="404">
        <v>0</v>
      </c>
      <c r="J80" s="493"/>
      <c r="K80" s="404">
        <v>0</v>
      </c>
      <c r="L80" s="404">
        <v>0</v>
      </c>
      <c r="M80" s="493"/>
      <c r="N80" s="404"/>
      <c r="O80" s="494"/>
      <c r="P80" s="497"/>
      <c r="Q80" s="495"/>
      <c r="R80" s="496"/>
      <c r="S80" s="63"/>
      <c r="T80" s="63"/>
      <c r="U80" s="63"/>
      <c r="V80" s="63"/>
      <c r="W80" s="63"/>
      <c r="X80" s="63"/>
      <c r="Y80" s="63"/>
      <c r="Z80" s="63"/>
      <c r="AA80" s="63"/>
      <c r="AB80" s="63"/>
      <c r="AC80" s="63"/>
      <c r="AD80" s="63"/>
      <c r="AE80" s="63"/>
      <c r="AF80" s="63"/>
      <c r="AG80" s="63"/>
      <c r="AH80" s="63"/>
      <c r="AI80" s="63"/>
      <c r="AJ80" s="63"/>
      <c r="AK80" s="63"/>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row>
    <row r="81" spans="1:235" ht="17.100000000000001" customHeight="1">
      <c r="A81" s="38"/>
      <c r="B81" s="752"/>
      <c r="C81" s="129" t="s">
        <v>132</v>
      </c>
      <c r="D81" s="493">
        <v>2594</v>
      </c>
      <c r="E81" s="404">
        <v>20.921299999999999</v>
      </c>
      <c r="F81" s="404">
        <v>24.492999999999999</v>
      </c>
      <c r="G81" s="493">
        <v>2495</v>
      </c>
      <c r="H81" s="404">
        <v>85.105700000000013</v>
      </c>
      <c r="I81" s="404">
        <v>68.207599999999999</v>
      </c>
      <c r="J81" s="493">
        <v>2493</v>
      </c>
      <c r="K81" s="404">
        <v>93.517399999999995</v>
      </c>
      <c r="L81" s="404">
        <v>77.703999999999994</v>
      </c>
      <c r="M81" s="493">
        <v>2409.6</v>
      </c>
      <c r="N81" s="404">
        <v>89.702399999999997</v>
      </c>
      <c r="O81" s="494">
        <v>73.469099999999997</v>
      </c>
      <c r="P81" s="497">
        <v>2395.9499999999998</v>
      </c>
      <c r="Q81" s="495">
        <v>1.7326999999999999</v>
      </c>
      <c r="R81" s="496">
        <v>1.7326999999999999</v>
      </c>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row>
    <row r="82" spans="1:235" ht="17.100000000000001" customHeight="1">
      <c r="A82" s="38"/>
      <c r="B82" s="753"/>
      <c r="C82" s="55" t="s">
        <v>46</v>
      </c>
      <c r="D82" s="488">
        <v>2632</v>
      </c>
      <c r="E82" s="396">
        <v>20.921299999999999</v>
      </c>
      <c r="F82" s="396">
        <v>24.492999999999999</v>
      </c>
      <c r="G82" s="488">
        <v>2535</v>
      </c>
      <c r="H82" s="396">
        <v>85.105700000000013</v>
      </c>
      <c r="I82" s="396">
        <v>68.207599999999999</v>
      </c>
      <c r="J82" s="488">
        <v>2493</v>
      </c>
      <c r="K82" s="396">
        <v>93.517399999999995</v>
      </c>
      <c r="L82" s="396">
        <v>77.703999999999994</v>
      </c>
      <c r="M82" s="488">
        <v>2409.6</v>
      </c>
      <c r="N82" s="396">
        <v>89.702399999999997</v>
      </c>
      <c r="O82" s="489">
        <v>73.469099999999997</v>
      </c>
      <c r="P82" s="490">
        <f t="shared" ref="P82:R82" si="13">SUM(P80:P81)</f>
        <v>2395.9499999999998</v>
      </c>
      <c r="Q82" s="491">
        <f t="shared" si="13"/>
        <v>1.7326999999999999</v>
      </c>
      <c r="R82" s="492">
        <f t="shared" si="13"/>
        <v>1.7326999999999999</v>
      </c>
      <c r="S82" s="63"/>
      <c r="T82" s="63"/>
      <c r="U82" s="63"/>
      <c r="V82" s="63"/>
      <c r="W82" s="63"/>
      <c r="X82" s="63"/>
      <c r="Y82" s="63"/>
      <c r="Z82" s="63"/>
      <c r="AA82" s="63"/>
      <c r="AB82" s="63"/>
      <c r="AC82" s="63"/>
      <c r="AD82" s="63"/>
      <c r="AE82" s="63"/>
      <c r="AF82" s="63"/>
      <c r="AG82" s="63"/>
      <c r="AH82" s="63"/>
      <c r="AI82" s="63"/>
      <c r="AJ82" s="63"/>
      <c r="AK82" s="63"/>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row>
    <row r="83" spans="1:235" ht="17.100000000000001" customHeight="1" thickBot="1">
      <c r="A83" s="38"/>
      <c r="B83" s="721" t="s">
        <v>133</v>
      </c>
      <c r="C83" s="722"/>
      <c r="D83" s="503">
        <v>8746</v>
      </c>
      <c r="E83" s="420">
        <v>72.506</v>
      </c>
      <c r="F83" s="420">
        <v>64.80919999999999</v>
      </c>
      <c r="G83" s="503">
        <v>8625</v>
      </c>
      <c r="H83" s="420">
        <v>349.6096</v>
      </c>
      <c r="I83" s="420">
        <v>213.67075</v>
      </c>
      <c r="J83" s="503">
        <v>8543</v>
      </c>
      <c r="K83" s="420">
        <v>216.6635</v>
      </c>
      <c r="L83" s="420">
        <v>150.28710000000001</v>
      </c>
      <c r="M83" s="503">
        <v>8440.5399999999991</v>
      </c>
      <c r="N83" s="420">
        <v>305.8451</v>
      </c>
      <c r="O83" s="504">
        <v>174.00700000000001</v>
      </c>
      <c r="P83" s="505">
        <f>SUM(P70,P72,P74,P79,P82,P71)</f>
        <v>8091.8</v>
      </c>
      <c r="Q83" s="506">
        <f t="shared" ref="Q83" si="14">SUM(Q70,Q72,Q74,Q79,Q82)</f>
        <v>22.118600000000001</v>
      </c>
      <c r="R83" s="507">
        <f>SUM(R70,R72,R73,R79,R82)</f>
        <v>55.396599999999999</v>
      </c>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row>
    <row r="84" spans="1:235" ht="17.100000000000001" customHeight="1">
      <c r="A84" s="38"/>
      <c r="B84" s="751" t="s">
        <v>134</v>
      </c>
      <c r="C84" s="129" t="s">
        <v>135</v>
      </c>
      <c r="D84" s="498">
        <v>32733</v>
      </c>
      <c r="E84" s="412">
        <v>29.623699999999999</v>
      </c>
      <c r="F84" s="412">
        <v>20.112899999999996</v>
      </c>
      <c r="G84" s="498">
        <v>38721</v>
      </c>
      <c r="H84" s="412">
        <v>232.5445</v>
      </c>
      <c r="I84" s="412">
        <v>111.02760000000001</v>
      </c>
      <c r="J84" s="498">
        <v>38695</v>
      </c>
      <c r="K84" s="412">
        <v>0</v>
      </c>
      <c r="L84" s="412">
        <v>0</v>
      </c>
      <c r="M84" s="498">
        <v>38581.120000000003</v>
      </c>
      <c r="N84" s="412">
        <v>141.49879999999999</v>
      </c>
      <c r="O84" s="499">
        <v>82.788799999999995</v>
      </c>
      <c r="P84" s="500">
        <v>38317.47</v>
      </c>
      <c r="Q84" s="501">
        <v>11.2362</v>
      </c>
      <c r="R84" s="502">
        <v>7.0432000000000006</v>
      </c>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row>
    <row r="85" spans="1:235" ht="17.100000000000001" customHeight="1">
      <c r="A85" s="38"/>
      <c r="B85" s="752"/>
      <c r="C85" s="129" t="s">
        <v>136</v>
      </c>
      <c r="D85" s="493">
        <v>4068</v>
      </c>
      <c r="E85" s="404">
        <v>10.642899999999999</v>
      </c>
      <c r="F85" s="404">
        <v>9.0501000000000005</v>
      </c>
      <c r="G85" s="493">
        <v>4084</v>
      </c>
      <c r="H85" s="404">
        <v>77.081199999999995</v>
      </c>
      <c r="I85" s="404">
        <v>62.335000000000001</v>
      </c>
      <c r="J85" s="493">
        <v>4084</v>
      </c>
      <c r="K85" s="404">
        <v>0</v>
      </c>
      <c r="L85" s="404">
        <v>0</v>
      </c>
      <c r="M85" s="493">
        <v>4084.41</v>
      </c>
      <c r="N85" s="404">
        <v>83.927199999999999</v>
      </c>
      <c r="O85" s="494">
        <v>67.894499999999994</v>
      </c>
      <c r="P85" s="497">
        <v>4030.78</v>
      </c>
      <c r="Q85" s="495">
        <v>0</v>
      </c>
      <c r="R85" s="496">
        <v>0</v>
      </c>
      <c r="S85" s="63"/>
      <c r="T85" s="63"/>
      <c r="U85" s="63"/>
      <c r="V85" s="63"/>
      <c r="W85" s="63"/>
      <c r="X85" s="63"/>
      <c r="Y85" s="63"/>
      <c r="Z85" s="63"/>
      <c r="AA85" s="63"/>
      <c r="AB85" s="63"/>
      <c r="AC85" s="63"/>
      <c r="AD85" s="63"/>
      <c r="AE85" s="63"/>
      <c r="AF85" s="63"/>
      <c r="AG85" s="63"/>
      <c r="AH85" s="63"/>
      <c r="AI85" s="63"/>
      <c r="AJ85" s="63"/>
      <c r="AK85" s="63"/>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row>
    <row r="86" spans="1:235" ht="17.100000000000001" customHeight="1">
      <c r="A86" s="38"/>
      <c r="B86" s="752"/>
      <c r="C86" s="136" t="s">
        <v>137</v>
      </c>
      <c r="D86" s="493">
        <v>4574</v>
      </c>
      <c r="E86" s="404">
        <v>37.246899999999997</v>
      </c>
      <c r="F86" s="404">
        <v>27.946100000000001</v>
      </c>
      <c r="G86" s="493">
        <v>4570</v>
      </c>
      <c r="H86" s="404">
        <v>198.77719999999999</v>
      </c>
      <c r="I86" s="404">
        <v>107.88489999999999</v>
      </c>
      <c r="J86" s="493">
        <v>4567</v>
      </c>
      <c r="K86" s="404">
        <v>0</v>
      </c>
      <c r="L86" s="404">
        <v>0</v>
      </c>
      <c r="M86" s="493">
        <v>4565.54</v>
      </c>
      <c r="N86" s="404">
        <v>196.94739999999999</v>
      </c>
      <c r="O86" s="494">
        <v>127.2152</v>
      </c>
      <c r="P86" s="497">
        <v>4482.3100000000004</v>
      </c>
      <c r="Q86" s="495">
        <v>0</v>
      </c>
      <c r="R86" s="496">
        <v>0</v>
      </c>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row>
    <row r="87" spans="1:235" ht="17.100000000000001" customHeight="1">
      <c r="A87" s="38"/>
      <c r="B87" s="753"/>
      <c r="C87" s="44" t="s">
        <v>46</v>
      </c>
      <c r="D87" s="488">
        <v>41375</v>
      </c>
      <c r="E87" s="396">
        <v>77.513499999999993</v>
      </c>
      <c r="F87" s="396">
        <v>57.109099999999998</v>
      </c>
      <c r="G87" s="488">
        <v>47375</v>
      </c>
      <c r="H87" s="396">
        <v>508.40289999999999</v>
      </c>
      <c r="I87" s="396">
        <v>281.2475</v>
      </c>
      <c r="J87" s="488">
        <v>47346</v>
      </c>
      <c r="K87" s="396">
        <v>0</v>
      </c>
      <c r="L87" s="396">
        <v>0</v>
      </c>
      <c r="M87" s="488">
        <v>47231.07</v>
      </c>
      <c r="N87" s="396">
        <v>422.37339999999995</v>
      </c>
      <c r="O87" s="489">
        <v>277.89849999999996</v>
      </c>
      <c r="P87" s="490">
        <f t="shared" ref="P87:R87" si="15">SUM(P84:P86)</f>
        <v>46830.559999999998</v>
      </c>
      <c r="Q87" s="491">
        <f t="shared" si="15"/>
        <v>11.2362</v>
      </c>
      <c r="R87" s="492">
        <f t="shared" si="15"/>
        <v>7.0432000000000006</v>
      </c>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row>
    <row r="88" spans="1:235" ht="17.100000000000001" customHeight="1">
      <c r="A88" s="38"/>
      <c r="B88" s="138" t="s">
        <v>138</v>
      </c>
      <c r="C88" s="76" t="s">
        <v>139</v>
      </c>
      <c r="D88" s="488">
        <v>14178</v>
      </c>
      <c r="E88" s="396">
        <v>53.330300000000001</v>
      </c>
      <c r="F88" s="396">
        <v>4.2873000000000001</v>
      </c>
      <c r="G88" s="488">
        <v>14178</v>
      </c>
      <c r="H88" s="396">
        <v>0</v>
      </c>
      <c r="I88" s="396">
        <v>0</v>
      </c>
      <c r="J88" s="488">
        <v>14174</v>
      </c>
      <c r="K88" s="396">
        <v>0</v>
      </c>
      <c r="L88" s="396">
        <v>0</v>
      </c>
      <c r="M88" s="488">
        <v>14174.09</v>
      </c>
      <c r="N88" s="396">
        <v>109.8038</v>
      </c>
      <c r="O88" s="489">
        <v>46.164000000000001</v>
      </c>
      <c r="P88" s="490">
        <v>14059.17</v>
      </c>
      <c r="Q88" s="491">
        <v>15.7967</v>
      </c>
      <c r="R88" s="492">
        <v>8.1638000000000002</v>
      </c>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row>
    <row r="89" spans="1:235" ht="17.100000000000001" customHeight="1" thickBot="1">
      <c r="A89" s="38"/>
      <c r="B89" s="721" t="s">
        <v>140</v>
      </c>
      <c r="C89" s="722"/>
      <c r="D89" s="503">
        <v>55553</v>
      </c>
      <c r="E89" s="420">
        <v>130.84379999999999</v>
      </c>
      <c r="F89" s="420">
        <v>61.3964</v>
      </c>
      <c r="G89" s="503">
        <v>61553</v>
      </c>
      <c r="H89" s="420">
        <v>508.40289999999999</v>
      </c>
      <c r="I89" s="420">
        <v>281.2475</v>
      </c>
      <c r="J89" s="503">
        <v>61520</v>
      </c>
      <c r="K89" s="420">
        <v>0</v>
      </c>
      <c r="L89" s="420">
        <v>0</v>
      </c>
      <c r="M89" s="503">
        <v>61405.16</v>
      </c>
      <c r="N89" s="420">
        <v>532.17719999999997</v>
      </c>
      <c r="O89" s="504">
        <v>324.06249999999994</v>
      </c>
      <c r="P89" s="505">
        <f t="shared" ref="P89:R89" si="16">SUM(P87:P88)</f>
        <v>60889.729999999996</v>
      </c>
      <c r="Q89" s="506">
        <f t="shared" si="16"/>
        <v>27.032899999999998</v>
      </c>
      <c r="R89" s="507">
        <f t="shared" si="16"/>
        <v>15.207000000000001</v>
      </c>
      <c r="S89" s="63"/>
      <c r="T89" s="63"/>
      <c r="U89" s="63"/>
      <c r="V89" s="63"/>
      <c r="W89" s="63"/>
      <c r="X89" s="63"/>
      <c r="Y89" s="63"/>
      <c r="Z89" s="63"/>
      <c r="AA89" s="63"/>
      <c r="AB89" s="63"/>
      <c r="AC89" s="63"/>
      <c r="AD89" s="63"/>
      <c r="AE89" s="63"/>
      <c r="AF89" s="63"/>
      <c r="AG89" s="63"/>
      <c r="AH89" s="63"/>
      <c r="AI89" s="63"/>
      <c r="AJ89" s="63"/>
      <c r="AK89" s="63"/>
      <c r="AL89" s="63"/>
      <c r="AM89" s="63"/>
      <c r="AN89" s="63"/>
      <c r="AO89" s="63"/>
      <c r="AP89" s="63"/>
      <c r="AQ89" s="63"/>
      <c r="AR89" s="63"/>
      <c r="AS89" s="63"/>
      <c r="AT89" s="63"/>
      <c r="AU89" s="63"/>
      <c r="AV89" s="63"/>
      <c r="AW89" s="63"/>
      <c r="AX89" s="63"/>
      <c r="AY89" s="63"/>
      <c r="AZ89" s="63"/>
      <c r="BA89" s="63"/>
      <c r="BB89" s="63"/>
      <c r="BC89" s="63"/>
      <c r="BD89" s="63"/>
      <c r="BE89" s="63"/>
      <c r="BF89" s="63"/>
      <c r="BG89" s="63"/>
      <c r="BH89" s="63"/>
      <c r="BI89" s="63"/>
      <c r="BJ89" s="63"/>
      <c r="BK89" s="63"/>
      <c r="BL89" s="63"/>
      <c r="BM89" s="63"/>
      <c r="BN89" s="63"/>
      <c r="BO89" s="63"/>
      <c r="BP89" s="63"/>
      <c r="BQ89" s="63"/>
      <c r="BR89" s="63"/>
      <c r="BS89" s="63"/>
      <c r="BT89" s="63"/>
      <c r="BU89" s="63"/>
      <c r="BV89" s="63"/>
      <c r="BW89" s="63"/>
      <c r="BX89" s="63"/>
      <c r="BY89" s="63"/>
      <c r="BZ89" s="6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row>
    <row r="90" spans="1:235" ht="17.100000000000001" customHeight="1">
      <c r="A90" s="38"/>
      <c r="B90" s="78"/>
      <c r="C90" s="129" t="s">
        <v>141</v>
      </c>
      <c r="D90" s="498">
        <v>2160</v>
      </c>
      <c r="E90" s="412">
        <v>0</v>
      </c>
      <c r="F90" s="412">
        <v>0</v>
      </c>
      <c r="G90" s="498">
        <v>2160</v>
      </c>
      <c r="H90" s="412">
        <v>7.1868999999999996</v>
      </c>
      <c r="I90" s="412">
        <v>4.9245999999999999</v>
      </c>
      <c r="J90" s="498">
        <v>2158</v>
      </c>
      <c r="K90" s="412">
        <v>0</v>
      </c>
      <c r="L90" s="412">
        <v>0</v>
      </c>
      <c r="M90" s="498">
        <v>2158.15</v>
      </c>
      <c r="N90" s="412">
        <v>6.8554000000000004</v>
      </c>
      <c r="O90" s="499">
        <v>4.7694999999999999</v>
      </c>
      <c r="P90" s="500">
        <v>2111.17</v>
      </c>
      <c r="Q90" s="501">
        <v>0</v>
      </c>
      <c r="R90" s="502">
        <v>0</v>
      </c>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c r="AW90" s="63"/>
      <c r="AX90" s="63"/>
      <c r="AY90" s="63"/>
      <c r="AZ90" s="63"/>
      <c r="BA90" s="63"/>
      <c r="BB90" s="63"/>
      <c r="BC90" s="63"/>
      <c r="BD90" s="63"/>
      <c r="BE90" s="63"/>
      <c r="BF90" s="63"/>
      <c r="BG90" s="63"/>
      <c r="BH90" s="63"/>
      <c r="BI90" s="63"/>
      <c r="BJ90" s="63"/>
      <c r="BK90" s="63"/>
      <c r="BL90" s="63"/>
      <c r="BM90" s="63"/>
      <c r="BN90" s="63"/>
      <c r="BO90" s="63"/>
      <c r="BP90" s="63"/>
      <c r="BQ90" s="63"/>
      <c r="BR90" s="63"/>
      <c r="BS90" s="63"/>
      <c r="BT90" s="63"/>
      <c r="BU90" s="63"/>
      <c r="BV90" s="63"/>
      <c r="BW90" s="63"/>
      <c r="BX90" s="63"/>
      <c r="BY90" s="63"/>
      <c r="BZ90" s="6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row>
    <row r="91" spans="1:235" ht="17.100000000000001" customHeight="1" thickBot="1">
      <c r="A91" s="38"/>
      <c r="B91" s="78"/>
      <c r="C91" s="129" t="s">
        <v>142</v>
      </c>
      <c r="D91" s="519">
        <v>2789</v>
      </c>
      <c r="E91" s="445">
        <v>76.535499999999999</v>
      </c>
      <c r="F91" s="445">
        <v>36.602499999999999</v>
      </c>
      <c r="G91" s="519">
        <v>2788</v>
      </c>
      <c r="H91" s="445">
        <v>97.791399999999996</v>
      </c>
      <c r="I91" s="445">
        <v>54.613100000000003</v>
      </c>
      <c r="J91" s="519">
        <v>2788</v>
      </c>
      <c r="K91" s="445">
        <v>8.3413000000000004</v>
      </c>
      <c r="L91" s="445">
        <v>5.2285000000000004</v>
      </c>
      <c r="M91" s="519">
        <v>2788.31</v>
      </c>
      <c r="N91" s="445">
        <v>85.023700000000005</v>
      </c>
      <c r="O91" s="520">
        <v>47.897300000000001</v>
      </c>
      <c r="P91" s="521">
        <v>2782.81</v>
      </c>
      <c r="Q91" s="522">
        <v>0</v>
      </c>
      <c r="R91" s="523">
        <v>0</v>
      </c>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c r="AQ91" s="63"/>
      <c r="AR91" s="63"/>
      <c r="AS91" s="63"/>
      <c r="AT91" s="63"/>
      <c r="AU91" s="63"/>
      <c r="AV91" s="63"/>
      <c r="AW91" s="63"/>
      <c r="AX91" s="63"/>
      <c r="AY91" s="63"/>
      <c r="AZ91" s="63"/>
      <c r="BA91" s="63"/>
      <c r="BB91" s="63"/>
      <c r="BC91" s="63"/>
      <c r="BD91" s="63"/>
      <c r="BE91" s="63"/>
      <c r="BF91" s="63"/>
      <c r="BG91" s="63"/>
      <c r="BH91" s="63"/>
      <c r="BI91" s="63"/>
      <c r="BJ91" s="63"/>
      <c r="BK91" s="63"/>
      <c r="BL91" s="63"/>
      <c r="BM91" s="63"/>
      <c r="BN91" s="63"/>
      <c r="BO91" s="63"/>
      <c r="BP91" s="63"/>
      <c r="BQ91" s="63"/>
      <c r="BR91" s="63"/>
      <c r="BS91" s="63"/>
      <c r="BT91" s="63"/>
      <c r="BU91" s="63"/>
      <c r="BV91" s="63"/>
      <c r="BW91" s="63"/>
      <c r="BX91" s="63"/>
      <c r="BY91" s="63"/>
      <c r="BZ91" s="6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row>
    <row r="92" spans="1:235" ht="17.100000000000001" customHeight="1" thickTop="1">
      <c r="A92" s="38"/>
      <c r="B92" s="723" t="s">
        <v>143</v>
      </c>
      <c r="C92" s="724"/>
      <c r="D92" s="498"/>
      <c r="E92" s="412"/>
      <c r="F92" s="412"/>
      <c r="G92" s="498"/>
      <c r="H92" s="412"/>
      <c r="I92" s="412"/>
      <c r="J92" s="498"/>
      <c r="K92" s="412"/>
      <c r="L92" s="412"/>
      <c r="M92" s="498"/>
      <c r="N92" s="412"/>
      <c r="O92" s="499"/>
      <c r="P92" s="524"/>
      <c r="Q92" s="525"/>
      <c r="R92" s="526"/>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row>
    <row r="93" spans="1:235" ht="17.100000000000001" customHeight="1">
      <c r="A93" s="38"/>
      <c r="B93" s="717" t="s">
        <v>144</v>
      </c>
      <c r="C93" s="718"/>
      <c r="D93" s="493"/>
      <c r="E93" s="404"/>
      <c r="F93" s="404"/>
      <c r="G93" s="493"/>
      <c r="H93" s="404"/>
      <c r="I93" s="404"/>
      <c r="J93" s="493"/>
      <c r="K93" s="404"/>
      <c r="L93" s="404"/>
      <c r="M93" s="493"/>
      <c r="N93" s="404"/>
      <c r="O93" s="494"/>
      <c r="P93" s="527"/>
      <c r="Q93" s="528"/>
      <c r="R93" s="529"/>
      <c r="S93" s="63"/>
      <c r="T93" s="63"/>
      <c r="U93" s="63"/>
      <c r="V93" s="63"/>
      <c r="W93" s="63"/>
      <c r="X93" s="63"/>
      <c r="Y93" s="63"/>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row>
    <row r="94" spans="1:235" ht="17.100000000000001" customHeight="1">
      <c r="A94" s="38"/>
      <c r="B94" s="719" t="s">
        <v>145</v>
      </c>
      <c r="C94" s="720"/>
      <c r="D94" s="493"/>
      <c r="E94" s="404"/>
      <c r="F94" s="404"/>
      <c r="G94" s="493"/>
      <c r="H94" s="404"/>
      <c r="I94" s="404"/>
      <c r="J94" s="493"/>
      <c r="K94" s="404"/>
      <c r="L94" s="404"/>
      <c r="M94" s="493"/>
      <c r="N94" s="404"/>
      <c r="O94" s="494"/>
      <c r="P94" s="527"/>
      <c r="Q94" s="528"/>
      <c r="R94" s="529"/>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row>
    <row r="95" spans="1:235" ht="17.100000000000001" customHeight="1" thickBot="1">
      <c r="A95" s="38"/>
      <c r="B95" s="715" t="s">
        <v>21</v>
      </c>
      <c r="C95" s="716"/>
      <c r="D95" s="530">
        <v>103217</v>
      </c>
      <c r="E95" s="453">
        <v>415.64210000000003</v>
      </c>
      <c r="F95" s="453">
        <v>266.88599999999997</v>
      </c>
      <c r="G95" s="530">
        <v>108837</v>
      </c>
      <c r="H95" s="453">
        <v>1297.8713</v>
      </c>
      <c r="I95" s="453">
        <v>768.23455000000001</v>
      </c>
      <c r="J95" s="530">
        <v>108447</v>
      </c>
      <c r="K95" s="453">
        <v>255.64389999999997</v>
      </c>
      <c r="L95" s="453">
        <v>181.08170000000001</v>
      </c>
      <c r="M95" s="530">
        <v>107793.26999999999</v>
      </c>
      <c r="N95" s="453">
        <v>1316.8109999999999</v>
      </c>
      <c r="O95" s="531">
        <v>799.07219999999995</v>
      </c>
      <c r="P95" s="532">
        <f t="shared" ref="P95:Q95" si="17">SUM(P29,P69,P83,P89,P90,P91)</f>
        <v>107072.51</v>
      </c>
      <c r="Q95" s="533">
        <f t="shared" si="17"/>
        <v>111.39749999999999</v>
      </c>
      <c r="R95" s="534">
        <f>SUM(R29,R69,R83,R89,R90,R91)</f>
        <v>120.3339</v>
      </c>
      <c r="S95" s="63"/>
      <c r="T95" s="63"/>
      <c r="U95" s="63"/>
      <c r="V95" s="63"/>
      <c r="W95" s="63"/>
      <c r="X95" s="63"/>
      <c r="Y95" s="63"/>
      <c r="Z95" s="63"/>
      <c r="AA95" s="63"/>
      <c r="AB95" s="63"/>
      <c r="AC95" s="63"/>
      <c r="AD95" s="63"/>
      <c r="AE95" s="63"/>
      <c r="AF95" s="63"/>
      <c r="AG95" s="63"/>
      <c r="AH95" s="63"/>
      <c r="AI95" s="63"/>
      <c r="AJ95" s="63"/>
      <c r="AK95" s="63"/>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row>
    <row r="96" spans="1:235" ht="16.899999999999999" customHeight="1">
      <c r="A96" s="38"/>
      <c r="B96" s="86" t="s">
        <v>146</v>
      </c>
      <c r="C96" s="38"/>
      <c r="D96" s="535"/>
      <c r="E96" s="536"/>
      <c r="F96" s="63"/>
      <c r="G96" s="537"/>
      <c r="H96" s="63"/>
      <c r="I96" s="63"/>
      <c r="J96" s="537"/>
      <c r="K96" s="63"/>
      <c r="L96" s="63"/>
      <c r="M96" s="537"/>
      <c r="N96" s="63"/>
      <c r="O96" s="63"/>
      <c r="P96" s="537"/>
      <c r="Q96" s="63"/>
      <c r="R96" s="63"/>
      <c r="S96" s="63"/>
      <c r="T96" s="63"/>
      <c r="U96" s="63"/>
      <c r="V96" s="63"/>
      <c r="W96" s="63"/>
      <c r="X96" s="63"/>
      <c r="Y96" s="63"/>
      <c r="Z96" s="63"/>
      <c r="AA96" s="63"/>
      <c r="AB96" s="63"/>
      <c r="AC96" s="63"/>
      <c r="AD96" s="63"/>
      <c r="AE96" s="63"/>
      <c r="AF96" s="63"/>
      <c r="AG96" s="63"/>
      <c r="AH96" s="63"/>
      <c r="AI96" s="63"/>
      <c r="AJ96" s="63"/>
      <c r="AK96" s="63"/>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R96" s="43"/>
      <c r="ES96" s="43"/>
      <c r="ET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row>
    <row r="97" spans="1:235" ht="16.899999999999999" customHeight="1">
      <c r="A97" s="38"/>
      <c r="B97" s="86" t="s">
        <v>190</v>
      </c>
      <c r="C97" s="38"/>
      <c r="D97" s="535"/>
      <c r="E97" s="536"/>
      <c r="F97" s="63"/>
      <c r="G97" s="537"/>
      <c r="H97" s="63"/>
      <c r="I97" s="63"/>
      <c r="J97" s="537"/>
      <c r="K97" s="63"/>
      <c r="L97" s="63"/>
      <c r="M97" s="537"/>
      <c r="N97" s="63"/>
      <c r="O97" s="63"/>
      <c r="P97" s="537"/>
      <c r="Q97" s="63"/>
      <c r="R97" s="63"/>
      <c r="S97" s="63"/>
      <c r="T97" s="63"/>
      <c r="U97" s="63"/>
      <c r="V97" s="63"/>
      <c r="W97" s="63"/>
      <c r="X97" s="63"/>
      <c r="Y97" s="63"/>
      <c r="Z97" s="63"/>
      <c r="AA97" s="63"/>
      <c r="AB97" s="63"/>
      <c r="AC97" s="63"/>
      <c r="AD97" s="63"/>
      <c r="AE97" s="63"/>
      <c r="AF97" s="63"/>
      <c r="AG97" s="63"/>
      <c r="AH97" s="63"/>
      <c r="AI97" s="63"/>
      <c r="AJ97" s="63"/>
      <c r="AK97" s="63"/>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R97" s="43"/>
      <c r="ES97" s="43"/>
      <c r="ET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row>
    <row r="98" spans="1:235" ht="16.899999999999999" customHeight="1">
      <c r="A98" s="38"/>
      <c r="B98" s="96" t="s">
        <v>191</v>
      </c>
      <c r="C98" s="38"/>
      <c r="D98" s="535"/>
      <c r="E98" s="536"/>
      <c r="F98" s="63"/>
      <c r="G98" s="537"/>
      <c r="H98" s="63"/>
      <c r="I98" s="63"/>
      <c r="J98" s="537"/>
      <c r="K98" s="63"/>
      <c r="L98" s="63"/>
      <c r="M98" s="537"/>
      <c r="N98" s="63"/>
      <c r="O98" s="63"/>
      <c r="P98" s="537"/>
      <c r="Q98" s="63"/>
      <c r="R98" s="63"/>
      <c r="S98" s="63"/>
      <c r="T98" s="63"/>
      <c r="U98" s="63"/>
      <c r="V98" s="63"/>
      <c r="W98" s="63"/>
      <c r="X98" s="63"/>
      <c r="Y98" s="63"/>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R98" s="43"/>
      <c r="ES98" s="43"/>
      <c r="ET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row>
    <row r="99" spans="1:235" ht="16.899999999999999" customHeight="1">
      <c r="A99" s="38"/>
      <c r="B99" s="96" t="s">
        <v>192</v>
      </c>
      <c r="C99" s="38"/>
      <c r="D99" s="535"/>
      <c r="E99" s="536"/>
      <c r="F99" s="63"/>
      <c r="G99" s="537"/>
      <c r="H99" s="63"/>
      <c r="I99" s="63"/>
      <c r="J99" s="537"/>
      <c r="K99" s="63"/>
      <c r="L99" s="63"/>
      <c r="M99" s="537"/>
      <c r="N99" s="63"/>
      <c r="O99" s="63"/>
      <c r="P99" s="537"/>
      <c r="Q99" s="63"/>
      <c r="R99" s="63"/>
      <c r="S99" s="63"/>
      <c r="T99" s="63"/>
      <c r="U99" s="63"/>
      <c r="V99" s="63"/>
      <c r="W99" s="63"/>
      <c r="X99" s="63"/>
      <c r="Y99" s="63"/>
      <c r="Z99" s="63"/>
      <c r="AA99" s="63"/>
      <c r="AB99" s="63"/>
      <c r="AC99" s="63"/>
      <c r="AD99" s="63"/>
      <c r="AE99" s="63"/>
      <c r="AF99" s="63"/>
      <c r="AG99" s="63"/>
      <c r="AH99" s="63"/>
      <c r="AI99" s="63"/>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R99" s="43"/>
      <c r="ES99" s="43"/>
      <c r="ET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row>
    <row r="100" spans="1:235" ht="16.899999999999999" customHeight="1">
      <c r="A100" s="38"/>
      <c r="B100" s="96" t="s">
        <v>193</v>
      </c>
      <c r="C100" s="38"/>
      <c r="D100" s="535"/>
      <c r="E100" s="536"/>
      <c r="F100" s="63"/>
      <c r="G100" s="537"/>
      <c r="H100" s="63"/>
      <c r="I100" s="63"/>
      <c r="J100" s="537"/>
      <c r="K100" s="63"/>
      <c r="L100" s="63"/>
      <c r="M100" s="537"/>
      <c r="N100" s="63"/>
      <c r="O100" s="63"/>
      <c r="P100" s="537"/>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R100" s="43"/>
      <c r="ES100" s="43"/>
      <c r="ET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row>
    <row r="101" spans="1:235" ht="16.899999999999999" customHeight="1">
      <c r="A101" s="38"/>
      <c r="B101" s="96" t="s">
        <v>194</v>
      </c>
      <c r="C101" s="38"/>
      <c r="D101" s="535"/>
      <c r="E101" s="536"/>
      <c r="F101" s="63"/>
      <c r="G101" s="537"/>
      <c r="H101" s="63"/>
      <c r="I101" s="63"/>
      <c r="J101" s="537"/>
      <c r="K101" s="63"/>
      <c r="L101" s="63"/>
      <c r="M101" s="537"/>
      <c r="N101" s="63"/>
      <c r="O101" s="63"/>
      <c r="P101" s="537"/>
      <c r="Q101" s="63"/>
      <c r="R101" s="63"/>
      <c r="S101" s="63"/>
      <c r="T101" s="63"/>
      <c r="U101" s="63"/>
      <c r="V101" s="63"/>
      <c r="W101" s="63"/>
      <c r="X101" s="63"/>
      <c r="Y101" s="63"/>
      <c r="Z101" s="63"/>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R101" s="43"/>
      <c r="ES101" s="43"/>
      <c r="ET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row>
    <row r="102" spans="1:235" ht="16.899999999999999" customHeight="1">
      <c r="A102" s="38"/>
      <c r="D102" s="535"/>
      <c r="E102" s="536"/>
      <c r="F102" s="63"/>
      <c r="G102" s="537"/>
      <c r="H102" s="63"/>
      <c r="I102" s="63"/>
      <c r="J102" s="537"/>
      <c r="K102" s="63"/>
      <c r="L102" s="63"/>
      <c r="M102" s="537"/>
      <c r="N102" s="63"/>
      <c r="O102" s="63"/>
      <c r="P102" s="537"/>
      <c r="Q102" s="63"/>
      <c r="R102" s="63"/>
      <c r="S102" s="63"/>
      <c r="T102" s="63"/>
      <c r="U102" s="63"/>
      <c r="V102" s="63"/>
      <c r="W102" s="63"/>
      <c r="X102" s="63"/>
      <c r="Y102" s="63"/>
      <c r="Z102" s="63"/>
      <c r="AA102" s="63"/>
      <c r="AB102" s="63"/>
      <c r="AC102" s="63"/>
      <c r="AD102" s="63"/>
      <c r="AE102" s="63"/>
      <c r="AF102" s="63"/>
      <c r="AG102" s="63"/>
      <c r="AH102" s="63"/>
      <c r="AI102" s="63"/>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R102" s="43"/>
      <c r="ES102" s="43"/>
      <c r="ET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row>
    <row r="103" spans="1:235" ht="16.899999999999999" customHeight="1">
      <c r="A103" s="38"/>
      <c r="D103" s="535"/>
      <c r="E103" s="536"/>
      <c r="F103" s="63"/>
      <c r="G103" s="537"/>
      <c r="H103" s="63"/>
      <c r="I103" s="63"/>
      <c r="J103" s="537"/>
      <c r="K103" s="63"/>
      <c r="L103" s="63"/>
      <c r="M103" s="537"/>
      <c r="N103" s="63"/>
      <c r="O103" s="63"/>
      <c r="P103" s="537"/>
      <c r="Q103" s="63"/>
      <c r="R103" s="63"/>
      <c r="S103" s="63"/>
      <c r="T103" s="63"/>
      <c r="U103" s="63"/>
      <c r="V103" s="63"/>
      <c r="W103" s="63"/>
      <c r="X103" s="63"/>
      <c r="Y103" s="63"/>
      <c r="Z103" s="63"/>
      <c r="AA103" s="63"/>
      <c r="AB103" s="63"/>
      <c r="AC103" s="63"/>
      <c r="AD103" s="63"/>
      <c r="AE103" s="63"/>
      <c r="AF103" s="63"/>
      <c r="AG103" s="63"/>
      <c r="AH103" s="63"/>
      <c r="AI103" s="63"/>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R103" s="43"/>
      <c r="ES103" s="43"/>
      <c r="ET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row>
    <row r="104" spans="1:235">
      <c r="D104" s="538"/>
      <c r="E104" s="4"/>
      <c r="F104" s="4"/>
      <c r="G104" s="539"/>
      <c r="H104" s="4"/>
      <c r="I104" s="4"/>
      <c r="J104" s="539"/>
      <c r="K104" s="4"/>
      <c r="L104" s="4"/>
      <c r="M104" s="539"/>
      <c r="N104" s="4"/>
      <c r="O104" s="4"/>
      <c r="P104" s="539"/>
      <c r="Q104" s="4"/>
      <c r="R104" s="4"/>
    </row>
    <row r="105" spans="1:235">
      <c r="D105" s="538"/>
      <c r="E105" s="4"/>
      <c r="F105" s="4"/>
      <c r="G105" s="539"/>
      <c r="H105" s="4"/>
      <c r="I105" s="4"/>
      <c r="J105" s="539"/>
      <c r="K105" s="4"/>
      <c r="L105" s="4"/>
      <c r="M105" s="539"/>
      <c r="N105" s="4"/>
      <c r="O105" s="4"/>
      <c r="P105" s="539"/>
      <c r="Q105" s="4"/>
      <c r="R105" s="4"/>
    </row>
    <row r="106" spans="1:235">
      <c r="D106" s="538"/>
      <c r="E106" s="4"/>
      <c r="F106" s="4"/>
      <c r="G106" s="539"/>
      <c r="H106" s="4"/>
      <c r="I106" s="4"/>
      <c r="J106" s="539"/>
      <c r="K106" s="4"/>
      <c r="L106" s="4"/>
      <c r="M106" s="539"/>
      <c r="N106" s="4"/>
      <c r="O106" s="4"/>
      <c r="P106" s="539"/>
      <c r="Q106" s="4"/>
      <c r="R106" s="4"/>
    </row>
    <row r="108" spans="1:235">
      <c r="D108" s="469"/>
      <c r="E108" s="540"/>
      <c r="F108" s="540"/>
      <c r="G108" s="469"/>
      <c r="H108" s="540"/>
      <c r="I108" s="540"/>
      <c r="K108" s="540"/>
      <c r="L108" s="540"/>
      <c r="N108" s="540"/>
      <c r="O108" s="540"/>
      <c r="Q108" s="540"/>
      <c r="R108" s="540"/>
    </row>
    <row r="109" spans="1:235">
      <c r="D109" s="469"/>
      <c r="E109" s="540"/>
      <c r="F109" s="540"/>
      <c r="G109" s="469"/>
      <c r="H109" s="540"/>
      <c r="I109" s="540"/>
      <c r="K109" s="540"/>
      <c r="L109" s="540"/>
      <c r="N109" s="540"/>
      <c r="O109" s="540"/>
      <c r="Q109" s="540"/>
      <c r="R109" s="540"/>
    </row>
    <row r="115" spans="4:83">
      <c r="D115" s="468"/>
      <c r="H115" s="467"/>
      <c r="I115" s="467"/>
      <c r="J115" s="468"/>
      <c r="K115" s="467"/>
      <c r="L115" s="467"/>
      <c r="M115" s="468"/>
      <c r="N115" s="467"/>
      <c r="O115" s="467"/>
      <c r="P115" s="468"/>
      <c r="Q115" s="467"/>
      <c r="R115" s="467"/>
      <c r="S115" s="467"/>
      <c r="T115" s="467"/>
      <c r="U115" s="467"/>
      <c r="V115" s="467"/>
      <c r="W115" s="467"/>
      <c r="X115" s="467"/>
      <c r="Y115" s="467"/>
      <c r="Z115" s="467"/>
      <c r="AA115" s="467"/>
      <c r="AB115" s="467"/>
      <c r="AC115" s="467"/>
      <c r="AD115" s="467"/>
      <c r="AE115" s="467"/>
      <c r="AF115" s="467"/>
      <c r="AG115" s="467"/>
      <c r="AH115" s="467"/>
      <c r="AI115" s="467"/>
      <c r="AJ115" s="467"/>
      <c r="AK115" s="467"/>
      <c r="AL115" s="467"/>
      <c r="AM115" s="467"/>
      <c r="AN115" s="467"/>
      <c r="AO115" s="467"/>
      <c r="AP115" s="467"/>
      <c r="AQ115" s="467"/>
      <c r="AR115" s="467"/>
      <c r="AS115" s="467"/>
      <c r="AT115" s="467"/>
      <c r="AU115" s="467"/>
      <c r="AV115" s="467"/>
      <c r="AW115" s="467"/>
      <c r="AX115" s="467"/>
      <c r="AY115" s="467"/>
      <c r="AZ115" s="467"/>
      <c r="BA115" s="467"/>
      <c r="BB115" s="467"/>
      <c r="BC115" s="467"/>
      <c r="BD115" s="467"/>
      <c r="BE115" s="467"/>
      <c r="BF115" s="467"/>
      <c r="BG115" s="467"/>
      <c r="BH115" s="467"/>
      <c r="BI115" s="467"/>
      <c r="BJ115" s="467"/>
      <c r="BK115" s="467"/>
      <c r="BL115" s="467"/>
      <c r="BM115" s="467"/>
      <c r="BN115" s="467"/>
      <c r="BO115" s="467"/>
      <c r="BP115" s="467"/>
      <c r="BQ115" s="467"/>
      <c r="BR115" s="467"/>
      <c r="BS115" s="467"/>
      <c r="BT115" s="467"/>
      <c r="BU115" s="467"/>
      <c r="BV115" s="467"/>
      <c r="BW115" s="467"/>
      <c r="BX115" s="467"/>
      <c r="BY115" s="467"/>
      <c r="BZ115" s="467"/>
      <c r="CA115" s="467"/>
      <c r="CB115" s="467"/>
      <c r="CC115" s="467"/>
      <c r="CD115" s="467"/>
      <c r="CE115" s="467"/>
    </row>
  </sheetData>
  <mergeCells count="28">
    <mergeCell ref="B38:B42"/>
    <mergeCell ref="B46:B48"/>
    <mergeCell ref="B53:B55"/>
    <mergeCell ref="B30:B33"/>
    <mergeCell ref="B3:B6"/>
    <mergeCell ref="B15:B18"/>
    <mergeCell ref="B25:B28"/>
    <mergeCell ref="B29:C29"/>
    <mergeCell ref="C3:C6"/>
    <mergeCell ref="D3:F3"/>
    <mergeCell ref="G3:I3"/>
    <mergeCell ref="P3:R3"/>
    <mergeCell ref="B11:B14"/>
    <mergeCell ref="J3:L3"/>
    <mergeCell ref="M3:O3"/>
    <mergeCell ref="B56:B58"/>
    <mergeCell ref="B59:B62"/>
    <mergeCell ref="B92:C92"/>
    <mergeCell ref="B93:C93"/>
    <mergeCell ref="B94:C94"/>
    <mergeCell ref="B64:B67"/>
    <mergeCell ref="B95:C95"/>
    <mergeCell ref="B69:C69"/>
    <mergeCell ref="B75:B79"/>
    <mergeCell ref="B80:B82"/>
    <mergeCell ref="B83:C83"/>
    <mergeCell ref="B84:B87"/>
    <mergeCell ref="B89:C89"/>
  </mergeCells>
  <phoneticPr fontId="11"/>
  <printOptions horizontalCentered="1"/>
  <pageMargins left="0.43307086614173229" right="0.39370078740157483" top="0.59055118110236227" bottom="0.59055118110236227" header="0.39370078740157483" footer="0.31496062992125984"/>
  <pageSetup paperSize="9" scale="53" orientation="portrait" r:id="rId1"/>
  <headerFooter alignWithMargins="0"/>
  <rowBreaks count="1" manualBreakCount="1">
    <brk id="69" min="1" max="17"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00B0F0"/>
  </sheetPr>
  <dimension ref="A1:IT118"/>
  <sheetViews>
    <sheetView view="pageBreakPreview" zoomScaleNormal="75" zoomScaleSheetLayoutView="100" workbookViewId="0">
      <pane ySplit="8" topLeftCell="A9" activePane="bottomLeft" state="frozen"/>
      <selection pane="bottomLeft" activeCell="K17" sqref="K17"/>
    </sheetView>
  </sheetViews>
  <sheetFormatPr defaultColWidth="7.875" defaultRowHeight="13.5"/>
  <cols>
    <col min="1" max="1" width="2.5" style="1" customWidth="1"/>
    <col min="2" max="2" width="10.25" style="12" customWidth="1"/>
    <col min="3" max="3" width="16.625" style="12" customWidth="1"/>
    <col min="4" max="6" width="10.75" style="252" customWidth="1"/>
    <col min="7" max="8" width="10.75" style="253" customWidth="1"/>
    <col min="9" max="9" width="10.75" style="541" customWidth="1"/>
    <col min="10" max="10" width="10.75" style="252" customWidth="1"/>
    <col min="11" max="17" width="10.75" style="1" customWidth="1"/>
    <col min="18" max="52" width="9.375" style="1" customWidth="1"/>
    <col min="53" max="16384" width="7.875" style="1"/>
  </cols>
  <sheetData>
    <row r="1" spans="1:239" ht="14.25" customHeight="1">
      <c r="B1" s="2"/>
      <c r="C1" s="2"/>
    </row>
    <row r="2" spans="1:239" ht="21.75" thickBot="1">
      <c r="B2" s="262" t="s">
        <v>356</v>
      </c>
      <c r="C2" s="252"/>
      <c r="E2" s="253"/>
      <c r="F2" s="541"/>
      <c r="G2" s="252"/>
      <c r="H2" s="252"/>
      <c r="I2" s="1"/>
      <c r="J2" s="1"/>
    </row>
    <row r="3" spans="1:239" s="14" customFormat="1" ht="16.899999999999999" customHeight="1">
      <c r="B3" s="735" t="s">
        <v>5</v>
      </c>
      <c r="C3" s="738" t="s">
        <v>6</v>
      </c>
      <c r="D3" s="796" t="s">
        <v>357</v>
      </c>
      <c r="E3" s="797"/>
      <c r="F3" s="798"/>
      <c r="G3" s="796" t="s">
        <v>357</v>
      </c>
      <c r="H3" s="797"/>
      <c r="I3" s="799"/>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row>
    <row r="4" spans="1:239" s="14" customFormat="1" ht="16.899999999999999" customHeight="1">
      <c r="B4" s="736"/>
      <c r="C4" s="739"/>
      <c r="D4" s="800" t="s">
        <v>358</v>
      </c>
      <c r="E4" s="801"/>
      <c r="F4" s="802"/>
      <c r="G4" s="800" t="s">
        <v>359</v>
      </c>
      <c r="H4" s="801"/>
      <c r="I4" s="803"/>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c r="AX4" s="206"/>
      <c r="AY4" s="206"/>
      <c r="AZ4" s="206"/>
    </row>
    <row r="5" spans="1:239" s="14" customFormat="1" ht="16.899999999999999" customHeight="1">
      <c r="B5" s="736"/>
      <c r="C5" s="739"/>
      <c r="D5" s="542"/>
      <c r="E5" s="543"/>
      <c r="F5" s="544"/>
      <c r="G5" s="542"/>
      <c r="H5" s="543"/>
      <c r="I5" s="545"/>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6"/>
      <c r="AP5" s="206"/>
      <c r="AQ5" s="206"/>
      <c r="AR5" s="206"/>
      <c r="AS5" s="206"/>
      <c r="AT5" s="206"/>
      <c r="AU5" s="206"/>
      <c r="AV5" s="206"/>
      <c r="AW5" s="206"/>
      <c r="AX5" s="206"/>
      <c r="AY5" s="206"/>
      <c r="AZ5" s="206"/>
    </row>
    <row r="6" spans="1:239" s="14" customFormat="1" ht="16.899999999999999" customHeight="1">
      <c r="B6" s="736"/>
      <c r="C6" s="739"/>
      <c r="D6" s="546" t="s">
        <v>360</v>
      </c>
      <c r="E6" s="546" t="s">
        <v>361</v>
      </c>
      <c r="F6" s="546" t="s">
        <v>362</v>
      </c>
      <c r="G6" s="546" t="s">
        <v>360</v>
      </c>
      <c r="H6" s="546" t="s">
        <v>361</v>
      </c>
      <c r="I6" s="547" t="s">
        <v>362</v>
      </c>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274"/>
      <c r="AJ6" s="274"/>
      <c r="AK6" s="274"/>
      <c r="AL6" s="274"/>
      <c r="AM6" s="274"/>
      <c r="AN6" s="274"/>
      <c r="AO6" s="274"/>
      <c r="AP6" s="274"/>
      <c r="AQ6" s="274"/>
      <c r="AR6" s="274"/>
      <c r="AS6" s="274"/>
      <c r="AT6" s="274"/>
      <c r="AU6" s="274"/>
      <c r="AV6" s="274"/>
      <c r="AW6" s="274"/>
      <c r="AX6" s="274"/>
      <c r="AY6" s="274"/>
      <c r="AZ6" s="274"/>
    </row>
    <row r="7" spans="1:239" s="14" customFormat="1" ht="16.899999999999999" customHeight="1" thickBot="1">
      <c r="B7" s="737"/>
      <c r="C7" s="740"/>
      <c r="D7" s="548" t="s">
        <v>26</v>
      </c>
      <c r="E7" s="548" t="s">
        <v>328</v>
      </c>
      <c r="F7" s="548" t="s">
        <v>26</v>
      </c>
      <c r="G7" s="549" t="s">
        <v>26</v>
      </c>
      <c r="H7" s="549" t="s">
        <v>328</v>
      </c>
      <c r="I7" s="550" t="s">
        <v>26</v>
      </c>
      <c r="J7" s="206"/>
      <c r="K7" s="206"/>
      <c r="L7" s="206"/>
      <c r="M7" s="206"/>
      <c r="N7" s="206"/>
      <c r="O7" s="206"/>
      <c r="P7" s="206"/>
      <c r="Q7" s="206"/>
      <c r="R7" s="206"/>
      <c r="S7" s="206"/>
      <c r="T7" s="206"/>
      <c r="U7" s="206"/>
      <c r="V7" s="206"/>
      <c r="W7" s="206"/>
      <c r="X7" s="206"/>
      <c r="Y7" s="206"/>
      <c r="Z7" s="206"/>
      <c r="AA7" s="206"/>
      <c r="AB7" s="206"/>
      <c r="AC7" s="206"/>
      <c r="AD7" s="206"/>
      <c r="AE7" s="206"/>
      <c r="AF7" s="206"/>
      <c r="AG7" s="206"/>
      <c r="AH7" s="206"/>
      <c r="AI7" s="206"/>
      <c r="AJ7" s="206"/>
      <c r="AK7" s="206"/>
      <c r="AL7" s="206"/>
      <c r="AM7" s="206"/>
      <c r="AN7" s="206"/>
      <c r="AO7" s="206"/>
      <c r="AP7" s="206"/>
      <c r="AQ7" s="206"/>
      <c r="AR7" s="206"/>
      <c r="AS7" s="206"/>
      <c r="AT7" s="206"/>
      <c r="AU7" s="206"/>
      <c r="AV7" s="206"/>
      <c r="AW7" s="206"/>
      <c r="AX7" s="206"/>
      <c r="AY7" s="206"/>
      <c r="AZ7" s="206"/>
    </row>
    <row r="8" spans="1:239" ht="17.100000000000001" customHeight="1">
      <c r="A8" s="38"/>
      <c r="B8" s="39" t="s">
        <v>27</v>
      </c>
      <c r="C8" s="40" t="s">
        <v>28</v>
      </c>
      <c r="D8" s="103">
        <v>0</v>
      </c>
      <c r="E8" s="387">
        <v>0</v>
      </c>
      <c r="F8" s="103">
        <v>0</v>
      </c>
      <c r="G8" s="103">
        <v>0</v>
      </c>
      <c r="H8" s="387">
        <v>0</v>
      </c>
      <c r="I8" s="104">
        <v>0</v>
      </c>
      <c r="J8" s="124"/>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row>
    <row r="9" spans="1:239" ht="17.100000000000001" customHeight="1">
      <c r="A9" s="38"/>
      <c r="B9" s="728" t="s">
        <v>29</v>
      </c>
      <c r="C9" s="44" t="s">
        <v>30</v>
      </c>
      <c r="D9" s="105">
        <v>0</v>
      </c>
      <c r="E9" s="395">
        <v>0</v>
      </c>
      <c r="F9" s="105">
        <v>0</v>
      </c>
      <c r="G9" s="105">
        <v>0</v>
      </c>
      <c r="H9" s="395">
        <v>0</v>
      </c>
      <c r="I9" s="106">
        <v>0</v>
      </c>
      <c r="J9" s="124"/>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row>
    <row r="10" spans="1:239" ht="17.100000000000001" customHeight="1">
      <c r="A10" s="38"/>
      <c r="B10" s="726"/>
      <c r="C10" s="47" t="s">
        <v>31</v>
      </c>
      <c r="D10" s="107">
        <v>0</v>
      </c>
      <c r="E10" s="403">
        <v>0</v>
      </c>
      <c r="F10" s="107">
        <v>0</v>
      </c>
      <c r="G10" s="107">
        <v>0</v>
      </c>
      <c r="H10" s="403">
        <v>0</v>
      </c>
      <c r="I10" s="108">
        <v>0</v>
      </c>
      <c r="J10" s="124"/>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row>
    <row r="11" spans="1:239" ht="17.100000000000001" customHeight="1">
      <c r="A11" s="38"/>
      <c r="B11" s="727"/>
      <c r="C11" s="50" t="s">
        <v>32</v>
      </c>
      <c r="D11" s="107">
        <v>0</v>
      </c>
      <c r="E11" s="403">
        <v>0</v>
      </c>
      <c r="F11" s="107">
        <v>0</v>
      </c>
      <c r="G11" s="107">
        <v>0</v>
      </c>
      <c r="H11" s="403">
        <v>0</v>
      </c>
      <c r="I11" s="108">
        <v>0</v>
      </c>
      <c r="J11" s="124"/>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row>
    <row r="12" spans="1:239" ht="17.100000000000001" customHeight="1">
      <c r="A12" s="38"/>
      <c r="B12" s="51" t="s">
        <v>33</v>
      </c>
      <c r="C12" s="44" t="s">
        <v>34</v>
      </c>
      <c r="D12" s="105">
        <v>0</v>
      </c>
      <c r="E12" s="395">
        <v>0</v>
      </c>
      <c r="F12" s="105">
        <v>0</v>
      </c>
      <c r="G12" s="105">
        <v>0</v>
      </c>
      <c r="H12" s="395">
        <v>0</v>
      </c>
      <c r="I12" s="106">
        <v>0</v>
      </c>
      <c r="J12" s="124"/>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row>
    <row r="13" spans="1:239" ht="17.100000000000001" customHeight="1">
      <c r="A13" s="38"/>
      <c r="B13" s="51" t="s">
        <v>35</v>
      </c>
      <c r="C13" s="44" t="s">
        <v>36</v>
      </c>
      <c r="D13" s="105">
        <v>157.69999999999999</v>
      </c>
      <c r="E13" s="395">
        <v>29</v>
      </c>
      <c r="F13" s="105">
        <v>1.34</v>
      </c>
      <c r="G13" s="105">
        <v>139</v>
      </c>
      <c r="H13" s="395">
        <v>8</v>
      </c>
      <c r="I13" s="106">
        <v>4.99</v>
      </c>
      <c r="J13" s="124"/>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row>
    <row r="14" spans="1:239" ht="17.100000000000001" customHeight="1">
      <c r="A14" s="38"/>
      <c r="B14" s="728" t="s">
        <v>37</v>
      </c>
      <c r="C14" s="50" t="s">
        <v>38</v>
      </c>
      <c r="D14" s="107">
        <v>0</v>
      </c>
      <c r="E14" s="403">
        <v>0</v>
      </c>
      <c r="F14" s="107">
        <v>0</v>
      </c>
      <c r="G14" s="107">
        <v>0</v>
      </c>
      <c r="H14" s="403">
        <v>0</v>
      </c>
      <c r="I14" s="108">
        <v>0</v>
      </c>
      <c r="J14" s="124"/>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row>
    <row r="15" spans="1:239" ht="17.100000000000001" customHeight="1">
      <c r="A15" s="38"/>
      <c r="B15" s="726"/>
      <c r="C15" s="50" t="s">
        <v>39</v>
      </c>
      <c r="D15" s="107">
        <v>0.6</v>
      </c>
      <c r="E15" s="403">
        <v>0</v>
      </c>
      <c r="F15" s="107">
        <v>0</v>
      </c>
      <c r="G15" s="107">
        <v>0</v>
      </c>
      <c r="H15" s="403">
        <v>0</v>
      </c>
      <c r="I15" s="108">
        <v>0</v>
      </c>
      <c r="J15" s="124"/>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row>
    <row r="16" spans="1:239" ht="17.100000000000001" customHeight="1">
      <c r="A16" s="38"/>
      <c r="B16" s="726"/>
      <c r="C16" s="50" t="s">
        <v>40</v>
      </c>
      <c r="D16" s="107">
        <v>0</v>
      </c>
      <c r="E16" s="403">
        <v>0</v>
      </c>
      <c r="F16" s="107">
        <v>0</v>
      </c>
      <c r="G16" s="107">
        <v>0</v>
      </c>
      <c r="H16" s="403">
        <v>0</v>
      </c>
      <c r="I16" s="108">
        <v>0</v>
      </c>
      <c r="J16" s="124"/>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row>
    <row r="17" spans="1:239" ht="17.100000000000001" customHeight="1">
      <c r="A17" s="38"/>
      <c r="B17" s="727"/>
      <c r="C17" s="44" t="s">
        <v>41</v>
      </c>
      <c r="D17" s="105">
        <v>0.6</v>
      </c>
      <c r="E17" s="395">
        <v>0</v>
      </c>
      <c r="F17" s="105">
        <v>0</v>
      </c>
      <c r="G17" s="105">
        <v>0</v>
      </c>
      <c r="H17" s="395">
        <v>0</v>
      </c>
      <c r="I17" s="106">
        <v>0</v>
      </c>
      <c r="J17" s="124"/>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row>
    <row r="18" spans="1:239" ht="17.100000000000001" customHeight="1">
      <c r="A18" s="38"/>
      <c r="B18" s="728" t="s">
        <v>42</v>
      </c>
      <c r="C18" s="50" t="s">
        <v>43</v>
      </c>
      <c r="D18" s="107">
        <v>0</v>
      </c>
      <c r="E18" s="403">
        <v>0</v>
      </c>
      <c r="F18" s="107">
        <v>0</v>
      </c>
      <c r="G18" s="107">
        <v>0</v>
      </c>
      <c r="H18" s="403">
        <v>0</v>
      </c>
      <c r="I18" s="108">
        <v>0</v>
      </c>
      <c r="J18" s="124"/>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row>
    <row r="19" spans="1:239" ht="17.100000000000001" customHeight="1">
      <c r="A19" s="38"/>
      <c r="B19" s="726"/>
      <c r="C19" s="50" t="s">
        <v>44</v>
      </c>
      <c r="D19" s="109">
        <v>0</v>
      </c>
      <c r="E19" s="411">
        <v>0</v>
      </c>
      <c r="F19" s="109">
        <v>0</v>
      </c>
      <c r="G19" s="109">
        <v>0</v>
      </c>
      <c r="H19" s="411">
        <v>0</v>
      </c>
      <c r="I19" s="110">
        <v>0</v>
      </c>
      <c r="J19" s="124"/>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row>
    <row r="20" spans="1:239" ht="17.100000000000001" customHeight="1">
      <c r="A20" s="38"/>
      <c r="B20" s="726"/>
      <c r="C20" s="50" t="s">
        <v>45</v>
      </c>
      <c r="D20" s="107">
        <v>0</v>
      </c>
      <c r="E20" s="403">
        <v>0</v>
      </c>
      <c r="F20" s="107">
        <v>0</v>
      </c>
      <c r="G20" s="107">
        <v>0</v>
      </c>
      <c r="H20" s="403">
        <v>0</v>
      </c>
      <c r="I20" s="108">
        <v>0</v>
      </c>
      <c r="J20" s="124"/>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row>
    <row r="21" spans="1:239" ht="17.100000000000001" customHeight="1">
      <c r="A21" s="38"/>
      <c r="B21" s="727"/>
      <c r="C21" s="44" t="s">
        <v>46</v>
      </c>
      <c r="D21" s="105">
        <v>0</v>
      </c>
      <c r="E21" s="395">
        <v>0</v>
      </c>
      <c r="F21" s="105">
        <v>0</v>
      </c>
      <c r="G21" s="105">
        <v>0</v>
      </c>
      <c r="H21" s="395">
        <v>0</v>
      </c>
      <c r="I21" s="106">
        <v>0</v>
      </c>
      <c r="J21" s="124"/>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row>
    <row r="22" spans="1:239" ht="17.100000000000001" customHeight="1">
      <c r="A22" s="38"/>
      <c r="B22" s="51" t="s">
        <v>47</v>
      </c>
      <c r="C22" s="44" t="s">
        <v>48</v>
      </c>
      <c r="D22" s="105">
        <v>0</v>
      </c>
      <c r="E22" s="395">
        <v>0</v>
      </c>
      <c r="F22" s="105">
        <v>0</v>
      </c>
      <c r="G22" s="105">
        <v>0</v>
      </c>
      <c r="H22" s="395">
        <v>0</v>
      </c>
      <c r="I22" s="106">
        <v>0</v>
      </c>
      <c r="J22" s="124"/>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row>
    <row r="23" spans="1:239" ht="17.100000000000001" customHeight="1">
      <c r="A23" s="38"/>
      <c r="B23" s="51" t="s">
        <v>49</v>
      </c>
      <c r="C23" s="44" t="s">
        <v>50</v>
      </c>
      <c r="D23" s="105">
        <v>0</v>
      </c>
      <c r="E23" s="395">
        <v>0</v>
      </c>
      <c r="F23" s="105">
        <v>0</v>
      </c>
      <c r="G23" s="105">
        <v>0</v>
      </c>
      <c r="H23" s="395">
        <v>0</v>
      </c>
      <c r="I23" s="106">
        <v>0</v>
      </c>
      <c r="J23" s="124"/>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row>
    <row r="24" spans="1:239" ht="17.100000000000001" customHeight="1">
      <c r="A24" s="38"/>
      <c r="B24" s="51" t="s">
        <v>51</v>
      </c>
      <c r="C24" s="44" t="s">
        <v>52</v>
      </c>
      <c r="D24" s="105">
        <v>0</v>
      </c>
      <c r="E24" s="395">
        <v>0</v>
      </c>
      <c r="F24" s="105">
        <v>0</v>
      </c>
      <c r="G24" s="105">
        <v>0</v>
      </c>
      <c r="H24" s="395">
        <v>0</v>
      </c>
      <c r="I24" s="106">
        <v>0</v>
      </c>
      <c r="J24" s="124"/>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row>
    <row r="25" spans="1:239" ht="17.100000000000001" customHeight="1">
      <c r="A25" s="38"/>
      <c r="B25" s="51" t="s">
        <v>53</v>
      </c>
      <c r="C25" s="44" t="s">
        <v>54</v>
      </c>
      <c r="D25" s="105">
        <v>0</v>
      </c>
      <c r="E25" s="395">
        <v>0</v>
      </c>
      <c r="F25" s="105">
        <v>0</v>
      </c>
      <c r="G25" s="105">
        <v>0</v>
      </c>
      <c r="H25" s="395">
        <v>0</v>
      </c>
      <c r="I25" s="106">
        <v>0</v>
      </c>
      <c r="J25" s="124"/>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row>
    <row r="26" spans="1:239" ht="17.100000000000001" customHeight="1">
      <c r="A26" s="38"/>
      <c r="B26" s="51" t="s">
        <v>55</v>
      </c>
      <c r="C26" s="44" t="s">
        <v>56</v>
      </c>
      <c r="D26" s="105">
        <v>0</v>
      </c>
      <c r="E26" s="395">
        <v>0</v>
      </c>
      <c r="F26" s="105">
        <v>0</v>
      </c>
      <c r="G26" s="105">
        <v>0</v>
      </c>
      <c r="H26" s="395">
        <v>0</v>
      </c>
      <c r="I26" s="106">
        <v>0</v>
      </c>
      <c r="J26" s="124"/>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row>
    <row r="27" spans="1:239" ht="17.100000000000001" customHeight="1">
      <c r="A27" s="38"/>
      <c r="B27" s="51" t="s">
        <v>57</v>
      </c>
      <c r="C27" s="44" t="s">
        <v>58</v>
      </c>
      <c r="D27" s="105">
        <v>0</v>
      </c>
      <c r="E27" s="395">
        <v>0</v>
      </c>
      <c r="F27" s="105">
        <v>0</v>
      </c>
      <c r="G27" s="105">
        <v>0</v>
      </c>
      <c r="H27" s="395">
        <v>0</v>
      </c>
      <c r="I27" s="106">
        <v>0</v>
      </c>
      <c r="J27" s="124"/>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row>
    <row r="28" spans="1:239" ht="17.100000000000001" customHeight="1">
      <c r="A28" s="38"/>
      <c r="B28" s="728" t="s">
        <v>59</v>
      </c>
      <c r="C28" s="50" t="s">
        <v>60</v>
      </c>
      <c r="D28" s="107">
        <v>0</v>
      </c>
      <c r="E28" s="403">
        <v>0</v>
      </c>
      <c r="F28" s="107">
        <v>0</v>
      </c>
      <c r="G28" s="107">
        <v>0</v>
      </c>
      <c r="H28" s="403">
        <v>0</v>
      </c>
      <c r="I28" s="108">
        <v>0</v>
      </c>
      <c r="J28" s="124"/>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row>
    <row r="29" spans="1:239" ht="17.100000000000001" customHeight="1">
      <c r="A29" s="38"/>
      <c r="B29" s="726"/>
      <c r="C29" s="50" t="s">
        <v>61</v>
      </c>
      <c r="D29" s="107">
        <v>0</v>
      </c>
      <c r="E29" s="403">
        <v>0</v>
      </c>
      <c r="F29" s="107">
        <v>0</v>
      </c>
      <c r="G29" s="107">
        <v>26</v>
      </c>
      <c r="H29" s="403">
        <v>0</v>
      </c>
      <c r="I29" s="108">
        <v>0</v>
      </c>
      <c r="J29" s="124"/>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row>
    <row r="30" spans="1:239" ht="17.100000000000001" customHeight="1">
      <c r="A30" s="38"/>
      <c r="B30" s="726"/>
      <c r="C30" s="50" t="s">
        <v>62</v>
      </c>
      <c r="D30" s="107">
        <v>0</v>
      </c>
      <c r="E30" s="403">
        <v>0</v>
      </c>
      <c r="F30" s="107">
        <v>0</v>
      </c>
      <c r="G30" s="107">
        <v>0</v>
      </c>
      <c r="H30" s="403">
        <v>0</v>
      </c>
      <c r="I30" s="108">
        <v>0</v>
      </c>
      <c r="J30" s="124"/>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row>
    <row r="31" spans="1:239" ht="17.100000000000001" customHeight="1">
      <c r="A31" s="54"/>
      <c r="B31" s="727"/>
      <c r="C31" s="55" t="s">
        <v>46</v>
      </c>
      <c r="D31" s="105">
        <v>0</v>
      </c>
      <c r="E31" s="395">
        <v>0</v>
      </c>
      <c r="F31" s="105">
        <v>0</v>
      </c>
      <c r="G31" s="105">
        <v>26</v>
      </c>
      <c r="H31" s="395">
        <v>0</v>
      </c>
      <c r="I31" s="106">
        <v>0</v>
      </c>
      <c r="J31" s="124"/>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row>
    <row r="32" spans="1:239" ht="17.100000000000001" customHeight="1" thickBot="1">
      <c r="A32" s="38"/>
      <c r="B32" s="721" t="s">
        <v>63</v>
      </c>
      <c r="C32" s="722"/>
      <c r="D32" s="111">
        <v>158.29999999999998</v>
      </c>
      <c r="E32" s="419">
        <v>29</v>
      </c>
      <c r="F32" s="111">
        <v>1.34</v>
      </c>
      <c r="G32" s="111">
        <v>165</v>
      </c>
      <c r="H32" s="419">
        <v>8</v>
      </c>
      <c r="I32" s="112">
        <v>4.99</v>
      </c>
      <c r="J32" s="124"/>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row>
    <row r="33" spans="1:239" ht="17.100000000000001" customHeight="1">
      <c r="A33" s="38"/>
      <c r="B33" s="725" t="s">
        <v>64</v>
      </c>
      <c r="C33" s="50" t="s">
        <v>65</v>
      </c>
      <c r="D33" s="109">
        <v>0</v>
      </c>
      <c r="E33" s="411">
        <v>0</v>
      </c>
      <c r="F33" s="109">
        <v>0</v>
      </c>
      <c r="G33" s="109">
        <v>0</v>
      </c>
      <c r="H33" s="411">
        <v>0</v>
      </c>
      <c r="I33" s="110">
        <v>0</v>
      </c>
      <c r="J33" s="124"/>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row>
    <row r="34" spans="1:239" ht="17.100000000000001" customHeight="1">
      <c r="A34" s="38"/>
      <c r="B34" s="726"/>
      <c r="C34" s="50" t="s">
        <v>66</v>
      </c>
      <c r="D34" s="107">
        <v>2523</v>
      </c>
      <c r="E34" s="403">
        <v>359</v>
      </c>
      <c r="F34" s="107">
        <v>31.93</v>
      </c>
      <c r="G34" s="107">
        <v>349.7</v>
      </c>
      <c r="H34" s="403">
        <v>26</v>
      </c>
      <c r="I34" s="108">
        <v>11.4</v>
      </c>
      <c r="J34" s="124"/>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row>
    <row r="35" spans="1:239" ht="17.100000000000001" customHeight="1">
      <c r="A35" s="38"/>
      <c r="B35" s="726"/>
      <c r="C35" s="50" t="s">
        <v>67</v>
      </c>
      <c r="D35" s="107">
        <v>0</v>
      </c>
      <c r="E35" s="403">
        <v>0</v>
      </c>
      <c r="F35" s="107">
        <v>0</v>
      </c>
      <c r="G35" s="107">
        <v>22.7</v>
      </c>
      <c r="H35" s="403">
        <v>3</v>
      </c>
      <c r="I35" s="108">
        <v>3.1</v>
      </c>
      <c r="J35" s="124"/>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row>
    <row r="36" spans="1:239" ht="17.100000000000001" customHeight="1">
      <c r="A36" s="38"/>
      <c r="B36" s="727"/>
      <c r="C36" s="44" t="s">
        <v>46</v>
      </c>
      <c r="D36" s="105">
        <v>2523</v>
      </c>
      <c r="E36" s="395">
        <v>359</v>
      </c>
      <c r="F36" s="105">
        <v>31.93</v>
      </c>
      <c r="G36" s="105">
        <v>372.4</v>
      </c>
      <c r="H36" s="395">
        <v>29</v>
      </c>
      <c r="I36" s="106">
        <v>14.5</v>
      </c>
      <c r="J36" s="124"/>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row>
    <row r="37" spans="1:239" ht="17.100000000000001" customHeight="1">
      <c r="A37" s="38"/>
      <c r="B37" s="58" t="s">
        <v>68</v>
      </c>
      <c r="C37" s="40" t="s">
        <v>69</v>
      </c>
      <c r="D37" s="105">
        <v>228.5</v>
      </c>
      <c r="E37" s="395">
        <v>35</v>
      </c>
      <c r="F37" s="105">
        <v>2.21</v>
      </c>
      <c r="G37" s="105">
        <v>26.5</v>
      </c>
      <c r="H37" s="395">
        <v>0</v>
      </c>
      <c r="I37" s="106">
        <v>0</v>
      </c>
      <c r="J37" s="124"/>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row>
    <row r="38" spans="1:239" ht="17.100000000000001" customHeight="1">
      <c r="A38" s="38"/>
      <c r="B38" s="51" t="s">
        <v>70</v>
      </c>
      <c r="C38" s="44" t="s">
        <v>71</v>
      </c>
      <c r="D38" s="105">
        <v>11</v>
      </c>
      <c r="E38" s="395">
        <v>6</v>
      </c>
      <c r="F38" s="105">
        <v>0.2</v>
      </c>
      <c r="G38" s="105">
        <v>24.9</v>
      </c>
      <c r="H38" s="395">
        <v>5</v>
      </c>
      <c r="I38" s="106">
        <v>6.07</v>
      </c>
      <c r="J38" s="124"/>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row>
    <row r="39" spans="1:239" ht="17.100000000000001" customHeight="1">
      <c r="A39" s="38"/>
      <c r="B39" s="51" t="s">
        <v>72</v>
      </c>
      <c r="C39" s="59" t="s">
        <v>178</v>
      </c>
      <c r="D39" s="105">
        <v>3666</v>
      </c>
      <c r="E39" s="395">
        <v>294</v>
      </c>
      <c r="F39" s="105">
        <v>73.03</v>
      </c>
      <c r="G39" s="105">
        <v>5</v>
      </c>
      <c r="H39" s="395">
        <v>1</v>
      </c>
      <c r="I39" s="106">
        <v>0.57999999999999996</v>
      </c>
      <c r="J39" s="124"/>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row>
    <row r="40" spans="1:239" ht="17.100000000000001" customHeight="1">
      <c r="A40" s="38"/>
      <c r="B40" s="51" t="s">
        <v>74</v>
      </c>
      <c r="C40" s="59" t="s">
        <v>302</v>
      </c>
      <c r="D40" s="105">
        <v>0</v>
      </c>
      <c r="E40" s="395">
        <v>0</v>
      </c>
      <c r="F40" s="105">
        <v>0</v>
      </c>
      <c r="G40" s="105">
        <v>0</v>
      </c>
      <c r="H40" s="395">
        <v>0</v>
      </c>
      <c r="I40" s="106">
        <v>0</v>
      </c>
      <c r="J40" s="124"/>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row>
    <row r="41" spans="1:239" ht="17.100000000000001" customHeight="1">
      <c r="A41" s="38"/>
      <c r="B41" s="732" t="s">
        <v>76</v>
      </c>
      <c r="C41" s="50" t="s">
        <v>77</v>
      </c>
      <c r="D41" s="107">
        <v>107</v>
      </c>
      <c r="E41" s="403">
        <v>44</v>
      </c>
      <c r="F41" s="107">
        <v>2.0499999999999998</v>
      </c>
      <c r="G41" s="107">
        <v>0</v>
      </c>
      <c r="H41" s="403">
        <v>0</v>
      </c>
      <c r="I41" s="108">
        <v>0</v>
      </c>
      <c r="J41" s="124"/>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row>
    <row r="42" spans="1:239" ht="17.100000000000001" customHeight="1">
      <c r="A42" s="38"/>
      <c r="B42" s="733"/>
      <c r="C42" s="50" t="s">
        <v>78</v>
      </c>
      <c r="D42" s="107">
        <v>249</v>
      </c>
      <c r="E42" s="403">
        <v>23</v>
      </c>
      <c r="F42" s="107">
        <v>2.97</v>
      </c>
      <c r="G42" s="107">
        <v>15</v>
      </c>
      <c r="H42" s="403">
        <v>1</v>
      </c>
      <c r="I42" s="108">
        <v>8.5</v>
      </c>
      <c r="J42" s="124"/>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row>
    <row r="43" spans="1:239" ht="17.100000000000001" customHeight="1">
      <c r="A43" s="38"/>
      <c r="B43" s="733"/>
      <c r="C43" s="50" t="s">
        <v>79</v>
      </c>
      <c r="D43" s="107">
        <v>410</v>
      </c>
      <c r="E43" s="403">
        <v>28</v>
      </c>
      <c r="F43" s="107">
        <v>1.31</v>
      </c>
      <c r="G43" s="107">
        <v>3.3</v>
      </c>
      <c r="H43" s="403">
        <v>1</v>
      </c>
      <c r="I43" s="108">
        <v>3.28</v>
      </c>
      <c r="J43" s="124"/>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row>
    <row r="44" spans="1:239" ht="17.100000000000001" customHeight="1">
      <c r="A44" s="38"/>
      <c r="B44" s="733"/>
      <c r="C44" s="50" t="s">
        <v>80</v>
      </c>
      <c r="D44" s="114">
        <v>80</v>
      </c>
      <c r="E44" s="427">
        <v>52</v>
      </c>
      <c r="F44" s="114">
        <v>1.1599999999999999</v>
      </c>
      <c r="G44" s="107">
        <v>6</v>
      </c>
      <c r="H44" s="427">
        <v>0</v>
      </c>
      <c r="I44" s="115">
        <v>0</v>
      </c>
      <c r="J44" s="124"/>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row>
    <row r="45" spans="1:239" ht="17.100000000000001" customHeight="1">
      <c r="A45" s="38"/>
      <c r="B45" s="734"/>
      <c r="C45" s="44" t="s">
        <v>46</v>
      </c>
      <c r="D45" s="105">
        <v>846</v>
      </c>
      <c r="E45" s="395">
        <v>147</v>
      </c>
      <c r="F45" s="105">
        <v>7.49</v>
      </c>
      <c r="G45" s="105">
        <v>24.3</v>
      </c>
      <c r="H45" s="395">
        <v>2</v>
      </c>
      <c r="I45" s="106">
        <v>11.78</v>
      </c>
      <c r="J45" s="124"/>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row>
    <row r="46" spans="1:239" ht="17.100000000000001" customHeight="1">
      <c r="A46" s="38"/>
      <c r="B46" s="51" t="s">
        <v>81</v>
      </c>
      <c r="C46" s="44" t="s">
        <v>82</v>
      </c>
      <c r="D46" s="103">
        <v>0.6</v>
      </c>
      <c r="E46" s="387">
        <v>0</v>
      </c>
      <c r="F46" s="103">
        <v>0</v>
      </c>
      <c r="G46" s="103">
        <v>187.6</v>
      </c>
      <c r="H46" s="387">
        <v>1</v>
      </c>
      <c r="I46" s="104">
        <v>0.49</v>
      </c>
      <c r="J46" s="124"/>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row>
    <row r="47" spans="1:239" ht="17.100000000000001" customHeight="1">
      <c r="A47" s="38"/>
      <c r="B47" s="51" t="s">
        <v>83</v>
      </c>
      <c r="C47" s="44" t="s">
        <v>84</v>
      </c>
      <c r="D47" s="105">
        <v>2465</v>
      </c>
      <c r="E47" s="395">
        <v>72</v>
      </c>
      <c r="F47" s="105">
        <v>7.56</v>
      </c>
      <c r="G47" s="105">
        <v>11</v>
      </c>
      <c r="H47" s="395">
        <v>1</v>
      </c>
      <c r="I47" s="106">
        <v>0.1</v>
      </c>
      <c r="J47" s="124"/>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row>
    <row r="48" spans="1:239" ht="17.100000000000001" customHeight="1">
      <c r="A48" s="38"/>
      <c r="B48" s="62" t="s">
        <v>85</v>
      </c>
      <c r="C48" s="44" t="s">
        <v>86</v>
      </c>
      <c r="D48" s="105">
        <v>369</v>
      </c>
      <c r="E48" s="395">
        <v>25</v>
      </c>
      <c r="F48" s="105">
        <v>2.38</v>
      </c>
      <c r="G48" s="105">
        <v>12</v>
      </c>
      <c r="H48" s="395">
        <v>0</v>
      </c>
      <c r="I48" s="106">
        <v>0</v>
      </c>
      <c r="J48" s="124"/>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row>
    <row r="49" spans="1:239" ht="17.100000000000001" customHeight="1">
      <c r="A49" s="38"/>
      <c r="B49" s="728" t="s">
        <v>87</v>
      </c>
      <c r="C49" s="50" t="s">
        <v>88</v>
      </c>
      <c r="D49" s="107">
        <v>21.1</v>
      </c>
      <c r="E49" s="403">
        <v>114</v>
      </c>
      <c r="F49" s="107">
        <v>4.72</v>
      </c>
      <c r="G49" s="107">
        <v>7.5</v>
      </c>
      <c r="H49" s="403">
        <v>0</v>
      </c>
      <c r="I49" s="108">
        <v>0</v>
      </c>
      <c r="J49" s="124"/>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row>
    <row r="50" spans="1:239" ht="17.100000000000001" customHeight="1">
      <c r="A50" s="38"/>
      <c r="B50" s="726"/>
      <c r="C50" s="50" t="s">
        <v>89</v>
      </c>
      <c r="D50" s="107">
        <v>21</v>
      </c>
      <c r="E50" s="403">
        <v>4</v>
      </c>
      <c r="F50" s="107">
        <v>0.17</v>
      </c>
      <c r="G50" s="107">
        <v>0</v>
      </c>
      <c r="H50" s="403">
        <v>0</v>
      </c>
      <c r="I50" s="108">
        <v>0</v>
      </c>
      <c r="J50" s="124"/>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row>
    <row r="51" spans="1:239" ht="17.100000000000001" customHeight="1">
      <c r="A51" s="38"/>
      <c r="B51" s="727"/>
      <c r="C51" s="44" t="s">
        <v>46</v>
      </c>
      <c r="D51" s="105">
        <v>42.1</v>
      </c>
      <c r="E51" s="395">
        <v>118</v>
      </c>
      <c r="F51" s="105">
        <v>4.8899999999999997</v>
      </c>
      <c r="G51" s="105">
        <v>7.5</v>
      </c>
      <c r="H51" s="395">
        <v>0</v>
      </c>
      <c r="I51" s="106">
        <v>0</v>
      </c>
      <c r="J51" s="124"/>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row>
    <row r="52" spans="1:239" ht="17.100000000000001" customHeight="1">
      <c r="A52" s="38"/>
      <c r="B52" s="51" t="s">
        <v>90</v>
      </c>
      <c r="C52" s="44" t="s">
        <v>91</v>
      </c>
      <c r="D52" s="105">
        <v>7.93</v>
      </c>
      <c r="E52" s="395">
        <v>136</v>
      </c>
      <c r="F52" s="105">
        <v>7.91</v>
      </c>
      <c r="G52" s="105">
        <v>0</v>
      </c>
      <c r="H52" s="395">
        <v>0</v>
      </c>
      <c r="I52" s="106">
        <v>0</v>
      </c>
      <c r="J52" s="124"/>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row>
    <row r="53" spans="1:239" ht="17.100000000000001" customHeight="1">
      <c r="A53" s="38"/>
      <c r="B53" s="51" t="s">
        <v>92</v>
      </c>
      <c r="C53" s="44" t="s">
        <v>93</v>
      </c>
      <c r="D53" s="105">
        <v>7.9</v>
      </c>
      <c r="E53" s="395">
        <v>4</v>
      </c>
      <c r="F53" s="105">
        <v>0.08</v>
      </c>
      <c r="G53" s="105">
        <v>0</v>
      </c>
      <c r="H53" s="395">
        <v>0</v>
      </c>
      <c r="I53" s="106">
        <v>0</v>
      </c>
      <c r="J53" s="124"/>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row>
    <row r="54" spans="1:239" ht="17.100000000000001" customHeight="1">
      <c r="A54" s="38"/>
      <c r="B54" s="62" t="s">
        <v>180</v>
      </c>
      <c r="C54" s="44" t="s">
        <v>181</v>
      </c>
      <c r="D54" s="105">
        <v>1465.2</v>
      </c>
      <c r="E54" s="395">
        <v>106</v>
      </c>
      <c r="F54" s="105">
        <v>10.27</v>
      </c>
      <c r="G54" s="105">
        <v>82.7</v>
      </c>
      <c r="H54" s="395">
        <v>2</v>
      </c>
      <c r="I54" s="106">
        <v>4.03</v>
      </c>
      <c r="J54" s="124"/>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row>
    <row r="55" spans="1:239" ht="17.100000000000001" customHeight="1">
      <c r="A55" s="38"/>
      <c r="B55" s="51" t="s">
        <v>96</v>
      </c>
      <c r="C55" s="44" t="s">
        <v>97</v>
      </c>
      <c r="D55" s="105">
        <v>0</v>
      </c>
      <c r="E55" s="395">
        <v>0</v>
      </c>
      <c r="F55" s="105">
        <v>0</v>
      </c>
      <c r="G55" s="105">
        <v>0</v>
      </c>
      <c r="H55" s="395">
        <v>1</v>
      </c>
      <c r="I55" s="106">
        <v>0.01</v>
      </c>
      <c r="J55" s="124"/>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row>
    <row r="56" spans="1:239" ht="17.100000000000001" customHeight="1">
      <c r="A56" s="38"/>
      <c r="B56" s="728" t="s">
        <v>98</v>
      </c>
      <c r="C56" s="50" t="s">
        <v>99</v>
      </c>
      <c r="D56" s="107">
        <v>22.9</v>
      </c>
      <c r="E56" s="403">
        <v>9</v>
      </c>
      <c r="F56" s="107">
        <v>0.14000000000000001</v>
      </c>
      <c r="G56" s="107">
        <v>119.2</v>
      </c>
      <c r="H56" s="403">
        <v>3</v>
      </c>
      <c r="I56" s="108">
        <v>1.1299999999999999</v>
      </c>
      <c r="J56" s="124"/>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row>
    <row r="57" spans="1:239" ht="17.100000000000001" customHeight="1">
      <c r="A57" s="38"/>
      <c r="B57" s="726"/>
      <c r="C57" s="50" t="s">
        <v>363</v>
      </c>
      <c r="D57" s="107">
        <v>9.9</v>
      </c>
      <c r="E57" s="403">
        <v>4</v>
      </c>
      <c r="F57" s="107">
        <v>0.09</v>
      </c>
      <c r="G57" s="107">
        <v>0</v>
      </c>
      <c r="H57" s="403">
        <v>0</v>
      </c>
      <c r="I57" s="108">
        <v>0</v>
      </c>
      <c r="J57" s="124"/>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row>
    <row r="58" spans="1:239" ht="17.100000000000001" customHeight="1">
      <c r="A58" s="38"/>
      <c r="B58" s="727"/>
      <c r="C58" s="44" t="s">
        <v>46</v>
      </c>
      <c r="D58" s="105">
        <v>32.799999999999997</v>
      </c>
      <c r="E58" s="395">
        <v>13</v>
      </c>
      <c r="F58" s="105">
        <v>0.23</v>
      </c>
      <c r="G58" s="105">
        <v>119.2</v>
      </c>
      <c r="H58" s="395">
        <v>3</v>
      </c>
      <c r="I58" s="106">
        <v>1.1299999999999999</v>
      </c>
      <c r="J58" s="124"/>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row>
    <row r="59" spans="1:239" ht="17.100000000000001" customHeight="1">
      <c r="A59" s="38"/>
      <c r="B59" s="728" t="s">
        <v>101</v>
      </c>
      <c r="C59" s="50" t="s">
        <v>102</v>
      </c>
      <c r="D59" s="109">
        <v>1370</v>
      </c>
      <c r="E59" s="411">
        <v>200</v>
      </c>
      <c r="F59" s="109">
        <v>20.65</v>
      </c>
      <c r="G59" s="109">
        <v>0</v>
      </c>
      <c r="H59" s="411">
        <v>0</v>
      </c>
      <c r="I59" s="110">
        <v>0</v>
      </c>
      <c r="J59" s="536"/>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row>
    <row r="60" spans="1:239" ht="17.100000000000001" customHeight="1">
      <c r="A60" s="38"/>
      <c r="B60" s="726"/>
      <c r="C60" s="50" t="s">
        <v>103</v>
      </c>
      <c r="D60" s="109">
        <v>93.8</v>
      </c>
      <c r="E60" s="411">
        <v>40</v>
      </c>
      <c r="F60" s="109">
        <v>1.88</v>
      </c>
      <c r="G60" s="109">
        <v>0</v>
      </c>
      <c r="H60" s="411">
        <v>0</v>
      </c>
      <c r="I60" s="110">
        <v>0</v>
      </c>
      <c r="J60" s="536"/>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row>
    <row r="61" spans="1:239" ht="17.100000000000001" customHeight="1">
      <c r="A61" s="38"/>
      <c r="B61" s="727"/>
      <c r="C61" s="44" t="s">
        <v>46</v>
      </c>
      <c r="D61" s="105">
        <v>1463.8</v>
      </c>
      <c r="E61" s="395">
        <v>240</v>
      </c>
      <c r="F61" s="105">
        <v>22.529999999999998</v>
      </c>
      <c r="G61" s="105">
        <v>0</v>
      </c>
      <c r="H61" s="395">
        <v>0</v>
      </c>
      <c r="I61" s="106">
        <v>0</v>
      </c>
      <c r="J61" s="536"/>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row>
    <row r="62" spans="1:239" ht="17.100000000000001" customHeight="1">
      <c r="A62" s="38"/>
      <c r="B62" s="728" t="s">
        <v>104</v>
      </c>
      <c r="C62" s="50" t="s">
        <v>105</v>
      </c>
      <c r="D62" s="107">
        <v>1007</v>
      </c>
      <c r="E62" s="403">
        <v>175</v>
      </c>
      <c r="F62" s="107">
        <v>12.38</v>
      </c>
      <c r="G62" s="107">
        <v>140</v>
      </c>
      <c r="H62" s="403">
        <v>2</v>
      </c>
      <c r="I62" s="108">
        <v>1.83</v>
      </c>
      <c r="J62" s="124"/>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row>
    <row r="63" spans="1:239" ht="17.100000000000001" customHeight="1">
      <c r="A63" s="38"/>
      <c r="B63" s="726"/>
      <c r="C63" s="50" t="s">
        <v>106</v>
      </c>
      <c r="D63" s="107">
        <v>3.3</v>
      </c>
      <c r="E63" s="403">
        <v>1</v>
      </c>
      <c r="F63" s="107">
        <v>0.01</v>
      </c>
      <c r="G63" s="107">
        <v>0</v>
      </c>
      <c r="H63" s="403">
        <v>0</v>
      </c>
      <c r="I63" s="108">
        <v>0</v>
      </c>
      <c r="J63" s="124"/>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row>
    <row r="64" spans="1:239" ht="17.100000000000001" customHeight="1">
      <c r="A64" s="38"/>
      <c r="B64" s="726"/>
      <c r="C64" s="50" t="s">
        <v>107</v>
      </c>
      <c r="D64" s="107">
        <v>1000</v>
      </c>
      <c r="E64" s="403">
        <v>87</v>
      </c>
      <c r="F64" s="107">
        <v>4.63</v>
      </c>
      <c r="G64" s="107">
        <v>0</v>
      </c>
      <c r="H64" s="403">
        <v>0</v>
      </c>
      <c r="I64" s="108">
        <v>0</v>
      </c>
      <c r="J64" s="124"/>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row>
    <row r="65" spans="1:239" ht="17.100000000000001" customHeight="1">
      <c r="A65" s="38"/>
      <c r="B65" s="727"/>
      <c r="C65" s="44" t="s">
        <v>46</v>
      </c>
      <c r="D65" s="105">
        <v>2010.3</v>
      </c>
      <c r="E65" s="395">
        <v>263</v>
      </c>
      <c r="F65" s="105">
        <v>17.02</v>
      </c>
      <c r="G65" s="105">
        <v>140</v>
      </c>
      <c r="H65" s="395">
        <v>2</v>
      </c>
      <c r="I65" s="106">
        <v>1.83</v>
      </c>
      <c r="J65" s="124"/>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row>
    <row r="66" spans="1:239" ht="17.100000000000001" customHeight="1">
      <c r="A66" s="38"/>
      <c r="B66" s="51" t="s">
        <v>108</v>
      </c>
      <c r="C66" s="64" t="s">
        <v>109</v>
      </c>
      <c r="D66" s="105">
        <v>0</v>
      </c>
      <c r="E66" s="395">
        <v>0</v>
      </c>
      <c r="F66" s="105">
        <v>0</v>
      </c>
      <c r="G66" s="105">
        <v>0</v>
      </c>
      <c r="H66" s="395">
        <v>0</v>
      </c>
      <c r="I66" s="106">
        <v>0</v>
      </c>
      <c r="J66" s="124"/>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row>
    <row r="67" spans="1:239" ht="17.100000000000001" customHeight="1">
      <c r="A67" s="38"/>
      <c r="B67" s="729" t="s">
        <v>110</v>
      </c>
      <c r="C67" s="50" t="s">
        <v>111</v>
      </c>
      <c r="D67" s="107">
        <v>864</v>
      </c>
      <c r="E67" s="403">
        <v>91</v>
      </c>
      <c r="F67" s="107">
        <v>8.3699999999999992</v>
      </c>
      <c r="G67" s="107">
        <v>0</v>
      </c>
      <c r="H67" s="403">
        <v>0</v>
      </c>
      <c r="I67" s="108">
        <v>0</v>
      </c>
      <c r="J67" s="124"/>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row>
    <row r="68" spans="1:239" ht="17.100000000000001" customHeight="1">
      <c r="A68" s="38"/>
      <c r="B68" s="730"/>
      <c r="C68" s="50" t="s">
        <v>112</v>
      </c>
      <c r="D68" s="107">
        <v>422</v>
      </c>
      <c r="E68" s="403">
        <v>14</v>
      </c>
      <c r="F68" s="107">
        <v>0.54</v>
      </c>
      <c r="G68" s="107">
        <v>0</v>
      </c>
      <c r="H68" s="403">
        <v>0</v>
      </c>
      <c r="I68" s="108">
        <v>0</v>
      </c>
      <c r="J68" s="124"/>
      <c r="K68" s="43"/>
      <c r="L68" s="43"/>
      <c r="M68" s="43"/>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row>
    <row r="69" spans="1:239" ht="17.100000000000001" customHeight="1">
      <c r="A69" s="38"/>
      <c r="B69" s="730"/>
      <c r="C69" s="50" t="s">
        <v>113</v>
      </c>
      <c r="D69" s="107">
        <v>581</v>
      </c>
      <c r="E69" s="403">
        <v>36</v>
      </c>
      <c r="F69" s="107">
        <v>2.86</v>
      </c>
      <c r="G69" s="107">
        <v>46.5</v>
      </c>
      <c r="H69" s="403">
        <v>0</v>
      </c>
      <c r="I69" s="108">
        <v>0</v>
      </c>
      <c r="J69" s="124"/>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row>
    <row r="70" spans="1:239" ht="17.100000000000001" customHeight="1">
      <c r="A70" s="38"/>
      <c r="B70" s="731"/>
      <c r="C70" s="44" t="s">
        <v>46</v>
      </c>
      <c r="D70" s="105">
        <v>1867</v>
      </c>
      <c r="E70" s="395">
        <v>141</v>
      </c>
      <c r="F70" s="105">
        <v>11.77</v>
      </c>
      <c r="G70" s="105">
        <v>46.5</v>
      </c>
      <c r="H70" s="395">
        <v>0</v>
      </c>
      <c r="I70" s="106">
        <v>0</v>
      </c>
      <c r="J70" s="124"/>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row>
    <row r="71" spans="1:239" ht="17.100000000000001" customHeight="1">
      <c r="A71" s="65"/>
      <c r="B71" s="66" t="s">
        <v>114</v>
      </c>
      <c r="C71" s="55" t="s">
        <v>115</v>
      </c>
      <c r="D71" s="105">
        <v>0</v>
      </c>
      <c r="E71" s="395">
        <v>0</v>
      </c>
      <c r="F71" s="105">
        <v>0</v>
      </c>
      <c r="G71" s="105">
        <v>0</v>
      </c>
      <c r="H71" s="395">
        <v>0</v>
      </c>
      <c r="I71" s="106">
        <v>0</v>
      </c>
      <c r="J71" s="124"/>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row>
    <row r="72" spans="1:239" ht="17.100000000000001" customHeight="1" thickBot="1">
      <c r="A72" s="38"/>
      <c r="B72" s="721" t="s">
        <v>116</v>
      </c>
      <c r="C72" s="722"/>
      <c r="D72" s="111">
        <v>17006.129999999997</v>
      </c>
      <c r="E72" s="419">
        <v>1959</v>
      </c>
      <c r="F72" s="111">
        <v>199.50000000000003</v>
      </c>
      <c r="G72" s="111">
        <v>1059.5999999999999</v>
      </c>
      <c r="H72" s="419">
        <v>47</v>
      </c>
      <c r="I72" s="112">
        <v>40.520000000000003</v>
      </c>
      <c r="J72" s="124"/>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row>
    <row r="73" spans="1:239" ht="17.100000000000001" customHeight="1">
      <c r="A73" s="38"/>
      <c r="B73" s="67" t="s">
        <v>117</v>
      </c>
      <c r="C73" s="68" t="s">
        <v>118</v>
      </c>
      <c r="D73" s="116">
        <v>1866</v>
      </c>
      <c r="E73" s="436">
        <v>142</v>
      </c>
      <c r="F73" s="116">
        <v>7.51</v>
      </c>
      <c r="G73" s="116">
        <v>21</v>
      </c>
      <c r="H73" s="436">
        <v>0</v>
      </c>
      <c r="I73" s="117">
        <v>0</v>
      </c>
      <c r="J73" s="124"/>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row>
    <row r="74" spans="1:239" ht="17.100000000000001" customHeight="1">
      <c r="A74" s="38"/>
      <c r="B74" s="62"/>
      <c r="C74" s="50" t="s">
        <v>119</v>
      </c>
      <c r="D74" s="109">
        <v>0</v>
      </c>
      <c r="E74" s="411">
        <v>0</v>
      </c>
      <c r="F74" s="109">
        <v>0</v>
      </c>
      <c r="G74" s="109">
        <v>0</v>
      </c>
      <c r="H74" s="411">
        <v>0</v>
      </c>
      <c r="I74" s="110">
        <v>0</v>
      </c>
      <c r="J74" s="124"/>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row>
    <row r="75" spans="1:239" ht="17.100000000000001" customHeight="1">
      <c r="A75" s="38"/>
      <c r="B75" s="62" t="s">
        <v>120</v>
      </c>
      <c r="C75" s="44" t="s">
        <v>304</v>
      </c>
      <c r="D75" s="105">
        <v>0</v>
      </c>
      <c r="E75" s="395">
        <v>0</v>
      </c>
      <c r="F75" s="105">
        <v>0</v>
      </c>
      <c r="G75" s="105">
        <v>0</v>
      </c>
      <c r="H75" s="395">
        <v>0</v>
      </c>
      <c r="I75" s="106">
        <v>0</v>
      </c>
      <c r="J75" s="124"/>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row>
    <row r="76" spans="1:239" ht="17.100000000000001" customHeight="1">
      <c r="A76" s="38"/>
      <c r="B76" s="62"/>
      <c r="C76" s="50" t="s">
        <v>122</v>
      </c>
      <c r="D76" s="109">
        <v>2033</v>
      </c>
      <c r="E76" s="411">
        <v>218</v>
      </c>
      <c r="F76" s="109">
        <v>16.34</v>
      </c>
      <c r="G76" s="109">
        <v>17.2</v>
      </c>
      <c r="H76" s="411">
        <v>2</v>
      </c>
      <c r="I76" s="110">
        <v>1.32</v>
      </c>
      <c r="J76" s="124"/>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row>
    <row r="77" spans="1:239" ht="17.100000000000001" customHeight="1">
      <c r="A77" s="38"/>
      <c r="B77" s="62" t="s">
        <v>123</v>
      </c>
      <c r="C77" s="59" t="s">
        <v>305</v>
      </c>
      <c r="D77" s="105">
        <v>2033</v>
      </c>
      <c r="E77" s="395">
        <v>218</v>
      </c>
      <c r="F77" s="105">
        <v>16.34</v>
      </c>
      <c r="G77" s="105">
        <v>17.2</v>
      </c>
      <c r="H77" s="395">
        <v>2</v>
      </c>
      <c r="I77" s="106">
        <v>1.32</v>
      </c>
      <c r="J77" s="124"/>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row>
    <row r="78" spans="1:239" ht="17.100000000000001" customHeight="1">
      <c r="A78" s="38"/>
      <c r="B78" s="728" t="s">
        <v>125</v>
      </c>
      <c r="C78" s="71" t="s">
        <v>306</v>
      </c>
      <c r="D78" s="107">
        <v>0</v>
      </c>
      <c r="E78" s="403">
        <v>0</v>
      </c>
      <c r="F78" s="107">
        <v>0</v>
      </c>
      <c r="G78" s="107">
        <v>0</v>
      </c>
      <c r="H78" s="403">
        <v>0</v>
      </c>
      <c r="I78" s="108">
        <v>0</v>
      </c>
      <c r="J78" s="124"/>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row>
    <row r="79" spans="1:239" ht="17.100000000000001" customHeight="1">
      <c r="A79" s="38"/>
      <c r="B79" s="726"/>
      <c r="C79" s="72" t="s">
        <v>127</v>
      </c>
      <c r="D79" s="107">
        <v>0</v>
      </c>
      <c r="E79" s="403">
        <v>0</v>
      </c>
      <c r="F79" s="107">
        <v>0</v>
      </c>
      <c r="G79" s="107">
        <v>0</v>
      </c>
      <c r="H79" s="403">
        <v>0</v>
      </c>
      <c r="I79" s="108">
        <v>0</v>
      </c>
      <c r="J79" s="124"/>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row>
    <row r="80" spans="1:239" ht="17.100000000000001" customHeight="1">
      <c r="A80" s="38"/>
      <c r="B80" s="726"/>
      <c r="C80" s="73" t="s">
        <v>128</v>
      </c>
      <c r="D80" s="107">
        <v>0</v>
      </c>
      <c r="E80" s="403">
        <v>0</v>
      </c>
      <c r="F80" s="107">
        <v>0</v>
      </c>
      <c r="G80" s="107">
        <v>0</v>
      </c>
      <c r="H80" s="403">
        <v>0</v>
      </c>
      <c r="I80" s="108">
        <v>0</v>
      </c>
      <c r="J80" s="124"/>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row>
    <row r="81" spans="1:254" ht="17.100000000000001" customHeight="1">
      <c r="A81" s="38"/>
      <c r="B81" s="726"/>
      <c r="C81" s="72" t="s">
        <v>129</v>
      </c>
      <c r="D81" s="107">
        <v>0</v>
      </c>
      <c r="E81" s="403">
        <v>0</v>
      </c>
      <c r="F81" s="107">
        <v>0</v>
      </c>
      <c r="G81" s="107">
        <v>0</v>
      </c>
      <c r="H81" s="403">
        <v>0</v>
      </c>
      <c r="I81" s="108">
        <v>0</v>
      </c>
      <c r="J81" s="124"/>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row>
    <row r="82" spans="1:254" ht="17.100000000000001" customHeight="1">
      <c r="A82" s="38"/>
      <c r="B82" s="727"/>
      <c r="C82" s="44" t="s">
        <v>46</v>
      </c>
      <c r="D82" s="105">
        <v>0</v>
      </c>
      <c r="E82" s="395">
        <v>0</v>
      </c>
      <c r="F82" s="105">
        <v>0</v>
      </c>
      <c r="G82" s="105">
        <v>0</v>
      </c>
      <c r="H82" s="395">
        <v>0</v>
      </c>
      <c r="I82" s="106">
        <v>0</v>
      </c>
      <c r="J82" s="124"/>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row>
    <row r="83" spans="1:254" ht="17.100000000000001" customHeight="1">
      <c r="A83" s="38"/>
      <c r="B83" s="728" t="s">
        <v>130</v>
      </c>
      <c r="C83" s="71" t="s">
        <v>307</v>
      </c>
      <c r="D83" s="107">
        <v>0</v>
      </c>
      <c r="E83" s="403">
        <v>0</v>
      </c>
      <c r="F83" s="107">
        <v>0</v>
      </c>
      <c r="G83" s="107">
        <v>0</v>
      </c>
      <c r="H83" s="403">
        <v>0</v>
      </c>
      <c r="I83" s="108">
        <v>0</v>
      </c>
      <c r="J83" s="124"/>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row>
    <row r="84" spans="1:254" ht="17.100000000000001" customHeight="1">
      <c r="A84" s="38"/>
      <c r="B84" s="726"/>
      <c r="C84" s="50" t="s">
        <v>132</v>
      </c>
      <c r="D84" s="107">
        <v>0</v>
      </c>
      <c r="E84" s="403">
        <v>0</v>
      </c>
      <c r="F84" s="107">
        <v>0</v>
      </c>
      <c r="G84" s="107">
        <v>0</v>
      </c>
      <c r="H84" s="403">
        <v>0</v>
      </c>
      <c r="I84" s="108">
        <v>0</v>
      </c>
      <c r="J84" s="124"/>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row>
    <row r="85" spans="1:254" ht="17.100000000000001" customHeight="1">
      <c r="A85" s="38"/>
      <c r="B85" s="727"/>
      <c r="C85" s="55" t="s">
        <v>46</v>
      </c>
      <c r="D85" s="105">
        <v>0</v>
      </c>
      <c r="E85" s="395">
        <v>0</v>
      </c>
      <c r="F85" s="105">
        <v>0</v>
      </c>
      <c r="G85" s="105">
        <v>0</v>
      </c>
      <c r="H85" s="395">
        <v>0</v>
      </c>
      <c r="I85" s="106">
        <v>0</v>
      </c>
      <c r="J85" s="124"/>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row>
    <row r="86" spans="1:254" ht="17.100000000000001" customHeight="1" thickBot="1">
      <c r="A86" s="38"/>
      <c r="B86" s="721" t="s">
        <v>133</v>
      </c>
      <c r="C86" s="722"/>
      <c r="D86" s="111">
        <v>3899</v>
      </c>
      <c r="E86" s="419">
        <v>360</v>
      </c>
      <c r="F86" s="111">
        <v>23.85</v>
      </c>
      <c r="G86" s="111">
        <v>38.200000000000003</v>
      </c>
      <c r="H86" s="419">
        <v>2</v>
      </c>
      <c r="I86" s="112">
        <v>1.32</v>
      </c>
      <c r="J86" s="124"/>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row>
    <row r="87" spans="1:254" ht="17.100000000000001" customHeight="1">
      <c r="A87" s="38"/>
      <c r="B87" s="725" t="s">
        <v>134</v>
      </c>
      <c r="C87" s="50" t="s">
        <v>135</v>
      </c>
      <c r="D87" s="109">
        <v>0</v>
      </c>
      <c r="E87" s="411">
        <v>0</v>
      </c>
      <c r="F87" s="109">
        <v>0</v>
      </c>
      <c r="G87" s="109">
        <v>0</v>
      </c>
      <c r="H87" s="411">
        <v>0</v>
      </c>
      <c r="I87" s="110">
        <v>0</v>
      </c>
      <c r="J87" s="124"/>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row>
    <row r="88" spans="1:254" ht="17.100000000000001" customHeight="1">
      <c r="A88" s="38"/>
      <c r="B88" s="726"/>
      <c r="C88" s="50" t="s">
        <v>136</v>
      </c>
      <c r="D88" s="107">
        <v>0</v>
      </c>
      <c r="E88" s="403">
        <v>0</v>
      </c>
      <c r="F88" s="107">
        <v>0</v>
      </c>
      <c r="G88" s="107">
        <v>0</v>
      </c>
      <c r="H88" s="403">
        <v>0</v>
      </c>
      <c r="I88" s="108">
        <v>0</v>
      </c>
      <c r="J88" s="124"/>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row>
    <row r="89" spans="1:254" ht="17.100000000000001" customHeight="1">
      <c r="A89" s="38"/>
      <c r="B89" s="726"/>
      <c r="C89" s="72" t="s">
        <v>137</v>
      </c>
      <c r="D89" s="107">
        <v>0</v>
      </c>
      <c r="E89" s="403">
        <v>0</v>
      </c>
      <c r="F89" s="107">
        <v>0</v>
      </c>
      <c r="G89" s="107">
        <v>0</v>
      </c>
      <c r="H89" s="403">
        <v>0</v>
      </c>
      <c r="I89" s="108">
        <v>0</v>
      </c>
      <c r="J89" s="124"/>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row>
    <row r="90" spans="1:254" ht="17.100000000000001" customHeight="1">
      <c r="A90" s="38"/>
      <c r="B90" s="727"/>
      <c r="C90" s="44" t="s">
        <v>46</v>
      </c>
      <c r="D90" s="105">
        <v>0</v>
      </c>
      <c r="E90" s="395">
        <v>0</v>
      </c>
      <c r="F90" s="105">
        <v>0</v>
      </c>
      <c r="G90" s="105">
        <v>0</v>
      </c>
      <c r="H90" s="395">
        <v>0</v>
      </c>
      <c r="I90" s="106">
        <v>0</v>
      </c>
      <c r="J90" s="124"/>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row>
    <row r="91" spans="1:254" ht="17.100000000000001" customHeight="1">
      <c r="A91" s="38"/>
      <c r="B91" s="75" t="s">
        <v>138</v>
      </c>
      <c r="C91" s="76" t="s">
        <v>139</v>
      </c>
      <c r="D91" s="105">
        <v>0</v>
      </c>
      <c r="E91" s="395">
        <v>0</v>
      </c>
      <c r="F91" s="105">
        <v>0</v>
      </c>
      <c r="G91" s="105">
        <v>0</v>
      </c>
      <c r="H91" s="395">
        <v>0</v>
      </c>
      <c r="I91" s="106">
        <v>0</v>
      </c>
      <c r="J91" s="124"/>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row>
    <row r="92" spans="1:254" ht="17.100000000000001" customHeight="1" thickBot="1">
      <c r="A92" s="38"/>
      <c r="B92" s="721" t="s">
        <v>140</v>
      </c>
      <c r="C92" s="722"/>
      <c r="D92" s="111">
        <v>0</v>
      </c>
      <c r="E92" s="419">
        <v>0</v>
      </c>
      <c r="F92" s="111">
        <v>0</v>
      </c>
      <c r="G92" s="111">
        <v>0</v>
      </c>
      <c r="H92" s="419">
        <v>0</v>
      </c>
      <c r="I92" s="112">
        <v>0</v>
      </c>
      <c r="J92" s="124"/>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row>
    <row r="93" spans="1:254" ht="17.100000000000001" customHeight="1">
      <c r="A93" s="38"/>
      <c r="B93" s="78"/>
      <c r="C93" s="50" t="s">
        <v>141</v>
      </c>
      <c r="D93" s="109">
        <v>0</v>
      </c>
      <c r="E93" s="411">
        <v>0</v>
      </c>
      <c r="F93" s="109">
        <v>0</v>
      </c>
      <c r="G93" s="109">
        <v>0</v>
      </c>
      <c r="H93" s="411">
        <v>0</v>
      </c>
      <c r="I93" s="110">
        <v>0</v>
      </c>
      <c r="J93" s="124"/>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row>
    <row r="94" spans="1:254" ht="17.100000000000001" customHeight="1" thickBot="1">
      <c r="A94" s="38"/>
      <c r="B94" s="78"/>
      <c r="C94" s="50" t="s">
        <v>142</v>
      </c>
      <c r="D94" s="118">
        <v>0</v>
      </c>
      <c r="E94" s="444">
        <v>0</v>
      </c>
      <c r="F94" s="118">
        <v>0</v>
      </c>
      <c r="G94" s="118">
        <v>0</v>
      </c>
      <c r="H94" s="444">
        <v>0</v>
      </c>
      <c r="I94" s="119">
        <v>0</v>
      </c>
      <c r="J94" s="124"/>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c r="IE94" s="43"/>
    </row>
    <row r="95" spans="1:254" ht="17.100000000000001" customHeight="1" thickTop="1">
      <c r="A95" s="38"/>
      <c r="B95" s="723" t="s">
        <v>143</v>
      </c>
      <c r="C95" s="724"/>
      <c r="D95" s="109">
        <v>21063.43</v>
      </c>
      <c r="E95" s="411">
        <v>2348</v>
      </c>
      <c r="F95" s="109">
        <v>224.69000000000003</v>
      </c>
      <c r="G95" s="109">
        <v>1262.8</v>
      </c>
      <c r="H95" s="411">
        <v>57</v>
      </c>
      <c r="I95" s="110">
        <v>46.830000000000005</v>
      </c>
      <c r="J95" s="55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c r="AT95" s="81"/>
      <c r="AU95" s="81"/>
      <c r="AV95" s="81"/>
      <c r="AW95" s="81"/>
      <c r="AX95" s="81"/>
      <c r="AY95" s="81"/>
      <c r="AZ95" s="81"/>
      <c r="BA95" s="81"/>
      <c r="BB95" s="81"/>
      <c r="BC95" s="81"/>
      <c r="BD95" s="81"/>
      <c r="BE95" s="81"/>
      <c r="BF95" s="81"/>
      <c r="BG95" s="81"/>
      <c r="BH95" s="81"/>
      <c r="BI95" s="81"/>
      <c r="BJ95" s="81"/>
      <c r="BK95" s="81"/>
      <c r="BL95" s="81"/>
      <c r="BM95" s="81"/>
      <c r="BN95" s="81"/>
      <c r="BO95" s="81"/>
      <c r="BP95" s="81"/>
      <c r="BQ95" s="81"/>
      <c r="BR95" s="81"/>
      <c r="BS95" s="81"/>
      <c r="BT95" s="81"/>
      <c r="BU95" s="81"/>
      <c r="BV95" s="81"/>
      <c r="BW95" s="81"/>
      <c r="BX95" s="81"/>
      <c r="BY95" s="81"/>
      <c r="BZ95" s="81"/>
      <c r="CA95" s="81"/>
      <c r="CB95" s="81"/>
      <c r="CC95" s="81"/>
      <c r="CD95" s="81"/>
      <c r="CE95" s="81"/>
      <c r="CF95" s="81"/>
      <c r="CG95" s="81"/>
      <c r="CH95" s="81"/>
      <c r="CI95" s="81"/>
      <c r="CJ95" s="81"/>
      <c r="CK95" s="81"/>
      <c r="CL95" s="81"/>
      <c r="CM95" s="81"/>
      <c r="CN95" s="81"/>
      <c r="CO95" s="81"/>
      <c r="CP95" s="81"/>
      <c r="CQ95" s="81"/>
      <c r="CR95" s="81"/>
      <c r="CS95" s="81"/>
      <c r="CT95" s="81"/>
      <c r="CU95" s="81"/>
      <c r="CV95" s="81"/>
      <c r="CW95" s="81"/>
      <c r="CX95" s="81"/>
      <c r="CY95" s="81"/>
      <c r="CZ95" s="81"/>
      <c r="DA95" s="81"/>
      <c r="DB95" s="81"/>
      <c r="DC95" s="81"/>
      <c r="DD95" s="81"/>
      <c r="DE95" s="81"/>
      <c r="DF95" s="81"/>
      <c r="DG95" s="81"/>
      <c r="DH95" s="81"/>
      <c r="DI95" s="81"/>
      <c r="DJ95" s="81"/>
      <c r="DK95" s="81"/>
      <c r="DL95" s="81"/>
      <c r="DM95" s="81"/>
      <c r="DN95" s="81"/>
      <c r="DO95" s="81"/>
      <c r="DP95" s="81"/>
      <c r="DQ95" s="81"/>
      <c r="DR95" s="81"/>
      <c r="DS95" s="81"/>
      <c r="DT95" s="81"/>
      <c r="DU95" s="81"/>
      <c r="DV95" s="81"/>
      <c r="DW95" s="81"/>
      <c r="DX95" s="81"/>
      <c r="DY95" s="81"/>
      <c r="DZ95" s="81"/>
      <c r="EA95" s="81"/>
      <c r="EB95" s="81"/>
      <c r="EC95" s="81"/>
      <c r="ED95" s="81"/>
      <c r="EE95" s="81"/>
      <c r="EF95" s="81"/>
      <c r="EG95" s="81"/>
      <c r="EH95" s="81"/>
      <c r="EI95" s="81"/>
      <c r="EJ95" s="81"/>
      <c r="EK95" s="81"/>
      <c r="EL95" s="81"/>
      <c r="EM95" s="81"/>
      <c r="EN95" s="81"/>
      <c r="EO95" s="81"/>
      <c r="EP95" s="81"/>
      <c r="EQ95" s="81"/>
      <c r="ER95" s="81"/>
      <c r="ES95" s="81"/>
      <c r="ET95" s="81"/>
      <c r="EU95" s="81"/>
      <c r="EV95" s="81"/>
      <c r="EW95" s="81"/>
      <c r="EX95" s="81"/>
      <c r="EY95" s="81"/>
      <c r="EZ95" s="81"/>
      <c r="FA95" s="81"/>
      <c r="FB95" s="81"/>
      <c r="FC95" s="81"/>
      <c r="FD95" s="81"/>
      <c r="FE95" s="81"/>
      <c r="FF95" s="81"/>
      <c r="FG95" s="81"/>
      <c r="FH95" s="81"/>
      <c r="FI95" s="81"/>
      <c r="FJ95" s="81"/>
      <c r="FK95" s="81"/>
      <c r="FL95" s="81"/>
      <c r="FM95" s="81"/>
      <c r="FN95" s="81"/>
      <c r="FO95" s="81"/>
      <c r="FP95" s="81"/>
      <c r="FQ95" s="81"/>
      <c r="FR95" s="81"/>
      <c r="FS95" s="81"/>
      <c r="FT95" s="81"/>
      <c r="FU95" s="81"/>
      <c r="FV95" s="81"/>
      <c r="FW95" s="81"/>
      <c r="FX95" s="81"/>
      <c r="FY95" s="81"/>
      <c r="FZ95" s="81"/>
      <c r="GA95" s="81"/>
      <c r="GB95" s="81"/>
      <c r="GC95" s="81"/>
      <c r="GD95" s="81"/>
      <c r="GE95" s="81"/>
      <c r="GF95" s="81"/>
      <c r="GG95" s="81"/>
      <c r="GH95" s="81"/>
      <c r="GI95" s="81"/>
      <c r="GJ95" s="81"/>
      <c r="GK95" s="81"/>
      <c r="GL95" s="81"/>
      <c r="GM95" s="81"/>
      <c r="GN95" s="81"/>
      <c r="GO95" s="81"/>
      <c r="GP95" s="81"/>
      <c r="GQ95" s="81"/>
      <c r="GR95" s="81"/>
      <c r="GS95" s="81"/>
      <c r="GT95" s="81"/>
      <c r="GU95" s="81"/>
      <c r="GV95" s="81"/>
      <c r="GW95" s="81"/>
      <c r="GX95" s="81"/>
      <c r="GY95" s="81"/>
      <c r="GZ95" s="81"/>
      <c r="HA95" s="81"/>
      <c r="HB95" s="81"/>
      <c r="HC95" s="81"/>
      <c r="HD95" s="81"/>
      <c r="HE95" s="81"/>
      <c r="HF95" s="81"/>
      <c r="HG95" s="81"/>
      <c r="HH95" s="81"/>
      <c r="HI95" s="81"/>
      <c r="HJ95" s="81"/>
      <c r="HK95" s="81"/>
      <c r="HL95" s="81"/>
      <c r="HM95" s="81"/>
      <c r="HN95" s="81"/>
      <c r="HO95" s="81"/>
      <c r="HP95" s="81"/>
      <c r="HQ95" s="81"/>
      <c r="HR95" s="81"/>
      <c r="HS95" s="81"/>
      <c r="HT95" s="81"/>
      <c r="HU95" s="81"/>
      <c r="HV95" s="81"/>
      <c r="HW95" s="81"/>
      <c r="HX95" s="81"/>
      <c r="HY95" s="81"/>
      <c r="HZ95" s="81"/>
      <c r="IA95" s="81"/>
      <c r="IB95" s="81"/>
      <c r="IC95" s="81"/>
      <c r="ID95" s="81"/>
      <c r="IE95" s="81"/>
      <c r="IF95" s="82"/>
      <c r="IG95" s="82"/>
      <c r="IH95" s="82"/>
      <c r="II95" s="82"/>
      <c r="IJ95" s="82"/>
      <c r="IK95" s="82"/>
      <c r="IL95" s="82"/>
      <c r="IM95" s="82"/>
      <c r="IN95" s="82"/>
      <c r="IO95" s="82"/>
      <c r="IP95" s="82"/>
      <c r="IQ95" s="82"/>
      <c r="IR95" s="82"/>
      <c r="IS95" s="82"/>
      <c r="IT95" s="82"/>
    </row>
    <row r="96" spans="1:254" ht="17.100000000000001" customHeight="1">
      <c r="A96" s="38"/>
      <c r="B96" s="717" t="s">
        <v>144</v>
      </c>
      <c r="C96" s="718"/>
      <c r="D96" s="107">
        <v>0</v>
      </c>
      <c r="E96" s="403">
        <v>0</v>
      </c>
      <c r="F96" s="107">
        <v>0</v>
      </c>
      <c r="G96" s="107">
        <v>0</v>
      </c>
      <c r="H96" s="403">
        <v>0</v>
      </c>
      <c r="I96" s="108">
        <v>0</v>
      </c>
      <c r="J96" s="551"/>
      <c r="K96" s="81"/>
      <c r="L96" s="81"/>
      <c r="M96" s="81"/>
      <c r="N96" s="81"/>
      <c r="O96" s="81"/>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c r="AT96" s="81"/>
      <c r="AU96" s="81"/>
      <c r="AV96" s="81"/>
      <c r="AW96" s="81"/>
      <c r="AX96" s="81"/>
      <c r="AY96" s="81"/>
      <c r="AZ96" s="81"/>
      <c r="BA96" s="81"/>
      <c r="BB96" s="81"/>
      <c r="BC96" s="81"/>
      <c r="BD96" s="81"/>
      <c r="BE96" s="81"/>
      <c r="BF96" s="81"/>
      <c r="BG96" s="81"/>
      <c r="BH96" s="81"/>
      <c r="BI96" s="81"/>
      <c r="BJ96" s="81"/>
      <c r="BK96" s="81"/>
      <c r="BL96" s="81"/>
      <c r="BM96" s="81"/>
      <c r="BN96" s="81"/>
      <c r="BO96" s="81"/>
      <c r="BP96" s="81"/>
      <c r="BQ96" s="81"/>
      <c r="BR96" s="81"/>
      <c r="BS96" s="81"/>
      <c r="BT96" s="81"/>
      <c r="BU96" s="81"/>
      <c r="BV96" s="81"/>
      <c r="BW96" s="81"/>
      <c r="BX96" s="81"/>
      <c r="BY96" s="81"/>
      <c r="BZ96" s="81"/>
      <c r="CA96" s="81"/>
      <c r="CB96" s="81"/>
      <c r="CC96" s="81"/>
      <c r="CD96" s="81"/>
      <c r="CE96" s="81"/>
      <c r="CF96" s="81"/>
      <c r="CG96" s="81"/>
      <c r="CH96" s="81"/>
      <c r="CI96" s="81"/>
      <c r="CJ96" s="81"/>
      <c r="CK96" s="81"/>
      <c r="CL96" s="81"/>
      <c r="CM96" s="81"/>
      <c r="CN96" s="81"/>
      <c r="CO96" s="81"/>
      <c r="CP96" s="81"/>
      <c r="CQ96" s="81"/>
      <c r="CR96" s="81"/>
      <c r="CS96" s="81"/>
      <c r="CT96" s="81"/>
      <c r="CU96" s="81"/>
      <c r="CV96" s="81"/>
      <c r="CW96" s="81"/>
      <c r="CX96" s="81"/>
      <c r="CY96" s="81"/>
      <c r="CZ96" s="81"/>
      <c r="DA96" s="81"/>
      <c r="DB96" s="81"/>
      <c r="DC96" s="81"/>
      <c r="DD96" s="81"/>
      <c r="DE96" s="81"/>
      <c r="DF96" s="81"/>
      <c r="DG96" s="81"/>
      <c r="DH96" s="81"/>
      <c r="DI96" s="81"/>
      <c r="DJ96" s="81"/>
      <c r="DK96" s="81"/>
      <c r="DL96" s="81"/>
      <c r="DM96" s="81"/>
      <c r="DN96" s="81"/>
      <c r="DO96" s="81"/>
      <c r="DP96" s="81"/>
      <c r="DQ96" s="81"/>
      <c r="DR96" s="81"/>
      <c r="DS96" s="81"/>
      <c r="DT96" s="81"/>
      <c r="DU96" s="81"/>
      <c r="DV96" s="81"/>
      <c r="DW96" s="81"/>
      <c r="DX96" s="81"/>
      <c r="DY96" s="81"/>
      <c r="DZ96" s="81"/>
      <c r="EA96" s="81"/>
      <c r="EB96" s="81"/>
      <c r="EC96" s="81"/>
      <c r="ED96" s="81"/>
      <c r="EE96" s="81"/>
      <c r="EF96" s="81"/>
      <c r="EG96" s="81"/>
      <c r="EH96" s="81"/>
      <c r="EI96" s="81"/>
      <c r="EJ96" s="81"/>
      <c r="EK96" s="81"/>
      <c r="EL96" s="81"/>
      <c r="EM96" s="81"/>
      <c r="EN96" s="81"/>
      <c r="EO96" s="81"/>
      <c r="EP96" s="81"/>
      <c r="EQ96" s="81"/>
      <c r="ER96" s="81"/>
      <c r="ES96" s="81"/>
      <c r="ET96" s="81"/>
      <c r="EU96" s="81"/>
      <c r="EV96" s="81"/>
      <c r="EW96" s="81"/>
      <c r="EX96" s="81"/>
      <c r="EY96" s="81"/>
      <c r="EZ96" s="81"/>
      <c r="FA96" s="81"/>
      <c r="FB96" s="81"/>
      <c r="FC96" s="81"/>
      <c r="FD96" s="81"/>
      <c r="FE96" s="81"/>
      <c r="FF96" s="81"/>
      <c r="FG96" s="81"/>
      <c r="FH96" s="81"/>
      <c r="FI96" s="81"/>
      <c r="FJ96" s="81"/>
      <c r="FK96" s="81"/>
      <c r="FL96" s="81"/>
      <c r="FM96" s="81"/>
      <c r="FN96" s="81"/>
      <c r="FO96" s="81"/>
      <c r="FP96" s="81"/>
      <c r="FQ96" s="81"/>
      <c r="FR96" s="81"/>
      <c r="FS96" s="81"/>
      <c r="FT96" s="81"/>
      <c r="FU96" s="81"/>
      <c r="FV96" s="81"/>
      <c r="FW96" s="81"/>
      <c r="FX96" s="81"/>
      <c r="FY96" s="81"/>
      <c r="FZ96" s="81"/>
      <c r="GA96" s="81"/>
      <c r="GB96" s="81"/>
      <c r="GC96" s="81"/>
      <c r="GD96" s="81"/>
      <c r="GE96" s="81"/>
      <c r="GF96" s="81"/>
      <c r="GG96" s="81"/>
      <c r="GH96" s="81"/>
      <c r="GI96" s="81"/>
      <c r="GJ96" s="81"/>
      <c r="GK96" s="81"/>
      <c r="GL96" s="81"/>
      <c r="GM96" s="81"/>
      <c r="GN96" s="81"/>
      <c r="GO96" s="81"/>
      <c r="GP96" s="81"/>
      <c r="GQ96" s="81"/>
      <c r="GR96" s="81"/>
      <c r="GS96" s="81"/>
      <c r="GT96" s="81"/>
      <c r="GU96" s="81"/>
      <c r="GV96" s="81"/>
      <c r="GW96" s="81"/>
      <c r="GX96" s="81"/>
      <c r="GY96" s="81"/>
      <c r="GZ96" s="81"/>
      <c r="HA96" s="81"/>
      <c r="HB96" s="81"/>
      <c r="HC96" s="81"/>
      <c r="HD96" s="81"/>
      <c r="HE96" s="81"/>
      <c r="HF96" s="81"/>
      <c r="HG96" s="81"/>
      <c r="HH96" s="81"/>
      <c r="HI96" s="81"/>
      <c r="HJ96" s="81"/>
      <c r="HK96" s="81"/>
      <c r="HL96" s="81"/>
      <c r="HM96" s="81"/>
      <c r="HN96" s="81"/>
      <c r="HO96" s="81"/>
      <c r="HP96" s="81"/>
      <c r="HQ96" s="81"/>
      <c r="HR96" s="81"/>
      <c r="HS96" s="81"/>
      <c r="HT96" s="81"/>
      <c r="HU96" s="81"/>
      <c r="HV96" s="81"/>
      <c r="HW96" s="81"/>
      <c r="HX96" s="81"/>
      <c r="HY96" s="81"/>
      <c r="HZ96" s="81"/>
      <c r="IA96" s="81"/>
      <c r="IB96" s="81"/>
      <c r="IC96" s="81"/>
      <c r="ID96" s="81"/>
      <c r="IE96" s="81"/>
      <c r="IF96" s="82"/>
      <c r="IG96" s="82"/>
      <c r="IH96" s="82"/>
      <c r="II96" s="82"/>
      <c r="IJ96" s="82"/>
      <c r="IK96" s="82"/>
      <c r="IL96" s="82"/>
      <c r="IM96" s="82"/>
      <c r="IN96" s="82"/>
      <c r="IO96" s="82"/>
      <c r="IP96" s="82"/>
      <c r="IQ96" s="82"/>
      <c r="IR96" s="82"/>
      <c r="IS96" s="82"/>
      <c r="IT96" s="82"/>
    </row>
    <row r="97" spans="1:254" ht="17.100000000000001" customHeight="1">
      <c r="A97" s="38"/>
      <c r="B97" s="719" t="s">
        <v>145</v>
      </c>
      <c r="C97" s="720"/>
      <c r="D97" s="107">
        <v>0</v>
      </c>
      <c r="E97" s="403">
        <v>0</v>
      </c>
      <c r="F97" s="107">
        <v>0</v>
      </c>
      <c r="G97" s="107">
        <v>0</v>
      </c>
      <c r="H97" s="403">
        <v>0</v>
      </c>
      <c r="I97" s="108">
        <v>0</v>
      </c>
      <c r="J97" s="55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c r="AT97" s="81"/>
      <c r="AU97" s="81"/>
      <c r="AV97" s="81"/>
      <c r="AW97" s="81"/>
      <c r="AX97" s="81"/>
      <c r="AY97" s="81"/>
      <c r="AZ97" s="81"/>
      <c r="BA97" s="81"/>
      <c r="BB97" s="81"/>
      <c r="BC97" s="81"/>
      <c r="BD97" s="81"/>
      <c r="BE97" s="81"/>
      <c r="BF97" s="81"/>
      <c r="BG97" s="81"/>
      <c r="BH97" s="81"/>
      <c r="BI97" s="81"/>
      <c r="BJ97" s="81"/>
      <c r="BK97" s="81"/>
      <c r="BL97" s="81"/>
      <c r="BM97" s="81"/>
      <c r="BN97" s="81"/>
      <c r="BO97" s="81"/>
      <c r="BP97" s="81"/>
      <c r="BQ97" s="81"/>
      <c r="BR97" s="81"/>
      <c r="BS97" s="81"/>
      <c r="BT97" s="81"/>
      <c r="BU97" s="81"/>
      <c r="BV97" s="81"/>
      <c r="BW97" s="81"/>
      <c r="BX97" s="81"/>
      <c r="BY97" s="81"/>
      <c r="BZ97" s="81"/>
      <c r="CA97" s="81"/>
      <c r="CB97" s="81"/>
      <c r="CC97" s="81"/>
      <c r="CD97" s="81"/>
      <c r="CE97" s="81"/>
      <c r="CF97" s="81"/>
      <c r="CG97" s="81"/>
      <c r="CH97" s="81"/>
      <c r="CI97" s="81"/>
      <c r="CJ97" s="81"/>
      <c r="CK97" s="81"/>
      <c r="CL97" s="81"/>
      <c r="CM97" s="81"/>
      <c r="CN97" s="81"/>
      <c r="CO97" s="81"/>
      <c r="CP97" s="81"/>
      <c r="CQ97" s="81"/>
      <c r="CR97" s="81"/>
      <c r="CS97" s="81"/>
      <c r="CT97" s="81"/>
      <c r="CU97" s="81"/>
      <c r="CV97" s="81"/>
      <c r="CW97" s="81"/>
      <c r="CX97" s="81"/>
      <c r="CY97" s="81"/>
      <c r="CZ97" s="81"/>
      <c r="DA97" s="81"/>
      <c r="DB97" s="81"/>
      <c r="DC97" s="81"/>
      <c r="DD97" s="81"/>
      <c r="DE97" s="81"/>
      <c r="DF97" s="81"/>
      <c r="DG97" s="81"/>
      <c r="DH97" s="81"/>
      <c r="DI97" s="81"/>
      <c r="DJ97" s="81"/>
      <c r="DK97" s="81"/>
      <c r="DL97" s="81"/>
      <c r="DM97" s="81"/>
      <c r="DN97" s="81"/>
      <c r="DO97" s="81"/>
      <c r="DP97" s="81"/>
      <c r="DQ97" s="81"/>
      <c r="DR97" s="81"/>
      <c r="DS97" s="81"/>
      <c r="DT97" s="81"/>
      <c r="DU97" s="81"/>
      <c r="DV97" s="81"/>
      <c r="DW97" s="81"/>
      <c r="DX97" s="81"/>
      <c r="DY97" s="81"/>
      <c r="DZ97" s="81"/>
      <c r="EA97" s="81"/>
      <c r="EB97" s="81"/>
      <c r="EC97" s="81"/>
      <c r="ED97" s="81"/>
      <c r="EE97" s="81"/>
      <c r="EF97" s="81"/>
      <c r="EG97" s="81"/>
      <c r="EH97" s="81"/>
      <c r="EI97" s="81"/>
      <c r="EJ97" s="81"/>
      <c r="EK97" s="81"/>
      <c r="EL97" s="81"/>
      <c r="EM97" s="81"/>
      <c r="EN97" s="81"/>
      <c r="EO97" s="81"/>
      <c r="EP97" s="81"/>
      <c r="EQ97" s="81"/>
      <c r="ER97" s="81"/>
      <c r="ES97" s="81"/>
      <c r="ET97" s="81"/>
      <c r="EU97" s="81"/>
      <c r="EV97" s="81"/>
      <c r="EW97" s="81"/>
      <c r="EX97" s="81"/>
      <c r="EY97" s="81"/>
      <c r="EZ97" s="81"/>
      <c r="FA97" s="81"/>
      <c r="FB97" s="81"/>
      <c r="FC97" s="81"/>
      <c r="FD97" s="81"/>
      <c r="FE97" s="81"/>
      <c r="FF97" s="81"/>
      <c r="FG97" s="81"/>
      <c r="FH97" s="81"/>
      <c r="FI97" s="81"/>
      <c r="FJ97" s="81"/>
      <c r="FK97" s="81"/>
      <c r="FL97" s="81"/>
      <c r="FM97" s="81"/>
      <c r="FN97" s="81"/>
      <c r="FO97" s="81"/>
      <c r="FP97" s="81"/>
      <c r="FQ97" s="81"/>
      <c r="FR97" s="81"/>
      <c r="FS97" s="81"/>
      <c r="FT97" s="81"/>
      <c r="FU97" s="81"/>
      <c r="FV97" s="81"/>
      <c r="FW97" s="81"/>
      <c r="FX97" s="81"/>
      <c r="FY97" s="81"/>
      <c r="FZ97" s="81"/>
      <c r="GA97" s="81"/>
      <c r="GB97" s="81"/>
      <c r="GC97" s="81"/>
      <c r="GD97" s="81"/>
      <c r="GE97" s="81"/>
      <c r="GF97" s="81"/>
      <c r="GG97" s="81"/>
      <c r="GH97" s="81"/>
      <c r="GI97" s="81"/>
      <c r="GJ97" s="81"/>
      <c r="GK97" s="81"/>
      <c r="GL97" s="81"/>
      <c r="GM97" s="81"/>
      <c r="GN97" s="81"/>
      <c r="GO97" s="81"/>
      <c r="GP97" s="81"/>
      <c r="GQ97" s="81"/>
      <c r="GR97" s="81"/>
      <c r="GS97" s="81"/>
      <c r="GT97" s="81"/>
      <c r="GU97" s="81"/>
      <c r="GV97" s="81"/>
      <c r="GW97" s="81"/>
      <c r="GX97" s="81"/>
      <c r="GY97" s="81"/>
      <c r="GZ97" s="81"/>
      <c r="HA97" s="81"/>
      <c r="HB97" s="81"/>
      <c r="HC97" s="81"/>
      <c r="HD97" s="81"/>
      <c r="HE97" s="81"/>
      <c r="HF97" s="81"/>
      <c r="HG97" s="81"/>
      <c r="HH97" s="81"/>
      <c r="HI97" s="81"/>
      <c r="HJ97" s="81"/>
      <c r="HK97" s="81"/>
      <c r="HL97" s="81"/>
      <c r="HM97" s="81"/>
      <c r="HN97" s="81"/>
      <c r="HO97" s="81"/>
      <c r="HP97" s="81"/>
      <c r="HQ97" s="81"/>
      <c r="HR97" s="81"/>
      <c r="HS97" s="81"/>
      <c r="HT97" s="81"/>
      <c r="HU97" s="81"/>
      <c r="HV97" s="81"/>
      <c r="HW97" s="81"/>
      <c r="HX97" s="81"/>
      <c r="HY97" s="81"/>
      <c r="HZ97" s="81"/>
      <c r="IA97" s="81"/>
      <c r="IB97" s="81"/>
      <c r="IC97" s="81"/>
      <c r="ID97" s="81"/>
      <c r="IE97" s="81"/>
      <c r="IF97" s="82"/>
      <c r="IG97" s="82"/>
      <c r="IH97" s="82"/>
      <c r="II97" s="82"/>
      <c r="IJ97" s="82"/>
      <c r="IK97" s="82"/>
      <c r="IL97" s="82"/>
      <c r="IM97" s="82"/>
      <c r="IN97" s="82"/>
      <c r="IO97" s="82"/>
      <c r="IP97" s="82"/>
      <c r="IQ97" s="82"/>
      <c r="IR97" s="82"/>
      <c r="IS97" s="82"/>
      <c r="IT97" s="82"/>
    </row>
    <row r="98" spans="1:254" ht="17.100000000000001" customHeight="1" thickBot="1">
      <c r="A98" s="38"/>
      <c r="B98" s="715" t="s">
        <v>21</v>
      </c>
      <c r="C98" s="716"/>
      <c r="D98" s="120">
        <v>21063.43</v>
      </c>
      <c r="E98" s="452">
        <v>2348</v>
      </c>
      <c r="F98" s="120">
        <v>224.69000000000003</v>
      </c>
      <c r="G98" s="120">
        <v>1262.8</v>
      </c>
      <c r="H98" s="452">
        <v>57</v>
      </c>
      <c r="I98" s="121">
        <v>46.830000000000005</v>
      </c>
      <c r="J98" s="55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c r="AT98" s="81"/>
      <c r="AU98" s="81"/>
      <c r="AV98" s="81"/>
      <c r="AW98" s="81"/>
      <c r="AX98" s="81"/>
      <c r="AY98" s="81"/>
      <c r="AZ98" s="81"/>
      <c r="BA98" s="81"/>
      <c r="BB98" s="81"/>
      <c r="BC98" s="81"/>
      <c r="BD98" s="81"/>
      <c r="BE98" s="81"/>
      <c r="BF98" s="81"/>
      <c r="BG98" s="81"/>
      <c r="BH98" s="81"/>
      <c r="BI98" s="81"/>
      <c r="BJ98" s="81"/>
      <c r="BK98" s="81"/>
      <c r="BL98" s="81"/>
      <c r="BM98" s="81"/>
      <c r="BN98" s="81"/>
      <c r="BO98" s="81"/>
      <c r="BP98" s="81"/>
      <c r="BQ98" s="81"/>
      <c r="BR98" s="81"/>
      <c r="BS98" s="81"/>
      <c r="BT98" s="81"/>
      <c r="BU98" s="81"/>
      <c r="BV98" s="81"/>
      <c r="BW98" s="81"/>
      <c r="BX98" s="81"/>
      <c r="BY98" s="81"/>
      <c r="BZ98" s="81"/>
      <c r="CA98" s="81"/>
      <c r="CB98" s="81"/>
      <c r="CC98" s="81"/>
      <c r="CD98" s="81"/>
      <c r="CE98" s="81"/>
      <c r="CF98" s="81"/>
      <c r="CG98" s="81"/>
      <c r="CH98" s="81"/>
      <c r="CI98" s="81"/>
      <c r="CJ98" s="81"/>
      <c r="CK98" s="81"/>
      <c r="CL98" s="81"/>
      <c r="CM98" s="81"/>
      <c r="CN98" s="81"/>
      <c r="CO98" s="81"/>
      <c r="CP98" s="81"/>
      <c r="CQ98" s="81"/>
      <c r="CR98" s="81"/>
      <c r="CS98" s="81"/>
      <c r="CT98" s="81"/>
      <c r="CU98" s="81"/>
      <c r="CV98" s="81"/>
      <c r="CW98" s="81"/>
      <c r="CX98" s="81"/>
      <c r="CY98" s="81"/>
      <c r="CZ98" s="81"/>
      <c r="DA98" s="81"/>
      <c r="DB98" s="81"/>
      <c r="DC98" s="81"/>
      <c r="DD98" s="81"/>
      <c r="DE98" s="81"/>
      <c r="DF98" s="81"/>
      <c r="DG98" s="81"/>
      <c r="DH98" s="81"/>
      <c r="DI98" s="81"/>
      <c r="DJ98" s="81"/>
      <c r="DK98" s="81"/>
      <c r="DL98" s="81"/>
      <c r="DM98" s="81"/>
      <c r="DN98" s="81"/>
      <c r="DO98" s="81"/>
      <c r="DP98" s="81"/>
      <c r="DQ98" s="81"/>
      <c r="DR98" s="81"/>
      <c r="DS98" s="81"/>
      <c r="DT98" s="81"/>
      <c r="DU98" s="81"/>
      <c r="DV98" s="81"/>
      <c r="DW98" s="81"/>
      <c r="DX98" s="81"/>
      <c r="DY98" s="81"/>
      <c r="DZ98" s="81"/>
      <c r="EA98" s="81"/>
      <c r="EB98" s="81"/>
      <c r="EC98" s="81"/>
      <c r="ED98" s="81"/>
      <c r="EE98" s="81"/>
      <c r="EF98" s="81"/>
      <c r="EG98" s="81"/>
      <c r="EH98" s="81"/>
      <c r="EI98" s="81"/>
      <c r="EJ98" s="81"/>
      <c r="EK98" s="81"/>
      <c r="EL98" s="81"/>
      <c r="EM98" s="81"/>
      <c r="EN98" s="81"/>
      <c r="EO98" s="81"/>
      <c r="EP98" s="81"/>
      <c r="EQ98" s="81"/>
      <c r="ER98" s="81"/>
      <c r="ES98" s="81"/>
      <c r="ET98" s="81"/>
      <c r="EU98" s="81"/>
      <c r="EV98" s="81"/>
      <c r="EW98" s="81"/>
      <c r="EX98" s="81"/>
      <c r="EY98" s="81"/>
      <c r="EZ98" s="81"/>
      <c r="FA98" s="81"/>
      <c r="FB98" s="81"/>
      <c r="FC98" s="81"/>
      <c r="FD98" s="81"/>
      <c r="FE98" s="81"/>
      <c r="FF98" s="81"/>
      <c r="FG98" s="81"/>
      <c r="FH98" s="81"/>
      <c r="FI98" s="81"/>
      <c r="FJ98" s="81"/>
      <c r="FK98" s="81"/>
      <c r="FL98" s="81"/>
      <c r="FM98" s="81"/>
      <c r="FN98" s="81"/>
      <c r="FO98" s="81"/>
      <c r="FP98" s="81"/>
      <c r="FQ98" s="81"/>
      <c r="FR98" s="81"/>
      <c r="FS98" s="81"/>
      <c r="FT98" s="81"/>
      <c r="FU98" s="81"/>
      <c r="FV98" s="81"/>
      <c r="FW98" s="81"/>
      <c r="FX98" s="81"/>
      <c r="FY98" s="81"/>
      <c r="FZ98" s="81"/>
      <c r="GA98" s="81"/>
      <c r="GB98" s="81"/>
      <c r="GC98" s="81"/>
      <c r="GD98" s="81"/>
      <c r="GE98" s="81"/>
      <c r="GF98" s="81"/>
      <c r="GG98" s="81"/>
      <c r="GH98" s="81"/>
      <c r="GI98" s="81"/>
      <c r="GJ98" s="81"/>
      <c r="GK98" s="81"/>
      <c r="GL98" s="81"/>
      <c r="GM98" s="81"/>
      <c r="GN98" s="81"/>
      <c r="GO98" s="81"/>
      <c r="GP98" s="81"/>
      <c r="GQ98" s="81"/>
      <c r="GR98" s="81"/>
      <c r="GS98" s="81"/>
      <c r="GT98" s="81"/>
      <c r="GU98" s="81"/>
      <c r="GV98" s="81"/>
      <c r="GW98" s="81"/>
      <c r="GX98" s="81"/>
      <c r="GY98" s="81"/>
      <c r="GZ98" s="81"/>
      <c r="HA98" s="81"/>
      <c r="HB98" s="81"/>
      <c r="HC98" s="81"/>
      <c r="HD98" s="81"/>
      <c r="HE98" s="81"/>
      <c r="HF98" s="81"/>
      <c r="HG98" s="81"/>
      <c r="HH98" s="81"/>
      <c r="HI98" s="81"/>
      <c r="HJ98" s="81"/>
      <c r="HK98" s="81"/>
      <c r="HL98" s="81"/>
      <c r="HM98" s="81"/>
      <c r="HN98" s="81"/>
      <c r="HO98" s="81"/>
      <c r="HP98" s="81"/>
      <c r="HQ98" s="81"/>
      <c r="HR98" s="81"/>
      <c r="HS98" s="81"/>
      <c r="HT98" s="81"/>
      <c r="HU98" s="81"/>
      <c r="HV98" s="81"/>
      <c r="HW98" s="81"/>
      <c r="HX98" s="81"/>
      <c r="HY98" s="81"/>
      <c r="HZ98" s="81"/>
      <c r="IA98" s="81"/>
      <c r="IB98" s="81"/>
      <c r="IC98" s="81"/>
      <c r="ID98" s="81"/>
      <c r="IE98" s="81"/>
      <c r="IF98" s="82"/>
      <c r="IG98" s="82"/>
      <c r="IH98" s="82"/>
      <c r="II98" s="82"/>
      <c r="IJ98" s="82"/>
      <c r="IK98" s="82"/>
      <c r="IL98" s="82"/>
      <c r="IM98" s="82"/>
      <c r="IN98" s="82"/>
      <c r="IO98" s="82"/>
      <c r="IP98" s="82"/>
      <c r="IQ98" s="82"/>
      <c r="IR98" s="82"/>
      <c r="IS98" s="82"/>
      <c r="IT98" s="82"/>
    </row>
    <row r="99" spans="1:254" ht="16.899999999999999" customHeight="1">
      <c r="A99" s="38"/>
      <c r="B99" s="86" t="s">
        <v>146</v>
      </c>
      <c r="C99" s="87"/>
      <c r="D99" s="124"/>
      <c r="E99" s="354"/>
      <c r="F99" s="552"/>
      <c r="G99" s="124"/>
      <c r="H99" s="124"/>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S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row>
    <row r="100" spans="1:254" ht="16.899999999999999" customHeight="1">
      <c r="A100" s="38"/>
      <c r="B100" s="93" t="s">
        <v>147</v>
      </c>
      <c r="C100" s="94"/>
      <c r="D100" s="124"/>
      <c r="E100" s="354"/>
      <c r="F100" s="552"/>
      <c r="G100" s="124"/>
      <c r="H100" s="124"/>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S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row>
    <row r="101" spans="1:254" ht="16.899999999999999" customHeight="1">
      <c r="A101" s="38"/>
      <c r="B101" s="93" t="s">
        <v>148</v>
      </c>
      <c r="C101" s="94"/>
      <c r="D101" s="124"/>
      <c r="E101" s="354"/>
      <c r="F101" s="552"/>
      <c r="G101" s="124"/>
      <c r="H101" s="124"/>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S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row>
    <row r="102" spans="1:254" ht="16.899999999999999" customHeight="1">
      <c r="A102" s="38"/>
      <c r="B102" s="95" t="s">
        <v>149</v>
      </c>
      <c r="C102" s="94"/>
      <c r="D102" s="124"/>
      <c r="E102" s="354"/>
      <c r="F102" s="552"/>
      <c r="G102" s="124"/>
      <c r="H102" s="124"/>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S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row>
    <row r="103" spans="1:254" ht="16.899999999999999" customHeight="1">
      <c r="A103" s="38"/>
      <c r="B103" s="95" t="s">
        <v>150</v>
      </c>
      <c r="C103" s="94"/>
      <c r="D103" s="124"/>
      <c r="E103" s="354"/>
      <c r="F103" s="552"/>
      <c r="G103" s="124"/>
      <c r="H103" s="124"/>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S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row>
    <row r="104" spans="1:254" ht="16.899999999999999" customHeight="1">
      <c r="A104" s="38"/>
      <c r="B104" s="96" t="s">
        <v>151</v>
      </c>
      <c r="C104" s="94"/>
      <c r="D104" s="124"/>
      <c r="E104" s="354"/>
      <c r="F104" s="552"/>
      <c r="G104" s="124"/>
      <c r="H104" s="124"/>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S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row>
    <row r="105" spans="1:254" ht="16.899999999999999" customHeight="1">
      <c r="A105" s="38"/>
      <c r="B105" s="96" t="s">
        <v>152</v>
      </c>
      <c r="C105" s="94"/>
      <c r="D105" s="124"/>
      <c r="E105" s="354"/>
      <c r="F105" s="552"/>
      <c r="G105" s="124"/>
      <c r="H105" s="124"/>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S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row>
    <row r="106" spans="1:254" ht="16.899999999999999" customHeight="1">
      <c r="A106" s="38"/>
      <c r="B106" s="96" t="s">
        <v>153</v>
      </c>
      <c r="C106" s="87"/>
      <c r="D106" s="124"/>
      <c r="E106" s="354"/>
      <c r="F106" s="552"/>
      <c r="G106" s="124"/>
      <c r="H106" s="124"/>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c r="EN106" s="43"/>
      <c r="EO106" s="43"/>
      <c r="EP106" s="43"/>
      <c r="EQ106" s="43"/>
      <c r="ER106" s="43"/>
      <c r="ES106" s="43"/>
      <c r="EV106" s="43"/>
      <c r="EW106" s="43"/>
      <c r="EX106" s="43"/>
      <c r="EY106" s="43"/>
      <c r="EZ106" s="43"/>
      <c r="FA106" s="43"/>
      <c r="FB106" s="43"/>
      <c r="FC106" s="43"/>
      <c r="FD106" s="43"/>
      <c r="FE106" s="43"/>
      <c r="FF106" s="43"/>
      <c r="FG106" s="43"/>
      <c r="FH106" s="43"/>
      <c r="FI106" s="43"/>
      <c r="FJ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c r="HZ106" s="43"/>
      <c r="IA106" s="43"/>
      <c r="IB106" s="43"/>
      <c r="IC106" s="43"/>
      <c r="ID106" s="43"/>
      <c r="IE106" s="43"/>
    </row>
    <row r="107" spans="1:254">
      <c r="G107" s="252"/>
      <c r="H107" s="252"/>
      <c r="I107" s="252"/>
    </row>
    <row r="108" spans="1:254">
      <c r="G108" s="252"/>
      <c r="H108" s="252"/>
      <c r="I108" s="252"/>
    </row>
    <row r="109" spans="1:254">
      <c r="G109" s="252"/>
      <c r="H109" s="252"/>
      <c r="I109" s="252"/>
    </row>
    <row r="110" spans="1:254">
      <c r="H110" s="252"/>
    </row>
    <row r="115" spans="4:15">
      <c r="D115" s="231"/>
    </row>
    <row r="118" spans="4:15">
      <c r="G118" s="252"/>
      <c r="H118" s="252"/>
      <c r="I118" s="252"/>
      <c r="K118" s="252"/>
      <c r="L118" s="252"/>
      <c r="M118" s="252"/>
      <c r="N118" s="252"/>
      <c r="O118" s="252"/>
    </row>
  </sheetData>
  <mergeCells count="28">
    <mergeCell ref="B3:B7"/>
    <mergeCell ref="C3:C7"/>
    <mergeCell ref="D3:F3"/>
    <mergeCell ref="G3:I3"/>
    <mergeCell ref="D4:F4"/>
    <mergeCell ref="G4:I4"/>
    <mergeCell ref="B67:B70"/>
    <mergeCell ref="B9:B11"/>
    <mergeCell ref="B14:B17"/>
    <mergeCell ref="B18:B21"/>
    <mergeCell ref="B28:B31"/>
    <mergeCell ref="B32:C32"/>
    <mergeCell ref="B33:B36"/>
    <mergeCell ref="B41:B45"/>
    <mergeCell ref="B49:B51"/>
    <mergeCell ref="B56:B58"/>
    <mergeCell ref="B59:B61"/>
    <mergeCell ref="B62:B65"/>
    <mergeCell ref="B95:C95"/>
    <mergeCell ref="B96:C96"/>
    <mergeCell ref="B97:C97"/>
    <mergeCell ref="B98:C98"/>
    <mergeCell ref="B72:C72"/>
    <mergeCell ref="B78:B82"/>
    <mergeCell ref="B83:B85"/>
    <mergeCell ref="B86:C86"/>
    <mergeCell ref="B87:B90"/>
    <mergeCell ref="B92:C92"/>
  </mergeCells>
  <phoneticPr fontId="11"/>
  <printOptions horizontalCentered="1"/>
  <pageMargins left="0.39370078740157483" right="0.27559055118110237" top="0.59055118110236215" bottom="0.59055118110236215" header="0.39370078740157483" footer="0.31496062992125984"/>
  <pageSetup paperSize="9" scale="60" orientation="portrait" r:id="rId1"/>
  <headerFooter alignWithMargins="0"/>
  <rowBreaks count="1" manualBreakCount="1">
    <brk id="72" min="1" max="14"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00B0F0"/>
  </sheetPr>
  <dimension ref="A1:IT117"/>
  <sheetViews>
    <sheetView view="pageBreakPreview" zoomScaleNormal="75" zoomScaleSheetLayoutView="100" workbookViewId="0">
      <pane ySplit="8" topLeftCell="A9" activePane="bottomLeft" state="frozen"/>
      <selection pane="bottomLeft"/>
    </sheetView>
  </sheetViews>
  <sheetFormatPr defaultColWidth="7.875" defaultRowHeight="13.5"/>
  <cols>
    <col min="1" max="1" width="2.5" style="1" customWidth="1"/>
    <col min="2" max="2" width="10.25" style="12" customWidth="1"/>
    <col min="3" max="3" width="16.625" style="12" customWidth="1"/>
    <col min="4" max="6" width="10.75" style="252" customWidth="1"/>
    <col min="7" max="7" width="10.75" style="253" customWidth="1"/>
    <col min="8" max="8" width="10.75" style="252" customWidth="1"/>
    <col min="9" max="9" width="10.75" style="541" customWidth="1"/>
    <col min="10" max="10" width="10.75" style="253" customWidth="1"/>
    <col min="11" max="11" width="10.75" style="252" customWidth="1"/>
    <col min="12" max="12" width="10.75" style="541" customWidth="1"/>
    <col min="13" max="13" width="10.75" style="253" customWidth="1"/>
    <col min="14" max="14" width="10.75" style="252" customWidth="1"/>
    <col min="15" max="15" width="10.75" style="541" customWidth="1"/>
    <col min="16" max="52" width="9.375" style="1" customWidth="1"/>
    <col min="53" max="16384" width="7.875" style="1"/>
  </cols>
  <sheetData>
    <row r="1" spans="1:239" ht="14.25" customHeight="1">
      <c r="B1" s="2"/>
      <c r="C1" s="2"/>
    </row>
    <row r="2" spans="1:239" ht="21.75" thickBot="1">
      <c r="B2" s="262" t="s">
        <v>364</v>
      </c>
      <c r="C2" s="252"/>
      <c r="F2" s="541"/>
      <c r="G2" s="252"/>
      <c r="I2" s="1"/>
      <c r="J2" s="252"/>
      <c r="L2" s="1"/>
      <c r="M2" s="252"/>
      <c r="O2" s="1"/>
    </row>
    <row r="3" spans="1:239" s="14" customFormat="1" ht="16.899999999999999" customHeight="1">
      <c r="B3" s="735" t="s">
        <v>5</v>
      </c>
      <c r="C3" s="738" t="s">
        <v>6</v>
      </c>
      <c r="D3" s="796" t="s">
        <v>357</v>
      </c>
      <c r="E3" s="797"/>
      <c r="F3" s="798"/>
      <c r="G3" s="796" t="s">
        <v>357</v>
      </c>
      <c r="H3" s="797"/>
      <c r="I3" s="797"/>
      <c r="J3" s="796" t="s">
        <v>357</v>
      </c>
      <c r="K3" s="797"/>
      <c r="L3" s="797"/>
      <c r="M3" s="804"/>
      <c r="N3" s="804"/>
      <c r="O3" s="805"/>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row>
    <row r="4" spans="1:239" s="14" customFormat="1" ht="16.899999999999999" customHeight="1">
      <c r="B4" s="736"/>
      <c r="C4" s="739"/>
      <c r="D4" s="800" t="s">
        <v>365</v>
      </c>
      <c r="E4" s="801"/>
      <c r="F4" s="802"/>
      <c r="G4" s="806" t="s">
        <v>366</v>
      </c>
      <c r="H4" s="807"/>
      <c r="I4" s="807"/>
      <c r="J4" s="806" t="s">
        <v>367</v>
      </c>
      <c r="K4" s="807"/>
      <c r="L4" s="807"/>
      <c r="M4" s="808"/>
      <c r="N4" s="808"/>
      <c r="O4" s="809"/>
      <c r="P4" s="206"/>
      <c r="Q4" s="206"/>
      <c r="R4" s="206"/>
      <c r="S4" s="206"/>
      <c r="T4" s="206"/>
      <c r="U4" s="206"/>
      <c r="V4" s="206"/>
      <c r="W4" s="206"/>
      <c r="X4" s="206"/>
      <c r="Y4" s="20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c r="AX4" s="206"/>
      <c r="AY4" s="206"/>
      <c r="AZ4" s="206"/>
    </row>
    <row r="5" spans="1:239" s="14" customFormat="1" ht="16.899999999999999" customHeight="1">
      <c r="B5" s="736"/>
      <c r="C5" s="739"/>
      <c r="D5" s="553"/>
      <c r="E5" s="554"/>
      <c r="F5" s="555"/>
      <c r="G5" s="810" t="s">
        <v>368</v>
      </c>
      <c r="H5" s="811"/>
      <c r="I5" s="811"/>
      <c r="J5" s="812" t="s">
        <v>369</v>
      </c>
      <c r="K5" s="811"/>
      <c r="L5" s="813"/>
      <c r="M5" s="810" t="s">
        <v>368</v>
      </c>
      <c r="N5" s="811"/>
      <c r="O5" s="814"/>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6"/>
      <c r="AP5" s="206"/>
      <c r="AQ5" s="206"/>
      <c r="AR5" s="206"/>
      <c r="AS5" s="206"/>
      <c r="AT5" s="206"/>
      <c r="AU5" s="206"/>
      <c r="AV5" s="206"/>
      <c r="AW5" s="206"/>
      <c r="AX5" s="206"/>
      <c r="AY5" s="206"/>
      <c r="AZ5" s="206"/>
    </row>
    <row r="6" spans="1:239" s="14" customFormat="1" ht="16.899999999999999" customHeight="1">
      <c r="B6" s="736"/>
      <c r="C6" s="739"/>
      <c r="D6" s="546" t="s">
        <v>360</v>
      </c>
      <c r="E6" s="556" t="s">
        <v>361</v>
      </c>
      <c r="F6" s="546" t="s">
        <v>362</v>
      </c>
      <c r="G6" s="546" t="s">
        <v>360</v>
      </c>
      <c r="H6" s="556" t="s">
        <v>361</v>
      </c>
      <c r="I6" s="557" t="s">
        <v>362</v>
      </c>
      <c r="J6" s="546" t="s">
        <v>360</v>
      </c>
      <c r="K6" s="556" t="s">
        <v>361</v>
      </c>
      <c r="L6" s="557" t="s">
        <v>362</v>
      </c>
      <c r="M6" s="546" t="s">
        <v>360</v>
      </c>
      <c r="N6" s="556" t="s">
        <v>361</v>
      </c>
      <c r="O6" s="547" t="s">
        <v>362</v>
      </c>
      <c r="P6" s="274"/>
      <c r="Q6" s="274"/>
      <c r="R6" s="274"/>
      <c r="S6" s="274"/>
      <c r="T6" s="274"/>
      <c r="U6" s="274"/>
      <c r="V6" s="274"/>
      <c r="W6" s="274"/>
      <c r="X6" s="274"/>
      <c r="Y6" s="274"/>
      <c r="Z6" s="274"/>
      <c r="AA6" s="274"/>
      <c r="AB6" s="274"/>
      <c r="AC6" s="274"/>
      <c r="AD6" s="274"/>
      <c r="AE6" s="274"/>
      <c r="AF6" s="274"/>
      <c r="AG6" s="274"/>
      <c r="AH6" s="274"/>
      <c r="AI6" s="274"/>
      <c r="AJ6" s="274"/>
      <c r="AK6" s="274"/>
      <c r="AL6" s="274"/>
      <c r="AM6" s="274"/>
      <c r="AN6" s="274"/>
      <c r="AO6" s="274"/>
      <c r="AP6" s="274"/>
      <c r="AQ6" s="274"/>
      <c r="AR6" s="274"/>
      <c r="AS6" s="274"/>
      <c r="AT6" s="274"/>
      <c r="AU6" s="274"/>
      <c r="AV6" s="274"/>
      <c r="AW6" s="274"/>
      <c r="AX6" s="274"/>
      <c r="AY6" s="274"/>
      <c r="AZ6" s="274"/>
    </row>
    <row r="7" spans="1:239" s="14" customFormat="1" ht="16.899999999999999" customHeight="1" thickBot="1">
      <c r="B7" s="737"/>
      <c r="C7" s="740"/>
      <c r="D7" s="548" t="s">
        <v>26</v>
      </c>
      <c r="E7" s="548" t="s">
        <v>328</v>
      </c>
      <c r="F7" s="548" t="s">
        <v>26</v>
      </c>
      <c r="G7" s="549" t="s">
        <v>26</v>
      </c>
      <c r="H7" s="548" t="s">
        <v>328</v>
      </c>
      <c r="I7" s="558" t="s">
        <v>26</v>
      </c>
      <c r="J7" s="549" t="s">
        <v>26</v>
      </c>
      <c r="K7" s="548" t="s">
        <v>328</v>
      </c>
      <c r="L7" s="558" t="s">
        <v>26</v>
      </c>
      <c r="M7" s="549" t="s">
        <v>26</v>
      </c>
      <c r="N7" s="548" t="s">
        <v>328</v>
      </c>
      <c r="O7" s="550" t="s">
        <v>26</v>
      </c>
      <c r="P7" s="206"/>
      <c r="Q7" s="206"/>
      <c r="R7" s="206"/>
      <c r="S7" s="206"/>
      <c r="T7" s="206"/>
      <c r="U7" s="206"/>
      <c r="V7" s="206"/>
      <c r="W7" s="206"/>
      <c r="X7" s="206"/>
      <c r="Y7" s="206"/>
      <c r="Z7" s="206"/>
      <c r="AA7" s="206"/>
      <c r="AB7" s="206"/>
      <c r="AC7" s="206"/>
      <c r="AD7" s="206"/>
      <c r="AE7" s="206"/>
      <c r="AF7" s="206"/>
      <c r="AG7" s="206"/>
      <c r="AH7" s="206"/>
      <c r="AI7" s="206"/>
      <c r="AJ7" s="206"/>
      <c r="AK7" s="206"/>
      <c r="AL7" s="206"/>
      <c r="AM7" s="206"/>
      <c r="AN7" s="206"/>
      <c r="AO7" s="206"/>
      <c r="AP7" s="206"/>
      <c r="AQ7" s="206"/>
      <c r="AR7" s="206"/>
      <c r="AS7" s="206"/>
      <c r="AT7" s="206"/>
      <c r="AU7" s="206"/>
      <c r="AV7" s="206"/>
      <c r="AW7" s="206"/>
      <c r="AX7" s="206"/>
      <c r="AY7" s="206"/>
      <c r="AZ7" s="206"/>
    </row>
    <row r="8" spans="1:239" ht="16.899999999999999" customHeight="1">
      <c r="A8" s="38"/>
      <c r="B8" s="39" t="s">
        <v>27</v>
      </c>
      <c r="C8" s="40" t="s">
        <v>28</v>
      </c>
      <c r="D8" s="103">
        <v>0</v>
      </c>
      <c r="E8" s="387">
        <v>0</v>
      </c>
      <c r="F8" s="103">
        <v>0</v>
      </c>
      <c r="G8" s="103">
        <v>0</v>
      </c>
      <c r="H8" s="387">
        <v>0</v>
      </c>
      <c r="I8" s="103">
        <v>0</v>
      </c>
      <c r="J8" s="103">
        <v>0</v>
      </c>
      <c r="K8" s="387">
        <v>23</v>
      </c>
      <c r="L8" s="103">
        <v>1.0077290000000001</v>
      </c>
      <c r="M8" s="103">
        <v>0</v>
      </c>
      <c r="N8" s="387">
        <v>10</v>
      </c>
      <c r="O8" s="117">
        <v>1.7144889999999999</v>
      </c>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row>
    <row r="9" spans="1:239" ht="16.899999999999999" customHeight="1">
      <c r="A9" s="38"/>
      <c r="B9" s="728" t="s">
        <v>29</v>
      </c>
      <c r="C9" s="44" t="s">
        <v>30</v>
      </c>
      <c r="D9" s="105">
        <v>0</v>
      </c>
      <c r="E9" s="395">
        <v>0</v>
      </c>
      <c r="F9" s="105">
        <v>0</v>
      </c>
      <c r="G9" s="105">
        <v>0</v>
      </c>
      <c r="H9" s="395">
        <v>0</v>
      </c>
      <c r="I9" s="105">
        <v>0</v>
      </c>
      <c r="J9" s="105">
        <v>0</v>
      </c>
      <c r="K9" s="395">
        <v>0</v>
      </c>
      <c r="L9" s="105">
        <v>0</v>
      </c>
      <c r="M9" s="105">
        <v>0</v>
      </c>
      <c r="N9" s="395">
        <v>0</v>
      </c>
      <c r="O9" s="106">
        <v>0</v>
      </c>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row>
    <row r="10" spans="1:239" ht="16.899999999999999" customHeight="1">
      <c r="A10" s="38"/>
      <c r="B10" s="726"/>
      <c r="C10" s="47" t="s">
        <v>31</v>
      </c>
      <c r="D10" s="107">
        <v>0</v>
      </c>
      <c r="E10" s="403">
        <v>0</v>
      </c>
      <c r="F10" s="107">
        <v>0</v>
      </c>
      <c r="G10" s="107">
        <v>0</v>
      </c>
      <c r="H10" s="403">
        <v>0</v>
      </c>
      <c r="I10" s="107">
        <v>0</v>
      </c>
      <c r="J10" s="107">
        <v>0</v>
      </c>
      <c r="K10" s="403">
        <v>0</v>
      </c>
      <c r="L10" s="107">
        <v>0</v>
      </c>
      <c r="M10" s="107">
        <v>0</v>
      </c>
      <c r="N10" s="403">
        <v>0</v>
      </c>
      <c r="O10" s="108">
        <v>0</v>
      </c>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row>
    <row r="11" spans="1:239" ht="16.899999999999999" customHeight="1">
      <c r="A11" s="38"/>
      <c r="B11" s="727"/>
      <c r="C11" s="50" t="s">
        <v>32</v>
      </c>
      <c r="D11" s="107">
        <v>0</v>
      </c>
      <c r="E11" s="403">
        <v>0</v>
      </c>
      <c r="F11" s="107">
        <v>0</v>
      </c>
      <c r="G11" s="107">
        <v>0</v>
      </c>
      <c r="H11" s="403">
        <v>0</v>
      </c>
      <c r="I11" s="107">
        <v>0</v>
      </c>
      <c r="J11" s="107">
        <v>0</v>
      </c>
      <c r="K11" s="403">
        <v>0</v>
      </c>
      <c r="L11" s="107">
        <v>0</v>
      </c>
      <c r="M11" s="107">
        <v>0</v>
      </c>
      <c r="N11" s="403">
        <v>0</v>
      </c>
      <c r="O11" s="108">
        <v>0</v>
      </c>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row>
    <row r="12" spans="1:239" ht="16.899999999999999" customHeight="1">
      <c r="A12" s="38"/>
      <c r="B12" s="51" t="s">
        <v>33</v>
      </c>
      <c r="C12" s="44" t="s">
        <v>34</v>
      </c>
      <c r="D12" s="105">
        <v>0</v>
      </c>
      <c r="E12" s="395">
        <v>0</v>
      </c>
      <c r="F12" s="105">
        <v>0</v>
      </c>
      <c r="G12" s="105">
        <v>0</v>
      </c>
      <c r="H12" s="395">
        <v>0</v>
      </c>
      <c r="I12" s="105">
        <v>0</v>
      </c>
      <c r="J12" s="105">
        <v>0</v>
      </c>
      <c r="K12" s="395">
        <v>150</v>
      </c>
      <c r="L12" s="105">
        <v>7.5959149999999998</v>
      </c>
      <c r="M12" s="105">
        <v>89.8</v>
      </c>
      <c r="N12" s="395">
        <v>27</v>
      </c>
      <c r="O12" s="106">
        <v>10.778155999999999</v>
      </c>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row>
    <row r="13" spans="1:239" ht="16.899999999999999" customHeight="1">
      <c r="A13" s="38"/>
      <c r="B13" s="51" t="s">
        <v>35</v>
      </c>
      <c r="C13" s="44" t="s">
        <v>36</v>
      </c>
      <c r="D13" s="105">
        <v>157.69999999999999</v>
      </c>
      <c r="E13" s="395">
        <v>106</v>
      </c>
      <c r="F13" s="105">
        <v>8.7370000000000001</v>
      </c>
      <c r="G13" s="105">
        <v>146</v>
      </c>
      <c r="H13" s="395">
        <v>13</v>
      </c>
      <c r="I13" s="105">
        <v>7.9834839999999998</v>
      </c>
      <c r="J13" s="105">
        <v>0</v>
      </c>
      <c r="K13" s="395">
        <v>0</v>
      </c>
      <c r="L13" s="105">
        <v>0</v>
      </c>
      <c r="M13" s="105">
        <v>0</v>
      </c>
      <c r="N13" s="395">
        <v>0</v>
      </c>
      <c r="O13" s="106">
        <v>0</v>
      </c>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row>
    <row r="14" spans="1:239" ht="16.899999999999999" customHeight="1">
      <c r="A14" s="38"/>
      <c r="B14" s="728" t="s">
        <v>37</v>
      </c>
      <c r="C14" s="50" t="s">
        <v>38</v>
      </c>
      <c r="D14" s="107">
        <v>0</v>
      </c>
      <c r="E14" s="403">
        <v>0</v>
      </c>
      <c r="F14" s="107">
        <v>0</v>
      </c>
      <c r="G14" s="107">
        <v>0</v>
      </c>
      <c r="H14" s="403">
        <v>0</v>
      </c>
      <c r="I14" s="107">
        <v>0</v>
      </c>
      <c r="J14" s="107">
        <v>0</v>
      </c>
      <c r="K14" s="403">
        <v>0</v>
      </c>
      <c r="L14" s="107">
        <v>0</v>
      </c>
      <c r="M14" s="107">
        <v>0</v>
      </c>
      <c r="N14" s="403">
        <v>0</v>
      </c>
      <c r="O14" s="108">
        <v>0</v>
      </c>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row>
    <row r="15" spans="1:239" ht="16.899999999999999" customHeight="1">
      <c r="A15" s="38"/>
      <c r="B15" s="726"/>
      <c r="C15" s="50" t="s">
        <v>39</v>
      </c>
      <c r="D15" s="107">
        <v>0.6</v>
      </c>
      <c r="E15" s="403">
        <v>1</v>
      </c>
      <c r="F15" s="107">
        <v>2.6539E-2</v>
      </c>
      <c r="G15" s="107">
        <v>0</v>
      </c>
      <c r="H15" s="403">
        <v>0</v>
      </c>
      <c r="I15" s="107">
        <v>0</v>
      </c>
      <c r="J15" s="107">
        <v>0</v>
      </c>
      <c r="K15" s="403">
        <v>0</v>
      </c>
      <c r="L15" s="107">
        <v>0</v>
      </c>
      <c r="M15" s="107">
        <v>0</v>
      </c>
      <c r="N15" s="403">
        <v>0</v>
      </c>
      <c r="O15" s="108">
        <v>0</v>
      </c>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row>
    <row r="16" spans="1:239" ht="16.899999999999999" customHeight="1">
      <c r="A16" s="38"/>
      <c r="B16" s="726"/>
      <c r="C16" s="50" t="s">
        <v>40</v>
      </c>
      <c r="D16" s="107">
        <v>0</v>
      </c>
      <c r="E16" s="403">
        <v>1</v>
      </c>
      <c r="F16" s="107">
        <v>6.5174999999999997E-2</v>
      </c>
      <c r="G16" s="107">
        <v>0</v>
      </c>
      <c r="H16" s="403">
        <v>41</v>
      </c>
      <c r="I16" s="107">
        <v>1.8819720000000002</v>
      </c>
      <c r="J16" s="107">
        <v>0</v>
      </c>
      <c r="K16" s="403">
        <v>0</v>
      </c>
      <c r="L16" s="107">
        <v>0</v>
      </c>
      <c r="M16" s="107">
        <v>0</v>
      </c>
      <c r="N16" s="403">
        <v>0</v>
      </c>
      <c r="O16" s="108">
        <v>0</v>
      </c>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row>
    <row r="17" spans="1:239" ht="16.899999999999999" customHeight="1">
      <c r="A17" s="38"/>
      <c r="B17" s="727"/>
      <c r="C17" s="44" t="s">
        <v>41</v>
      </c>
      <c r="D17" s="105">
        <v>0.6</v>
      </c>
      <c r="E17" s="395">
        <v>2</v>
      </c>
      <c r="F17" s="105">
        <v>9.171399999999999E-2</v>
      </c>
      <c r="G17" s="105">
        <v>0</v>
      </c>
      <c r="H17" s="395">
        <v>41</v>
      </c>
      <c r="I17" s="105">
        <v>1.8819720000000002</v>
      </c>
      <c r="J17" s="105">
        <v>0</v>
      </c>
      <c r="K17" s="395">
        <v>0</v>
      </c>
      <c r="L17" s="105">
        <v>0</v>
      </c>
      <c r="M17" s="105">
        <v>0</v>
      </c>
      <c r="N17" s="395">
        <v>0</v>
      </c>
      <c r="O17" s="106">
        <v>0</v>
      </c>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row>
    <row r="18" spans="1:239" ht="16.899999999999999" customHeight="1">
      <c r="A18" s="38"/>
      <c r="B18" s="728" t="s">
        <v>42</v>
      </c>
      <c r="C18" s="50" t="s">
        <v>43</v>
      </c>
      <c r="D18" s="107">
        <v>0</v>
      </c>
      <c r="E18" s="403">
        <v>0</v>
      </c>
      <c r="F18" s="107">
        <v>0</v>
      </c>
      <c r="G18" s="107">
        <v>0</v>
      </c>
      <c r="H18" s="403">
        <v>0</v>
      </c>
      <c r="I18" s="107">
        <v>0</v>
      </c>
      <c r="J18" s="107">
        <v>0</v>
      </c>
      <c r="K18" s="403">
        <v>0</v>
      </c>
      <c r="L18" s="107">
        <v>0</v>
      </c>
      <c r="M18" s="107">
        <v>0</v>
      </c>
      <c r="N18" s="403">
        <v>0</v>
      </c>
      <c r="O18" s="108">
        <v>0</v>
      </c>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row>
    <row r="19" spans="1:239" ht="16.899999999999999" customHeight="1">
      <c r="A19" s="38"/>
      <c r="B19" s="726"/>
      <c r="C19" s="50" t="s">
        <v>44</v>
      </c>
      <c r="D19" s="109">
        <v>0</v>
      </c>
      <c r="E19" s="411">
        <v>0</v>
      </c>
      <c r="F19" s="109">
        <v>0</v>
      </c>
      <c r="G19" s="109">
        <v>0</v>
      </c>
      <c r="H19" s="411">
        <v>0</v>
      </c>
      <c r="I19" s="109">
        <v>0</v>
      </c>
      <c r="J19" s="109">
        <v>0</v>
      </c>
      <c r="K19" s="411">
        <v>0</v>
      </c>
      <c r="L19" s="109">
        <v>0</v>
      </c>
      <c r="M19" s="109">
        <v>0</v>
      </c>
      <c r="N19" s="411">
        <v>0</v>
      </c>
      <c r="O19" s="110">
        <v>0</v>
      </c>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row>
    <row r="20" spans="1:239" ht="16.899999999999999" customHeight="1">
      <c r="A20" s="38"/>
      <c r="B20" s="726"/>
      <c r="C20" s="50" t="s">
        <v>45</v>
      </c>
      <c r="D20" s="107">
        <v>0</v>
      </c>
      <c r="E20" s="403">
        <v>0</v>
      </c>
      <c r="F20" s="107">
        <v>0</v>
      </c>
      <c r="G20" s="107">
        <v>0</v>
      </c>
      <c r="H20" s="403">
        <v>0</v>
      </c>
      <c r="I20" s="107">
        <v>0</v>
      </c>
      <c r="J20" s="107">
        <v>0</v>
      </c>
      <c r="K20" s="403">
        <v>0</v>
      </c>
      <c r="L20" s="107">
        <v>0</v>
      </c>
      <c r="M20" s="107">
        <v>0</v>
      </c>
      <c r="N20" s="403">
        <v>0</v>
      </c>
      <c r="O20" s="108">
        <v>0</v>
      </c>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row>
    <row r="21" spans="1:239" ht="16.899999999999999" customHeight="1">
      <c r="A21" s="38"/>
      <c r="B21" s="727"/>
      <c r="C21" s="44" t="s">
        <v>46</v>
      </c>
      <c r="D21" s="105">
        <v>0</v>
      </c>
      <c r="E21" s="395">
        <v>0</v>
      </c>
      <c r="F21" s="105">
        <v>0</v>
      </c>
      <c r="G21" s="105">
        <v>0</v>
      </c>
      <c r="H21" s="395">
        <v>0</v>
      </c>
      <c r="I21" s="105">
        <v>0</v>
      </c>
      <c r="J21" s="105">
        <v>0</v>
      </c>
      <c r="K21" s="395">
        <v>0</v>
      </c>
      <c r="L21" s="105">
        <v>0</v>
      </c>
      <c r="M21" s="105">
        <v>0</v>
      </c>
      <c r="N21" s="395">
        <v>0</v>
      </c>
      <c r="O21" s="106">
        <v>0</v>
      </c>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row>
    <row r="22" spans="1:239" ht="16.899999999999999" customHeight="1">
      <c r="A22" s="38"/>
      <c r="B22" s="51" t="s">
        <v>47</v>
      </c>
      <c r="C22" s="44" t="s">
        <v>48</v>
      </c>
      <c r="D22" s="105">
        <v>0</v>
      </c>
      <c r="E22" s="395">
        <v>0</v>
      </c>
      <c r="F22" s="105">
        <v>0</v>
      </c>
      <c r="G22" s="105">
        <v>0</v>
      </c>
      <c r="H22" s="395">
        <v>0</v>
      </c>
      <c r="I22" s="105">
        <v>0</v>
      </c>
      <c r="J22" s="105">
        <v>0</v>
      </c>
      <c r="K22" s="395">
        <v>0</v>
      </c>
      <c r="L22" s="105">
        <v>0</v>
      </c>
      <c r="M22" s="105">
        <v>0</v>
      </c>
      <c r="N22" s="395">
        <v>0</v>
      </c>
      <c r="O22" s="106">
        <v>0</v>
      </c>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row>
    <row r="23" spans="1:239" ht="16.899999999999999" customHeight="1">
      <c r="A23" s="38"/>
      <c r="B23" s="51" t="s">
        <v>49</v>
      </c>
      <c r="C23" s="44" t="s">
        <v>50</v>
      </c>
      <c r="D23" s="105">
        <v>0</v>
      </c>
      <c r="E23" s="395">
        <v>0</v>
      </c>
      <c r="F23" s="105">
        <v>0</v>
      </c>
      <c r="G23" s="105">
        <v>0</v>
      </c>
      <c r="H23" s="395">
        <v>0</v>
      </c>
      <c r="I23" s="105">
        <v>0</v>
      </c>
      <c r="J23" s="105">
        <v>0</v>
      </c>
      <c r="K23" s="395">
        <v>0</v>
      </c>
      <c r="L23" s="105">
        <v>0</v>
      </c>
      <c r="M23" s="105">
        <v>0</v>
      </c>
      <c r="N23" s="395">
        <v>0</v>
      </c>
      <c r="O23" s="106">
        <v>0</v>
      </c>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row>
    <row r="24" spans="1:239" ht="16.899999999999999" customHeight="1">
      <c r="A24" s="38"/>
      <c r="B24" s="51" t="s">
        <v>51</v>
      </c>
      <c r="C24" s="44" t="s">
        <v>52</v>
      </c>
      <c r="D24" s="105">
        <v>0</v>
      </c>
      <c r="E24" s="395">
        <v>0</v>
      </c>
      <c r="F24" s="105">
        <v>0</v>
      </c>
      <c r="G24" s="105">
        <v>0</v>
      </c>
      <c r="H24" s="395">
        <v>0</v>
      </c>
      <c r="I24" s="105">
        <v>0</v>
      </c>
      <c r="J24" s="105">
        <v>0</v>
      </c>
      <c r="K24" s="395">
        <v>0</v>
      </c>
      <c r="L24" s="105">
        <v>0</v>
      </c>
      <c r="M24" s="105">
        <v>0</v>
      </c>
      <c r="N24" s="395">
        <v>0</v>
      </c>
      <c r="O24" s="106">
        <v>0</v>
      </c>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row>
    <row r="25" spans="1:239" ht="16.899999999999999" customHeight="1">
      <c r="A25" s="38"/>
      <c r="B25" s="51" t="s">
        <v>53</v>
      </c>
      <c r="C25" s="44" t="s">
        <v>54</v>
      </c>
      <c r="D25" s="105">
        <v>0</v>
      </c>
      <c r="E25" s="395">
        <v>0</v>
      </c>
      <c r="F25" s="105">
        <v>0</v>
      </c>
      <c r="G25" s="105">
        <v>0</v>
      </c>
      <c r="H25" s="395">
        <v>0</v>
      </c>
      <c r="I25" s="105">
        <v>0</v>
      </c>
      <c r="J25" s="105">
        <v>0</v>
      </c>
      <c r="K25" s="395">
        <v>0</v>
      </c>
      <c r="L25" s="105">
        <v>0</v>
      </c>
      <c r="M25" s="105">
        <v>0</v>
      </c>
      <c r="N25" s="395">
        <v>0</v>
      </c>
      <c r="O25" s="106">
        <v>0</v>
      </c>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row>
    <row r="26" spans="1:239" ht="16.899999999999999" customHeight="1">
      <c r="A26" s="38"/>
      <c r="B26" s="51" t="s">
        <v>55</v>
      </c>
      <c r="C26" s="44" t="s">
        <v>56</v>
      </c>
      <c r="D26" s="105">
        <v>0</v>
      </c>
      <c r="E26" s="395">
        <v>0</v>
      </c>
      <c r="F26" s="105">
        <v>0</v>
      </c>
      <c r="G26" s="105">
        <v>0</v>
      </c>
      <c r="H26" s="395">
        <v>0</v>
      </c>
      <c r="I26" s="105">
        <v>0</v>
      </c>
      <c r="J26" s="105">
        <v>0</v>
      </c>
      <c r="K26" s="395">
        <v>0</v>
      </c>
      <c r="L26" s="105">
        <v>0</v>
      </c>
      <c r="M26" s="105">
        <v>0</v>
      </c>
      <c r="N26" s="395">
        <v>0</v>
      </c>
      <c r="O26" s="106">
        <v>0</v>
      </c>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row>
    <row r="27" spans="1:239" ht="16.899999999999999" customHeight="1">
      <c r="A27" s="38"/>
      <c r="B27" s="51" t="s">
        <v>57</v>
      </c>
      <c r="C27" s="44" t="s">
        <v>58</v>
      </c>
      <c r="D27" s="105">
        <v>0</v>
      </c>
      <c r="E27" s="395">
        <v>0</v>
      </c>
      <c r="F27" s="105">
        <v>0</v>
      </c>
      <c r="G27" s="105">
        <v>0</v>
      </c>
      <c r="H27" s="395">
        <v>0</v>
      </c>
      <c r="I27" s="105">
        <v>0</v>
      </c>
      <c r="J27" s="105">
        <v>0</v>
      </c>
      <c r="K27" s="395">
        <v>0</v>
      </c>
      <c r="L27" s="105">
        <v>0</v>
      </c>
      <c r="M27" s="105">
        <v>0</v>
      </c>
      <c r="N27" s="395">
        <v>0</v>
      </c>
      <c r="O27" s="106">
        <v>0</v>
      </c>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row>
    <row r="28" spans="1:239" ht="16.899999999999999" customHeight="1">
      <c r="A28" s="38"/>
      <c r="B28" s="728" t="s">
        <v>59</v>
      </c>
      <c r="C28" s="50" t="s">
        <v>60</v>
      </c>
      <c r="D28" s="107">
        <v>0</v>
      </c>
      <c r="E28" s="403">
        <v>0</v>
      </c>
      <c r="F28" s="107">
        <v>0</v>
      </c>
      <c r="G28" s="107">
        <v>0</v>
      </c>
      <c r="H28" s="403">
        <v>0</v>
      </c>
      <c r="I28" s="107">
        <v>0</v>
      </c>
      <c r="J28" s="107">
        <v>0</v>
      </c>
      <c r="K28" s="403">
        <v>0</v>
      </c>
      <c r="L28" s="107">
        <v>0</v>
      </c>
      <c r="M28" s="107">
        <v>0</v>
      </c>
      <c r="N28" s="403">
        <v>0</v>
      </c>
      <c r="O28" s="108">
        <v>0</v>
      </c>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row>
    <row r="29" spans="1:239" ht="16.899999999999999" customHeight="1">
      <c r="A29" s="38"/>
      <c r="B29" s="726"/>
      <c r="C29" s="50" t="s">
        <v>61</v>
      </c>
      <c r="D29" s="107">
        <v>0</v>
      </c>
      <c r="E29" s="403">
        <v>0</v>
      </c>
      <c r="F29" s="107">
        <v>0</v>
      </c>
      <c r="G29" s="107">
        <v>26</v>
      </c>
      <c r="H29" s="403">
        <v>5</v>
      </c>
      <c r="I29" s="107">
        <v>1.5379350000000001</v>
      </c>
      <c r="J29" s="107">
        <v>0</v>
      </c>
      <c r="K29" s="403">
        <v>0</v>
      </c>
      <c r="L29" s="107">
        <v>0</v>
      </c>
      <c r="M29" s="107">
        <v>0</v>
      </c>
      <c r="N29" s="403">
        <v>0</v>
      </c>
      <c r="O29" s="108">
        <v>0</v>
      </c>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row>
    <row r="30" spans="1:239" ht="16.899999999999999" customHeight="1">
      <c r="A30" s="38"/>
      <c r="B30" s="726"/>
      <c r="C30" s="50" t="s">
        <v>62</v>
      </c>
      <c r="D30" s="107">
        <v>0</v>
      </c>
      <c r="E30" s="403">
        <v>0</v>
      </c>
      <c r="F30" s="107">
        <v>0</v>
      </c>
      <c r="G30" s="107">
        <v>0</v>
      </c>
      <c r="H30" s="403">
        <v>0</v>
      </c>
      <c r="I30" s="107">
        <v>0</v>
      </c>
      <c r="J30" s="107">
        <v>0</v>
      </c>
      <c r="K30" s="403">
        <v>0</v>
      </c>
      <c r="L30" s="107">
        <v>0</v>
      </c>
      <c r="M30" s="107">
        <v>0</v>
      </c>
      <c r="N30" s="403">
        <v>0</v>
      </c>
      <c r="O30" s="108">
        <v>0</v>
      </c>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row>
    <row r="31" spans="1:239" ht="16.899999999999999" customHeight="1">
      <c r="A31" s="54"/>
      <c r="B31" s="727"/>
      <c r="C31" s="55" t="s">
        <v>46</v>
      </c>
      <c r="D31" s="105">
        <v>0</v>
      </c>
      <c r="E31" s="395">
        <v>0</v>
      </c>
      <c r="F31" s="105">
        <v>0</v>
      </c>
      <c r="G31" s="105">
        <v>26</v>
      </c>
      <c r="H31" s="395">
        <v>5</v>
      </c>
      <c r="I31" s="105">
        <v>1.5379350000000001</v>
      </c>
      <c r="J31" s="105">
        <v>0</v>
      </c>
      <c r="K31" s="395">
        <v>0</v>
      </c>
      <c r="L31" s="105">
        <v>0</v>
      </c>
      <c r="M31" s="105">
        <v>0</v>
      </c>
      <c r="N31" s="395">
        <v>0</v>
      </c>
      <c r="O31" s="106">
        <v>0</v>
      </c>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row>
    <row r="32" spans="1:239" ht="16.899999999999999" customHeight="1" thickBot="1">
      <c r="A32" s="38"/>
      <c r="B32" s="721" t="s">
        <v>63</v>
      </c>
      <c r="C32" s="722"/>
      <c r="D32" s="111">
        <v>158.29999999999998</v>
      </c>
      <c r="E32" s="419">
        <v>108</v>
      </c>
      <c r="F32" s="111">
        <v>8.8287139999999997</v>
      </c>
      <c r="G32" s="111">
        <v>172</v>
      </c>
      <c r="H32" s="419">
        <v>59</v>
      </c>
      <c r="I32" s="111">
        <v>11.403390999999999</v>
      </c>
      <c r="J32" s="111">
        <v>0</v>
      </c>
      <c r="K32" s="419">
        <v>173</v>
      </c>
      <c r="L32" s="111">
        <v>8.6036439999999992</v>
      </c>
      <c r="M32" s="111">
        <v>89.8</v>
      </c>
      <c r="N32" s="419">
        <v>37</v>
      </c>
      <c r="O32" s="112">
        <v>12.492645</v>
      </c>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row>
    <row r="33" spans="1:239" ht="16.899999999999999" customHeight="1">
      <c r="A33" s="38"/>
      <c r="B33" s="725" t="s">
        <v>64</v>
      </c>
      <c r="C33" s="50" t="s">
        <v>65</v>
      </c>
      <c r="D33" s="109">
        <v>0</v>
      </c>
      <c r="E33" s="411">
        <v>1027</v>
      </c>
      <c r="F33" s="109">
        <v>107.604547</v>
      </c>
      <c r="G33" s="109">
        <v>0</v>
      </c>
      <c r="H33" s="411">
        <v>0</v>
      </c>
      <c r="I33" s="109">
        <v>0</v>
      </c>
      <c r="J33" s="109">
        <v>0</v>
      </c>
      <c r="K33" s="411">
        <v>3</v>
      </c>
      <c r="L33" s="109">
        <v>3.3038449999999999</v>
      </c>
      <c r="M33" s="109">
        <v>0</v>
      </c>
      <c r="N33" s="411">
        <v>0</v>
      </c>
      <c r="O33" s="110">
        <v>0</v>
      </c>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row>
    <row r="34" spans="1:239" ht="16.899999999999999" customHeight="1">
      <c r="A34" s="38"/>
      <c r="B34" s="726"/>
      <c r="C34" s="50" t="s">
        <v>66</v>
      </c>
      <c r="D34" s="107">
        <v>95</v>
      </c>
      <c r="E34" s="403">
        <v>582</v>
      </c>
      <c r="F34" s="107">
        <v>65.748249999999999</v>
      </c>
      <c r="G34" s="107">
        <v>34.700000000000003</v>
      </c>
      <c r="H34" s="403">
        <v>53</v>
      </c>
      <c r="I34" s="107">
        <v>33.208729999999996</v>
      </c>
      <c r="J34" s="107">
        <v>0</v>
      </c>
      <c r="K34" s="403">
        <v>0</v>
      </c>
      <c r="L34" s="107">
        <v>0</v>
      </c>
      <c r="M34" s="107">
        <v>0</v>
      </c>
      <c r="N34" s="403">
        <v>0</v>
      </c>
      <c r="O34" s="108">
        <v>0</v>
      </c>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row>
    <row r="35" spans="1:239" ht="16.899999999999999" customHeight="1">
      <c r="A35" s="38"/>
      <c r="B35" s="726"/>
      <c r="C35" s="50" t="s">
        <v>67</v>
      </c>
      <c r="D35" s="107">
        <v>0</v>
      </c>
      <c r="E35" s="403">
        <v>0</v>
      </c>
      <c r="F35" s="107">
        <v>0</v>
      </c>
      <c r="G35" s="107">
        <v>22.7</v>
      </c>
      <c r="H35" s="403">
        <v>5</v>
      </c>
      <c r="I35" s="107">
        <v>13.531027999999999</v>
      </c>
      <c r="J35" s="107">
        <v>0</v>
      </c>
      <c r="K35" s="403">
        <v>0</v>
      </c>
      <c r="L35" s="107">
        <v>0</v>
      </c>
      <c r="M35" s="107">
        <v>0</v>
      </c>
      <c r="N35" s="403">
        <v>0</v>
      </c>
      <c r="O35" s="108">
        <v>0</v>
      </c>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row>
    <row r="36" spans="1:239" ht="16.899999999999999" customHeight="1">
      <c r="A36" s="38"/>
      <c r="B36" s="727"/>
      <c r="C36" s="44" t="s">
        <v>46</v>
      </c>
      <c r="D36" s="105">
        <v>95</v>
      </c>
      <c r="E36" s="395">
        <v>1609</v>
      </c>
      <c r="F36" s="105">
        <v>173.35279700000001</v>
      </c>
      <c r="G36" s="105">
        <v>57.400000000000006</v>
      </c>
      <c r="H36" s="395">
        <v>58</v>
      </c>
      <c r="I36" s="105">
        <v>46.739757999999995</v>
      </c>
      <c r="J36" s="105">
        <v>0</v>
      </c>
      <c r="K36" s="395">
        <v>3</v>
      </c>
      <c r="L36" s="105">
        <v>3.3038449999999999</v>
      </c>
      <c r="M36" s="105">
        <v>0</v>
      </c>
      <c r="N36" s="395">
        <v>0</v>
      </c>
      <c r="O36" s="106">
        <v>0</v>
      </c>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row>
    <row r="37" spans="1:239" ht="16.899999999999999" customHeight="1">
      <c r="A37" s="38"/>
      <c r="B37" s="58" t="s">
        <v>68</v>
      </c>
      <c r="C37" s="40" t="s">
        <v>69</v>
      </c>
      <c r="D37" s="105">
        <v>1522</v>
      </c>
      <c r="E37" s="395">
        <v>95</v>
      </c>
      <c r="F37" s="105">
        <v>5.7906589999999998</v>
      </c>
      <c r="G37" s="105">
        <v>26.5</v>
      </c>
      <c r="H37" s="395">
        <v>2</v>
      </c>
      <c r="I37" s="105">
        <v>9.7338100000000001</v>
      </c>
      <c r="J37" s="105">
        <v>0</v>
      </c>
      <c r="K37" s="395">
        <v>0</v>
      </c>
      <c r="L37" s="105">
        <v>0</v>
      </c>
      <c r="M37" s="105">
        <v>0</v>
      </c>
      <c r="N37" s="395">
        <v>0</v>
      </c>
      <c r="O37" s="106">
        <v>0</v>
      </c>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row>
    <row r="38" spans="1:239" ht="16.899999999999999" customHeight="1">
      <c r="A38" s="102"/>
      <c r="B38" s="51" t="s">
        <v>70</v>
      </c>
      <c r="C38" s="44" t="s">
        <v>71</v>
      </c>
      <c r="D38" s="105">
        <v>11</v>
      </c>
      <c r="E38" s="395">
        <v>38</v>
      </c>
      <c r="F38" s="105">
        <v>1.61792</v>
      </c>
      <c r="G38" s="105">
        <v>20.800000000000004</v>
      </c>
      <c r="H38" s="395">
        <v>5</v>
      </c>
      <c r="I38" s="105">
        <v>2.6474500000000001</v>
      </c>
      <c r="J38" s="105">
        <v>0</v>
      </c>
      <c r="K38" s="395">
        <v>0</v>
      </c>
      <c r="L38" s="105">
        <v>0</v>
      </c>
      <c r="M38" s="105">
        <v>0</v>
      </c>
      <c r="N38" s="395">
        <v>0</v>
      </c>
      <c r="O38" s="106">
        <v>0</v>
      </c>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row>
    <row r="39" spans="1:239" ht="16.899999999999999" customHeight="1">
      <c r="A39" s="38"/>
      <c r="B39" s="51" t="s">
        <v>72</v>
      </c>
      <c r="C39" s="59" t="s">
        <v>178</v>
      </c>
      <c r="D39" s="105">
        <v>2965.9</v>
      </c>
      <c r="E39" s="395">
        <v>735</v>
      </c>
      <c r="F39" s="105">
        <v>93.022028999999904</v>
      </c>
      <c r="G39" s="105">
        <v>23.2</v>
      </c>
      <c r="H39" s="395">
        <v>7</v>
      </c>
      <c r="I39" s="105">
        <v>7.5907119999999999</v>
      </c>
      <c r="J39" s="105">
        <v>0</v>
      </c>
      <c r="K39" s="395">
        <v>0</v>
      </c>
      <c r="L39" s="105">
        <v>0</v>
      </c>
      <c r="M39" s="105">
        <v>1.8</v>
      </c>
      <c r="N39" s="395">
        <v>1</v>
      </c>
      <c r="O39" s="106">
        <v>1.7847279999999999</v>
      </c>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row>
    <row r="40" spans="1:239" ht="16.899999999999999" customHeight="1">
      <c r="A40" s="38"/>
      <c r="B40" s="51" t="s">
        <v>74</v>
      </c>
      <c r="C40" s="59" t="s">
        <v>302</v>
      </c>
      <c r="D40" s="105">
        <v>0</v>
      </c>
      <c r="E40" s="395">
        <v>0</v>
      </c>
      <c r="F40" s="105">
        <v>0</v>
      </c>
      <c r="G40" s="105">
        <v>0</v>
      </c>
      <c r="H40" s="395">
        <v>0</v>
      </c>
      <c r="I40" s="105">
        <v>0</v>
      </c>
      <c r="J40" s="105">
        <v>0</v>
      </c>
      <c r="K40" s="395">
        <v>0</v>
      </c>
      <c r="L40" s="105">
        <v>0</v>
      </c>
      <c r="M40" s="105">
        <v>0</v>
      </c>
      <c r="N40" s="395">
        <v>0</v>
      </c>
      <c r="O40" s="106">
        <v>0</v>
      </c>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row>
    <row r="41" spans="1:239" ht="16.899999999999999" customHeight="1">
      <c r="A41" s="38"/>
      <c r="B41" s="732" t="s">
        <v>76</v>
      </c>
      <c r="C41" s="50" t="s">
        <v>77</v>
      </c>
      <c r="D41" s="107">
        <v>957.1</v>
      </c>
      <c r="E41" s="403">
        <v>114</v>
      </c>
      <c r="F41" s="107">
        <v>11.184958999999999</v>
      </c>
      <c r="G41" s="107">
        <v>16.3</v>
      </c>
      <c r="H41" s="403">
        <v>4</v>
      </c>
      <c r="I41" s="107">
        <v>4.0035699999999999</v>
      </c>
      <c r="J41" s="107">
        <v>0</v>
      </c>
      <c r="K41" s="403">
        <v>0</v>
      </c>
      <c r="L41" s="107">
        <v>0</v>
      </c>
      <c r="M41" s="107">
        <v>0</v>
      </c>
      <c r="N41" s="403">
        <v>0</v>
      </c>
      <c r="O41" s="108">
        <v>0</v>
      </c>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row>
    <row r="42" spans="1:239" ht="16.899999999999999" customHeight="1">
      <c r="A42" s="38"/>
      <c r="B42" s="733"/>
      <c r="C42" s="50" t="s">
        <v>78</v>
      </c>
      <c r="D42" s="107">
        <v>248.99999999999997</v>
      </c>
      <c r="E42" s="403">
        <v>104</v>
      </c>
      <c r="F42" s="107">
        <v>9.4601399999999991</v>
      </c>
      <c r="G42" s="107">
        <v>13.2</v>
      </c>
      <c r="H42" s="403">
        <v>1</v>
      </c>
      <c r="I42" s="107">
        <v>2.4841330000000004</v>
      </c>
      <c r="J42" s="107">
        <v>0</v>
      </c>
      <c r="K42" s="403">
        <v>0</v>
      </c>
      <c r="L42" s="107">
        <v>0</v>
      </c>
      <c r="M42" s="107">
        <v>0</v>
      </c>
      <c r="N42" s="403">
        <v>0</v>
      </c>
      <c r="O42" s="108">
        <v>0</v>
      </c>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row>
    <row r="43" spans="1:239" ht="16.899999999999999" customHeight="1">
      <c r="A43" s="38"/>
      <c r="B43" s="733"/>
      <c r="C43" s="50" t="s">
        <v>79</v>
      </c>
      <c r="D43" s="107">
        <v>183.50000000000003</v>
      </c>
      <c r="E43" s="403">
        <v>41</v>
      </c>
      <c r="F43" s="107">
        <v>1.6482000000000001</v>
      </c>
      <c r="G43" s="107">
        <v>11</v>
      </c>
      <c r="H43" s="403">
        <v>2</v>
      </c>
      <c r="I43" s="107">
        <v>7.6966000000000001</v>
      </c>
      <c r="J43" s="107">
        <v>0</v>
      </c>
      <c r="K43" s="403">
        <v>0</v>
      </c>
      <c r="L43" s="107">
        <v>0</v>
      </c>
      <c r="M43" s="107">
        <v>0</v>
      </c>
      <c r="N43" s="403">
        <v>0</v>
      </c>
      <c r="O43" s="108">
        <v>0</v>
      </c>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row>
    <row r="44" spans="1:239" ht="16.899999999999999" customHeight="1">
      <c r="A44" s="38"/>
      <c r="B44" s="733"/>
      <c r="C44" s="50" t="s">
        <v>80</v>
      </c>
      <c r="D44" s="114">
        <v>80</v>
      </c>
      <c r="E44" s="427">
        <v>12</v>
      </c>
      <c r="F44" s="114">
        <v>0.33151999999999998</v>
      </c>
      <c r="G44" s="114">
        <v>5.9999999999999991</v>
      </c>
      <c r="H44" s="427">
        <v>0</v>
      </c>
      <c r="I44" s="114">
        <v>0</v>
      </c>
      <c r="J44" s="114">
        <v>0</v>
      </c>
      <c r="K44" s="427">
        <v>0</v>
      </c>
      <c r="L44" s="114">
        <v>0</v>
      </c>
      <c r="M44" s="114">
        <v>0</v>
      </c>
      <c r="N44" s="427">
        <v>0</v>
      </c>
      <c r="O44" s="108">
        <v>0</v>
      </c>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row>
    <row r="45" spans="1:239" ht="16.899999999999999" customHeight="1">
      <c r="A45" s="38"/>
      <c r="B45" s="734"/>
      <c r="C45" s="44" t="s">
        <v>46</v>
      </c>
      <c r="D45" s="105">
        <v>1469.6</v>
      </c>
      <c r="E45" s="395">
        <v>271</v>
      </c>
      <c r="F45" s="105">
        <v>22.624818999999999</v>
      </c>
      <c r="G45" s="105">
        <v>46.5</v>
      </c>
      <c r="H45" s="395">
        <v>7</v>
      </c>
      <c r="I45" s="105">
        <v>14.184303</v>
      </c>
      <c r="J45" s="105">
        <v>0</v>
      </c>
      <c r="K45" s="395">
        <v>0</v>
      </c>
      <c r="L45" s="105">
        <v>0</v>
      </c>
      <c r="M45" s="105">
        <v>0</v>
      </c>
      <c r="N45" s="395">
        <v>0</v>
      </c>
      <c r="O45" s="106">
        <v>0</v>
      </c>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row>
    <row r="46" spans="1:239" ht="16.899999999999999" customHeight="1">
      <c r="A46" s="38"/>
      <c r="B46" s="51" t="s">
        <v>81</v>
      </c>
      <c r="C46" s="44" t="s">
        <v>82</v>
      </c>
      <c r="D46" s="103">
        <v>0</v>
      </c>
      <c r="E46" s="387">
        <v>0</v>
      </c>
      <c r="F46" s="103">
        <v>0</v>
      </c>
      <c r="G46" s="103">
        <v>0</v>
      </c>
      <c r="H46" s="387">
        <v>0</v>
      </c>
      <c r="I46" s="103">
        <v>0</v>
      </c>
      <c r="J46" s="103">
        <v>0.6</v>
      </c>
      <c r="K46" s="387">
        <v>0</v>
      </c>
      <c r="L46" s="103">
        <v>0</v>
      </c>
      <c r="M46" s="103">
        <v>55.29999999999999</v>
      </c>
      <c r="N46" s="387">
        <v>3</v>
      </c>
      <c r="O46" s="104">
        <v>10.709710000000001</v>
      </c>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row>
    <row r="47" spans="1:239" ht="16.899999999999999" customHeight="1">
      <c r="A47" s="38"/>
      <c r="B47" s="51" t="s">
        <v>83</v>
      </c>
      <c r="C47" s="44" t="s">
        <v>84</v>
      </c>
      <c r="D47" s="105">
        <v>1194</v>
      </c>
      <c r="E47" s="395">
        <v>222</v>
      </c>
      <c r="F47" s="105">
        <v>19.179558</v>
      </c>
      <c r="G47" s="105">
        <v>11</v>
      </c>
      <c r="H47" s="395">
        <v>5</v>
      </c>
      <c r="I47" s="105">
        <v>1.277498</v>
      </c>
      <c r="J47" s="105">
        <v>0</v>
      </c>
      <c r="K47" s="395">
        <v>0</v>
      </c>
      <c r="L47" s="105">
        <v>0</v>
      </c>
      <c r="M47" s="105">
        <v>0</v>
      </c>
      <c r="N47" s="395">
        <v>0</v>
      </c>
      <c r="O47" s="106">
        <v>0</v>
      </c>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row>
    <row r="48" spans="1:239" ht="16.899999999999999" customHeight="1">
      <c r="A48" s="38"/>
      <c r="B48" s="62" t="s">
        <v>85</v>
      </c>
      <c r="C48" s="44" t="s">
        <v>86</v>
      </c>
      <c r="D48" s="105">
        <v>369</v>
      </c>
      <c r="E48" s="395">
        <v>105</v>
      </c>
      <c r="F48" s="105">
        <v>8.4370639999999995</v>
      </c>
      <c r="G48" s="105">
        <v>11.999999999999998</v>
      </c>
      <c r="H48" s="395">
        <v>1</v>
      </c>
      <c r="I48" s="105">
        <v>7.533200000000001E-2</v>
      </c>
      <c r="J48" s="105">
        <v>0</v>
      </c>
      <c r="K48" s="395">
        <v>0</v>
      </c>
      <c r="L48" s="105">
        <v>0</v>
      </c>
      <c r="M48" s="105">
        <v>0</v>
      </c>
      <c r="N48" s="395">
        <v>0</v>
      </c>
      <c r="O48" s="106">
        <v>0</v>
      </c>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row>
    <row r="49" spans="1:239" ht="16.899999999999999" customHeight="1">
      <c r="A49" s="38"/>
      <c r="B49" s="728" t="s">
        <v>87</v>
      </c>
      <c r="C49" s="50" t="s">
        <v>88</v>
      </c>
      <c r="D49" s="107">
        <v>21.100000000000005</v>
      </c>
      <c r="E49" s="403">
        <v>33</v>
      </c>
      <c r="F49" s="107">
        <v>1.0862799999999999</v>
      </c>
      <c r="G49" s="107">
        <v>7.5</v>
      </c>
      <c r="H49" s="403">
        <v>7</v>
      </c>
      <c r="I49" s="107">
        <v>0.72394599999999998</v>
      </c>
      <c r="J49" s="107">
        <v>0</v>
      </c>
      <c r="K49" s="403">
        <v>0</v>
      </c>
      <c r="L49" s="107">
        <v>0</v>
      </c>
      <c r="M49" s="107">
        <v>0</v>
      </c>
      <c r="N49" s="403">
        <v>0</v>
      </c>
      <c r="O49" s="108">
        <v>0</v>
      </c>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row>
    <row r="50" spans="1:239" ht="16.899999999999999" customHeight="1">
      <c r="A50" s="38"/>
      <c r="B50" s="726"/>
      <c r="C50" s="50" t="s">
        <v>89</v>
      </c>
      <c r="D50" s="107">
        <v>21</v>
      </c>
      <c r="E50" s="403">
        <v>1</v>
      </c>
      <c r="F50" s="107">
        <v>1.9190000000000002E-2</v>
      </c>
      <c r="G50" s="107">
        <v>0</v>
      </c>
      <c r="H50" s="403">
        <v>0</v>
      </c>
      <c r="I50" s="107">
        <v>0</v>
      </c>
      <c r="J50" s="107">
        <v>0</v>
      </c>
      <c r="K50" s="403">
        <v>0</v>
      </c>
      <c r="L50" s="107">
        <v>0</v>
      </c>
      <c r="M50" s="107">
        <v>0</v>
      </c>
      <c r="N50" s="403">
        <v>0</v>
      </c>
      <c r="O50" s="108">
        <v>0</v>
      </c>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row>
    <row r="51" spans="1:239" ht="16.899999999999999" customHeight="1">
      <c r="A51" s="38"/>
      <c r="B51" s="727"/>
      <c r="C51" s="44" t="s">
        <v>46</v>
      </c>
      <c r="D51" s="105">
        <v>42.100000000000009</v>
      </c>
      <c r="E51" s="395">
        <v>34</v>
      </c>
      <c r="F51" s="105">
        <v>1.10547</v>
      </c>
      <c r="G51" s="105">
        <v>7.5</v>
      </c>
      <c r="H51" s="395">
        <v>7</v>
      </c>
      <c r="I51" s="105">
        <v>0.72394599999999998</v>
      </c>
      <c r="J51" s="105">
        <v>0</v>
      </c>
      <c r="K51" s="395">
        <v>0</v>
      </c>
      <c r="L51" s="105">
        <v>0</v>
      </c>
      <c r="M51" s="105">
        <v>0</v>
      </c>
      <c r="N51" s="395">
        <v>0</v>
      </c>
      <c r="O51" s="106">
        <v>0</v>
      </c>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row>
    <row r="52" spans="1:239" ht="16.899999999999999" customHeight="1">
      <c r="A52" s="38"/>
      <c r="B52" s="51" t="s">
        <v>90</v>
      </c>
      <c r="C52" s="44" t="s">
        <v>91</v>
      </c>
      <c r="D52" s="105">
        <v>12.6</v>
      </c>
      <c r="E52" s="395">
        <v>65</v>
      </c>
      <c r="F52" s="105">
        <v>9.0926899999999993</v>
      </c>
      <c r="G52" s="105">
        <v>21.8</v>
      </c>
      <c r="H52" s="395">
        <v>2</v>
      </c>
      <c r="I52" s="105">
        <v>18.612279999999998</v>
      </c>
      <c r="J52" s="105">
        <v>0</v>
      </c>
      <c r="K52" s="395">
        <v>0</v>
      </c>
      <c r="L52" s="105">
        <v>0</v>
      </c>
      <c r="M52" s="105">
        <v>0</v>
      </c>
      <c r="N52" s="395">
        <v>0</v>
      </c>
      <c r="O52" s="106">
        <v>0</v>
      </c>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row>
    <row r="53" spans="1:239" ht="16.899999999999999" customHeight="1">
      <c r="A53" s="102"/>
      <c r="B53" s="51" t="s">
        <v>92</v>
      </c>
      <c r="C53" s="44" t="s">
        <v>93</v>
      </c>
      <c r="D53" s="105">
        <v>3.8</v>
      </c>
      <c r="E53" s="395">
        <v>2</v>
      </c>
      <c r="F53" s="105">
        <v>3.5200000000000002E-2</v>
      </c>
      <c r="G53" s="105">
        <v>0</v>
      </c>
      <c r="H53" s="395">
        <v>0</v>
      </c>
      <c r="I53" s="105">
        <v>0</v>
      </c>
      <c r="J53" s="105">
        <v>0</v>
      </c>
      <c r="K53" s="395">
        <v>0</v>
      </c>
      <c r="L53" s="105">
        <v>0</v>
      </c>
      <c r="M53" s="105">
        <v>0</v>
      </c>
      <c r="N53" s="395">
        <v>0</v>
      </c>
      <c r="O53" s="106">
        <v>0</v>
      </c>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row>
    <row r="54" spans="1:239" ht="16.899999999999999" customHeight="1">
      <c r="A54" s="38"/>
      <c r="B54" s="62" t="s">
        <v>94</v>
      </c>
      <c r="C54" s="44" t="s">
        <v>181</v>
      </c>
      <c r="D54" s="105">
        <v>951</v>
      </c>
      <c r="E54" s="395">
        <v>318</v>
      </c>
      <c r="F54" s="105">
        <v>29.820159999999998</v>
      </c>
      <c r="G54" s="105">
        <v>82.699999999999989</v>
      </c>
      <c r="H54" s="395">
        <v>3</v>
      </c>
      <c r="I54" s="105">
        <v>1.00959</v>
      </c>
      <c r="J54" s="105">
        <v>0</v>
      </c>
      <c r="K54" s="395">
        <v>0</v>
      </c>
      <c r="L54" s="105">
        <v>0</v>
      </c>
      <c r="M54" s="105">
        <v>0</v>
      </c>
      <c r="N54" s="395">
        <v>0</v>
      </c>
      <c r="O54" s="106">
        <v>0</v>
      </c>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row>
    <row r="55" spans="1:239" ht="16.899999999999999" customHeight="1">
      <c r="A55" s="38"/>
      <c r="B55" s="51" t="s">
        <v>96</v>
      </c>
      <c r="C55" s="44" t="s">
        <v>97</v>
      </c>
      <c r="D55" s="105">
        <v>0</v>
      </c>
      <c r="E55" s="395">
        <v>0</v>
      </c>
      <c r="F55" s="105">
        <v>0</v>
      </c>
      <c r="G55" s="105">
        <v>0</v>
      </c>
      <c r="H55" s="395">
        <v>3</v>
      </c>
      <c r="I55" s="105">
        <v>1.355246</v>
      </c>
      <c r="J55" s="105">
        <v>0</v>
      </c>
      <c r="K55" s="395">
        <v>0</v>
      </c>
      <c r="L55" s="105">
        <v>0</v>
      </c>
      <c r="M55" s="105">
        <v>0</v>
      </c>
      <c r="N55" s="395">
        <v>0</v>
      </c>
      <c r="O55" s="106">
        <v>0</v>
      </c>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row>
    <row r="56" spans="1:239" ht="16.899999999999999" customHeight="1">
      <c r="A56" s="38"/>
      <c r="B56" s="728" t="s">
        <v>98</v>
      </c>
      <c r="C56" s="50" t="s">
        <v>99</v>
      </c>
      <c r="D56" s="107">
        <v>22.9</v>
      </c>
      <c r="E56" s="403">
        <v>7</v>
      </c>
      <c r="F56" s="107">
        <v>0.1163</v>
      </c>
      <c r="G56" s="107">
        <v>119.2</v>
      </c>
      <c r="H56" s="403">
        <v>4</v>
      </c>
      <c r="I56" s="107">
        <v>1.1390200000000001</v>
      </c>
      <c r="J56" s="107">
        <v>0</v>
      </c>
      <c r="K56" s="403">
        <v>0</v>
      </c>
      <c r="L56" s="107">
        <v>0</v>
      </c>
      <c r="M56" s="107">
        <v>0</v>
      </c>
      <c r="N56" s="403">
        <v>1</v>
      </c>
      <c r="O56" s="108">
        <v>0.66461999999999999</v>
      </c>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row>
    <row r="57" spans="1:239" ht="16.899999999999999" customHeight="1">
      <c r="A57" s="38"/>
      <c r="B57" s="726"/>
      <c r="C57" s="50" t="s">
        <v>363</v>
      </c>
      <c r="D57" s="107">
        <v>9.9</v>
      </c>
      <c r="E57" s="403">
        <v>5</v>
      </c>
      <c r="F57" s="107">
        <v>6.9820000000000007E-2</v>
      </c>
      <c r="G57" s="107">
        <v>0</v>
      </c>
      <c r="H57" s="403">
        <v>0</v>
      </c>
      <c r="I57" s="107">
        <v>0</v>
      </c>
      <c r="J57" s="107">
        <v>0</v>
      </c>
      <c r="K57" s="403">
        <v>0</v>
      </c>
      <c r="L57" s="107">
        <v>0</v>
      </c>
      <c r="M57" s="107">
        <v>0</v>
      </c>
      <c r="N57" s="403">
        <v>0</v>
      </c>
      <c r="O57" s="108">
        <v>0</v>
      </c>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row>
    <row r="58" spans="1:239" ht="16.899999999999999" customHeight="1">
      <c r="A58" s="38"/>
      <c r="B58" s="727"/>
      <c r="C58" s="44" t="s">
        <v>46</v>
      </c>
      <c r="D58" s="105">
        <v>32.799999999999997</v>
      </c>
      <c r="E58" s="395">
        <v>12</v>
      </c>
      <c r="F58" s="105">
        <v>0.18612000000000001</v>
      </c>
      <c r="G58" s="105">
        <v>119.2</v>
      </c>
      <c r="H58" s="395">
        <v>4</v>
      </c>
      <c r="I58" s="105">
        <v>1.1390200000000001</v>
      </c>
      <c r="J58" s="105">
        <v>0</v>
      </c>
      <c r="K58" s="395">
        <v>0</v>
      </c>
      <c r="L58" s="105">
        <v>0</v>
      </c>
      <c r="M58" s="105">
        <v>0</v>
      </c>
      <c r="N58" s="395">
        <v>1</v>
      </c>
      <c r="O58" s="106">
        <v>0.66461999999999999</v>
      </c>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row>
    <row r="59" spans="1:239" ht="16.899999999999999" customHeight="1">
      <c r="A59" s="38"/>
      <c r="B59" s="728" t="s">
        <v>101</v>
      </c>
      <c r="C59" s="50" t="s">
        <v>102</v>
      </c>
      <c r="D59" s="109">
        <v>1392</v>
      </c>
      <c r="E59" s="411">
        <v>342</v>
      </c>
      <c r="F59" s="109">
        <v>45.421279999999996</v>
      </c>
      <c r="G59" s="109">
        <v>0</v>
      </c>
      <c r="H59" s="411">
        <v>0</v>
      </c>
      <c r="I59" s="109">
        <v>0</v>
      </c>
      <c r="J59" s="109">
        <v>0</v>
      </c>
      <c r="K59" s="411">
        <v>0</v>
      </c>
      <c r="L59" s="109">
        <v>0</v>
      </c>
      <c r="M59" s="109">
        <v>0</v>
      </c>
      <c r="N59" s="411">
        <v>0</v>
      </c>
      <c r="O59" s="110">
        <v>0</v>
      </c>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row>
    <row r="60" spans="1:239" ht="16.899999999999999" customHeight="1">
      <c r="A60" s="38"/>
      <c r="B60" s="726"/>
      <c r="C60" s="50" t="s">
        <v>103</v>
      </c>
      <c r="D60" s="109">
        <v>7.8</v>
      </c>
      <c r="E60" s="411">
        <v>4</v>
      </c>
      <c r="F60" s="109">
        <v>7.9920000000000005E-2</v>
      </c>
      <c r="G60" s="109">
        <v>0</v>
      </c>
      <c r="H60" s="411">
        <v>0</v>
      </c>
      <c r="I60" s="109">
        <v>0</v>
      </c>
      <c r="J60" s="109">
        <v>0</v>
      </c>
      <c r="K60" s="411">
        <v>0</v>
      </c>
      <c r="L60" s="109">
        <v>0</v>
      </c>
      <c r="M60" s="109">
        <v>0</v>
      </c>
      <c r="N60" s="411">
        <v>0</v>
      </c>
      <c r="O60" s="110">
        <v>0</v>
      </c>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row>
    <row r="61" spans="1:239" ht="16.899999999999999" customHeight="1">
      <c r="A61" s="38"/>
      <c r="B61" s="727"/>
      <c r="C61" s="44" t="s">
        <v>46</v>
      </c>
      <c r="D61" s="105">
        <v>1399.8</v>
      </c>
      <c r="E61" s="395">
        <v>346</v>
      </c>
      <c r="F61" s="105">
        <v>45.501199999999997</v>
      </c>
      <c r="G61" s="105">
        <v>0</v>
      </c>
      <c r="H61" s="395">
        <v>0</v>
      </c>
      <c r="I61" s="105">
        <v>0</v>
      </c>
      <c r="J61" s="105">
        <v>0</v>
      </c>
      <c r="K61" s="395">
        <v>0</v>
      </c>
      <c r="L61" s="105">
        <v>0</v>
      </c>
      <c r="M61" s="105">
        <v>0</v>
      </c>
      <c r="N61" s="395">
        <v>0</v>
      </c>
      <c r="O61" s="106">
        <v>0</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row>
    <row r="62" spans="1:239" ht="16.899999999999999" customHeight="1">
      <c r="A62" s="38"/>
      <c r="B62" s="728" t="s">
        <v>104</v>
      </c>
      <c r="C62" s="50" t="s">
        <v>105</v>
      </c>
      <c r="D62" s="107">
        <v>310</v>
      </c>
      <c r="E62" s="403">
        <v>375</v>
      </c>
      <c r="F62" s="107">
        <v>34.82132</v>
      </c>
      <c r="G62" s="107">
        <v>36.700000000000003</v>
      </c>
      <c r="H62" s="403">
        <v>8</v>
      </c>
      <c r="I62" s="107">
        <v>3.8917300000000004</v>
      </c>
      <c r="J62" s="107">
        <v>0</v>
      </c>
      <c r="K62" s="403">
        <v>0</v>
      </c>
      <c r="L62" s="107">
        <v>0</v>
      </c>
      <c r="M62" s="107">
        <v>0</v>
      </c>
      <c r="N62" s="403">
        <v>0</v>
      </c>
      <c r="O62" s="108">
        <v>0</v>
      </c>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row>
    <row r="63" spans="1:239" ht="16.899999999999999" customHeight="1">
      <c r="A63" s="38"/>
      <c r="B63" s="726"/>
      <c r="C63" s="50" t="s">
        <v>106</v>
      </c>
      <c r="D63" s="107">
        <v>0</v>
      </c>
      <c r="E63" s="403">
        <v>0</v>
      </c>
      <c r="F63" s="107">
        <v>0</v>
      </c>
      <c r="G63" s="107">
        <v>0</v>
      </c>
      <c r="H63" s="403">
        <v>0</v>
      </c>
      <c r="I63" s="107">
        <v>0</v>
      </c>
      <c r="J63" s="107">
        <v>0</v>
      </c>
      <c r="K63" s="403">
        <v>0</v>
      </c>
      <c r="L63" s="107">
        <v>0</v>
      </c>
      <c r="M63" s="107">
        <v>0</v>
      </c>
      <c r="N63" s="403">
        <v>0</v>
      </c>
      <c r="O63" s="108">
        <v>0</v>
      </c>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row>
    <row r="64" spans="1:239" ht="16.899999999999999" customHeight="1">
      <c r="A64" s="38"/>
      <c r="B64" s="726"/>
      <c r="C64" s="50" t="s">
        <v>107</v>
      </c>
      <c r="D64" s="107">
        <v>270</v>
      </c>
      <c r="E64" s="403">
        <v>8</v>
      </c>
      <c r="F64" s="107">
        <v>0.41601000000000005</v>
      </c>
      <c r="G64" s="107">
        <v>0</v>
      </c>
      <c r="H64" s="403">
        <v>0</v>
      </c>
      <c r="I64" s="107">
        <v>0</v>
      </c>
      <c r="J64" s="107">
        <v>0</v>
      </c>
      <c r="K64" s="403">
        <v>0</v>
      </c>
      <c r="L64" s="107">
        <v>0</v>
      </c>
      <c r="M64" s="107">
        <v>0</v>
      </c>
      <c r="N64" s="403">
        <v>0</v>
      </c>
      <c r="O64" s="108">
        <v>0</v>
      </c>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row>
    <row r="65" spans="1:239" ht="16.899999999999999" customHeight="1">
      <c r="A65" s="38"/>
      <c r="B65" s="727"/>
      <c r="C65" s="44" t="s">
        <v>46</v>
      </c>
      <c r="D65" s="105">
        <v>580</v>
      </c>
      <c r="E65" s="395">
        <v>383</v>
      </c>
      <c r="F65" s="105">
        <v>35.23733</v>
      </c>
      <c r="G65" s="105">
        <v>36.700000000000003</v>
      </c>
      <c r="H65" s="395">
        <v>8</v>
      </c>
      <c r="I65" s="105">
        <v>3.8917300000000004</v>
      </c>
      <c r="J65" s="105">
        <v>0</v>
      </c>
      <c r="K65" s="395">
        <v>0</v>
      </c>
      <c r="L65" s="105">
        <v>0</v>
      </c>
      <c r="M65" s="105">
        <v>0</v>
      </c>
      <c r="N65" s="395">
        <v>0</v>
      </c>
      <c r="O65" s="106">
        <v>0</v>
      </c>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row>
    <row r="66" spans="1:239" ht="16.899999999999999" customHeight="1">
      <c r="A66" s="38"/>
      <c r="B66" s="51" t="s">
        <v>108</v>
      </c>
      <c r="C66" s="64" t="s">
        <v>109</v>
      </c>
      <c r="D66" s="105">
        <v>0</v>
      </c>
      <c r="E66" s="395">
        <v>0</v>
      </c>
      <c r="F66" s="105">
        <v>0</v>
      </c>
      <c r="G66" s="105">
        <v>7.0999999999999988</v>
      </c>
      <c r="H66" s="395">
        <v>2</v>
      </c>
      <c r="I66" s="105">
        <v>7.1643999999999997</v>
      </c>
      <c r="J66" s="105">
        <v>0</v>
      </c>
      <c r="K66" s="395">
        <v>0</v>
      </c>
      <c r="L66" s="105">
        <v>0</v>
      </c>
      <c r="M66" s="105">
        <v>0</v>
      </c>
      <c r="N66" s="395">
        <v>0</v>
      </c>
      <c r="O66" s="106">
        <v>0</v>
      </c>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row>
    <row r="67" spans="1:239" ht="16.5" customHeight="1">
      <c r="A67" s="38"/>
      <c r="B67" s="729" t="s">
        <v>110</v>
      </c>
      <c r="C67" s="50" t="s">
        <v>111</v>
      </c>
      <c r="D67" s="107">
        <v>564</v>
      </c>
      <c r="E67" s="403">
        <v>106</v>
      </c>
      <c r="F67" s="107">
        <v>8.0688499999999994</v>
      </c>
      <c r="G67" s="107">
        <v>12.6</v>
      </c>
      <c r="H67" s="403">
        <v>0</v>
      </c>
      <c r="I67" s="107">
        <v>0</v>
      </c>
      <c r="J67" s="107">
        <v>0</v>
      </c>
      <c r="K67" s="403">
        <v>0</v>
      </c>
      <c r="L67" s="107">
        <v>0</v>
      </c>
      <c r="M67" s="107">
        <v>0</v>
      </c>
      <c r="N67" s="403">
        <v>0</v>
      </c>
      <c r="O67" s="108">
        <v>0</v>
      </c>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row>
    <row r="68" spans="1:239" ht="16.899999999999999" customHeight="1">
      <c r="A68" s="38"/>
      <c r="B68" s="730"/>
      <c r="C68" s="50" t="s">
        <v>112</v>
      </c>
      <c r="D68" s="107">
        <v>242</v>
      </c>
      <c r="E68" s="403">
        <v>43</v>
      </c>
      <c r="F68" s="107">
        <v>2.1590099999999999</v>
      </c>
      <c r="G68" s="107">
        <v>7.0999999999999988</v>
      </c>
      <c r="H68" s="403">
        <v>2</v>
      </c>
      <c r="I68" s="107">
        <v>5.6859500000000001</v>
      </c>
      <c r="J68" s="107">
        <v>0</v>
      </c>
      <c r="K68" s="403">
        <v>0</v>
      </c>
      <c r="L68" s="107">
        <v>0</v>
      </c>
      <c r="M68" s="107">
        <v>0</v>
      </c>
      <c r="N68" s="403">
        <v>0</v>
      </c>
      <c r="O68" s="108">
        <v>0</v>
      </c>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row>
    <row r="69" spans="1:239" ht="16.899999999999999" customHeight="1">
      <c r="A69" s="38"/>
      <c r="B69" s="730"/>
      <c r="C69" s="50" t="s">
        <v>113</v>
      </c>
      <c r="D69" s="107">
        <v>417.99999999999994</v>
      </c>
      <c r="E69" s="403">
        <v>82</v>
      </c>
      <c r="F69" s="107">
        <v>5.1823449999999998</v>
      </c>
      <c r="G69" s="107">
        <v>46.499999999999993</v>
      </c>
      <c r="H69" s="403">
        <v>0</v>
      </c>
      <c r="I69" s="107">
        <v>0</v>
      </c>
      <c r="J69" s="107">
        <v>0</v>
      </c>
      <c r="K69" s="403">
        <v>0</v>
      </c>
      <c r="L69" s="107">
        <v>0</v>
      </c>
      <c r="M69" s="107">
        <v>0</v>
      </c>
      <c r="N69" s="403">
        <v>0</v>
      </c>
      <c r="O69" s="108">
        <v>0</v>
      </c>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row>
    <row r="70" spans="1:239" ht="16.899999999999999" customHeight="1">
      <c r="A70" s="38"/>
      <c r="B70" s="731"/>
      <c r="C70" s="44" t="s">
        <v>46</v>
      </c>
      <c r="D70" s="105">
        <v>1224</v>
      </c>
      <c r="E70" s="395">
        <v>231</v>
      </c>
      <c r="F70" s="105">
        <v>15.410204999999999</v>
      </c>
      <c r="G70" s="105">
        <v>66.199999999999989</v>
      </c>
      <c r="H70" s="395">
        <v>2</v>
      </c>
      <c r="I70" s="105">
        <v>5.6859500000000001</v>
      </c>
      <c r="J70" s="105">
        <v>0</v>
      </c>
      <c r="K70" s="395">
        <v>0</v>
      </c>
      <c r="L70" s="105">
        <v>0</v>
      </c>
      <c r="M70" s="105">
        <v>0</v>
      </c>
      <c r="N70" s="395">
        <v>0</v>
      </c>
      <c r="O70" s="106">
        <v>0</v>
      </c>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row>
    <row r="71" spans="1:239" ht="16.899999999999999" customHeight="1">
      <c r="A71" s="65"/>
      <c r="B71" s="66" t="s">
        <v>114</v>
      </c>
      <c r="C71" s="55" t="s">
        <v>115</v>
      </c>
      <c r="D71" s="105">
        <v>0</v>
      </c>
      <c r="E71" s="395">
        <v>0</v>
      </c>
      <c r="F71" s="105">
        <v>0</v>
      </c>
      <c r="G71" s="105">
        <v>0</v>
      </c>
      <c r="H71" s="395">
        <v>0</v>
      </c>
      <c r="I71" s="105">
        <v>0</v>
      </c>
      <c r="J71" s="105">
        <v>0</v>
      </c>
      <c r="K71" s="395">
        <v>0</v>
      </c>
      <c r="L71" s="105">
        <v>0</v>
      </c>
      <c r="M71" s="105">
        <v>0</v>
      </c>
      <c r="N71" s="395">
        <v>0</v>
      </c>
      <c r="O71" s="106">
        <v>0</v>
      </c>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row>
    <row r="72" spans="1:239" ht="16.899999999999999" customHeight="1" thickBot="1">
      <c r="A72" s="38"/>
      <c r="B72" s="721" t="s">
        <v>116</v>
      </c>
      <c r="C72" s="722"/>
      <c r="D72" s="111">
        <v>11872.599999999999</v>
      </c>
      <c r="E72" s="419">
        <v>4466</v>
      </c>
      <c r="F72" s="111">
        <v>460.41322099999991</v>
      </c>
      <c r="G72" s="111">
        <v>538.6</v>
      </c>
      <c r="H72" s="419">
        <v>116</v>
      </c>
      <c r="I72" s="111">
        <v>121.83102499999998</v>
      </c>
      <c r="J72" s="111">
        <v>0.6</v>
      </c>
      <c r="K72" s="419">
        <v>3</v>
      </c>
      <c r="L72" s="111">
        <v>3.3038449999999999</v>
      </c>
      <c r="M72" s="111">
        <v>57.099999999999987</v>
      </c>
      <c r="N72" s="419">
        <v>5</v>
      </c>
      <c r="O72" s="112">
        <v>13.159058</v>
      </c>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row>
    <row r="73" spans="1:239" ht="16.899999999999999" customHeight="1">
      <c r="A73" s="38"/>
      <c r="B73" s="67" t="s">
        <v>117</v>
      </c>
      <c r="C73" s="68" t="s">
        <v>118</v>
      </c>
      <c r="D73" s="116">
        <v>2345.9</v>
      </c>
      <c r="E73" s="436">
        <v>376</v>
      </c>
      <c r="F73" s="116">
        <v>27.671109999999999</v>
      </c>
      <c r="G73" s="116">
        <v>13.3</v>
      </c>
      <c r="H73" s="436">
        <v>1</v>
      </c>
      <c r="I73" s="116">
        <v>8.9448600000000003</v>
      </c>
      <c r="J73" s="116">
        <v>0</v>
      </c>
      <c r="K73" s="436">
        <v>0</v>
      </c>
      <c r="L73" s="116">
        <v>0</v>
      </c>
      <c r="M73" s="116">
        <v>0</v>
      </c>
      <c r="N73" s="436">
        <v>0</v>
      </c>
      <c r="O73" s="117">
        <v>0</v>
      </c>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row>
    <row r="74" spans="1:239" ht="16.899999999999999" customHeight="1">
      <c r="A74" s="38"/>
      <c r="B74" s="62"/>
      <c r="C74" s="50" t="s">
        <v>119</v>
      </c>
      <c r="D74" s="109">
        <v>517.29999999999995</v>
      </c>
      <c r="E74" s="411">
        <v>105</v>
      </c>
      <c r="F74" s="109">
        <v>8.1973800000000008</v>
      </c>
      <c r="G74" s="109">
        <v>41</v>
      </c>
      <c r="H74" s="411">
        <v>2</v>
      </c>
      <c r="I74" s="109">
        <v>0.76673199999999997</v>
      </c>
      <c r="J74" s="109">
        <v>0</v>
      </c>
      <c r="K74" s="411">
        <v>0</v>
      </c>
      <c r="L74" s="109">
        <v>0</v>
      </c>
      <c r="M74" s="109">
        <v>0</v>
      </c>
      <c r="N74" s="411">
        <v>0</v>
      </c>
      <c r="O74" s="110">
        <v>0</v>
      </c>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row>
    <row r="75" spans="1:239" ht="16.899999999999999" customHeight="1">
      <c r="A75" s="38"/>
      <c r="B75" s="62" t="s">
        <v>120</v>
      </c>
      <c r="C75" s="44" t="s">
        <v>304</v>
      </c>
      <c r="D75" s="105">
        <v>517.29999999999995</v>
      </c>
      <c r="E75" s="395">
        <v>105</v>
      </c>
      <c r="F75" s="105">
        <v>8.1973800000000008</v>
      </c>
      <c r="G75" s="105">
        <v>41</v>
      </c>
      <c r="H75" s="395">
        <v>2</v>
      </c>
      <c r="I75" s="105">
        <v>0.76673199999999997</v>
      </c>
      <c r="J75" s="105">
        <v>0</v>
      </c>
      <c r="K75" s="395">
        <v>0</v>
      </c>
      <c r="L75" s="105">
        <v>0</v>
      </c>
      <c r="M75" s="105">
        <v>0</v>
      </c>
      <c r="N75" s="395">
        <v>0</v>
      </c>
      <c r="O75" s="106">
        <v>0</v>
      </c>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row>
    <row r="76" spans="1:239" ht="16.899999999999999" customHeight="1">
      <c r="A76" s="38"/>
      <c r="B76" s="62"/>
      <c r="C76" s="50" t="s">
        <v>122</v>
      </c>
      <c r="D76" s="109">
        <v>2033</v>
      </c>
      <c r="E76" s="411">
        <v>313</v>
      </c>
      <c r="F76" s="109">
        <v>20.895828999999999</v>
      </c>
      <c r="G76" s="109">
        <v>17.2</v>
      </c>
      <c r="H76" s="411">
        <v>1</v>
      </c>
      <c r="I76" s="109">
        <v>1.381391</v>
      </c>
      <c r="J76" s="109">
        <v>0</v>
      </c>
      <c r="K76" s="411">
        <v>0</v>
      </c>
      <c r="L76" s="109">
        <v>0</v>
      </c>
      <c r="M76" s="109">
        <v>0</v>
      </c>
      <c r="N76" s="411">
        <v>0</v>
      </c>
      <c r="O76" s="110">
        <v>0</v>
      </c>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row>
    <row r="77" spans="1:239" ht="16.899999999999999" customHeight="1">
      <c r="A77" s="38"/>
      <c r="B77" s="62" t="s">
        <v>123</v>
      </c>
      <c r="C77" s="59" t="s">
        <v>305</v>
      </c>
      <c r="D77" s="105">
        <v>2033</v>
      </c>
      <c r="E77" s="395">
        <v>313</v>
      </c>
      <c r="F77" s="105">
        <v>20.895828999999999</v>
      </c>
      <c r="G77" s="105">
        <v>17.2</v>
      </c>
      <c r="H77" s="395">
        <v>1</v>
      </c>
      <c r="I77" s="105">
        <v>1.381391</v>
      </c>
      <c r="J77" s="105">
        <v>0</v>
      </c>
      <c r="K77" s="395">
        <v>0</v>
      </c>
      <c r="L77" s="105">
        <v>0</v>
      </c>
      <c r="M77" s="105">
        <v>0</v>
      </c>
      <c r="N77" s="395">
        <v>0</v>
      </c>
      <c r="O77" s="106">
        <v>0</v>
      </c>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row>
    <row r="78" spans="1:239" ht="16.899999999999999" customHeight="1">
      <c r="A78" s="38"/>
      <c r="B78" s="728" t="s">
        <v>125</v>
      </c>
      <c r="C78" s="71" t="s">
        <v>306</v>
      </c>
      <c r="D78" s="107">
        <v>0</v>
      </c>
      <c r="E78" s="403">
        <v>0</v>
      </c>
      <c r="F78" s="107">
        <v>0</v>
      </c>
      <c r="G78" s="107">
        <v>0</v>
      </c>
      <c r="H78" s="403">
        <v>0</v>
      </c>
      <c r="I78" s="107">
        <v>0</v>
      </c>
      <c r="J78" s="107">
        <v>0</v>
      </c>
      <c r="K78" s="403">
        <v>0</v>
      </c>
      <c r="L78" s="107">
        <v>0</v>
      </c>
      <c r="M78" s="107">
        <v>0</v>
      </c>
      <c r="N78" s="403">
        <v>0</v>
      </c>
      <c r="O78" s="108">
        <v>0</v>
      </c>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row>
    <row r="79" spans="1:239" ht="16.899999999999999" customHeight="1">
      <c r="A79" s="38"/>
      <c r="B79" s="726"/>
      <c r="C79" s="72" t="s">
        <v>127</v>
      </c>
      <c r="D79" s="107">
        <v>0</v>
      </c>
      <c r="E79" s="403">
        <v>0</v>
      </c>
      <c r="F79" s="107">
        <v>0</v>
      </c>
      <c r="G79" s="107">
        <v>0</v>
      </c>
      <c r="H79" s="403">
        <v>0</v>
      </c>
      <c r="I79" s="107">
        <v>0</v>
      </c>
      <c r="J79" s="107">
        <v>0</v>
      </c>
      <c r="K79" s="403">
        <v>0</v>
      </c>
      <c r="L79" s="107">
        <v>0</v>
      </c>
      <c r="M79" s="107">
        <v>0</v>
      </c>
      <c r="N79" s="403">
        <v>0</v>
      </c>
      <c r="O79" s="108">
        <v>0</v>
      </c>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row>
    <row r="80" spans="1:239" ht="16.899999999999999" customHeight="1">
      <c r="A80" s="38"/>
      <c r="B80" s="726"/>
      <c r="C80" s="73" t="s">
        <v>128</v>
      </c>
      <c r="D80" s="107">
        <v>0</v>
      </c>
      <c r="E80" s="403">
        <v>0</v>
      </c>
      <c r="F80" s="107">
        <v>0</v>
      </c>
      <c r="G80" s="107">
        <v>0</v>
      </c>
      <c r="H80" s="403">
        <v>0</v>
      </c>
      <c r="I80" s="107">
        <v>0</v>
      </c>
      <c r="J80" s="107">
        <v>0</v>
      </c>
      <c r="K80" s="403">
        <v>0</v>
      </c>
      <c r="L80" s="107">
        <v>0</v>
      </c>
      <c r="M80" s="107">
        <v>0</v>
      </c>
      <c r="N80" s="403">
        <v>0</v>
      </c>
      <c r="O80" s="108">
        <v>0</v>
      </c>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row>
    <row r="81" spans="1:254" ht="16.899999999999999" customHeight="1">
      <c r="A81" s="38"/>
      <c r="B81" s="726"/>
      <c r="C81" s="72" t="s">
        <v>129</v>
      </c>
      <c r="D81" s="107">
        <v>0</v>
      </c>
      <c r="E81" s="403">
        <v>0</v>
      </c>
      <c r="F81" s="107">
        <v>0</v>
      </c>
      <c r="G81" s="107">
        <v>0</v>
      </c>
      <c r="H81" s="403">
        <v>0</v>
      </c>
      <c r="I81" s="107">
        <v>0</v>
      </c>
      <c r="J81" s="107">
        <v>0</v>
      </c>
      <c r="K81" s="403">
        <v>0</v>
      </c>
      <c r="L81" s="107">
        <v>0</v>
      </c>
      <c r="M81" s="107">
        <v>0</v>
      </c>
      <c r="N81" s="403">
        <v>0</v>
      </c>
      <c r="O81" s="108">
        <v>0</v>
      </c>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row>
    <row r="82" spans="1:254" ht="16.899999999999999" customHeight="1">
      <c r="A82" s="38"/>
      <c r="B82" s="727"/>
      <c r="C82" s="44" t="s">
        <v>46</v>
      </c>
      <c r="D82" s="105">
        <v>0</v>
      </c>
      <c r="E82" s="395">
        <v>0</v>
      </c>
      <c r="F82" s="105">
        <v>0</v>
      </c>
      <c r="G82" s="105">
        <v>0</v>
      </c>
      <c r="H82" s="395">
        <v>0</v>
      </c>
      <c r="I82" s="105">
        <v>0</v>
      </c>
      <c r="J82" s="105">
        <v>0</v>
      </c>
      <c r="K82" s="395">
        <v>0</v>
      </c>
      <c r="L82" s="105">
        <v>0</v>
      </c>
      <c r="M82" s="105">
        <v>0</v>
      </c>
      <c r="N82" s="395">
        <v>0</v>
      </c>
      <c r="O82" s="106">
        <v>0</v>
      </c>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row>
    <row r="83" spans="1:254" ht="16.899999999999999" customHeight="1">
      <c r="A83" s="38"/>
      <c r="B83" s="728" t="s">
        <v>130</v>
      </c>
      <c r="C83" s="71" t="s">
        <v>307</v>
      </c>
      <c r="D83" s="107">
        <v>0</v>
      </c>
      <c r="E83" s="403">
        <v>0</v>
      </c>
      <c r="F83" s="107">
        <v>0</v>
      </c>
      <c r="G83" s="107">
        <v>0</v>
      </c>
      <c r="H83" s="403">
        <v>0</v>
      </c>
      <c r="I83" s="107">
        <v>0</v>
      </c>
      <c r="J83" s="107">
        <v>0</v>
      </c>
      <c r="K83" s="403">
        <v>0</v>
      </c>
      <c r="L83" s="107">
        <v>0</v>
      </c>
      <c r="M83" s="107">
        <v>0</v>
      </c>
      <c r="N83" s="403">
        <v>0</v>
      </c>
      <c r="O83" s="108">
        <v>0</v>
      </c>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row>
    <row r="84" spans="1:254" ht="16.899999999999999" customHeight="1">
      <c r="A84" s="38"/>
      <c r="B84" s="726"/>
      <c r="C84" s="50" t="s">
        <v>132</v>
      </c>
      <c r="D84" s="107">
        <v>0</v>
      </c>
      <c r="E84" s="403">
        <v>0</v>
      </c>
      <c r="F84" s="107">
        <v>0</v>
      </c>
      <c r="G84" s="107">
        <v>0</v>
      </c>
      <c r="H84" s="403">
        <v>0</v>
      </c>
      <c r="I84" s="107">
        <v>0</v>
      </c>
      <c r="J84" s="107">
        <v>0</v>
      </c>
      <c r="K84" s="403">
        <v>0</v>
      </c>
      <c r="L84" s="107">
        <v>0</v>
      </c>
      <c r="M84" s="107">
        <v>0</v>
      </c>
      <c r="N84" s="403">
        <v>0</v>
      </c>
      <c r="O84" s="108">
        <v>0</v>
      </c>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row>
    <row r="85" spans="1:254" ht="16.899999999999999" customHeight="1">
      <c r="A85" s="38"/>
      <c r="B85" s="727"/>
      <c r="C85" s="55" t="s">
        <v>46</v>
      </c>
      <c r="D85" s="105">
        <v>0</v>
      </c>
      <c r="E85" s="395">
        <v>0</v>
      </c>
      <c r="F85" s="105">
        <v>0</v>
      </c>
      <c r="G85" s="105">
        <v>0</v>
      </c>
      <c r="H85" s="395">
        <v>0</v>
      </c>
      <c r="I85" s="105">
        <v>0</v>
      </c>
      <c r="J85" s="105">
        <v>0</v>
      </c>
      <c r="K85" s="395">
        <v>0</v>
      </c>
      <c r="L85" s="105">
        <v>0</v>
      </c>
      <c r="M85" s="105">
        <v>0</v>
      </c>
      <c r="N85" s="395">
        <v>0</v>
      </c>
      <c r="O85" s="106">
        <v>0</v>
      </c>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row>
    <row r="86" spans="1:254" ht="16.899999999999999" customHeight="1" thickBot="1">
      <c r="A86" s="38"/>
      <c r="B86" s="721" t="s">
        <v>133</v>
      </c>
      <c r="C86" s="722"/>
      <c r="D86" s="111">
        <v>4896.2</v>
      </c>
      <c r="E86" s="419">
        <v>794</v>
      </c>
      <c r="F86" s="111">
        <v>56.764319</v>
      </c>
      <c r="G86" s="111">
        <v>71.5</v>
      </c>
      <c r="H86" s="419">
        <v>4</v>
      </c>
      <c r="I86" s="111">
        <v>11.092983</v>
      </c>
      <c r="J86" s="111">
        <v>0</v>
      </c>
      <c r="K86" s="419">
        <v>0</v>
      </c>
      <c r="L86" s="111">
        <v>0</v>
      </c>
      <c r="M86" s="111">
        <v>0</v>
      </c>
      <c r="N86" s="419">
        <v>0</v>
      </c>
      <c r="O86" s="112">
        <v>0</v>
      </c>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row>
    <row r="87" spans="1:254" ht="16.899999999999999" customHeight="1">
      <c r="A87" s="38"/>
      <c r="B87" s="725" t="s">
        <v>134</v>
      </c>
      <c r="C87" s="50" t="s">
        <v>135</v>
      </c>
      <c r="D87" s="109">
        <v>0</v>
      </c>
      <c r="E87" s="411">
        <v>0</v>
      </c>
      <c r="F87" s="109">
        <v>0</v>
      </c>
      <c r="G87" s="109">
        <v>0</v>
      </c>
      <c r="H87" s="411">
        <v>0</v>
      </c>
      <c r="I87" s="109">
        <v>0</v>
      </c>
      <c r="J87" s="109">
        <v>0</v>
      </c>
      <c r="K87" s="411">
        <v>0</v>
      </c>
      <c r="L87" s="109">
        <v>0</v>
      </c>
      <c r="M87" s="109">
        <v>0</v>
      </c>
      <c r="N87" s="411">
        <v>0</v>
      </c>
      <c r="O87" s="110">
        <v>0</v>
      </c>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row>
    <row r="88" spans="1:254" ht="16.899999999999999" customHeight="1">
      <c r="A88" s="38"/>
      <c r="B88" s="726"/>
      <c r="C88" s="50" t="s">
        <v>136</v>
      </c>
      <c r="D88" s="107">
        <v>0</v>
      </c>
      <c r="E88" s="403">
        <v>0</v>
      </c>
      <c r="F88" s="107">
        <v>0</v>
      </c>
      <c r="G88" s="107">
        <v>0</v>
      </c>
      <c r="H88" s="403">
        <v>0</v>
      </c>
      <c r="I88" s="107">
        <v>0</v>
      </c>
      <c r="J88" s="107">
        <v>0</v>
      </c>
      <c r="K88" s="403">
        <v>0</v>
      </c>
      <c r="L88" s="107">
        <v>0</v>
      </c>
      <c r="M88" s="107">
        <v>0</v>
      </c>
      <c r="N88" s="403">
        <v>0</v>
      </c>
      <c r="O88" s="108">
        <v>0</v>
      </c>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row>
    <row r="89" spans="1:254" ht="16.899999999999999" customHeight="1">
      <c r="A89" s="38"/>
      <c r="B89" s="726"/>
      <c r="C89" s="72" t="s">
        <v>137</v>
      </c>
      <c r="D89" s="107">
        <v>0</v>
      </c>
      <c r="E89" s="403">
        <v>0</v>
      </c>
      <c r="F89" s="107">
        <v>0</v>
      </c>
      <c r="G89" s="107">
        <v>0</v>
      </c>
      <c r="H89" s="403">
        <v>0</v>
      </c>
      <c r="I89" s="107">
        <v>0</v>
      </c>
      <c r="J89" s="107">
        <v>0</v>
      </c>
      <c r="K89" s="403">
        <v>0</v>
      </c>
      <c r="L89" s="107">
        <v>0</v>
      </c>
      <c r="M89" s="107">
        <v>0</v>
      </c>
      <c r="N89" s="403">
        <v>0</v>
      </c>
      <c r="O89" s="108">
        <v>0</v>
      </c>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row>
    <row r="90" spans="1:254" ht="16.899999999999999" customHeight="1">
      <c r="A90" s="38"/>
      <c r="B90" s="727"/>
      <c r="C90" s="44" t="s">
        <v>46</v>
      </c>
      <c r="D90" s="105">
        <v>0</v>
      </c>
      <c r="E90" s="395">
        <v>0</v>
      </c>
      <c r="F90" s="105">
        <v>0</v>
      </c>
      <c r="G90" s="105">
        <v>0</v>
      </c>
      <c r="H90" s="395">
        <v>0</v>
      </c>
      <c r="I90" s="105">
        <v>0</v>
      </c>
      <c r="J90" s="105">
        <v>0</v>
      </c>
      <c r="K90" s="395">
        <v>0</v>
      </c>
      <c r="L90" s="105">
        <v>0</v>
      </c>
      <c r="M90" s="105">
        <v>0</v>
      </c>
      <c r="N90" s="395">
        <v>0</v>
      </c>
      <c r="O90" s="106">
        <v>0</v>
      </c>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row>
    <row r="91" spans="1:254" ht="16.899999999999999" customHeight="1">
      <c r="A91" s="38"/>
      <c r="B91" s="75" t="s">
        <v>138</v>
      </c>
      <c r="C91" s="76" t="s">
        <v>139</v>
      </c>
      <c r="D91" s="105">
        <v>0</v>
      </c>
      <c r="E91" s="395">
        <v>0</v>
      </c>
      <c r="F91" s="105">
        <v>0</v>
      </c>
      <c r="G91" s="105">
        <v>0</v>
      </c>
      <c r="H91" s="395">
        <v>0</v>
      </c>
      <c r="I91" s="105">
        <v>0</v>
      </c>
      <c r="J91" s="105">
        <v>0</v>
      </c>
      <c r="K91" s="395">
        <v>0</v>
      </c>
      <c r="L91" s="105">
        <v>0</v>
      </c>
      <c r="M91" s="105">
        <v>0</v>
      </c>
      <c r="N91" s="395">
        <v>0</v>
      </c>
      <c r="O91" s="106">
        <v>0</v>
      </c>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row>
    <row r="92" spans="1:254" ht="16.899999999999999" customHeight="1" thickBot="1">
      <c r="A92" s="38"/>
      <c r="B92" s="721" t="s">
        <v>140</v>
      </c>
      <c r="C92" s="722"/>
      <c r="D92" s="111">
        <v>0</v>
      </c>
      <c r="E92" s="419">
        <v>0</v>
      </c>
      <c r="F92" s="111">
        <v>0</v>
      </c>
      <c r="G92" s="111">
        <v>0</v>
      </c>
      <c r="H92" s="419">
        <v>0</v>
      </c>
      <c r="I92" s="111">
        <v>0</v>
      </c>
      <c r="J92" s="111">
        <v>0</v>
      </c>
      <c r="K92" s="419">
        <v>0</v>
      </c>
      <c r="L92" s="111">
        <v>0</v>
      </c>
      <c r="M92" s="111">
        <v>0</v>
      </c>
      <c r="N92" s="419">
        <v>0</v>
      </c>
      <c r="O92" s="112">
        <v>0</v>
      </c>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row>
    <row r="93" spans="1:254" ht="16.899999999999999" customHeight="1">
      <c r="A93" s="38"/>
      <c r="B93" s="78"/>
      <c r="C93" s="50" t="s">
        <v>141</v>
      </c>
      <c r="D93" s="109">
        <v>0</v>
      </c>
      <c r="E93" s="411">
        <v>0</v>
      </c>
      <c r="F93" s="109">
        <v>0</v>
      </c>
      <c r="G93" s="109">
        <v>0</v>
      </c>
      <c r="H93" s="411">
        <v>0</v>
      </c>
      <c r="I93" s="109">
        <v>0</v>
      </c>
      <c r="J93" s="109">
        <v>0</v>
      </c>
      <c r="K93" s="411">
        <v>0</v>
      </c>
      <c r="L93" s="109">
        <v>0</v>
      </c>
      <c r="M93" s="109">
        <v>0</v>
      </c>
      <c r="N93" s="411">
        <v>0</v>
      </c>
      <c r="O93" s="110">
        <v>0</v>
      </c>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row>
    <row r="94" spans="1:254" ht="16.899999999999999" customHeight="1" thickBot="1">
      <c r="A94" s="38"/>
      <c r="B94" s="78"/>
      <c r="C94" s="50" t="s">
        <v>142</v>
      </c>
      <c r="D94" s="118">
        <v>0</v>
      </c>
      <c r="E94" s="444">
        <v>0</v>
      </c>
      <c r="F94" s="118">
        <v>0</v>
      </c>
      <c r="G94" s="118">
        <v>0</v>
      </c>
      <c r="H94" s="444">
        <v>0</v>
      </c>
      <c r="I94" s="118">
        <v>0</v>
      </c>
      <c r="J94" s="118">
        <v>0</v>
      </c>
      <c r="K94" s="444">
        <v>0</v>
      </c>
      <c r="L94" s="118">
        <v>0</v>
      </c>
      <c r="M94" s="118">
        <v>0</v>
      </c>
      <c r="N94" s="444">
        <v>0</v>
      </c>
      <c r="O94" s="119">
        <v>0</v>
      </c>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c r="IE94" s="43"/>
    </row>
    <row r="95" spans="1:254" ht="16.899999999999999" customHeight="1" thickTop="1">
      <c r="A95" s="38"/>
      <c r="B95" s="723" t="s">
        <v>143</v>
      </c>
      <c r="C95" s="724"/>
      <c r="D95" s="109">
        <v>16927.099999999999</v>
      </c>
      <c r="E95" s="411">
        <v>5368</v>
      </c>
      <c r="F95" s="109">
        <v>526.0062539999999</v>
      </c>
      <c r="G95" s="109">
        <v>782.10000000000014</v>
      </c>
      <c r="H95" s="411">
        <v>179</v>
      </c>
      <c r="I95" s="109">
        <v>144.32739899999999</v>
      </c>
      <c r="J95" s="109">
        <v>0.6</v>
      </c>
      <c r="K95" s="411">
        <v>176</v>
      </c>
      <c r="L95" s="109">
        <v>11.907488999999998</v>
      </c>
      <c r="M95" s="109">
        <v>146.89999999999998</v>
      </c>
      <c r="N95" s="411">
        <v>42</v>
      </c>
      <c r="O95" s="110">
        <v>25.651702999999998</v>
      </c>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c r="AT95" s="81"/>
      <c r="AU95" s="81"/>
      <c r="AV95" s="81"/>
      <c r="AW95" s="81"/>
      <c r="AX95" s="81"/>
      <c r="AY95" s="81"/>
      <c r="AZ95" s="81"/>
      <c r="BA95" s="81"/>
      <c r="BB95" s="81"/>
      <c r="BC95" s="81"/>
      <c r="BD95" s="81"/>
      <c r="BE95" s="81"/>
      <c r="BF95" s="81"/>
      <c r="BG95" s="81"/>
      <c r="BH95" s="81"/>
      <c r="BI95" s="81"/>
      <c r="BJ95" s="81"/>
      <c r="BK95" s="81"/>
      <c r="BL95" s="81"/>
      <c r="BM95" s="81"/>
      <c r="BN95" s="81"/>
      <c r="BO95" s="81"/>
      <c r="BP95" s="81"/>
      <c r="BQ95" s="81"/>
      <c r="BR95" s="81"/>
      <c r="BS95" s="81"/>
      <c r="BT95" s="81"/>
      <c r="BU95" s="81"/>
      <c r="BV95" s="81"/>
      <c r="BW95" s="81"/>
      <c r="BX95" s="81"/>
      <c r="BY95" s="81"/>
      <c r="BZ95" s="81"/>
      <c r="CA95" s="81"/>
      <c r="CB95" s="81"/>
      <c r="CC95" s="81"/>
      <c r="CD95" s="81"/>
      <c r="CE95" s="81"/>
      <c r="CF95" s="81"/>
      <c r="CG95" s="81"/>
      <c r="CH95" s="81"/>
      <c r="CI95" s="81"/>
      <c r="CJ95" s="81"/>
      <c r="CK95" s="81"/>
      <c r="CL95" s="81"/>
      <c r="CM95" s="81"/>
      <c r="CN95" s="81"/>
      <c r="CO95" s="81"/>
      <c r="CP95" s="81"/>
      <c r="CQ95" s="81"/>
      <c r="CR95" s="81"/>
      <c r="CS95" s="81"/>
      <c r="CT95" s="81"/>
      <c r="CU95" s="81"/>
      <c r="CV95" s="81"/>
      <c r="CW95" s="81"/>
      <c r="CX95" s="81"/>
      <c r="CY95" s="81"/>
      <c r="CZ95" s="81"/>
      <c r="DA95" s="81"/>
      <c r="DB95" s="81"/>
      <c r="DC95" s="81"/>
      <c r="DD95" s="81"/>
      <c r="DE95" s="81"/>
      <c r="DF95" s="81"/>
      <c r="DG95" s="81"/>
      <c r="DH95" s="81"/>
      <c r="DI95" s="81"/>
      <c r="DJ95" s="81"/>
      <c r="DK95" s="81"/>
      <c r="DL95" s="81"/>
      <c r="DM95" s="81"/>
      <c r="DN95" s="81"/>
      <c r="DO95" s="81"/>
      <c r="DP95" s="81"/>
      <c r="DQ95" s="81"/>
      <c r="DR95" s="81"/>
      <c r="DS95" s="81"/>
      <c r="DT95" s="81"/>
      <c r="DU95" s="81"/>
      <c r="DV95" s="81"/>
      <c r="DW95" s="81"/>
      <c r="DX95" s="81"/>
      <c r="DY95" s="81"/>
      <c r="DZ95" s="81"/>
      <c r="EA95" s="81"/>
      <c r="EB95" s="81"/>
      <c r="EC95" s="81"/>
      <c r="ED95" s="81"/>
      <c r="EE95" s="81"/>
      <c r="EF95" s="81"/>
      <c r="EG95" s="81"/>
      <c r="EH95" s="81"/>
      <c r="EI95" s="81"/>
      <c r="EJ95" s="81"/>
      <c r="EK95" s="81"/>
      <c r="EL95" s="81"/>
      <c r="EM95" s="81"/>
      <c r="EN95" s="81"/>
      <c r="EO95" s="81"/>
      <c r="EP95" s="81"/>
      <c r="EQ95" s="81"/>
      <c r="ER95" s="81"/>
      <c r="ES95" s="81"/>
      <c r="ET95" s="81"/>
      <c r="EU95" s="81"/>
      <c r="EV95" s="81"/>
      <c r="EW95" s="81"/>
      <c r="EX95" s="81"/>
      <c r="EY95" s="81"/>
      <c r="EZ95" s="81"/>
      <c r="FA95" s="81"/>
      <c r="FB95" s="81"/>
      <c r="FC95" s="81"/>
      <c r="FD95" s="81"/>
      <c r="FE95" s="81"/>
      <c r="FF95" s="81"/>
      <c r="FG95" s="81"/>
      <c r="FH95" s="81"/>
      <c r="FI95" s="81"/>
      <c r="FJ95" s="81"/>
      <c r="FK95" s="81"/>
      <c r="FL95" s="81"/>
      <c r="FM95" s="81"/>
      <c r="FN95" s="81"/>
      <c r="FO95" s="81"/>
      <c r="FP95" s="81"/>
      <c r="FQ95" s="81"/>
      <c r="FR95" s="81"/>
      <c r="FS95" s="81"/>
      <c r="FT95" s="81"/>
      <c r="FU95" s="81"/>
      <c r="FV95" s="81"/>
      <c r="FW95" s="81"/>
      <c r="FX95" s="81"/>
      <c r="FY95" s="81"/>
      <c r="FZ95" s="81"/>
      <c r="GA95" s="81"/>
      <c r="GB95" s="81"/>
      <c r="GC95" s="81"/>
      <c r="GD95" s="81"/>
      <c r="GE95" s="81"/>
      <c r="GF95" s="81"/>
      <c r="GG95" s="81"/>
      <c r="GH95" s="81"/>
      <c r="GI95" s="81"/>
      <c r="GJ95" s="81"/>
      <c r="GK95" s="81"/>
      <c r="GL95" s="81"/>
      <c r="GM95" s="81"/>
      <c r="GN95" s="81"/>
      <c r="GO95" s="81"/>
      <c r="GP95" s="81"/>
      <c r="GQ95" s="81"/>
      <c r="GR95" s="81"/>
      <c r="GS95" s="81"/>
      <c r="GT95" s="81"/>
      <c r="GU95" s="81"/>
      <c r="GV95" s="81"/>
      <c r="GW95" s="81"/>
      <c r="GX95" s="81"/>
      <c r="GY95" s="81"/>
      <c r="GZ95" s="81"/>
      <c r="HA95" s="81"/>
      <c r="HB95" s="81"/>
      <c r="HC95" s="81"/>
      <c r="HD95" s="81"/>
      <c r="HE95" s="81"/>
      <c r="HF95" s="81"/>
      <c r="HG95" s="81"/>
      <c r="HH95" s="81"/>
      <c r="HI95" s="81"/>
      <c r="HJ95" s="81"/>
      <c r="HK95" s="81"/>
      <c r="HL95" s="81"/>
      <c r="HM95" s="81"/>
      <c r="HN95" s="81"/>
      <c r="HO95" s="81"/>
      <c r="HP95" s="81"/>
      <c r="HQ95" s="81"/>
      <c r="HR95" s="81"/>
      <c r="HS95" s="81"/>
      <c r="HT95" s="81"/>
      <c r="HU95" s="81"/>
      <c r="HV95" s="81"/>
      <c r="HW95" s="81"/>
      <c r="HX95" s="81"/>
      <c r="HY95" s="81"/>
      <c r="HZ95" s="81"/>
      <c r="IA95" s="81"/>
      <c r="IB95" s="81"/>
      <c r="IC95" s="81"/>
      <c r="ID95" s="81"/>
      <c r="IE95" s="81"/>
      <c r="IF95" s="82"/>
      <c r="IG95" s="82"/>
      <c r="IH95" s="82"/>
      <c r="II95" s="82"/>
      <c r="IJ95" s="82"/>
      <c r="IK95" s="82"/>
      <c r="IL95" s="82"/>
      <c r="IM95" s="82"/>
      <c r="IN95" s="82"/>
      <c r="IO95" s="82"/>
      <c r="IP95" s="82"/>
      <c r="IQ95" s="82"/>
      <c r="IR95" s="82"/>
      <c r="IS95" s="82"/>
      <c r="IT95" s="82"/>
    </row>
    <row r="96" spans="1:254" ht="16.899999999999999" customHeight="1">
      <c r="A96" s="38"/>
      <c r="B96" s="717" t="s">
        <v>144</v>
      </c>
      <c r="C96" s="718"/>
      <c r="D96" s="107">
        <v>0</v>
      </c>
      <c r="E96" s="403">
        <v>0</v>
      </c>
      <c r="F96" s="107">
        <v>0</v>
      </c>
      <c r="G96" s="107">
        <v>0</v>
      </c>
      <c r="H96" s="403">
        <v>0</v>
      </c>
      <c r="I96" s="107">
        <v>0</v>
      </c>
      <c r="J96" s="107">
        <v>0</v>
      </c>
      <c r="K96" s="403">
        <v>0</v>
      </c>
      <c r="L96" s="107">
        <v>0</v>
      </c>
      <c r="M96" s="107">
        <v>0</v>
      </c>
      <c r="N96" s="403">
        <v>0</v>
      </c>
      <c r="O96" s="108">
        <v>0</v>
      </c>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c r="AT96" s="81"/>
      <c r="AU96" s="81"/>
      <c r="AV96" s="81"/>
      <c r="AW96" s="81"/>
      <c r="AX96" s="81"/>
      <c r="AY96" s="81"/>
      <c r="AZ96" s="81"/>
      <c r="BA96" s="81"/>
      <c r="BB96" s="81"/>
      <c r="BC96" s="81"/>
      <c r="BD96" s="81"/>
      <c r="BE96" s="81"/>
      <c r="BF96" s="81"/>
      <c r="BG96" s="81"/>
      <c r="BH96" s="81"/>
      <c r="BI96" s="81"/>
      <c r="BJ96" s="81"/>
      <c r="BK96" s="81"/>
      <c r="BL96" s="81"/>
      <c r="BM96" s="81"/>
      <c r="BN96" s="81"/>
      <c r="BO96" s="81"/>
      <c r="BP96" s="81"/>
      <c r="BQ96" s="81"/>
      <c r="BR96" s="81"/>
      <c r="BS96" s="81"/>
      <c r="BT96" s="81"/>
      <c r="BU96" s="81"/>
      <c r="BV96" s="81"/>
      <c r="BW96" s="81"/>
      <c r="BX96" s="81"/>
      <c r="BY96" s="81"/>
      <c r="BZ96" s="81"/>
      <c r="CA96" s="81"/>
      <c r="CB96" s="81"/>
      <c r="CC96" s="81"/>
      <c r="CD96" s="81"/>
      <c r="CE96" s="81"/>
      <c r="CF96" s="81"/>
      <c r="CG96" s="81"/>
      <c r="CH96" s="81"/>
      <c r="CI96" s="81"/>
      <c r="CJ96" s="81"/>
      <c r="CK96" s="81"/>
      <c r="CL96" s="81"/>
      <c r="CM96" s="81"/>
      <c r="CN96" s="81"/>
      <c r="CO96" s="81"/>
      <c r="CP96" s="81"/>
      <c r="CQ96" s="81"/>
      <c r="CR96" s="81"/>
      <c r="CS96" s="81"/>
      <c r="CT96" s="81"/>
      <c r="CU96" s="81"/>
      <c r="CV96" s="81"/>
      <c r="CW96" s="81"/>
      <c r="CX96" s="81"/>
      <c r="CY96" s="81"/>
      <c r="CZ96" s="81"/>
      <c r="DA96" s="81"/>
      <c r="DB96" s="81"/>
      <c r="DC96" s="81"/>
      <c r="DD96" s="81"/>
      <c r="DE96" s="81"/>
      <c r="DF96" s="81"/>
      <c r="DG96" s="81"/>
      <c r="DH96" s="81"/>
      <c r="DI96" s="81"/>
      <c r="DJ96" s="81"/>
      <c r="DK96" s="81"/>
      <c r="DL96" s="81"/>
      <c r="DM96" s="81"/>
      <c r="DN96" s="81"/>
      <c r="DO96" s="81"/>
      <c r="DP96" s="81"/>
      <c r="DQ96" s="81"/>
      <c r="DR96" s="81"/>
      <c r="DS96" s="81"/>
      <c r="DT96" s="81"/>
      <c r="DU96" s="81"/>
      <c r="DV96" s="81"/>
      <c r="DW96" s="81"/>
      <c r="DX96" s="81"/>
      <c r="DY96" s="81"/>
      <c r="DZ96" s="81"/>
      <c r="EA96" s="81"/>
      <c r="EB96" s="81"/>
      <c r="EC96" s="81"/>
      <c r="ED96" s="81"/>
      <c r="EE96" s="81"/>
      <c r="EF96" s="81"/>
      <c r="EG96" s="81"/>
      <c r="EH96" s="81"/>
      <c r="EI96" s="81"/>
      <c r="EJ96" s="81"/>
      <c r="EK96" s="81"/>
      <c r="EL96" s="81"/>
      <c r="EM96" s="81"/>
      <c r="EN96" s="81"/>
      <c r="EO96" s="81"/>
      <c r="EP96" s="81"/>
      <c r="EQ96" s="81"/>
      <c r="ER96" s="81"/>
      <c r="ES96" s="81"/>
      <c r="ET96" s="81"/>
      <c r="EU96" s="81"/>
      <c r="EV96" s="81"/>
      <c r="EW96" s="81"/>
      <c r="EX96" s="81"/>
      <c r="EY96" s="81"/>
      <c r="EZ96" s="81"/>
      <c r="FA96" s="81"/>
      <c r="FB96" s="81"/>
      <c r="FC96" s="81"/>
      <c r="FD96" s="81"/>
      <c r="FE96" s="81"/>
      <c r="FF96" s="81"/>
      <c r="FG96" s="81"/>
      <c r="FH96" s="81"/>
      <c r="FI96" s="81"/>
      <c r="FJ96" s="81"/>
      <c r="FK96" s="81"/>
      <c r="FL96" s="81"/>
      <c r="FM96" s="81"/>
      <c r="FN96" s="81"/>
      <c r="FO96" s="81"/>
      <c r="FP96" s="81"/>
      <c r="FQ96" s="81"/>
      <c r="FR96" s="81"/>
      <c r="FS96" s="81"/>
      <c r="FT96" s="81"/>
      <c r="FU96" s="81"/>
      <c r="FV96" s="81"/>
      <c r="FW96" s="81"/>
      <c r="FX96" s="81"/>
      <c r="FY96" s="81"/>
      <c r="FZ96" s="81"/>
      <c r="GA96" s="81"/>
      <c r="GB96" s="81"/>
      <c r="GC96" s="81"/>
      <c r="GD96" s="81"/>
      <c r="GE96" s="81"/>
      <c r="GF96" s="81"/>
      <c r="GG96" s="81"/>
      <c r="GH96" s="81"/>
      <c r="GI96" s="81"/>
      <c r="GJ96" s="81"/>
      <c r="GK96" s="81"/>
      <c r="GL96" s="81"/>
      <c r="GM96" s="81"/>
      <c r="GN96" s="81"/>
      <c r="GO96" s="81"/>
      <c r="GP96" s="81"/>
      <c r="GQ96" s="81"/>
      <c r="GR96" s="81"/>
      <c r="GS96" s="81"/>
      <c r="GT96" s="81"/>
      <c r="GU96" s="81"/>
      <c r="GV96" s="81"/>
      <c r="GW96" s="81"/>
      <c r="GX96" s="81"/>
      <c r="GY96" s="81"/>
      <c r="GZ96" s="81"/>
      <c r="HA96" s="81"/>
      <c r="HB96" s="81"/>
      <c r="HC96" s="81"/>
      <c r="HD96" s="81"/>
      <c r="HE96" s="81"/>
      <c r="HF96" s="81"/>
      <c r="HG96" s="81"/>
      <c r="HH96" s="81"/>
      <c r="HI96" s="81"/>
      <c r="HJ96" s="81"/>
      <c r="HK96" s="81"/>
      <c r="HL96" s="81"/>
      <c r="HM96" s="81"/>
      <c r="HN96" s="81"/>
      <c r="HO96" s="81"/>
      <c r="HP96" s="81"/>
      <c r="HQ96" s="81"/>
      <c r="HR96" s="81"/>
      <c r="HS96" s="81"/>
      <c r="HT96" s="81"/>
      <c r="HU96" s="81"/>
      <c r="HV96" s="81"/>
      <c r="HW96" s="81"/>
      <c r="HX96" s="81"/>
      <c r="HY96" s="81"/>
      <c r="HZ96" s="81"/>
      <c r="IA96" s="81"/>
      <c r="IB96" s="81"/>
      <c r="IC96" s="81"/>
      <c r="ID96" s="81"/>
      <c r="IE96" s="81"/>
      <c r="IF96" s="82"/>
      <c r="IG96" s="82"/>
      <c r="IH96" s="82"/>
      <c r="II96" s="82"/>
      <c r="IJ96" s="82"/>
      <c r="IK96" s="82"/>
      <c r="IL96" s="82"/>
      <c r="IM96" s="82"/>
      <c r="IN96" s="82"/>
      <c r="IO96" s="82"/>
      <c r="IP96" s="82"/>
      <c r="IQ96" s="82"/>
      <c r="IR96" s="82"/>
      <c r="IS96" s="82"/>
      <c r="IT96" s="82"/>
    </row>
    <row r="97" spans="1:254" ht="16.899999999999999" customHeight="1">
      <c r="A97" s="38"/>
      <c r="B97" s="719" t="s">
        <v>145</v>
      </c>
      <c r="C97" s="720"/>
      <c r="D97" s="107">
        <v>0</v>
      </c>
      <c r="E97" s="403">
        <v>0</v>
      </c>
      <c r="F97" s="107">
        <v>0</v>
      </c>
      <c r="G97" s="107">
        <v>0</v>
      </c>
      <c r="H97" s="403">
        <v>0</v>
      </c>
      <c r="I97" s="107">
        <v>0</v>
      </c>
      <c r="J97" s="107">
        <v>0</v>
      </c>
      <c r="K97" s="403">
        <v>0</v>
      </c>
      <c r="L97" s="107">
        <v>0</v>
      </c>
      <c r="M97" s="107">
        <v>0</v>
      </c>
      <c r="N97" s="403">
        <v>0</v>
      </c>
      <c r="O97" s="108">
        <v>0</v>
      </c>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c r="AT97" s="81"/>
      <c r="AU97" s="81"/>
      <c r="AV97" s="81"/>
      <c r="AW97" s="81"/>
      <c r="AX97" s="81"/>
      <c r="AY97" s="81"/>
      <c r="AZ97" s="81"/>
      <c r="BA97" s="81"/>
      <c r="BB97" s="81"/>
      <c r="BC97" s="81"/>
      <c r="BD97" s="81"/>
      <c r="BE97" s="81"/>
      <c r="BF97" s="81"/>
      <c r="BG97" s="81"/>
      <c r="BH97" s="81"/>
      <c r="BI97" s="81"/>
      <c r="BJ97" s="81"/>
      <c r="BK97" s="81"/>
      <c r="BL97" s="81"/>
      <c r="BM97" s="81"/>
      <c r="BN97" s="81"/>
      <c r="BO97" s="81"/>
      <c r="BP97" s="81"/>
      <c r="BQ97" s="81"/>
      <c r="BR97" s="81"/>
      <c r="BS97" s="81"/>
      <c r="BT97" s="81"/>
      <c r="BU97" s="81"/>
      <c r="BV97" s="81"/>
      <c r="BW97" s="81"/>
      <c r="BX97" s="81"/>
      <c r="BY97" s="81"/>
      <c r="BZ97" s="81"/>
      <c r="CA97" s="81"/>
      <c r="CB97" s="81"/>
      <c r="CC97" s="81"/>
      <c r="CD97" s="81"/>
      <c r="CE97" s="81"/>
      <c r="CF97" s="81"/>
      <c r="CG97" s="81"/>
      <c r="CH97" s="81"/>
      <c r="CI97" s="81"/>
      <c r="CJ97" s="81"/>
      <c r="CK97" s="81"/>
      <c r="CL97" s="81"/>
      <c r="CM97" s="81"/>
      <c r="CN97" s="81"/>
      <c r="CO97" s="81"/>
      <c r="CP97" s="81"/>
      <c r="CQ97" s="81"/>
      <c r="CR97" s="81"/>
      <c r="CS97" s="81"/>
      <c r="CT97" s="81"/>
      <c r="CU97" s="81"/>
      <c r="CV97" s="81"/>
      <c r="CW97" s="81"/>
      <c r="CX97" s="81"/>
      <c r="CY97" s="81"/>
      <c r="CZ97" s="81"/>
      <c r="DA97" s="81"/>
      <c r="DB97" s="81"/>
      <c r="DC97" s="81"/>
      <c r="DD97" s="81"/>
      <c r="DE97" s="81"/>
      <c r="DF97" s="81"/>
      <c r="DG97" s="81"/>
      <c r="DH97" s="81"/>
      <c r="DI97" s="81"/>
      <c r="DJ97" s="81"/>
      <c r="DK97" s="81"/>
      <c r="DL97" s="81"/>
      <c r="DM97" s="81"/>
      <c r="DN97" s="81"/>
      <c r="DO97" s="81"/>
      <c r="DP97" s="81"/>
      <c r="DQ97" s="81"/>
      <c r="DR97" s="81"/>
      <c r="DS97" s="81"/>
      <c r="DT97" s="81"/>
      <c r="DU97" s="81"/>
      <c r="DV97" s="81"/>
      <c r="DW97" s="81"/>
      <c r="DX97" s="81"/>
      <c r="DY97" s="81"/>
      <c r="DZ97" s="81"/>
      <c r="EA97" s="81"/>
      <c r="EB97" s="81"/>
      <c r="EC97" s="81"/>
      <c r="ED97" s="81"/>
      <c r="EE97" s="81"/>
      <c r="EF97" s="81"/>
      <c r="EG97" s="81"/>
      <c r="EH97" s="81"/>
      <c r="EI97" s="81"/>
      <c r="EJ97" s="81"/>
      <c r="EK97" s="81"/>
      <c r="EL97" s="81"/>
      <c r="EM97" s="81"/>
      <c r="EN97" s="81"/>
      <c r="EO97" s="81"/>
      <c r="EP97" s="81"/>
      <c r="EQ97" s="81"/>
      <c r="ER97" s="81"/>
      <c r="ES97" s="81"/>
      <c r="ET97" s="81"/>
      <c r="EU97" s="81"/>
      <c r="EV97" s="81"/>
      <c r="EW97" s="81"/>
      <c r="EX97" s="81"/>
      <c r="EY97" s="81"/>
      <c r="EZ97" s="81"/>
      <c r="FA97" s="81"/>
      <c r="FB97" s="81"/>
      <c r="FC97" s="81"/>
      <c r="FD97" s="81"/>
      <c r="FE97" s="81"/>
      <c r="FF97" s="81"/>
      <c r="FG97" s="81"/>
      <c r="FH97" s="81"/>
      <c r="FI97" s="81"/>
      <c r="FJ97" s="81"/>
      <c r="FK97" s="81"/>
      <c r="FL97" s="81"/>
      <c r="FM97" s="81"/>
      <c r="FN97" s="81"/>
      <c r="FO97" s="81"/>
      <c r="FP97" s="81"/>
      <c r="FQ97" s="81"/>
      <c r="FR97" s="81"/>
      <c r="FS97" s="81"/>
      <c r="FT97" s="81"/>
      <c r="FU97" s="81"/>
      <c r="FV97" s="81"/>
      <c r="FW97" s="81"/>
      <c r="FX97" s="81"/>
      <c r="FY97" s="81"/>
      <c r="FZ97" s="81"/>
      <c r="GA97" s="81"/>
      <c r="GB97" s="81"/>
      <c r="GC97" s="81"/>
      <c r="GD97" s="81"/>
      <c r="GE97" s="81"/>
      <c r="GF97" s="81"/>
      <c r="GG97" s="81"/>
      <c r="GH97" s="81"/>
      <c r="GI97" s="81"/>
      <c r="GJ97" s="81"/>
      <c r="GK97" s="81"/>
      <c r="GL97" s="81"/>
      <c r="GM97" s="81"/>
      <c r="GN97" s="81"/>
      <c r="GO97" s="81"/>
      <c r="GP97" s="81"/>
      <c r="GQ97" s="81"/>
      <c r="GR97" s="81"/>
      <c r="GS97" s="81"/>
      <c r="GT97" s="81"/>
      <c r="GU97" s="81"/>
      <c r="GV97" s="81"/>
      <c r="GW97" s="81"/>
      <c r="GX97" s="81"/>
      <c r="GY97" s="81"/>
      <c r="GZ97" s="81"/>
      <c r="HA97" s="81"/>
      <c r="HB97" s="81"/>
      <c r="HC97" s="81"/>
      <c r="HD97" s="81"/>
      <c r="HE97" s="81"/>
      <c r="HF97" s="81"/>
      <c r="HG97" s="81"/>
      <c r="HH97" s="81"/>
      <c r="HI97" s="81"/>
      <c r="HJ97" s="81"/>
      <c r="HK97" s="81"/>
      <c r="HL97" s="81"/>
      <c r="HM97" s="81"/>
      <c r="HN97" s="81"/>
      <c r="HO97" s="81"/>
      <c r="HP97" s="81"/>
      <c r="HQ97" s="81"/>
      <c r="HR97" s="81"/>
      <c r="HS97" s="81"/>
      <c r="HT97" s="81"/>
      <c r="HU97" s="81"/>
      <c r="HV97" s="81"/>
      <c r="HW97" s="81"/>
      <c r="HX97" s="81"/>
      <c r="HY97" s="81"/>
      <c r="HZ97" s="81"/>
      <c r="IA97" s="81"/>
      <c r="IB97" s="81"/>
      <c r="IC97" s="81"/>
      <c r="ID97" s="81"/>
      <c r="IE97" s="81"/>
      <c r="IF97" s="82"/>
      <c r="IG97" s="82"/>
      <c r="IH97" s="82"/>
      <c r="II97" s="82"/>
      <c r="IJ97" s="82"/>
      <c r="IK97" s="82"/>
      <c r="IL97" s="82"/>
      <c r="IM97" s="82"/>
      <c r="IN97" s="82"/>
      <c r="IO97" s="82"/>
      <c r="IP97" s="82"/>
      <c r="IQ97" s="82"/>
      <c r="IR97" s="82"/>
      <c r="IS97" s="82"/>
      <c r="IT97" s="82"/>
    </row>
    <row r="98" spans="1:254" ht="16.899999999999999" customHeight="1" thickBot="1">
      <c r="A98" s="38"/>
      <c r="B98" s="715" t="s">
        <v>21</v>
      </c>
      <c r="C98" s="716"/>
      <c r="D98" s="120">
        <v>16927.099999999999</v>
      </c>
      <c r="E98" s="452">
        <v>5368</v>
      </c>
      <c r="F98" s="120">
        <v>526.0062539999999</v>
      </c>
      <c r="G98" s="120">
        <v>782.10000000000014</v>
      </c>
      <c r="H98" s="452">
        <v>179</v>
      </c>
      <c r="I98" s="120">
        <v>144.32739899999999</v>
      </c>
      <c r="J98" s="120">
        <v>0.6</v>
      </c>
      <c r="K98" s="452">
        <v>176</v>
      </c>
      <c r="L98" s="120">
        <v>11.907488999999998</v>
      </c>
      <c r="M98" s="120">
        <v>146.89999999999998</v>
      </c>
      <c r="N98" s="452">
        <v>42</v>
      </c>
      <c r="O98" s="121">
        <v>25.651702999999998</v>
      </c>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c r="AT98" s="81"/>
      <c r="AU98" s="81"/>
      <c r="AV98" s="81"/>
      <c r="AW98" s="81"/>
      <c r="AX98" s="81"/>
      <c r="AY98" s="81"/>
      <c r="AZ98" s="81"/>
      <c r="BA98" s="81"/>
      <c r="BB98" s="81"/>
      <c r="BC98" s="81"/>
      <c r="BD98" s="81"/>
      <c r="BE98" s="81"/>
      <c r="BF98" s="81"/>
      <c r="BG98" s="81"/>
      <c r="BH98" s="81"/>
      <c r="BI98" s="81"/>
      <c r="BJ98" s="81"/>
      <c r="BK98" s="81"/>
      <c r="BL98" s="81"/>
      <c r="BM98" s="81"/>
      <c r="BN98" s="81"/>
      <c r="BO98" s="81"/>
      <c r="BP98" s="81"/>
      <c r="BQ98" s="81"/>
      <c r="BR98" s="81"/>
      <c r="BS98" s="81"/>
      <c r="BT98" s="81"/>
      <c r="BU98" s="81"/>
      <c r="BV98" s="81"/>
      <c r="BW98" s="81"/>
      <c r="BX98" s="81"/>
      <c r="BY98" s="81"/>
      <c r="BZ98" s="81"/>
      <c r="CA98" s="81"/>
      <c r="CB98" s="81"/>
      <c r="CC98" s="81"/>
      <c r="CD98" s="81"/>
      <c r="CE98" s="81"/>
      <c r="CF98" s="81"/>
      <c r="CG98" s="81"/>
      <c r="CH98" s="81"/>
      <c r="CI98" s="81"/>
      <c r="CJ98" s="81"/>
      <c r="CK98" s="81"/>
      <c r="CL98" s="81"/>
      <c r="CM98" s="81"/>
      <c r="CN98" s="81"/>
      <c r="CO98" s="81"/>
      <c r="CP98" s="81"/>
      <c r="CQ98" s="81"/>
      <c r="CR98" s="81"/>
      <c r="CS98" s="81"/>
      <c r="CT98" s="81"/>
      <c r="CU98" s="81"/>
      <c r="CV98" s="81"/>
      <c r="CW98" s="81"/>
      <c r="CX98" s="81"/>
      <c r="CY98" s="81"/>
      <c r="CZ98" s="81"/>
      <c r="DA98" s="81"/>
      <c r="DB98" s="81"/>
      <c r="DC98" s="81"/>
      <c r="DD98" s="81"/>
      <c r="DE98" s="81"/>
      <c r="DF98" s="81"/>
      <c r="DG98" s="81"/>
      <c r="DH98" s="81"/>
      <c r="DI98" s="81"/>
      <c r="DJ98" s="81"/>
      <c r="DK98" s="81"/>
      <c r="DL98" s="81"/>
      <c r="DM98" s="81"/>
      <c r="DN98" s="81"/>
      <c r="DO98" s="81"/>
      <c r="DP98" s="81"/>
      <c r="DQ98" s="81"/>
      <c r="DR98" s="81"/>
      <c r="DS98" s="81"/>
      <c r="DT98" s="81"/>
      <c r="DU98" s="81"/>
      <c r="DV98" s="81"/>
      <c r="DW98" s="81"/>
      <c r="DX98" s="81"/>
      <c r="DY98" s="81"/>
      <c r="DZ98" s="81"/>
      <c r="EA98" s="81"/>
      <c r="EB98" s="81"/>
      <c r="EC98" s="81"/>
      <c r="ED98" s="81"/>
      <c r="EE98" s="81"/>
      <c r="EF98" s="81"/>
      <c r="EG98" s="81"/>
      <c r="EH98" s="81"/>
      <c r="EI98" s="81"/>
      <c r="EJ98" s="81"/>
      <c r="EK98" s="81"/>
      <c r="EL98" s="81"/>
      <c r="EM98" s="81"/>
      <c r="EN98" s="81"/>
      <c r="EO98" s="81"/>
      <c r="EP98" s="81"/>
      <c r="EQ98" s="81"/>
      <c r="ER98" s="81"/>
      <c r="ES98" s="81"/>
      <c r="ET98" s="81"/>
      <c r="EU98" s="81"/>
      <c r="EV98" s="81"/>
      <c r="EW98" s="81"/>
      <c r="EX98" s="81"/>
      <c r="EY98" s="81"/>
      <c r="EZ98" s="81"/>
      <c r="FA98" s="81"/>
      <c r="FB98" s="81"/>
      <c r="FC98" s="81"/>
      <c r="FD98" s="81"/>
      <c r="FE98" s="81"/>
      <c r="FF98" s="81"/>
      <c r="FG98" s="81"/>
      <c r="FH98" s="81"/>
      <c r="FI98" s="81"/>
      <c r="FJ98" s="81"/>
      <c r="FK98" s="81"/>
      <c r="FL98" s="81"/>
      <c r="FM98" s="81"/>
      <c r="FN98" s="81"/>
      <c r="FO98" s="81"/>
      <c r="FP98" s="81"/>
      <c r="FQ98" s="81"/>
      <c r="FR98" s="81"/>
      <c r="FS98" s="81"/>
      <c r="FT98" s="81"/>
      <c r="FU98" s="81"/>
      <c r="FV98" s="81"/>
      <c r="FW98" s="81"/>
      <c r="FX98" s="81"/>
      <c r="FY98" s="81"/>
      <c r="FZ98" s="81"/>
      <c r="GA98" s="81"/>
      <c r="GB98" s="81"/>
      <c r="GC98" s="81"/>
      <c r="GD98" s="81"/>
      <c r="GE98" s="81"/>
      <c r="GF98" s="81"/>
      <c r="GG98" s="81"/>
      <c r="GH98" s="81"/>
      <c r="GI98" s="81"/>
      <c r="GJ98" s="81"/>
      <c r="GK98" s="81"/>
      <c r="GL98" s="81"/>
      <c r="GM98" s="81"/>
      <c r="GN98" s="81"/>
      <c r="GO98" s="81"/>
      <c r="GP98" s="81"/>
      <c r="GQ98" s="81"/>
      <c r="GR98" s="81"/>
      <c r="GS98" s="81"/>
      <c r="GT98" s="81"/>
      <c r="GU98" s="81"/>
      <c r="GV98" s="81"/>
      <c r="GW98" s="81"/>
      <c r="GX98" s="81"/>
      <c r="GY98" s="81"/>
      <c r="GZ98" s="81"/>
      <c r="HA98" s="81"/>
      <c r="HB98" s="81"/>
      <c r="HC98" s="81"/>
      <c r="HD98" s="81"/>
      <c r="HE98" s="81"/>
      <c r="HF98" s="81"/>
      <c r="HG98" s="81"/>
      <c r="HH98" s="81"/>
      <c r="HI98" s="81"/>
      <c r="HJ98" s="81"/>
      <c r="HK98" s="81"/>
      <c r="HL98" s="81"/>
      <c r="HM98" s="81"/>
      <c r="HN98" s="81"/>
      <c r="HO98" s="81"/>
      <c r="HP98" s="81"/>
      <c r="HQ98" s="81"/>
      <c r="HR98" s="81"/>
      <c r="HS98" s="81"/>
      <c r="HT98" s="81"/>
      <c r="HU98" s="81"/>
      <c r="HV98" s="81"/>
      <c r="HW98" s="81"/>
      <c r="HX98" s="81"/>
      <c r="HY98" s="81"/>
      <c r="HZ98" s="81"/>
      <c r="IA98" s="81"/>
      <c r="IB98" s="81"/>
      <c r="IC98" s="81"/>
      <c r="ID98" s="81"/>
      <c r="IE98" s="81"/>
      <c r="IF98" s="82"/>
      <c r="IG98" s="82"/>
      <c r="IH98" s="82"/>
      <c r="II98" s="82"/>
      <c r="IJ98" s="82"/>
      <c r="IK98" s="82"/>
      <c r="IL98" s="82"/>
      <c r="IM98" s="82"/>
      <c r="IN98" s="82"/>
      <c r="IO98" s="82"/>
      <c r="IP98" s="82"/>
      <c r="IQ98" s="82"/>
      <c r="IR98" s="82"/>
      <c r="IS98" s="82"/>
      <c r="IT98" s="82"/>
    </row>
    <row r="99" spans="1:254" ht="16.899999999999999" customHeight="1">
      <c r="A99" s="38"/>
      <c r="B99" s="86" t="s">
        <v>146</v>
      </c>
      <c r="C99" s="87"/>
      <c r="D99" s="124"/>
      <c r="E99" s="124"/>
      <c r="F99" s="552"/>
      <c r="G99" s="124"/>
      <c r="H99" s="124"/>
      <c r="I99" s="43"/>
      <c r="J99" s="124"/>
      <c r="K99" s="124"/>
      <c r="L99" s="43"/>
      <c r="M99" s="124"/>
      <c r="N99" s="124"/>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S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row>
    <row r="100" spans="1:254" ht="16.899999999999999" customHeight="1">
      <c r="A100" s="38"/>
      <c r="B100" s="93" t="s">
        <v>147</v>
      </c>
      <c r="C100" s="94"/>
      <c r="D100" s="124"/>
      <c r="E100" s="124"/>
      <c r="F100" s="552"/>
      <c r="G100" s="124"/>
      <c r="H100" s="124"/>
      <c r="I100" s="43"/>
      <c r="J100" s="124"/>
      <c r="K100" s="124"/>
      <c r="L100" s="43"/>
      <c r="M100" s="124"/>
      <c r="N100" s="124"/>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S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row>
    <row r="101" spans="1:254" ht="16.899999999999999" customHeight="1">
      <c r="A101" s="38"/>
      <c r="B101" s="93" t="s">
        <v>148</v>
      </c>
      <c r="C101" s="94"/>
      <c r="D101" s="124"/>
      <c r="E101" s="124"/>
      <c r="F101" s="552"/>
      <c r="G101" s="124"/>
      <c r="H101" s="124"/>
      <c r="I101" s="43"/>
      <c r="J101" s="124"/>
      <c r="K101" s="124"/>
      <c r="L101" s="43"/>
      <c r="M101" s="124"/>
      <c r="N101" s="124"/>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S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row>
    <row r="102" spans="1:254" ht="16.899999999999999" customHeight="1">
      <c r="A102" s="38"/>
      <c r="B102" s="95" t="s">
        <v>149</v>
      </c>
      <c r="C102" s="94"/>
      <c r="D102" s="124"/>
      <c r="E102" s="124"/>
      <c r="F102" s="552"/>
      <c r="G102" s="124"/>
      <c r="H102" s="124"/>
      <c r="I102" s="43"/>
      <c r="J102" s="124"/>
      <c r="K102" s="124"/>
      <c r="L102" s="43"/>
      <c r="M102" s="124"/>
      <c r="N102" s="124"/>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S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row>
    <row r="103" spans="1:254" ht="16.899999999999999" customHeight="1">
      <c r="A103" s="38"/>
      <c r="B103" s="95" t="s">
        <v>150</v>
      </c>
      <c r="C103" s="94"/>
      <c r="D103" s="124"/>
      <c r="E103" s="124"/>
      <c r="F103" s="552"/>
      <c r="G103" s="124"/>
      <c r="H103" s="124"/>
      <c r="I103" s="43"/>
      <c r="J103" s="124"/>
      <c r="K103" s="124"/>
      <c r="L103" s="43"/>
      <c r="M103" s="124"/>
      <c r="N103" s="124"/>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S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row>
    <row r="104" spans="1:254" ht="16.899999999999999" customHeight="1">
      <c r="A104" s="38"/>
      <c r="B104" s="96" t="s">
        <v>151</v>
      </c>
      <c r="C104" s="94"/>
      <c r="D104" s="124"/>
      <c r="E104" s="124"/>
      <c r="F104" s="552"/>
      <c r="G104" s="124"/>
      <c r="H104" s="124"/>
      <c r="I104" s="43"/>
      <c r="J104" s="124"/>
      <c r="K104" s="124"/>
      <c r="L104" s="43"/>
      <c r="M104" s="124"/>
      <c r="N104" s="124"/>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S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row>
    <row r="105" spans="1:254" ht="16.899999999999999" customHeight="1">
      <c r="A105" s="38"/>
      <c r="B105" s="96" t="s">
        <v>152</v>
      </c>
      <c r="C105" s="94"/>
      <c r="D105" s="124"/>
      <c r="E105" s="124"/>
      <c r="F105" s="552"/>
      <c r="G105" s="124"/>
      <c r="H105" s="124"/>
      <c r="I105" s="43"/>
      <c r="J105" s="124"/>
      <c r="K105" s="124"/>
      <c r="L105" s="43"/>
      <c r="M105" s="124"/>
      <c r="N105" s="124"/>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S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row>
    <row r="106" spans="1:254" ht="16.899999999999999" customHeight="1">
      <c r="A106" s="38"/>
      <c r="B106" s="96" t="s">
        <v>153</v>
      </c>
      <c r="C106" s="87"/>
      <c r="D106" s="124"/>
      <c r="E106" s="124"/>
      <c r="F106" s="552"/>
      <c r="G106" s="124"/>
      <c r="H106" s="124"/>
      <c r="I106" s="43"/>
      <c r="J106" s="124"/>
      <c r="K106" s="124"/>
      <c r="L106" s="43"/>
      <c r="M106" s="124"/>
      <c r="N106" s="124"/>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c r="EN106" s="43"/>
      <c r="EO106" s="43"/>
      <c r="EP106" s="43"/>
      <c r="EQ106" s="43"/>
      <c r="ER106" s="43"/>
      <c r="ES106" s="43"/>
      <c r="EV106" s="43"/>
      <c r="EW106" s="43"/>
      <c r="EX106" s="43"/>
      <c r="EY106" s="43"/>
      <c r="EZ106" s="43"/>
      <c r="FA106" s="43"/>
      <c r="FB106" s="43"/>
      <c r="FC106" s="43"/>
      <c r="FD106" s="43"/>
      <c r="FE106" s="43"/>
      <c r="FF106" s="43"/>
      <c r="FG106" s="43"/>
      <c r="FH106" s="43"/>
      <c r="FI106" s="43"/>
      <c r="FJ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c r="HZ106" s="43"/>
      <c r="IA106" s="43"/>
      <c r="IB106" s="43"/>
      <c r="IC106" s="43"/>
      <c r="ID106" s="43"/>
      <c r="IE106" s="43"/>
    </row>
    <row r="107" spans="1:254">
      <c r="G107" s="252"/>
      <c r="I107" s="252"/>
      <c r="J107" s="252"/>
      <c r="L107" s="252"/>
      <c r="M107" s="252"/>
      <c r="O107" s="252"/>
    </row>
    <row r="108" spans="1:254">
      <c r="G108" s="252"/>
      <c r="I108" s="252"/>
      <c r="J108" s="252"/>
      <c r="L108" s="252"/>
      <c r="M108" s="252"/>
      <c r="O108" s="252"/>
    </row>
    <row r="109" spans="1:254">
      <c r="G109" s="252"/>
      <c r="I109" s="252"/>
      <c r="J109" s="252"/>
      <c r="L109" s="252"/>
      <c r="M109" s="252"/>
      <c r="O109" s="252"/>
    </row>
    <row r="110" spans="1:254">
      <c r="G110" s="252"/>
      <c r="I110" s="252"/>
      <c r="J110" s="252"/>
      <c r="L110" s="252"/>
      <c r="M110" s="252"/>
      <c r="O110" s="252"/>
    </row>
    <row r="117" spans="7:15">
      <c r="G117" s="252"/>
      <c r="I117" s="252"/>
      <c r="J117" s="252"/>
      <c r="L117" s="252"/>
      <c r="M117" s="252"/>
      <c r="O117" s="252"/>
    </row>
  </sheetData>
  <mergeCells count="33">
    <mergeCell ref="J3:O3"/>
    <mergeCell ref="D4:F4"/>
    <mergeCell ref="G4:I4"/>
    <mergeCell ref="J4:O4"/>
    <mergeCell ref="G5:I5"/>
    <mergeCell ref="J5:L5"/>
    <mergeCell ref="M5:O5"/>
    <mergeCell ref="B32:C32"/>
    <mergeCell ref="B3:B7"/>
    <mergeCell ref="C3:C7"/>
    <mergeCell ref="D3:F3"/>
    <mergeCell ref="G3:I3"/>
    <mergeCell ref="B9:B11"/>
    <mergeCell ref="B14:B17"/>
    <mergeCell ref="B18:B21"/>
    <mergeCell ref="B28:B31"/>
    <mergeCell ref="B87:B90"/>
    <mergeCell ref="B33:B36"/>
    <mergeCell ref="B41:B45"/>
    <mergeCell ref="B49:B51"/>
    <mergeCell ref="B56:B58"/>
    <mergeCell ref="B59:B61"/>
    <mergeCell ref="B62:B65"/>
    <mergeCell ref="B67:B70"/>
    <mergeCell ref="B72:C72"/>
    <mergeCell ref="B78:B82"/>
    <mergeCell ref="B83:B85"/>
    <mergeCell ref="B86:C86"/>
    <mergeCell ref="B92:C92"/>
    <mergeCell ref="B95:C95"/>
    <mergeCell ref="B96:C96"/>
    <mergeCell ref="B97:C97"/>
    <mergeCell ref="B98:C98"/>
  </mergeCells>
  <phoneticPr fontId="11"/>
  <printOptions horizontalCentered="1"/>
  <pageMargins left="0.39370078740157483" right="0.27559055118110237" top="0.59055118110236227" bottom="0.59055118110236227" header="0.39370078740157483" footer="0.31496062992125984"/>
  <pageSetup paperSize="9" scale="60" orientation="portrait" r:id="rId1"/>
  <headerFooter alignWithMargins="0"/>
  <rowBreaks count="1" manualBreakCount="1">
    <brk id="72" min="1"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sheetPr>
  <dimension ref="A1:IL105"/>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2" customWidth="1"/>
    <col min="3" max="3" width="16.625" style="12" customWidth="1"/>
    <col min="4" max="6" width="8.5" style="4" customWidth="1"/>
    <col min="7" max="9" width="8.5" style="5" customWidth="1"/>
    <col min="10" max="17" width="8.5" style="6" customWidth="1"/>
    <col min="18" max="18" width="10.25" style="12" customWidth="1"/>
    <col min="19" max="19" width="16.625" style="12" customWidth="1"/>
    <col min="20" max="28" width="8.5" style="6" customWidth="1"/>
    <col min="29" max="29" width="8.5" style="8" customWidth="1"/>
    <col min="30" max="33" width="8.5" style="6" customWidth="1"/>
    <col min="34" max="34" width="10.25" style="12" customWidth="1"/>
    <col min="35" max="35" width="16.625" style="12" customWidth="1"/>
    <col min="36" max="37" width="8.5" style="6" customWidth="1"/>
    <col min="38" max="38" width="8.5" style="8" customWidth="1"/>
    <col min="39" max="41" width="8.5" style="6" customWidth="1"/>
    <col min="42" max="42" width="10" style="6" bestFit="1" customWidth="1"/>
    <col min="43" max="49" width="8.5" style="6" customWidth="1"/>
    <col min="50" max="50" width="10.25" style="12" customWidth="1"/>
    <col min="51" max="51" width="16.625" style="12" customWidth="1"/>
    <col min="52" max="61" width="8.5" style="6" customWidth="1"/>
    <col min="62" max="62" width="9.125" style="6" customWidth="1"/>
    <col min="63" max="64" width="8.5" style="6" customWidth="1"/>
    <col min="65" max="65" width="9.125" style="6" customWidth="1"/>
    <col min="66" max="66" width="10.25" style="12" customWidth="1"/>
    <col min="67" max="67" width="16.625" style="12" customWidth="1"/>
    <col min="68" max="70" width="8.5" style="6" customWidth="1"/>
    <col min="71" max="71" width="9.375" style="6" customWidth="1"/>
    <col min="72" max="73" width="8.5" style="6" customWidth="1"/>
    <col min="74" max="74" width="9.375" style="6" customWidth="1"/>
    <col min="75" max="175" width="7.625" style="1" customWidth="1"/>
    <col min="176" max="16384" width="7.875" style="1"/>
  </cols>
  <sheetData>
    <row r="1" spans="1:246" ht="14.25" customHeight="1">
      <c r="B1" s="2"/>
      <c r="C1" s="2"/>
      <c r="D1" s="3"/>
      <c r="R1" s="2"/>
      <c r="S1" s="2"/>
      <c r="T1" s="7"/>
      <c r="AH1" s="2"/>
      <c r="AI1" s="2"/>
      <c r="AJ1" s="7"/>
      <c r="AX1" s="2"/>
      <c r="AY1" s="2"/>
      <c r="AZ1" s="7"/>
      <c r="BN1" s="2"/>
      <c r="BO1" s="2"/>
      <c r="BP1" s="7"/>
    </row>
    <row r="2" spans="1:246" ht="21.75" thickBot="1">
      <c r="B2" s="9" t="s">
        <v>159</v>
      </c>
      <c r="C2" s="4"/>
      <c r="E2" s="5"/>
      <c r="F2" s="5"/>
      <c r="H2" s="6"/>
      <c r="I2" s="6"/>
      <c r="M2" s="10"/>
      <c r="P2" s="11"/>
      <c r="Q2" s="12"/>
      <c r="R2" s="13" t="s">
        <v>160</v>
      </c>
      <c r="S2" s="6"/>
      <c r="AF2" s="11"/>
      <c r="AG2" s="12"/>
      <c r="AH2" s="13" t="s">
        <v>161</v>
      </c>
      <c r="AI2" s="6"/>
      <c r="AV2" s="11"/>
      <c r="AW2" s="12"/>
      <c r="AX2" s="13" t="s">
        <v>162</v>
      </c>
      <c r="AY2" s="6"/>
      <c r="BL2" s="11"/>
      <c r="BM2" s="12"/>
      <c r="BN2" s="13" t="s">
        <v>163</v>
      </c>
      <c r="BO2" s="6"/>
      <c r="BU2" s="1"/>
      <c r="BV2" s="1"/>
    </row>
    <row r="3" spans="1:246" s="14" customFormat="1" ht="16.899999999999999" customHeight="1">
      <c r="B3" s="735" t="s">
        <v>5</v>
      </c>
      <c r="C3" s="738" t="s">
        <v>6</v>
      </c>
      <c r="D3" s="15"/>
      <c r="E3" s="16"/>
      <c r="F3" s="16"/>
      <c r="G3" s="16" t="s">
        <v>7</v>
      </c>
      <c r="H3" s="16"/>
      <c r="I3" s="16"/>
      <c r="J3" s="17"/>
      <c r="K3" s="15"/>
      <c r="L3" s="16"/>
      <c r="M3" s="16"/>
      <c r="N3" s="16" t="s">
        <v>8</v>
      </c>
      <c r="O3" s="16"/>
      <c r="P3" s="16"/>
      <c r="Q3" s="18"/>
      <c r="R3" s="735" t="s">
        <v>5</v>
      </c>
      <c r="S3" s="738" t="s">
        <v>6</v>
      </c>
      <c r="T3" s="15"/>
      <c r="U3" s="16"/>
      <c r="V3" s="16"/>
      <c r="W3" s="16" t="s">
        <v>9</v>
      </c>
      <c r="X3" s="16"/>
      <c r="Y3" s="16"/>
      <c r="Z3" s="17"/>
      <c r="AA3" s="15"/>
      <c r="AB3" s="19"/>
      <c r="AC3" s="20"/>
      <c r="AD3" s="21" t="s">
        <v>10</v>
      </c>
      <c r="AE3" s="15"/>
      <c r="AF3" s="16"/>
      <c r="AG3" s="18"/>
      <c r="AH3" s="735" t="s">
        <v>5</v>
      </c>
      <c r="AI3" s="738" t="s">
        <v>6</v>
      </c>
      <c r="AJ3" s="15"/>
      <c r="AK3" s="19"/>
      <c r="AL3" s="20"/>
      <c r="AM3" s="21" t="s">
        <v>11</v>
      </c>
      <c r="AN3" s="15"/>
      <c r="AO3" s="16"/>
      <c r="AP3" s="17"/>
      <c r="AQ3" s="15"/>
      <c r="AR3" s="16"/>
      <c r="AS3" s="22"/>
      <c r="AT3" s="23" t="s">
        <v>12</v>
      </c>
      <c r="AU3" s="24"/>
      <c r="AV3" s="16"/>
      <c r="AW3" s="18"/>
      <c r="AX3" s="735" t="s">
        <v>5</v>
      </c>
      <c r="AY3" s="738" t="s">
        <v>6</v>
      </c>
      <c r="AZ3" s="15"/>
      <c r="BA3" s="19"/>
      <c r="BB3" s="17"/>
      <c r="BC3" s="21" t="s">
        <v>13</v>
      </c>
      <c r="BD3" s="15"/>
      <c r="BE3" s="16"/>
      <c r="BF3" s="17"/>
      <c r="BG3" s="15"/>
      <c r="BH3" s="19"/>
      <c r="BI3" s="17"/>
      <c r="BJ3" s="21" t="s">
        <v>14</v>
      </c>
      <c r="BK3" s="15"/>
      <c r="BL3" s="16"/>
      <c r="BM3" s="18"/>
      <c r="BN3" s="735" t="s">
        <v>5</v>
      </c>
      <c r="BO3" s="738" t="s">
        <v>6</v>
      </c>
      <c r="BP3" s="15"/>
      <c r="BQ3" s="19"/>
      <c r="BR3" s="17"/>
      <c r="BS3" s="21" t="s">
        <v>15</v>
      </c>
      <c r="BT3" s="15"/>
      <c r="BU3" s="16"/>
      <c r="BV3" s="18"/>
    </row>
    <row r="4" spans="1:246" ht="16.899999999999999" customHeight="1">
      <c r="B4" s="736"/>
      <c r="C4" s="739"/>
      <c r="D4" s="25"/>
      <c r="E4" s="26" t="s">
        <v>16</v>
      </c>
      <c r="F4" s="27"/>
      <c r="G4" s="28" t="s">
        <v>17</v>
      </c>
      <c r="H4" s="28" t="s">
        <v>18</v>
      </c>
      <c r="I4" s="28" t="s">
        <v>19</v>
      </c>
      <c r="J4" s="29" t="s">
        <v>20</v>
      </c>
      <c r="K4" s="25"/>
      <c r="L4" s="26" t="s">
        <v>16</v>
      </c>
      <c r="M4" s="27"/>
      <c r="N4" s="28" t="s">
        <v>17</v>
      </c>
      <c r="O4" s="28" t="s">
        <v>18</v>
      </c>
      <c r="P4" s="28" t="s">
        <v>19</v>
      </c>
      <c r="Q4" s="30" t="s">
        <v>20</v>
      </c>
      <c r="R4" s="736"/>
      <c r="S4" s="739"/>
      <c r="T4" s="25"/>
      <c r="U4" s="26" t="s">
        <v>16</v>
      </c>
      <c r="V4" s="27"/>
      <c r="W4" s="28" t="s">
        <v>17</v>
      </c>
      <c r="X4" s="28" t="s">
        <v>18</v>
      </c>
      <c r="Y4" s="28" t="s">
        <v>19</v>
      </c>
      <c r="Z4" s="29" t="s">
        <v>20</v>
      </c>
      <c r="AA4" s="25"/>
      <c r="AB4" s="26" t="s">
        <v>16</v>
      </c>
      <c r="AC4" s="31"/>
      <c r="AD4" s="28" t="s">
        <v>17</v>
      </c>
      <c r="AE4" s="28" t="s">
        <v>18</v>
      </c>
      <c r="AF4" s="28" t="s">
        <v>19</v>
      </c>
      <c r="AG4" s="30" t="s">
        <v>21</v>
      </c>
      <c r="AH4" s="736"/>
      <c r="AI4" s="739"/>
      <c r="AJ4" s="25"/>
      <c r="AK4" s="26" t="s">
        <v>16</v>
      </c>
      <c r="AL4" s="31"/>
      <c r="AM4" s="28" t="s">
        <v>17</v>
      </c>
      <c r="AN4" s="28" t="s">
        <v>18</v>
      </c>
      <c r="AO4" s="28" t="s">
        <v>19</v>
      </c>
      <c r="AP4" s="29" t="s">
        <v>20</v>
      </c>
      <c r="AQ4" s="25"/>
      <c r="AR4" s="26" t="s">
        <v>16</v>
      </c>
      <c r="AS4" s="27"/>
      <c r="AT4" s="28" t="s">
        <v>17</v>
      </c>
      <c r="AU4" s="28" t="s">
        <v>18</v>
      </c>
      <c r="AV4" s="28" t="s">
        <v>19</v>
      </c>
      <c r="AW4" s="30" t="s">
        <v>20</v>
      </c>
      <c r="AX4" s="736"/>
      <c r="AY4" s="739"/>
      <c r="AZ4" s="25"/>
      <c r="BA4" s="26" t="s">
        <v>16</v>
      </c>
      <c r="BB4" s="27"/>
      <c r="BC4" s="28" t="s">
        <v>17</v>
      </c>
      <c r="BD4" s="28" t="s">
        <v>18</v>
      </c>
      <c r="BE4" s="28" t="s">
        <v>19</v>
      </c>
      <c r="BF4" s="29" t="s">
        <v>20</v>
      </c>
      <c r="BG4" s="25"/>
      <c r="BH4" s="26" t="s">
        <v>16</v>
      </c>
      <c r="BI4" s="27"/>
      <c r="BJ4" s="28" t="s">
        <v>17</v>
      </c>
      <c r="BK4" s="28" t="s">
        <v>18</v>
      </c>
      <c r="BL4" s="28" t="s">
        <v>19</v>
      </c>
      <c r="BM4" s="30" t="s">
        <v>20</v>
      </c>
      <c r="BN4" s="736"/>
      <c r="BO4" s="739"/>
      <c r="BP4" s="25"/>
      <c r="BQ4" s="26" t="s">
        <v>16</v>
      </c>
      <c r="BR4" s="27"/>
      <c r="BS4" s="28" t="s">
        <v>17</v>
      </c>
      <c r="BT4" s="28" t="s">
        <v>18</v>
      </c>
      <c r="BU4" s="28" t="s">
        <v>19</v>
      </c>
      <c r="BV4" s="30" t="s">
        <v>21</v>
      </c>
    </row>
    <row r="5" spans="1:246" ht="16.899999999999999" customHeight="1">
      <c r="B5" s="736"/>
      <c r="C5" s="739"/>
      <c r="D5" s="28" t="s">
        <v>22</v>
      </c>
      <c r="E5" s="28" t="s">
        <v>23</v>
      </c>
      <c r="F5" s="29" t="s">
        <v>20</v>
      </c>
      <c r="G5" s="29"/>
      <c r="H5" s="29"/>
      <c r="I5" s="29" t="s">
        <v>24</v>
      </c>
      <c r="J5" s="29"/>
      <c r="K5" s="28" t="s">
        <v>22</v>
      </c>
      <c r="L5" s="28" t="s">
        <v>23</v>
      </c>
      <c r="M5" s="29" t="s">
        <v>20</v>
      </c>
      <c r="N5" s="29"/>
      <c r="O5" s="29"/>
      <c r="P5" s="29" t="s">
        <v>24</v>
      </c>
      <c r="Q5" s="30"/>
      <c r="R5" s="736"/>
      <c r="S5" s="739"/>
      <c r="T5" s="28" t="s">
        <v>22</v>
      </c>
      <c r="U5" s="28" t="s">
        <v>23</v>
      </c>
      <c r="V5" s="29" t="s">
        <v>20</v>
      </c>
      <c r="W5" s="29"/>
      <c r="X5" s="29"/>
      <c r="Y5" s="29" t="s">
        <v>24</v>
      </c>
      <c r="Z5" s="29"/>
      <c r="AA5" s="28" t="s">
        <v>22</v>
      </c>
      <c r="AB5" s="28" t="s">
        <v>23</v>
      </c>
      <c r="AC5" s="32" t="s">
        <v>20</v>
      </c>
      <c r="AD5" s="29"/>
      <c r="AE5" s="29"/>
      <c r="AF5" s="29" t="s">
        <v>24</v>
      </c>
      <c r="AG5" s="30"/>
      <c r="AH5" s="736"/>
      <c r="AI5" s="739"/>
      <c r="AJ5" s="28" t="s">
        <v>22</v>
      </c>
      <c r="AK5" s="28" t="s">
        <v>23</v>
      </c>
      <c r="AL5" s="32" t="s">
        <v>20</v>
      </c>
      <c r="AM5" s="29"/>
      <c r="AN5" s="29"/>
      <c r="AO5" s="29" t="s">
        <v>24</v>
      </c>
      <c r="AP5" s="29"/>
      <c r="AQ5" s="28" t="s">
        <v>22</v>
      </c>
      <c r="AR5" s="28" t="s">
        <v>23</v>
      </c>
      <c r="AS5" s="29" t="s">
        <v>20</v>
      </c>
      <c r="AT5" s="29"/>
      <c r="AU5" s="29"/>
      <c r="AV5" s="29" t="s">
        <v>24</v>
      </c>
      <c r="AW5" s="30"/>
      <c r="AX5" s="736"/>
      <c r="AY5" s="739"/>
      <c r="AZ5" s="28" t="s">
        <v>22</v>
      </c>
      <c r="BA5" s="28" t="s">
        <v>23</v>
      </c>
      <c r="BB5" s="29" t="s">
        <v>20</v>
      </c>
      <c r="BC5" s="29"/>
      <c r="BD5" s="29"/>
      <c r="BE5" s="29" t="s">
        <v>24</v>
      </c>
      <c r="BF5" s="29"/>
      <c r="BG5" s="97" t="s">
        <v>22</v>
      </c>
      <c r="BH5" s="28" t="s">
        <v>23</v>
      </c>
      <c r="BI5" s="29" t="s">
        <v>20</v>
      </c>
      <c r="BJ5" s="29"/>
      <c r="BK5" s="29"/>
      <c r="BL5" s="29" t="s">
        <v>24</v>
      </c>
      <c r="BM5" s="30"/>
      <c r="BN5" s="736"/>
      <c r="BO5" s="739"/>
      <c r="BP5" s="28" t="s">
        <v>22</v>
      </c>
      <c r="BQ5" s="28" t="s">
        <v>23</v>
      </c>
      <c r="BR5" s="29" t="s">
        <v>20</v>
      </c>
      <c r="BS5" s="29"/>
      <c r="BT5" s="29"/>
      <c r="BU5" s="29" t="s">
        <v>24</v>
      </c>
      <c r="BV5" s="30"/>
    </row>
    <row r="6" spans="1:246" ht="16.899999999999999" customHeight="1" thickBot="1">
      <c r="B6" s="737"/>
      <c r="C6" s="740"/>
      <c r="D6" s="33" t="s">
        <v>25</v>
      </c>
      <c r="E6" s="34" t="s">
        <v>25</v>
      </c>
      <c r="F6" s="34" t="s">
        <v>25</v>
      </c>
      <c r="G6" s="34" t="s">
        <v>26</v>
      </c>
      <c r="H6" s="34" t="s">
        <v>26</v>
      </c>
      <c r="I6" s="34" t="s">
        <v>25</v>
      </c>
      <c r="J6" s="34" t="s">
        <v>26</v>
      </c>
      <c r="K6" s="34" t="s">
        <v>25</v>
      </c>
      <c r="L6" s="34" t="s">
        <v>25</v>
      </c>
      <c r="M6" s="34" t="s">
        <v>25</v>
      </c>
      <c r="N6" s="34" t="s">
        <v>26</v>
      </c>
      <c r="O6" s="34" t="s">
        <v>26</v>
      </c>
      <c r="P6" s="34" t="s">
        <v>25</v>
      </c>
      <c r="Q6" s="35" t="s">
        <v>26</v>
      </c>
      <c r="R6" s="737"/>
      <c r="S6" s="740"/>
      <c r="T6" s="34" t="s">
        <v>25</v>
      </c>
      <c r="U6" s="34" t="s">
        <v>25</v>
      </c>
      <c r="V6" s="34" t="s">
        <v>25</v>
      </c>
      <c r="W6" s="34" t="s">
        <v>26</v>
      </c>
      <c r="X6" s="34" t="s">
        <v>26</v>
      </c>
      <c r="Y6" s="34" t="s">
        <v>25</v>
      </c>
      <c r="Z6" s="34" t="s">
        <v>26</v>
      </c>
      <c r="AA6" s="34" t="s">
        <v>25</v>
      </c>
      <c r="AB6" s="34" t="s">
        <v>25</v>
      </c>
      <c r="AC6" s="36" t="s">
        <v>25</v>
      </c>
      <c r="AD6" s="34" t="s">
        <v>26</v>
      </c>
      <c r="AE6" s="34" t="s">
        <v>26</v>
      </c>
      <c r="AF6" s="34" t="s">
        <v>25</v>
      </c>
      <c r="AG6" s="35" t="s">
        <v>26</v>
      </c>
      <c r="AH6" s="737"/>
      <c r="AI6" s="740"/>
      <c r="AJ6" s="34" t="s">
        <v>25</v>
      </c>
      <c r="AK6" s="34" t="s">
        <v>25</v>
      </c>
      <c r="AL6" s="36" t="s">
        <v>25</v>
      </c>
      <c r="AM6" s="34" t="s">
        <v>26</v>
      </c>
      <c r="AN6" s="34" t="s">
        <v>26</v>
      </c>
      <c r="AO6" s="34" t="s">
        <v>25</v>
      </c>
      <c r="AP6" s="34" t="s">
        <v>26</v>
      </c>
      <c r="AQ6" s="34" t="s">
        <v>25</v>
      </c>
      <c r="AR6" s="34" t="s">
        <v>25</v>
      </c>
      <c r="AS6" s="34" t="s">
        <v>25</v>
      </c>
      <c r="AT6" s="34" t="s">
        <v>26</v>
      </c>
      <c r="AU6" s="34" t="s">
        <v>26</v>
      </c>
      <c r="AV6" s="34" t="s">
        <v>25</v>
      </c>
      <c r="AW6" s="35" t="s">
        <v>26</v>
      </c>
      <c r="AX6" s="737"/>
      <c r="AY6" s="740"/>
      <c r="AZ6" s="34" t="s">
        <v>25</v>
      </c>
      <c r="BA6" s="34" t="s">
        <v>25</v>
      </c>
      <c r="BB6" s="34" t="s">
        <v>25</v>
      </c>
      <c r="BC6" s="34" t="s">
        <v>26</v>
      </c>
      <c r="BD6" s="34" t="s">
        <v>26</v>
      </c>
      <c r="BE6" s="34" t="s">
        <v>25</v>
      </c>
      <c r="BF6" s="34" t="s">
        <v>26</v>
      </c>
      <c r="BG6" s="98" t="s">
        <v>25</v>
      </c>
      <c r="BH6" s="34" t="s">
        <v>25</v>
      </c>
      <c r="BI6" s="34" t="s">
        <v>25</v>
      </c>
      <c r="BJ6" s="34" t="s">
        <v>26</v>
      </c>
      <c r="BK6" s="34" t="s">
        <v>26</v>
      </c>
      <c r="BL6" s="34" t="s">
        <v>25</v>
      </c>
      <c r="BM6" s="35" t="s">
        <v>26</v>
      </c>
      <c r="BN6" s="737"/>
      <c r="BO6" s="740"/>
      <c r="BP6" s="34" t="s">
        <v>25</v>
      </c>
      <c r="BQ6" s="34" t="s">
        <v>25</v>
      </c>
      <c r="BR6" s="34" t="s">
        <v>25</v>
      </c>
      <c r="BS6" s="34" t="s">
        <v>26</v>
      </c>
      <c r="BT6" s="34" t="s">
        <v>26</v>
      </c>
      <c r="BU6" s="34" t="s">
        <v>25</v>
      </c>
      <c r="BV6" s="35" t="s">
        <v>26</v>
      </c>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row>
    <row r="7" spans="1:246" ht="17.100000000000001" customHeight="1">
      <c r="A7" s="38"/>
      <c r="B7" s="39" t="s">
        <v>27</v>
      </c>
      <c r="C7" s="40" t="s">
        <v>28</v>
      </c>
      <c r="D7" s="41">
        <v>1.03</v>
      </c>
      <c r="E7" s="41">
        <v>39.03</v>
      </c>
      <c r="F7" s="41">
        <v>40.06</v>
      </c>
      <c r="G7" s="41">
        <v>13.54</v>
      </c>
      <c r="H7" s="41">
        <v>6.08</v>
      </c>
      <c r="I7" s="41">
        <v>7.19</v>
      </c>
      <c r="J7" s="41">
        <v>66.87</v>
      </c>
      <c r="K7" s="41">
        <v>30.69</v>
      </c>
      <c r="L7" s="41">
        <v>564.24</v>
      </c>
      <c r="M7" s="41">
        <v>594.92999999999995</v>
      </c>
      <c r="N7" s="41">
        <v>116.51</v>
      </c>
      <c r="O7" s="41">
        <v>25.91</v>
      </c>
      <c r="P7" s="41">
        <v>44.35</v>
      </c>
      <c r="Q7" s="42">
        <v>781.7</v>
      </c>
      <c r="R7" s="39" t="s">
        <v>27</v>
      </c>
      <c r="S7" s="40" t="s">
        <v>28</v>
      </c>
      <c r="T7" s="41">
        <v>7.67</v>
      </c>
      <c r="U7" s="41">
        <v>125.43</v>
      </c>
      <c r="V7" s="41">
        <v>133.1</v>
      </c>
      <c r="W7" s="41">
        <v>33.71</v>
      </c>
      <c r="X7" s="41">
        <v>24.58</v>
      </c>
      <c r="Y7" s="41">
        <v>31.38</v>
      </c>
      <c r="Z7" s="41">
        <v>222.77</v>
      </c>
      <c r="AA7" s="41">
        <v>39.39</v>
      </c>
      <c r="AB7" s="41">
        <v>728.7</v>
      </c>
      <c r="AC7" s="41">
        <v>768.09</v>
      </c>
      <c r="AD7" s="41">
        <v>163.76</v>
      </c>
      <c r="AE7" s="41">
        <v>56.57</v>
      </c>
      <c r="AF7" s="41">
        <v>82.92</v>
      </c>
      <c r="AG7" s="42">
        <v>1071.3399999999999</v>
      </c>
      <c r="AH7" s="39" t="s">
        <v>27</v>
      </c>
      <c r="AI7" s="40" t="s">
        <v>28</v>
      </c>
      <c r="AJ7" s="41">
        <v>2059.1999999999998</v>
      </c>
      <c r="AK7" s="41">
        <v>2056.85</v>
      </c>
      <c r="AL7" s="41">
        <v>4116.05</v>
      </c>
      <c r="AM7" s="41">
        <v>410.61</v>
      </c>
      <c r="AN7" s="41">
        <v>283.33</v>
      </c>
      <c r="AO7" s="41">
        <v>802.06</v>
      </c>
      <c r="AP7" s="41">
        <v>5612.05</v>
      </c>
      <c r="AQ7" s="41">
        <v>0</v>
      </c>
      <c r="AR7" s="41">
        <v>0</v>
      </c>
      <c r="AS7" s="41">
        <v>0</v>
      </c>
      <c r="AT7" s="41">
        <v>0</v>
      </c>
      <c r="AU7" s="41">
        <v>0</v>
      </c>
      <c r="AV7" s="41">
        <v>0</v>
      </c>
      <c r="AW7" s="42">
        <v>0</v>
      </c>
      <c r="AX7" s="39" t="s">
        <v>27</v>
      </c>
      <c r="AY7" s="40" t="s">
        <v>28</v>
      </c>
      <c r="AZ7" s="41">
        <v>0</v>
      </c>
      <c r="BA7" s="41">
        <v>0</v>
      </c>
      <c r="BB7" s="41">
        <v>0</v>
      </c>
      <c r="BC7" s="41">
        <v>0</v>
      </c>
      <c r="BD7" s="41">
        <v>0</v>
      </c>
      <c r="BE7" s="41">
        <v>0</v>
      </c>
      <c r="BF7" s="41">
        <v>0</v>
      </c>
      <c r="BG7" s="41">
        <v>0</v>
      </c>
      <c r="BH7" s="41">
        <v>0</v>
      </c>
      <c r="BI7" s="41">
        <v>0</v>
      </c>
      <c r="BJ7" s="41">
        <v>0</v>
      </c>
      <c r="BK7" s="41">
        <v>0</v>
      </c>
      <c r="BL7" s="41">
        <v>0</v>
      </c>
      <c r="BM7" s="42">
        <v>0</v>
      </c>
      <c r="BN7" s="39" t="s">
        <v>27</v>
      </c>
      <c r="BO7" s="40" t="s">
        <v>28</v>
      </c>
      <c r="BP7" s="41">
        <v>2098.59</v>
      </c>
      <c r="BQ7" s="41">
        <v>2785.55</v>
      </c>
      <c r="BR7" s="41">
        <v>4884.1400000000003</v>
      </c>
      <c r="BS7" s="41">
        <v>574.37</v>
      </c>
      <c r="BT7" s="41">
        <v>339.9</v>
      </c>
      <c r="BU7" s="41">
        <v>884.98</v>
      </c>
      <c r="BV7" s="42">
        <v>6683.39</v>
      </c>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row>
    <row r="8" spans="1:246" ht="17.100000000000001" customHeight="1">
      <c r="A8" s="38"/>
      <c r="B8" s="728" t="s">
        <v>29</v>
      </c>
      <c r="C8" s="44" t="s">
        <v>30</v>
      </c>
      <c r="D8" s="45">
        <v>0.43</v>
      </c>
      <c r="E8" s="45">
        <v>11.24</v>
      </c>
      <c r="F8" s="45">
        <v>11.67</v>
      </c>
      <c r="G8" s="45">
        <v>1.49</v>
      </c>
      <c r="H8" s="45">
        <v>18.189999999999998</v>
      </c>
      <c r="I8" s="45">
        <v>17.75</v>
      </c>
      <c r="J8" s="45">
        <v>49.1</v>
      </c>
      <c r="K8" s="45">
        <v>3.55</v>
      </c>
      <c r="L8" s="45">
        <v>233.25</v>
      </c>
      <c r="M8" s="45">
        <v>236.79999999999998</v>
      </c>
      <c r="N8" s="45">
        <v>47.17</v>
      </c>
      <c r="O8" s="45">
        <v>52.83</v>
      </c>
      <c r="P8" s="45">
        <v>50.339999999999996</v>
      </c>
      <c r="Q8" s="46">
        <v>387.14</v>
      </c>
      <c r="R8" s="728" t="s">
        <v>29</v>
      </c>
      <c r="S8" s="44" t="s">
        <v>30</v>
      </c>
      <c r="T8" s="45">
        <v>0.74</v>
      </c>
      <c r="U8" s="45">
        <v>93.19</v>
      </c>
      <c r="V8" s="45">
        <v>93.93</v>
      </c>
      <c r="W8" s="45">
        <v>17.309999999999999</v>
      </c>
      <c r="X8" s="45">
        <v>1.71</v>
      </c>
      <c r="Y8" s="45">
        <v>2.81</v>
      </c>
      <c r="Z8" s="45">
        <v>115.76</v>
      </c>
      <c r="AA8" s="45">
        <v>4.7200000000000006</v>
      </c>
      <c r="AB8" s="45">
        <v>337.68</v>
      </c>
      <c r="AC8" s="45">
        <v>342.40000000000003</v>
      </c>
      <c r="AD8" s="45">
        <v>65.97</v>
      </c>
      <c r="AE8" s="45">
        <v>72.73</v>
      </c>
      <c r="AF8" s="45">
        <v>70.900000000000006</v>
      </c>
      <c r="AG8" s="46">
        <v>552</v>
      </c>
      <c r="AH8" s="728" t="s">
        <v>29</v>
      </c>
      <c r="AI8" s="44" t="s">
        <v>30</v>
      </c>
      <c r="AJ8" s="45">
        <v>0.99</v>
      </c>
      <c r="AK8" s="45">
        <v>152.22</v>
      </c>
      <c r="AL8" s="45">
        <v>153.21</v>
      </c>
      <c r="AM8" s="45">
        <v>38.71</v>
      </c>
      <c r="AN8" s="45">
        <v>71.599999999999994</v>
      </c>
      <c r="AO8" s="45">
        <v>66.819999999999993</v>
      </c>
      <c r="AP8" s="45">
        <v>330.34</v>
      </c>
      <c r="AQ8" s="45">
        <v>0</v>
      </c>
      <c r="AR8" s="45">
        <v>0</v>
      </c>
      <c r="AS8" s="45">
        <v>0</v>
      </c>
      <c r="AT8" s="45">
        <v>0</v>
      </c>
      <c r="AU8" s="45">
        <v>0</v>
      </c>
      <c r="AV8" s="45">
        <v>0</v>
      </c>
      <c r="AW8" s="46">
        <v>0</v>
      </c>
      <c r="AX8" s="728" t="s">
        <v>29</v>
      </c>
      <c r="AY8" s="44" t="s">
        <v>30</v>
      </c>
      <c r="AZ8" s="45">
        <v>0</v>
      </c>
      <c r="BA8" s="45">
        <v>0</v>
      </c>
      <c r="BB8" s="45">
        <v>0</v>
      </c>
      <c r="BC8" s="45">
        <v>0</v>
      </c>
      <c r="BD8" s="45">
        <v>0</v>
      </c>
      <c r="BE8" s="45">
        <v>0</v>
      </c>
      <c r="BF8" s="45">
        <v>0</v>
      </c>
      <c r="BG8" s="45">
        <v>0</v>
      </c>
      <c r="BH8" s="45">
        <v>0</v>
      </c>
      <c r="BI8" s="45">
        <v>0</v>
      </c>
      <c r="BJ8" s="45">
        <v>0</v>
      </c>
      <c r="BK8" s="45">
        <v>0</v>
      </c>
      <c r="BL8" s="45">
        <v>0</v>
      </c>
      <c r="BM8" s="46">
        <v>0</v>
      </c>
      <c r="BN8" s="728" t="s">
        <v>29</v>
      </c>
      <c r="BO8" s="44" t="s">
        <v>30</v>
      </c>
      <c r="BP8" s="45">
        <v>5.7100000000000009</v>
      </c>
      <c r="BQ8" s="45">
        <v>489.9</v>
      </c>
      <c r="BR8" s="45">
        <v>495.61</v>
      </c>
      <c r="BS8" s="45">
        <v>104.67999999999999</v>
      </c>
      <c r="BT8" s="45">
        <v>144.33000000000001</v>
      </c>
      <c r="BU8" s="45">
        <v>137.72</v>
      </c>
      <c r="BV8" s="46">
        <v>882.34</v>
      </c>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row>
    <row r="9" spans="1:246" ht="17.100000000000001" customHeight="1">
      <c r="A9" s="38"/>
      <c r="B9" s="726"/>
      <c r="C9" s="47" t="s">
        <v>31</v>
      </c>
      <c r="D9" s="48">
        <v>0</v>
      </c>
      <c r="E9" s="48">
        <v>5.5</v>
      </c>
      <c r="F9" s="48">
        <v>5.5</v>
      </c>
      <c r="G9" s="48">
        <v>0.57999999999999996</v>
      </c>
      <c r="H9" s="48">
        <v>12.18</v>
      </c>
      <c r="I9" s="48">
        <v>11.81</v>
      </c>
      <c r="J9" s="48">
        <v>30.07</v>
      </c>
      <c r="K9" s="48">
        <v>2.75</v>
      </c>
      <c r="L9" s="48">
        <v>224.23</v>
      </c>
      <c r="M9" s="48">
        <v>226.98</v>
      </c>
      <c r="N9" s="48">
        <v>47.17</v>
      </c>
      <c r="O9" s="48">
        <v>45.57</v>
      </c>
      <c r="P9" s="48">
        <v>43.58</v>
      </c>
      <c r="Q9" s="49">
        <v>363.3</v>
      </c>
      <c r="R9" s="726"/>
      <c r="S9" s="47" t="s">
        <v>31</v>
      </c>
      <c r="T9" s="48">
        <v>0.74</v>
      </c>
      <c r="U9" s="48">
        <v>93.19</v>
      </c>
      <c r="V9" s="48">
        <v>93.93</v>
      </c>
      <c r="W9" s="48">
        <v>17.309999999999999</v>
      </c>
      <c r="X9" s="48">
        <v>1.71</v>
      </c>
      <c r="Y9" s="48">
        <v>2.81</v>
      </c>
      <c r="Z9" s="48">
        <v>115.76</v>
      </c>
      <c r="AA9" s="48">
        <v>3.49</v>
      </c>
      <c r="AB9" s="48">
        <v>322.92</v>
      </c>
      <c r="AC9" s="48">
        <v>326.41000000000003</v>
      </c>
      <c r="AD9" s="48">
        <v>65.06</v>
      </c>
      <c r="AE9" s="48">
        <v>59.46</v>
      </c>
      <c r="AF9" s="48">
        <v>58.2</v>
      </c>
      <c r="AG9" s="49">
        <v>509.13</v>
      </c>
      <c r="AH9" s="726"/>
      <c r="AI9" s="47" t="s">
        <v>31</v>
      </c>
      <c r="AJ9" s="48">
        <v>0.99</v>
      </c>
      <c r="AK9" s="48">
        <v>152.22</v>
      </c>
      <c r="AL9" s="48">
        <v>153.21</v>
      </c>
      <c r="AM9" s="48">
        <v>38.71</v>
      </c>
      <c r="AN9" s="48">
        <v>71.599999999999994</v>
      </c>
      <c r="AO9" s="48">
        <v>66.819999999999993</v>
      </c>
      <c r="AP9" s="48">
        <v>330.34</v>
      </c>
      <c r="AQ9" s="48">
        <v>0</v>
      </c>
      <c r="AR9" s="48">
        <v>0</v>
      </c>
      <c r="AS9" s="48">
        <v>0</v>
      </c>
      <c r="AT9" s="48">
        <v>0</v>
      </c>
      <c r="AU9" s="48">
        <v>0</v>
      </c>
      <c r="AV9" s="48">
        <v>0</v>
      </c>
      <c r="AW9" s="49">
        <v>0</v>
      </c>
      <c r="AX9" s="726"/>
      <c r="AY9" s="47" t="s">
        <v>31</v>
      </c>
      <c r="AZ9" s="48">
        <v>0</v>
      </c>
      <c r="BA9" s="48">
        <v>0</v>
      </c>
      <c r="BB9" s="48">
        <v>0</v>
      </c>
      <c r="BC9" s="48">
        <v>0</v>
      </c>
      <c r="BD9" s="48">
        <v>0</v>
      </c>
      <c r="BE9" s="48">
        <v>0</v>
      </c>
      <c r="BF9" s="48">
        <v>0</v>
      </c>
      <c r="BG9" s="48">
        <v>0</v>
      </c>
      <c r="BH9" s="48">
        <v>0</v>
      </c>
      <c r="BI9" s="48">
        <v>0</v>
      </c>
      <c r="BJ9" s="48">
        <v>0</v>
      </c>
      <c r="BK9" s="48">
        <v>0</v>
      </c>
      <c r="BL9" s="48">
        <v>0</v>
      </c>
      <c r="BM9" s="49">
        <v>0</v>
      </c>
      <c r="BN9" s="726"/>
      <c r="BO9" s="47" t="s">
        <v>31</v>
      </c>
      <c r="BP9" s="48">
        <v>4.4800000000000004</v>
      </c>
      <c r="BQ9" s="48">
        <v>475.14</v>
      </c>
      <c r="BR9" s="48">
        <v>479.62</v>
      </c>
      <c r="BS9" s="48">
        <v>103.77</v>
      </c>
      <c r="BT9" s="48">
        <v>131.06</v>
      </c>
      <c r="BU9" s="48">
        <v>125.02</v>
      </c>
      <c r="BV9" s="49">
        <v>839.47</v>
      </c>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row>
    <row r="10" spans="1:246" ht="17.100000000000001" customHeight="1">
      <c r="A10" s="38"/>
      <c r="B10" s="727"/>
      <c r="C10" s="50" t="s">
        <v>32</v>
      </c>
      <c r="D10" s="48">
        <v>0.43</v>
      </c>
      <c r="E10" s="48">
        <v>5.74</v>
      </c>
      <c r="F10" s="48">
        <v>6.17</v>
      </c>
      <c r="G10" s="48">
        <v>0.91</v>
      </c>
      <c r="H10" s="48">
        <v>6.01</v>
      </c>
      <c r="I10" s="48">
        <v>5.94</v>
      </c>
      <c r="J10" s="48">
        <v>19.03</v>
      </c>
      <c r="K10" s="48">
        <v>0.8</v>
      </c>
      <c r="L10" s="48">
        <v>9.02</v>
      </c>
      <c r="M10" s="48">
        <v>9.82</v>
      </c>
      <c r="N10" s="48">
        <v>0</v>
      </c>
      <c r="O10" s="48">
        <v>7.26</v>
      </c>
      <c r="P10" s="48">
        <v>6.76</v>
      </c>
      <c r="Q10" s="49">
        <v>23.84</v>
      </c>
      <c r="R10" s="727"/>
      <c r="S10" s="50" t="s">
        <v>32</v>
      </c>
      <c r="T10" s="48">
        <v>0</v>
      </c>
      <c r="U10" s="48">
        <v>0</v>
      </c>
      <c r="V10" s="48">
        <v>0</v>
      </c>
      <c r="W10" s="48">
        <v>0</v>
      </c>
      <c r="X10" s="48">
        <v>0</v>
      </c>
      <c r="Y10" s="48">
        <v>0</v>
      </c>
      <c r="Z10" s="48">
        <v>0</v>
      </c>
      <c r="AA10" s="48">
        <v>1.23</v>
      </c>
      <c r="AB10" s="48">
        <v>14.76</v>
      </c>
      <c r="AC10" s="48">
        <v>15.99</v>
      </c>
      <c r="AD10" s="48">
        <v>0.91</v>
      </c>
      <c r="AE10" s="48">
        <v>13.27</v>
      </c>
      <c r="AF10" s="48">
        <v>12.7</v>
      </c>
      <c r="AG10" s="49">
        <v>42.87</v>
      </c>
      <c r="AH10" s="727"/>
      <c r="AI10" s="50" t="s">
        <v>32</v>
      </c>
      <c r="AJ10" s="48">
        <v>0</v>
      </c>
      <c r="AK10" s="48">
        <v>0</v>
      </c>
      <c r="AL10" s="48">
        <v>0</v>
      </c>
      <c r="AM10" s="48">
        <v>0</v>
      </c>
      <c r="AN10" s="48">
        <v>0</v>
      </c>
      <c r="AO10" s="48">
        <v>0</v>
      </c>
      <c r="AP10" s="48">
        <v>0</v>
      </c>
      <c r="AQ10" s="48">
        <v>0</v>
      </c>
      <c r="AR10" s="48">
        <v>0</v>
      </c>
      <c r="AS10" s="48">
        <v>0</v>
      </c>
      <c r="AT10" s="48">
        <v>0</v>
      </c>
      <c r="AU10" s="48">
        <v>0</v>
      </c>
      <c r="AV10" s="48">
        <v>0</v>
      </c>
      <c r="AW10" s="49">
        <v>0</v>
      </c>
      <c r="AX10" s="727"/>
      <c r="AY10" s="50" t="s">
        <v>32</v>
      </c>
      <c r="AZ10" s="48">
        <v>0</v>
      </c>
      <c r="BA10" s="48">
        <v>0</v>
      </c>
      <c r="BB10" s="48">
        <v>0</v>
      </c>
      <c r="BC10" s="48">
        <v>0</v>
      </c>
      <c r="BD10" s="48">
        <v>0</v>
      </c>
      <c r="BE10" s="48">
        <v>0</v>
      </c>
      <c r="BF10" s="48">
        <v>0</v>
      </c>
      <c r="BG10" s="48">
        <v>0</v>
      </c>
      <c r="BH10" s="48">
        <v>0</v>
      </c>
      <c r="BI10" s="48">
        <v>0</v>
      </c>
      <c r="BJ10" s="48">
        <v>0</v>
      </c>
      <c r="BK10" s="48">
        <v>0</v>
      </c>
      <c r="BL10" s="48">
        <v>0</v>
      </c>
      <c r="BM10" s="49">
        <v>0</v>
      </c>
      <c r="BN10" s="727"/>
      <c r="BO10" s="50" t="s">
        <v>32</v>
      </c>
      <c r="BP10" s="48">
        <v>1.23</v>
      </c>
      <c r="BQ10" s="48">
        <v>14.76</v>
      </c>
      <c r="BR10" s="48">
        <v>15.99</v>
      </c>
      <c r="BS10" s="48">
        <v>0.91</v>
      </c>
      <c r="BT10" s="48">
        <v>13.27</v>
      </c>
      <c r="BU10" s="48">
        <v>12.7</v>
      </c>
      <c r="BV10" s="49">
        <v>42.87</v>
      </c>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row>
    <row r="11" spans="1:246" ht="17.100000000000001" customHeight="1">
      <c r="A11" s="38"/>
      <c r="B11" s="51" t="s">
        <v>33</v>
      </c>
      <c r="C11" s="44" t="s">
        <v>34</v>
      </c>
      <c r="D11" s="45">
        <v>0</v>
      </c>
      <c r="E11" s="45">
        <v>4.32</v>
      </c>
      <c r="F11" s="45">
        <v>4.32</v>
      </c>
      <c r="G11" s="45">
        <v>1.88</v>
      </c>
      <c r="H11" s="45">
        <v>1.03</v>
      </c>
      <c r="I11" s="45">
        <v>7.0000000000000007E-2</v>
      </c>
      <c r="J11" s="45">
        <v>7.3</v>
      </c>
      <c r="K11" s="45">
        <v>0.194324132059424</v>
      </c>
      <c r="L11" s="45">
        <v>155.802686091629</v>
      </c>
      <c r="M11" s="45">
        <v>155.99701022368899</v>
      </c>
      <c r="N11" s="45">
        <v>37.8786125750784</v>
      </c>
      <c r="O11" s="45">
        <v>18.2328050811917</v>
      </c>
      <c r="P11" s="45">
        <v>6.1796949909615302</v>
      </c>
      <c r="Q11" s="46">
        <v>218.28812287092001</v>
      </c>
      <c r="R11" s="51" t="s">
        <v>33</v>
      </c>
      <c r="S11" s="44" t="s">
        <v>34</v>
      </c>
      <c r="T11" s="45">
        <v>0</v>
      </c>
      <c r="U11" s="45">
        <v>10.11</v>
      </c>
      <c r="V11" s="45">
        <v>10.11</v>
      </c>
      <c r="W11" s="45">
        <v>7.37</v>
      </c>
      <c r="X11" s="45">
        <v>1.33</v>
      </c>
      <c r="Y11" s="45">
        <v>0.38</v>
      </c>
      <c r="Z11" s="45">
        <v>19.190000000000001</v>
      </c>
      <c r="AA11" s="45">
        <v>0.194324132059424</v>
      </c>
      <c r="AB11" s="45">
        <v>170.23268609162901</v>
      </c>
      <c r="AC11" s="45">
        <v>170.427010223689</v>
      </c>
      <c r="AD11" s="45">
        <v>47.1286125750784</v>
      </c>
      <c r="AE11" s="45">
        <v>20.592805081191699</v>
      </c>
      <c r="AF11" s="45">
        <v>6.6296949909615304</v>
      </c>
      <c r="AG11" s="46">
        <v>244.77812287091999</v>
      </c>
      <c r="AH11" s="51" t="s">
        <v>33</v>
      </c>
      <c r="AI11" s="44" t="s">
        <v>34</v>
      </c>
      <c r="AJ11" s="45">
        <v>1.4168360421223101</v>
      </c>
      <c r="AK11" s="45">
        <v>1590.93265331782</v>
      </c>
      <c r="AL11" s="45">
        <v>1592.34948935994</v>
      </c>
      <c r="AM11" s="45">
        <v>751.50032884919597</v>
      </c>
      <c r="AN11" s="45">
        <v>180.799881043456</v>
      </c>
      <c r="AO11" s="45">
        <v>46.533556728487397</v>
      </c>
      <c r="AP11" s="45">
        <v>2571.18325598108</v>
      </c>
      <c r="AQ11" s="45">
        <v>0</v>
      </c>
      <c r="AR11" s="45">
        <v>0</v>
      </c>
      <c r="AS11" s="45">
        <v>0</v>
      </c>
      <c r="AT11" s="45">
        <v>0</v>
      </c>
      <c r="AU11" s="45">
        <v>0</v>
      </c>
      <c r="AV11" s="45">
        <v>0</v>
      </c>
      <c r="AW11" s="46">
        <v>0</v>
      </c>
      <c r="AX11" s="51" t="s">
        <v>33</v>
      </c>
      <c r="AY11" s="44" t="s">
        <v>34</v>
      </c>
      <c r="AZ11" s="45">
        <v>0</v>
      </c>
      <c r="BA11" s="45">
        <v>0</v>
      </c>
      <c r="BB11" s="45">
        <v>0</v>
      </c>
      <c r="BC11" s="45">
        <v>0</v>
      </c>
      <c r="BD11" s="45">
        <v>0</v>
      </c>
      <c r="BE11" s="45">
        <v>0</v>
      </c>
      <c r="BF11" s="45">
        <v>0</v>
      </c>
      <c r="BG11" s="45">
        <v>0</v>
      </c>
      <c r="BH11" s="45">
        <v>0</v>
      </c>
      <c r="BI11" s="45">
        <v>0</v>
      </c>
      <c r="BJ11" s="45">
        <v>0</v>
      </c>
      <c r="BK11" s="45">
        <v>0</v>
      </c>
      <c r="BL11" s="45">
        <v>0</v>
      </c>
      <c r="BM11" s="46">
        <v>0</v>
      </c>
      <c r="BN11" s="51" t="s">
        <v>33</v>
      </c>
      <c r="BO11" s="44" t="s">
        <v>34</v>
      </c>
      <c r="BP11" s="45">
        <v>1.6111601741817401</v>
      </c>
      <c r="BQ11" s="45">
        <v>1761.1653394094501</v>
      </c>
      <c r="BR11" s="45">
        <v>1762.7764995836301</v>
      </c>
      <c r="BS11" s="45">
        <v>798.62894142427399</v>
      </c>
      <c r="BT11" s="45">
        <v>201.39268612464801</v>
      </c>
      <c r="BU11" s="45">
        <v>53.163251719448901</v>
      </c>
      <c r="BV11" s="46">
        <v>2815.9613788520001</v>
      </c>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row>
    <row r="12" spans="1:246" ht="17.100000000000001" customHeight="1">
      <c r="A12" s="38"/>
      <c r="B12" s="51" t="s">
        <v>35</v>
      </c>
      <c r="C12" s="44" t="s">
        <v>36</v>
      </c>
      <c r="D12" s="45">
        <v>0</v>
      </c>
      <c r="E12" s="45">
        <v>1.87</v>
      </c>
      <c r="F12" s="45">
        <v>1.87</v>
      </c>
      <c r="G12" s="45">
        <v>0.14000000000000001</v>
      </c>
      <c r="H12" s="45">
        <v>0.37</v>
      </c>
      <c r="I12" s="45">
        <v>0.88</v>
      </c>
      <c r="J12" s="45">
        <v>3.26</v>
      </c>
      <c r="K12" s="45">
        <v>32.06</v>
      </c>
      <c r="L12" s="45">
        <v>87.75</v>
      </c>
      <c r="M12" s="45">
        <v>119.81</v>
      </c>
      <c r="N12" s="45">
        <v>5.53</v>
      </c>
      <c r="O12" s="45">
        <v>11.04</v>
      </c>
      <c r="P12" s="45">
        <v>8</v>
      </c>
      <c r="Q12" s="46">
        <v>144.38</v>
      </c>
      <c r="R12" s="51" t="s">
        <v>35</v>
      </c>
      <c r="S12" s="44" t="s">
        <v>36</v>
      </c>
      <c r="T12" s="45">
        <v>1.9</v>
      </c>
      <c r="U12" s="45">
        <v>4.8</v>
      </c>
      <c r="V12" s="45">
        <v>6.7</v>
      </c>
      <c r="W12" s="45">
        <v>1.76</v>
      </c>
      <c r="X12" s="45">
        <v>0.73</v>
      </c>
      <c r="Y12" s="45">
        <v>0.65</v>
      </c>
      <c r="Z12" s="45">
        <v>9.84</v>
      </c>
      <c r="AA12" s="45">
        <v>33.96</v>
      </c>
      <c r="AB12" s="45">
        <v>94.42</v>
      </c>
      <c r="AC12" s="45">
        <v>128.38</v>
      </c>
      <c r="AD12" s="45">
        <v>7.43</v>
      </c>
      <c r="AE12" s="45">
        <v>12.14</v>
      </c>
      <c r="AF12" s="45">
        <v>9.5299999999999994</v>
      </c>
      <c r="AG12" s="46">
        <v>157.47999999999999</v>
      </c>
      <c r="AH12" s="51" t="s">
        <v>35</v>
      </c>
      <c r="AI12" s="44" t="s">
        <v>36</v>
      </c>
      <c r="AJ12" s="45">
        <v>2029.84</v>
      </c>
      <c r="AK12" s="45">
        <v>408.22</v>
      </c>
      <c r="AL12" s="45">
        <v>2438.06</v>
      </c>
      <c r="AM12" s="45">
        <v>59.48</v>
      </c>
      <c r="AN12" s="45">
        <v>147.82</v>
      </c>
      <c r="AO12" s="45">
        <v>202.48</v>
      </c>
      <c r="AP12" s="45">
        <v>2847.84</v>
      </c>
      <c r="AQ12" s="45">
        <v>0</v>
      </c>
      <c r="AR12" s="45">
        <v>0</v>
      </c>
      <c r="AS12" s="45">
        <v>0</v>
      </c>
      <c r="AT12" s="45">
        <v>0</v>
      </c>
      <c r="AU12" s="45">
        <v>0</v>
      </c>
      <c r="AV12" s="45">
        <v>0</v>
      </c>
      <c r="AW12" s="46">
        <v>0</v>
      </c>
      <c r="AX12" s="51" t="s">
        <v>35</v>
      </c>
      <c r="AY12" s="44" t="s">
        <v>36</v>
      </c>
      <c r="AZ12" s="45">
        <v>0</v>
      </c>
      <c r="BA12" s="45">
        <v>0</v>
      </c>
      <c r="BB12" s="45">
        <v>0</v>
      </c>
      <c r="BC12" s="45">
        <v>0</v>
      </c>
      <c r="BD12" s="45">
        <v>0</v>
      </c>
      <c r="BE12" s="45">
        <v>0</v>
      </c>
      <c r="BF12" s="45">
        <v>0</v>
      </c>
      <c r="BG12" s="45">
        <v>0</v>
      </c>
      <c r="BH12" s="45">
        <v>0</v>
      </c>
      <c r="BI12" s="45">
        <v>0</v>
      </c>
      <c r="BJ12" s="45">
        <v>0</v>
      </c>
      <c r="BK12" s="45">
        <v>0</v>
      </c>
      <c r="BL12" s="45">
        <v>0</v>
      </c>
      <c r="BM12" s="46">
        <v>0</v>
      </c>
      <c r="BN12" s="51" t="s">
        <v>35</v>
      </c>
      <c r="BO12" s="44" t="s">
        <v>36</v>
      </c>
      <c r="BP12" s="45">
        <v>2063.8000000000002</v>
      </c>
      <c r="BQ12" s="45">
        <v>502.64</v>
      </c>
      <c r="BR12" s="45">
        <v>2566.44</v>
      </c>
      <c r="BS12" s="45">
        <v>66.91</v>
      </c>
      <c r="BT12" s="45">
        <v>159.96</v>
      </c>
      <c r="BU12" s="45">
        <v>212.01</v>
      </c>
      <c r="BV12" s="46">
        <v>3005.32</v>
      </c>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row>
    <row r="13" spans="1:246" ht="17.100000000000001" customHeight="1">
      <c r="A13" s="38"/>
      <c r="B13" s="728" t="s">
        <v>37</v>
      </c>
      <c r="C13" s="50" t="s">
        <v>38</v>
      </c>
      <c r="D13" s="48">
        <v>0.84</v>
      </c>
      <c r="E13" s="48">
        <v>12.32</v>
      </c>
      <c r="F13" s="48">
        <v>13.16</v>
      </c>
      <c r="G13" s="48">
        <v>0.17</v>
      </c>
      <c r="H13" s="48">
        <v>3.22</v>
      </c>
      <c r="I13" s="48">
        <v>0.97</v>
      </c>
      <c r="J13" s="48">
        <v>17.52</v>
      </c>
      <c r="K13" s="48">
        <v>17.63</v>
      </c>
      <c r="L13" s="48">
        <v>127.57</v>
      </c>
      <c r="M13" s="48">
        <v>145.19999999999999</v>
      </c>
      <c r="N13" s="48">
        <v>2.35</v>
      </c>
      <c r="O13" s="48">
        <v>30.36</v>
      </c>
      <c r="P13" s="48">
        <v>20.260000000000002</v>
      </c>
      <c r="Q13" s="49">
        <v>198.17</v>
      </c>
      <c r="R13" s="728" t="s">
        <v>37</v>
      </c>
      <c r="S13" s="50" t="s">
        <v>38</v>
      </c>
      <c r="T13" s="48">
        <v>0.82</v>
      </c>
      <c r="U13" s="48">
        <v>0.02</v>
      </c>
      <c r="V13" s="48">
        <v>0.84</v>
      </c>
      <c r="W13" s="48">
        <v>0</v>
      </c>
      <c r="X13" s="48">
        <v>0.02</v>
      </c>
      <c r="Y13" s="48">
        <v>0</v>
      </c>
      <c r="Z13" s="48">
        <v>0.86</v>
      </c>
      <c r="AA13" s="48">
        <v>19.29</v>
      </c>
      <c r="AB13" s="48">
        <v>139.91</v>
      </c>
      <c r="AC13" s="48">
        <v>159.19999999999999</v>
      </c>
      <c r="AD13" s="48">
        <v>2.52</v>
      </c>
      <c r="AE13" s="48">
        <v>33.6</v>
      </c>
      <c r="AF13" s="48">
        <v>21.23</v>
      </c>
      <c r="AG13" s="49">
        <v>216.55</v>
      </c>
      <c r="AH13" s="728" t="s">
        <v>37</v>
      </c>
      <c r="AI13" s="50" t="s">
        <v>38</v>
      </c>
      <c r="AJ13" s="48">
        <v>70.69</v>
      </c>
      <c r="AK13" s="48">
        <v>13.16</v>
      </c>
      <c r="AL13" s="48">
        <v>83.85</v>
      </c>
      <c r="AM13" s="48">
        <v>1.63</v>
      </c>
      <c r="AN13" s="48">
        <v>28.07</v>
      </c>
      <c r="AO13" s="48">
        <v>8.11</v>
      </c>
      <c r="AP13" s="48">
        <v>121.66</v>
      </c>
      <c r="AQ13" s="48">
        <v>0</v>
      </c>
      <c r="AR13" s="48">
        <v>0</v>
      </c>
      <c r="AS13" s="48">
        <v>0</v>
      </c>
      <c r="AT13" s="48">
        <v>0</v>
      </c>
      <c r="AU13" s="48">
        <v>0</v>
      </c>
      <c r="AV13" s="48">
        <v>0</v>
      </c>
      <c r="AW13" s="49">
        <v>0</v>
      </c>
      <c r="AX13" s="728" t="s">
        <v>37</v>
      </c>
      <c r="AY13" s="50" t="s">
        <v>38</v>
      </c>
      <c r="AZ13" s="48">
        <v>0</v>
      </c>
      <c r="BA13" s="48">
        <v>0</v>
      </c>
      <c r="BB13" s="48">
        <v>0</v>
      </c>
      <c r="BC13" s="48">
        <v>0</v>
      </c>
      <c r="BD13" s="48">
        <v>0</v>
      </c>
      <c r="BE13" s="48">
        <v>0</v>
      </c>
      <c r="BF13" s="48">
        <v>0</v>
      </c>
      <c r="BG13" s="48">
        <v>0</v>
      </c>
      <c r="BH13" s="48">
        <v>0</v>
      </c>
      <c r="BI13" s="48">
        <v>0</v>
      </c>
      <c r="BJ13" s="48">
        <v>0</v>
      </c>
      <c r="BK13" s="48">
        <v>0</v>
      </c>
      <c r="BL13" s="48">
        <v>0</v>
      </c>
      <c r="BM13" s="49">
        <v>0</v>
      </c>
      <c r="BN13" s="728" t="s">
        <v>37</v>
      </c>
      <c r="BO13" s="50" t="s">
        <v>38</v>
      </c>
      <c r="BP13" s="48">
        <v>89.98</v>
      </c>
      <c r="BQ13" s="48">
        <v>153.07</v>
      </c>
      <c r="BR13" s="48">
        <v>243.05</v>
      </c>
      <c r="BS13" s="48">
        <v>4.1500000000000004</v>
      </c>
      <c r="BT13" s="48">
        <v>61.67</v>
      </c>
      <c r="BU13" s="48">
        <v>29.34</v>
      </c>
      <c r="BV13" s="49">
        <v>338.21</v>
      </c>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row>
    <row r="14" spans="1:246" ht="17.100000000000001" customHeight="1">
      <c r="A14" s="38"/>
      <c r="B14" s="726"/>
      <c r="C14" s="50" t="s">
        <v>39</v>
      </c>
      <c r="D14" s="48">
        <v>0</v>
      </c>
      <c r="E14" s="48">
        <v>0</v>
      </c>
      <c r="F14" s="48">
        <v>0</v>
      </c>
      <c r="G14" s="48">
        <v>0</v>
      </c>
      <c r="H14" s="48">
        <v>0</v>
      </c>
      <c r="I14" s="48">
        <v>0</v>
      </c>
      <c r="J14" s="48">
        <v>0</v>
      </c>
      <c r="K14" s="48">
        <v>0.74</v>
      </c>
      <c r="L14" s="48">
        <v>60.93</v>
      </c>
      <c r="M14" s="48">
        <v>61.67</v>
      </c>
      <c r="N14" s="48">
        <v>0.6</v>
      </c>
      <c r="O14" s="48">
        <v>9.85</v>
      </c>
      <c r="P14" s="48">
        <v>2.96</v>
      </c>
      <c r="Q14" s="49">
        <v>75.08</v>
      </c>
      <c r="R14" s="726"/>
      <c r="S14" s="50" t="s">
        <v>39</v>
      </c>
      <c r="T14" s="48">
        <v>0</v>
      </c>
      <c r="U14" s="48">
        <v>6.89</v>
      </c>
      <c r="V14" s="48">
        <v>6.89</v>
      </c>
      <c r="W14" s="48">
        <v>0</v>
      </c>
      <c r="X14" s="48">
        <v>2.67</v>
      </c>
      <c r="Y14" s="48">
        <v>0.63</v>
      </c>
      <c r="Z14" s="48">
        <v>10.19</v>
      </c>
      <c r="AA14" s="48">
        <v>0.74</v>
      </c>
      <c r="AB14" s="48">
        <v>67.819999999999993</v>
      </c>
      <c r="AC14" s="48">
        <v>68.56</v>
      </c>
      <c r="AD14" s="48">
        <v>0.6</v>
      </c>
      <c r="AE14" s="48">
        <v>12.52</v>
      </c>
      <c r="AF14" s="48">
        <v>3.59</v>
      </c>
      <c r="AG14" s="49">
        <v>85.27</v>
      </c>
      <c r="AH14" s="726"/>
      <c r="AI14" s="50" t="s">
        <v>39</v>
      </c>
      <c r="AJ14" s="48">
        <v>38.42</v>
      </c>
      <c r="AK14" s="48">
        <v>66.180000000000007</v>
      </c>
      <c r="AL14" s="48">
        <v>104.6</v>
      </c>
      <c r="AM14" s="48">
        <v>1.43</v>
      </c>
      <c r="AN14" s="48">
        <v>78.97</v>
      </c>
      <c r="AO14" s="48">
        <v>91.25</v>
      </c>
      <c r="AP14" s="48">
        <v>276.25</v>
      </c>
      <c r="AQ14" s="48">
        <v>0</v>
      </c>
      <c r="AR14" s="48">
        <v>0</v>
      </c>
      <c r="AS14" s="48">
        <v>0</v>
      </c>
      <c r="AT14" s="48">
        <v>0</v>
      </c>
      <c r="AU14" s="48">
        <v>0</v>
      </c>
      <c r="AV14" s="48">
        <v>0</v>
      </c>
      <c r="AW14" s="49">
        <v>0</v>
      </c>
      <c r="AX14" s="726"/>
      <c r="AY14" s="50" t="s">
        <v>39</v>
      </c>
      <c r="AZ14" s="48">
        <v>0</v>
      </c>
      <c r="BA14" s="48">
        <v>0</v>
      </c>
      <c r="BB14" s="48">
        <v>0</v>
      </c>
      <c r="BC14" s="48">
        <v>0</v>
      </c>
      <c r="BD14" s="48">
        <v>0</v>
      </c>
      <c r="BE14" s="48">
        <v>0</v>
      </c>
      <c r="BF14" s="48">
        <v>0</v>
      </c>
      <c r="BG14" s="48">
        <v>0</v>
      </c>
      <c r="BH14" s="48">
        <v>0</v>
      </c>
      <c r="BI14" s="48">
        <v>0</v>
      </c>
      <c r="BJ14" s="48">
        <v>0</v>
      </c>
      <c r="BK14" s="48">
        <v>0</v>
      </c>
      <c r="BL14" s="48">
        <v>0</v>
      </c>
      <c r="BM14" s="49">
        <v>0</v>
      </c>
      <c r="BN14" s="726"/>
      <c r="BO14" s="50" t="s">
        <v>39</v>
      </c>
      <c r="BP14" s="48">
        <v>39.159999999999997</v>
      </c>
      <c r="BQ14" s="48">
        <v>134</v>
      </c>
      <c r="BR14" s="48">
        <v>173.16</v>
      </c>
      <c r="BS14" s="48">
        <v>2.0299999999999998</v>
      </c>
      <c r="BT14" s="48">
        <v>91.49</v>
      </c>
      <c r="BU14" s="48">
        <v>94.84</v>
      </c>
      <c r="BV14" s="49">
        <v>361.52</v>
      </c>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row>
    <row r="15" spans="1:246" ht="17.100000000000001" customHeight="1">
      <c r="A15" s="38"/>
      <c r="B15" s="726"/>
      <c r="C15" s="50" t="s">
        <v>40</v>
      </c>
      <c r="D15" s="48">
        <v>0</v>
      </c>
      <c r="E15" s="48">
        <v>0</v>
      </c>
      <c r="F15" s="48">
        <v>0</v>
      </c>
      <c r="G15" s="48">
        <v>0</v>
      </c>
      <c r="H15" s="48">
        <v>0</v>
      </c>
      <c r="I15" s="48">
        <v>0</v>
      </c>
      <c r="J15" s="48">
        <v>0</v>
      </c>
      <c r="K15" s="48">
        <v>4.7545479309111203</v>
      </c>
      <c r="L15" s="48">
        <v>60.337784569915499</v>
      </c>
      <c r="M15" s="48">
        <v>65.0923325008267</v>
      </c>
      <c r="N15" s="48">
        <v>0</v>
      </c>
      <c r="O15" s="48">
        <v>23.770147448853201</v>
      </c>
      <c r="P15" s="48">
        <v>4.6442012562293797</v>
      </c>
      <c r="Q15" s="49">
        <v>93.506681205909203</v>
      </c>
      <c r="R15" s="726"/>
      <c r="S15" s="50" t="s">
        <v>40</v>
      </c>
      <c r="T15" s="48">
        <v>18.994087472268301</v>
      </c>
      <c r="U15" s="48">
        <v>21.989427684498001</v>
      </c>
      <c r="V15" s="48">
        <v>40.983515156766202</v>
      </c>
      <c r="W15" s="48">
        <v>0</v>
      </c>
      <c r="X15" s="48">
        <v>7.2933907132699503</v>
      </c>
      <c r="Y15" s="48">
        <v>5.7759091138777897E-2</v>
      </c>
      <c r="Z15" s="48">
        <v>48.334664961174902</v>
      </c>
      <c r="AA15" s="48">
        <v>23.748635403179399</v>
      </c>
      <c r="AB15" s="48">
        <v>82.327212254413496</v>
      </c>
      <c r="AC15" s="48">
        <v>106.075847657593</v>
      </c>
      <c r="AD15" s="48">
        <v>0</v>
      </c>
      <c r="AE15" s="48">
        <v>31.063538162123098</v>
      </c>
      <c r="AF15" s="48">
        <v>4.7019603473681597</v>
      </c>
      <c r="AG15" s="49">
        <v>141.841346167084</v>
      </c>
      <c r="AH15" s="726"/>
      <c r="AI15" s="50" t="s">
        <v>40</v>
      </c>
      <c r="AJ15" s="48">
        <v>239.74404649576499</v>
      </c>
      <c r="AK15" s="48">
        <v>155.32747046310999</v>
      </c>
      <c r="AL15" s="48">
        <v>395.07151695887501</v>
      </c>
      <c r="AM15" s="48">
        <v>0.64754070457864998</v>
      </c>
      <c r="AN15" s="48">
        <v>152.448261459419</v>
      </c>
      <c r="AO15" s="48">
        <v>118.46025132921901</v>
      </c>
      <c r="AP15" s="48">
        <v>666.62757045209105</v>
      </c>
      <c r="AQ15" s="48">
        <v>0</v>
      </c>
      <c r="AR15" s="48">
        <v>0</v>
      </c>
      <c r="AS15" s="48">
        <v>0</v>
      </c>
      <c r="AT15" s="48">
        <v>0</v>
      </c>
      <c r="AU15" s="48">
        <v>0</v>
      </c>
      <c r="AV15" s="48">
        <v>0</v>
      </c>
      <c r="AW15" s="49">
        <v>0</v>
      </c>
      <c r="AX15" s="726"/>
      <c r="AY15" s="50" t="s">
        <v>40</v>
      </c>
      <c r="AZ15" s="48">
        <v>0</v>
      </c>
      <c r="BA15" s="48">
        <v>0</v>
      </c>
      <c r="BB15" s="48">
        <v>0</v>
      </c>
      <c r="BC15" s="48">
        <v>0</v>
      </c>
      <c r="BD15" s="48">
        <v>0</v>
      </c>
      <c r="BE15" s="48">
        <v>0</v>
      </c>
      <c r="BF15" s="48">
        <v>0</v>
      </c>
      <c r="BG15" s="48">
        <v>0</v>
      </c>
      <c r="BH15" s="48">
        <v>0</v>
      </c>
      <c r="BI15" s="48">
        <v>0</v>
      </c>
      <c r="BJ15" s="48">
        <v>0</v>
      </c>
      <c r="BK15" s="48">
        <v>0</v>
      </c>
      <c r="BL15" s="48">
        <v>0</v>
      </c>
      <c r="BM15" s="49">
        <v>0</v>
      </c>
      <c r="BN15" s="726"/>
      <c r="BO15" s="50" t="s">
        <v>40</v>
      </c>
      <c r="BP15" s="48">
        <v>263.492681898944</v>
      </c>
      <c r="BQ15" s="48">
        <v>237.654682717523</v>
      </c>
      <c r="BR15" s="48">
        <v>501.147364616468</v>
      </c>
      <c r="BS15" s="48">
        <v>0.64754070457864998</v>
      </c>
      <c r="BT15" s="48">
        <v>183.511799621542</v>
      </c>
      <c r="BU15" s="48">
        <v>123.16221167658701</v>
      </c>
      <c r="BV15" s="49">
        <v>808.46891661917505</v>
      </c>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row>
    <row r="16" spans="1:246" ht="17.100000000000001" customHeight="1">
      <c r="A16" s="38"/>
      <c r="B16" s="727"/>
      <c r="C16" s="44" t="s">
        <v>41</v>
      </c>
      <c r="D16" s="45">
        <v>0.84</v>
      </c>
      <c r="E16" s="45">
        <v>12.32</v>
      </c>
      <c r="F16" s="45">
        <v>13.16</v>
      </c>
      <c r="G16" s="45">
        <v>0.17</v>
      </c>
      <c r="H16" s="45">
        <v>3.22</v>
      </c>
      <c r="I16" s="45">
        <v>0.97</v>
      </c>
      <c r="J16" s="45">
        <v>17.52</v>
      </c>
      <c r="K16" s="45">
        <v>23.124547930911117</v>
      </c>
      <c r="L16" s="45">
        <v>248.8377845699155</v>
      </c>
      <c r="M16" s="45">
        <v>271.96233250082673</v>
      </c>
      <c r="N16" s="45">
        <v>2.95</v>
      </c>
      <c r="O16" s="45">
        <v>63.980147448853202</v>
      </c>
      <c r="P16" s="45">
        <v>27.864201256229382</v>
      </c>
      <c r="Q16" s="46">
        <v>366.75668120590922</v>
      </c>
      <c r="R16" s="727"/>
      <c r="S16" s="44" t="s">
        <v>41</v>
      </c>
      <c r="T16" s="45">
        <v>19.814087472268302</v>
      </c>
      <c r="U16" s="45">
        <v>28.899427684498001</v>
      </c>
      <c r="V16" s="45">
        <v>48.713515156766199</v>
      </c>
      <c r="W16" s="45">
        <v>0</v>
      </c>
      <c r="X16" s="45">
        <v>9.9833907132699498</v>
      </c>
      <c r="Y16" s="45">
        <v>0.68775909113877787</v>
      </c>
      <c r="Z16" s="45">
        <v>59.384664961174899</v>
      </c>
      <c r="AA16" s="45">
        <v>43.778635403179393</v>
      </c>
      <c r="AB16" s="45">
        <v>290.05721225441346</v>
      </c>
      <c r="AC16" s="45">
        <v>333.83584765759298</v>
      </c>
      <c r="AD16" s="45">
        <v>3.12</v>
      </c>
      <c r="AE16" s="45">
        <v>77.183538162123099</v>
      </c>
      <c r="AF16" s="45">
        <v>29.521960347368161</v>
      </c>
      <c r="AG16" s="46">
        <v>443.66134616708399</v>
      </c>
      <c r="AH16" s="727"/>
      <c r="AI16" s="44" t="s">
        <v>41</v>
      </c>
      <c r="AJ16" s="45">
        <v>348.85404649576498</v>
      </c>
      <c r="AK16" s="45">
        <v>234.66747046310999</v>
      </c>
      <c r="AL16" s="45">
        <v>583.52151695887505</v>
      </c>
      <c r="AM16" s="45">
        <v>3.7075407045786495</v>
      </c>
      <c r="AN16" s="45">
        <v>259.48826145941899</v>
      </c>
      <c r="AO16" s="45">
        <v>217.82025132921899</v>
      </c>
      <c r="AP16" s="45">
        <v>1064.5375704520911</v>
      </c>
      <c r="AQ16" s="45">
        <v>0</v>
      </c>
      <c r="AR16" s="45">
        <v>0</v>
      </c>
      <c r="AS16" s="45">
        <v>0</v>
      </c>
      <c r="AT16" s="45">
        <v>0</v>
      </c>
      <c r="AU16" s="45">
        <v>0</v>
      </c>
      <c r="AV16" s="45">
        <v>0</v>
      </c>
      <c r="AW16" s="46">
        <v>0</v>
      </c>
      <c r="AX16" s="727"/>
      <c r="AY16" s="44" t="s">
        <v>41</v>
      </c>
      <c r="AZ16" s="45">
        <v>0</v>
      </c>
      <c r="BA16" s="45">
        <v>0</v>
      </c>
      <c r="BB16" s="45">
        <v>0</v>
      </c>
      <c r="BC16" s="45">
        <v>0</v>
      </c>
      <c r="BD16" s="45">
        <v>0</v>
      </c>
      <c r="BE16" s="45">
        <v>0</v>
      </c>
      <c r="BF16" s="45">
        <v>0</v>
      </c>
      <c r="BG16" s="45">
        <v>0</v>
      </c>
      <c r="BH16" s="45">
        <v>0</v>
      </c>
      <c r="BI16" s="45">
        <v>0</v>
      </c>
      <c r="BJ16" s="45">
        <v>0</v>
      </c>
      <c r="BK16" s="45">
        <v>0</v>
      </c>
      <c r="BL16" s="45">
        <v>0</v>
      </c>
      <c r="BM16" s="46">
        <v>0</v>
      </c>
      <c r="BN16" s="727"/>
      <c r="BO16" s="44" t="s">
        <v>41</v>
      </c>
      <c r="BP16" s="45">
        <v>392.63268189894399</v>
      </c>
      <c r="BQ16" s="45">
        <v>524.72468271752302</v>
      </c>
      <c r="BR16" s="45">
        <v>917.35736461646798</v>
      </c>
      <c r="BS16" s="45">
        <v>6.8275407045786496</v>
      </c>
      <c r="BT16" s="45">
        <v>336.67179962154199</v>
      </c>
      <c r="BU16" s="45">
        <v>247.342211676587</v>
      </c>
      <c r="BV16" s="46">
        <v>1508.1989166191752</v>
      </c>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row>
    <row r="17" spans="1:246" ht="17.100000000000001" customHeight="1">
      <c r="A17" s="38"/>
      <c r="B17" s="728" t="s">
        <v>42</v>
      </c>
      <c r="C17" s="50" t="s">
        <v>43</v>
      </c>
      <c r="D17" s="48">
        <v>1.05</v>
      </c>
      <c r="E17" s="48">
        <v>4.46</v>
      </c>
      <c r="F17" s="48">
        <v>5.51</v>
      </c>
      <c r="G17" s="48">
        <v>0.28000000000000003</v>
      </c>
      <c r="H17" s="48">
        <v>3.81</v>
      </c>
      <c r="I17" s="48">
        <v>1.62</v>
      </c>
      <c r="J17" s="48">
        <v>11.22</v>
      </c>
      <c r="K17" s="48">
        <v>15.83</v>
      </c>
      <c r="L17" s="48">
        <v>73.64</v>
      </c>
      <c r="M17" s="48">
        <v>89.47</v>
      </c>
      <c r="N17" s="48">
        <v>3.84</v>
      </c>
      <c r="O17" s="48">
        <v>21.87</v>
      </c>
      <c r="P17" s="48">
        <v>17.95</v>
      </c>
      <c r="Q17" s="49">
        <v>133.13</v>
      </c>
      <c r="R17" s="728" t="s">
        <v>42</v>
      </c>
      <c r="S17" s="50" t="s">
        <v>43</v>
      </c>
      <c r="T17" s="48">
        <v>0</v>
      </c>
      <c r="U17" s="48">
        <v>7.18</v>
      </c>
      <c r="V17" s="48">
        <v>7.18</v>
      </c>
      <c r="W17" s="48">
        <v>0.44</v>
      </c>
      <c r="X17" s="48">
        <v>28.23</v>
      </c>
      <c r="Y17" s="48">
        <v>4.01</v>
      </c>
      <c r="Z17" s="48">
        <v>39.86</v>
      </c>
      <c r="AA17" s="48">
        <v>16.88</v>
      </c>
      <c r="AB17" s="48">
        <v>85.28</v>
      </c>
      <c r="AC17" s="48">
        <v>102.16</v>
      </c>
      <c r="AD17" s="48">
        <v>4.5599999999999996</v>
      </c>
      <c r="AE17" s="48">
        <v>53.91</v>
      </c>
      <c r="AF17" s="48">
        <v>23.58</v>
      </c>
      <c r="AG17" s="49">
        <v>184.21</v>
      </c>
      <c r="AH17" s="728" t="s">
        <v>42</v>
      </c>
      <c r="AI17" s="50" t="s">
        <v>43</v>
      </c>
      <c r="AJ17" s="48">
        <v>749.7</v>
      </c>
      <c r="AK17" s="48">
        <v>439.68</v>
      </c>
      <c r="AL17" s="48">
        <v>1189.3800000000001</v>
      </c>
      <c r="AM17" s="48">
        <v>6.46</v>
      </c>
      <c r="AN17" s="48">
        <v>126.84</v>
      </c>
      <c r="AO17" s="48">
        <v>178.58</v>
      </c>
      <c r="AP17" s="48">
        <v>1501.26</v>
      </c>
      <c r="AQ17" s="48">
        <v>0</v>
      </c>
      <c r="AR17" s="48">
        <v>0</v>
      </c>
      <c r="AS17" s="48">
        <v>0</v>
      </c>
      <c r="AT17" s="48">
        <v>0</v>
      </c>
      <c r="AU17" s="48">
        <v>0</v>
      </c>
      <c r="AV17" s="48">
        <v>0</v>
      </c>
      <c r="AW17" s="49">
        <v>0</v>
      </c>
      <c r="AX17" s="728" t="s">
        <v>42</v>
      </c>
      <c r="AY17" s="50" t="s">
        <v>43</v>
      </c>
      <c r="AZ17" s="48">
        <v>0</v>
      </c>
      <c r="BA17" s="48">
        <v>0</v>
      </c>
      <c r="BB17" s="48">
        <v>0</v>
      </c>
      <c r="BC17" s="48">
        <v>0</v>
      </c>
      <c r="BD17" s="48">
        <v>0</v>
      </c>
      <c r="BE17" s="48">
        <v>0</v>
      </c>
      <c r="BF17" s="48">
        <v>0</v>
      </c>
      <c r="BG17" s="48">
        <v>0</v>
      </c>
      <c r="BH17" s="48">
        <v>0</v>
      </c>
      <c r="BI17" s="48">
        <v>0</v>
      </c>
      <c r="BJ17" s="48">
        <v>0</v>
      </c>
      <c r="BK17" s="48">
        <v>0</v>
      </c>
      <c r="BL17" s="48">
        <v>0</v>
      </c>
      <c r="BM17" s="49">
        <v>0</v>
      </c>
      <c r="BN17" s="728" t="s">
        <v>42</v>
      </c>
      <c r="BO17" s="50" t="s">
        <v>43</v>
      </c>
      <c r="BP17" s="48">
        <v>766.58</v>
      </c>
      <c r="BQ17" s="48">
        <v>524.96</v>
      </c>
      <c r="BR17" s="48">
        <v>1291.54</v>
      </c>
      <c r="BS17" s="48">
        <v>11.02</v>
      </c>
      <c r="BT17" s="48">
        <v>180.75</v>
      </c>
      <c r="BU17" s="48">
        <v>202.16</v>
      </c>
      <c r="BV17" s="49">
        <v>1685.47</v>
      </c>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row>
    <row r="18" spans="1:246" ht="17.100000000000001" customHeight="1">
      <c r="A18" s="38"/>
      <c r="B18" s="726"/>
      <c r="C18" s="50" t="s">
        <v>44</v>
      </c>
      <c r="D18" s="52">
        <v>0</v>
      </c>
      <c r="E18" s="52">
        <v>0</v>
      </c>
      <c r="F18" s="52">
        <v>0</v>
      </c>
      <c r="G18" s="52">
        <v>0</v>
      </c>
      <c r="H18" s="52">
        <v>0</v>
      </c>
      <c r="I18" s="52">
        <v>0</v>
      </c>
      <c r="J18" s="52">
        <v>0</v>
      </c>
      <c r="K18" s="52">
        <v>0.66</v>
      </c>
      <c r="L18" s="52">
        <v>7.34</v>
      </c>
      <c r="M18" s="52">
        <v>8</v>
      </c>
      <c r="N18" s="52">
        <v>0.05</v>
      </c>
      <c r="O18" s="52">
        <v>4.1500000000000004</v>
      </c>
      <c r="P18" s="52">
        <v>1.74</v>
      </c>
      <c r="Q18" s="53">
        <v>13.94</v>
      </c>
      <c r="R18" s="726"/>
      <c r="S18" s="50" t="s">
        <v>44</v>
      </c>
      <c r="T18" s="52">
        <v>0</v>
      </c>
      <c r="U18" s="52">
        <v>3.99</v>
      </c>
      <c r="V18" s="52">
        <v>3.99</v>
      </c>
      <c r="W18" s="52">
        <v>0</v>
      </c>
      <c r="X18" s="52">
        <v>6.57</v>
      </c>
      <c r="Y18" s="52">
        <v>0.84</v>
      </c>
      <c r="Z18" s="52">
        <v>11.4</v>
      </c>
      <c r="AA18" s="52">
        <v>0.66</v>
      </c>
      <c r="AB18" s="52">
        <v>11.33</v>
      </c>
      <c r="AC18" s="52">
        <v>11.99</v>
      </c>
      <c r="AD18" s="52">
        <v>0.05</v>
      </c>
      <c r="AE18" s="52">
        <v>10.72</v>
      </c>
      <c r="AF18" s="52">
        <v>2.58</v>
      </c>
      <c r="AG18" s="53">
        <v>25.34</v>
      </c>
      <c r="AH18" s="726"/>
      <c r="AI18" s="50" t="s">
        <v>44</v>
      </c>
      <c r="AJ18" s="52">
        <v>1142.05</v>
      </c>
      <c r="AK18" s="52">
        <v>224.89</v>
      </c>
      <c r="AL18" s="52">
        <v>1366.94</v>
      </c>
      <c r="AM18" s="52">
        <v>4.3</v>
      </c>
      <c r="AN18" s="52">
        <v>88.23</v>
      </c>
      <c r="AO18" s="52">
        <v>167.1</v>
      </c>
      <c r="AP18" s="52">
        <v>1626.57</v>
      </c>
      <c r="AQ18" s="52">
        <v>0</v>
      </c>
      <c r="AR18" s="52">
        <v>0</v>
      </c>
      <c r="AS18" s="52">
        <v>0</v>
      </c>
      <c r="AT18" s="52">
        <v>0</v>
      </c>
      <c r="AU18" s="52">
        <v>0</v>
      </c>
      <c r="AV18" s="52">
        <v>0</v>
      </c>
      <c r="AW18" s="53">
        <v>0</v>
      </c>
      <c r="AX18" s="726"/>
      <c r="AY18" s="50" t="s">
        <v>44</v>
      </c>
      <c r="AZ18" s="52">
        <v>0</v>
      </c>
      <c r="BA18" s="52">
        <v>0</v>
      </c>
      <c r="BB18" s="52">
        <v>0</v>
      </c>
      <c r="BC18" s="52">
        <v>0</v>
      </c>
      <c r="BD18" s="52">
        <v>0</v>
      </c>
      <c r="BE18" s="52">
        <v>0</v>
      </c>
      <c r="BF18" s="52">
        <v>0</v>
      </c>
      <c r="BG18" s="52">
        <v>0</v>
      </c>
      <c r="BH18" s="52">
        <v>0</v>
      </c>
      <c r="BI18" s="52">
        <v>0</v>
      </c>
      <c r="BJ18" s="52">
        <v>0</v>
      </c>
      <c r="BK18" s="52">
        <v>0</v>
      </c>
      <c r="BL18" s="52">
        <v>0</v>
      </c>
      <c r="BM18" s="53">
        <v>0</v>
      </c>
      <c r="BN18" s="726"/>
      <c r="BO18" s="50" t="s">
        <v>44</v>
      </c>
      <c r="BP18" s="52">
        <v>1142.71</v>
      </c>
      <c r="BQ18" s="52">
        <v>236.22</v>
      </c>
      <c r="BR18" s="52">
        <v>1378.93</v>
      </c>
      <c r="BS18" s="52">
        <v>4.3499999999999996</v>
      </c>
      <c r="BT18" s="52">
        <v>98.95</v>
      </c>
      <c r="BU18" s="52">
        <v>169.68</v>
      </c>
      <c r="BV18" s="53">
        <v>1651.91</v>
      </c>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row>
    <row r="19" spans="1:246" ht="17.100000000000001" customHeight="1">
      <c r="A19" s="38"/>
      <c r="B19" s="726"/>
      <c r="C19" s="50" t="s">
        <v>45</v>
      </c>
      <c r="D19" s="48">
        <v>0</v>
      </c>
      <c r="E19" s="48">
        <v>0</v>
      </c>
      <c r="F19" s="48">
        <v>0</v>
      </c>
      <c r="G19" s="48">
        <v>0</v>
      </c>
      <c r="H19" s="48">
        <v>0</v>
      </c>
      <c r="I19" s="48">
        <v>0</v>
      </c>
      <c r="J19" s="48">
        <v>0</v>
      </c>
      <c r="K19" s="48">
        <v>0.6</v>
      </c>
      <c r="L19" s="48">
        <v>12.1</v>
      </c>
      <c r="M19" s="48">
        <v>12.7</v>
      </c>
      <c r="N19" s="48">
        <v>0.06</v>
      </c>
      <c r="O19" s="48">
        <v>0.12</v>
      </c>
      <c r="P19" s="48">
        <v>2.09</v>
      </c>
      <c r="Q19" s="49">
        <v>14.97</v>
      </c>
      <c r="R19" s="726"/>
      <c r="S19" s="50" t="s">
        <v>45</v>
      </c>
      <c r="T19" s="48">
        <v>0</v>
      </c>
      <c r="U19" s="48">
        <v>0</v>
      </c>
      <c r="V19" s="48">
        <v>0</v>
      </c>
      <c r="W19" s="48">
        <v>0</v>
      </c>
      <c r="X19" s="48">
        <v>0</v>
      </c>
      <c r="Y19" s="48">
        <v>0</v>
      </c>
      <c r="Z19" s="48">
        <v>0</v>
      </c>
      <c r="AA19" s="48">
        <v>0.6</v>
      </c>
      <c r="AB19" s="48">
        <v>12.1</v>
      </c>
      <c r="AC19" s="48">
        <v>12.7</v>
      </c>
      <c r="AD19" s="48">
        <v>0.06</v>
      </c>
      <c r="AE19" s="48">
        <v>0.12</v>
      </c>
      <c r="AF19" s="48">
        <v>2.09</v>
      </c>
      <c r="AG19" s="49">
        <v>14.97</v>
      </c>
      <c r="AH19" s="726"/>
      <c r="AI19" s="50" t="s">
        <v>45</v>
      </c>
      <c r="AJ19" s="48">
        <v>549.32000000000005</v>
      </c>
      <c r="AK19" s="48">
        <v>158.65</v>
      </c>
      <c r="AL19" s="48">
        <v>707.97</v>
      </c>
      <c r="AM19" s="48">
        <v>11</v>
      </c>
      <c r="AN19" s="48">
        <v>57.07</v>
      </c>
      <c r="AO19" s="48">
        <v>148.68</v>
      </c>
      <c r="AP19" s="48">
        <v>924.72</v>
      </c>
      <c r="AQ19" s="48">
        <v>0</v>
      </c>
      <c r="AR19" s="48">
        <v>0</v>
      </c>
      <c r="AS19" s="48">
        <v>0</v>
      </c>
      <c r="AT19" s="48">
        <v>0</v>
      </c>
      <c r="AU19" s="48">
        <v>0</v>
      </c>
      <c r="AV19" s="48">
        <v>0</v>
      </c>
      <c r="AW19" s="49">
        <v>0</v>
      </c>
      <c r="AX19" s="726"/>
      <c r="AY19" s="50" t="s">
        <v>45</v>
      </c>
      <c r="AZ19" s="48">
        <v>0</v>
      </c>
      <c r="BA19" s="48">
        <v>0</v>
      </c>
      <c r="BB19" s="48">
        <v>0</v>
      </c>
      <c r="BC19" s="48">
        <v>0</v>
      </c>
      <c r="BD19" s="48">
        <v>0</v>
      </c>
      <c r="BE19" s="48">
        <v>0</v>
      </c>
      <c r="BF19" s="48">
        <v>0</v>
      </c>
      <c r="BG19" s="48">
        <v>0</v>
      </c>
      <c r="BH19" s="48">
        <v>0</v>
      </c>
      <c r="BI19" s="48">
        <v>0</v>
      </c>
      <c r="BJ19" s="48">
        <v>0</v>
      </c>
      <c r="BK19" s="48">
        <v>0</v>
      </c>
      <c r="BL19" s="48">
        <v>0</v>
      </c>
      <c r="BM19" s="49">
        <v>0</v>
      </c>
      <c r="BN19" s="726"/>
      <c r="BO19" s="50" t="s">
        <v>45</v>
      </c>
      <c r="BP19" s="48">
        <v>549.91999999999996</v>
      </c>
      <c r="BQ19" s="48">
        <v>170.75</v>
      </c>
      <c r="BR19" s="48">
        <v>720.67</v>
      </c>
      <c r="BS19" s="48">
        <v>11.06</v>
      </c>
      <c r="BT19" s="48">
        <v>57.19</v>
      </c>
      <c r="BU19" s="48">
        <v>150.77000000000001</v>
      </c>
      <c r="BV19" s="49">
        <v>939.69</v>
      </c>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row>
    <row r="20" spans="1:246" ht="17.100000000000001" customHeight="1">
      <c r="A20" s="38"/>
      <c r="B20" s="727"/>
      <c r="C20" s="44" t="s">
        <v>46</v>
      </c>
      <c r="D20" s="45">
        <v>1.05</v>
      </c>
      <c r="E20" s="45">
        <v>4.46</v>
      </c>
      <c r="F20" s="45">
        <v>5.51</v>
      </c>
      <c r="G20" s="45">
        <v>0.28000000000000003</v>
      </c>
      <c r="H20" s="45">
        <v>3.81</v>
      </c>
      <c r="I20" s="45">
        <v>1.62</v>
      </c>
      <c r="J20" s="45">
        <v>11.22</v>
      </c>
      <c r="K20" s="45">
        <v>17.09</v>
      </c>
      <c r="L20" s="45">
        <v>93.08</v>
      </c>
      <c r="M20" s="45">
        <v>110.17</v>
      </c>
      <c r="N20" s="45">
        <v>3.9499999999999997</v>
      </c>
      <c r="O20" s="45">
        <v>26.140000000000004</v>
      </c>
      <c r="P20" s="45">
        <v>21.779999999999998</v>
      </c>
      <c r="Q20" s="46">
        <v>162.04</v>
      </c>
      <c r="R20" s="727"/>
      <c r="S20" s="44" t="s">
        <v>46</v>
      </c>
      <c r="T20" s="45">
        <v>0</v>
      </c>
      <c r="U20" s="45">
        <v>11.17</v>
      </c>
      <c r="V20" s="45">
        <v>11.17</v>
      </c>
      <c r="W20" s="45">
        <v>0.44</v>
      </c>
      <c r="X20" s="45">
        <v>34.799999999999997</v>
      </c>
      <c r="Y20" s="45">
        <v>4.8499999999999996</v>
      </c>
      <c r="Z20" s="45">
        <v>51.26</v>
      </c>
      <c r="AA20" s="45">
        <v>18.14</v>
      </c>
      <c r="AB20" s="45">
        <v>108.71</v>
      </c>
      <c r="AC20" s="45">
        <v>126.85</v>
      </c>
      <c r="AD20" s="45">
        <v>4.669999999999999</v>
      </c>
      <c r="AE20" s="45">
        <v>64.75</v>
      </c>
      <c r="AF20" s="45">
        <v>28.249999999999996</v>
      </c>
      <c r="AG20" s="46">
        <v>224.52</v>
      </c>
      <c r="AH20" s="727"/>
      <c r="AI20" s="44" t="s">
        <v>46</v>
      </c>
      <c r="AJ20" s="45">
        <v>2441.0700000000002</v>
      </c>
      <c r="AK20" s="45">
        <v>823.21999999999991</v>
      </c>
      <c r="AL20" s="45">
        <v>3264.29</v>
      </c>
      <c r="AM20" s="45">
        <v>21.759999999999998</v>
      </c>
      <c r="AN20" s="45">
        <v>272.14</v>
      </c>
      <c r="AO20" s="45">
        <v>494.36</v>
      </c>
      <c r="AP20" s="45">
        <v>4052.55</v>
      </c>
      <c r="AQ20" s="45">
        <v>0</v>
      </c>
      <c r="AR20" s="45">
        <v>0</v>
      </c>
      <c r="AS20" s="45">
        <v>0</v>
      </c>
      <c r="AT20" s="45">
        <v>0</v>
      </c>
      <c r="AU20" s="45">
        <v>0</v>
      </c>
      <c r="AV20" s="45">
        <v>0</v>
      </c>
      <c r="AW20" s="46">
        <v>0</v>
      </c>
      <c r="AX20" s="727"/>
      <c r="AY20" s="44" t="s">
        <v>46</v>
      </c>
      <c r="AZ20" s="45">
        <v>0</v>
      </c>
      <c r="BA20" s="45">
        <v>0</v>
      </c>
      <c r="BB20" s="45">
        <v>0</v>
      </c>
      <c r="BC20" s="45">
        <v>0</v>
      </c>
      <c r="BD20" s="45">
        <v>0</v>
      </c>
      <c r="BE20" s="45">
        <v>0</v>
      </c>
      <c r="BF20" s="45">
        <v>0</v>
      </c>
      <c r="BG20" s="45">
        <v>0</v>
      </c>
      <c r="BH20" s="45">
        <v>0</v>
      </c>
      <c r="BI20" s="45">
        <v>0</v>
      </c>
      <c r="BJ20" s="45">
        <v>0</v>
      </c>
      <c r="BK20" s="45">
        <v>0</v>
      </c>
      <c r="BL20" s="45">
        <v>0</v>
      </c>
      <c r="BM20" s="46">
        <v>0</v>
      </c>
      <c r="BN20" s="727"/>
      <c r="BO20" s="44" t="s">
        <v>46</v>
      </c>
      <c r="BP20" s="45">
        <v>2459.21</v>
      </c>
      <c r="BQ20" s="45">
        <v>931.93000000000006</v>
      </c>
      <c r="BR20" s="45">
        <v>3391.1400000000003</v>
      </c>
      <c r="BS20" s="45">
        <v>26.43</v>
      </c>
      <c r="BT20" s="45">
        <v>336.89</v>
      </c>
      <c r="BU20" s="45">
        <v>522.61</v>
      </c>
      <c r="BV20" s="46">
        <v>4277.07</v>
      </c>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row>
    <row r="21" spans="1:246" ht="17.100000000000001" customHeight="1">
      <c r="A21" s="38"/>
      <c r="B21" s="51" t="s">
        <v>47</v>
      </c>
      <c r="C21" s="44" t="s">
        <v>48</v>
      </c>
      <c r="D21" s="45">
        <v>0</v>
      </c>
      <c r="E21" s="45">
        <v>3.28</v>
      </c>
      <c r="F21" s="45">
        <v>3.28</v>
      </c>
      <c r="G21" s="45">
        <v>0</v>
      </c>
      <c r="H21" s="45">
        <v>1.17</v>
      </c>
      <c r="I21" s="45">
        <v>0.2</v>
      </c>
      <c r="J21" s="45">
        <v>4.6500000000000004</v>
      </c>
      <c r="K21" s="45">
        <v>0</v>
      </c>
      <c r="L21" s="45">
        <v>2.92</v>
      </c>
      <c r="M21" s="45">
        <v>2.92</v>
      </c>
      <c r="N21" s="45">
        <v>0</v>
      </c>
      <c r="O21" s="45">
        <v>0.23</v>
      </c>
      <c r="P21" s="45">
        <v>0.12</v>
      </c>
      <c r="Q21" s="46">
        <v>3.27</v>
      </c>
      <c r="R21" s="51" t="s">
        <v>47</v>
      </c>
      <c r="S21" s="44" t="s">
        <v>48</v>
      </c>
      <c r="T21" s="45">
        <v>0</v>
      </c>
      <c r="U21" s="45">
        <v>0</v>
      </c>
      <c r="V21" s="45">
        <v>0</v>
      </c>
      <c r="W21" s="45">
        <v>0</v>
      </c>
      <c r="X21" s="45">
        <v>0</v>
      </c>
      <c r="Y21" s="45">
        <v>0</v>
      </c>
      <c r="Z21" s="45">
        <v>0</v>
      </c>
      <c r="AA21" s="45">
        <v>0</v>
      </c>
      <c r="AB21" s="45">
        <v>6.2</v>
      </c>
      <c r="AC21" s="45">
        <v>6.2</v>
      </c>
      <c r="AD21" s="45">
        <v>0</v>
      </c>
      <c r="AE21" s="45">
        <v>1.4</v>
      </c>
      <c r="AF21" s="45">
        <v>0.32</v>
      </c>
      <c r="AG21" s="46">
        <v>7.92</v>
      </c>
      <c r="AH21" s="51" t="s">
        <v>47</v>
      </c>
      <c r="AI21" s="44" t="s">
        <v>48</v>
      </c>
      <c r="AJ21" s="45">
        <v>0</v>
      </c>
      <c r="AK21" s="45">
        <v>0</v>
      </c>
      <c r="AL21" s="45">
        <v>0</v>
      </c>
      <c r="AM21" s="45">
        <v>0</v>
      </c>
      <c r="AN21" s="45">
        <v>0</v>
      </c>
      <c r="AO21" s="45">
        <v>0</v>
      </c>
      <c r="AP21" s="45">
        <v>0</v>
      </c>
      <c r="AQ21" s="45">
        <v>0</v>
      </c>
      <c r="AR21" s="45">
        <v>0</v>
      </c>
      <c r="AS21" s="45">
        <v>0</v>
      </c>
      <c r="AT21" s="45">
        <v>0</v>
      </c>
      <c r="AU21" s="45">
        <v>0</v>
      </c>
      <c r="AV21" s="45">
        <v>0</v>
      </c>
      <c r="AW21" s="46">
        <v>0</v>
      </c>
      <c r="AX21" s="51" t="s">
        <v>47</v>
      </c>
      <c r="AY21" s="44" t="s">
        <v>48</v>
      </c>
      <c r="AZ21" s="45">
        <v>0</v>
      </c>
      <c r="BA21" s="45">
        <v>0</v>
      </c>
      <c r="BB21" s="45">
        <v>0</v>
      </c>
      <c r="BC21" s="45">
        <v>0</v>
      </c>
      <c r="BD21" s="45">
        <v>0</v>
      </c>
      <c r="BE21" s="45">
        <v>0</v>
      </c>
      <c r="BF21" s="45">
        <v>0</v>
      </c>
      <c r="BG21" s="45">
        <v>0</v>
      </c>
      <c r="BH21" s="45">
        <v>0</v>
      </c>
      <c r="BI21" s="45">
        <v>0</v>
      </c>
      <c r="BJ21" s="45">
        <v>0</v>
      </c>
      <c r="BK21" s="45">
        <v>0</v>
      </c>
      <c r="BL21" s="45">
        <v>0</v>
      </c>
      <c r="BM21" s="46">
        <v>0</v>
      </c>
      <c r="BN21" s="51" t="s">
        <v>47</v>
      </c>
      <c r="BO21" s="44" t="s">
        <v>48</v>
      </c>
      <c r="BP21" s="45">
        <v>0</v>
      </c>
      <c r="BQ21" s="45">
        <v>6.2</v>
      </c>
      <c r="BR21" s="45">
        <v>6.2</v>
      </c>
      <c r="BS21" s="45">
        <v>0</v>
      </c>
      <c r="BT21" s="45">
        <v>1.4</v>
      </c>
      <c r="BU21" s="45">
        <v>0.32</v>
      </c>
      <c r="BV21" s="46">
        <v>7.92</v>
      </c>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row>
    <row r="22" spans="1:246" ht="17.100000000000001" customHeight="1">
      <c r="A22" s="38"/>
      <c r="B22" s="51" t="s">
        <v>49</v>
      </c>
      <c r="C22" s="44" t="s">
        <v>50</v>
      </c>
      <c r="D22" s="45">
        <v>0</v>
      </c>
      <c r="E22" s="45">
        <v>3.47</v>
      </c>
      <c r="F22" s="45">
        <v>3.47</v>
      </c>
      <c r="G22" s="45">
        <v>0.31</v>
      </c>
      <c r="H22" s="45">
        <v>8.09</v>
      </c>
      <c r="I22" s="45">
        <v>0</v>
      </c>
      <c r="J22" s="45">
        <v>11.87</v>
      </c>
      <c r="K22" s="45">
        <v>0.97</v>
      </c>
      <c r="L22" s="45">
        <v>13.79</v>
      </c>
      <c r="M22" s="45">
        <v>14.76</v>
      </c>
      <c r="N22" s="45">
        <v>0.21</v>
      </c>
      <c r="O22" s="45">
        <v>43.6</v>
      </c>
      <c r="P22" s="45">
        <v>7.0000000000000007E-2</v>
      </c>
      <c r="Q22" s="46">
        <v>58.64</v>
      </c>
      <c r="R22" s="51" t="s">
        <v>49</v>
      </c>
      <c r="S22" s="44" t="s">
        <v>50</v>
      </c>
      <c r="T22" s="45">
        <v>0</v>
      </c>
      <c r="U22" s="45">
        <v>0</v>
      </c>
      <c r="V22" s="45">
        <v>0</v>
      </c>
      <c r="W22" s="45">
        <v>0</v>
      </c>
      <c r="X22" s="45">
        <v>0</v>
      </c>
      <c r="Y22" s="45">
        <v>0</v>
      </c>
      <c r="Z22" s="45">
        <v>0</v>
      </c>
      <c r="AA22" s="45">
        <v>0.97</v>
      </c>
      <c r="AB22" s="45">
        <v>17.260000000000002</v>
      </c>
      <c r="AC22" s="45">
        <v>18.23</v>
      </c>
      <c r="AD22" s="45">
        <v>0.52</v>
      </c>
      <c r="AE22" s="45">
        <v>51.69</v>
      </c>
      <c r="AF22" s="45">
        <v>7.0000000000000007E-2</v>
      </c>
      <c r="AG22" s="46">
        <v>70.510000000000005</v>
      </c>
      <c r="AH22" s="51" t="s">
        <v>49</v>
      </c>
      <c r="AI22" s="44" t="s">
        <v>50</v>
      </c>
      <c r="AJ22" s="45">
        <v>0</v>
      </c>
      <c r="AK22" s="45">
        <v>0</v>
      </c>
      <c r="AL22" s="45">
        <v>0</v>
      </c>
      <c r="AM22" s="45">
        <v>0</v>
      </c>
      <c r="AN22" s="45">
        <v>151.13</v>
      </c>
      <c r="AO22" s="45">
        <v>319.13</v>
      </c>
      <c r="AP22" s="45">
        <v>470.26</v>
      </c>
      <c r="AQ22" s="45">
        <v>0</v>
      </c>
      <c r="AR22" s="45">
        <v>0</v>
      </c>
      <c r="AS22" s="45">
        <v>0</v>
      </c>
      <c r="AT22" s="45">
        <v>0</v>
      </c>
      <c r="AU22" s="45">
        <v>0</v>
      </c>
      <c r="AV22" s="45">
        <v>0</v>
      </c>
      <c r="AW22" s="46">
        <v>0</v>
      </c>
      <c r="AX22" s="51" t="s">
        <v>49</v>
      </c>
      <c r="AY22" s="44" t="s">
        <v>50</v>
      </c>
      <c r="AZ22" s="45">
        <v>0</v>
      </c>
      <c r="BA22" s="45">
        <v>0</v>
      </c>
      <c r="BB22" s="45">
        <v>0</v>
      </c>
      <c r="BC22" s="45">
        <v>0</v>
      </c>
      <c r="BD22" s="45">
        <v>0</v>
      </c>
      <c r="BE22" s="45">
        <v>0</v>
      </c>
      <c r="BF22" s="45">
        <v>0</v>
      </c>
      <c r="BG22" s="45">
        <v>0</v>
      </c>
      <c r="BH22" s="45">
        <v>0</v>
      </c>
      <c r="BI22" s="45">
        <v>0</v>
      </c>
      <c r="BJ22" s="45">
        <v>0</v>
      </c>
      <c r="BK22" s="45">
        <v>0</v>
      </c>
      <c r="BL22" s="45">
        <v>0</v>
      </c>
      <c r="BM22" s="46">
        <v>0</v>
      </c>
      <c r="BN22" s="51" t="s">
        <v>49</v>
      </c>
      <c r="BO22" s="44" t="s">
        <v>50</v>
      </c>
      <c r="BP22" s="45">
        <v>0.97</v>
      </c>
      <c r="BQ22" s="45">
        <v>17.260000000000002</v>
      </c>
      <c r="BR22" s="45">
        <v>18.23</v>
      </c>
      <c r="BS22" s="45">
        <v>0.52</v>
      </c>
      <c r="BT22" s="45">
        <v>202.82</v>
      </c>
      <c r="BU22" s="45">
        <v>319.2</v>
      </c>
      <c r="BV22" s="46">
        <v>540.77</v>
      </c>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row>
    <row r="23" spans="1:246" ht="17.100000000000001" customHeight="1">
      <c r="A23" s="38"/>
      <c r="B23" s="51" t="s">
        <v>51</v>
      </c>
      <c r="C23" s="44" t="s">
        <v>52</v>
      </c>
      <c r="D23" s="45">
        <v>0</v>
      </c>
      <c r="E23" s="45">
        <v>22.49</v>
      </c>
      <c r="F23" s="45">
        <v>22.49</v>
      </c>
      <c r="G23" s="45">
        <v>2.68</v>
      </c>
      <c r="H23" s="45">
        <v>0.41</v>
      </c>
      <c r="I23" s="45">
        <v>0.83</v>
      </c>
      <c r="J23" s="45">
        <v>26.41</v>
      </c>
      <c r="K23" s="45">
        <v>0.13</v>
      </c>
      <c r="L23" s="45">
        <v>93.71</v>
      </c>
      <c r="M23" s="45">
        <v>93.84</v>
      </c>
      <c r="N23" s="45">
        <v>20.45</v>
      </c>
      <c r="O23" s="45">
        <v>2</v>
      </c>
      <c r="P23" s="45">
        <v>5.07</v>
      </c>
      <c r="Q23" s="46">
        <v>121.36</v>
      </c>
      <c r="R23" s="51" t="s">
        <v>51</v>
      </c>
      <c r="S23" s="44" t="s">
        <v>52</v>
      </c>
      <c r="T23" s="45">
        <v>0.78</v>
      </c>
      <c r="U23" s="45">
        <v>3.12</v>
      </c>
      <c r="V23" s="45">
        <v>3.9</v>
      </c>
      <c r="W23" s="45">
        <v>4.3</v>
      </c>
      <c r="X23" s="45">
        <v>0.02</v>
      </c>
      <c r="Y23" s="45">
        <v>0.7</v>
      </c>
      <c r="Z23" s="45">
        <v>8.92</v>
      </c>
      <c r="AA23" s="45">
        <v>0.91</v>
      </c>
      <c r="AB23" s="45">
        <v>119.32</v>
      </c>
      <c r="AC23" s="45">
        <v>120.23</v>
      </c>
      <c r="AD23" s="45">
        <v>27.43</v>
      </c>
      <c r="AE23" s="45">
        <v>2.4300000000000002</v>
      </c>
      <c r="AF23" s="45">
        <v>6.6</v>
      </c>
      <c r="AG23" s="46">
        <v>156.69</v>
      </c>
      <c r="AH23" s="51" t="s">
        <v>51</v>
      </c>
      <c r="AI23" s="44" t="s">
        <v>52</v>
      </c>
      <c r="AJ23" s="45">
        <v>32.700000000000003</v>
      </c>
      <c r="AK23" s="45">
        <v>107.76</v>
      </c>
      <c r="AL23" s="45">
        <v>140.46</v>
      </c>
      <c r="AM23" s="45">
        <v>11.65</v>
      </c>
      <c r="AN23" s="45">
        <v>50.12</v>
      </c>
      <c r="AO23" s="45">
        <v>114.52</v>
      </c>
      <c r="AP23" s="45">
        <v>316.75</v>
      </c>
      <c r="AQ23" s="45">
        <v>0</v>
      </c>
      <c r="AR23" s="45">
        <v>0</v>
      </c>
      <c r="AS23" s="45">
        <v>0</v>
      </c>
      <c r="AT23" s="45">
        <v>0</v>
      </c>
      <c r="AU23" s="45">
        <v>0</v>
      </c>
      <c r="AV23" s="45">
        <v>0</v>
      </c>
      <c r="AW23" s="46">
        <v>0</v>
      </c>
      <c r="AX23" s="51" t="s">
        <v>51</v>
      </c>
      <c r="AY23" s="44" t="s">
        <v>52</v>
      </c>
      <c r="AZ23" s="45">
        <v>0</v>
      </c>
      <c r="BA23" s="45">
        <v>0</v>
      </c>
      <c r="BB23" s="45">
        <v>0</v>
      </c>
      <c r="BC23" s="45">
        <v>0</v>
      </c>
      <c r="BD23" s="45">
        <v>0</v>
      </c>
      <c r="BE23" s="45">
        <v>0</v>
      </c>
      <c r="BF23" s="45">
        <v>0</v>
      </c>
      <c r="BG23" s="45">
        <v>0</v>
      </c>
      <c r="BH23" s="45">
        <v>0</v>
      </c>
      <c r="BI23" s="45">
        <v>0</v>
      </c>
      <c r="BJ23" s="45">
        <v>0</v>
      </c>
      <c r="BK23" s="45">
        <v>0</v>
      </c>
      <c r="BL23" s="45">
        <v>0</v>
      </c>
      <c r="BM23" s="46">
        <v>0</v>
      </c>
      <c r="BN23" s="51" t="s">
        <v>51</v>
      </c>
      <c r="BO23" s="44" t="s">
        <v>52</v>
      </c>
      <c r="BP23" s="45">
        <v>33.61</v>
      </c>
      <c r="BQ23" s="45">
        <v>227.08</v>
      </c>
      <c r="BR23" s="45">
        <v>260.69</v>
      </c>
      <c r="BS23" s="45">
        <v>39.08</v>
      </c>
      <c r="BT23" s="45">
        <v>52.55</v>
      </c>
      <c r="BU23" s="45">
        <v>121.12</v>
      </c>
      <c r="BV23" s="46">
        <v>473.44</v>
      </c>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row>
    <row r="24" spans="1:246" ht="17.100000000000001" customHeight="1">
      <c r="A24" s="38"/>
      <c r="B24" s="51" t="s">
        <v>53</v>
      </c>
      <c r="C24" s="44" t="s">
        <v>54</v>
      </c>
      <c r="D24" s="45">
        <v>0</v>
      </c>
      <c r="E24" s="45">
        <v>5.65</v>
      </c>
      <c r="F24" s="45">
        <v>5.65</v>
      </c>
      <c r="G24" s="45">
        <v>0.31</v>
      </c>
      <c r="H24" s="45">
        <v>0.09</v>
      </c>
      <c r="I24" s="45">
        <v>0.18</v>
      </c>
      <c r="J24" s="45">
        <v>6.23</v>
      </c>
      <c r="K24" s="45">
        <v>21.15</v>
      </c>
      <c r="L24" s="45">
        <v>28.32</v>
      </c>
      <c r="M24" s="45">
        <v>49.47</v>
      </c>
      <c r="N24" s="45">
        <v>0.44</v>
      </c>
      <c r="O24" s="45">
        <v>3.08</v>
      </c>
      <c r="P24" s="45">
        <v>2.8</v>
      </c>
      <c r="Q24" s="46">
        <v>55.79</v>
      </c>
      <c r="R24" s="51" t="s">
        <v>53</v>
      </c>
      <c r="S24" s="44" t="s">
        <v>54</v>
      </c>
      <c r="T24" s="45">
        <v>7.17</v>
      </c>
      <c r="U24" s="45">
        <v>2.84</v>
      </c>
      <c r="V24" s="45">
        <v>10.01</v>
      </c>
      <c r="W24" s="45">
        <v>0</v>
      </c>
      <c r="X24" s="45">
        <v>0.2</v>
      </c>
      <c r="Y24" s="45">
        <v>0.35</v>
      </c>
      <c r="Z24" s="45">
        <v>10.56</v>
      </c>
      <c r="AA24" s="45">
        <v>28.32</v>
      </c>
      <c r="AB24" s="45">
        <v>36.81</v>
      </c>
      <c r="AC24" s="45">
        <v>65.13</v>
      </c>
      <c r="AD24" s="45">
        <v>0.75</v>
      </c>
      <c r="AE24" s="45">
        <v>3.37</v>
      </c>
      <c r="AF24" s="45">
        <v>3.33</v>
      </c>
      <c r="AG24" s="46">
        <v>72.58</v>
      </c>
      <c r="AH24" s="51" t="s">
        <v>53</v>
      </c>
      <c r="AI24" s="44" t="s">
        <v>54</v>
      </c>
      <c r="AJ24" s="45">
        <v>66.67</v>
      </c>
      <c r="AK24" s="45">
        <v>3.46</v>
      </c>
      <c r="AL24" s="45">
        <v>70.13</v>
      </c>
      <c r="AM24" s="45">
        <v>0.08</v>
      </c>
      <c r="AN24" s="45">
        <v>37.369999999999997</v>
      </c>
      <c r="AO24" s="45">
        <v>57.09</v>
      </c>
      <c r="AP24" s="45">
        <v>164.67</v>
      </c>
      <c r="AQ24" s="45">
        <v>0</v>
      </c>
      <c r="AR24" s="45">
        <v>0</v>
      </c>
      <c r="AS24" s="45">
        <v>0</v>
      </c>
      <c r="AT24" s="45">
        <v>0</v>
      </c>
      <c r="AU24" s="45">
        <v>0</v>
      </c>
      <c r="AV24" s="45">
        <v>0</v>
      </c>
      <c r="AW24" s="46">
        <v>0</v>
      </c>
      <c r="AX24" s="51" t="s">
        <v>53</v>
      </c>
      <c r="AY24" s="44" t="s">
        <v>54</v>
      </c>
      <c r="AZ24" s="45">
        <v>0</v>
      </c>
      <c r="BA24" s="45">
        <v>0</v>
      </c>
      <c r="BB24" s="45">
        <v>0</v>
      </c>
      <c r="BC24" s="45">
        <v>0</v>
      </c>
      <c r="BD24" s="45">
        <v>0</v>
      </c>
      <c r="BE24" s="45">
        <v>0</v>
      </c>
      <c r="BF24" s="45">
        <v>0</v>
      </c>
      <c r="BG24" s="45">
        <v>0</v>
      </c>
      <c r="BH24" s="45">
        <v>0</v>
      </c>
      <c r="BI24" s="45">
        <v>0</v>
      </c>
      <c r="BJ24" s="45">
        <v>0</v>
      </c>
      <c r="BK24" s="45">
        <v>0</v>
      </c>
      <c r="BL24" s="45">
        <v>0</v>
      </c>
      <c r="BM24" s="46">
        <v>0</v>
      </c>
      <c r="BN24" s="51" t="s">
        <v>53</v>
      </c>
      <c r="BO24" s="44" t="s">
        <v>54</v>
      </c>
      <c r="BP24" s="45">
        <v>94.99</v>
      </c>
      <c r="BQ24" s="45">
        <v>40.270000000000003</v>
      </c>
      <c r="BR24" s="45">
        <v>135.26</v>
      </c>
      <c r="BS24" s="45">
        <v>0.83</v>
      </c>
      <c r="BT24" s="45">
        <v>40.74</v>
      </c>
      <c r="BU24" s="45">
        <v>60.42</v>
      </c>
      <c r="BV24" s="46">
        <v>237.25</v>
      </c>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row>
    <row r="25" spans="1:246" ht="17.100000000000001" customHeight="1">
      <c r="A25" s="38"/>
      <c r="B25" s="51" t="s">
        <v>55</v>
      </c>
      <c r="C25" s="44" t="s">
        <v>56</v>
      </c>
      <c r="D25" s="45">
        <v>0</v>
      </c>
      <c r="E25" s="45">
        <v>12.39</v>
      </c>
      <c r="F25" s="45">
        <v>12.39</v>
      </c>
      <c r="G25" s="45">
        <v>5.5</v>
      </c>
      <c r="H25" s="45">
        <v>2.2200000000000002</v>
      </c>
      <c r="I25" s="45">
        <v>0.23</v>
      </c>
      <c r="J25" s="45">
        <v>20.34</v>
      </c>
      <c r="K25" s="45">
        <v>0</v>
      </c>
      <c r="L25" s="45">
        <v>54.36</v>
      </c>
      <c r="M25" s="45">
        <v>54.36</v>
      </c>
      <c r="N25" s="45">
        <v>5.08</v>
      </c>
      <c r="O25" s="45">
        <v>3.25</v>
      </c>
      <c r="P25" s="45">
        <v>0.32</v>
      </c>
      <c r="Q25" s="46">
        <v>63.01</v>
      </c>
      <c r="R25" s="51" t="s">
        <v>55</v>
      </c>
      <c r="S25" s="44" t="s">
        <v>56</v>
      </c>
      <c r="T25" s="45">
        <v>0</v>
      </c>
      <c r="U25" s="45">
        <v>16.04</v>
      </c>
      <c r="V25" s="45">
        <v>16.04</v>
      </c>
      <c r="W25" s="45">
        <v>0</v>
      </c>
      <c r="X25" s="45">
        <v>0.47</v>
      </c>
      <c r="Y25" s="45">
        <v>1.52</v>
      </c>
      <c r="Z25" s="45">
        <v>18.03</v>
      </c>
      <c r="AA25" s="45">
        <v>0</v>
      </c>
      <c r="AB25" s="45">
        <v>82.79</v>
      </c>
      <c r="AC25" s="45">
        <v>82.79</v>
      </c>
      <c r="AD25" s="45">
        <v>10.58</v>
      </c>
      <c r="AE25" s="45">
        <v>5.94</v>
      </c>
      <c r="AF25" s="45">
        <v>2.0699999999999998</v>
      </c>
      <c r="AG25" s="46">
        <v>101.38</v>
      </c>
      <c r="AH25" s="51" t="s">
        <v>55</v>
      </c>
      <c r="AI25" s="44" t="s">
        <v>56</v>
      </c>
      <c r="AJ25" s="45">
        <v>0.52</v>
      </c>
      <c r="AK25" s="45">
        <v>51.53</v>
      </c>
      <c r="AL25" s="45">
        <v>52.05</v>
      </c>
      <c r="AM25" s="45">
        <v>0</v>
      </c>
      <c r="AN25" s="45">
        <v>47.74</v>
      </c>
      <c r="AO25" s="45">
        <v>51.55</v>
      </c>
      <c r="AP25" s="45">
        <v>151.34</v>
      </c>
      <c r="AQ25" s="45">
        <v>0</v>
      </c>
      <c r="AR25" s="45">
        <v>0</v>
      </c>
      <c r="AS25" s="45">
        <v>0</v>
      </c>
      <c r="AT25" s="45">
        <v>0</v>
      </c>
      <c r="AU25" s="45">
        <v>0</v>
      </c>
      <c r="AV25" s="45">
        <v>0</v>
      </c>
      <c r="AW25" s="46">
        <v>0</v>
      </c>
      <c r="AX25" s="51" t="s">
        <v>55</v>
      </c>
      <c r="AY25" s="44" t="s">
        <v>56</v>
      </c>
      <c r="AZ25" s="45">
        <v>0</v>
      </c>
      <c r="BA25" s="45">
        <v>0</v>
      </c>
      <c r="BB25" s="45">
        <v>0</v>
      </c>
      <c r="BC25" s="45">
        <v>0</v>
      </c>
      <c r="BD25" s="45">
        <v>0</v>
      </c>
      <c r="BE25" s="45">
        <v>0</v>
      </c>
      <c r="BF25" s="45">
        <v>0</v>
      </c>
      <c r="BG25" s="45">
        <v>0</v>
      </c>
      <c r="BH25" s="45">
        <v>0</v>
      </c>
      <c r="BI25" s="45">
        <v>0</v>
      </c>
      <c r="BJ25" s="45">
        <v>0</v>
      </c>
      <c r="BK25" s="45">
        <v>0</v>
      </c>
      <c r="BL25" s="45">
        <v>0</v>
      </c>
      <c r="BM25" s="46">
        <v>0</v>
      </c>
      <c r="BN25" s="51" t="s">
        <v>55</v>
      </c>
      <c r="BO25" s="44" t="s">
        <v>56</v>
      </c>
      <c r="BP25" s="45">
        <v>0.52</v>
      </c>
      <c r="BQ25" s="45">
        <v>134.32</v>
      </c>
      <c r="BR25" s="45">
        <v>134.84</v>
      </c>
      <c r="BS25" s="45">
        <v>10.58</v>
      </c>
      <c r="BT25" s="45">
        <v>53.68</v>
      </c>
      <c r="BU25" s="45">
        <v>53.62</v>
      </c>
      <c r="BV25" s="46">
        <v>252.72</v>
      </c>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row>
    <row r="26" spans="1:246" ht="17.100000000000001" customHeight="1">
      <c r="A26" s="38"/>
      <c r="B26" s="51" t="s">
        <v>57</v>
      </c>
      <c r="C26" s="44" t="s">
        <v>58</v>
      </c>
      <c r="D26" s="45">
        <v>0</v>
      </c>
      <c r="E26" s="45">
        <v>0</v>
      </c>
      <c r="F26" s="45">
        <v>0</v>
      </c>
      <c r="G26" s="45">
        <v>0</v>
      </c>
      <c r="H26" s="45">
        <v>0</v>
      </c>
      <c r="I26" s="45">
        <v>0</v>
      </c>
      <c r="J26" s="45">
        <v>0</v>
      </c>
      <c r="K26" s="45">
        <v>0.09</v>
      </c>
      <c r="L26" s="45">
        <v>152.96</v>
      </c>
      <c r="M26" s="45">
        <v>153.05000000000001</v>
      </c>
      <c r="N26" s="45">
        <v>22.93</v>
      </c>
      <c r="O26" s="45">
        <v>2.65</v>
      </c>
      <c r="P26" s="45">
        <v>4.68</v>
      </c>
      <c r="Q26" s="46">
        <v>183.31</v>
      </c>
      <c r="R26" s="51" t="s">
        <v>57</v>
      </c>
      <c r="S26" s="44" t="s">
        <v>58</v>
      </c>
      <c r="T26" s="45">
        <v>0</v>
      </c>
      <c r="U26" s="45">
        <v>9</v>
      </c>
      <c r="V26" s="45">
        <v>9</v>
      </c>
      <c r="W26" s="45">
        <v>0.49</v>
      </c>
      <c r="X26" s="45">
        <v>0.35</v>
      </c>
      <c r="Y26" s="45">
        <v>0.88</v>
      </c>
      <c r="Z26" s="45">
        <v>10.72</v>
      </c>
      <c r="AA26" s="45">
        <v>0.09</v>
      </c>
      <c r="AB26" s="45">
        <v>161.96</v>
      </c>
      <c r="AC26" s="45">
        <v>162.05000000000001</v>
      </c>
      <c r="AD26" s="45">
        <v>23.42</v>
      </c>
      <c r="AE26" s="45">
        <v>3</v>
      </c>
      <c r="AF26" s="45">
        <v>5.56</v>
      </c>
      <c r="AG26" s="46">
        <v>194.03</v>
      </c>
      <c r="AH26" s="51" t="s">
        <v>57</v>
      </c>
      <c r="AI26" s="44" t="s">
        <v>58</v>
      </c>
      <c r="AJ26" s="45">
        <v>0</v>
      </c>
      <c r="AK26" s="45">
        <v>247.8</v>
      </c>
      <c r="AL26" s="45">
        <v>247.8</v>
      </c>
      <c r="AM26" s="45">
        <v>68.12</v>
      </c>
      <c r="AN26" s="45">
        <v>8.1999999999999993</v>
      </c>
      <c r="AO26" s="45">
        <v>28.11</v>
      </c>
      <c r="AP26" s="45">
        <v>352.23</v>
      </c>
      <c r="AQ26" s="45">
        <v>0</v>
      </c>
      <c r="AR26" s="45">
        <v>0</v>
      </c>
      <c r="AS26" s="45">
        <v>0</v>
      </c>
      <c r="AT26" s="45">
        <v>0</v>
      </c>
      <c r="AU26" s="45">
        <v>0</v>
      </c>
      <c r="AV26" s="45">
        <v>0</v>
      </c>
      <c r="AW26" s="46">
        <v>0</v>
      </c>
      <c r="AX26" s="51" t="s">
        <v>57</v>
      </c>
      <c r="AY26" s="44" t="s">
        <v>58</v>
      </c>
      <c r="AZ26" s="45">
        <v>0</v>
      </c>
      <c r="BA26" s="45">
        <v>0</v>
      </c>
      <c r="BB26" s="45">
        <v>0</v>
      </c>
      <c r="BC26" s="45">
        <v>0</v>
      </c>
      <c r="BD26" s="45">
        <v>0</v>
      </c>
      <c r="BE26" s="45">
        <v>0</v>
      </c>
      <c r="BF26" s="45">
        <v>0</v>
      </c>
      <c r="BG26" s="45">
        <v>0</v>
      </c>
      <c r="BH26" s="45">
        <v>0</v>
      </c>
      <c r="BI26" s="45">
        <v>0</v>
      </c>
      <c r="BJ26" s="45">
        <v>0</v>
      </c>
      <c r="BK26" s="45">
        <v>0</v>
      </c>
      <c r="BL26" s="45">
        <v>0</v>
      </c>
      <c r="BM26" s="46">
        <v>0</v>
      </c>
      <c r="BN26" s="51" t="s">
        <v>57</v>
      </c>
      <c r="BO26" s="44" t="s">
        <v>58</v>
      </c>
      <c r="BP26" s="45">
        <v>0.09</v>
      </c>
      <c r="BQ26" s="45">
        <v>409.76</v>
      </c>
      <c r="BR26" s="45">
        <v>409.85</v>
      </c>
      <c r="BS26" s="45">
        <v>91.54</v>
      </c>
      <c r="BT26" s="45">
        <v>11.2</v>
      </c>
      <c r="BU26" s="45">
        <v>33.67</v>
      </c>
      <c r="BV26" s="46">
        <v>546.26</v>
      </c>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row>
    <row r="27" spans="1:246" ht="17.100000000000001" customHeight="1">
      <c r="A27" s="38"/>
      <c r="B27" s="728" t="s">
        <v>59</v>
      </c>
      <c r="C27" s="50" t="s">
        <v>60</v>
      </c>
      <c r="D27" s="48">
        <v>0</v>
      </c>
      <c r="E27" s="48">
        <v>4.67</v>
      </c>
      <c r="F27" s="48">
        <v>4.67</v>
      </c>
      <c r="G27" s="48">
        <v>0.22</v>
      </c>
      <c r="H27" s="48">
        <v>0.01</v>
      </c>
      <c r="I27" s="48">
        <v>7.0000000000000007E-2</v>
      </c>
      <c r="J27" s="48">
        <v>4.97</v>
      </c>
      <c r="K27" s="48">
        <v>0</v>
      </c>
      <c r="L27" s="48">
        <v>95.85</v>
      </c>
      <c r="M27" s="48">
        <v>95.85</v>
      </c>
      <c r="N27" s="48">
        <v>6.43</v>
      </c>
      <c r="O27" s="48">
        <v>2.0299999999999998</v>
      </c>
      <c r="P27" s="48">
        <v>1.49</v>
      </c>
      <c r="Q27" s="49">
        <v>105.8</v>
      </c>
      <c r="R27" s="728" t="s">
        <v>59</v>
      </c>
      <c r="S27" s="50" t="s">
        <v>60</v>
      </c>
      <c r="T27" s="48">
        <v>0</v>
      </c>
      <c r="U27" s="48">
        <v>24.35</v>
      </c>
      <c r="V27" s="48">
        <v>24.35</v>
      </c>
      <c r="W27" s="48">
        <v>5.48</v>
      </c>
      <c r="X27" s="48">
        <v>0.12</v>
      </c>
      <c r="Y27" s="48">
        <v>0.92</v>
      </c>
      <c r="Z27" s="48">
        <v>30.87</v>
      </c>
      <c r="AA27" s="48">
        <v>0</v>
      </c>
      <c r="AB27" s="48">
        <v>124.87</v>
      </c>
      <c r="AC27" s="48">
        <v>124.87</v>
      </c>
      <c r="AD27" s="48">
        <v>12.13</v>
      </c>
      <c r="AE27" s="48">
        <v>2.16</v>
      </c>
      <c r="AF27" s="48">
        <v>2.48</v>
      </c>
      <c r="AG27" s="49">
        <v>141.63999999999999</v>
      </c>
      <c r="AH27" s="728" t="s">
        <v>59</v>
      </c>
      <c r="AI27" s="50" t="s">
        <v>60</v>
      </c>
      <c r="AJ27" s="48">
        <v>422.58</v>
      </c>
      <c r="AK27" s="48">
        <v>143.65</v>
      </c>
      <c r="AL27" s="48">
        <v>566.23</v>
      </c>
      <c r="AM27" s="48">
        <v>8.0299999999999994</v>
      </c>
      <c r="AN27" s="48">
        <v>41.69</v>
      </c>
      <c r="AO27" s="48">
        <v>95.71</v>
      </c>
      <c r="AP27" s="48">
        <v>711.66</v>
      </c>
      <c r="AQ27" s="48">
        <v>0</v>
      </c>
      <c r="AR27" s="48">
        <v>0</v>
      </c>
      <c r="AS27" s="48">
        <v>0</v>
      </c>
      <c r="AT27" s="48">
        <v>0</v>
      </c>
      <c r="AU27" s="48">
        <v>0</v>
      </c>
      <c r="AV27" s="48">
        <v>0</v>
      </c>
      <c r="AW27" s="49">
        <v>0</v>
      </c>
      <c r="AX27" s="728" t="s">
        <v>59</v>
      </c>
      <c r="AY27" s="50" t="s">
        <v>60</v>
      </c>
      <c r="AZ27" s="48">
        <v>0</v>
      </c>
      <c r="BA27" s="48">
        <v>0</v>
      </c>
      <c r="BB27" s="48">
        <v>0</v>
      </c>
      <c r="BC27" s="48">
        <v>0</v>
      </c>
      <c r="BD27" s="48">
        <v>0</v>
      </c>
      <c r="BE27" s="48">
        <v>0</v>
      </c>
      <c r="BF27" s="48">
        <v>0</v>
      </c>
      <c r="BG27" s="48">
        <v>0</v>
      </c>
      <c r="BH27" s="48">
        <v>0</v>
      </c>
      <c r="BI27" s="48">
        <v>0</v>
      </c>
      <c r="BJ27" s="48">
        <v>0</v>
      </c>
      <c r="BK27" s="48">
        <v>0</v>
      </c>
      <c r="BL27" s="48">
        <v>0</v>
      </c>
      <c r="BM27" s="49">
        <v>0</v>
      </c>
      <c r="BN27" s="728" t="s">
        <v>59</v>
      </c>
      <c r="BO27" s="50" t="s">
        <v>60</v>
      </c>
      <c r="BP27" s="48">
        <v>422.58</v>
      </c>
      <c r="BQ27" s="48">
        <v>268.52</v>
      </c>
      <c r="BR27" s="48">
        <v>691.1</v>
      </c>
      <c r="BS27" s="48">
        <v>20.16</v>
      </c>
      <c r="BT27" s="48">
        <v>43.85</v>
      </c>
      <c r="BU27" s="48">
        <v>98.19</v>
      </c>
      <c r="BV27" s="49">
        <v>853.3</v>
      </c>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row>
    <row r="28" spans="1:246" ht="17.100000000000001" customHeight="1">
      <c r="A28" s="38"/>
      <c r="B28" s="726"/>
      <c r="C28" s="50" t="s">
        <v>61</v>
      </c>
      <c r="D28" s="48">
        <v>0.16</v>
      </c>
      <c r="E28" s="48">
        <v>8.85</v>
      </c>
      <c r="F28" s="48">
        <v>9.01</v>
      </c>
      <c r="G28" s="48">
        <v>0</v>
      </c>
      <c r="H28" s="48">
        <v>0</v>
      </c>
      <c r="I28" s="48">
        <v>0</v>
      </c>
      <c r="J28" s="48">
        <v>9.01</v>
      </c>
      <c r="K28" s="48">
        <v>2</v>
      </c>
      <c r="L28" s="48">
        <v>36.479999999999997</v>
      </c>
      <c r="M28" s="48">
        <v>38.479999999999997</v>
      </c>
      <c r="N28" s="48">
        <v>4.71</v>
      </c>
      <c r="O28" s="48">
        <v>1.1499999999999999</v>
      </c>
      <c r="P28" s="48">
        <v>0</v>
      </c>
      <c r="Q28" s="49">
        <v>44.34</v>
      </c>
      <c r="R28" s="726"/>
      <c r="S28" s="50" t="s">
        <v>61</v>
      </c>
      <c r="T28" s="48">
        <v>0</v>
      </c>
      <c r="U28" s="48">
        <v>14.53</v>
      </c>
      <c r="V28" s="48">
        <v>14.53</v>
      </c>
      <c r="W28" s="48">
        <v>0</v>
      </c>
      <c r="X28" s="48">
        <v>0</v>
      </c>
      <c r="Y28" s="48">
        <v>0</v>
      </c>
      <c r="Z28" s="48">
        <v>14.53</v>
      </c>
      <c r="AA28" s="48">
        <v>2.16</v>
      </c>
      <c r="AB28" s="48">
        <v>59.86</v>
      </c>
      <c r="AC28" s="48">
        <v>62.02</v>
      </c>
      <c r="AD28" s="48">
        <v>4.71</v>
      </c>
      <c r="AE28" s="48">
        <v>1.1499999999999999</v>
      </c>
      <c r="AF28" s="48">
        <v>0</v>
      </c>
      <c r="AG28" s="49">
        <v>67.88</v>
      </c>
      <c r="AH28" s="726"/>
      <c r="AI28" s="50" t="s">
        <v>61</v>
      </c>
      <c r="AJ28" s="48">
        <v>86.58</v>
      </c>
      <c r="AK28" s="48">
        <v>161.44999999999999</v>
      </c>
      <c r="AL28" s="48">
        <v>248.03</v>
      </c>
      <c r="AM28" s="48">
        <v>30.49</v>
      </c>
      <c r="AN28" s="48">
        <v>24.28</v>
      </c>
      <c r="AO28" s="48">
        <v>0</v>
      </c>
      <c r="AP28" s="48">
        <v>302.8</v>
      </c>
      <c r="AQ28" s="48">
        <v>0</v>
      </c>
      <c r="AR28" s="48">
        <v>0</v>
      </c>
      <c r="AS28" s="48">
        <v>0</v>
      </c>
      <c r="AT28" s="48">
        <v>0</v>
      </c>
      <c r="AU28" s="48">
        <v>0</v>
      </c>
      <c r="AV28" s="48">
        <v>0</v>
      </c>
      <c r="AW28" s="49">
        <v>0</v>
      </c>
      <c r="AX28" s="726"/>
      <c r="AY28" s="50" t="s">
        <v>61</v>
      </c>
      <c r="AZ28" s="48">
        <v>0</v>
      </c>
      <c r="BA28" s="48">
        <v>0</v>
      </c>
      <c r="BB28" s="48">
        <v>0</v>
      </c>
      <c r="BC28" s="48">
        <v>0</v>
      </c>
      <c r="BD28" s="48">
        <v>0</v>
      </c>
      <c r="BE28" s="48">
        <v>0</v>
      </c>
      <c r="BF28" s="48">
        <v>0</v>
      </c>
      <c r="BG28" s="48">
        <v>0</v>
      </c>
      <c r="BH28" s="48">
        <v>0</v>
      </c>
      <c r="BI28" s="48">
        <v>0</v>
      </c>
      <c r="BJ28" s="48">
        <v>0</v>
      </c>
      <c r="BK28" s="48">
        <v>0</v>
      </c>
      <c r="BL28" s="48">
        <v>0</v>
      </c>
      <c r="BM28" s="49">
        <v>0</v>
      </c>
      <c r="BN28" s="726"/>
      <c r="BO28" s="50" t="s">
        <v>61</v>
      </c>
      <c r="BP28" s="48">
        <v>88.74</v>
      </c>
      <c r="BQ28" s="48">
        <v>221.31</v>
      </c>
      <c r="BR28" s="48">
        <v>310.05</v>
      </c>
      <c r="BS28" s="48">
        <v>35.200000000000003</v>
      </c>
      <c r="BT28" s="48">
        <v>25.43</v>
      </c>
      <c r="BU28" s="48">
        <v>0</v>
      </c>
      <c r="BV28" s="49">
        <v>370.68</v>
      </c>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row>
    <row r="29" spans="1:246" ht="17.100000000000001" customHeight="1">
      <c r="A29" s="38"/>
      <c r="B29" s="726"/>
      <c r="C29" s="50" t="s">
        <v>62</v>
      </c>
      <c r="D29" s="48">
        <v>0</v>
      </c>
      <c r="E29" s="48">
        <v>0</v>
      </c>
      <c r="F29" s="48">
        <v>0</v>
      </c>
      <c r="G29" s="48">
        <v>0</v>
      </c>
      <c r="H29" s="48">
        <v>0</v>
      </c>
      <c r="I29" s="48">
        <v>0</v>
      </c>
      <c r="J29" s="48">
        <v>0</v>
      </c>
      <c r="K29" s="48">
        <v>0</v>
      </c>
      <c r="L29" s="48">
        <v>10.49</v>
      </c>
      <c r="M29" s="48">
        <v>10.49</v>
      </c>
      <c r="N29" s="48">
        <v>2.92</v>
      </c>
      <c r="O29" s="48">
        <v>0.2</v>
      </c>
      <c r="P29" s="48">
        <v>0</v>
      </c>
      <c r="Q29" s="49">
        <v>13.61</v>
      </c>
      <c r="R29" s="726"/>
      <c r="S29" s="50" t="s">
        <v>62</v>
      </c>
      <c r="T29" s="48">
        <v>0</v>
      </c>
      <c r="U29" s="48">
        <v>5.89</v>
      </c>
      <c r="V29" s="48">
        <v>5.89</v>
      </c>
      <c r="W29" s="48">
        <v>0.25</v>
      </c>
      <c r="X29" s="48">
        <v>0.57999999999999996</v>
      </c>
      <c r="Y29" s="48">
        <v>0.25</v>
      </c>
      <c r="Z29" s="48">
        <v>6.97</v>
      </c>
      <c r="AA29" s="48">
        <v>0</v>
      </c>
      <c r="AB29" s="48">
        <v>16.38</v>
      </c>
      <c r="AC29" s="48">
        <v>16.38</v>
      </c>
      <c r="AD29" s="48">
        <v>3.17</v>
      </c>
      <c r="AE29" s="48">
        <v>0.78</v>
      </c>
      <c r="AF29" s="48">
        <v>0.25</v>
      </c>
      <c r="AG29" s="49">
        <v>20.58</v>
      </c>
      <c r="AH29" s="726"/>
      <c r="AI29" s="50" t="s">
        <v>62</v>
      </c>
      <c r="AJ29" s="48">
        <v>0</v>
      </c>
      <c r="AK29" s="48">
        <v>546.89</v>
      </c>
      <c r="AL29" s="48">
        <v>546.89</v>
      </c>
      <c r="AM29" s="48">
        <v>155.4</v>
      </c>
      <c r="AN29" s="48">
        <v>4.1500000000000004</v>
      </c>
      <c r="AO29" s="48">
        <v>3.58</v>
      </c>
      <c r="AP29" s="48">
        <v>710.02</v>
      </c>
      <c r="AQ29" s="48">
        <v>0</v>
      </c>
      <c r="AR29" s="48">
        <v>0</v>
      </c>
      <c r="AS29" s="48">
        <v>0</v>
      </c>
      <c r="AT29" s="48">
        <v>0</v>
      </c>
      <c r="AU29" s="48">
        <v>0</v>
      </c>
      <c r="AV29" s="48">
        <v>0</v>
      </c>
      <c r="AW29" s="49">
        <v>0</v>
      </c>
      <c r="AX29" s="726"/>
      <c r="AY29" s="50" t="s">
        <v>62</v>
      </c>
      <c r="AZ29" s="48">
        <v>0</v>
      </c>
      <c r="BA29" s="48">
        <v>0</v>
      </c>
      <c r="BB29" s="48">
        <v>0</v>
      </c>
      <c r="BC29" s="48">
        <v>0</v>
      </c>
      <c r="BD29" s="48">
        <v>0</v>
      </c>
      <c r="BE29" s="48">
        <v>0</v>
      </c>
      <c r="BF29" s="48">
        <v>0</v>
      </c>
      <c r="BG29" s="48">
        <v>0</v>
      </c>
      <c r="BH29" s="48">
        <v>0</v>
      </c>
      <c r="BI29" s="48">
        <v>0</v>
      </c>
      <c r="BJ29" s="48">
        <v>0</v>
      </c>
      <c r="BK29" s="48">
        <v>0</v>
      </c>
      <c r="BL29" s="48">
        <v>0</v>
      </c>
      <c r="BM29" s="49">
        <v>0</v>
      </c>
      <c r="BN29" s="726"/>
      <c r="BO29" s="50" t="s">
        <v>62</v>
      </c>
      <c r="BP29" s="48">
        <v>0</v>
      </c>
      <c r="BQ29" s="48">
        <v>563.27</v>
      </c>
      <c r="BR29" s="48">
        <v>563.27</v>
      </c>
      <c r="BS29" s="48">
        <v>158.57</v>
      </c>
      <c r="BT29" s="48">
        <v>4.93</v>
      </c>
      <c r="BU29" s="48">
        <v>3.83</v>
      </c>
      <c r="BV29" s="49">
        <v>730.6</v>
      </c>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row>
    <row r="30" spans="1:246" ht="17.100000000000001" customHeight="1">
      <c r="A30" s="54"/>
      <c r="B30" s="727"/>
      <c r="C30" s="55" t="s">
        <v>46</v>
      </c>
      <c r="D30" s="45">
        <v>0.16</v>
      </c>
      <c r="E30" s="45">
        <v>13.52</v>
      </c>
      <c r="F30" s="45">
        <v>13.68</v>
      </c>
      <c r="G30" s="45">
        <v>0.22</v>
      </c>
      <c r="H30" s="45">
        <v>0.01</v>
      </c>
      <c r="I30" s="45">
        <v>7.0000000000000007E-2</v>
      </c>
      <c r="J30" s="45">
        <v>13.98</v>
      </c>
      <c r="K30" s="45">
        <v>2</v>
      </c>
      <c r="L30" s="45">
        <v>142.82</v>
      </c>
      <c r="M30" s="45">
        <v>144.82</v>
      </c>
      <c r="N30" s="45">
        <v>14.06</v>
      </c>
      <c r="O30" s="45">
        <v>3.38</v>
      </c>
      <c r="P30" s="45">
        <v>1.49</v>
      </c>
      <c r="Q30" s="46">
        <v>163.75</v>
      </c>
      <c r="R30" s="727"/>
      <c r="S30" s="55" t="s">
        <v>46</v>
      </c>
      <c r="T30" s="45">
        <v>0</v>
      </c>
      <c r="U30" s="45">
        <v>44.77</v>
      </c>
      <c r="V30" s="45">
        <v>44.77</v>
      </c>
      <c r="W30" s="45">
        <v>5.73</v>
      </c>
      <c r="X30" s="45">
        <v>0.7</v>
      </c>
      <c r="Y30" s="45">
        <v>1.17</v>
      </c>
      <c r="Z30" s="45">
        <v>52.37</v>
      </c>
      <c r="AA30" s="45">
        <v>2.16</v>
      </c>
      <c r="AB30" s="45">
        <v>201.11</v>
      </c>
      <c r="AC30" s="45">
        <v>203.27</v>
      </c>
      <c r="AD30" s="45">
        <v>20.009999999999998</v>
      </c>
      <c r="AE30" s="45">
        <v>4.09</v>
      </c>
      <c r="AF30" s="45">
        <v>2.73</v>
      </c>
      <c r="AG30" s="46">
        <v>230.09999999999997</v>
      </c>
      <c r="AH30" s="727"/>
      <c r="AI30" s="55" t="s">
        <v>46</v>
      </c>
      <c r="AJ30" s="45">
        <v>509.15999999999997</v>
      </c>
      <c r="AK30" s="45">
        <v>851.99</v>
      </c>
      <c r="AL30" s="45">
        <v>1361.15</v>
      </c>
      <c r="AM30" s="45">
        <v>193.92000000000002</v>
      </c>
      <c r="AN30" s="45">
        <v>70.12</v>
      </c>
      <c r="AO30" s="45">
        <v>99.289999999999992</v>
      </c>
      <c r="AP30" s="45">
        <v>1724.48</v>
      </c>
      <c r="AQ30" s="45">
        <v>0</v>
      </c>
      <c r="AR30" s="45">
        <v>0</v>
      </c>
      <c r="AS30" s="45">
        <v>0</v>
      </c>
      <c r="AT30" s="45">
        <v>0</v>
      </c>
      <c r="AU30" s="45">
        <v>0</v>
      </c>
      <c r="AV30" s="45">
        <v>0</v>
      </c>
      <c r="AW30" s="46">
        <v>0</v>
      </c>
      <c r="AX30" s="727"/>
      <c r="AY30" s="55" t="s">
        <v>46</v>
      </c>
      <c r="AZ30" s="45">
        <v>0</v>
      </c>
      <c r="BA30" s="45">
        <v>0</v>
      </c>
      <c r="BB30" s="45">
        <v>0</v>
      </c>
      <c r="BC30" s="45">
        <v>0</v>
      </c>
      <c r="BD30" s="45">
        <v>0</v>
      </c>
      <c r="BE30" s="45">
        <v>0</v>
      </c>
      <c r="BF30" s="45">
        <v>0</v>
      </c>
      <c r="BG30" s="45">
        <v>0</v>
      </c>
      <c r="BH30" s="45">
        <v>0</v>
      </c>
      <c r="BI30" s="45">
        <v>0</v>
      </c>
      <c r="BJ30" s="45">
        <v>0</v>
      </c>
      <c r="BK30" s="45">
        <v>0</v>
      </c>
      <c r="BL30" s="45">
        <v>0</v>
      </c>
      <c r="BM30" s="46">
        <v>0</v>
      </c>
      <c r="BN30" s="727"/>
      <c r="BO30" s="55" t="s">
        <v>46</v>
      </c>
      <c r="BP30" s="45">
        <v>511.32</v>
      </c>
      <c r="BQ30" s="45">
        <v>1053.0999999999999</v>
      </c>
      <c r="BR30" s="45">
        <v>1564.42</v>
      </c>
      <c r="BS30" s="45">
        <v>213.93</v>
      </c>
      <c r="BT30" s="45">
        <v>74.210000000000008</v>
      </c>
      <c r="BU30" s="45">
        <v>102.02</v>
      </c>
      <c r="BV30" s="46">
        <v>1954.58</v>
      </c>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row>
    <row r="31" spans="1:246" ht="17.100000000000001" customHeight="1" thickBot="1">
      <c r="A31" s="38"/>
      <c r="B31" s="721" t="s">
        <v>63</v>
      </c>
      <c r="C31" s="722"/>
      <c r="D31" s="56">
        <v>3.51</v>
      </c>
      <c r="E31" s="56">
        <v>134.04</v>
      </c>
      <c r="F31" s="56">
        <v>137.55000000000001</v>
      </c>
      <c r="G31" s="56">
        <v>26.52</v>
      </c>
      <c r="H31" s="56">
        <v>44.689999999999991</v>
      </c>
      <c r="I31" s="56">
        <v>29.99</v>
      </c>
      <c r="J31" s="56">
        <v>238.75</v>
      </c>
      <c r="K31" s="56">
        <v>131.04887206297056</v>
      </c>
      <c r="L31" s="56">
        <v>1871.8404706615445</v>
      </c>
      <c r="M31" s="56">
        <v>2002.8893427245155</v>
      </c>
      <c r="N31" s="56">
        <v>277.15861257507839</v>
      </c>
      <c r="O31" s="56">
        <v>256.32295253004492</v>
      </c>
      <c r="P31" s="56">
        <v>173.06389624719094</v>
      </c>
      <c r="Q31" s="57">
        <v>2709.4348040768296</v>
      </c>
      <c r="R31" s="721" t="s">
        <v>63</v>
      </c>
      <c r="S31" s="722"/>
      <c r="T31" s="56">
        <v>38.074087472268303</v>
      </c>
      <c r="U31" s="56">
        <v>349.36942768449802</v>
      </c>
      <c r="V31" s="56">
        <v>387.44351515676618</v>
      </c>
      <c r="W31" s="56">
        <v>71.109999999999985</v>
      </c>
      <c r="X31" s="56">
        <v>74.873390713269941</v>
      </c>
      <c r="Y31" s="56">
        <v>45.377759091138792</v>
      </c>
      <c r="Z31" s="56">
        <v>578.80466496117492</v>
      </c>
      <c r="AA31" s="56">
        <v>172.6329595352388</v>
      </c>
      <c r="AB31" s="56">
        <v>2355.2498983460423</v>
      </c>
      <c r="AC31" s="56">
        <v>2527.8828578812822</v>
      </c>
      <c r="AD31" s="56">
        <v>374.78861257507839</v>
      </c>
      <c r="AE31" s="56">
        <v>375.8863432433148</v>
      </c>
      <c r="AF31" s="56">
        <v>248.43165533832965</v>
      </c>
      <c r="AG31" s="57">
        <v>3526.9894690380042</v>
      </c>
      <c r="AH31" s="721" t="s">
        <v>63</v>
      </c>
      <c r="AI31" s="722"/>
      <c r="AJ31" s="56">
        <v>7490.4208825378873</v>
      </c>
      <c r="AK31" s="56">
        <v>6528.6501237809298</v>
      </c>
      <c r="AL31" s="56">
        <v>14019.071006318813</v>
      </c>
      <c r="AM31" s="56">
        <v>1559.5378695537747</v>
      </c>
      <c r="AN31" s="56">
        <v>1579.8581425028747</v>
      </c>
      <c r="AO31" s="56">
        <v>2499.7638080577067</v>
      </c>
      <c r="AP31" s="56">
        <v>19658.230826433166</v>
      </c>
      <c r="AQ31" s="56">
        <v>0</v>
      </c>
      <c r="AR31" s="56">
        <v>0</v>
      </c>
      <c r="AS31" s="56">
        <v>0</v>
      </c>
      <c r="AT31" s="56">
        <v>0</v>
      </c>
      <c r="AU31" s="56">
        <v>0</v>
      </c>
      <c r="AV31" s="56">
        <v>0</v>
      </c>
      <c r="AW31" s="57">
        <v>0</v>
      </c>
      <c r="AX31" s="721" t="s">
        <v>63</v>
      </c>
      <c r="AY31" s="722"/>
      <c r="AZ31" s="56">
        <v>0</v>
      </c>
      <c r="BA31" s="56">
        <v>0</v>
      </c>
      <c r="BB31" s="56">
        <v>0</v>
      </c>
      <c r="BC31" s="56">
        <v>0</v>
      </c>
      <c r="BD31" s="56">
        <v>0</v>
      </c>
      <c r="BE31" s="56">
        <v>0</v>
      </c>
      <c r="BF31" s="56">
        <v>0</v>
      </c>
      <c r="BG31" s="56">
        <v>0</v>
      </c>
      <c r="BH31" s="56">
        <v>0</v>
      </c>
      <c r="BI31" s="56">
        <v>0</v>
      </c>
      <c r="BJ31" s="56">
        <v>0</v>
      </c>
      <c r="BK31" s="56">
        <v>0</v>
      </c>
      <c r="BL31" s="56">
        <v>0</v>
      </c>
      <c r="BM31" s="57">
        <v>0</v>
      </c>
      <c r="BN31" s="721" t="s">
        <v>63</v>
      </c>
      <c r="BO31" s="722"/>
      <c r="BP31" s="56">
        <v>7663.0538420731255</v>
      </c>
      <c r="BQ31" s="56">
        <v>8883.9000221269744</v>
      </c>
      <c r="BR31" s="56">
        <v>16546.953864200099</v>
      </c>
      <c r="BS31" s="56">
        <v>1934.3264821288526</v>
      </c>
      <c r="BT31" s="56">
        <v>1955.7444857461903</v>
      </c>
      <c r="BU31" s="56">
        <v>2748.1954633960358</v>
      </c>
      <c r="BV31" s="57">
        <v>23185.220295471168</v>
      </c>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row>
    <row r="32" spans="1:246" ht="17.100000000000001" customHeight="1">
      <c r="A32" s="38"/>
      <c r="B32" s="725" t="s">
        <v>64</v>
      </c>
      <c r="C32" s="50" t="s">
        <v>65</v>
      </c>
      <c r="D32" s="52">
        <v>1.93</v>
      </c>
      <c r="E32" s="52">
        <v>10.44</v>
      </c>
      <c r="F32" s="52">
        <v>12.37</v>
      </c>
      <c r="G32" s="52">
        <v>0.5</v>
      </c>
      <c r="H32" s="52">
        <v>2.4900000000000002</v>
      </c>
      <c r="I32" s="52">
        <v>1.89</v>
      </c>
      <c r="J32" s="52">
        <v>17.25</v>
      </c>
      <c r="K32" s="52">
        <v>35.520000000000003</v>
      </c>
      <c r="L32" s="52">
        <v>207.01</v>
      </c>
      <c r="M32" s="52">
        <v>242.53</v>
      </c>
      <c r="N32" s="52">
        <v>18.87</v>
      </c>
      <c r="O32" s="52">
        <v>9.84</v>
      </c>
      <c r="P32" s="52">
        <v>10.59</v>
      </c>
      <c r="Q32" s="53">
        <v>281.83</v>
      </c>
      <c r="R32" s="725" t="s">
        <v>64</v>
      </c>
      <c r="S32" s="50" t="s">
        <v>65</v>
      </c>
      <c r="T32" s="52">
        <v>25.37</v>
      </c>
      <c r="U32" s="52">
        <v>38.880000000000003</v>
      </c>
      <c r="V32" s="52">
        <v>64.25</v>
      </c>
      <c r="W32" s="52">
        <v>9.98</v>
      </c>
      <c r="X32" s="52">
        <v>3.15</v>
      </c>
      <c r="Y32" s="52">
        <v>3.95</v>
      </c>
      <c r="Z32" s="52">
        <v>81.33</v>
      </c>
      <c r="AA32" s="52">
        <v>62.82</v>
      </c>
      <c r="AB32" s="52">
        <v>256.33</v>
      </c>
      <c r="AC32" s="52">
        <v>319.14999999999998</v>
      </c>
      <c r="AD32" s="52">
        <v>29.35</v>
      </c>
      <c r="AE32" s="52">
        <v>15.48</v>
      </c>
      <c r="AF32" s="52">
        <v>16.43</v>
      </c>
      <c r="AG32" s="53">
        <v>380.41</v>
      </c>
      <c r="AH32" s="725" t="s">
        <v>64</v>
      </c>
      <c r="AI32" s="50" t="s">
        <v>65</v>
      </c>
      <c r="AJ32" s="52">
        <v>2095.27</v>
      </c>
      <c r="AK32" s="52">
        <v>1525.46</v>
      </c>
      <c r="AL32" s="52">
        <v>3620.73</v>
      </c>
      <c r="AM32" s="52">
        <v>380.03</v>
      </c>
      <c r="AN32" s="52">
        <v>200.32</v>
      </c>
      <c r="AO32" s="52">
        <v>531.33000000000004</v>
      </c>
      <c r="AP32" s="52">
        <v>4732.41</v>
      </c>
      <c r="AQ32" s="52">
        <v>0</v>
      </c>
      <c r="AR32" s="52">
        <v>0</v>
      </c>
      <c r="AS32" s="52">
        <v>0</v>
      </c>
      <c r="AT32" s="52">
        <v>0</v>
      </c>
      <c r="AU32" s="52">
        <v>0</v>
      </c>
      <c r="AV32" s="52">
        <v>0</v>
      </c>
      <c r="AW32" s="53">
        <v>0</v>
      </c>
      <c r="AX32" s="725" t="s">
        <v>64</v>
      </c>
      <c r="AY32" s="50" t="s">
        <v>65</v>
      </c>
      <c r="AZ32" s="52">
        <v>0</v>
      </c>
      <c r="BA32" s="52">
        <v>0</v>
      </c>
      <c r="BB32" s="52">
        <v>0</v>
      </c>
      <c r="BC32" s="52">
        <v>0</v>
      </c>
      <c r="BD32" s="52">
        <v>0</v>
      </c>
      <c r="BE32" s="52">
        <v>0</v>
      </c>
      <c r="BF32" s="52">
        <v>0</v>
      </c>
      <c r="BG32" s="52">
        <v>0</v>
      </c>
      <c r="BH32" s="52">
        <v>0</v>
      </c>
      <c r="BI32" s="52">
        <v>0</v>
      </c>
      <c r="BJ32" s="52">
        <v>0</v>
      </c>
      <c r="BK32" s="52">
        <v>0</v>
      </c>
      <c r="BL32" s="52">
        <v>0</v>
      </c>
      <c r="BM32" s="53">
        <v>0</v>
      </c>
      <c r="BN32" s="725" t="s">
        <v>64</v>
      </c>
      <c r="BO32" s="50" t="s">
        <v>65</v>
      </c>
      <c r="BP32" s="52">
        <v>2158.09</v>
      </c>
      <c r="BQ32" s="52">
        <v>1781.79</v>
      </c>
      <c r="BR32" s="52">
        <v>3939.88</v>
      </c>
      <c r="BS32" s="52">
        <v>409.38</v>
      </c>
      <c r="BT32" s="52">
        <v>215.8</v>
      </c>
      <c r="BU32" s="52">
        <v>547.76</v>
      </c>
      <c r="BV32" s="53">
        <v>5112.82</v>
      </c>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row>
    <row r="33" spans="1:246" ht="17.100000000000001" customHeight="1">
      <c r="A33" s="38"/>
      <c r="B33" s="726"/>
      <c r="C33" s="50" t="s">
        <v>66</v>
      </c>
      <c r="D33" s="48">
        <v>0</v>
      </c>
      <c r="E33" s="48">
        <v>0</v>
      </c>
      <c r="F33" s="48">
        <v>0</v>
      </c>
      <c r="G33" s="48">
        <v>0</v>
      </c>
      <c r="H33" s="48">
        <v>0</v>
      </c>
      <c r="I33" s="48">
        <v>0</v>
      </c>
      <c r="J33" s="48">
        <v>0</v>
      </c>
      <c r="K33" s="48">
        <v>0</v>
      </c>
      <c r="L33" s="48">
        <v>20.82</v>
      </c>
      <c r="M33" s="48">
        <v>20.82</v>
      </c>
      <c r="N33" s="48">
        <v>14.13</v>
      </c>
      <c r="O33" s="48">
        <v>4.1100000000000003</v>
      </c>
      <c r="P33" s="48">
        <v>1.64</v>
      </c>
      <c r="Q33" s="49">
        <v>40.700000000000003</v>
      </c>
      <c r="R33" s="726"/>
      <c r="S33" s="50" t="s">
        <v>66</v>
      </c>
      <c r="T33" s="48">
        <v>0.06</v>
      </c>
      <c r="U33" s="48">
        <v>16.25</v>
      </c>
      <c r="V33" s="48">
        <v>16.309999999999999</v>
      </c>
      <c r="W33" s="48">
        <v>20.350000000000001</v>
      </c>
      <c r="X33" s="48">
        <v>3.31</v>
      </c>
      <c r="Y33" s="48">
        <v>1.43</v>
      </c>
      <c r="Z33" s="48">
        <v>41.4</v>
      </c>
      <c r="AA33" s="48">
        <v>0.06</v>
      </c>
      <c r="AB33" s="48">
        <v>37.07</v>
      </c>
      <c r="AC33" s="48">
        <v>37.130000000000003</v>
      </c>
      <c r="AD33" s="48">
        <v>34.479999999999997</v>
      </c>
      <c r="AE33" s="48">
        <v>7.42</v>
      </c>
      <c r="AF33" s="48">
        <v>3.07</v>
      </c>
      <c r="AG33" s="49">
        <v>82.1</v>
      </c>
      <c r="AH33" s="726"/>
      <c r="AI33" s="50" t="s">
        <v>66</v>
      </c>
      <c r="AJ33" s="48">
        <v>114.63</v>
      </c>
      <c r="AK33" s="48">
        <v>848.82</v>
      </c>
      <c r="AL33" s="48">
        <v>963.45</v>
      </c>
      <c r="AM33" s="48">
        <v>1413.18</v>
      </c>
      <c r="AN33" s="48">
        <v>53.22</v>
      </c>
      <c r="AO33" s="48">
        <v>137.65</v>
      </c>
      <c r="AP33" s="48">
        <v>2567.5</v>
      </c>
      <c r="AQ33" s="48">
        <v>0</v>
      </c>
      <c r="AR33" s="48">
        <v>0</v>
      </c>
      <c r="AS33" s="48">
        <v>0</v>
      </c>
      <c r="AT33" s="48">
        <v>0</v>
      </c>
      <c r="AU33" s="48">
        <v>0</v>
      </c>
      <c r="AV33" s="48">
        <v>0</v>
      </c>
      <c r="AW33" s="49">
        <v>0</v>
      </c>
      <c r="AX33" s="726"/>
      <c r="AY33" s="50" t="s">
        <v>66</v>
      </c>
      <c r="AZ33" s="48">
        <v>0</v>
      </c>
      <c r="BA33" s="48">
        <v>0</v>
      </c>
      <c r="BB33" s="48">
        <v>0</v>
      </c>
      <c r="BC33" s="48">
        <v>0</v>
      </c>
      <c r="BD33" s="48">
        <v>0</v>
      </c>
      <c r="BE33" s="48">
        <v>0</v>
      </c>
      <c r="BF33" s="48">
        <v>0</v>
      </c>
      <c r="BG33" s="48">
        <v>0</v>
      </c>
      <c r="BH33" s="48">
        <v>0</v>
      </c>
      <c r="BI33" s="48">
        <v>0</v>
      </c>
      <c r="BJ33" s="48">
        <v>0</v>
      </c>
      <c r="BK33" s="48">
        <v>0</v>
      </c>
      <c r="BL33" s="48">
        <v>0</v>
      </c>
      <c r="BM33" s="49">
        <v>0</v>
      </c>
      <c r="BN33" s="726"/>
      <c r="BO33" s="50" t="s">
        <v>66</v>
      </c>
      <c r="BP33" s="48">
        <v>114.69</v>
      </c>
      <c r="BQ33" s="48">
        <v>885.89</v>
      </c>
      <c r="BR33" s="48">
        <v>1000.58</v>
      </c>
      <c r="BS33" s="48">
        <v>1447.66</v>
      </c>
      <c r="BT33" s="48">
        <v>60.64</v>
      </c>
      <c r="BU33" s="48">
        <v>140.72</v>
      </c>
      <c r="BV33" s="49">
        <v>2649.6</v>
      </c>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row>
    <row r="34" spans="1:246" ht="17.100000000000001" customHeight="1">
      <c r="A34" s="38"/>
      <c r="B34" s="726"/>
      <c r="C34" s="50" t="s">
        <v>67</v>
      </c>
      <c r="D34" s="48">
        <v>0</v>
      </c>
      <c r="E34" s="48">
        <v>0</v>
      </c>
      <c r="F34" s="48">
        <v>0</v>
      </c>
      <c r="G34" s="48">
        <v>0</v>
      </c>
      <c r="H34" s="48">
        <v>0</v>
      </c>
      <c r="I34" s="48">
        <v>0</v>
      </c>
      <c r="J34" s="48">
        <v>0</v>
      </c>
      <c r="K34" s="48">
        <v>0</v>
      </c>
      <c r="L34" s="48">
        <v>0</v>
      </c>
      <c r="M34" s="48">
        <v>0</v>
      </c>
      <c r="N34" s="48">
        <v>0</v>
      </c>
      <c r="O34" s="48">
        <v>0</v>
      </c>
      <c r="P34" s="48">
        <v>0</v>
      </c>
      <c r="Q34" s="49">
        <v>0</v>
      </c>
      <c r="R34" s="726"/>
      <c r="S34" s="50" t="s">
        <v>67</v>
      </c>
      <c r="T34" s="48">
        <v>2.8</v>
      </c>
      <c r="U34" s="48">
        <v>23.1</v>
      </c>
      <c r="V34" s="48">
        <v>25.9</v>
      </c>
      <c r="W34" s="48">
        <v>0.34</v>
      </c>
      <c r="X34" s="48">
        <v>1.98</v>
      </c>
      <c r="Y34" s="48">
        <v>1.41</v>
      </c>
      <c r="Z34" s="48">
        <v>29.63</v>
      </c>
      <c r="AA34" s="48">
        <v>2.8</v>
      </c>
      <c r="AB34" s="48">
        <v>23.1</v>
      </c>
      <c r="AC34" s="48">
        <v>25.9</v>
      </c>
      <c r="AD34" s="48">
        <v>0.34</v>
      </c>
      <c r="AE34" s="48">
        <v>1.98</v>
      </c>
      <c r="AF34" s="48">
        <v>1.41</v>
      </c>
      <c r="AG34" s="49">
        <v>29.63</v>
      </c>
      <c r="AH34" s="726"/>
      <c r="AI34" s="50" t="s">
        <v>67</v>
      </c>
      <c r="AJ34" s="48">
        <v>1548.07</v>
      </c>
      <c r="AK34" s="48">
        <v>746.34</v>
      </c>
      <c r="AL34" s="48">
        <v>2294.41</v>
      </c>
      <c r="AM34" s="48">
        <v>76.510000000000005</v>
      </c>
      <c r="AN34" s="48">
        <v>111.77</v>
      </c>
      <c r="AO34" s="48">
        <v>457.76</v>
      </c>
      <c r="AP34" s="48">
        <v>2940.45</v>
      </c>
      <c r="AQ34" s="48">
        <v>0</v>
      </c>
      <c r="AR34" s="48">
        <v>0</v>
      </c>
      <c r="AS34" s="48">
        <v>0</v>
      </c>
      <c r="AT34" s="48">
        <v>0</v>
      </c>
      <c r="AU34" s="48">
        <v>0</v>
      </c>
      <c r="AV34" s="48">
        <v>0</v>
      </c>
      <c r="AW34" s="49">
        <v>0</v>
      </c>
      <c r="AX34" s="726"/>
      <c r="AY34" s="50" t="s">
        <v>67</v>
      </c>
      <c r="AZ34" s="48">
        <v>0</v>
      </c>
      <c r="BA34" s="48">
        <v>0</v>
      </c>
      <c r="BB34" s="48">
        <v>0</v>
      </c>
      <c r="BC34" s="48">
        <v>0</v>
      </c>
      <c r="BD34" s="48">
        <v>0</v>
      </c>
      <c r="BE34" s="48">
        <v>0</v>
      </c>
      <c r="BF34" s="48">
        <v>0</v>
      </c>
      <c r="BG34" s="48">
        <v>0</v>
      </c>
      <c r="BH34" s="48">
        <v>0</v>
      </c>
      <c r="BI34" s="48">
        <v>0</v>
      </c>
      <c r="BJ34" s="48">
        <v>0</v>
      </c>
      <c r="BK34" s="48">
        <v>0</v>
      </c>
      <c r="BL34" s="48">
        <v>0</v>
      </c>
      <c r="BM34" s="49">
        <v>0</v>
      </c>
      <c r="BN34" s="726"/>
      <c r="BO34" s="50" t="s">
        <v>67</v>
      </c>
      <c r="BP34" s="48">
        <v>1550.87</v>
      </c>
      <c r="BQ34" s="48">
        <v>769.44</v>
      </c>
      <c r="BR34" s="48">
        <v>2320.31</v>
      </c>
      <c r="BS34" s="48">
        <v>76.849999999999994</v>
      </c>
      <c r="BT34" s="48">
        <v>113.75</v>
      </c>
      <c r="BU34" s="48">
        <v>459.17</v>
      </c>
      <c r="BV34" s="49">
        <v>2970.08</v>
      </c>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row>
    <row r="35" spans="1:246" ht="17.100000000000001" customHeight="1">
      <c r="A35" s="38"/>
      <c r="B35" s="727"/>
      <c r="C35" s="44" t="s">
        <v>46</v>
      </c>
      <c r="D35" s="45">
        <v>1.93</v>
      </c>
      <c r="E35" s="45">
        <v>10.44</v>
      </c>
      <c r="F35" s="45">
        <v>12.37</v>
      </c>
      <c r="G35" s="45">
        <v>0.5</v>
      </c>
      <c r="H35" s="45">
        <v>2.4900000000000002</v>
      </c>
      <c r="I35" s="45">
        <v>1.89</v>
      </c>
      <c r="J35" s="45">
        <v>17.25</v>
      </c>
      <c r="K35" s="45">
        <v>35.520000000000003</v>
      </c>
      <c r="L35" s="45">
        <v>227.82999999999998</v>
      </c>
      <c r="M35" s="45">
        <v>263.35000000000002</v>
      </c>
      <c r="N35" s="45">
        <v>33</v>
      </c>
      <c r="O35" s="45">
        <v>13.95</v>
      </c>
      <c r="P35" s="45">
        <v>12.23</v>
      </c>
      <c r="Q35" s="46">
        <v>322.52999999999997</v>
      </c>
      <c r="R35" s="727"/>
      <c r="S35" s="44" t="s">
        <v>46</v>
      </c>
      <c r="T35" s="45">
        <v>28.23</v>
      </c>
      <c r="U35" s="45">
        <v>78.23</v>
      </c>
      <c r="V35" s="45">
        <v>106.46000000000001</v>
      </c>
      <c r="W35" s="45">
        <v>30.67</v>
      </c>
      <c r="X35" s="45">
        <v>8.44</v>
      </c>
      <c r="Y35" s="45">
        <v>6.79</v>
      </c>
      <c r="Z35" s="45">
        <v>152.35999999999999</v>
      </c>
      <c r="AA35" s="45">
        <v>65.680000000000007</v>
      </c>
      <c r="AB35" s="45">
        <v>316.5</v>
      </c>
      <c r="AC35" s="45">
        <v>382.17999999999995</v>
      </c>
      <c r="AD35" s="45">
        <v>64.17</v>
      </c>
      <c r="AE35" s="45">
        <v>24.88</v>
      </c>
      <c r="AF35" s="45">
        <v>20.91</v>
      </c>
      <c r="AG35" s="46">
        <v>492.14</v>
      </c>
      <c r="AH35" s="727"/>
      <c r="AI35" s="44" t="s">
        <v>46</v>
      </c>
      <c r="AJ35" s="45">
        <v>3757.9700000000003</v>
      </c>
      <c r="AK35" s="45">
        <v>3120.6200000000003</v>
      </c>
      <c r="AL35" s="45">
        <v>6878.59</v>
      </c>
      <c r="AM35" s="45">
        <v>1869.72</v>
      </c>
      <c r="AN35" s="45">
        <v>365.31</v>
      </c>
      <c r="AO35" s="45">
        <v>1126.74</v>
      </c>
      <c r="AP35" s="45">
        <v>10240.36</v>
      </c>
      <c r="AQ35" s="45">
        <v>0</v>
      </c>
      <c r="AR35" s="45">
        <v>0</v>
      </c>
      <c r="AS35" s="45">
        <v>0</v>
      </c>
      <c r="AT35" s="45">
        <v>0</v>
      </c>
      <c r="AU35" s="45">
        <v>0</v>
      </c>
      <c r="AV35" s="45">
        <v>0</v>
      </c>
      <c r="AW35" s="46">
        <v>0</v>
      </c>
      <c r="AX35" s="727"/>
      <c r="AY35" s="44" t="s">
        <v>46</v>
      </c>
      <c r="AZ35" s="45">
        <v>0</v>
      </c>
      <c r="BA35" s="45">
        <v>0</v>
      </c>
      <c r="BB35" s="45">
        <v>0</v>
      </c>
      <c r="BC35" s="45">
        <v>0</v>
      </c>
      <c r="BD35" s="45">
        <v>0</v>
      </c>
      <c r="BE35" s="45">
        <v>0</v>
      </c>
      <c r="BF35" s="45">
        <v>0</v>
      </c>
      <c r="BG35" s="45">
        <v>0</v>
      </c>
      <c r="BH35" s="45">
        <v>0</v>
      </c>
      <c r="BI35" s="45">
        <v>0</v>
      </c>
      <c r="BJ35" s="45">
        <v>0</v>
      </c>
      <c r="BK35" s="45">
        <v>0</v>
      </c>
      <c r="BL35" s="45">
        <v>0</v>
      </c>
      <c r="BM35" s="46">
        <v>0</v>
      </c>
      <c r="BN35" s="727"/>
      <c r="BO35" s="44" t="s">
        <v>46</v>
      </c>
      <c r="BP35" s="45">
        <v>3823.65</v>
      </c>
      <c r="BQ35" s="45">
        <v>3437.12</v>
      </c>
      <c r="BR35" s="45">
        <v>7260.77</v>
      </c>
      <c r="BS35" s="45">
        <v>1933.8899999999999</v>
      </c>
      <c r="BT35" s="45">
        <v>390.19</v>
      </c>
      <c r="BU35" s="45">
        <v>1147.6500000000001</v>
      </c>
      <c r="BV35" s="46">
        <v>10732.5</v>
      </c>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row>
    <row r="36" spans="1:246" ht="17.100000000000001" customHeight="1">
      <c r="A36" s="38"/>
      <c r="B36" s="58" t="s">
        <v>68</v>
      </c>
      <c r="C36" s="40" t="s">
        <v>69</v>
      </c>
      <c r="D36" s="45">
        <v>0.56999999999999995</v>
      </c>
      <c r="E36" s="45">
        <v>2.0099999999999998</v>
      </c>
      <c r="F36" s="45">
        <v>2.58</v>
      </c>
      <c r="G36" s="45">
        <v>0.31</v>
      </c>
      <c r="H36" s="45">
        <v>4.99</v>
      </c>
      <c r="I36" s="45">
        <v>0</v>
      </c>
      <c r="J36" s="45">
        <v>7.88</v>
      </c>
      <c r="K36" s="45">
        <v>33.49</v>
      </c>
      <c r="L36" s="45">
        <v>24.29</v>
      </c>
      <c r="M36" s="45">
        <v>57.78</v>
      </c>
      <c r="N36" s="45">
        <v>1.3</v>
      </c>
      <c r="O36" s="45">
        <v>10.39</v>
      </c>
      <c r="P36" s="45">
        <v>2.54</v>
      </c>
      <c r="Q36" s="46">
        <v>72.010000000000005</v>
      </c>
      <c r="R36" s="58" t="s">
        <v>68</v>
      </c>
      <c r="S36" s="40" t="s">
        <v>69</v>
      </c>
      <c r="T36" s="45">
        <v>23.59</v>
      </c>
      <c r="U36" s="45">
        <v>9.9600000000000009</v>
      </c>
      <c r="V36" s="45">
        <v>33.549999999999997</v>
      </c>
      <c r="W36" s="45">
        <v>0.05</v>
      </c>
      <c r="X36" s="45">
        <v>5.16</v>
      </c>
      <c r="Y36" s="45">
        <v>3.1</v>
      </c>
      <c r="Z36" s="45">
        <v>41.86</v>
      </c>
      <c r="AA36" s="45">
        <v>57.65</v>
      </c>
      <c r="AB36" s="45">
        <v>36.26</v>
      </c>
      <c r="AC36" s="45">
        <v>93.91</v>
      </c>
      <c r="AD36" s="45">
        <v>1.66</v>
      </c>
      <c r="AE36" s="45">
        <v>20.54</v>
      </c>
      <c r="AF36" s="45">
        <v>5.64</v>
      </c>
      <c r="AG36" s="46">
        <v>121.75</v>
      </c>
      <c r="AH36" s="58" t="s">
        <v>68</v>
      </c>
      <c r="AI36" s="40" t="s">
        <v>69</v>
      </c>
      <c r="AJ36" s="45">
        <v>2988.21</v>
      </c>
      <c r="AK36" s="45">
        <v>506</v>
      </c>
      <c r="AL36" s="45">
        <v>3494.21</v>
      </c>
      <c r="AM36" s="45">
        <v>15.64</v>
      </c>
      <c r="AN36" s="45">
        <v>252.48</v>
      </c>
      <c r="AO36" s="45">
        <v>136.13999999999999</v>
      </c>
      <c r="AP36" s="45">
        <v>3898.47</v>
      </c>
      <c r="AQ36" s="45">
        <v>0</v>
      </c>
      <c r="AR36" s="45">
        <v>0</v>
      </c>
      <c r="AS36" s="45">
        <v>0</v>
      </c>
      <c r="AT36" s="45">
        <v>0</v>
      </c>
      <c r="AU36" s="45">
        <v>0</v>
      </c>
      <c r="AV36" s="45">
        <v>0</v>
      </c>
      <c r="AW36" s="46">
        <v>0</v>
      </c>
      <c r="AX36" s="58" t="s">
        <v>68</v>
      </c>
      <c r="AY36" s="40" t="s">
        <v>69</v>
      </c>
      <c r="AZ36" s="45">
        <v>0</v>
      </c>
      <c r="BA36" s="45">
        <v>0</v>
      </c>
      <c r="BB36" s="45">
        <v>0</v>
      </c>
      <c r="BC36" s="45">
        <v>0</v>
      </c>
      <c r="BD36" s="45">
        <v>0</v>
      </c>
      <c r="BE36" s="45">
        <v>0</v>
      </c>
      <c r="BF36" s="45">
        <v>0</v>
      </c>
      <c r="BG36" s="45">
        <v>0</v>
      </c>
      <c r="BH36" s="45">
        <v>0</v>
      </c>
      <c r="BI36" s="45">
        <v>0</v>
      </c>
      <c r="BJ36" s="45">
        <v>0</v>
      </c>
      <c r="BK36" s="45">
        <v>0</v>
      </c>
      <c r="BL36" s="45">
        <v>0</v>
      </c>
      <c r="BM36" s="46">
        <v>0</v>
      </c>
      <c r="BN36" s="58" t="s">
        <v>68</v>
      </c>
      <c r="BO36" s="40" t="s">
        <v>69</v>
      </c>
      <c r="BP36" s="45">
        <v>3045.86</v>
      </c>
      <c r="BQ36" s="45">
        <v>542.26</v>
      </c>
      <c r="BR36" s="45">
        <v>3588.12</v>
      </c>
      <c r="BS36" s="45">
        <v>17.3</v>
      </c>
      <c r="BT36" s="45">
        <v>273.02</v>
      </c>
      <c r="BU36" s="45">
        <v>141.78</v>
      </c>
      <c r="BV36" s="46">
        <v>4020.22</v>
      </c>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row>
    <row r="37" spans="1:246" ht="17.100000000000001" customHeight="1">
      <c r="A37" s="102"/>
      <c r="B37" s="51" t="s">
        <v>70</v>
      </c>
      <c r="C37" s="44" t="s">
        <v>71</v>
      </c>
      <c r="D37" s="45">
        <v>0</v>
      </c>
      <c r="E37" s="45">
        <v>1.55</v>
      </c>
      <c r="F37" s="45">
        <v>1.55</v>
      </c>
      <c r="G37" s="45">
        <v>1.19</v>
      </c>
      <c r="H37" s="45">
        <v>0.03</v>
      </c>
      <c r="I37" s="45">
        <v>0.02</v>
      </c>
      <c r="J37" s="45">
        <v>2.79</v>
      </c>
      <c r="K37" s="45">
        <v>1.08</v>
      </c>
      <c r="L37" s="45">
        <v>75.489999999999995</v>
      </c>
      <c r="M37" s="45">
        <v>76.569999999999993</v>
      </c>
      <c r="N37" s="45">
        <v>4.67</v>
      </c>
      <c r="O37" s="45">
        <v>0.55000000000000004</v>
      </c>
      <c r="P37" s="45">
        <v>1.67</v>
      </c>
      <c r="Q37" s="46">
        <v>83.46</v>
      </c>
      <c r="R37" s="51" t="s">
        <v>70</v>
      </c>
      <c r="S37" s="44" t="s">
        <v>71</v>
      </c>
      <c r="T37" s="45">
        <v>1.52</v>
      </c>
      <c r="U37" s="45">
        <v>10.88</v>
      </c>
      <c r="V37" s="45">
        <v>12.4</v>
      </c>
      <c r="W37" s="45">
        <v>69.58</v>
      </c>
      <c r="X37" s="45">
        <v>2.0099999999999998</v>
      </c>
      <c r="Y37" s="45">
        <v>10.37</v>
      </c>
      <c r="Z37" s="45">
        <v>94.36</v>
      </c>
      <c r="AA37" s="45">
        <v>2.6</v>
      </c>
      <c r="AB37" s="45">
        <v>87.92</v>
      </c>
      <c r="AC37" s="45">
        <v>90.52</v>
      </c>
      <c r="AD37" s="45">
        <v>75.44</v>
      </c>
      <c r="AE37" s="45">
        <v>2.59</v>
      </c>
      <c r="AF37" s="45">
        <v>12.06</v>
      </c>
      <c r="AG37" s="46">
        <v>180.61</v>
      </c>
      <c r="AH37" s="51" t="s">
        <v>70</v>
      </c>
      <c r="AI37" s="44" t="s">
        <v>71</v>
      </c>
      <c r="AJ37" s="45">
        <v>60.69</v>
      </c>
      <c r="AK37" s="45">
        <v>350.72</v>
      </c>
      <c r="AL37" s="45">
        <v>411.41</v>
      </c>
      <c r="AM37" s="45">
        <v>2114.11</v>
      </c>
      <c r="AN37" s="45">
        <v>59.95</v>
      </c>
      <c r="AO37" s="45">
        <v>90.4</v>
      </c>
      <c r="AP37" s="45">
        <v>2675.87</v>
      </c>
      <c r="AQ37" s="45">
        <v>0</v>
      </c>
      <c r="AR37" s="45">
        <v>0</v>
      </c>
      <c r="AS37" s="45">
        <v>0</v>
      </c>
      <c r="AT37" s="45">
        <v>0</v>
      </c>
      <c r="AU37" s="45">
        <v>0</v>
      </c>
      <c r="AV37" s="45">
        <v>0</v>
      </c>
      <c r="AW37" s="46">
        <v>0</v>
      </c>
      <c r="AX37" s="51" t="s">
        <v>70</v>
      </c>
      <c r="AY37" s="44" t="s">
        <v>71</v>
      </c>
      <c r="AZ37" s="45">
        <v>0</v>
      </c>
      <c r="BA37" s="45">
        <v>0</v>
      </c>
      <c r="BB37" s="45">
        <v>0</v>
      </c>
      <c r="BC37" s="45">
        <v>0</v>
      </c>
      <c r="BD37" s="45">
        <v>0</v>
      </c>
      <c r="BE37" s="45">
        <v>0</v>
      </c>
      <c r="BF37" s="45">
        <v>0</v>
      </c>
      <c r="BG37" s="45">
        <v>0.06</v>
      </c>
      <c r="BH37" s="45">
        <v>240.11</v>
      </c>
      <c r="BI37" s="45">
        <v>240.17</v>
      </c>
      <c r="BJ37" s="45">
        <v>13151.97</v>
      </c>
      <c r="BK37" s="45">
        <v>92.72</v>
      </c>
      <c r="BL37" s="45">
        <v>143.9</v>
      </c>
      <c r="BM37" s="46">
        <v>13628.76</v>
      </c>
      <c r="BN37" s="51" t="s">
        <v>70</v>
      </c>
      <c r="BO37" s="44" t="s">
        <v>71</v>
      </c>
      <c r="BP37" s="45">
        <v>63.35</v>
      </c>
      <c r="BQ37" s="45">
        <v>678.75</v>
      </c>
      <c r="BR37" s="45">
        <v>742.1</v>
      </c>
      <c r="BS37" s="45">
        <v>15341.52</v>
      </c>
      <c r="BT37" s="45">
        <v>155.26</v>
      </c>
      <c r="BU37" s="45">
        <v>246.36</v>
      </c>
      <c r="BV37" s="46">
        <v>16485.240000000002</v>
      </c>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row>
    <row r="38" spans="1:246" ht="17.100000000000001" customHeight="1">
      <c r="A38" s="38"/>
      <c r="B38" s="51" t="s">
        <v>72</v>
      </c>
      <c r="C38" s="59" t="s">
        <v>73</v>
      </c>
      <c r="D38" s="45">
        <v>0.19</v>
      </c>
      <c r="E38" s="45">
        <v>1.94</v>
      </c>
      <c r="F38" s="45">
        <v>2.13</v>
      </c>
      <c r="G38" s="45">
        <v>0.03</v>
      </c>
      <c r="H38" s="45">
        <v>1.43</v>
      </c>
      <c r="I38" s="45">
        <v>0.57999999999999996</v>
      </c>
      <c r="J38" s="45">
        <v>4.17</v>
      </c>
      <c r="K38" s="45">
        <v>8.94</v>
      </c>
      <c r="L38" s="45">
        <v>28.09</v>
      </c>
      <c r="M38" s="45">
        <v>37.03</v>
      </c>
      <c r="N38" s="45">
        <v>0.78</v>
      </c>
      <c r="O38" s="45">
        <v>6.37</v>
      </c>
      <c r="P38" s="45">
        <v>4.83</v>
      </c>
      <c r="Q38" s="46">
        <v>49.01</v>
      </c>
      <c r="R38" s="51" t="s">
        <v>72</v>
      </c>
      <c r="S38" s="59" t="s">
        <v>73</v>
      </c>
      <c r="T38" s="45">
        <v>44.51</v>
      </c>
      <c r="U38" s="45">
        <v>36.36</v>
      </c>
      <c r="V38" s="45">
        <v>80.87</v>
      </c>
      <c r="W38" s="45">
        <v>3.13</v>
      </c>
      <c r="X38" s="45">
        <v>9.94</v>
      </c>
      <c r="Y38" s="45">
        <v>17.52</v>
      </c>
      <c r="Z38" s="45">
        <v>111.46</v>
      </c>
      <c r="AA38" s="45">
        <v>53.64</v>
      </c>
      <c r="AB38" s="45">
        <v>66.39</v>
      </c>
      <c r="AC38" s="45">
        <v>120.03</v>
      </c>
      <c r="AD38" s="45">
        <v>3.94</v>
      </c>
      <c r="AE38" s="45">
        <v>17.739999999999998</v>
      </c>
      <c r="AF38" s="45">
        <v>22.93</v>
      </c>
      <c r="AG38" s="46">
        <v>164.64</v>
      </c>
      <c r="AH38" s="51" t="s">
        <v>72</v>
      </c>
      <c r="AI38" s="59" t="s">
        <v>73</v>
      </c>
      <c r="AJ38" s="45">
        <v>5286.26</v>
      </c>
      <c r="AK38" s="45">
        <v>831.55</v>
      </c>
      <c r="AL38" s="45">
        <v>6117.81</v>
      </c>
      <c r="AM38" s="45">
        <v>56.83</v>
      </c>
      <c r="AN38" s="45">
        <v>309.44</v>
      </c>
      <c r="AO38" s="45">
        <v>549.66999999999996</v>
      </c>
      <c r="AP38" s="45">
        <v>7033.75</v>
      </c>
      <c r="AQ38" s="45">
        <v>0</v>
      </c>
      <c r="AR38" s="45">
        <v>0</v>
      </c>
      <c r="AS38" s="45">
        <v>0</v>
      </c>
      <c r="AT38" s="45">
        <v>0</v>
      </c>
      <c r="AU38" s="45">
        <v>0</v>
      </c>
      <c r="AV38" s="45">
        <v>0</v>
      </c>
      <c r="AW38" s="46">
        <v>0</v>
      </c>
      <c r="AX38" s="51" t="s">
        <v>72</v>
      </c>
      <c r="AY38" s="59" t="s">
        <v>73</v>
      </c>
      <c r="AZ38" s="45">
        <v>0</v>
      </c>
      <c r="BA38" s="45">
        <v>0</v>
      </c>
      <c r="BB38" s="45">
        <v>0</v>
      </c>
      <c r="BC38" s="45">
        <v>0</v>
      </c>
      <c r="BD38" s="45">
        <v>0</v>
      </c>
      <c r="BE38" s="45">
        <v>0</v>
      </c>
      <c r="BF38" s="45">
        <v>0</v>
      </c>
      <c r="BG38" s="45">
        <v>0</v>
      </c>
      <c r="BH38" s="45">
        <v>0</v>
      </c>
      <c r="BI38" s="45">
        <v>0</v>
      </c>
      <c r="BJ38" s="45">
        <v>0</v>
      </c>
      <c r="BK38" s="45">
        <v>0</v>
      </c>
      <c r="BL38" s="45">
        <v>0</v>
      </c>
      <c r="BM38" s="46">
        <v>0</v>
      </c>
      <c r="BN38" s="51" t="s">
        <v>72</v>
      </c>
      <c r="BO38" s="59" t="s">
        <v>73</v>
      </c>
      <c r="BP38" s="45">
        <v>5339.9</v>
      </c>
      <c r="BQ38" s="45">
        <v>897.94</v>
      </c>
      <c r="BR38" s="45">
        <v>6237.84</v>
      </c>
      <c r="BS38" s="45">
        <v>60.77</v>
      </c>
      <c r="BT38" s="45">
        <v>327.17999999999995</v>
      </c>
      <c r="BU38" s="45">
        <v>572.6</v>
      </c>
      <c r="BV38" s="46">
        <v>7198.39</v>
      </c>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row>
    <row r="39" spans="1:246" ht="17.100000000000001" customHeight="1">
      <c r="A39" s="38"/>
      <c r="B39" s="51" t="s">
        <v>74</v>
      </c>
      <c r="C39" s="59" t="s">
        <v>75</v>
      </c>
      <c r="D39" s="45">
        <v>0</v>
      </c>
      <c r="E39" s="45">
        <v>0</v>
      </c>
      <c r="F39" s="45">
        <v>0</v>
      </c>
      <c r="G39" s="45">
        <v>0</v>
      </c>
      <c r="H39" s="45">
        <v>0</v>
      </c>
      <c r="I39" s="45">
        <v>0</v>
      </c>
      <c r="J39" s="45">
        <v>0</v>
      </c>
      <c r="K39" s="45">
        <v>0</v>
      </c>
      <c r="L39" s="45">
        <v>0</v>
      </c>
      <c r="M39" s="45">
        <v>0</v>
      </c>
      <c r="N39" s="45">
        <v>0</v>
      </c>
      <c r="O39" s="45">
        <v>0</v>
      </c>
      <c r="P39" s="45">
        <v>0</v>
      </c>
      <c r="Q39" s="46">
        <v>0</v>
      </c>
      <c r="R39" s="51" t="s">
        <v>74</v>
      </c>
      <c r="S39" s="59" t="s">
        <v>75</v>
      </c>
      <c r="T39" s="45">
        <v>0</v>
      </c>
      <c r="U39" s="45">
        <v>0</v>
      </c>
      <c r="V39" s="45">
        <v>0</v>
      </c>
      <c r="W39" s="45">
        <v>0</v>
      </c>
      <c r="X39" s="45">
        <v>0</v>
      </c>
      <c r="Y39" s="45">
        <v>0</v>
      </c>
      <c r="Z39" s="45">
        <v>0</v>
      </c>
      <c r="AA39" s="45">
        <v>0</v>
      </c>
      <c r="AB39" s="45">
        <v>0</v>
      </c>
      <c r="AC39" s="45">
        <v>0</v>
      </c>
      <c r="AD39" s="45">
        <v>0</v>
      </c>
      <c r="AE39" s="45">
        <v>0</v>
      </c>
      <c r="AF39" s="45">
        <v>0</v>
      </c>
      <c r="AG39" s="46">
        <v>0</v>
      </c>
      <c r="AH39" s="51" t="s">
        <v>74</v>
      </c>
      <c r="AI39" s="59" t="s">
        <v>75</v>
      </c>
      <c r="AJ39" s="45">
        <v>0</v>
      </c>
      <c r="AK39" s="45">
        <v>0</v>
      </c>
      <c r="AL39" s="45">
        <v>0</v>
      </c>
      <c r="AM39" s="45">
        <v>0</v>
      </c>
      <c r="AN39" s="45">
        <v>0</v>
      </c>
      <c r="AO39" s="45">
        <v>0</v>
      </c>
      <c r="AP39" s="45">
        <v>0</v>
      </c>
      <c r="AQ39" s="45">
        <v>0</v>
      </c>
      <c r="AR39" s="45">
        <v>0</v>
      </c>
      <c r="AS39" s="45">
        <v>0</v>
      </c>
      <c r="AT39" s="45">
        <v>0</v>
      </c>
      <c r="AU39" s="45">
        <v>0</v>
      </c>
      <c r="AV39" s="45">
        <v>0</v>
      </c>
      <c r="AW39" s="46">
        <v>0</v>
      </c>
      <c r="AX39" s="51" t="s">
        <v>74</v>
      </c>
      <c r="AY39" s="59" t="s">
        <v>75</v>
      </c>
      <c r="AZ39" s="45">
        <v>904.76</v>
      </c>
      <c r="BA39" s="45">
        <v>134.02000000000001</v>
      </c>
      <c r="BB39" s="45">
        <v>1038.78</v>
      </c>
      <c r="BC39" s="45">
        <v>5.62</v>
      </c>
      <c r="BD39" s="45">
        <v>172.28</v>
      </c>
      <c r="BE39" s="45">
        <v>375.85</v>
      </c>
      <c r="BF39" s="45">
        <v>1592.53</v>
      </c>
      <c r="BG39" s="45">
        <v>0</v>
      </c>
      <c r="BH39" s="45">
        <v>0</v>
      </c>
      <c r="BI39" s="45">
        <v>0</v>
      </c>
      <c r="BJ39" s="45">
        <v>0</v>
      </c>
      <c r="BK39" s="45">
        <v>0</v>
      </c>
      <c r="BL39" s="45">
        <v>0</v>
      </c>
      <c r="BM39" s="46">
        <v>0</v>
      </c>
      <c r="BN39" s="51" t="s">
        <v>74</v>
      </c>
      <c r="BO39" s="59" t="s">
        <v>75</v>
      </c>
      <c r="BP39" s="45">
        <v>904.76</v>
      </c>
      <c r="BQ39" s="45">
        <v>134.02000000000001</v>
      </c>
      <c r="BR39" s="45">
        <v>1038.78</v>
      </c>
      <c r="BS39" s="45">
        <v>5.62</v>
      </c>
      <c r="BT39" s="45">
        <v>172.28</v>
      </c>
      <c r="BU39" s="45">
        <v>375.85</v>
      </c>
      <c r="BV39" s="46">
        <v>1592.53</v>
      </c>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row>
    <row r="40" spans="1:246" ht="17.100000000000001" customHeight="1">
      <c r="A40" s="38"/>
      <c r="B40" s="732" t="s">
        <v>76</v>
      </c>
      <c r="C40" s="50" t="s">
        <v>77</v>
      </c>
      <c r="D40" s="48">
        <v>0</v>
      </c>
      <c r="E40" s="48">
        <v>3.32</v>
      </c>
      <c r="F40" s="48">
        <v>3.32</v>
      </c>
      <c r="G40" s="48">
        <v>0.98</v>
      </c>
      <c r="H40" s="48">
        <v>0.3</v>
      </c>
      <c r="I40" s="48">
        <v>0.15</v>
      </c>
      <c r="J40" s="48">
        <v>4.75</v>
      </c>
      <c r="K40" s="48">
        <v>0</v>
      </c>
      <c r="L40" s="48">
        <v>17.34</v>
      </c>
      <c r="M40" s="48">
        <v>17.34</v>
      </c>
      <c r="N40" s="48">
        <v>6.14</v>
      </c>
      <c r="O40" s="48">
        <v>1.56</v>
      </c>
      <c r="P40" s="48">
        <v>7.32</v>
      </c>
      <c r="Q40" s="49">
        <v>32.36</v>
      </c>
      <c r="R40" s="732" t="s">
        <v>76</v>
      </c>
      <c r="S40" s="50" t="s">
        <v>77</v>
      </c>
      <c r="T40" s="48">
        <v>0.4</v>
      </c>
      <c r="U40" s="48">
        <v>13.19</v>
      </c>
      <c r="V40" s="48">
        <v>13.59</v>
      </c>
      <c r="W40" s="48">
        <v>9.35</v>
      </c>
      <c r="X40" s="48">
        <v>2.94</v>
      </c>
      <c r="Y40" s="48">
        <v>5.2</v>
      </c>
      <c r="Z40" s="48">
        <v>31.08</v>
      </c>
      <c r="AA40" s="48">
        <v>0.4</v>
      </c>
      <c r="AB40" s="48">
        <v>33.85</v>
      </c>
      <c r="AC40" s="48">
        <v>34.25</v>
      </c>
      <c r="AD40" s="48">
        <v>16.47</v>
      </c>
      <c r="AE40" s="48">
        <v>4.8</v>
      </c>
      <c r="AF40" s="48">
        <v>12.67</v>
      </c>
      <c r="AG40" s="49">
        <v>68.19</v>
      </c>
      <c r="AH40" s="732" t="s">
        <v>76</v>
      </c>
      <c r="AI40" s="50" t="s">
        <v>77</v>
      </c>
      <c r="AJ40" s="48">
        <v>867.31</v>
      </c>
      <c r="AK40" s="48">
        <v>867.32</v>
      </c>
      <c r="AL40" s="48">
        <v>1734.63</v>
      </c>
      <c r="AM40" s="48">
        <v>678.95</v>
      </c>
      <c r="AN40" s="48">
        <v>109.32</v>
      </c>
      <c r="AO40" s="48">
        <v>596.27</v>
      </c>
      <c r="AP40" s="48">
        <v>3119.17</v>
      </c>
      <c r="AQ40" s="48">
        <v>0</v>
      </c>
      <c r="AR40" s="48">
        <v>0</v>
      </c>
      <c r="AS40" s="48">
        <v>0</v>
      </c>
      <c r="AT40" s="48">
        <v>0</v>
      </c>
      <c r="AU40" s="48">
        <v>0</v>
      </c>
      <c r="AV40" s="48">
        <v>0</v>
      </c>
      <c r="AW40" s="49">
        <v>0</v>
      </c>
      <c r="AX40" s="732" t="s">
        <v>76</v>
      </c>
      <c r="AY40" s="50" t="s">
        <v>77</v>
      </c>
      <c r="AZ40" s="48">
        <v>0</v>
      </c>
      <c r="BA40" s="48">
        <v>0</v>
      </c>
      <c r="BB40" s="48">
        <v>0</v>
      </c>
      <c r="BC40" s="48">
        <v>0</v>
      </c>
      <c r="BD40" s="48">
        <v>0</v>
      </c>
      <c r="BE40" s="48">
        <v>0</v>
      </c>
      <c r="BF40" s="48">
        <v>0</v>
      </c>
      <c r="BG40" s="48">
        <v>0</v>
      </c>
      <c r="BH40" s="48">
        <v>0</v>
      </c>
      <c r="BI40" s="48">
        <v>0</v>
      </c>
      <c r="BJ40" s="48">
        <v>0</v>
      </c>
      <c r="BK40" s="48">
        <v>0</v>
      </c>
      <c r="BL40" s="48">
        <v>0</v>
      </c>
      <c r="BM40" s="49">
        <v>0</v>
      </c>
      <c r="BN40" s="732" t="s">
        <v>76</v>
      </c>
      <c r="BO40" s="50" t="s">
        <v>77</v>
      </c>
      <c r="BP40" s="48">
        <v>867.71</v>
      </c>
      <c r="BQ40" s="48">
        <v>901.17</v>
      </c>
      <c r="BR40" s="48">
        <v>1768.88</v>
      </c>
      <c r="BS40" s="48">
        <v>695.42</v>
      </c>
      <c r="BT40" s="48">
        <v>114.12</v>
      </c>
      <c r="BU40" s="48">
        <v>608.94000000000005</v>
      </c>
      <c r="BV40" s="49">
        <v>3187.36</v>
      </c>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row>
    <row r="41" spans="1:246" ht="17.100000000000001" customHeight="1">
      <c r="A41" s="38"/>
      <c r="B41" s="733"/>
      <c r="C41" s="50" t="s">
        <v>78</v>
      </c>
      <c r="D41" s="48">
        <v>0</v>
      </c>
      <c r="E41" s="48">
        <v>0</v>
      </c>
      <c r="F41" s="48">
        <v>0</v>
      </c>
      <c r="G41" s="48">
        <v>0</v>
      </c>
      <c r="H41" s="48">
        <v>0</v>
      </c>
      <c r="I41" s="48">
        <v>0</v>
      </c>
      <c r="J41" s="48">
        <v>0</v>
      </c>
      <c r="K41" s="48">
        <v>0</v>
      </c>
      <c r="L41" s="48">
        <v>0</v>
      </c>
      <c r="M41" s="48">
        <v>0</v>
      </c>
      <c r="N41" s="48">
        <v>0</v>
      </c>
      <c r="O41" s="48">
        <v>0</v>
      </c>
      <c r="P41" s="48">
        <v>0</v>
      </c>
      <c r="Q41" s="49">
        <v>0</v>
      </c>
      <c r="R41" s="733"/>
      <c r="S41" s="50" t="s">
        <v>78</v>
      </c>
      <c r="T41" s="48">
        <v>0.16</v>
      </c>
      <c r="U41" s="48">
        <v>6.2</v>
      </c>
      <c r="V41" s="48">
        <v>6.36</v>
      </c>
      <c r="W41" s="48">
        <v>1.06</v>
      </c>
      <c r="X41" s="48">
        <v>0.91</v>
      </c>
      <c r="Y41" s="48">
        <v>0.79</v>
      </c>
      <c r="Z41" s="48">
        <v>9.1199999999999992</v>
      </c>
      <c r="AA41" s="48">
        <v>0.16</v>
      </c>
      <c r="AB41" s="48">
        <v>6.2</v>
      </c>
      <c r="AC41" s="48">
        <v>6.36</v>
      </c>
      <c r="AD41" s="48">
        <v>1.06</v>
      </c>
      <c r="AE41" s="48">
        <v>0.91</v>
      </c>
      <c r="AF41" s="48">
        <v>0.79</v>
      </c>
      <c r="AG41" s="49">
        <v>9.1199999999999992</v>
      </c>
      <c r="AH41" s="733"/>
      <c r="AI41" s="50" t="s">
        <v>78</v>
      </c>
      <c r="AJ41" s="48">
        <v>395.3</v>
      </c>
      <c r="AK41" s="48">
        <v>397.36</v>
      </c>
      <c r="AL41" s="48">
        <v>792.66</v>
      </c>
      <c r="AM41" s="48">
        <v>674.75</v>
      </c>
      <c r="AN41" s="48">
        <v>73.58</v>
      </c>
      <c r="AO41" s="48">
        <v>85.04</v>
      </c>
      <c r="AP41" s="48">
        <v>1626.03</v>
      </c>
      <c r="AQ41" s="48">
        <v>0</v>
      </c>
      <c r="AR41" s="48">
        <v>0</v>
      </c>
      <c r="AS41" s="48">
        <v>0</v>
      </c>
      <c r="AT41" s="48">
        <v>0</v>
      </c>
      <c r="AU41" s="48">
        <v>0</v>
      </c>
      <c r="AV41" s="48">
        <v>0</v>
      </c>
      <c r="AW41" s="49">
        <v>0</v>
      </c>
      <c r="AX41" s="733"/>
      <c r="AY41" s="50" t="s">
        <v>78</v>
      </c>
      <c r="AZ41" s="48">
        <v>0</v>
      </c>
      <c r="BA41" s="48">
        <v>0</v>
      </c>
      <c r="BB41" s="48">
        <v>0</v>
      </c>
      <c r="BC41" s="48">
        <v>0</v>
      </c>
      <c r="BD41" s="48">
        <v>0</v>
      </c>
      <c r="BE41" s="48">
        <v>0</v>
      </c>
      <c r="BF41" s="48">
        <v>0</v>
      </c>
      <c r="BG41" s="48">
        <v>0</v>
      </c>
      <c r="BH41" s="48">
        <v>0</v>
      </c>
      <c r="BI41" s="48">
        <v>0</v>
      </c>
      <c r="BJ41" s="48">
        <v>0</v>
      </c>
      <c r="BK41" s="48">
        <v>0</v>
      </c>
      <c r="BL41" s="48">
        <v>0</v>
      </c>
      <c r="BM41" s="49">
        <v>0</v>
      </c>
      <c r="BN41" s="733"/>
      <c r="BO41" s="50" t="s">
        <v>78</v>
      </c>
      <c r="BP41" s="48">
        <v>395.46</v>
      </c>
      <c r="BQ41" s="48">
        <v>403.56</v>
      </c>
      <c r="BR41" s="48">
        <v>799.02</v>
      </c>
      <c r="BS41" s="48">
        <v>675.81</v>
      </c>
      <c r="BT41" s="48">
        <v>74.489999999999995</v>
      </c>
      <c r="BU41" s="48">
        <v>85.83</v>
      </c>
      <c r="BV41" s="49">
        <v>1635.15</v>
      </c>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row>
    <row r="42" spans="1:246" ht="17.100000000000001" customHeight="1">
      <c r="A42" s="38"/>
      <c r="B42" s="733"/>
      <c r="C42" s="50" t="s">
        <v>79</v>
      </c>
      <c r="D42" s="48">
        <v>0</v>
      </c>
      <c r="E42" s="48">
        <v>0</v>
      </c>
      <c r="F42" s="48">
        <v>0</v>
      </c>
      <c r="G42" s="48">
        <v>0</v>
      </c>
      <c r="H42" s="48">
        <v>0</v>
      </c>
      <c r="I42" s="48">
        <v>0</v>
      </c>
      <c r="J42" s="48">
        <v>0</v>
      </c>
      <c r="K42" s="48">
        <v>0.11</v>
      </c>
      <c r="L42" s="48">
        <v>7.57</v>
      </c>
      <c r="M42" s="48">
        <v>7.68</v>
      </c>
      <c r="N42" s="48">
        <v>3.01</v>
      </c>
      <c r="O42" s="48">
        <v>0.89</v>
      </c>
      <c r="P42" s="48">
        <v>0.94</v>
      </c>
      <c r="Q42" s="49">
        <v>12.52</v>
      </c>
      <c r="R42" s="733"/>
      <c r="S42" s="50" t="s">
        <v>79</v>
      </c>
      <c r="T42" s="48">
        <v>0.08</v>
      </c>
      <c r="U42" s="48">
        <v>4.21</v>
      </c>
      <c r="V42" s="48">
        <v>4.29</v>
      </c>
      <c r="W42" s="48">
        <v>25.08</v>
      </c>
      <c r="X42" s="48">
        <v>3.78</v>
      </c>
      <c r="Y42" s="48">
        <v>4.12</v>
      </c>
      <c r="Z42" s="48">
        <v>37.270000000000003</v>
      </c>
      <c r="AA42" s="48">
        <v>0.19</v>
      </c>
      <c r="AB42" s="48">
        <v>11.78</v>
      </c>
      <c r="AC42" s="48">
        <v>11.97</v>
      </c>
      <c r="AD42" s="48">
        <v>28.09</v>
      </c>
      <c r="AE42" s="48">
        <v>4.67</v>
      </c>
      <c r="AF42" s="48">
        <v>5.0599999999999996</v>
      </c>
      <c r="AG42" s="49">
        <v>49.79</v>
      </c>
      <c r="AH42" s="733"/>
      <c r="AI42" s="50" t="s">
        <v>79</v>
      </c>
      <c r="AJ42" s="48">
        <v>339.91</v>
      </c>
      <c r="AK42" s="48">
        <v>396.86</v>
      </c>
      <c r="AL42" s="48">
        <v>736.77</v>
      </c>
      <c r="AM42" s="48">
        <v>1031.1099999999999</v>
      </c>
      <c r="AN42" s="48">
        <v>48.62</v>
      </c>
      <c r="AO42" s="48">
        <v>137.47999999999999</v>
      </c>
      <c r="AP42" s="48">
        <v>1953.98</v>
      </c>
      <c r="AQ42" s="48">
        <v>0</v>
      </c>
      <c r="AR42" s="48">
        <v>0</v>
      </c>
      <c r="AS42" s="48">
        <v>0</v>
      </c>
      <c r="AT42" s="48">
        <v>0</v>
      </c>
      <c r="AU42" s="48">
        <v>0</v>
      </c>
      <c r="AV42" s="48">
        <v>0</v>
      </c>
      <c r="AW42" s="49">
        <v>0</v>
      </c>
      <c r="AX42" s="733"/>
      <c r="AY42" s="50" t="s">
        <v>79</v>
      </c>
      <c r="AZ42" s="48">
        <v>0</v>
      </c>
      <c r="BA42" s="48">
        <v>0</v>
      </c>
      <c r="BB42" s="48">
        <v>0</v>
      </c>
      <c r="BC42" s="48">
        <v>0</v>
      </c>
      <c r="BD42" s="48">
        <v>0</v>
      </c>
      <c r="BE42" s="48">
        <v>0</v>
      </c>
      <c r="BF42" s="48">
        <v>0</v>
      </c>
      <c r="BG42" s="48">
        <v>0</v>
      </c>
      <c r="BH42" s="48">
        <v>0</v>
      </c>
      <c r="BI42" s="48">
        <v>0</v>
      </c>
      <c r="BJ42" s="48">
        <v>0</v>
      </c>
      <c r="BK42" s="48">
        <v>0</v>
      </c>
      <c r="BL42" s="48">
        <v>0</v>
      </c>
      <c r="BM42" s="49">
        <v>0</v>
      </c>
      <c r="BN42" s="733"/>
      <c r="BO42" s="50" t="s">
        <v>79</v>
      </c>
      <c r="BP42" s="48">
        <v>340.1</v>
      </c>
      <c r="BQ42" s="48">
        <v>408.64</v>
      </c>
      <c r="BR42" s="48">
        <v>748.74</v>
      </c>
      <c r="BS42" s="48">
        <v>1059.2</v>
      </c>
      <c r="BT42" s="48">
        <v>53.29</v>
      </c>
      <c r="BU42" s="48">
        <v>142.54</v>
      </c>
      <c r="BV42" s="49">
        <v>2003.77</v>
      </c>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row>
    <row r="43" spans="1:246" ht="17.100000000000001" customHeight="1">
      <c r="A43" s="38"/>
      <c r="B43" s="733"/>
      <c r="C43" s="50" t="s">
        <v>80</v>
      </c>
      <c r="D43" s="60">
        <v>0</v>
      </c>
      <c r="E43" s="60">
        <v>0</v>
      </c>
      <c r="F43" s="60">
        <v>0</v>
      </c>
      <c r="G43" s="60">
        <v>0</v>
      </c>
      <c r="H43" s="60">
        <v>0</v>
      </c>
      <c r="I43" s="60">
        <v>0</v>
      </c>
      <c r="J43" s="60">
        <v>0</v>
      </c>
      <c r="K43" s="60">
        <v>0</v>
      </c>
      <c r="L43" s="60">
        <v>0</v>
      </c>
      <c r="M43" s="60">
        <v>0</v>
      </c>
      <c r="N43" s="60">
        <v>0</v>
      </c>
      <c r="O43" s="60">
        <v>0</v>
      </c>
      <c r="P43" s="60">
        <v>0</v>
      </c>
      <c r="Q43" s="61">
        <v>0</v>
      </c>
      <c r="R43" s="733"/>
      <c r="S43" s="50" t="s">
        <v>80</v>
      </c>
      <c r="T43" s="60">
        <v>8.15</v>
      </c>
      <c r="U43" s="60">
        <v>15.4</v>
      </c>
      <c r="V43" s="60">
        <v>23.55</v>
      </c>
      <c r="W43" s="60">
        <v>1.47</v>
      </c>
      <c r="X43" s="60">
        <v>2.67</v>
      </c>
      <c r="Y43" s="60">
        <v>2.92</v>
      </c>
      <c r="Z43" s="60">
        <v>30.61</v>
      </c>
      <c r="AA43" s="60">
        <v>8.15</v>
      </c>
      <c r="AB43" s="60">
        <v>15.4</v>
      </c>
      <c r="AC43" s="60">
        <v>23.55</v>
      </c>
      <c r="AD43" s="60">
        <v>1.47</v>
      </c>
      <c r="AE43" s="60">
        <v>2.67</v>
      </c>
      <c r="AF43" s="60">
        <v>2.92</v>
      </c>
      <c r="AG43" s="61">
        <v>30.61</v>
      </c>
      <c r="AH43" s="733"/>
      <c r="AI43" s="50" t="s">
        <v>80</v>
      </c>
      <c r="AJ43" s="60">
        <v>1227.54</v>
      </c>
      <c r="AK43" s="60">
        <v>354.35</v>
      </c>
      <c r="AL43" s="60">
        <v>1581.89</v>
      </c>
      <c r="AM43" s="60">
        <v>290.92</v>
      </c>
      <c r="AN43" s="60">
        <v>79.63</v>
      </c>
      <c r="AO43" s="60">
        <v>725.41</v>
      </c>
      <c r="AP43" s="60">
        <v>2677.85</v>
      </c>
      <c r="AQ43" s="60">
        <v>0</v>
      </c>
      <c r="AR43" s="60">
        <v>0</v>
      </c>
      <c r="AS43" s="60">
        <v>0</v>
      </c>
      <c r="AT43" s="60">
        <v>0</v>
      </c>
      <c r="AU43" s="60">
        <v>0</v>
      </c>
      <c r="AV43" s="60">
        <v>0</v>
      </c>
      <c r="AW43" s="61">
        <v>0</v>
      </c>
      <c r="AX43" s="733"/>
      <c r="AY43" s="50" t="s">
        <v>80</v>
      </c>
      <c r="AZ43" s="60">
        <v>0</v>
      </c>
      <c r="BA43" s="60">
        <v>0</v>
      </c>
      <c r="BB43" s="60">
        <v>0</v>
      </c>
      <c r="BC43" s="60">
        <v>0</v>
      </c>
      <c r="BD43" s="60">
        <v>0</v>
      </c>
      <c r="BE43" s="60">
        <v>0</v>
      </c>
      <c r="BF43" s="60">
        <v>0</v>
      </c>
      <c r="BG43" s="60">
        <v>0</v>
      </c>
      <c r="BH43" s="60">
        <v>0</v>
      </c>
      <c r="BI43" s="60">
        <v>0</v>
      </c>
      <c r="BJ43" s="60">
        <v>0</v>
      </c>
      <c r="BK43" s="60">
        <v>0</v>
      </c>
      <c r="BL43" s="60">
        <v>0</v>
      </c>
      <c r="BM43" s="61">
        <v>0</v>
      </c>
      <c r="BN43" s="733"/>
      <c r="BO43" s="50" t="s">
        <v>80</v>
      </c>
      <c r="BP43" s="60">
        <v>1235.69</v>
      </c>
      <c r="BQ43" s="60">
        <v>369.75</v>
      </c>
      <c r="BR43" s="60">
        <v>1605.44</v>
      </c>
      <c r="BS43" s="60">
        <v>292.39</v>
      </c>
      <c r="BT43" s="60">
        <v>82.3</v>
      </c>
      <c r="BU43" s="60">
        <v>728.33</v>
      </c>
      <c r="BV43" s="61">
        <v>2708.46</v>
      </c>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row>
    <row r="44" spans="1:246" ht="17.100000000000001" customHeight="1">
      <c r="A44" s="38"/>
      <c r="B44" s="734"/>
      <c r="C44" s="44" t="s">
        <v>46</v>
      </c>
      <c r="D44" s="45">
        <v>0</v>
      </c>
      <c r="E44" s="45">
        <v>3.32</v>
      </c>
      <c r="F44" s="45">
        <v>3.32</v>
      </c>
      <c r="G44" s="45">
        <v>0.98</v>
      </c>
      <c r="H44" s="45">
        <v>0.3</v>
      </c>
      <c r="I44" s="45">
        <v>0.15</v>
      </c>
      <c r="J44" s="45">
        <v>4.75</v>
      </c>
      <c r="K44" s="45">
        <v>0.11</v>
      </c>
      <c r="L44" s="45">
        <v>24.91</v>
      </c>
      <c r="M44" s="45">
        <v>25.02</v>
      </c>
      <c r="N44" s="45">
        <v>9.1499999999999986</v>
      </c>
      <c r="O44" s="45">
        <v>2.4500000000000002</v>
      </c>
      <c r="P44" s="45">
        <v>8.26</v>
      </c>
      <c r="Q44" s="46">
        <v>44.879999999999995</v>
      </c>
      <c r="R44" s="734"/>
      <c r="S44" s="44" t="s">
        <v>46</v>
      </c>
      <c r="T44" s="45">
        <v>8.7900000000000009</v>
      </c>
      <c r="U44" s="45">
        <v>39</v>
      </c>
      <c r="V44" s="45">
        <v>47.79</v>
      </c>
      <c r="W44" s="45">
        <v>36.959999999999994</v>
      </c>
      <c r="X44" s="45">
        <v>10.3</v>
      </c>
      <c r="Y44" s="45">
        <v>13.03</v>
      </c>
      <c r="Z44" s="45">
        <v>108.08</v>
      </c>
      <c r="AA44" s="45">
        <v>8.9</v>
      </c>
      <c r="AB44" s="45">
        <v>67.23</v>
      </c>
      <c r="AC44" s="45">
        <v>76.13</v>
      </c>
      <c r="AD44" s="45">
        <v>47.089999999999996</v>
      </c>
      <c r="AE44" s="45">
        <v>13.049999999999999</v>
      </c>
      <c r="AF44" s="45">
        <v>21.439999999999998</v>
      </c>
      <c r="AG44" s="46">
        <v>157.70999999999998</v>
      </c>
      <c r="AH44" s="734"/>
      <c r="AI44" s="44" t="s">
        <v>46</v>
      </c>
      <c r="AJ44" s="45">
        <v>2830.06</v>
      </c>
      <c r="AK44" s="45">
        <v>2015.8899999999999</v>
      </c>
      <c r="AL44" s="45">
        <v>4845.95</v>
      </c>
      <c r="AM44" s="45">
        <v>2675.73</v>
      </c>
      <c r="AN44" s="45">
        <v>311.14999999999998</v>
      </c>
      <c r="AO44" s="45">
        <v>1544.1999999999998</v>
      </c>
      <c r="AP44" s="45">
        <v>9377.0300000000007</v>
      </c>
      <c r="AQ44" s="45">
        <v>0</v>
      </c>
      <c r="AR44" s="45">
        <v>0</v>
      </c>
      <c r="AS44" s="45">
        <v>0</v>
      </c>
      <c r="AT44" s="45">
        <v>0</v>
      </c>
      <c r="AU44" s="45">
        <v>0</v>
      </c>
      <c r="AV44" s="45">
        <v>0</v>
      </c>
      <c r="AW44" s="46">
        <v>0</v>
      </c>
      <c r="AX44" s="734"/>
      <c r="AY44" s="44" t="s">
        <v>46</v>
      </c>
      <c r="AZ44" s="45">
        <v>0</v>
      </c>
      <c r="BA44" s="45">
        <v>0</v>
      </c>
      <c r="BB44" s="45">
        <v>0</v>
      </c>
      <c r="BC44" s="45">
        <v>0</v>
      </c>
      <c r="BD44" s="45">
        <v>0</v>
      </c>
      <c r="BE44" s="45">
        <v>0</v>
      </c>
      <c r="BF44" s="45">
        <v>0</v>
      </c>
      <c r="BG44" s="45">
        <v>0</v>
      </c>
      <c r="BH44" s="45">
        <v>0</v>
      </c>
      <c r="BI44" s="45">
        <v>0</v>
      </c>
      <c r="BJ44" s="45">
        <v>0</v>
      </c>
      <c r="BK44" s="45">
        <v>0</v>
      </c>
      <c r="BL44" s="45">
        <v>0</v>
      </c>
      <c r="BM44" s="46">
        <v>0</v>
      </c>
      <c r="BN44" s="734"/>
      <c r="BO44" s="44" t="s">
        <v>46</v>
      </c>
      <c r="BP44" s="45">
        <v>2838.96</v>
      </c>
      <c r="BQ44" s="45">
        <v>2083.12</v>
      </c>
      <c r="BR44" s="45">
        <v>4922.08</v>
      </c>
      <c r="BS44" s="45">
        <v>2722.82</v>
      </c>
      <c r="BT44" s="45">
        <v>324.2</v>
      </c>
      <c r="BU44" s="45">
        <v>1565.64</v>
      </c>
      <c r="BV44" s="46">
        <v>9534.7400000000016</v>
      </c>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row>
    <row r="45" spans="1:246" ht="17.100000000000001" customHeight="1">
      <c r="A45" s="38"/>
      <c r="B45" s="51" t="s">
        <v>81</v>
      </c>
      <c r="C45" s="44" t="s">
        <v>82</v>
      </c>
      <c r="D45" s="41">
        <v>0</v>
      </c>
      <c r="E45" s="41">
        <v>5.01</v>
      </c>
      <c r="F45" s="41">
        <v>5.01</v>
      </c>
      <c r="G45" s="41">
        <v>2.58</v>
      </c>
      <c r="H45" s="41">
        <v>0.28999999999999998</v>
      </c>
      <c r="I45" s="41">
        <v>1.1100000000000001</v>
      </c>
      <c r="J45" s="41">
        <v>8.99</v>
      </c>
      <c r="K45" s="41">
        <v>3.87</v>
      </c>
      <c r="L45" s="41">
        <v>64.11</v>
      </c>
      <c r="M45" s="41">
        <v>67.98</v>
      </c>
      <c r="N45" s="41">
        <v>12.89</v>
      </c>
      <c r="O45" s="41">
        <v>6.18</v>
      </c>
      <c r="P45" s="41">
        <v>9.86</v>
      </c>
      <c r="Q45" s="42">
        <v>96.91</v>
      </c>
      <c r="R45" s="51" t="s">
        <v>81</v>
      </c>
      <c r="S45" s="44" t="s">
        <v>82</v>
      </c>
      <c r="T45" s="41">
        <v>0</v>
      </c>
      <c r="U45" s="41">
        <v>3.8</v>
      </c>
      <c r="V45" s="41">
        <v>3.8</v>
      </c>
      <c r="W45" s="41">
        <v>2.42</v>
      </c>
      <c r="X45" s="41">
        <v>0.21</v>
      </c>
      <c r="Y45" s="41">
        <v>0.56000000000000005</v>
      </c>
      <c r="Z45" s="41">
        <v>6.99</v>
      </c>
      <c r="AA45" s="41">
        <v>3.87</v>
      </c>
      <c r="AB45" s="41">
        <v>72.92</v>
      </c>
      <c r="AC45" s="41">
        <v>76.790000000000006</v>
      </c>
      <c r="AD45" s="41">
        <v>17.89</v>
      </c>
      <c r="AE45" s="41">
        <v>6.68</v>
      </c>
      <c r="AF45" s="41">
        <v>11.53</v>
      </c>
      <c r="AG45" s="42">
        <v>112.89</v>
      </c>
      <c r="AH45" s="51" t="s">
        <v>81</v>
      </c>
      <c r="AI45" s="44" t="s">
        <v>82</v>
      </c>
      <c r="AJ45" s="41">
        <v>84.9</v>
      </c>
      <c r="AK45" s="41">
        <v>1072.6099999999999</v>
      </c>
      <c r="AL45" s="41">
        <v>1157.51</v>
      </c>
      <c r="AM45" s="41">
        <v>376.93</v>
      </c>
      <c r="AN45" s="41">
        <v>39.31</v>
      </c>
      <c r="AO45" s="41">
        <v>172</v>
      </c>
      <c r="AP45" s="41">
        <v>1745.75</v>
      </c>
      <c r="AQ45" s="41">
        <v>0</v>
      </c>
      <c r="AR45" s="41">
        <v>0</v>
      </c>
      <c r="AS45" s="41">
        <v>0</v>
      </c>
      <c r="AT45" s="41">
        <v>0</v>
      </c>
      <c r="AU45" s="41">
        <v>0</v>
      </c>
      <c r="AV45" s="41">
        <v>0</v>
      </c>
      <c r="AW45" s="42">
        <v>0</v>
      </c>
      <c r="AX45" s="51" t="s">
        <v>81</v>
      </c>
      <c r="AY45" s="44" t="s">
        <v>82</v>
      </c>
      <c r="AZ45" s="41">
        <v>0</v>
      </c>
      <c r="BA45" s="41">
        <v>0</v>
      </c>
      <c r="BB45" s="41">
        <v>0</v>
      </c>
      <c r="BC45" s="41">
        <v>0</v>
      </c>
      <c r="BD45" s="41">
        <v>0</v>
      </c>
      <c r="BE45" s="41">
        <v>0</v>
      </c>
      <c r="BF45" s="41">
        <v>0</v>
      </c>
      <c r="BG45" s="41">
        <v>0</v>
      </c>
      <c r="BH45" s="41">
        <v>0</v>
      </c>
      <c r="BI45" s="41">
        <v>0</v>
      </c>
      <c r="BJ45" s="41">
        <v>0</v>
      </c>
      <c r="BK45" s="41">
        <v>0</v>
      </c>
      <c r="BL45" s="41">
        <v>0</v>
      </c>
      <c r="BM45" s="42">
        <v>0</v>
      </c>
      <c r="BN45" s="51" t="s">
        <v>81</v>
      </c>
      <c r="BO45" s="44" t="s">
        <v>82</v>
      </c>
      <c r="BP45" s="41">
        <v>88.77</v>
      </c>
      <c r="BQ45" s="41">
        <v>1145.53</v>
      </c>
      <c r="BR45" s="41">
        <v>1234.3</v>
      </c>
      <c r="BS45" s="41">
        <v>394.82</v>
      </c>
      <c r="BT45" s="41">
        <v>45.99</v>
      </c>
      <c r="BU45" s="41">
        <v>183.53</v>
      </c>
      <c r="BV45" s="42">
        <v>1858.64</v>
      </c>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row>
    <row r="46" spans="1:246" ht="17.100000000000001" customHeight="1">
      <c r="A46" s="38"/>
      <c r="B46" s="51" t="s">
        <v>83</v>
      </c>
      <c r="C46" s="44" t="s">
        <v>84</v>
      </c>
      <c r="D46" s="45">
        <v>0.19</v>
      </c>
      <c r="E46" s="45">
        <v>1.1200000000000001</v>
      </c>
      <c r="F46" s="45">
        <v>1.31</v>
      </c>
      <c r="G46" s="45">
        <v>0.31</v>
      </c>
      <c r="H46" s="45">
        <v>0.52</v>
      </c>
      <c r="I46" s="45">
        <v>0.51</v>
      </c>
      <c r="J46" s="45">
        <v>2.65</v>
      </c>
      <c r="K46" s="45">
        <v>1.86</v>
      </c>
      <c r="L46" s="45">
        <v>9.86</v>
      </c>
      <c r="M46" s="45">
        <v>11.72</v>
      </c>
      <c r="N46" s="45">
        <v>0.22</v>
      </c>
      <c r="O46" s="45">
        <v>3.1</v>
      </c>
      <c r="P46" s="45">
        <v>4.59</v>
      </c>
      <c r="Q46" s="46">
        <v>19.63</v>
      </c>
      <c r="R46" s="51" t="s">
        <v>83</v>
      </c>
      <c r="S46" s="44" t="s">
        <v>84</v>
      </c>
      <c r="T46" s="45">
        <v>38.42</v>
      </c>
      <c r="U46" s="45">
        <v>20.22</v>
      </c>
      <c r="V46" s="45">
        <v>58.64</v>
      </c>
      <c r="W46" s="45">
        <v>1.82</v>
      </c>
      <c r="X46" s="45">
        <v>6.55</v>
      </c>
      <c r="Y46" s="45">
        <v>22.58</v>
      </c>
      <c r="Z46" s="45">
        <v>89.59</v>
      </c>
      <c r="AA46" s="45">
        <v>40.47</v>
      </c>
      <c r="AB46" s="45">
        <v>31.2</v>
      </c>
      <c r="AC46" s="45">
        <v>71.67</v>
      </c>
      <c r="AD46" s="45">
        <v>2.35</v>
      </c>
      <c r="AE46" s="45">
        <v>10.17</v>
      </c>
      <c r="AF46" s="45">
        <v>27.68</v>
      </c>
      <c r="AG46" s="46">
        <v>111.87</v>
      </c>
      <c r="AH46" s="51" t="s">
        <v>83</v>
      </c>
      <c r="AI46" s="44" t="s">
        <v>84</v>
      </c>
      <c r="AJ46" s="45">
        <v>2220.11</v>
      </c>
      <c r="AK46" s="45">
        <v>458.81</v>
      </c>
      <c r="AL46" s="45">
        <v>2678.92</v>
      </c>
      <c r="AM46" s="45">
        <v>17.82</v>
      </c>
      <c r="AN46" s="45">
        <v>201.64</v>
      </c>
      <c r="AO46" s="45">
        <v>555.26</v>
      </c>
      <c r="AP46" s="45">
        <v>3453.64</v>
      </c>
      <c r="AQ46" s="45">
        <v>0</v>
      </c>
      <c r="AR46" s="45">
        <v>0</v>
      </c>
      <c r="AS46" s="45">
        <v>0</v>
      </c>
      <c r="AT46" s="45">
        <v>0</v>
      </c>
      <c r="AU46" s="45">
        <v>0</v>
      </c>
      <c r="AV46" s="45">
        <v>0</v>
      </c>
      <c r="AW46" s="46">
        <v>0</v>
      </c>
      <c r="AX46" s="51" t="s">
        <v>83</v>
      </c>
      <c r="AY46" s="44" t="s">
        <v>84</v>
      </c>
      <c r="AZ46" s="45">
        <v>0</v>
      </c>
      <c r="BA46" s="45">
        <v>0</v>
      </c>
      <c r="BB46" s="45">
        <v>0</v>
      </c>
      <c r="BC46" s="45">
        <v>0</v>
      </c>
      <c r="BD46" s="45">
        <v>0</v>
      </c>
      <c r="BE46" s="45">
        <v>0</v>
      </c>
      <c r="BF46" s="45">
        <v>0</v>
      </c>
      <c r="BG46" s="45">
        <v>0</v>
      </c>
      <c r="BH46" s="45">
        <v>0</v>
      </c>
      <c r="BI46" s="45">
        <v>0</v>
      </c>
      <c r="BJ46" s="45">
        <v>0</v>
      </c>
      <c r="BK46" s="45">
        <v>0</v>
      </c>
      <c r="BL46" s="45">
        <v>0</v>
      </c>
      <c r="BM46" s="46">
        <v>0</v>
      </c>
      <c r="BN46" s="51" t="s">
        <v>83</v>
      </c>
      <c r="BO46" s="44" t="s">
        <v>84</v>
      </c>
      <c r="BP46" s="45">
        <v>2260.58</v>
      </c>
      <c r="BQ46" s="45">
        <v>490.01</v>
      </c>
      <c r="BR46" s="45">
        <v>2750.59</v>
      </c>
      <c r="BS46" s="45">
        <v>20.170000000000002</v>
      </c>
      <c r="BT46" s="45">
        <v>211.81</v>
      </c>
      <c r="BU46" s="45">
        <v>582.94000000000005</v>
      </c>
      <c r="BV46" s="46">
        <v>3565.51</v>
      </c>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row>
    <row r="47" spans="1:246" ht="17.100000000000001" customHeight="1">
      <c r="A47" s="38"/>
      <c r="B47" s="62" t="s">
        <v>85</v>
      </c>
      <c r="C47" s="44" t="s">
        <v>86</v>
      </c>
      <c r="D47" s="45">
        <v>1.44</v>
      </c>
      <c r="E47" s="45">
        <v>9.0399999999999991</v>
      </c>
      <c r="F47" s="45">
        <v>10.48</v>
      </c>
      <c r="G47" s="45">
        <v>0.13</v>
      </c>
      <c r="H47" s="45">
        <v>0.02</v>
      </c>
      <c r="I47" s="45">
        <v>0.17</v>
      </c>
      <c r="J47" s="45">
        <v>10.8</v>
      </c>
      <c r="K47" s="45">
        <v>40.44</v>
      </c>
      <c r="L47" s="45">
        <v>65.37</v>
      </c>
      <c r="M47" s="45">
        <v>105.81</v>
      </c>
      <c r="N47" s="45">
        <v>2.2599999999999998</v>
      </c>
      <c r="O47" s="45">
        <v>7.83</v>
      </c>
      <c r="P47" s="45">
        <v>5.48</v>
      </c>
      <c r="Q47" s="46">
        <v>121.38</v>
      </c>
      <c r="R47" s="62" t="s">
        <v>85</v>
      </c>
      <c r="S47" s="44" t="s">
        <v>86</v>
      </c>
      <c r="T47" s="45">
        <v>28.3</v>
      </c>
      <c r="U47" s="45">
        <v>31.15</v>
      </c>
      <c r="V47" s="45">
        <v>59.45</v>
      </c>
      <c r="W47" s="45">
        <v>1.69</v>
      </c>
      <c r="X47" s="45">
        <v>2.73</v>
      </c>
      <c r="Y47" s="45">
        <v>2.73</v>
      </c>
      <c r="Z47" s="45">
        <v>66.599999999999994</v>
      </c>
      <c r="AA47" s="45">
        <v>70.180000000000007</v>
      </c>
      <c r="AB47" s="45">
        <v>105.56</v>
      </c>
      <c r="AC47" s="45">
        <v>175.74</v>
      </c>
      <c r="AD47" s="45">
        <v>4.08</v>
      </c>
      <c r="AE47" s="45">
        <v>10.58</v>
      </c>
      <c r="AF47" s="45">
        <v>8.3800000000000008</v>
      </c>
      <c r="AG47" s="46">
        <v>198.78</v>
      </c>
      <c r="AH47" s="62" t="s">
        <v>85</v>
      </c>
      <c r="AI47" s="44" t="s">
        <v>86</v>
      </c>
      <c r="AJ47" s="45">
        <v>2377.73</v>
      </c>
      <c r="AK47" s="45">
        <v>1034.6199999999999</v>
      </c>
      <c r="AL47" s="45">
        <v>3412.35</v>
      </c>
      <c r="AM47" s="45">
        <v>32.619999999999997</v>
      </c>
      <c r="AN47" s="45">
        <v>122.86</v>
      </c>
      <c r="AO47" s="45">
        <v>247.16</v>
      </c>
      <c r="AP47" s="45">
        <v>3814.99</v>
      </c>
      <c r="AQ47" s="45">
        <v>0</v>
      </c>
      <c r="AR47" s="45">
        <v>0</v>
      </c>
      <c r="AS47" s="45">
        <v>0</v>
      </c>
      <c r="AT47" s="45">
        <v>0</v>
      </c>
      <c r="AU47" s="45">
        <v>0</v>
      </c>
      <c r="AV47" s="45">
        <v>0</v>
      </c>
      <c r="AW47" s="46">
        <v>0</v>
      </c>
      <c r="AX47" s="62" t="s">
        <v>85</v>
      </c>
      <c r="AY47" s="44" t="s">
        <v>86</v>
      </c>
      <c r="AZ47" s="45">
        <v>0</v>
      </c>
      <c r="BA47" s="45">
        <v>0</v>
      </c>
      <c r="BB47" s="45">
        <v>0</v>
      </c>
      <c r="BC47" s="45">
        <v>0</v>
      </c>
      <c r="BD47" s="45">
        <v>0</v>
      </c>
      <c r="BE47" s="45">
        <v>0</v>
      </c>
      <c r="BF47" s="45">
        <v>0</v>
      </c>
      <c r="BG47" s="45">
        <v>0</v>
      </c>
      <c r="BH47" s="45">
        <v>0</v>
      </c>
      <c r="BI47" s="45">
        <v>0</v>
      </c>
      <c r="BJ47" s="45">
        <v>0</v>
      </c>
      <c r="BK47" s="45">
        <v>0</v>
      </c>
      <c r="BL47" s="45">
        <v>0</v>
      </c>
      <c r="BM47" s="46">
        <v>0</v>
      </c>
      <c r="BN47" s="62" t="s">
        <v>85</v>
      </c>
      <c r="BO47" s="44" t="s">
        <v>86</v>
      </c>
      <c r="BP47" s="45">
        <v>2447.91</v>
      </c>
      <c r="BQ47" s="45">
        <v>1140.18</v>
      </c>
      <c r="BR47" s="45">
        <v>3588.09</v>
      </c>
      <c r="BS47" s="45">
        <v>36.700000000000003</v>
      </c>
      <c r="BT47" s="45">
        <v>133.44</v>
      </c>
      <c r="BU47" s="45">
        <v>255.54</v>
      </c>
      <c r="BV47" s="46">
        <v>4013.77</v>
      </c>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row>
    <row r="48" spans="1:246" ht="17.100000000000001" customHeight="1">
      <c r="A48" s="38"/>
      <c r="B48" s="728" t="s">
        <v>87</v>
      </c>
      <c r="C48" s="50" t="s">
        <v>88</v>
      </c>
      <c r="D48" s="48">
        <v>0.43</v>
      </c>
      <c r="E48" s="48">
        <v>8.5500000000000007</v>
      </c>
      <c r="F48" s="48">
        <v>8.98</v>
      </c>
      <c r="G48" s="48">
        <v>0.77</v>
      </c>
      <c r="H48" s="48">
        <v>0.09</v>
      </c>
      <c r="I48" s="48">
        <v>7.0000000000000007E-2</v>
      </c>
      <c r="J48" s="48">
        <v>9.91</v>
      </c>
      <c r="K48" s="48">
        <v>7.5</v>
      </c>
      <c r="L48" s="48">
        <v>156.01</v>
      </c>
      <c r="M48" s="48">
        <v>163.51</v>
      </c>
      <c r="N48" s="48">
        <v>29.82</v>
      </c>
      <c r="O48" s="48">
        <v>5.41</v>
      </c>
      <c r="P48" s="48">
        <v>14.64</v>
      </c>
      <c r="Q48" s="49">
        <v>213.38</v>
      </c>
      <c r="R48" s="728" t="s">
        <v>87</v>
      </c>
      <c r="S48" s="50" t="s">
        <v>88</v>
      </c>
      <c r="T48" s="48">
        <v>1.96</v>
      </c>
      <c r="U48" s="48">
        <v>38.229999999999997</v>
      </c>
      <c r="V48" s="48">
        <v>40.19</v>
      </c>
      <c r="W48" s="48">
        <v>11.9</v>
      </c>
      <c r="X48" s="48">
        <v>0.32</v>
      </c>
      <c r="Y48" s="48">
        <v>3.86</v>
      </c>
      <c r="Z48" s="48">
        <v>56.27</v>
      </c>
      <c r="AA48" s="48">
        <v>9.89</v>
      </c>
      <c r="AB48" s="48">
        <v>202.79</v>
      </c>
      <c r="AC48" s="48">
        <v>212.68</v>
      </c>
      <c r="AD48" s="48">
        <v>42.49</v>
      </c>
      <c r="AE48" s="48">
        <v>5.82</v>
      </c>
      <c r="AF48" s="48">
        <v>18.57</v>
      </c>
      <c r="AG48" s="49">
        <v>279.56</v>
      </c>
      <c r="AH48" s="728" t="s">
        <v>87</v>
      </c>
      <c r="AI48" s="50" t="s">
        <v>88</v>
      </c>
      <c r="AJ48" s="48">
        <v>128.08000000000001</v>
      </c>
      <c r="AK48" s="48">
        <v>522.33000000000004</v>
      </c>
      <c r="AL48" s="48">
        <v>650.41</v>
      </c>
      <c r="AM48" s="48">
        <v>170.14</v>
      </c>
      <c r="AN48" s="48">
        <v>31.55</v>
      </c>
      <c r="AO48" s="48">
        <v>206.59</v>
      </c>
      <c r="AP48" s="48">
        <v>1058.69</v>
      </c>
      <c r="AQ48" s="48">
        <v>0</v>
      </c>
      <c r="AR48" s="48">
        <v>0</v>
      </c>
      <c r="AS48" s="48">
        <v>0</v>
      </c>
      <c r="AT48" s="48">
        <v>0</v>
      </c>
      <c r="AU48" s="48">
        <v>0</v>
      </c>
      <c r="AV48" s="48">
        <v>0</v>
      </c>
      <c r="AW48" s="49">
        <v>0</v>
      </c>
      <c r="AX48" s="728" t="s">
        <v>87</v>
      </c>
      <c r="AY48" s="50" t="s">
        <v>88</v>
      </c>
      <c r="AZ48" s="48">
        <v>0</v>
      </c>
      <c r="BA48" s="48">
        <v>0</v>
      </c>
      <c r="BB48" s="48">
        <v>0</v>
      </c>
      <c r="BC48" s="48">
        <v>0</v>
      </c>
      <c r="BD48" s="48">
        <v>0</v>
      </c>
      <c r="BE48" s="48">
        <v>0</v>
      </c>
      <c r="BF48" s="48">
        <v>0</v>
      </c>
      <c r="BG48" s="48">
        <v>0</v>
      </c>
      <c r="BH48" s="48">
        <v>0</v>
      </c>
      <c r="BI48" s="48">
        <v>0</v>
      </c>
      <c r="BJ48" s="48">
        <v>0</v>
      </c>
      <c r="BK48" s="48">
        <v>0</v>
      </c>
      <c r="BL48" s="48">
        <v>0</v>
      </c>
      <c r="BM48" s="49">
        <v>0</v>
      </c>
      <c r="BN48" s="728" t="s">
        <v>87</v>
      </c>
      <c r="BO48" s="50" t="s">
        <v>88</v>
      </c>
      <c r="BP48" s="48">
        <v>137.97</v>
      </c>
      <c r="BQ48" s="48">
        <v>725.12</v>
      </c>
      <c r="BR48" s="48">
        <v>863.09</v>
      </c>
      <c r="BS48" s="48">
        <v>212.63</v>
      </c>
      <c r="BT48" s="48">
        <v>37.369999999999997</v>
      </c>
      <c r="BU48" s="48">
        <v>225.16</v>
      </c>
      <c r="BV48" s="49">
        <v>1338.25</v>
      </c>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row>
    <row r="49" spans="1:246" ht="17.100000000000001" customHeight="1">
      <c r="A49" s="38"/>
      <c r="B49" s="726"/>
      <c r="C49" s="50" t="s">
        <v>89</v>
      </c>
      <c r="D49" s="48">
        <v>0</v>
      </c>
      <c r="E49" s="48">
        <v>0</v>
      </c>
      <c r="F49" s="48">
        <v>0</v>
      </c>
      <c r="G49" s="48">
        <v>0</v>
      </c>
      <c r="H49" s="48">
        <v>0</v>
      </c>
      <c r="I49" s="48">
        <v>0</v>
      </c>
      <c r="J49" s="48">
        <v>0</v>
      </c>
      <c r="K49" s="48">
        <v>2.99</v>
      </c>
      <c r="L49" s="48">
        <v>17.100000000000001</v>
      </c>
      <c r="M49" s="48">
        <v>20.09</v>
      </c>
      <c r="N49" s="48">
        <v>2.2799999999999998</v>
      </c>
      <c r="O49" s="48">
        <v>1.43</v>
      </c>
      <c r="P49" s="48">
        <v>0.2</v>
      </c>
      <c r="Q49" s="49">
        <v>24</v>
      </c>
      <c r="R49" s="726"/>
      <c r="S49" s="50" t="s">
        <v>89</v>
      </c>
      <c r="T49" s="48">
        <v>0</v>
      </c>
      <c r="U49" s="48">
        <v>24.74</v>
      </c>
      <c r="V49" s="48">
        <v>24.74</v>
      </c>
      <c r="W49" s="48">
        <v>2.15</v>
      </c>
      <c r="X49" s="48">
        <v>4.3899999999999997</v>
      </c>
      <c r="Y49" s="48">
        <v>2.61</v>
      </c>
      <c r="Z49" s="48">
        <v>33.89</v>
      </c>
      <c r="AA49" s="48">
        <v>2.99</v>
      </c>
      <c r="AB49" s="48">
        <v>41.84</v>
      </c>
      <c r="AC49" s="48">
        <v>44.83</v>
      </c>
      <c r="AD49" s="48">
        <v>4.43</v>
      </c>
      <c r="AE49" s="48">
        <v>5.82</v>
      </c>
      <c r="AF49" s="48">
        <v>2.81</v>
      </c>
      <c r="AG49" s="49">
        <v>57.89</v>
      </c>
      <c r="AH49" s="726"/>
      <c r="AI49" s="50" t="s">
        <v>89</v>
      </c>
      <c r="AJ49" s="48">
        <v>152.25</v>
      </c>
      <c r="AK49" s="48">
        <v>222.44</v>
      </c>
      <c r="AL49" s="48">
        <v>374.69</v>
      </c>
      <c r="AM49" s="48">
        <v>94.75</v>
      </c>
      <c r="AN49" s="48">
        <v>14.01</v>
      </c>
      <c r="AO49" s="48">
        <v>52.98</v>
      </c>
      <c r="AP49" s="48">
        <v>536.42999999999995</v>
      </c>
      <c r="AQ49" s="48">
        <v>0</v>
      </c>
      <c r="AR49" s="48">
        <v>0</v>
      </c>
      <c r="AS49" s="48">
        <v>0</v>
      </c>
      <c r="AT49" s="48">
        <v>0</v>
      </c>
      <c r="AU49" s="48">
        <v>0</v>
      </c>
      <c r="AV49" s="48">
        <v>0</v>
      </c>
      <c r="AW49" s="49">
        <v>0</v>
      </c>
      <c r="AX49" s="726"/>
      <c r="AY49" s="50" t="s">
        <v>89</v>
      </c>
      <c r="AZ49" s="48">
        <v>0</v>
      </c>
      <c r="BA49" s="48">
        <v>0</v>
      </c>
      <c r="BB49" s="48">
        <v>0</v>
      </c>
      <c r="BC49" s="48">
        <v>0</v>
      </c>
      <c r="BD49" s="48">
        <v>0</v>
      </c>
      <c r="BE49" s="48">
        <v>0</v>
      </c>
      <c r="BF49" s="48">
        <v>0</v>
      </c>
      <c r="BG49" s="48">
        <v>0</v>
      </c>
      <c r="BH49" s="48">
        <v>0</v>
      </c>
      <c r="BI49" s="48">
        <v>0</v>
      </c>
      <c r="BJ49" s="48">
        <v>0</v>
      </c>
      <c r="BK49" s="48">
        <v>0</v>
      </c>
      <c r="BL49" s="48">
        <v>0</v>
      </c>
      <c r="BM49" s="49">
        <v>0</v>
      </c>
      <c r="BN49" s="726"/>
      <c r="BO49" s="50" t="s">
        <v>89</v>
      </c>
      <c r="BP49" s="48">
        <v>155.24</v>
      </c>
      <c r="BQ49" s="48">
        <v>264.27999999999997</v>
      </c>
      <c r="BR49" s="48">
        <v>419.52</v>
      </c>
      <c r="BS49" s="48">
        <v>99.18</v>
      </c>
      <c r="BT49" s="48">
        <v>19.829999999999998</v>
      </c>
      <c r="BU49" s="48">
        <v>55.79</v>
      </c>
      <c r="BV49" s="49">
        <v>594.32000000000005</v>
      </c>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row>
    <row r="50" spans="1:246" ht="17.100000000000001" customHeight="1">
      <c r="A50" s="38"/>
      <c r="B50" s="727"/>
      <c r="C50" s="44" t="s">
        <v>46</v>
      </c>
      <c r="D50" s="45">
        <v>0.43</v>
      </c>
      <c r="E50" s="45">
        <v>8.5500000000000007</v>
      </c>
      <c r="F50" s="45">
        <v>8.98</v>
      </c>
      <c r="G50" s="45">
        <v>0.77</v>
      </c>
      <c r="H50" s="45">
        <v>0.09</v>
      </c>
      <c r="I50" s="45">
        <v>7.0000000000000007E-2</v>
      </c>
      <c r="J50" s="45">
        <v>9.91</v>
      </c>
      <c r="K50" s="45">
        <v>10.49</v>
      </c>
      <c r="L50" s="45">
        <v>173.10999999999999</v>
      </c>
      <c r="M50" s="45">
        <v>183.6</v>
      </c>
      <c r="N50" s="45">
        <v>32.1</v>
      </c>
      <c r="O50" s="45">
        <v>6.84</v>
      </c>
      <c r="P50" s="45">
        <v>14.84</v>
      </c>
      <c r="Q50" s="46">
        <v>237.38</v>
      </c>
      <c r="R50" s="727"/>
      <c r="S50" s="44" t="s">
        <v>46</v>
      </c>
      <c r="T50" s="45">
        <v>1.96</v>
      </c>
      <c r="U50" s="45">
        <v>62.97</v>
      </c>
      <c r="V50" s="45">
        <v>64.929999999999993</v>
      </c>
      <c r="W50" s="45">
        <v>14.05</v>
      </c>
      <c r="X50" s="45">
        <v>4.71</v>
      </c>
      <c r="Y50" s="45">
        <v>6.47</v>
      </c>
      <c r="Z50" s="45">
        <v>90.16</v>
      </c>
      <c r="AA50" s="45">
        <v>12.88</v>
      </c>
      <c r="AB50" s="45">
        <v>244.63</v>
      </c>
      <c r="AC50" s="45">
        <v>257.51</v>
      </c>
      <c r="AD50" s="45">
        <v>46.92</v>
      </c>
      <c r="AE50" s="45">
        <v>11.64</v>
      </c>
      <c r="AF50" s="45">
        <v>21.38</v>
      </c>
      <c r="AG50" s="46">
        <v>337.45</v>
      </c>
      <c r="AH50" s="727"/>
      <c r="AI50" s="44" t="s">
        <v>46</v>
      </c>
      <c r="AJ50" s="45">
        <v>280.33000000000004</v>
      </c>
      <c r="AK50" s="45">
        <v>744.77</v>
      </c>
      <c r="AL50" s="45">
        <v>1025.0999999999999</v>
      </c>
      <c r="AM50" s="45">
        <v>264.89</v>
      </c>
      <c r="AN50" s="45">
        <v>45.56</v>
      </c>
      <c r="AO50" s="45">
        <v>259.57</v>
      </c>
      <c r="AP50" s="45">
        <v>1595.12</v>
      </c>
      <c r="AQ50" s="45">
        <v>0</v>
      </c>
      <c r="AR50" s="45">
        <v>0</v>
      </c>
      <c r="AS50" s="45">
        <v>0</v>
      </c>
      <c r="AT50" s="45">
        <v>0</v>
      </c>
      <c r="AU50" s="45">
        <v>0</v>
      </c>
      <c r="AV50" s="45">
        <v>0</v>
      </c>
      <c r="AW50" s="46">
        <v>0</v>
      </c>
      <c r="AX50" s="727"/>
      <c r="AY50" s="44" t="s">
        <v>46</v>
      </c>
      <c r="AZ50" s="45">
        <v>0</v>
      </c>
      <c r="BA50" s="45">
        <v>0</v>
      </c>
      <c r="BB50" s="45">
        <v>0</v>
      </c>
      <c r="BC50" s="45">
        <v>0</v>
      </c>
      <c r="BD50" s="45">
        <v>0</v>
      </c>
      <c r="BE50" s="45">
        <v>0</v>
      </c>
      <c r="BF50" s="45">
        <v>0</v>
      </c>
      <c r="BG50" s="45">
        <v>0</v>
      </c>
      <c r="BH50" s="45">
        <v>0</v>
      </c>
      <c r="BI50" s="45">
        <v>0</v>
      </c>
      <c r="BJ50" s="45">
        <v>0</v>
      </c>
      <c r="BK50" s="45">
        <v>0</v>
      </c>
      <c r="BL50" s="45">
        <v>0</v>
      </c>
      <c r="BM50" s="46">
        <v>0</v>
      </c>
      <c r="BN50" s="727"/>
      <c r="BO50" s="44" t="s">
        <v>46</v>
      </c>
      <c r="BP50" s="45">
        <v>293.21000000000004</v>
      </c>
      <c r="BQ50" s="45">
        <v>989.4</v>
      </c>
      <c r="BR50" s="45">
        <v>1282.6100000000001</v>
      </c>
      <c r="BS50" s="45">
        <v>311.81</v>
      </c>
      <c r="BT50" s="45">
        <v>57.199999999999996</v>
      </c>
      <c r="BU50" s="45">
        <v>280.95</v>
      </c>
      <c r="BV50" s="46">
        <v>1932.5700000000002</v>
      </c>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row>
    <row r="51" spans="1:246" ht="17.100000000000001" customHeight="1">
      <c r="A51" s="38"/>
      <c r="B51" s="51" t="s">
        <v>90</v>
      </c>
      <c r="C51" s="44" t="s">
        <v>91</v>
      </c>
      <c r="D51" s="45">
        <v>0.24</v>
      </c>
      <c r="E51" s="45">
        <v>9</v>
      </c>
      <c r="F51" s="45">
        <v>9.24</v>
      </c>
      <c r="G51" s="45">
        <v>5.4</v>
      </c>
      <c r="H51" s="45">
        <v>3.65</v>
      </c>
      <c r="I51" s="45">
        <v>4.34</v>
      </c>
      <c r="J51" s="45">
        <v>22.63</v>
      </c>
      <c r="K51" s="45">
        <v>0.01</v>
      </c>
      <c r="L51" s="45">
        <v>67.53</v>
      </c>
      <c r="M51" s="45">
        <v>67.540000000000006</v>
      </c>
      <c r="N51" s="45">
        <v>12.92</v>
      </c>
      <c r="O51" s="45">
        <v>14.89</v>
      </c>
      <c r="P51" s="45">
        <v>7.72</v>
      </c>
      <c r="Q51" s="46">
        <v>103.07</v>
      </c>
      <c r="R51" s="51" t="s">
        <v>90</v>
      </c>
      <c r="S51" s="44" t="s">
        <v>91</v>
      </c>
      <c r="T51" s="45">
        <v>0</v>
      </c>
      <c r="U51" s="45">
        <v>14.15</v>
      </c>
      <c r="V51" s="45">
        <v>14.15</v>
      </c>
      <c r="W51" s="45">
        <v>3.43</v>
      </c>
      <c r="X51" s="45">
        <v>0.72</v>
      </c>
      <c r="Y51" s="45">
        <v>0.62</v>
      </c>
      <c r="Z51" s="45">
        <v>18.920000000000002</v>
      </c>
      <c r="AA51" s="45">
        <v>0.25</v>
      </c>
      <c r="AB51" s="45">
        <v>90.68</v>
      </c>
      <c r="AC51" s="45">
        <v>90.93</v>
      </c>
      <c r="AD51" s="45">
        <v>21.75</v>
      </c>
      <c r="AE51" s="45">
        <v>19.260000000000002</v>
      </c>
      <c r="AF51" s="45">
        <v>12.68</v>
      </c>
      <c r="AG51" s="46">
        <v>144.62</v>
      </c>
      <c r="AH51" s="51" t="s">
        <v>90</v>
      </c>
      <c r="AI51" s="44" t="s">
        <v>91</v>
      </c>
      <c r="AJ51" s="45">
        <v>0.35</v>
      </c>
      <c r="AK51" s="45">
        <v>879.95</v>
      </c>
      <c r="AL51" s="45">
        <v>880.3</v>
      </c>
      <c r="AM51" s="45">
        <v>708.34</v>
      </c>
      <c r="AN51" s="45">
        <v>44.24</v>
      </c>
      <c r="AO51" s="45">
        <v>55.05</v>
      </c>
      <c r="AP51" s="45">
        <v>1687.93</v>
      </c>
      <c r="AQ51" s="45">
        <v>0</v>
      </c>
      <c r="AR51" s="45">
        <v>0</v>
      </c>
      <c r="AS51" s="45">
        <v>0</v>
      </c>
      <c r="AT51" s="45">
        <v>0</v>
      </c>
      <c r="AU51" s="45">
        <v>0</v>
      </c>
      <c r="AV51" s="45">
        <v>0</v>
      </c>
      <c r="AW51" s="46">
        <v>0</v>
      </c>
      <c r="AX51" s="51" t="s">
        <v>90</v>
      </c>
      <c r="AY51" s="44" t="s">
        <v>91</v>
      </c>
      <c r="AZ51" s="45">
        <v>0</v>
      </c>
      <c r="BA51" s="45">
        <v>0</v>
      </c>
      <c r="BB51" s="45">
        <v>0</v>
      </c>
      <c r="BC51" s="45">
        <v>0</v>
      </c>
      <c r="BD51" s="45">
        <v>0</v>
      </c>
      <c r="BE51" s="45">
        <v>0</v>
      </c>
      <c r="BF51" s="45">
        <v>0</v>
      </c>
      <c r="BG51" s="45">
        <v>0</v>
      </c>
      <c r="BH51" s="45">
        <v>0</v>
      </c>
      <c r="BI51" s="45">
        <v>0</v>
      </c>
      <c r="BJ51" s="45">
        <v>0</v>
      </c>
      <c r="BK51" s="45">
        <v>0</v>
      </c>
      <c r="BL51" s="45">
        <v>0</v>
      </c>
      <c r="BM51" s="46">
        <v>0</v>
      </c>
      <c r="BN51" s="51" t="s">
        <v>90</v>
      </c>
      <c r="BO51" s="44" t="s">
        <v>91</v>
      </c>
      <c r="BP51" s="45">
        <v>0.6</v>
      </c>
      <c r="BQ51" s="45">
        <v>970.63</v>
      </c>
      <c r="BR51" s="45">
        <v>971.23</v>
      </c>
      <c r="BS51" s="45">
        <v>730.09</v>
      </c>
      <c r="BT51" s="45">
        <v>63.5</v>
      </c>
      <c r="BU51" s="45">
        <v>67.73</v>
      </c>
      <c r="BV51" s="46">
        <v>1832.55</v>
      </c>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row>
    <row r="52" spans="1:246" ht="17.100000000000001" customHeight="1">
      <c r="A52" s="102"/>
      <c r="B52" s="51" t="s">
        <v>92</v>
      </c>
      <c r="C52" s="44" t="s">
        <v>93</v>
      </c>
      <c r="D52" s="45">
        <v>0</v>
      </c>
      <c r="E52" s="45">
        <v>0.69</v>
      </c>
      <c r="F52" s="45">
        <v>0.69</v>
      </c>
      <c r="G52" s="45">
        <v>0</v>
      </c>
      <c r="H52" s="45">
        <v>0</v>
      </c>
      <c r="I52" s="45">
        <v>0</v>
      </c>
      <c r="J52" s="45">
        <v>0.69</v>
      </c>
      <c r="K52" s="45">
        <v>6.88</v>
      </c>
      <c r="L52" s="45">
        <v>33.61</v>
      </c>
      <c r="M52" s="45">
        <v>40.49</v>
      </c>
      <c r="N52" s="45">
        <v>8.6199999999999992</v>
      </c>
      <c r="O52" s="45">
        <v>1.38</v>
      </c>
      <c r="P52" s="45">
        <v>0</v>
      </c>
      <c r="Q52" s="46">
        <v>50.49</v>
      </c>
      <c r="R52" s="51" t="s">
        <v>92</v>
      </c>
      <c r="S52" s="44" t="s">
        <v>93</v>
      </c>
      <c r="T52" s="45">
        <v>0.44</v>
      </c>
      <c r="U52" s="45">
        <v>2.89</v>
      </c>
      <c r="V52" s="45">
        <v>3.33</v>
      </c>
      <c r="W52" s="45">
        <v>0.05</v>
      </c>
      <c r="X52" s="45">
        <v>7.28</v>
      </c>
      <c r="Y52" s="45">
        <v>0</v>
      </c>
      <c r="Z52" s="45">
        <v>10.66</v>
      </c>
      <c r="AA52" s="45">
        <v>7.32</v>
      </c>
      <c r="AB52" s="45">
        <v>37.19</v>
      </c>
      <c r="AC52" s="45">
        <v>44.51</v>
      </c>
      <c r="AD52" s="45">
        <v>8.67</v>
      </c>
      <c r="AE52" s="45">
        <v>8.66</v>
      </c>
      <c r="AF52" s="45">
        <v>0</v>
      </c>
      <c r="AG52" s="46">
        <v>61.84</v>
      </c>
      <c r="AH52" s="51" t="s">
        <v>92</v>
      </c>
      <c r="AI52" s="44" t="s">
        <v>93</v>
      </c>
      <c r="AJ52" s="45">
        <v>295.93</v>
      </c>
      <c r="AK52" s="45">
        <v>453.06</v>
      </c>
      <c r="AL52" s="45">
        <v>748.99</v>
      </c>
      <c r="AM52" s="45">
        <v>105.94</v>
      </c>
      <c r="AN52" s="45">
        <v>34.630000000000003</v>
      </c>
      <c r="AO52" s="45">
        <v>77.17</v>
      </c>
      <c r="AP52" s="45">
        <v>966.73</v>
      </c>
      <c r="AQ52" s="45">
        <v>0</v>
      </c>
      <c r="AR52" s="45">
        <v>0</v>
      </c>
      <c r="AS52" s="45">
        <v>0</v>
      </c>
      <c r="AT52" s="45">
        <v>0</v>
      </c>
      <c r="AU52" s="45">
        <v>0</v>
      </c>
      <c r="AV52" s="45">
        <v>0</v>
      </c>
      <c r="AW52" s="46">
        <v>0</v>
      </c>
      <c r="AX52" s="51" t="s">
        <v>92</v>
      </c>
      <c r="AY52" s="44" t="s">
        <v>93</v>
      </c>
      <c r="AZ52" s="45">
        <v>0</v>
      </c>
      <c r="BA52" s="45">
        <v>0</v>
      </c>
      <c r="BB52" s="45">
        <v>0</v>
      </c>
      <c r="BC52" s="45">
        <v>0</v>
      </c>
      <c r="BD52" s="45">
        <v>0</v>
      </c>
      <c r="BE52" s="45">
        <v>0</v>
      </c>
      <c r="BF52" s="45">
        <v>0</v>
      </c>
      <c r="BG52" s="45">
        <v>0</v>
      </c>
      <c r="BH52" s="45">
        <v>0</v>
      </c>
      <c r="BI52" s="45">
        <v>0</v>
      </c>
      <c r="BJ52" s="45">
        <v>0</v>
      </c>
      <c r="BK52" s="45">
        <v>0</v>
      </c>
      <c r="BL52" s="45">
        <v>0</v>
      </c>
      <c r="BM52" s="46">
        <v>0</v>
      </c>
      <c r="BN52" s="51" t="s">
        <v>92</v>
      </c>
      <c r="BO52" s="44" t="s">
        <v>93</v>
      </c>
      <c r="BP52" s="45">
        <v>303.25</v>
      </c>
      <c r="BQ52" s="45">
        <v>490.25</v>
      </c>
      <c r="BR52" s="45">
        <v>793.5</v>
      </c>
      <c r="BS52" s="45">
        <v>114.61</v>
      </c>
      <c r="BT52" s="45">
        <v>43.29</v>
      </c>
      <c r="BU52" s="45">
        <v>77.17</v>
      </c>
      <c r="BV52" s="46">
        <v>1028.57</v>
      </c>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row>
    <row r="53" spans="1:246" ht="17.100000000000001" customHeight="1">
      <c r="A53" s="38"/>
      <c r="B53" s="62" t="s">
        <v>94</v>
      </c>
      <c r="C53" s="44" t="s">
        <v>95</v>
      </c>
      <c r="D53" s="45">
        <v>0.15</v>
      </c>
      <c r="E53" s="45">
        <v>0.42</v>
      </c>
      <c r="F53" s="45">
        <v>0.56999999999999995</v>
      </c>
      <c r="G53" s="45">
        <v>0</v>
      </c>
      <c r="H53" s="45">
        <v>0.31</v>
      </c>
      <c r="I53" s="45">
        <v>0</v>
      </c>
      <c r="J53" s="45">
        <v>0.88</v>
      </c>
      <c r="K53" s="45">
        <v>13.23</v>
      </c>
      <c r="L53" s="45">
        <v>42.31</v>
      </c>
      <c r="M53" s="45">
        <v>55.54</v>
      </c>
      <c r="N53" s="45">
        <v>2.0499999999999998</v>
      </c>
      <c r="O53" s="45">
        <v>18.059999999999999</v>
      </c>
      <c r="P53" s="45">
        <v>9.34</v>
      </c>
      <c r="Q53" s="46">
        <v>84.99</v>
      </c>
      <c r="R53" s="62" t="s">
        <v>94</v>
      </c>
      <c r="S53" s="44" t="s">
        <v>95</v>
      </c>
      <c r="T53" s="45">
        <v>36.46</v>
      </c>
      <c r="U53" s="45">
        <v>19.05</v>
      </c>
      <c r="V53" s="45">
        <v>55.51</v>
      </c>
      <c r="W53" s="45">
        <v>3.08</v>
      </c>
      <c r="X53" s="45">
        <v>51.35</v>
      </c>
      <c r="Y53" s="45">
        <v>7.95</v>
      </c>
      <c r="Z53" s="45">
        <v>117.89</v>
      </c>
      <c r="AA53" s="45">
        <v>49.84</v>
      </c>
      <c r="AB53" s="45">
        <v>61.78</v>
      </c>
      <c r="AC53" s="45">
        <v>111.62</v>
      </c>
      <c r="AD53" s="45">
        <v>5.13</v>
      </c>
      <c r="AE53" s="45">
        <v>69.72</v>
      </c>
      <c r="AF53" s="45">
        <v>17.29</v>
      </c>
      <c r="AG53" s="46">
        <v>203.76</v>
      </c>
      <c r="AH53" s="62" t="s">
        <v>94</v>
      </c>
      <c r="AI53" s="44" t="s">
        <v>95</v>
      </c>
      <c r="AJ53" s="45">
        <v>2538.69</v>
      </c>
      <c r="AK53" s="45">
        <v>1084.9100000000001</v>
      </c>
      <c r="AL53" s="45">
        <v>3623.6</v>
      </c>
      <c r="AM53" s="45">
        <v>47.26</v>
      </c>
      <c r="AN53" s="45">
        <v>186.16</v>
      </c>
      <c r="AO53" s="45">
        <v>177.96</v>
      </c>
      <c r="AP53" s="45">
        <v>4034.98</v>
      </c>
      <c r="AQ53" s="45">
        <v>0</v>
      </c>
      <c r="AR53" s="45">
        <v>0</v>
      </c>
      <c r="AS53" s="45">
        <v>0</v>
      </c>
      <c r="AT53" s="45">
        <v>0</v>
      </c>
      <c r="AU53" s="45">
        <v>0</v>
      </c>
      <c r="AV53" s="45">
        <v>0</v>
      </c>
      <c r="AW53" s="46">
        <v>0</v>
      </c>
      <c r="AX53" s="62" t="s">
        <v>94</v>
      </c>
      <c r="AY53" s="44" t="s">
        <v>95</v>
      </c>
      <c r="AZ53" s="45">
        <v>0</v>
      </c>
      <c r="BA53" s="45">
        <v>0</v>
      </c>
      <c r="BB53" s="45">
        <v>0</v>
      </c>
      <c r="BC53" s="45">
        <v>0</v>
      </c>
      <c r="BD53" s="45">
        <v>0</v>
      </c>
      <c r="BE53" s="45">
        <v>0</v>
      </c>
      <c r="BF53" s="45">
        <v>0</v>
      </c>
      <c r="BG53" s="45">
        <v>0</v>
      </c>
      <c r="BH53" s="45">
        <v>0</v>
      </c>
      <c r="BI53" s="45">
        <v>0</v>
      </c>
      <c r="BJ53" s="45">
        <v>0</v>
      </c>
      <c r="BK53" s="45">
        <v>0</v>
      </c>
      <c r="BL53" s="45">
        <v>0</v>
      </c>
      <c r="BM53" s="46">
        <v>0</v>
      </c>
      <c r="BN53" s="62" t="s">
        <v>94</v>
      </c>
      <c r="BO53" s="44" t="s">
        <v>95</v>
      </c>
      <c r="BP53" s="45">
        <v>2588.5300000000002</v>
      </c>
      <c r="BQ53" s="45">
        <v>1146.69</v>
      </c>
      <c r="BR53" s="45">
        <v>3735.22</v>
      </c>
      <c r="BS53" s="45">
        <v>52.39</v>
      </c>
      <c r="BT53" s="45">
        <v>255.88</v>
      </c>
      <c r="BU53" s="45">
        <v>195.25</v>
      </c>
      <c r="BV53" s="46">
        <v>4238.74</v>
      </c>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row>
    <row r="54" spans="1:246" ht="17.100000000000001" customHeight="1">
      <c r="A54" s="38"/>
      <c r="B54" s="51" t="s">
        <v>96</v>
      </c>
      <c r="C54" s="44" t="s">
        <v>97</v>
      </c>
      <c r="D54" s="45">
        <v>0</v>
      </c>
      <c r="E54" s="45">
        <v>0</v>
      </c>
      <c r="F54" s="45">
        <v>0</v>
      </c>
      <c r="G54" s="45">
        <v>0</v>
      </c>
      <c r="H54" s="45">
        <v>0</v>
      </c>
      <c r="I54" s="45">
        <v>0</v>
      </c>
      <c r="J54" s="45">
        <v>0</v>
      </c>
      <c r="K54" s="45">
        <v>12</v>
      </c>
      <c r="L54" s="45">
        <v>58.03</v>
      </c>
      <c r="M54" s="45">
        <v>70.03</v>
      </c>
      <c r="N54" s="45">
        <v>21.56</v>
      </c>
      <c r="O54" s="45">
        <v>2.27</v>
      </c>
      <c r="P54" s="45">
        <v>0.65</v>
      </c>
      <c r="Q54" s="46">
        <v>94.51</v>
      </c>
      <c r="R54" s="51" t="s">
        <v>96</v>
      </c>
      <c r="S54" s="44" t="s">
        <v>97</v>
      </c>
      <c r="T54" s="45">
        <v>0.77</v>
      </c>
      <c r="U54" s="45">
        <v>4.1500000000000004</v>
      </c>
      <c r="V54" s="45">
        <v>4.92</v>
      </c>
      <c r="W54" s="45">
        <v>0.75</v>
      </c>
      <c r="X54" s="45">
        <v>0.1</v>
      </c>
      <c r="Y54" s="45">
        <v>0</v>
      </c>
      <c r="Z54" s="45">
        <v>5.77</v>
      </c>
      <c r="AA54" s="45">
        <v>12.77</v>
      </c>
      <c r="AB54" s="45">
        <v>62.18</v>
      </c>
      <c r="AC54" s="45">
        <v>74.95</v>
      </c>
      <c r="AD54" s="45">
        <v>22.31</v>
      </c>
      <c r="AE54" s="45">
        <v>2.37</v>
      </c>
      <c r="AF54" s="45">
        <v>0.65</v>
      </c>
      <c r="AG54" s="46">
        <v>100.28</v>
      </c>
      <c r="AH54" s="51" t="s">
        <v>96</v>
      </c>
      <c r="AI54" s="44" t="s">
        <v>97</v>
      </c>
      <c r="AJ54" s="45">
        <v>230.67</v>
      </c>
      <c r="AK54" s="45">
        <v>316.02999999999997</v>
      </c>
      <c r="AL54" s="45">
        <v>546.70000000000005</v>
      </c>
      <c r="AM54" s="45">
        <v>70.91</v>
      </c>
      <c r="AN54" s="45">
        <v>18.8</v>
      </c>
      <c r="AO54" s="45">
        <v>55.92</v>
      </c>
      <c r="AP54" s="45">
        <v>692.33</v>
      </c>
      <c r="AQ54" s="45">
        <v>0</v>
      </c>
      <c r="AR54" s="45">
        <v>0</v>
      </c>
      <c r="AS54" s="45">
        <v>0</v>
      </c>
      <c r="AT54" s="45">
        <v>0</v>
      </c>
      <c r="AU54" s="45">
        <v>0</v>
      </c>
      <c r="AV54" s="45">
        <v>0</v>
      </c>
      <c r="AW54" s="46">
        <v>0</v>
      </c>
      <c r="AX54" s="51" t="s">
        <v>96</v>
      </c>
      <c r="AY54" s="44" t="s">
        <v>97</v>
      </c>
      <c r="AZ54" s="45">
        <v>0</v>
      </c>
      <c r="BA54" s="45">
        <v>0</v>
      </c>
      <c r="BB54" s="45">
        <v>0</v>
      </c>
      <c r="BC54" s="45">
        <v>0</v>
      </c>
      <c r="BD54" s="45">
        <v>0</v>
      </c>
      <c r="BE54" s="45">
        <v>0</v>
      </c>
      <c r="BF54" s="45">
        <v>0</v>
      </c>
      <c r="BG54" s="45">
        <v>0</v>
      </c>
      <c r="BH54" s="45">
        <v>0</v>
      </c>
      <c r="BI54" s="45">
        <v>0</v>
      </c>
      <c r="BJ54" s="45">
        <v>0</v>
      </c>
      <c r="BK54" s="45">
        <v>0</v>
      </c>
      <c r="BL54" s="45">
        <v>0</v>
      </c>
      <c r="BM54" s="46">
        <v>0</v>
      </c>
      <c r="BN54" s="51" t="s">
        <v>96</v>
      </c>
      <c r="BO54" s="44" t="s">
        <v>97</v>
      </c>
      <c r="BP54" s="45">
        <v>243.44</v>
      </c>
      <c r="BQ54" s="45">
        <v>378.21</v>
      </c>
      <c r="BR54" s="45">
        <v>621.65</v>
      </c>
      <c r="BS54" s="45">
        <v>93.22</v>
      </c>
      <c r="BT54" s="45">
        <v>21.17</v>
      </c>
      <c r="BU54" s="45">
        <v>56.57</v>
      </c>
      <c r="BV54" s="46">
        <v>792.61</v>
      </c>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row>
    <row r="55" spans="1:246" ht="17.100000000000001" customHeight="1">
      <c r="A55" s="38"/>
      <c r="B55" s="728" t="s">
        <v>98</v>
      </c>
      <c r="C55" s="50" t="s">
        <v>99</v>
      </c>
      <c r="D55" s="48">
        <v>0.29078875793290998</v>
      </c>
      <c r="E55" s="48">
        <v>3.6900090661831402</v>
      </c>
      <c r="F55" s="48">
        <v>3.98079782411605</v>
      </c>
      <c r="G55" s="48">
        <v>0.81220308250226703</v>
      </c>
      <c r="H55" s="48">
        <v>0.70190389845874901</v>
      </c>
      <c r="I55" s="48">
        <v>1.0729102447869401</v>
      </c>
      <c r="J55" s="48">
        <v>6.5678150498640102</v>
      </c>
      <c r="K55" s="48">
        <v>2.5978535014757198</v>
      </c>
      <c r="L55" s="48">
        <v>20.477777032465799</v>
      </c>
      <c r="M55" s="48">
        <v>23.075630533941499</v>
      </c>
      <c r="N55" s="48">
        <v>4.2313522940702999</v>
      </c>
      <c r="O55" s="48">
        <v>3.6999731687684498</v>
      </c>
      <c r="P55" s="48">
        <v>2.2632814596189998</v>
      </c>
      <c r="Q55" s="49">
        <v>33.270237456399201</v>
      </c>
      <c r="R55" s="728" t="s">
        <v>98</v>
      </c>
      <c r="S55" s="50" t="s">
        <v>99</v>
      </c>
      <c r="T55" s="48">
        <v>1.27586793737236</v>
      </c>
      <c r="U55" s="48">
        <v>6.6534150215566097</v>
      </c>
      <c r="V55" s="48">
        <v>7.9292829589289804</v>
      </c>
      <c r="W55" s="48">
        <v>4.4419105967778503</v>
      </c>
      <c r="X55" s="48">
        <v>0.50089630133877905</v>
      </c>
      <c r="Y55" s="48">
        <v>1.17190832766054</v>
      </c>
      <c r="Z55" s="48">
        <v>14.0439981847061</v>
      </c>
      <c r="AA55" s="48">
        <v>4.1645101967809897</v>
      </c>
      <c r="AB55" s="48">
        <v>30.821201120205501</v>
      </c>
      <c r="AC55" s="48">
        <v>34.985711316986503</v>
      </c>
      <c r="AD55" s="48">
        <v>9.4854659733504203</v>
      </c>
      <c r="AE55" s="48">
        <v>4.9027733685659696</v>
      </c>
      <c r="AF55" s="48">
        <v>4.5081000320664799</v>
      </c>
      <c r="AG55" s="49">
        <v>53.8820506909694</v>
      </c>
      <c r="AH55" s="728" t="s">
        <v>98</v>
      </c>
      <c r="AI55" s="50" t="s">
        <v>99</v>
      </c>
      <c r="AJ55" s="48">
        <v>574.12614934422197</v>
      </c>
      <c r="AK55" s="48">
        <v>442.85642700379202</v>
      </c>
      <c r="AL55" s="48">
        <v>1016.98257634801</v>
      </c>
      <c r="AM55" s="48">
        <v>131.07957789242701</v>
      </c>
      <c r="AN55" s="48">
        <v>63.087926327214703</v>
      </c>
      <c r="AO55" s="48">
        <v>118.099717415524</v>
      </c>
      <c r="AP55" s="48">
        <v>1329.2497979831801</v>
      </c>
      <c r="AQ55" s="48">
        <v>0</v>
      </c>
      <c r="AR55" s="48">
        <v>0</v>
      </c>
      <c r="AS55" s="48">
        <v>0</v>
      </c>
      <c r="AT55" s="48">
        <v>0</v>
      </c>
      <c r="AU55" s="48">
        <v>0</v>
      </c>
      <c r="AV55" s="48">
        <v>0</v>
      </c>
      <c r="AW55" s="49">
        <v>0</v>
      </c>
      <c r="AX55" s="728" t="s">
        <v>98</v>
      </c>
      <c r="AY55" s="50" t="s">
        <v>99</v>
      </c>
      <c r="AZ55" s="48">
        <v>0</v>
      </c>
      <c r="BA55" s="48">
        <v>0</v>
      </c>
      <c r="BB55" s="48">
        <v>0</v>
      </c>
      <c r="BC55" s="48">
        <v>0</v>
      </c>
      <c r="BD55" s="48">
        <v>0</v>
      </c>
      <c r="BE55" s="48">
        <v>0</v>
      </c>
      <c r="BF55" s="48">
        <v>0</v>
      </c>
      <c r="BG55" s="48">
        <v>0</v>
      </c>
      <c r="BH55" s="48">
        <v>0</v>
      </c>
      <c r="BI55" s="48">
        <v>0</v>
      </c>
      <c r="BJ55" s="48">
        <v>0</v>
      </c>
      <c r="BK55" s="48">
        <v>0</v>
      </c>
      <c r="BL55" s="48">
        <v>0</v>
      </c>
      <c r="BM55" s="49">
        <v>0</v>
      </c>
      <c r="BN55" s="728" t="s">
        <v>98</v>
      </c>
      <c r="BO55" s="50" t="s">
        <v>99</v>
      </c>
      <c r="BP55" s="48">
        <v>578.29065954100304</v>
      </c>
      <c r="BQ55" s="48">
        <v>473.67762812399701</v>
      </c>
      <c r="BR55" s="48">
        <v>1051.9682876649999</v>
      </c>
      <c r="BS55" s="48">
        <v>140.565043865777</v>
      </c>
      <c r="BT55" s="48">
        <v>67.990699695780606</v>
      </c>
      <c r="BU55" s="48">
        <v>122.60781744758999</v>
      </c>
      <c r="BV55" s="49">
        <v>1383.13184867415</v>
      </c>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row>
    <row r="56" spans="1:246" ht="17.100000000000001" customHeight="1">
      <c r="A56" s="38"/>
      <c r="B56" s="726"/>
      <c r="C56" s="50" t="s">
        <v>100</v>
      </c>
      <c r="D56" s="48">
        <v>0</v>
      </c>
      <c r="E56" s="48">
        <v>0</v>
      </c>
      <c r="F56" s="48">
        <v>0</v>
      </c>
      <c r="G56" s="48">
        <v>0</v>
      </c>
      <c r="H56" s="48">
        <v>0</v>
      </c>
      <c r="I56" s="48">
        <v>0</v>
      </c>
      <c r="J56" s="48">
        <v>0</v>
      </c>
      <c r="K56" s="48">
        <v>3.63</v>
      </c>
      <c r="L56" s="48">
        <v>32.04</v>
      </c>
      <c r="M56" s="48">
        <v>35.67</v>
      </c>
      <c r="N56" s="48">
        <v>10.02</v>
      </c>
      <c r="O56" s="48">
        <v>3.02</v>
      </c>
      <c r="P56" s="48">
        <v>3.38</v>
      </c>
      <c r="Q56" s="49">
        <v>52.09</v>
      </c>
      <c r="R56" s="726"/>
      <c r="S56" s="50" t="s">
        <v>100</v>
      </c>
      <c r="T56" s="48">
        <v>0</v>
      </c>
      <c r="U56" s="48">
        <v>6.29</v>
      </c>
      <c r="V56" s="48">
        <v>6.29</v>
      </c>
      <c r="W56" s="48">
        <v>1.42</v>
      </c>
      <c r="X56" s="48">
        <v>4.76</v>
      </c>
      <c r="Y56" s="48">
        <v>2.96</v>
      </c>
      <c r="Z56" s="48">
        <v>15.43</v>
      </c>
      <c r="AA56" s="48">
        <v>3.63</v>
      </c>
      <c r="AB56" s="48">
        <v>38.33</v>
      </c>
      <c r="AC56" s="48">
        <v>41.96</v>
      </c>
      <c r="AD56" s="48">
        <v>11.44</v>
      </c>
      <c r="AE56" s="48">
        <v>7.78</v>
      </c>
      <c r="AF56" s="48">
        <v>6.34</v>
      </c>
      <c r="AG56" s="49">
        <v>67.52</v>
      </c>
      <c r="AH56" s="726"/>
      <c r="AI56" s="50" t="s">
        <v>100</v>
      </c>
      <c r="AJ56" s="48">
        <v>680.48</v>
      </c>
      <c r="AK56" s="48">
        <v>376.89</v>
      </c>
      <c r="AL56" s="48">
        <v>1057.3699999999999</v>
      </c>
      <c r="AM56" s="48">
        <v>55.811</v>
      </c>
      <c r="AN56" s="48">
        <v>55.43</v>
      </c>
      <c r="AO56" s="48">
        <v>80.5</v>
      </c>
      <c r="AP56" s="48">
        <v>1249.1110000000001</v>
      </c>
      <c r="AQ56" s="48">
        <v>0</v>
      </c>
      <c r="AR56" s="48">
        <v>0</v>
      </c>
      <c r="AS56" s="48">
        <v>0</v>
      </c>
      <c r="AT56" s="48">
        <v>0</v>
      </c>
      <c r="AU56" s="48">
        <v>0</v>
      </c>
      <c r="AV56" s="48">
        <v>0</v>
      </c>
      <c r="AW56" s="49">
        <v>0</v>
      </c>
      <c r="AX56" s="726"/>
      <c r="AY56" s="50" t="s">
        <v>100</v>
      </c>
      <c r="AZ56" s="48">
        <v>0</v>
      </c>
      <c r="BA56" s="48">
        <v>0</v>
      </c>
      <c r="BB56" s="48">
        <v>0</v>
      </c>
      <c r="BC56" s="48">
        <v>0</v>
      </c>
      <c r="BD56" s="48">
        <v>0</v>
      </c>
      <c r="BE56" s="48">
        <v>0</v>
      </c>
      <c r="BF56" s="48">
        <v>0</v>
      </c>
      <c r="BG56" s="48">
        <v>0</v>
      </c>
      <c r="BH56" s="48">
        <v>0</v>
      </c>
      <c r="BI56" s="48">
        <v>0</v>
      </c>
      <c r="BJ56" s="48">
        <v>0</v>
      </c>
      <c r="BK56" s="48">
        <v>0</v>
      </c>
      <c r="BL56" s="48">
        <v>0</v>
      </c>
      <c r="BM56" s="49">
        <v>0</v>
      </c>
      <c r="BN56" s="726"/>
      <c r="BO56" s="50" t="s">
        <v>100</v>
      </c>
      <c r="BP56" s="48">
        <v>684.11</v>
      </c>
      <c r="BQ56" s="48">
        <v>415.22</v>
      </c>
      <c r="BR56" s="48">
        <v>1099.33</v>
      </c>
      <c r="BS56" s="48">
        <v>67.251000000000005</v>
      </c>
      <c r="BT56" s="48">
        <v>63.21</v>
      </c>
      <c r="BU56" s="48">
        <v>86.84</v>
      </c>
      <c r="BV56" s="49">
        <v>1316.6310000000001</v>
      </c>
      <c r="BW56" s="6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row>
    <row r="57" spans="1:246" ht="17.100000000000001" customHeight="1">
      <c r="A57" s="38"/>
      <c r="B57" s="727"/>
      <c r="C57" s="44" t="s">
        <v>46</v>
      </c>
      <c r="D57" s="45">
        <v>0.29078875793290998</v>
      </c>
      <c r="E57" s="45">
        <v>3.6900090661831402</v>
      </c>
      <c r="F57" s="45">
        <v>3.98079782411605</v>
      </c>
      <c r="G57" s="45">
        <v>0.81220308250226703</v>
      </c>
      <c r="H57" s="45">
        <v>0.70190389845874901</v>
      </c>
      <c r="I57" s="45">
        <v>1.0729102447869401</v>
      </c>
      <c r="J57" s="45">
        <v>6.5678150498640102</v>
      </c>
      <c r="K57" s="45">
        <v>6.2278535014757193</v>
      </c>
      <c r="L57" s="45">
        <v>52.517777032465801</v>
      </c>
      <c r="M57" s="45">
        <v>58.745630533941501</v>
      </c>
      <c r="N57" s="45">
        <v>14.251352294070299</v>
      </c>
      <c r="O57" s="45">
        <v>6.7199731687684494</v>
      </c>
      <c r="P57" s="45">
        <v>5.6432814596189997</v>
      </c>
      <c r="Q57" s="46">
        <v>85.360237456399204</v>
      </c>
      <c r="R57" s="727"/>
      <c r="S57" s="44" t="s">
        <v>46</v>
      </c>
      <c r="T57" s="45">
        <v>1.27586793737236</v>
      </c>
      <c r="U57" s="45">
        <v>12.943415021556611</v>
      </c>
      <c r="V57" s="45">
        <v>14.21928295892898</v>
      </c>
      <c r="W57" s="45">
        <v>5.8619105967778502</v>
      </c>
      <c r="X57" s="45">
        <v>5.2608963013387786</v>
      </c>
      <c r="Y57" s="45">
        <v>4.1319083276605397</v>
      </c>
      <c r="Z57" s="45">
        <v>29.473998184706097</v>
      </c>
      <c r="AA57" s="45">
        <v>7.7945101967809896</v>
      </c>
      <c r="AB57" s="45">
        <v>69.151201120205499</v>
      </c>
      <c r="AC57" s="45">
        <v>76.945711316986504</v>
      </c>
      <c r="AD57" s="45">
        <v>20.92546597335042</v>
      </c>
      <c r="AE57" s="45">
        <v>12.68277336856597</v>
      </c>
      <c r="AF57" s="45">
        <v>10.84810003206648</v>
      </c>
      <c r="AG57" s="46">
        <v>121.40205069096939</v>
      </c>
      <c r="AH57" s="727"/>
      <c r="AI57" s="44" t="s">
        <v>46</v>
      </c>
      <c r="AJ57" s="45">
        <v>1254.6061493442221</v>
      </c>
      <c r="AK57" s="45">
        <v>819.74642700379195</v>
      </c>
      <c r="AL57" s="45">
        <v>2074.3525763480097</v>
      </c>
      <c r="AM57" s="45">
        <v>186.89057789242702</v>
      </c>
      <c r="AN57" s="45">
        <v>118.5179263272147</v>
      </c>
      <c r="AO57" s="45">
        <v>198.599717415524</v>
      </c>
      <c r="AP57" s="45">
        <v>2578.3607979831804</v>
      </c>
      <c r="AQ57" s="45">
        <v>0</v>
      </c>
      <c r="AR57" s="45">
        <v>0</v>
      </c>
      <c r="AS57" s="45">
        <v>0</v>
      </c>
      <c r="AT57" s="45">
        <v>0</v>
      </c>
      <c r="AU57" s="45">
        <v>0</v>
      </c>
      <c r="AV57" s="45">
        <v>0</v>
      </c>
      <c r="AW57" s="46">
        <v>0</v>
      </c>
      <c r="AX57" s="727"/>
      <c r="AY57" s="44" t="s">
        <v>46</v>
      </c>
      <c r="AZ57" s="45">
        <v>0</v>
      </c>
      <c r="BA57" s="45">
        <v>0</v>
      </c>
      <c r="BB57" s="45">
        <v>0</v>
      </c>
      <c r="BC57" s="45">
        <v>0</v>
      </c>
      <c r="BD57" s="45">
        <v>0</v>
      </c>
      <c r="BE57" s="45">
        <v>0</v>
      </c>
      <c r="BF57" s="45">
        <v>0</v>
      </c>
      <c r="BG57" s="45">
        <v>0</v>
      </c>
      <c r="BH57" s="45">
        <v>0</v>
      </c>
      <c r="BI57" s="45">
        <v>0</v>
      </c>
      <c r="BJ57" s="45">
        <v>0</v>
      </c>
      <c r="BK57" s="45">
        <v>0</v>
      </c>
      <c r="BL57" s="45">
        <v>0</v>
      </c>
      <c r="BM57" s="46">
        <v>0</v>
      </c>
      <c r="BN57" s="727"/>
      <c r="BO57" s="44" t="s">
        <v>46</v>
      </c>
      <c r="BP57" s="45">
        <v>1262.4006595410031</v>
      </c>
      <c r="BQ57" s="45">
        <v>888.89762812399704</v>
      </c>
      <c r="BR57" s="45">
        <v>2151.2982876649999</v>
      </c>
      <c r="BS57" s="45">
        <v>207.816043865777</v>
      </c>
      <c r="BT57" s="45">
        <v>131.2006996957806</v>
      </c>
      <c r="BU57" s="45">
        <v>209.44781744759001</v>
      </c>
      <c r="BV57" s="46">
        <v>2699.7628486741501</v>
      </c>
      <c r="BW57" s="6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row>
    <row r="58" spans="1:246" ht="17.100000000000001" customHeight="1">
      <c r="A58" s="38"/>
      <c r="B58" s="728" t="s">
        <v>101</v>
      </c>
      <c r="C58" s="50" t="s">
        <v>102</v>
      </c>
      <c r="D58" s="52">
        <v>0</v>
      </c>
      <c r="E58" s="52">
        <v>0</v>
      </c>
      <c r="F58" s="52">
        <v>0</v>
      </c>
      <c r="G58" s="52">
        <v>0</v>
      </c>
      <c r="H58" s="52">
        <v>0</v>
      </c>
      <c r="I58" s="52">
        <v>0</v>
      </c>
      <c r="J58" s="52">
        <v>0</v>
      </c>
      <c r="K58" s="52">
        <v>3.25</v>
      </c>
      <c r="L58" s="52">
        <v>35.340000000000003</v>
      </c>
      <c r="M58" s="52">
        <v>38.590000000000003</v>
      </c>
      <c r="N58" s="52">
        <v>8.51</v>
      </c>
      <c r="O58" s="52">
        <v>4.22</v>
      </c>
      <c r="P58" s="52">
        <v>2.29</v>
      </c>
      <c r="Q58" s="53">
        <v>53.61</v>
      </c>
      <c r="R58" s="728" t="s">
        <v>101</v>
      </c>
      <c r="S58" s="50" t="s">
        <v>102</v>
      </c>
      <c r="T58" s="52">
        <v>3.22</v>
      </c>
      <c r="U58" s="52">
        <v>5.9</v>
      </c>
      <c r="V58" s="52">
        <v>9.1199999999999992</v>
      </c>
      <c r="W58" s="52">
        <v>3.41</v>
      </c>
      <c r="X58" s="52">
        <v>3.09</v>
      </c>
      <c r="Y58" s="52">
        <v>1.93</v>
      </c>
      <c r="Z58" s="52">
        <v>17.55</v>
      </c>
      <c r="AA58" s="52">
        <v>6.47</v>
      </c>
      <c r="AB58" s="52">
        <v>41.24</v>
      </c>
      <c r="AC58" s="52">
        <v>47.71</v>
      </c>
      <c r="AD58" s="52">
        <v>11.92</v>
      </c>
      <c r="AE58" s="52">
        <v>7.31</v>
      </c>
      <c r="AF58" s="52">
        <v>4.22</v>
      </c>
      <c r="AG58" s="53">
        <v>71.16</v>
      </c>
      <c r="AH58" s="728" t="s">
        <v>101</v>
      </c>
      <c r="AI58" s="50" t="s">
        <v>102</v>
      </c>
      <c r="AJ58" s="52">
        <v>768.49</v>
      </c>
      <c r="AK58" s="52">
        <v>605.63</v>
      </c>
      <c r="AL58" s="52">
        <v>1374.12</v>
      </c>
      <c r="AM58" s="52">
        <v>128.47999999999999</v>
      </c>
      <c r="AN58" s="52">
        <v>79.040000000000006</v>
      </c>
      <c r="AO58" s="52">
        <v>428.04</v>
      </c>
      <c r="AP58" s="52">
        <v>2009.68</v>
      </c>
      <c r="AQ58" s="52">
        <v>0</v>
      </c>
      <c r="AR58" s="52">
        <v>0</v>
      </c>
      <c r="AS58" s="52">
        <v>0</v>
      </c>
      <c r="AT58" s="52">
        <v>0</v>
      </c>
      <c r="AU58" s="52">
        <v>0</v>
      </c>
      <c r="AV58" s="52">
        <v>0</v>
      </c>
      <c r="AW58" s="53">
        <v>0</v>
      </c>
      <c r="AX58" s="728" t="s">
        <v>101</v>
      </c>
      <c r="AY58" s="50" t="s">
        <v>102</v>
      </c>
      <c r="AZ58" s="52">
        <v>0</v>
      </c>
      <c r="BA58" s="52">
        <v>0</v>
      </c>
      <c r="BB58" s="52">
        <v>0</v>
      </c>
      <c r="BC58" s="52">
        <v>0</v>
      </c>
      <c r="BD58" s="52">
        <v>0</v>
      </c>
      <c r="BE58" s="52">
        <v>0</v>
      </c>
      <c r="BF58" s="52">
        <v>0</v>
      </c>
      <c r="BG58" s="52">
        <v>0</v>
      </c>
      <c r="BH58" s="52">
        <v>0</v>
      </c>
      <c r="BI58" s="52">
        <v>0</v>
      </c>
      <c r="BJ58" s="52">
        <v>0</v>
      </c>
      <c r="BK58" s="52">
        <v>0</v>
      </c>
      <c r="BL58" s="52">
        <v>0</v>
      </c>
      <c r="BM58" s="53">
        <v>0</v>
      </c>
      <c r="BN58" s="728" t="s">
        <v>101</v>
      </c>
      <c r="BO58" s="50" t="s">
        <v>102</v>
      </c>
      <c r="BP58" s="52">
        <v>774.96</v>
      </c>
      <c r="BQ58" s="52">
        <v>646.87</v>
      </c>
      <c r="BR58" s="52">
        <v>1421.83</v>
      </c>
      <c r="BS58" s="52">
        <v>140.4</v>
      </c>
      <c r="BT58" s="52">
        <v>86.35</v>
      </c>
      <c r="BU58" s="52">
        <v>432.26</v>
      </c>
      <c r="BV58" s="53">
        <v>2080.84</v>
      </c>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row>
    <row r="59" spans="1:246" ht="17.100000000000001" customHeight="1">
      <c r="A59" s="38"/>
      <c r="B59" s="726"/>
      <c r="C59" s="50" t="s">
        <v>103</v>
      </c>
      <c r="D59" s="52">
        <v>0</v>
      </c>
      <c r="E59" s="52">
        <v>0</v>
      </c>
      <c r="F59" s="52">
        <v>0</v>
      </c>
      <c r="G59" s="52">
        <v>0</v>
      </c>
      <c r="H59" s="52">
        <v>0</v>
      </c>
      <c r="I59" s="52">
        <v>0</v>
      </c>
      <c r="J59" s="52">
        <v>0</v>
      </c>
      <c r="K59" s="52">
        <v>0</v>
      </c>
      <c r="L59" s="52">
        <v>25.93</v>
      </c>
      <c r="M59" s="52">
        <v>25.93</v>
      </c>
      <c r="N59" s="52">
        <v>1.77</v>
      </c>
      <c r="O59" s="52">
        <v>6.61</v>
      </c>
      <c r="P59" s="52">
        <v>0</v>
      </c>
      <c r="Q59" s="53">
        <v>34.31</v>
      </c>
      <c r="R59" s="726"/>
      <c r="S59" s="50" t="s">
        <v>103</v>
      </c>
      <c r="T59" s="52">
        <v>0.28000000000000003</v>
      </c>
      <c r="U59" s="52">
        <v>29.41</v>
      </c>
      <c r="V59" s="52">
        <v>29.69</v>
      </c>
      <c r="W59" s="52">
        <v>1.44</v>
      </c>
      <c r="X59" s="52">
        <v>5.74</v>
      </c>
      <c r="Y59" s="52">
        <v>0</v>
      </c>
      <c r="Z59" s="52">
        <v>36.869999999999997</v>
      </c>
      <c r="AA59" s="52">
        <v>0.28000000000000003</v>
      </c>
      <c r="AB59" s="52">
        <v>55.34</v>
      </c>
      <c r="AC59" s="52">
        <v>55.62</v>
      </c>
      <c r="AD59" s="52">
        <v>3.21</v>
      </c>
      <c r="AE59" s="52">
        <v>12.35</v>
      </c>
      <c r="AF59" s="52">
        <v>0</v>
      </c>
      <c r="AG59" s="53">
        <v>71.180000000000007</v>
      </c>
      <c r="AH59" s="726"/>
      <c r="AI59" s="50" t="s">
        <v>103</v>
      </c>
      <c r="AJ59" s="52">
        <v>2.96</v>
      </c>
      <c r="AK59" s="52">
        <v>377.71</v>
      </c>
      <c r="AL59" s="52">
        <v>380.67</v>
      </c>
      <c r="AM59" s="52">
        <v>105.27</v>
      </c>
      <c r="AN59" s="52">
        <v>9.8699999999999992</v>
      </c>
      <c r="AO59" s="52">
        <v>0</v>
      </c>
      <c r="AP59" s="52">
        <v>495.81</v>
      </c>
      <c r="AQ59" s="52">
        <v>0</v>
      </c>
      <c r="AR59" s="52">
        <v>0</v>
      </c>
      <c r="AS59" s="52">
        <v>0</v>
      </c>
      <c r="AT59" s="52">
        <v>0</v>
      </c>
      <c r="AU59" s="52">
        <v>0</v>
      </c>
      <c r="AV59" s="52">
        <v>0</v>
      </c>
      <c r="AW59" s="53">
        <v>0</v>
      </c>
      <c r="AX59" s="726"/>
      <c r="AY59" s="50" t="s">
        <v>103</v>
      </c>
      <c r="AZ59" s="52">
        <v>0</v>
      </c>
      <c r="BA59" s="52">
        <v>0</v>
      </c>
      <c r="BB59" s="52">
        <v>0</v>
      </c>
      <c r="BC59" s="52">
        <v>0</v>
      </c>
      <c r="BD59" s="52">
        <v>0</v>
      </c>
      <c r="BE59" s="52">
        <v>0</v>
      </c>
      <c r="BF59" s="52">
        <v>0</v>
      </c>
      <c r="BG59" s="52">
        <v>0</v>
      </c>
      <c r="BH59" s="52">
        <v>0</v>
      </c>
      <c r="BI59" s="52">
        <v>0</v>
      </c>
      <c r="BJ59" s="52">
        <v>0</v>
      </c>
      <c r="BK59" s="52">
        <v>0</v>
      </c>
      <c r="BL59" s="52">
        <v>0</v>
      </c>
      <c r="BM59" s="53">
        <v>0</v>
      </c>
      <c r="BN59" s="726"/>
      <c r="BO59" s="50" t="s">
        <v>103</v>
      </c>
      <c r="BP59" s="52">
        <v>3.24</v>
      </c>
      <c r="BQ59" s="52">
        <v>433.05</v>
      </c>
      <c r="BR59" s="52">
        <v>436.29</v>
      </c>
      <c r="BS59" s="52">
        <v>108.48</v>
      </c>
      <c r="BT59" s="52">
        <v>22.22</v>
      </c>
      <c r="BU59" s="52">
        <v>0</v>
      </c>
      <c r="BV59" s="53">
        <v>566.99</v>
      </c>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row>
    <row r="60" spans="1:246" ht="17.100000000000001" customHeight="1">
      <c r="A60" s="38"/>
      <c r="B60" s="727"/>
      <c r="C60" s="44" t="s">
        <v>46</v>
      </c>
      <c r="D60" s="45">
        <v>0</v>
      </c>
      <c r="E60" s="45">
        <v>0</v>
      </c>
      <c r="F60" s="45">
        <v>0</v>
      </c>
      <c r="G60" s="45">
        <v>0</v>
      </c>
      <c r="H60" s="45">
        <v>0</v>
      </c>
      <c r="I60" s="45">
        <v>0</v>
      </c>
      <c r="J60" s="45">
        <v>0</v>
      </c>
      <c r="K60" s="45">
        <v>3.25</v>
      </c>
      <c r="L60" s="45">
        <v>61.27</v>
      </c>
      <c r="M60" s="45">
        <v>64.52000000000001</v>
      </c>
      <c r="N60" s="45">
        <v>10.28</v>
      </c>
      <c r="O60" s="45">
        <v>10.83</v>
      </c>
      <c r="P60" s="45">
        <v>2.29</v>
      </c>
      <c r="Q60" s="46">
        <v>87.92</v>
      </c>
      <c r="R60" s="727"/>
      <c r="S60" s="44" t="s">
        <v>46</v>
      </c>
      <c r="T60" s="45">
        <v>3.5</v>
      </c>
      <c r="U60" s="45">
        <v>35.31</v>
      </c>
      <c r="V60" s="45">
        <v>38.81</v>
      </c>
      <c r="W60" s="45">
        <v>4.8499999999999996</v>
      </c>
      <c r="X60" s="45">
        <v>8.83</v>
      </c>
      <c r="Y60" s="45">
        <v>1.93</v>
      </c>
      <c r="Z60" s="45">
        <v>54.42</v>
      </c>
      <c r="AA60" s="45">
        <v>6.75</v>
      </c>
      <c r="AB60" s="45">
        <v>96.580000000000013</v>
      </c>
      <c r="AC60" s="45">
        <v>103.33</v>
      </c>
      <c r="AD60" s="45">
        <v>15.129999999999999</v>
      </c>
      <c r="AE60" s="45">
        <v>19.66</v>
      </c>
      <c r="AF60" s="45">
        <v>4.22</v>
      </c>
      <c r="AG60" s="46">
        <v>142.34</v>
      </c>
      <c r="AH60" s="727"/>
      <c r="AI60" s="44" t="s">
        <v>46</v>
      </c>
      <c r="AJ60" s="45">
        <v>771.45</v>
      </c>
      <c r="AK60" s="45">
        <v>983.33999999999992</v>
      </c>
      <c r="AL60" s="45">
        <v>1754.79</v>
      </c>
      <c r="AM60" s="45">
        <v>233.75</v>
      </c>
      <c r="AN60" s="45">
        <v>88.910000000000011</v>
      </c>
      <c r="AO60" s="45">
        <v>428.04</v>
      </c>
      <c r="AP60" s="45">
        <v>2505.4900000000002</v>
      </c>
      <c r="AQ60" s="45">
        <v>0</v>
      </c>
      <c r="AR60" s="45">
        <v>0</v>
      </c>
      <c r="AS60" s="45">
        <v>0</v>
      </c>
      <c r="AT60" s="45">
        <v>0</v>
      </c>
      <c r="AU60" s="45">
        <v>0</v>
      </c>
      <c r="AV60" s="45">
        <v>0</v>
      </c>
      <c r="AW60" s="46">
        <v>0</v>
      </c>
      <c r="AX60" s="727"/>
      <c r="AY60" s="44" t="s">
        <v>46</v>
      </c>
      <c r="AZ60" s="45">
        <v>0</v>
      </c>
      <c r="BA60" s="45">
        <v>0</v>
      </c>
      <c r="BB60" s="45">
        <v>0</v>
      </c>
      <c r="BC60" s="45">
        <v>0</v>
      </c>
      <c r="BD60" s="45">
        <v>0</v>
      </c>
      <c r="BE60" s="45">
        <v>0</v>
      </c>
      <c r="BF60" s="45">
        <v>0</v>
      </c>
      <c r="BG60" s="45">
        <v>0</v>
      </c>
      <c r="BH60" s="45">
        <v>0</v>
      </c>
      <c r="BI60" s="45">
        <v>0</v>
      </c>
      <c r="BJ60" s="45">
        <v>0</v>
      </c>
      <c r="BK60" s="45">
        <v>0</v>
      </c>
      <c r="BL60" s="45">
        <v>0</v>
      </c>
      <c r="BM60" s="46">
        <v>0</v>
      </c>
      <c r="BN60" s="727"/>
      <c r="BO60" s="44" t="s">
        <v>46</v>
      </c>
      <c r="BP60" s="45">
        <v>778.2</v>
      </c>
      <c r="BQ60" s="45">
        <v>1079.92</v>
      </c>
      <c r="BR60" s="45">
        <v>1858.12</v>
      </c>
      <c r="BS60" s="45">
        <v>248.88</v>
      </c>
      <c r="BT60" s="45">
        <v>108.57</v>
      </c>
      <c r="BU60" s="45">
        <v>432.26</v>
      </c>
      <c r="BV60" s="46">
        <v>2647.83</v>
      </c>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row>
    <row r="61" spans="1:246" ht="17.100000000000001" customHeight="1">
      <c r="A61" s="38"/>
      <c r="B61" s="728" t="s">
        <v>104</v>
      </c>
      <c r="C61" s="50" t="s">
        <v>105</v>
      </c>
      <c r="D61" s="48">
        <v>0.3</v>
      </c>
      <c r="E61" s="48">
        <v>1.22</v>
      </c>
      <c r="F61" s="48">
        <v>1.52</v>
      </c>
      <c r="G61" s="48">
        <v>0.39</v>
      </c>
      <c r="H61" s="48">
        <v>0.52</v>
      </c>
      <c r="I61" s="48">
        <v>0.43</v>
      </c>
      <c r="J61" s="48">
        <v>2.86</v>
      </c>
      <c r="K61" s="48">
        <v>5.89</v>
      </c>
      <c r="L61" s="48">
        <v>12.45</v>
      </c>
      <c r="M61" s="48">
        <v>18.34</v>
      </c>
      <c r="N61" s="48">
        <v>0.5</v>
      </c>
      <c r="O61" s="48">
        <v>3.74</v>
      </c>
      <c r="P61" s="48">
        <v>1.51</v>
      </c>
      <c r="Q61" s="49">
        <v>24.09</v>
      </c>
      <c r="R61" s="728" t="s">
        <v>104</v>
      </c>
      <c r="S61" s="50" t="s">
        <v>105</v>
      </c>
      <c r="T61" s="48">
        <v>0.81</v>
      </c>
      <c r="U61" s="48">
        <v>0.51</v>
      </c>
      <c r="V61" s="48">
        <v>1.32</v>
      </c>
      <c r="W61" s="48">
        <v>0.14000000000000001</v>
      </c>
      <c r="X61" s="48">
        <v>4.58</v>
      </c>
      <c r="Y61" s="48">
        <v>1.18</v>
      </c>
      <c r="Z61" s="48">
        <v>7.22</v>
      </c>
      <c r="AA61" s="48">
        <v>7</v>
      </c>
      <c r="AB61" s="48">
        <v>14.18</v>
      </c>
      <c r="AC61" s="48">
        <v>21.18</v>
      </c>
      <c r="AD61" s="48">
        <v>1.03</v>
      </c>
      <c r="AE61" s="48">
        <v>8.84</v>
      </c>
      <c r="AF61" s="48">
        <v>3.12</v>
      </c>
      <c r="AG61" s="49">
        <v>34.17</v>
      </c>
      <c r="AH61" s="728" t="s">
        <v>104</v>
      </c>
      <c r="AI61" s="50" t="s">
        <v>105</v>
      </c>
      <c r="AJ61" s="48">
        <v>1435.52</v>
      </c>
      <c r="AK61" s="48">
        <v>205.96</v>
      </c>
      <c r="AL61" s="48">
        <v>1641.48</v>
      </c>
      <c r="AM61" s="48">
        <v>22.04</v>
      </c>
      <c r="AN61" s="48">
        <v>140.37</v>
      </c>
      <c r="AO61" s="48">
        <v>122.71</v>
      </c>
      <c r="AP61" s="48">
        <v>1926.6</v>
      </c>
      <c r="AQ61" s="48">
        <v>0</v>
      </c>
      <c r="AR61" s="48">
        <v>0</v>
      </c>
      <c r="AS61" s="48">
        <v>0</v>
      </c>
      <c r="AT61" s="48">
        <v>0</v>
      </c>
      <c r="AU61" s="48">
        <v>0</v>
      </c>
      <c r="AV61" s="48">
        <v>0</v>
      </c>
      <c r="AW61" s="49">
        <v>0</v>
      </c>
      <c r="AX61" s="728" t="s">
        <v>104</v>
      </c>
      <c r="AY61" s="50" t="s">
        <v>105</v>
      </c>
      <c r="AZ61" s="48">
        <v>0</v>
      </c>
      <c r="BA61" s="48">
        <v>0</v>
      </c>
      <c r="BB61" s="48">
        <v>0</v>
      </c>
      <c r="BC61" s="48">
        <v>0</v>
      </c>
      <c r="BD61" s="48">
        <v>0</v>
      </c>
      <c r="BE61" s="48">
        <v>0</v>
      </c>
      <c r="BF61" s="48">
        <v>0</v>
      </c>
      <c r="BG61" s="48">
        <v>0</v>
      </c>
      <c r="BH61" s="48">
        <v>0</v>
      </c>
      <c r="BI61" s="48">
        <v>0</v>
      </c>
      <c r="BJ61" s="48">
        <v>0</v>
      </c>
      <c r="BK61" s="48">
        <v>0</v>
      </c>
      <c r="BL61" s="48">
        <v>0</v>
      </c>
      <c r="BM61" s="49">
        <v>0</v>
      </c>
      <c r="BN61" s="728" t="s">
        <v>104</v>
      </c>
      <c r="BO61" s="50" t="s">
        <v>105</v>
      </c>
      <c r="BP61" s="48">
        <v>1442.52</v>
      </c>
      <c r="BQ61" s="48">
        <v>220.14</v>
      </c>
      <c r="BR61" s="48">
        <v>1662.66</v>
      </c>
      <c r="BS61" s="48">
        <v>23.07</v>
      </c>
      <c r="BT61" s="48">
        <v>149.21</v>
      </c>
      <c r="BU61" s="48">
        <v>125.83</v>
      </c>
      <c r="BV61" s="49">
        <v>1960.77</v>
      </c>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row>
    <row r="62" spans="1:246" ht="17.100000000000001" customHeight="1">
      <c r="A62" s="38"/>
      <c r="B62" s="726"/>
      <c r="C62" s="50" t="s">
        <v>106</v>
      </c>
      <c r="D62" s="48">
        <v>0</v>
      </c>
      <c r="E62" s="48">
        <v>0</v>
      </c>
      <c r="F62" s="48">
        <v>0</v>
      </c>
      <c r="G62" s="48">
        <v>0</v>
      </c>
      <c r="H62" s="48">
        <v>0</v>
      </c>
      <c r="I62" s="48">
        <v>0</v>
      </c>
      <c r="J62" s="48">
        <v>0</v>
      </c>
      <c r="K62" s="48">
        <v>5.25</v>
      </c>
      <c r="L62" s="48">
        <v>16.07</v>
      </c>
      <c r="M62" s="48">
        <v>21.32</v>
      </c>
      <c r="N62" s="48">
        <v>0.15</v>
      </c>
      <c r="O62" s="48">
        <v>1.18</v>
      </c>
      <c r="P62" s="48">
        <v>0.48</v>
      </c>
      <c r="Q62" s="49">
        <v>23.13</v>
      </c>
      <c r="R62" s="726"/>
      <c r="S62" s="50" t="s">
        <v>106</v>
      </c>
      <c r="T62" s="48">
        <v>1.19</v>
      </c>
      <c r="U62" s="48">
        <v>3.39</v>
      </c>
      <c r="V62" s="48">
        <v>4.58</v>
      </c>
      <c r="W62" s="48">
        <v>0.71</v>
      </c>
      <c r="X62" s="48">
        <v>0.1</v>
      </c>
      <c r="Y62" s="48">
        <v>0.19</v>
      </c>
      <c r="Z62" s="48">
        <v>5.58</v>
      </c>
      <c r="AA62" s="48">
        <v>6.44</v>
      </c>
      <c r="AB62" s="48">
        <v>19.46</v>
      </c>
      <c r="AC62" s="48">
        <v>25.9</v>
      </c>
      <c r="AD62" s="48">
        <v>0.86</v>
      </c>
      <c r="AE62" s="48">
        <v>1.28</v>
      </c>
      <c r="AF62" s="48">
        <v>0.67</v>
      </c>
      <c r="AG62" s="49">
        <v>28.71</v>
      </c>
      <c r="AH62" s="726"/>
      <c r="AI62" s="50" t="s">
        <v>106</v>
      </c>
      <c r="AJ62" s="48">
        <v>472.19</v>
      </c>
      <c r="AK62" s="48">
        <v>231.13000000000099</v>
      </c>
      <c r="AL62" s="48">
        <v>703.32000000000096</v>
      </c>
      <c r="AM62" s="48">
        <v>17.53</v>
      </c>
      <c r="AN62" s="48">
        <v>28.41</v>
      </c>
      <c r="AO62" s="48">
        <v>20.71</v>
      </c>
      <c r="AP62" s="48">
        <v>769.97000000000105</v>
      </c>
      <c r="AQ62" s="48">
        <v>0</v>
      </c>
      <c r="AR62" s="48">
        <v>0</v>
      </c>
      <c r="AS62" s="48">
        <v>0</v>
      </c>
      <c r="AT62" s="48">
        <v>0</v>
      </c>
      <c r="AU62" s="48">
        <v>0</v>
      </c>
      <c r="AV62" s="48">
        <v>0</v>
      </c>
      <c r="AW62" s="49">
        <v>0</v>
      </c>
      <c r="AX62" s="726"/>
      <c r="AY62" s="50" t="s">
        <v>106</v>
      </c>
      <c r="AZ62" s="48">
        <v>0</v>
      </c>
      <c r="BA62" s="48">
        <v>0</v>
      </c>
      <c r="BB62" s="48">
        <v>0</v>
      </c>
      <c r="BC62" s="48">
        <v>0</v>
      </c>
      <c r="BD62" s="48">
        <v>0</v>
      </c>
      <c r="BE62" s="48">
        <v>0</v>
      </c>
      <c r="BF62" s="48">
        <v>0</v>
      </c>
      <c r="BG62" s="48">
        <v>0</v>
      </c>
      <c r="BH62" s="48">
        <v>0</v>
      </c>
      <c r="BI62" s="48">
        <v>0</v>
      </c>
      <c r="BJ62" s="48">
        <v>0</v>
      </c>
      <c r="BK62" s="48">
        <v>0</v>
      </c>
      <c r="BL62" s="48">
        <v>0</v>
      </c>
      <c r="BM62" s="49">
        <v>0</v>
      </c>
      <c r="BN62" s="726"/>
      <c r="BO62" s="50" t="s">
        <v>106</v>
      </c>
      <c r="BP62" s="48">
        <v>478.63</v>
      </c>
      <c r="BQ62" s="48">
        <v>250.590000000001</v>
      </c>
      <c r="BR62" s="48">
        <v>729.22000000000105</v>
      </c>
      <c r="BS62" s="48">
        <v>18.39</v>
      </c>
      <c r="BT62" s="48">
        <v>29.69</v>
      </c>
      <c r="BU62" s="48">
        <v>21.38</v>
      </c>
      <c r="BV62" s="49">
        <v>798.68000000000097</v>
      </c>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row>
    <row r="63" spans="1:246" ht="17.100000000000001" customHeight="1">
      <c r="A63" s="38"/>
      <c r="B63" s="726"/>
      <c r="C63" s="50" t="s">
        <v>107</v>
      </c>
      <c r="D63" s="48">
        <v>0</v>
      </c>
      <c r="E63" s="48">
        <v>0</v>
      </c>
      <c r="F63" s="48">
        <v>0</v>
      </c>
      <c r="G63" s="48">
        <v>0</v>
      </c>
      <c r="H63" s="48">
        <v>0</v>
      </c>
      <c r="I63" s="48">
        <v>0</v>
      </c>
      <c r="J63" s="48">
        <v>0</v>
      </c>
      <c r="K63" s="48">
        <v>4.25</v>
      </c>
      <c r="L63" s="48">
        <v>10.4</v>
      </c>
      <c r="M63" s="48">
        <v>14.65</v>
      </c>
      <c r="N63" s="48">
        <v>0.83</v>
      </c>
      <c r="O63" s="48">
        <v>1.1599999999999999</v>
      </c>
      <c r="P63" s="48">
        <v>1.1200000000000001</v>
      </c>
      <c r="Q63" s="49">
        <v>17.760000000000002</v>
      </c>
      <c r="R63" s="726"/>
      <c r="S63" s="50" t="s">
        <v>107</v>
      </c>
      <c r="T63" s="48">
        <v>3.46</v>
      </c>
      <c r="U63" s="48">
        <v>2.5099999999999998</v>
      </c>
      <c r="V63" s="48">
        <v>5.97</v>
      </c>
      <c r="W63" s="48">
        <v>0.35</v>
      </c>
      <c r="X63" s="48">
        <v>2.56</v>
      </c>
      <c r="Y63" s="48">
        <v>2.79</v>
      </c>
      <c r="Z63" s="48">
        <v>11.67</v>
      </c>
      <c r="AA63" s="48">
        <v>7.71</v>
      </c>
      <c r="AB63" s="48">
        <v>12.91</v>
      </c>
      <c r="AC63" s="48">
        <v>20.62</v>
      </c>
      <c r="AD63" s="48">
        <v>1.18</v>
      </c>
      <c r="AE63" s="48">
        <v>3.72</v>
      </c>
      <c r="AF63" s="48">
        <v>3.91</v>
      </c>
      <c r="AG63" s="49">
        <v>29.43</v>
      </c>
      <c r="AH63" s="726"/>
      <c r="AI63" s="50" t="s">
        <v>107</v>
      </c>
      <c r="AJ63" s="48">
        <v>1231.8</v>
      </c>
      <c r="AK63" s="48">
        <v>296.02999999999997</v>
      </c>
      <c r="AL63" s="48">
        <v>1527.83</v>
      </c>
      <c r="AM63" s="48">
        <v>25.93</v>
      </c>
      <c r="AN63" s="48">
        <v>76.72</v>
      </c>
      <c r="AO63" s="48">
        <v>131.13999999999999</v>
      </c>
      <c r="AP63" s="48">
        <v>1761.62</v>
      </c>
      <c r="AQ63" s="48">
        <v>0</v>
      </c>
      <c r="AR63" s="48">
        <v>0</v>
      </c>
      <c r="AS63" s="48">
        <v>0</v>
      </c>
      <c r="AT63" s="48">
        <v>0</v>
      </c>
      <c r="AU63" s="48">
        <v>0</v>
      </c>
      <c r="AV63" s="48">
        <v>0</v>
      </c>
      <c r="AW63" s="49">
        <v>0</v>
      </c>
      <c r="AX63" s="726"/>
      <c r="AY63" s="50" t="s">
        <v>107</v>
      </c>
      <c r="AZ63" s="48">
        <v>0</v>
      </c>
      <c r="BA63" s="48">
        <v>0</v>
      </c>
      <c r="BB63" s="48">
        <v>0</v>
      </c>
      <c r="BC63" s="48">
        <v>0</v>
      </c>
      <c r="BD63" s="48">
        <v>0</v>
      </c>
      <c r="BE63" s="48">
        <v>0</v>
      </c>
      <c r="BF63" s="48">
        <v>0</v>
      </c>
      <c r="BG63" s="48">
        <v>0</v>
      </c>
      <c r="BH63" s="48">
        <v>0</v>
      </c>
      <c r="BI63" s="48">
        <v>0</v>
      </c>
      <c r="BJ63" s="48">
        <v>0</v>
      </c>
      <c r="BK63" s="48">
        <v>0</v>
      </c>
      <c r="BL63" s="48">
        <v>0</v>
      </c>
      <c r="BM63" s="49">
        <v>0</v>
      </c>
      <c r="BN63" s="726"/>
      <c r="BO63" s="50" t="s">
        <v>107</v>
      </c>
      <c r="BP63" s="48">
        <v>1239.51</v>
      </c>
      <c r="BQ63" s="48">
        <v>308.94</v>
      </c>
      <c r="BR63" s="48">
        <v>1548.45</v>
      </c>
      <c r="BS63" s="48">
        <v>27.11</v>
      </c>
      <c r="BT63" s="48">
        <v>80.44</v>
      </c>
      <c r="BU63" s="48">
        <v>135.05000000000001</v>
      </c>
      <c r="BV63" s="49">
        <v>1791.05</v>
      </c>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row>
    <row r="64" spans="1:246" ht="17.100000000000001" customHeight="1">
      <c r="A64" s="38"/>
      <c r="B64" s="727"/>
      <c r="C64" s="44" t="s">
        <v>46</v>
      </c>
      <c r="D64" s="45">
        <v>0.3</v>
      </c>
      <c r="E64" s="45">
        <v>1.22</v>
      </c>
      <c r="F64" s="45">
        <v>1.52</v>
      </c>
      <c r="G64" s="45">
        <v>0.39</v>
      </c>
      <c r="H64" s="45">
        <v>0.52</v>
      </c>
      <c r="I64" s="45">
        <v>0.43</v>
      </c>
      <c r="J64" s="45">
        <v>2.86</v>
      </c>
      <c r="K64" s="45">
        <v>15.39</v>
      </c>
      <c r="L64" s="45">
        <v>38.92</v>
      </c>
      <c r="M64" s="45">
        <v>54.309999999999995</v>
      </c>
      <c r="N64" s="45">
        <v>1.48</v>
      </c>
      <c r="O64" s="45">
        <v>6.08</v>
      </c>
      <c r="P64" s="45">
        <v>3.1100000000000003</v>
      </c>
      <c r="Q64" s="46">
        <v>64.98</v>
      </c>
      <c r="R64" s="727"/>
      <c r="S64" s="44" t="s">
        <v>46</v>
      </c>
      <c r="T64" s="45">
        <v>5.46</v>
      </c>
      <c r="U64" s="45">
        <v>6.41</v>
      </c>
      <c r="V64" s="45">
        <v>11.870000000000001</v>
      </c>
      <c r="W64" s="45">
        <v>1.2</v>
      </c>
      <c r="X64" s="45">
        <v>7.24</v>
      </c>
      <c r="Y64" s="45">
        <v>4.16</v>
      </c>
      <c r="Z64" s="45">
        <v>24.47</v>
      </c>
      <c r="AA64" s="45">
        <v>21.150000000000002</v>
      </c>
      <c r="AB64" s="45">
        <v>46.55</v>
      </c>
      <c r="AC64" s="45">
        <v>67.7</v>
      </c>
      <c r="AD64" s="45">
        <v>3.0700000000000003</v>
      </c>
      <c r="AE64" s="45">
        <v>13.84</v>
      </c>
      <c r="AF64" s="45">
        <v>7.7</v>
      </c>
      <c r="AG64" s="46">
        <v>92.31</v>
      </c>
      <c r="AH64" s="727"/>
      <c r="AI64" s="44" t="s">
        <v>46</v>
      </c>
      <c r="AJ64" s="45">
        <v>3139.51</v>
      </c>
      <c r="AK64" s="45">
        <v>733.12000000000103</v>
      </c>
      <c r="AL64" s="45">
        <v>3872.630000000001</v>
      </c>
      <c r="AM64" s="45">
        <v>65.5</v>
      </c>
      <c r="AN64" s="45">
        <v>245.5</v>
      </c>
      <c r="AO64" s="45">
        <v>274.55999999999995</v>
      </c>
      <c r="AP64" s="45">
        <v>4458.1900000000005</v>
      </c>
      <c r="AQ64" s="45">
        <v>0</v>
      </c>
      <c r="AR64" s="45">
        <v>0</v>
      </c>
      <c r="AS64" s="45">
        <v>0</v>
      </c>
      <c r="AT64" s="45">
        <v>0</v>
      </c>
      <c r="AU64" s="45">
        <v>0</v>
      </c>
      <c r="AV64" s="45">
        <v>0</v>
      </c>
      <c r="AW64" s="46">
        <v>0</v>
      </c>
      <c r="AX64" s="727"/>
      <c r="AY64" s="44" t="s">
        <v>46</v>
      </c>
      <c r="AZ64" s="45">
        <v>0</v>
      </c>
      <c r="BA64" s="45">
        <v>0</v>
      </c>
      <c r="BB64" s="45">
        <v>0</v>
      </c>
      <c r="BC64" s="45">
        <v>0</v>
      </c>
      <c r="BD64" s="45">
        <v>0</v>
      </c>
      <c r="BE64" s="45">
        <v>0</v>
      </c>
      <c r="BF64" s="45">
        <v>0</v>
      </c>
      <c r="BG64" s="45">
        <v>0</v>
      </c>
      <c r="BH64" s="45">
        <v>0</v>
      </c>
      <c r="BI64" s="45">
        <v>0</v>
      </c>
      <c r="BJ64" s="45">
        <v>0</v>
      </c>
      <c r="BK64" s="45">
        <v>0</v>
      </c>
      <c r="BL64" s="45">
        <v>0</v>
      </c>
      <c r="BM64" s="46">
        <v>0</v>
      </c>
      <c r="BN64" s="727"/>
      <c r="BO64" s="44" t="s">
        <v>46</v>
      </c>
      <c r="BP64" s="45">
        <v>3160.66</v>
      </c>
      <c r="BQ64" s="45">
        <v>779.67000000000098</v>
      </c>
      <c r="BR64" s="45">
        <v>3940.3300000000008</v>
      </c>
      <c r="BS64" s="45">
        <v>68.569999999999993</v>
      </c>
      <c r="BT64" s="45">
        <v>259.34000000000003</v>
      </c>
      <c r="BU64" s="45">
        <v>282.26</v>
      </c>
      <c r="BV64" s="46">
        <v>4550.5000000000009</v>
      </c>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row>
    <row r="65" spans="1:246" ht="17.100000000000001" customHeight="1">
      <c r="A65" s="38"/>
      <c r="B65" s="51" t="s">
        <v>108</v>
      </c>
      <c r="C65" s="64" t="s">
        <v>109</v>
      </c>
      <c r="D65" s="45">
        <v>0</v>
      </c>
      <c r="E65" s="45">
        <v>0.63</v>
      </c>
      <c r="F65" s="45">
        <v>0.63</v>
      </c>
      <c r="G65" s="45">
        <v>0.78</v>
      </c>
      <c r="H65" s="45">
        <v>0</v>
      </c>
      <c r="I65" s="45">
        <v>0</v>
      </c>
      <c r="J65" s="45">
        <v>1.41</v>
      </c>
      <c r="K65" s="45">
        <v>3.93</v>
      </c>
      <c r="L65" s="45">
        <v>15.67</v>
      </c>
      <c r="M65" s="45">
        <v>19.600000000000001</v>
      </c>
      <c r="N65" s="45">
        <v>5.07</v>
      </c>
      <c r="O65" s="45">
        <v>1.03</v>
      </c>
      <c r="P65" s="45">
        <v>0.84</v>
      </c>
      <c r="Q65" s="46">
        <v>26.54</v>
      </c>
      <c r="R65" s="51" t="s">
        <v>108</v>
      </c>
      <c r="S65" s="64" t="s">
        <v>109</v>
      </c>
      <c r="T65" s="45">
        <v>8.4499999999999993</v>
      </c>
      <c r="U65" s="45">
        <v>30.05</v>
      </c>
      <c r="V65" s="45">
        <v>38.5</v>
      </c>
      <c r="W65" s="45">
        <v>26.06</v>
      </c>
      <c r="X65" s="45">
        <v>8.2799999999999994</v>
      </c>
      <c r="Y65" s="45">
        <v>1.66</v>
      </c>
      <c r="Z65" s="45">
        <v>74.5</v>
      </c>
      <c r="AA65" s="45">
        <v>12.38</v>
      </c>
      <c r="AB65" s="45">
        <v>46.35</v>
      </c>
      <c r="AC65" s="45">
        <v>58.73</v>
      </c>
      <c r="AD65" s="45">
        <v>31.91</v>
      </c>
      <c r="AE65" s="45">
        <v>9.31</v>
      </c>
      <c r="AF65" s="45">
        <v>2.5</v>
      </c>
      <c r="AG65" s="46">
        <v>102.45</v>
      </c>
      <c r="AH65" s="51" t="s">
        <v>108</v>
      </c>
      <c r="AI65" s="64" t="s">
        <v>109</v>
      </c>
      <c r="AJ65" s="45">
        <v>311.52999999999997</v>
      </c>
      <c r="AK65" s="45">
        <v>486.52</v>
      </c>
      <c r="AL65" s="45">
        <v>798.05</v>
      </c>
      <c r="AM65" s="45">
        <v>3471.96</v>
      </c>
      <c r="AN65" s="45">
        <v>84.17</v>
      </c>
      <c r="AO65" s="45">
        <v>40.090000000000003</v>
      </c>
      <c r="AP65" s="45">
        <v>4394.2700000000004</v>
      </c>
      <c r="AQ65" s="45">
        <v>0</v>
      </c>
      <c r="AR65" s="45">
        <v>0</v>
      </c>
      <c r="AS65" s="45">
        <v>0</v>
      </c>
      <c r="AT65" s="45">
        <v>0</v>
      </c>
      <c r="AU65" s="45">
        <v>0</v>
      </c>
      <c r="AV65" s="45">
        <v>0</v>
      </c>
      <c r="AW65" s="46">
        <v>0</v>
      </c>
      <c r="AX65" s="51" t="s">
        <v>108</v>
      </c>
      <c r="AY65" s="64" t="s">
        <v>109</v>
      </c>
      <c r="AZ65" s="45">
        <v>0</v>
      </c>
      <c r="BA65" s="45">
        <v>0</v>
      </c>
      <c r="BB65" s="45">
        <v>0</v>
      </c>
      <c r="BC65" s="45">
        <v>0</v>
      </c>
      <c r="BD65" s="45">
        <v>0</v>
      </c>
      <c r="BE65" s="45">
        <v>0</v>
      </c>
      <c r="BF65" s="45">
        <v>0</v>
      </c>
      <c r="BG65" s="45">
        <v>0</v>
      </c>
      <c r="BH65" s="45">
        <v>0</v>
      </c>
      <c r="BI65" s="45">
        <v>0</v>
      </c>
      <c r="BJ65" s="45">
        <v>0</v>
      </c>
      <c r="BK65" s="45">
        <v>0</v>
      </c>
      <c r="BL65" s="45">
        <v>0</v>
      </c>
      <c r="BM65" s="46">
        <v>0</v>
      </c>
      <c r="BN65" s="51" t="s">
        <v>108</v>
      </c>
      <c r="BO65" s="64" t="s">
        <v>109</v>
      </c>
      <c r="BP65" s="45">
        <v>323.91000000000003</v>
      </c>
      <c r="BQ65" s="45">
        <v>532.87</v>
      </c>
      <c r="BR65" s="45">
        <v>856.78</v>
      </c>
      <c r="BS65" s="45">
        <v>3503.87</v>
      </c>
      <c r="BT65" s="45">
        <v>93.48</v>
      </c>
      <c r="BU65" s="45">
        <v>42.59</v>
      </c>
      <c r="BV65" s="46">
        <v>4496.72</v>
      </c>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row>
    <row r="66" spans="1:246" ht="17.100000000000001" customHeight="1">
      <c r="A66" s="38"/>
      <c r="B66" s="729" t="s">
        <v>110</v>
      </c>
      <c r="C66" s="50" t="s">
        <v>111</v>
      </c>
      <c r="D66" s="48">
        <v>0</v>
      </c>
      <c r="E66" s="48">
        <v>0</v>
      </c>
      <c r="F66" s="48">
        <v>0</v>
      </c>
      <c r="G66" s="48">
        <v>0</v>
      </c>
      <c r="H66" s="48">
        <v>0</v>
      </c>
      <c r="I66" s="48">
        <v>0</v>
      </c>
      <c r="J66" s="48">
        <v>0</v>
      </c>
      <c r="K66" s="48">
        <v>0.04</v>
      </c>
      <c r="L66" s="48">
        <v>19.75</v>
      </c>
      <c r="M66" s="48">
        <v>19.79</v>
      </c>
      <c r="N66" s="48">
        <v>11.37</v>
      </c>
      <c r="O66" s="48">
        <v>2.77</v>
      </c>
      <c r="P66" s="48">
        <v>2.17</v>
      </c>
      <c r="Q66" s="49">
        <v>36.1</v>
      </c>
      <c r="R66" s="729" t="s">
        <v>110</v>
      </c>
      <c r="S66" s="50" t="s">
        <v>111</v>
      </c>
      <c r="T66" s="48">
        <v>0</v>
      </c>
      <c r="U66" s="48">
        <v>2.95</v>
      </c>
      <c r="V66" s="48">
        <v>2.95</v>
      </c>
      <c r="W66" s="48">
        <v>9.07</v>
      </c>
      <c r="X66" s="48">
        <v>1.59</v>
      </c>
      <c r="Y66" s="48">
        <v>0.99</v>
      </c>
      <c r="Z66" s="48">
        <v>14.6</v>
      </c>
      <c r="AA66" s="48">
        <v>0.04</v>
      </c>
      <c r="AB66" s="48">
        <v>22.7</v>
      </c>
      <c r="AC66" s="48">
        <v>22.74</v>
      </c>
      <c r="AD66" s="48">
        <v>20.440000000000001</v>
      </c>
      <c r="AE66" s="48">
        <v>4.3600000000000003</v>
      </c>
      <c r="AF66" s="48">
        <v>3.16</v>
      </c>
      <c r="AG66" s="49">
        <v>50.7</v>
      </c>
      <c r="AH66" s="729" t="s">
        <v>110</v>
      </c>
      <c r="AI66" s="50" t="s">
        <v>111</v>
      </c>
      <c r="AJ66" s="48">
        <v>147.07</v>
      </c>
      <c r="AK66" s="48">
        <v>418.74</v>
      </c>
      <c r="AL66" s="48">
        <v>565.80999999999995</v>
      </c>
      <c r="AM66" s="48">
        <v>1578.65</v>
      </c>
      <c r="AN66" s="48">
        <v>31.45</v>
      </c>
      <c r="AO66" s="48">
        <v>39.090000000000003</v>
      </c>
      <c r="AP66" s="48">
        <v>2215</v>
      </c>
      <c r="AQ66" s="48">
        <v>0</v>
      </c>
      <c r="AR66" s="48">
        <v>0</v>
      </c>
      <c r="AS66" s="48">
        <v>0</v>
      </c>
      <c r="AT66" s="48">
        <v>0</v>
      </c>
      <c r="AU66" s="48">
        <v>0</v>
      </c>
      <c r="AV66" s="48">
        <v>0</v>
      </c>
      <c r="AW66" s="49">
        <v>0</v>
      </c>
      <c r="AX66" s="729" t="s">
        <v>110</v>
      </c>
      <c r="AY66" s="50" t="s">
        <v>111</v>
      </c>
      <c r="AZ66" s="48">
        <v>0</v>
      </c>
      <c r="BA66" s="48">
        <v>0</v>
      </c>
      <c r="BB66" s="48">
        <v>0</v>
      </c>
      <c r="BC66" s="48">
        <v>0</v>
      </c>
      <c r="BD66" s="48">
        <v>0</v>
      </c>
      <c r="BE66" s="48">
        <v>0</v>
      </c>
      <c r="BF66" s="48">
        <v>0</v>
      </c>
      <c r="BG66" s="48">
        <v>0</v>
      </c>
      <c r="BH66" s="48">
        <v>0</v>
      </c>
      <c r="BI66" s="48">
        <v>0</v>
      </c>
      <c r="BJ66" s="48">
        <v>0</v>
      </c>
      <c r="BK66" s="48">
        <v>0</v>
      </c>
      <c r="BL66" s="48">
        <v>0</v>
      </c>
      <c r="BM66" s="49">
        <v>0</v>
      </c>
      <c r="BN66" s="729" t="s">
        <v>110</v>
      </c>
      <c r="BO66" s="50" t="s">
        <v>111</v>
      </c>
      <c r="BP66" s="48">
        <v>147.11000000000001</v>
      </c>
      <c r="BQ66" s="48">
        <v>441.44</v>
      </c>
      <c r="BR66" s="48">
        <v>588.54999999999995</v>
      </c>
      <c r="BS66" s="48">
        <v>1599.09</v>
      </c>
      <c r="BT66" s="48">
        <v>35.81</v>
      </c>
      <c r="BU66" s="48">
        <v>42.25</v>
      </c>
      <c r="BV66" s="49">
        <v>2265.6999999999998</v>
      </c>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row>
    <row r="67" spans="1:246" ht="17.100000000000001" customHeight="1">
      <c r="A67" s="38"/>
      <c r="B67" s="730"/>
      <c r="C67" s="50" t="s">
        <v>112</v>
      </c>
      <c r="D67" s="48">
        <v>0</v>
      </c>
      <c r="E67" s="48">
        <v>0</v>
      </c>
      <c r="F67" s="48">
        <v>0</v>
      </c>
      <c r="G67" s="48">
        <v>0</v>
      </c>
      <c r="H67" s="48">
        <v>0</v>
      </c>
      <c r="I67" s="48">
        <v>0</v>
      </c>
      <c r="J67" s="48">
        <v>0</v>
      </c>
      <c r="K67" s="48">
        <v>0</v>
      </c>
      <c r="L67" s="48">
        <v>0</v>
      </c>
      <c r="M67" s="48">
        <v>0</v>
      </c>
      <c r="N67" s="48">
        <v>0</v>
      </c>
      <c r="O67" s="48">
        <v>0</v>
      </c>
      <c r="P67" s="48">
        <v>0</v>
      </c>
      <c r="Q67" s="49">
        <v>0</v>
      </c>
      <c r="R67" s="730"/>
      <c r="S67" s="50" t="s">
        <v>112</v>
      </c>
      <c r="T67" s="48">
        <v>2.5499999999999998</v>
      </c>
      <c r="U67" s="48">
        <v>14.85</v>
      </c>
      <c r="V67" s="48">
        <v>17.399999999999999</v>
      </c>
      <c r="W67" s="48">
        <v>7.54</v>
      </c>
      <c r="X67" s="48">
        <v>1.94</v>
      </c>
      <c r="Y67" s="48">
        <v>1.63</v>
      </c>
      <c r="Z67" s="48">
        <v>28.51</v>
      </c>
      <c r="AA67" s="48">
        <v>2.5499999999999998</v>
      </c>
      <c r="AB67" s="48">
        <v>14.85</v>
      </c>
      <c r="AC67" s="48">
        <v>17.399999999999999</v>
      </c>
      <c r="AD67" s="48">
        <v>7.54</v>
      </c>
      <c r="AE67" s="48">
        <v>1.94</v>
      </c>
      <c r="AF67" s="48">
        <v>1.63</v>
      </c>
      <c r="AG67" s="49">
        <v>28.51</v>
      </c>
      <c r="AH67" s="730"/>
      <c r="AI67" s="50" t="s">
        <v>112</v>
      </c>
      <c r="AJ67" s="48">
        <v>102.66</v>
      </c>
      <c r="AK67" s="48">
        <v>147.96</v>
      </c>
      <c r="AL67" s="48">
        <v>250.62</v>
      </c>
      <c r="AM67" s="48">
        <v>687.97</v>
      </c>
      <c r="AN67" s="48">
        <v>16.760000000000002</v>
      </c>
      <c r="AO67" s="48">
        <v>18.920000000000002</v>
      </c>
      <c r="AP67" s="48">
        <v>974.27</v>
      </c>
      <c r="AQ67" s="48">
        <v>0</v>
      </c>
      <c r="AR67" s="48">
        <v>0</v>
      </c>
      <c r="AS67" s="48">
        <v>0</v>
      </c>
      <c r="AT67" s="48">
        <v>0</v>
      </c>
      <c r="AU67" s="48">
        <v>0</v>
      </c>
      <c r="AV67" s="48">
        <v>0</v>
      </c>
      <c r="AW67" s="49">
        <v>0</v>
      </c>
      <c r="AX67" s="730"/>
      <c r="AY67" s="50" t="s">
        <v>112</v>
      </c>
      <c r="AZ67" s="48">
        <v>0</v>
      </c>
      <c r="BA67" s="48">
        <v>0</v>
      </c>
      <c r="BB67" s="48">
        <v>0</v>
      </c>
      <c r="BC67" s="48">
        <v>0</v>
      </c>
      <c r="BD67" s="48">
        <v>0</v>
      </c>
      <c r="BE67" s="48">
        <v>0</v>
      </c>
      <c r="BF67" s="48">
        <v>0</v>
      </c>
      <c r="BG67" s="48">
        <v>6.25</v>
      </c>
      <c r="BH67" s="48">
        <v>112.5</v>
      </c>
      <c r="BI67" s="48">
        <v>118.75</v>
      </c>
      <c r="BJ67" s="48">
        <v>2195.69</v>
      </c>
      <c r="BK67" s="48">
        <v>11.57</v>
      </c>
      <c r="BL67" s="48">
        <v>10.199999999999999</v>
      </c>
      <c r="BM67" s="49">
        <v>2336.21</v>
      </c>
      <c r="BN67" s="730"/>
      <c r="BO67" s="50" t="s">
        <v>112</v>
      </c>
      <c r="BP67" s="48">
        <v>111.46</v>
      </c>
      <c r="BQ67" s="48">
        <v>275.31</v>
      </c>
      <c r="BR67" s="48">
        <v>386.77</v>
      </c>
      <c r="BS67" s="48">
        <v>2891.2</v>
      </c>
      <c r="BT67" s="48">
        <v>30.27</v>
      </c>
      <c r="BU67" s="48">
        <v>30.75</v>
      </c>
      <c r="BV67" s="49">
        <v>3338.99</v>
      </c>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row>
    <row r="68" spans="1:246" ht="17.100000000000001" customHeight="1">
      <c r="A68" s="38"/>
      <c r="B68" s="730"/>
      <c r="C68" s="50" t="s">
        <v>113</v>
      </c>
      <c r="D68" s="48">
        <v>0</v>
      </c>
      <c r="E68" s="48">
        <v>0</v>
      </c>
      <c r="F68" s="48">
        <v>0</v>
      </c>
      <c r="G68" s="48">
        <v>0</v>
      </c>
      <c r="H68" s="48">
        <v>0</v>
      </c>
      <c r="I68" s="48">
        <v>0</v>
      </c>
      <c r="J68" s="48">
        <v>0</v>
      </c>
      <c r="K68" s="48">
        <v>0</v>
      </c>
      <c r="L68" s="48">
        <v>0</v>
      </c>
      <c r="M68" s="48">
        <v>0</v>
      </c>
      <c r="N68" s="48">
        <v>0.04</v>
      </c>
      <c r="O68" s="48">
        <v>0.12</v>
      </c>
      <c r="P68" s="48">
        <v>0</v>
      </c>
      <c r="Q68" s="49">
        <v>0.16</v>
      </c>
      <c r="R68" s="730"/>
      <c r="S68" s="50" t="s">
        <v>113</v>
      </c>
      <c r="T68" s="48">
        <v>1.1499999999999999</v>
      </c>
      <c r="U68" s="48">
        <v>6.24</v>
      </c>
      <c r="V68" s="48">
        <v>7.39</v>
      </c>
      <c r="W68" s="48">
        <v>2.72</v>
      </c>
      <c r="X68" s="48">
        <v>2.78</v>
      </c>
      <c r="Y68" s="48">
        <v>2.14</v>
      </c>
      <c r="Z68" s="48">
        <v>15.03</v>
      </c>
      <c r="AA68" s="48">
        <v>1.1499999999999999</v>
      </c>
      <c r="AB68" s="48">
        <v>6.24</v>
      </c>
      <c r="AC68" s="48">
        <v>7.39</v>
      </c>
      <c r="AD68" s="48">
        <v>2.76</v>
      </c>
      <c r="AE68" s="48">
        <v>2.9</v>
      </c>
      <c r="AF68" s="48">
        <v>2.14</v>
      </c>
      <c r="AG68" s="49">
        <v>15.19</v>
      </c>
      <c r="AH68" s="730"/>
      <c r="AI68" s="50" t="s">
        <v>113</v>
      </c>
      <c r="AJ68" s="48">
        <v>195.95</v>
      </c>
      <c r="AK68" s="48">
        <v>312.95999999999998</v>
      </c>
      <c r="AL68" s="48">
        <v>508.91</v>
      </c>
      <c r="AM68" s="48">
        <v>1063.82</v>
      </c>
      <c r="AN68" s="48">
        <v>44.97</v>
      </c>
      <c r="AO68" s="48">
        <v>65.739999999999995</v>
      </c>
      <c r="AP68" s="48">
        <v>1683.44</v>
      </c>
      <c r="AQ68" s="48">
        <v>0</v>
      </c>
      <c r="AR68" s="48">
        <v>0</v>
      </c>
      <c r="AS68" s="48">
        <v>0</v>
      </c>
      <c r="AT68" s="48">
        <v>0</v>
      </c>
      <c r="AU68" s="48">
        <v>0</v>
      </c>
      <c r="AV68" s="48">
        <v>0</v>
      </c>
      <c r="AW68" s="49">
        <v>0</v>
      </c>
      <c r="AX68" s="730"/>
      <c r="AY68" s="50" t="s">
        <v>113</v>
      </c>
      <c r="AZ68" s="48">
        <v>0</v>
      </c>
      <c r="BA68" s="48">
        <v>0</v>
      </c>
      <c r="BB68" s="48">
        <v>0</v>
      </c>
      <c r="BC68" s="48">
        <v>0</v>
      </c>
      <c r="BD68" s="48">
        <v>0</v>
      </c>
      <c r="BE68" s="48">
        <v>0</v>
      </c>
      <c r="BF68" s="48">
        <v>0</v>
      </c>
      <c r="BG68" s="48">
        <v>0</v>
      </c>
      <c r="BH68" s="48">
        <v>0</v>
      </c>
      <c r="BI68" s="48">
        <v>0</v>
      </c>
      <c r="BJ68" s="48">
        <v>0</v>
      </c>
      <c r="BK68" s="48">
        <v>0</v>
      </c>
      <c r="BL68" s="48">
        <v>0</v>
      </c>
      <c r="BM68" s="49">
        <v>0</v>
      </c>
      <c r="BN68" s="730"/>
      <c r="BO68" s="50" t="s">
        <v>113</v>
      </c>
      <c r="BP68" s="48">
        <v>197.1</v>
      </c>
      <c r="BQ68" s="48">
        <v>319.2</v>
      </c>
      <c r="BR68" s="48">
        <v>516.29999999999995</v>
      </c>
      <c r="BS68" s="48">
        <v>1066.58</v>
      </c>
      <c r="BT68" s="48">
        <v>47.87</v>
      </c>
      <c r="BU68" s="48">
        <v>67.88</v>
      </c>
      <c r="BV68" s="49">
        <v>1698.63</v>
      </c>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row>
    <row r="69" spans="1:246" ht="17.100000000000001" customHeight="1">
      <c r="A69" s="38"/>
      <c r="B69" s="731"/>
      <c r="C69" s="44" t="s">
        <v>46</v>
      </c>
      <c r="D69" s="45">
        <v>0</v>
      </c>
      <c r="E69" s="45">
        <v>0</v>
      </c>
      <c r="F69" s="45">
        <v>0</v>
      </c>
      <c r="G69" s="45">
        <v>0</v>
      </c>
      <c r="H69" s="45">
        <v>0</v>
      </c>
      <c r="I69" s="45">
        <v>0</v>
      </c>
      <c r="J69" s="45">
        <v>0</v>
      </c>
      <c r="K69" s="45">
        <v>0.04</v>
      </c>
      <c r="L69" s="45">
        <v>19.75</v>
      </c>
      <c r="M69" s="45">
        <v>19.79</v>
      </c>
      <c r="N69" s="45">
        <v>11.409999999999998</v>
      </c>
      <c r="O69" s="45">
        <v>2.89</v>
      </c>
      <c r="P69" s="45">
        <v>2.17</v>
      </c>
      <c r="Q69" s="46">
        <v>36.26</v>
      </c>
      <c r="R69" s="731"/>
      <c r="S69" s="44" t="s">
        <v>46</v>
      </c>
      <c r="T69" s="45">
        <v>3.6999999999999997</v>
      </c>
      <c r="U69" s="45">
        <v>24.04</v>
      </c>
      <c r="V69" s="45">
        <v>27.74</v>
      </c>
      <c r="W69" s="45">
        <v>19.329999999999998</v>
      </c>
      <c r="X69" s="45">
        <v>6.3100000000000005</v>
      </c>
      <c r="Y69" s="45">
        <v>4.76</v>
      </c>
      <c r="Z69" s="45">
        <v>58.14</v>
      </c>
      <c r="AA69" s="45">
        <v>3.7399999999999998</v>
      </c>
      <c r="AB69" s="45">
        <v>43.79</v>
      </c>
      <c r="AC69" s="45">
        <v>47.53</v>
      </c>
      <c r="AD69" s="45">
        <v>30.740000000000002</v>
      </c>
      <c r="AE69" s="45">
        <v>9.2000000000000011</v>
      </c>
      <c r="AF69" s="45">
        <v>6.93</v>
      </c>
      <c r="AG69" s="46">
        <v>94.4</v>
      </c>
      <c r="AH69" s="731"/>
      <c r="AI69" s="44" t="s">
        <v>46</v>
      </c>
      <c r="AJ69" s="45">
        <v>445.67999999999995</v>
      </c>
      <c r="AK69" s="45">
        <v>879.66000000000008</v>
      </c>
      <c r="AL69" s="45">
        <v>1325.34</v>
      </c>
      <c r="AM69" s="45">
        <v>3330.4399999999996</v>
      </c>
      <c r="AN69" s="45">
        <v>93.18</v>
      </c>
      <c r="AO69" s="45">
        <v>123.75</v>
      </c>
      <c r="AP69" s="45">
        <v>4872.71</v>
      </c>
      <c r="AQ69" s="45">
        <v>0</v>
      </c>
      <c r="AR69" s="45">
        <v>0</v>
      </c>
      <c r="AS69" s="45">
        <v>0</v>
      </c>
      <c r="AT69" s="45">
        <v>0</v>
      </c>
      <c r="AU69" s="45">
        <v>0</v>
      </c>
      <c r="AV69" s="45">
        <v>0</v>
      </c>
      <c r="AW69" s="46">
        <v>0</v>
      </c>
      <c r="AX69" s="731"/>
      <c r="AY69" s="44" t="s">
        <v>46</v>
      </c>
      <c r="AZ69" s="45">
        <v>0</v>
      </c>
      <c r="BA69" s="45">
        <v>0</v>
      </c>
      <c r="BB69" s="45">
        <v>0</v>
      </c>
      <c r="BC69" s="45">
        <v>0</v>
      </c>
      <c r="BD69" s="45">
        <v>0</v>
      </c>
      <c r="BE69" s="45">
        <v>0</v>
      </c>
      <c r="BF69" s="45">
        <v>0</v>
      </c>
      <c r="BG69" s="45">
        <v>6.25</v>
      </c>
      <c r="BH69" s="45">
        <v>112.5</v>
      </c>
      <c r="BI69" s="45">
        <v>118.75</v>
      </c>
      <c r="BJ69" s="45">
        <v>2195.69</v>
      </c>
      <c r="BK69" s="45">
        <v>11.57</v>
      </c>
      <c r="BL69" s="45">
        <v>10.199999999999999</v>
      </c>
      <c r="BM69" s="46">
        <v>2336.21</v>
      </c>
      <c r="BN69" s="731"/>
      <c r="BO69" s="44" t="s">
        <v>46</v>
      </c>
      <c r="BP69" s="45">
        <v>455.66999999999996</v>
      </c>
      <c r="BQ69" s="45">
        <v>1035.95</v>
      </c>
      <c r="BR69" s="45">
        <v>1491.62</v>
      </c>
      <c r="BS69" s="45">
        <v>5556.87</v>
      </c>
      <c r="BT69" s="45">
        <v>113.94999999999999</v>
      </c>
      <c r="BU69" s="45">
        <v>140.88</v>
      </c>
      <c r="BV69" s="46">
        <v>7303.32</v>
      </c>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row>
    <row r="70" spans="1:246" ht="17.100000000000001" customHeight="1">
      <c r="A70" s="65"/>
      <c r="B70" s="66" t="s">
        <v>114</v>
      </c>
      <c r="C70" s="55" t="s">
        <v>115</v>
      </c>
      <c r="D70" s="45">
        <v>0</v>
      </c>
      <c r="E70" s="45">
        <v>0</v>
      </c>
      <c r="F70" s="45">
        <v>0</v>
      </c>
      <c r="G70" s="45">
        <v>0</v>
      </c>
      <c r="H70" s="45">
        <v>0</v>
      </c>
      <c r="I70" s="45">
        <v>0</v>
      </c>
      <c r="J70" s="45">
        <v>0</v>
      </c>
      <c r="K70" s="45">
        <v>0</v>
      </c>
      <c r="L70" s="45">
        <v>0</v>
      </c>
      <c r="M70" s="45">
        <v>0</v>
      </c>
      <c r="N70" s="45">
        <v>0</v>
      </c>
      <c r="O70" s="45">
        <v>0</v>
      </c>
      <c r="P70" s="45">
        <v>0</v>
      </c>
      <c r="Q70" s="46">
        <v>0</v>
      </c>
      <c r="R70" s="66" t="s">
        <v>114</v>
      </c>
      <c r="S70" s="55" t="s">
        <v>115</v>
      </c>
      <c r="T70" s="45">
        <v>0</v>
      </c>
      <c r="U70" s="45">
        <v>0</v>
      </c>
      <c r="V70" s="45">
        <v>0</v>
      </c>
      <c r="W70" s="45">
        <v>0</v>
      </c>
      <c r="X70" s="45">
        <v>0</v>
      </c>
      <c r="Y70" s="45">
        <v>0</v>
      </c>
      <c r="Z70" s="45">
        <v>0</v>
      </c>
      <c r="AA70" s="45">
        <v>0</v>
      </c>
      <c r="AB70" s="45">
        <v>0</v>
      </c>
      <c r="AC70" s="45">
        <v>0</v>
      </c>
      <c r="AD70" s="45">
        <v>0</v>
      </c>
      <c r="AE70" s="45">
        <v>0</v>
      </c>
      <c r="AF70" s="45">
        <v>0</v>
      </c>
      <c r="AG70" s="46">
        <v>0</v>
      </c>
      <c r="AH70" s="66" t="s">
        <v>114</v>
      </c>
      <c r="AI70" s="55" t="s">
        <v>115</v>
      </c>
      <c r="AJ70" s="45">
        <v>0</v>
      </c>
      <c r="AK70" s="45">
        <v>0</v>
      </c>
      <c r="AL70" s="45">
        <v>0</v>
      </c>
      <c r="AM70" s="45">
        <v>0</v>
      </c>
      <c r="AN70" s="45">
        <v>0</v>
      </c>
      <c r="AO70" s="45">
        <v>0</v>
      </c>
      <c r="AP70" s="45">
        <v>0</v>
      </c>
      <c r="AQ70" s="45">
        <v>0</v>
      </c>
      <c r="AR70" s="45">
        <v>0</v>
      </c>
      <c r="AS70" s="45">
        <v>0</v>
      </c>
      <c r="AT70" s="45">
        <v>0</v>
      </c>
      <c r="AU70" s="45">
        <v>0</v>
      </c>
      <c r="AV70" s="45">
        <v>0</v>
      </c>
      <c r="AW70" s="46">
        <v>0</v>
      </c>
      <c r="AX70" s="66" t="s">
        <v>114</v>
      </c>
      <c r="AY70" s="55" t="s">
        <v>115</v>
      </c>
      <c r="AZ70" s="45">
        <v>90.796533728637698</v>
      </c>
      <c r="BA70" s="45">
        <v>348.74731040998103</v>
      </c>
      <c r="BB70" s="45">
        <v>439.54384413861902</v>
      </c>
      <c r="BC70" s="45">
        <v>4107.53</v>
      </c>
      <c r="BD70" s="45">
        <v>44.209712974334899</v>
      </c>
      <c r="BE70" s="45">
        <v>57.633695049003499</v>
      </c>
      <c r="BF70" s="45">
        <v>4648.9172521619603</v>
      </c>
      <c r="BG70" s="45">
        <v>0</v>
      </c>
      <c r="BH70" s="45">
        <v>0</v>
      </c>
      <c r="BI70" s="45">
        <v>0</v>
      </c>
      <c r="BJ70" s="45">
        <v>0</v>
      </c>
      <c r="BK70" s="45">
        <v>0</v>
      </c>
      <c r="BL70" s="45">
        <v>0</v>
      </c>
      <c r="BM70" s="46">
        <v>0</v>
      </c>
      <c r="BN70" s="66" t="s">
        <v>114</v>
      </c>
      <c r="BO70" s="55" t="s">
        <v>115</v>
      </c>
      <c r="BP70" s="45">
        <v>90.796533728637698</v>
      </c>
      <c r="BQ70" s="45">
        <v>348.74731040998103</v>
      </c>
      <c r="BR70" s="45">
        <v>439.54384413861902</v>
      </c>
      <c r="BS70" s="45">
        <v>4107.53</v>
      </c>
      <c r="BT70" s="45">
        <v>44.209712974334899</v>
      </c>
      <c r="BU70" s="45">
        <v>57.633695049003499</v>
      </c>
      <c r="BV70" s="46">
        <v>4648.9172521619603</v>
      </c>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row>
    <row r="71" spans="1:246" ht="17.100000000000001" customHeight="1" thickBot="1">
      <c r="A71" s="38"/>
      <c r="B71" s="721" t="s">
        <v>116</v>
      </c>
      <c r="C71" s="722"/>
      <c r="D71" s="56">
        <v>5.7307887579329106</v>
      </c>
      <c r="E71" s="56">
        <v>58.630009066183128</v>
      </c>
      <c r="F71" s="56">
        <v>64.360797824116062</v>
      </c>
      <c r="G71" s="56">
        <v>14.182203082502266</v>
      </c>
      <c r="H71" s="56">
        <v>15.341903898458749</v>
      </c>
      <c r="I71" s="56">
        <v>10.342910244786939</v>
      </c>
      <c r="J71" s="56">
        <v>104.22781504986399</v>
      </c>
      <c r="K71" s="56">
        <v>196.75785350147569</v>
      </c>
      <c r="L71" s="56">
        <v>1082.6677770324659</v>
      </c>
      <c r="M71" s="56">
        <v>1279.4256305339413</v>
      </c>
      <c r="N71" s="56">
        <v>184.01135229407029</v>
      </c>
      <c r="O71" s="56">
        <v>121.80997316876844</v>
      </c>
      <c r="P71" s="56">
        <v>96.06328145961902</v>
      </c>
      <c r="Q71" s="57">
        <v>1681.3102374563994</v>
      </c>
      <c r="R71" s="721" t="s">
        <v>116</v>
      </c>
      <c r="S71" s="722"/>
      <c r="T71" s="56">
        <v>235.37586793737239</v>
      </c>
      <c r="U71" s="56">
        <v>441.56341502155669</v>
      </c>
      <c r="V71" s="56">
        <v>676.93928295892886</v>
      </c>
      <c r="W71" s="56">
        <v>224.98191059677782</v>
      </c>
      <c r="X71" s="56">
        <v>145.42089630133876</v>
      </c>
      <c r="Y71" s="56">
        <v>108.36190832766056</v>
      </c>
      <c r="Z71" s="56">
        <v>1155.7039981847061</v>
      </c>
      <c r="AA71" s="56">
        <v>437.86451019678094</v>
      </c>
      <c r="AB71" s="56">
        <v>1582.8612011202056</v>
      </c>
      <c r="AC71" s="56">
        <v>2020.7257113169865</v>
      </c>
      <c r="AD71" s="56">
        <v>423.17546597335047</v>
      </c>
      <c r="AE71" s="56">
        <v>282.57277336856595</v>
      </c>
      <c r="AF71" s="56">
        <v>214.76810003206646</v>
      </c>
      <c r="AG71" s="57">
        <v>2941.2420506909698</v>
      </c>
      <c r="AH71" s="721" t="s">
        <v>116</v>
      </c>
      <c r="AI71" s="722"/>
      <c r="AJ71" s="56">
        <v>28874.676149344217</v>
      </c>
      <c r="AK71" s="56">
        <v>16771.926427003797</v>
      </c>
      <c r="AL71" s="56">
        <v>45646.602576347999</v>
      </c>
      <c r="AM71" s="56">
        <v>15645.280577892427</v>
      </c>
      <c r="AN71" s="56">
        <v>2621.8079263272143</v>
      </c>
      <c r="AO71" s="56">
        <v>6112.2797174155239</v>
      </c>
      <c r="AP71" s="56">
        <v>70025.970797983202</v>
      </c>
      <c r="AQ71" s="56">
        <v>0</v>
      </c>
      <c r="AR71" s="56">
        <v>0</v>
      </c>
      <c r="AS71" s="56">
        <v>0</v>
      </c>
      <c r="AT71" s="56">
        <v>0</v>
      </c>
      <c r="AU71" s="56">
        <v>0</v>
      </c>
      <c r="AV71" s="56">
        <v>0</v>
      </c>
      <c r="AW71" s="57">
        <v>0</v>
      </c>
      <c r="AX71" s="721" t="s">
        <v>116</v>
      </c>
      <c r="AY71" s="722"/>
      <c r="AZ71" s="56">
        <v>995.55653372863765</v>
      </c>
      <c r="BA71" s="56">
        <v>482.76731040998106</v>
      </c>
      <c r="BB71" s="56">
        <v>1478.3238441386191</v>
      </c>
      <c r="BC71" s="56">
        <v>4113.1499999999996</v>
      </c>
      <c r="BD71" s="56">
        <v>216.48971297433491</v>
      </c>
      <c r="BE71" s="56">
        <v>433.48369504900353</v>
      </c>
      <c r="BF71" s="56">
        <v>6241.44725216196</v>
      </c>
      <c r="BG71" s="56">
        <v>6.31</v>
      </c>
      <c r="BH71" s="56">
        <v>352.61</v>
      </c>
      <c r="BI71" s="56">
        <v>358.91999999999996</v>
      </c>
      <c r="BJ71" s="56">
        <v>15347.66</v>
      </c>
      <c r="BK71" s="56">
        <v>104.28999999999999</v>
      </c>
      <c r="BL71" s="56">
        <v>154.1</v>
      </c>
      <c r="BM71" s="57">
        <v>15964.970000000001</v>
      </c>
      <c r="BN71" s="721" t="s">
        <v>116</v>
      </c>
      <c r="BO71" s="722"/>
      <c r="BP71" s="56">
        <v>30314.407193269635</v>
      </c>
      <c r="BQ71" s="56">
        <v>19190.164938533977</v>
      </c>
      <c r="BR71" s="56">
        <v>49504.57213180363</v>
      </c>
      <c r="BS71" s="56">
        <v>35529.266043865777</v>
      </c>
      <c r="BT71" s="56">
        <v>3225.1604126701159</v>
      </c>
      <c r="BU71" s="56">
        <v>6914.6315124965931</v>
      </c>
      <c r="BV71" s="57">
        <v>95173.630100836119</v>
      </c>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row>
    <row r="72" spans="1:246" ht="17.100000000000001" customHeight="1">
      <c r="A72" s="38"/>
      <c r="B72" s="67" t="s">
        <v>117</v>
      </c>
      <c r="C72" s="68" t="s">
        <v>118</v>
      </c>
      <c r="D72" s="69">
        <v>2.19</v>
      </c>
      <c r="E72" s="69">
        <v>4.74</v>
      </c>
      <c r="F72" s="69">
        <v>6.93</v>
      </c>
      <c r="G72" s="69">
        <v>0.12</v>
      </c>
      <c r="H72" s="69">
        <v>2.36</v>
      </c>
      <c r="I72" s="69">
        <v>0.98</v>
      </c>
      <c r="J72" s="69">
        <v>10.39</v>
      </c>
      <c r="K72" s="69">
        <v>34.549999999999997</v>
      </c>
      <c r="L72" s="69">
        <v>74.06</v>
      </c>
      <c r="M72" s="69">
        <v>108.61</v>
      </c>
      <c r="N72" s="69">
        <v>5.65</v>
      </c>
      <c r="O72" s="69">
        <v>9.3000000000000007</v>
      </c>
      <c r="P72" s="69">
        <v>7.9</v>
      </c>
      <c r="Q72" s="70">
        <v>131.46</v>
      </c>
      <c r="R72" s="67" t="s">
        <v>117</v>
      </c>
      <c r="S72" s="68" t="s">
        <v>118</v>
      </c>
      <c r="T72" s="69">
        <v>26.3</v>
      </c>
      <c r="U72" s="69">
        <v>41.09</v>
      </c>
      <c r="V72" s="69">
        <v>67.39</v>
      </c>
      <c r="W72" s="69">
        <v>10.19</v>
      </c>
      <c r="X72" s="69">
        <v>9.6300000000000008</v>
      </c>
      <c r="Y72" s="69">
        <v>4.49</v>
      </c>
      <c r="Z72" s="69">
        <v>91.7</v>
      </c>
      <c r="AA72" s="69">
        <v>63.04</v>
      </c>
      <c r="AB72" s="69">
        <v>119.89</v>
      </c>
      <c r="AC72" s="69">
        <v>182.93</v>
      </c>
      <c r="AD72" s="69">
        <v>15.96</v>
      </c>
      <c r="AE72" s="69">
        <v>21.29</v>
      </c>
      <c r="AF72" s="69">
        <v>13.37</v>
      </c>
      <c r="AG72" s="70">
        <v>233.55</v>
      </c>
      <c r="AH72" s="67" t="s">
        <v>117</v>
      </c>
      <c r="AI72" s="68" t="s">
        <v>118</v>
      </c>
      <c r="AJ72" s="69">
        <v>4105.99</v>
      </c>
      <c r="AK72" s="69">
        <v>2427.87</v>
      </c>
      <c r="AL72" s="69">
        <v>6533.86</v>
      </c>
      <c r="AM72" s="69">
        <v>560.20000000000005</v>
      </c>
      <c r="AN72" s="69">
        <v>550.96</v>
      </c>
      <c r="AO72" s="69">
        <v>1033.4000000000001</v>
      </c>
      <c r="AP72" s="69">
        <v>8678.42</v>
      </c>
      <c r="AQ72" s="69">
        <v>0</v>
      </c>
      <c r="AR72" s="69">
        <v>0</v>
      </c>
      <c r="AS72" s="69">
        <v>0</v>
      </c>
      <c r="AT72" s="69">
        <v>0</v>
      </c>
      <c r="AU72" s="69">
        <v>0</v>
      </c>
      <c r="AV72" s="69">
        <v>0</v>
      </c>
      <c r="AW72" s="70">
        <v>0</v>
      </c>
      <c r="AX72" s="67" t="s">
        <v>117</v>
      </c>
      <c r="AY72" s="68" t="s">
        <v>118</v>
      </c>
      <c r="AZ72" s="69">
        <v>0</v>
      </c>
      <c r="BA72" s="69">
        <v>0</v>
      </c>
      <c r="BB72" s="69">
        <v>0</v>
      </c>
      <c r="BC72" s="69">
        <v>0</v>
      </c>
      <c r="BD72" s="69">
        <v>0</v>
      </c>
      <c r="BE72" s="69">
        <v>0</v>
      </c>
      <c r="BF72" s="69">
        <v>0</v>
      </c>
      <c r="BG72" s="69">
        <v>0</v>
      </c>
      <c r="BH72" s="69">
        <v>0</v>
      </c>
      <c r="BI72" s="69">
        <v>0</v>
      </c>
      <c r="BJ72" s="69">
        <v>0</v>
      </c>
      <c r="BK72" s="69">
        <v>0</v>
      </c>
      <c r="BL72" s="69">
        <v>0</v>
      </c>
      <c r="BM72" s="70">
        <v>0</v>
      </c>
      <c r="BN72" s="67" t="s">
        <v>117</v>
      </c>
      <c r="BO72" s="68" t="s">
        <v>118</v>
      </c>
      <c r="BP72" s="69">
        <v>4169.03</v>
      </c>
      <c r="BQ72" s="69">
        <v>2547.7600000000002</v>
      </c>
      <c r="BR72" s="69">
        <v>6716.79</v>
      </c>
      <c r="BS72" s="69">
        <v>576.16</v>
      </c>
      <c r="BT72" s="69">
        <v>572.25</v>
      </c>
      <c r="BU72" s="69">
        <v>1046.77</v>
      </c>
      <c r="BV72" s="70">
        <v>8911.9699999999993</v>
      </c>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row>
    <row r="73" spans="1:246" ht="17.100000000000001" customHeight="1">
      <c r="A73" s="38"/>
      <c r="B73" s="62"/>
      <c r="C73" s="50" t="s">
        <v>119</v>
      </c>
      <c r="D73" s="52">
        <v>0</v>
      </c>
      <c r="E73" s="52">
        <v>3.43</v>
      </c>
      <c r="F73" s="52">
        <v>3.43</v>
      </c>
      <c r="G73" s="52">
        <v>7.0000000000000007E-2</v>
      </c>
      <c r="H73" s="52">
        <v>0.17</v>
      </c>
      <c r="I73" s="52">
        <v>0.64</v>
      </c>
      <c r="J73" s="52">
        <v>4.3099999999999996</v>
      </c>
      <c r="K73" s="52">
        <v>0.28000000000000003</v>
      </c>
      <c r="L73" s="52">
        <v>39.31</v>
      </c>
      <c r="M73" s="52">
        <v>39.590000000000003</v>
      </c>
      <c r="N73" s="52">
        <v>1.23</v>
      </c>
      <c r="O73" s="52">
        <v>2.42</v>
      </c>
      <c r="P73" s="52">
        <v>7.36</v>
      </c>
      <c r="Q73" s="53">
        <v>50.6</v>
      </c>
      <c r="R73" s="62"/>
      <c r="S73" s="50" t="s">
        <v>119</v>
      </c>
      <c r="T73" s="52">
        <v>9.1300000000000008</v>
      </c>
      <c r="U73" s="52">
        <v>50.93</v>
      </c>
      <c r="V73" s="52">
        <v>60.06</v>
      </c>
      <c r="W73" s="52">
        <v>8.4499999999999993</v>
      </c>
      <c r="X73" s="52">
        <v>5.09</v>
      </c>
      <c r="Y73" s="52">
        <v>10.06</v>
      </c>
      <c r="Z73" s="52">
        <v>83.66</v>
      </c>
      <c r="AA73" s="52">
        <v>9.41</v>
      </c>
      <c r="AB73" s="52">
        <v>93.67</v>
      </c>
      <c r="AC73" s="52">
        <v>103.08</v>
      </c>
      <c r="AD73" s="52">
        <v>9.75</v>
      </c>
      <c r="AE73" s="52">
        <v>7.68</v>
      </c>
      <c r="AF73" s="52">
        <v>18.059999999999999</v>
      </c>
      <c r="AG73" s="53">
        <v>138.57</v>
      </c>
      <c r="AH73" s="62"/>
      <c r="AI73" s="50" t="s">
        <v>119</v>
      </c>
      <c r="AJ73" s="52">
        <v>278.11</v>
      </c>
      <c r="AK73" s="52">
        <v>906.95</v>
      </c>
      <c r="AL73" s="52">
        <v>1185.06</v>
      </c>
      <c r="AM73" s="52">
        <v>17.600000000000001</v>
      </c>
      <c r="AN73" s="52">
        <v>131.24</v>
      </c>
      <c r="AO73" s="52">
        <v>380.26</v>
      </c>
      <c r="AP73" s="52">
        <v>1714.16</v>
      </c>
      <c r="AQ73" s="52">
        <v>2.67</v>
      </c>
      <c r="AR73" s="52">
        <v>50.64</v>
      </c>
      <c r="AS73" s="52">
        <v>53.31</v>
      </c>
      <c r="AT73" s="52">
        <v>2.62</v>
      </c>
      <c r="AU73" s="52">
        <v>0.76</v>
      </c>
      <c r="AV73" s="52">
        <v>12.95</v>
      </c>
      <c r="AW73" s="53">
        <v>69.64</v>
      </c>
      <c r="AX73" s="62"/>
      <c r="AY73" s="50" t="s">
        <v>119</v>
      </c>
      <c r="AZ73" s="52">
        <v>446.23</v>
      </c>
      <c r="BA73" s="52">
        <v>620.72</v>
      </c>
      <c r="BB73" s="52">
        <v>1066.95</v>
      </c>
      <c r="BC73" s="52">
        <v>1140.71</v>
      </c>
      <c r="BD73" s="52">
        <v>46.62</v>
      </c>
      <c r="BE73" s="52">
        <v>67.58</v>
      </c>
      <c r="BF73" s="52">
        <v>2321.86</v>
      </c>
      <c r="BG73" s="52">
        <v>6.44</v>
      </c>
      <c r="BH73" s="52">
        <v>75.52</v>
      </c>
      <c r="BI73" s="52">
        <v>81.96</v>
      </c>
      <c r="BJ73" s="52">
        <v>1364.98</v>
      </c>
      <c r="BK73" s="52">
        <v>6.91</v>
      </c>
      <c r="BL73" s="52">
        <v>24.28</v>
      </c>
      <c r="BM73" s="53">
        <v>1478.13</v>
      </c>
      <c r="BN73" s="62"/>
      <c r="BO73" s="50" t="s">
        <v>119</v>
      </c>
      <c r="BP73" s="52">
        <v>742.8599999999999</v>
      </c>
      <c r="BQ73" s="52">
        <v>1747.5</v>
      </c>
      <c r="BR73" s="52">
        <v>2490.36</v>
      </c>
      <c r="BS73" s="52">
        <v>2535.66</v>
      </c>
      <c r="BT73" s="52">
        <v>193.20999999999998</v>
      </c>
      <c r="BU73" s="52">
        <v>503.13</v>
      </c>
      <c r="BV73" s="53">
        <v>5722.3600000000006</v>
      </c>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row>
    <row r="74" spans="1:246" ht="17.100000000000001" customHeight="1">
      <c r="A74" s="38"/>
      <c r="B74" s="62" t="s">
        <v>120</v>
      </c>
      <c r="C74" s="44" t="s">
        <v>121</v>
      </c>
      <c r="D74" s="45">
        <v>0</v>
      </c>
      <c r="E74" s="45">
        <v>3.43</v>
      </c>
      <c r="F74" s="45">
        <v>3.43</v>
      </c>
      <c r="G74" s="45">
        <v>7.0000000000000007E-2</v>
      </c>
      <c r="H74" s="45">
        <v>0.17</v>
      </c>
      <c r="I74" s="45">
        <v>0.64</v>
      </c>
      <c r="J74" s="45">
        <v>4.3099999999999996</v>
      </c>
      <c r="K74" s="45">
        <v>0.28000000000000003</v>
      </c>
      <c r="L74" s="45">
        <v>39.31</v>
      </c>
      <c r="M74" s="45">
        <v>39.590000000000003</v>
      </c>
      <c r="N74" s="45">
        <v>1.23</v>
      </c>
      <c r="O74" s="45">
        <v>2.42</v>
      </c>
      <c r="P74" s="45">
        <v>7.36</v>
      </c>
      <c r="Q74" s="46">
        <v>50.6</v>
      </c>
      <c r="R74" s="62" t="s">
        <v>120</v>
      </c>
      <c r="S74" s="44" t="s">
        <v>121</v>
      </c>
      <c r="T74" s="45">
        <v>9.1300000000000008</v>
      </c>
      <c r="U74" s="45">
        <v>50.93</v>
      </c>
      <c r="V74" s="45">
        <v>60.06</v>
      </c>
      <c r="W74" s="45">
        <v>8.4499999999999993</v>
      </c>
      <c r="X74" s="45">
        <v>5.09</v>
      </c>
      <c r="Y74" s="45">
        <v>10.06</v>
      </c>
      <c r="Z74" s="45">
        <v>83.66</v>
      </c>
      <c r="AA74" s="45">
        <v>9.41</v>
      </c>
      <c r="AB74" s="45">
        <v>93.67</v>
      </c>
      <c r="AC74" s="45">
        <v>103.08</v>
      </c>
      <c r="AD74" s="45">
        <v>9.75</v>
      </c>
      <c r="AE74" s="45">
        <v>7.68</v>
      </c>
      <c r="AF74" s="45">
        <v>18.059999999999999</v>
      </c>
      <c r="AG74" s="46">
        <v>138.57</v>
      </c>
      <c r="AH74" s="62" t="s">
        <v>120</v>
      </c>
      <c r="AI74" s="44" t="s">
        <v>121</v>
      </c>
      <c r="AJ74" s="45">
        <v>278.11</v>
      </c>
      <c r="AK74" s="45">
        <v>906.95</v>
      </c>
      <c r="AL74" s="45">
        <v>1185.06</v>
      </c>
      <c r="AM74" s="45">
        <v>17.600000000000001</v>
      </c>
      <c r="AN74" s="45">
        <v>131.24</v>
      </c>
      <c r="AO74" s="45">
        <v>380.26</v>
      </c>
      <c r="AP74" s="45">
        <v>1714.16</v>
      </c>
      <c r="AQ74" s="45">
        <v>0</v>
      </c>
      <c r="AR74" s="45">
        <v>0</v>
      </c>
      <c r="AS74" s="45">
        <v>0</v>
      </c>
      <c r="AT74" s="45">
        <v>0</v>
      </c>
      <c r="AU74" s="45">
        <v>0</v>
      </c>
      <c r="AV74" s="45">
        <v>0</v>
      </c>
      <c r="AW74" s="46">
        <v>0</v>
      </c>
      <c r="AX74" s="62" t="s">
        <v>120</v>
      </c>
      <c r="AY74" s="44" t="s">
        <v>121</v>
      </c>
      <c r="AZ74" s="45">
        <v>0</v>
      </c>
      <c r="BA74" s="45">
        <v>0</v>
      </c>
      <c r="BB74" s="45">
        <v>0</v>
      </c>
      <c r="BC74" s="45">
        <v>0</v>
      </c>
      <c r="BD74" s="45">
        <v>0</v>
      </c>
      <c r="BE74" s="45">
        <v>0</v>
      </c>
      <c r="BF74" s="45">
        <v>0</v>
      </c>
      <c r="BG74" s="45">
        <v>0</v>
      </c>
      <c r="BH74" s="45">
        <v>0</v>
      </c>
      <c r="BI74" s="45">
        <v>0</v>
      </c>
      <c r="BJ74" s="45">
        <v>0</v>
      </c>
      <c r="BK74" s="45">
        <v>0</v>
      </c>
      <c r="BL74" s="45">
        <v>0</v>
      </c>
      <c r="BM74" s="46">
        <v>0</v>
      </c>
      <c r="BN74" s="62" t="s">
        <v>120</v>
      </c>
      <c r="BO74" s="44" t="s">
        <v>121</v>
      </c>
      <c r="BP74" s="45">
        <v>287.52</v>
      </c>
      <c r="BQ74" s="45">
        <v>1000.62</v>
      </c>
      <c r="BR74" s="45">
        <v>1288.1400000000001</v>
      </c>
      <c r="BS74" s="45">
        <v>27.35</v>
      </c>
      <c r="BT74" s="45">
        <v>138.91999999999999</v>
      </c>
      <c r="BU74" s="45">
        <v>398.32</v>
      </c>
      <c r="BV74" s="46">
        <v>1852.73</v>
      </c>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row>
    <row r="75" spans="1:246" ht="17.100000000000001" customHeight="1">
      <c r="A75" s="38"/>
      <c r="B75" s="62"/>
      <c r="C75" s="50" t="s">
        <v>122</v>
      </c>
      <c r="D75" s="52">
        <v>0</v>
      </c>
      <c r="E75" s="52">
        <v>2.27</v>
      </c>
      <c r="F75" s="52">
        <v>2.27</v>
      </c>
      <c r="G75" s="52">
        <v>0.48</v>
      </c>
      <c r="H75" s="52">
        <v>1.79</v>
      </c>
      <c r="I75" s="52">
        <v>3.3</v>
      </c>
      <c r="J75" s="52">
        <v>7.84</v>
      </c>
      <c r="K75" s="52">
        <v>6.6</v>
      </c>
      <c r="L75" s="52">
        <v>67.02</v>
      </c>
      <c r="M75" s="52">
        <v>73.62</v>
      </c>
      <c r="N75" s="52">
        <v>2.77</v>
      </c>
      <c r="O75" s="52">
        <v>3.22</v>
      </c>
      <c r="P75" s="52">
        <v>8.1</v>
      </c>
      <c r="Q75" s="53">
        <v>87.71</v>
      </c>
      <c r="R75" s="62"/>
      <c r="S75" s="50" t="s">
        <v>122</v>
      </c>
      <c r="T75" s="52">
        <v>5.62</v>
      </c>
      <c r="U75" s="52">
        <v>36.36</v>
      </c>
      <c r="V75" s="52">
        <v>41.98</v>
      </c>
      <c r="W75" s="52">
        <v>8.8800000000000008</v>
      </c>
      <c r="X75" s="52">
        <v>1.92</v>
      </c>
      <c r="Y75" s="52">
        <v>2.4</v>
      </c>
      <c r="Z75" s="52">
        <v>55.18</v>
      </c>
      <c r="AA75" s="52">
        <v>12.22</v>
      </c>
      <c r="AB75" s="52">
        <v>105.65</v>
      </c>
      <c r="AC75" s="52">
        <v>117.87</v>
      </c>
      <c r="AD75" s="52">
        <v>12.13</v>
      </c>
      <c r="AE75" s="52">
        <v>6.93</v>
      </c>
      <c r="AF75" s="52">
        <v>13.8</v>
      </c>
      <c r="AG75" s="53">
        <v>150.72999999999999</v>
      </c>
      <c r="AH75" s="62"/>
      <c r="AI75" s="50" t="s">
        <v>122</v>
      </c>
      <c r="AJ75" s="52">
        <v>1407.05</v>
      </c>
      <c r="AK75" s="52">
        <v>3392.32</v>
      </c>
      <c r="AL75" s="52">
        <v>4799.37</v>
      </c>
      <c r="AM75" s="52">
        <v>474.57</v>
      </c>
      <c r="AN75" s="52">
        <v>190.2</v>
      </c>
      <c r="AO75" s="52">
        <v>572.49</v>
      </c>
      <c r="AP75" s="52">
        <v>6036.63</v>
      </c>
      <c r="AQ75" s="52">
        <v>2.54</v>
      </c>
      <c r="AR75" s="52">
        <v>30.82</v>
      </c>
      <c r="AS75" s="52">
        <v>33.36</v>
      </c>
      <c r="AT75" s="52">
        <v>0.1</v>
      </c>
      <c r="AU75" s="52">
        <v>0.67</v>
      </c>
      <c r="AV75" s="52">
        <v>3.48</v>
      </c>
      <c r="AW75" s="53">
        <v>37.61</v>
      </c>
      <c r="AX75" s="62"/>
      <c r="AY75" s="50" t="s">
        <v>122</v>
      </c>
      <c r="AZ75" s="52">
        <v>197.23</v>
      </c>
      <c r="BA75" s="52">
        <v>503.21</v>
      </c>
      <c r="BB75" s="52">
        <v>700.44</v>
      </c>
      <c r="BC75" s="52">
        <v>59.58</v>
      </c>
      <c r="BD75" s="52">
        <v>57.53</v>
      </c>
      <c r="BE75" s="52">
        <v>73.75</v>
      </c>
      <c r="BF75" s="52">
        <v>891.3</v>
      </c>
      <c r="BG75" s="52">
        <v>16.23</v>
      </c>
      <c r="BH75" s="52">
        <v>718.82</v>
      </c>
      <c r="BI75" s="52">
        <v>735.05</v>
      </c>
      <c r="BJ75" s="52">
        <v>2.21</v>
      </c>
      <c r="BK75" s="52">
        <v>47.11</v>
      </c>
      <c r="BL75" s="52">
        <v>192.43</v>
      </c>
      <c r="BM75" s="53">
        <v>976.8</v>
      </c>
      <c r="BN75" s="62"/>
      <c r="BO75" s="50" t="s">
        <v>122</v>
      </c>
      <c r="BP75" s="52">
        <v>1635.27</v>
      </c>
      <c r="BQ75" s="52">
        <v>4750.82</v>
      </c>
      <c r="BR75" s="52">
        <v>6386.09</v>
      </c>
      <c r="BS75" s="52">
        <v>548.59</v>
      </c>
      <c r="BT75" s="52">
        <v>302.44</v>
      </c>
      <c r="BU75" s="52">
        <v>855.95</v>
      </c>
      <c r="BV75" s="53">
        <v>8093.07</v>
      </c>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row>
    <row r="76" spans="1:246" ht="17.100000000000001" customHeight="1">
      <c r="A76" s="38"/>
      <c r="B76" s="62" t="s">
        <v>123</v>
      </c>
      <c r="C76" s="59" t="s">
        <v>124</v>
      </c>
      <c r="D76" s="45">
        <v>0</v>
      </c>
      <c r="E76" s="45">
        <v>2.27</v>
      </c>
      <c r="F76" s="45">
        <v>2.27</v>
      </c>
      <c r="G76" s="45">
        <v>0.48</v>
      </c>
      <c r="H76" s="45">
        <v>1.79</v>
      </c>
      <c r="I76" s="45">
        <v>3.3</v>
      </c>
      <c r="J76" s="45">
        <v>7.84</v>
      </c>
      <c r="K76" s="45">
        <v>6.6</v>
      </c>
      <c r="L76" s="45">
        <v>67.02</v>
      </c>
      <c r="M76" s="45">
        <v>73.62</v>
      </c>
      <c r="N76" s="45">
        <v>2.77</v>
      </c>
      <c r="O76" s="45">
        <v>3.22</v>
      </c>
      <c r="P76" s="45">
        <v>8.1</v>
      </c>
      <c r="Q76" s="46">
        <v>87.71</v>
      </c>
      <c r="R76" s="62" t="s">
        <v>123</v>
      </c>
      <c r="S76" s="59" t="s">
        <v>124</v>
      </c>
      <c r="T76" s="45">
        <v>5.62</v>
      </c>
      <c r="U76" s="45">
        <v>36.36</v>
      </c>
      <c r="V76" s="45">
        <v>41.98</v>
      </c>
      <c r="W76" s="45">
        <v>8.8800000000000008</v>
      </c>
      <c r="X76" s="45">
        <v>1.92</v>
      </c>
      <c r="Y76" s="45">
        <v>2.4</v>
      </c>
      <c r="Z76" s="45">
        <v>55.18</v>
      </c>
      <c r="AA76" s="45">
        <v>12.22</v>
      </c>
      <c r="AB76" s="45">
        <v>105.65</v>
      </c>
      <c r="AC76" s="45">
        <v>117.87</v>
      </c>
      <c r="AD76" s="45">
        <v>12.13</v>
      </c>
      <c r="AE76" s="45">
        <v>6.93</v>
      </c>
      <c r="AF76" s="45">
        <v>13.8</v>
      </c>
      <c r="AG76" s="46">
        <v>150.72999999999999</v>
      </c>
      <c r="AH76" s="62" t="s">
        <v>123</v>
      </c>
      <c r="AI76" s="59" t="s">
        <v>124</v>
      </c>
      <c r="AJ76" s="45">
        <v>1407.05</v>
      </c>
      <c r="AK76" s="45">
        <v>3392.32</v>
      </c>
      <c r="AL76" s="45">
        <v>4799.37</v>
      </c>
      <c r="AM76" s="45">
        <v>474.57</v>
      </c>
      <c r="AN76" s="45">
        <v>190.2</v>
      </c>
      <c r="AO76" s="45">
        <v>572.49</v>
      </c>
      <c r="AP76" s="45">
        <v>6036.63</v>
      </c>
      <c r="AQ76" s="45">
        <v>0</v>
      </c>
      <c r="AR76" s="45">
        <v>0</v>
      </c>
      <c r="AS76" s="45">
        <v>0</v>
      </c>
      <c r="AT76" s="45">
        <v>0</v>
      </c>
      <c r="AU76" s="45">
        <v>0</v>
      </c>
      <c r="AV76" s="45">
        <v>0</v>
      </c>
      <c r="AW76" s="46">
        <v>0</v>
      </c>
      <c r="AX76" s="62" t="s">
        <v>123</v>
      </c>
      <c r="AY76" s="59" t="s">
        <v>124</v>
      </c>
      <c r="AZ76" s="45">
        <v>0</v>
      </c>
      <c r="BA76" s="45">
        <v>0</v>
      </c>
      <c r="BB76" s="45">
        <v>0</v>
      </c>
      <c r="BC76" s="45">
        <v>0</v>
      </c>
      <c r="BD76" s="45">
        <v>0</v>
      </c>
      <c r="BE76" s="45">
        <v>0</v>
      </c>
      <c r="BF76" s="45">
        <v>0</v>
      </c>
      <c r="BG76" s="45">
        <v>0</v>
      </c>
      <c r="BH76" s="45">
        <v>0</v>
      </c>
      <c r="BI76" s="45">
        <v>0</v>
      </c>
      <c r="BJ76" s="45">
        <v>0</v>
      </c>
      <c r="BK76" s="45">
        <v>0</v>
      </c>
      <c r="BL76" s="45">
        <v>0</v>
      </c>
      <c r="BM76" s="46">
        <v>0</v>
      </c>
      <c r="BN76" s="62" t="s">
        <v>123</v>
      </c>
      <c r="BO76" s="59" t="s">
        <v>124</v>
      </c>
      <c r="BP76" s="45">
        <v>1435.5</v>
      </c>
      <c r="BQ76" s="45">
        <v>4216.79</v>
      </c>
      <c r="BR76" s="45">
        <v>5652.29</v>
      </c>
      <c r="BS76" s="45">
        <v>488.91</v>
      </c>
      <c r="BT76" s="45">
        <v>244.24</v>
      </c>
      <c r="BU76" s="45">
        <v>778.72</v>
      </c>
      <c r="BV76" s="46">
        <v>7164.16</v>
      </c>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row>
    <row r="77" spans="1:246" ht="17.100000000000001" customHeight="1">
      <c r="A77" s="38"/>
      <c r="B77" s="728" t="s">
        <v>125</v>
      </c>
      <c r="C77" s="71" t="s">
        <v>126</v>
      </c>
      <c r="D77" s="48">
        <v>0</v>
      </c>
      <c r="E77" s="48">
        <v>0</v>
      </c>
      <c r="F77" s="48">
        <v>0</v>
      </c>
      <c r="G77" s="48">
        <v>0</v>
      </c>
      <c r="H77" s="48">
        <v>0</v>
      </c>
      <c r="I77" s="48">
        <v>0</v>
      </c>
      <c r="J77" s="48">
        <v>0</v>
      </c>
      <c r="K77" s="48">
        <v>0</v>
      </c>
      <c r="L77" s="48">
        <v>0</v>
      </c>
      <c r="M77" s="48">
        <v>0</v>
      </c>
      <c r="N77" s="48">
        <v>0</v>
      </c>
      <c r="O77" s="48">
        <v>0</v>
      </c>
      <c r="P77" s="48">
        <v>0</v>
      </c>
      <c r="Q77" s="49">
        <v>0</v>
      </c>
      <c r="R77" s="728" t="s">
        <v>125</v>
      </c>
      <c r="S77" s="71" t="s">
        <v>126</v>
      </c>
      <c r="T77" s="48">
        <v>0</v>
      </c>
      <c r="U77" s="48">
        <v>0</v>
      </c>
      <c r="V77" s="48">
        <v>0</v>
      </c>
      <c r="W77" s="48">
        <v>0</v>
      </c>
      <c r="X77" s="48">
        <v>0</v>
      </c>
      <c r="Y77" s="48">
        <v>0</v>
      </c>
      <c r="Z77" s="48">
        <v>0</v>
      </c>
      <c r="AA77" s="48">
        <v>0</v>
      </c>
      <c r="AB77" s="48">
        <v>0</v>
      </c>
      <c r="AC77" s="48">
        <v>0</v>
      </c>
      <c r="AD77" s="48">
        <v>0</v>
      </c>
      <c r="AE77" s="48">
        <v>0</v>
      </c>
      <c r="AF77" s="48">
        <v>0</v>
      </c>
      <c r="AG77" s="49">
        <v>0</v>
      </c>
      <c r="AH77" s="728" t="s">
        <v>125</v>
      </c>
      <c r="AI77" s="71" t="s">
        <v>126</v>
      </c>
      <c r="AJ77" s="48">
        <v>0</v>
      </c>
      <c r="AK77" s="48">
        <v>0</v>
      </c>
      <c r="AL77" s="48">
        <v>0</v>
      </c>
      <c r="AM77" s="48">
        <v>0</v>
      </c>
      <c r="AN77" s="48">
        <v>0</v>
      </c>
      <c r="AO77" s="48">
        <v>0</v>
      </c>
      <c r="AP77" s="48">
        <v>0</v>
      </c>
      <c r="AQ77" s="48">
        <v>2.67</v>
      </c>
      <c r="AR77" s="48">
        <v>50.64</v>
      </c>
      <c r="AS77" s="48">
        <v>53.31</v>
      </c>
      <c r="AT77" s="48">
        <v>2.62</v>
      </c>
      <c r="AU77" s="48">
        <v>0.76</v>
      </c>
      <c r="AV77" s="48">
        <v>12.95</v>
      </c>
      <c r="AW77" s="49">
        <v>69.64</v>
      </c>
      <c r="AX77" s="728" t="s">
        <v>125</v>
      </c>
      <c r="AY77" s="71" t="s">
        <v>126</v>
      </c>
      <c r="AZ77" s="48">
        <v>446.23</v>
      </c>
      <c r="BA77" s="48">
        <v>620.72</v>
      </c>
      <c r="BB77" s="48">
        <v>1066.95</v>
      </c>
      <c r="BC77" s="48">
        <v>1140.71</v>
      </c>
      <c r="BD77" s="48">
        <v>46.62</v>
      </c>
      <c r="BE77" s="48">
        <v>67.58</v>
      </c>
      <c r="BF77" s="48">
        <v>2321.86</v>
      </c>
      <c r="BG77" s="48">
        <v>6.44</v>
      </c>
      <c r="BH77" s="48">
        <v>75.52</v>
      </c>
      <c r="BI77" s="48">
        <v>81.96</v>
      </c>
      <c r="BJ77" s="48">
        <v>1364.98</v>
      </c>
      <c r="BK77" s="48">
        <v>6.91</v>
      </c>
      <c r="BL77" s="48">
        <v>24.28</v>
      </c>
      <c r="BM77" s="49">
        <v>1478.13</v>
      </c>
      <c r="BN77" s="728" t="s">
        <v>125</v>
      </c>
      <c r="BO77" s="71" t="s">
        <v>126</v>
      </c>
      <c r="BP77" s="48">
        <v>455.34</v>
      </c>
      <c r="BQ77" s="48">
        <v>746.88</v>
      </c>
      <c r="BR77" s="48">
        <v>1202.22</v>
      </c>
      <c r="BS77" s="48">
        <v>2508.31</v>
      </c>
      <c r="BT77" s="48">
        <v>54.29</v>
      </c>
      <c r="BU77" s="48">
        <v>104.81</v>
      </c>
      <c r="BV77" s="49">
        <v>3869.63</v>
      </c>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row>
    <row r="78" spans="1:246" ht="17.100000000000001" customHeight="1">
      <c r="A78" s="38"/>
      <c r="B78" s="726"/>
      <c r="C78" s="72" t="s">
        <v>127</v>
      </c>
      <c r="D78" s="48">
        <v>0</v>
      </c>
      <c r="E78" s="48">
        <v>0</v>
      </c>
      <c r="F78" s="48">
        <v>0</v>
      </c>
      <c r="G78" s="48">
        <v>0</v>
      </c>
      <c r="H78" s="48">
        <v>0</v>
      </c>
      <c r="I78" s="48">
        <v>0</v>
      </c>
      <c r="J78" s="48">
        <v>0</v>
      </c>
      <c r="K78" s="48">
        <v>0</v>
      </c>
      <c r="L78" s="48">
        <v>0</v>
      </c>
      <c r="M78" s="48">
        <v>0</v>
      </c>
      <c r="N78" s="48">
        <v>0</v>
      </c>
      <c r="O78" s="48">
        <v>0</v>
      </c>
      <c r="P78" s="48">
        <v>0</v>
      </c>
      <c r="Q78" s="49">
        <v>0</v>
      </c>
      <c r="R78" s="726"/>
      <c r="S78" s="72" t="s">
        <v>127</v>
      </c>
      <c r="T78" s="48">
        <v>0</v>
      </c>
      <c r="U78" s="48">
        <v>0</v>
      </c>
      <c r="V78" s="48">
        <v>0</v>
      </c>
      <c r="W78" s="48">
        <v>0</v>
      </c>
      <c r="X78" s="48">
        <v>0</v>
      </c>
      <c r="Y78" s="48">
        <v>0</v>
      </c>
      <c r="Z78" s="48">
        <v>0</v>
      </c>
      <c r="AA78" s="48">
        <v>0</v>
      </c>
      <c r="AB78" s="48">
        <v>0</v>
      </c>
      <c r="AC78" s="48">
        <v>0</v>
      </c>
      <c r="AD78" s="48">
        <v>0</v>
      </c>
      <c r="AE78" s="48">
        <v>0</v>
      </c>
      <c r="AF78" s="48">
        <v>0</v>
      </c>
      <c r="AG78" s="49">
        <v>0</v>
      </c>
      <c r="AH78" s="726"/>
      <c r="AI78" s="72" t="s">
        <v>127</v>
      </c>
      <c r="AJ78" s="48">
        <v>0</v>
      </c>
      <c r="AK78" s="48">
        <v>0</v>
      </c>
      <c r="AL78" s="48">
        <v>0</v>
      </c>
      <c r="AM78" s="48">
        <v>0</v>
      </c>
      <c r="AN78" s="48">
        <v>0</v>
      </c>
      <c r="AO78" s="48">
        <v>0</v>
      </c>
      <c r="AP78" s="48">
        <v>0</v>
      </c>
      <c r="AQ78" s="48">
        <v>0</v>
      </c>
      <c r="AR78" s="48">
        <v>0</v>
      </c>
      <c r="AS78" s="48">
        <v>0</v>
      </c>
      <c r="AT78" s="48">
        <v>0</v>
      </c>
      <c r="AU78" s="48">
        <v>0</v>
      </c>
      <c r="AV78" s="48">
        <v>0</v>
      </c>
      <c r="AW78" s="49">
        <v>0</v>
      </c>
      <c r="AX78" s="726"/>
      <c r="AY78" s="72" t="s">
        <v>127</v>
      </c>
      <c r="AZ78" s="48">
        <v>631.54999999999995</v>
      </c>
      <c r="BA78" s="48">
        <v>674.38</v>
      </c>
      <c r="BB78" s="48">
        <v>1305.93</v>
      </c>
      <c r="BC78" s="48">
        <v>670.45</v>
      </c>
      <c r="BD78" s="48">
        <v>157.61000000000001</v>
      </c>
      <c r="BE78" s="48">
        <v>30.5</v>
      </c>
      <c r="BF78" s="48">
        <v>2164.4899999999998</v>
      </c>
      <c r="BG78" s="48">
        <v>0</v>
      </c>
      <c r="BH78" s="48">
        <v>0</v>
      </c>
      <c r="BI78" s="48">
        <v>0</v>
      </c>
      <c r="BJ78" s="48">
        <v>0</v>
      </c>
      <c r="BK78" s="48">
        <v>0</v>
      </c>
      <c r="BL78" s="48">
        <v>0</v>
      </c>
      <c r="BM78" s="49">
        <v>0</v>
      </c>
      <c r="BN78" s="726"/>
      <c r="BO78" s="72" t="s">
        <v>127</v>
      </c>
      <c r="BP78" s="48">
        <v>631.54999999999995</v>
      </c>
      <c r="BQ78" s="48">
        <v>674.38</v>
      </c>
      <c r="BR78" s="48">
        <v>1305.93</v>
      </c>
      <c r="BS78" s="48">
        <v>670.45</v>
      </c>
      <c r="BT78" s="48">
        <v>157.61000000000001</v>
      </c>
      <c r="BU78" s="48">
        <v>30.5</v>
      </c>
      <c r="BV78" s="49">
        <v>2164.4899999999998</v>
      </c>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row>
    <row r="79" spans="1:246" ht="17.100000000000001" customHeight="1">
      <c r="A79" s="38"/>
      <c r="B79" s="726"/>
      <c r="C79" s="73" t="s">
        <v>128</v>
      </c>
      <c r="D79" s="48">
        <v>0</v>
      </c>
      <c r="E79" s="48">
        <v>0</v>
      </c>
      <c r="F79" s="48">
        <v>0</v>
      </c>
      <c r="G79" s="48">
        <v>0</v>
      </c>
      <c r="H79" s="48">
        <v>0</v>
      </c>
      <c r="I79" s="48">
        <v>0</v>
      </c>
      <c r="J79" s="48">
        <v>0</v>
      </c>
      <c r="K79" s="48">
        <v>0</v>
      </c>
      <c r="L79" s="48">
        <v>0</v>
      </c>
      <c r="M79" s="48">
        <v>0</v>
      </c>
      <c r="N79" s="48">
        <v>0</v>
      </c>
      <c r="O79" s="48">
        <v>0</v>
      </c>
      <c r="P79" s="48">
        <v>0</v>
      </c>
      <c r="Q79" s="49">
        <v>0</v>
      </c>
      <c r="R79" s="726"/>
      <c r="S79" s="73" t="s">
        <v>128</v>
      </c>
      <c r="T79" s="48">
        <v>0</v>
      </c>
      <c r="U79" s="48">
        <v>0</v>
      </c>
      <c r="V79" s="48">
        <v>0</v>
      </c>
      <c r="W79" s="48">
        <v>0</v>
      </c>
      <c r="X79" s="48">
        <v>0</v>
      </c>
      <c r="Y79" s="48">
        <v>0</v>
      </c>
      <c r="Z79" s="48">
        <v>0</v>
      </c>
      <c r="AA79" s="48">
        <v>0</v>
      </c>
      <c r="AB79" s="48">
        <v>0</v>
      </c>
      <c r="AC79" s="48">
        <v>0</v>
      </c>
      <c r="AD79" s="48">
        <v>0</v>
      </c>
      <c r="AE79" s="48">
        <v>0</v>
      </c>
      <c r="AF79" s="48">
        <v>0</v>
      </c>
      <c r="AG79" s="49">
        <v>0</v>
      </c>
      <c r="AH79" s="726"/>
      <c r="AI79" s="73" t="s">
        <v>128</v>
      </c>
      <c r="AJ79" s="48">
        <v>0</v>
      </c>
      <c r="AK79" s="48">
        <v>0</v>
      </c>
      <c r="AL79" s="48">
        <v>0</v>
      </c>
      <c r="AM79" s="48">
        <v>0</v>
      </c>
      <c r="AN79" s="48">
        <v>0</v>
      </c>
      <c r="AO79" s="48">
        <v>0</v>
      </c>
      <c r="AP79" s="48">
        <v>0</v>
      </c>
      <c r="AQ79" s="48">
        <v>0</v>
      </c>
      <c r="AR79" s="48">
        <v>0</v>
      </c>
      <c r="AS79" s="48">
        <v>0</v>
      </c>
      <c r="AT79" s="48">
        <v>0</v>
      </c>
      <c r="AU79" s="48">
        <v>0</v>
      </c>
      <c r="AV79" s="48">
        <v>0</v>
      </c>
      <c r="AW79" s="49">
        <v>0</v>
      </c>
      <c r="AX79" s="726"/>
      <c r="AY79" s="73" t="s">
        <v>128</v>
      </c>
      <c r="AZ79" s="48">
        <v>307.48</v>
      </c>
      <c r="BA79" s="48">
        <v>692.73</v>
      </c>
      <c r="BB79" s="48">
        <v>1000.21</v>
      </c>
      <c r="BC79" s="48">
        <v>291.54000000000002</v>
      </c>
      <c r="BD79" s="48">
        <v>1.55</v>
      </c>
      <c r="BE79" s="48">
        <v>122.02</v>
      </c>
      <c r="BF79" s="48">
        <v>1415.32</v>
      </c>
      <c r="BG79" s="48">
        <v>0</v>
      </c>
      <c r="BH79" s="48">
        <v>108.84</v>
      </c>
      <c r="BI79" s="48">
        <v>108.84</v>
      </c>
      <c r="BJ79" s="48">
        <v>863.53</v>
      </c>
      <c r="BK79" s="48">
        <v>100.74</v>
      </c>
      <c r="BL79" s="48">
        <v>1061.53</v>
      </c>
      <c r="BM79" s="49">
        <v>2134.64</v>
      </c>
      <c r="BN79" s="726"/>
      <c r="BO79" s="73" t="s">
        <v>128</v>
      </c>
      <c r="BP79" s="48">
        <v>307.48</v>
      </c>
      <c r="BQ79" s="48">
        <v>801.57</v>
      </c>
      <c r="BR79" s="48">
        <v>1109.05</v>
      </c>
      <c r="BS79" s="48">
        <v>1155.07</v>
      </c>
      <c r="BT79" s="48">
        <v>102.29</v>
      </c>
      <c r="BU79" s="48">
        <v>1183.55</v>
      </c>
      <c r="BV79" s="49">
        <v>3549.96</v>
      </c>
      <c r="BW79" s="6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row>
    <row r="80" spans="1:246" ht="17.100000000000001" customHeight="1">
      <c r="A80" s="38"/>
      <c r="B80" s="726"/>
      <c r="C80" s="72" t="s">
        <v>129</v>
      </c>
      <c r="D80" s="48">
        <v>0</v>
      </c>
      <c r="E80" s="48">
        <v>0</v>
      </c>
      <c r="F80" s="48">
        <v>0</v>
      </c>
      <c r="G80" s="48">
        <v>0</v>
      </c>
      <c r="H80" s="48">
        <v>0</v>
      </c>
      <c r="I80" s="48">
        <v>0</v>
      </c>
      <c r="J80" s="48">
        <v>0</v>
      </c>
      <c r="K80" s="48">
        <v>0</v>
      </c>
      <c r="L80" s="48">
        <v>0</v>
      </c>
      <c r="M80" s="48">
        <v>0</v>
      </c>
      <c r="N80" s="48">
        <v>0</v>
      </c>
      <c r="O80" s="48">
        <v>0</v>
      </c>
      <c r="P80" s="48">
        <v>0</v>
      </c>
      <c r="Q80" s="49">
        <v>0</v>
      </c>
      <c r="R80" s="726"/>
      <c r="S80" s="72" t="s">
        <v>129</v>
      </c>
      <c r="T80" s="48">
        <v>0</v>
      </c>
      <c r="U80" s="48">
        <v>0</v>
      </c>
      <c r="V80" s="48">
        <v>0</v>
      </c>
      <c r="W80" s="48">
        <v>0</v>
      </c>
      <c r="X80" s="48">
        <v>0</v>
      </c>
      <c r="Y80" s="48">
        <v>0</v>
      </c>
      <c r="Z80" s="48">
        <v>0</v>
      </c>
      <c r="AA80" s="48">
        <v>0</v>
      </c>
      <c r="AB80" s="48">
        <v>0</v>
      </c>
      <c r="AC80" s="48">
        <v>0</v>
      </c>
      <c r="AD80" s="48">
        <v>0</v>
      </c>
      <c r="AE80" s="48">
        <v>0</v>
      </c>
      <c r="AF80" s="48">
        <v>0</v>
      </c>
      <c r="AG80" s="49">
        <v>0</v>
      </c>
      <c r="AH80" s="726"/>
      <c r="AI80" s="72" t="s">
        <v>129</v>
      </c>
      <c r="AJ80" s="48">
        <v>0</v>
      </c>
      <c r="AK80" s="48">
        <v>0</v>
      </c>
      <c r="AL80" s="48">
        <v>0</v>
      </c>
      <c r="AM80" s="48">
        <v>0</v>
      </c>
      <c r="AN80" s="48">
        <v>0</v>
      </c>
      <c r="AO80" s="48">
        <v>0</v>
      </c>
      <c r="AP80" s="48">
        <v>0</v>
      </c>
      <c r="AQ80" s="48">
        <v>6.9</v>
      </c>
      <c r="AR80" s="48">
        <v>56.59</v>
      </c>
      <c r="AS80" s="48">
        <v>63.49</v>
      </c>
      <c r="AT80" s="48">
        <v>2.44</v>
      </c>
      <c r="AU80" s="48">
        <v>1.85</v>
      </c>
      <c r="AV80" s="48">
        <v>3.17</v>
      </c>
      <c r="AW80" s="49">
        <v>70.95</v>
      </c>
      <c r="AX80" s="726"/>
      <c r="AY80" s="72" t="s">
        <v>129</v>
      </c>
      <c r="AZ80" s="48">
        <v>587.16</v>
      </c>
      <c r="BA80" s="48">
        <v>591.70000000000005</v>
      </c>
      <c r="BB80" s="48">
        <v>1178.8599999999999</v>
      </c>
      <c r="BC80" s="48">
        <v>10.88</v>
      </c>
      <c r="BD80" s="48">
        <v>149.35</v>
      </c>
      <c r="BE80" s="48">
        <v>343.82</v>
      </c>
      <c r="BF80" s="48">
        <v>1682.91</v>
      </c>
      <c r="BG80" s="48">
        <v>0</v>
      </c>
      <c r="BH80" s="48">
        <v>0</v>
      </c>
      <c r="BI80" s="48">
        <v>0</v>
      </c>
      <c r="BJ80" s="48">
        <v>0</v>
      </c>
      <c r="BK80" s="48">
        <v>0</v>
      </c>
      <c r="BL80" s="48">
        <v>0</v>
      </c>
      <c r="BM80" s="49">
        <v>0</v>
      </c>
      <c r="BN80" s="726"/>
      <c r="BO80" s="72" t="s">
        <v>129</v>
      </c>
      <c r="BP80" s="48">
        <v>594.05999999999995</v>
      </c>
      <c r="BQ80" s="48">
        <v>648.29</v>
      </c>
      <c r="BR80" s="48">
        <v>1242.3499999999999</v>
      </c>
      <c r="BS80" s="48">
        <v>13.32</v>
      </c>
      <c r="BT80" s="48">
        <v>151.19999999999999</v>
      </c>
      <c r="BU80" s="48">
        <v>346.99</v>
      </c>
      <c r="BV80" s="49">
        <v>1753.86</v>
      </c>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row>
    <row r="81" spans="1:246" ht="17.100000000000001" customHeight="1">
      <c r="A81" s="38"/>
      <c r="B81" s="727"/>
      <c r="C81" s="44" t="s">
        <v>46</v>
      </c>
      <c r="D81" s="45">
        <v>0</v>
      </c>
      <c r="E81" s="45">
        <v>0</v>
      </c>
      <c r="F81" s="45">
        <v>0</v>
      </c>
      <c r="G81" s="45">
        <v>0</v>
      </c>
      <c r="H81" s="45">
        <v>0</v>
      </c>
      <c r="I81" s="45">
        <v>0</v>
      </c>
      <c r="J81" s="45">
        <v>0</v>
      </c>
      <c r="K81" s="45">
        <v>0</v>
      </c>
      <c r="L81" s="45">
        <v>0</v>
      </c>
      <c r="M81" s="45">
        <v>0</v>
      </c>
      <c r="N81" s="45">
        <v>0</v>
      </c>
      <c r="O81" s="45">
        <v>0</v>
      </c>
      <c r="P81" s="45">
        <v>0</v>
      </c>
      <c r="Q81" s="46">
        <v>0</v>
      </c>
      <c r="R81" s="727"/>
      <c r="S81" s="44" t="s">
        <v>46</v>
      </c>
      <c r="T81" s="45">
        <v>0</v>
      </c>
      <c r="U81" s="45">
        <v>0</v>
      </c>
      <c r="V81" s="45">
        <v>0</v>
      </c>
      <c r="W81" s="45">
        <v>0</v>
      </c>
      <c r="X81" s="45">
        <v>0</v>
      </c>
      <c r="Y81" s="45">
        <v>0</v>
      </c>
      <c r="Z81" s="45">
        <v>0</v>
      </c>
      <c r="AA81" s="45">
        <v>0</v>
      </c>
      <c r="AB81" s="45">
        <v>0</v>
      </c>
      <c r="AC81" s="45">
        <v>0</v>
      </c>
      <c r="AD81" s="45">
        <v>0</v>
      </c>
      <c r="AE81" s="45">
        <v>0</v>
      </c>
      <c r="AF81" s="45">
        <v>0</v>
      </c>
      <c r="AG81" s="46">
        <v>0</v>
      </c>
      <c r="AH81" s="727"/>
      <c r="AI81" s="44" t="s">
        <v>46</v>
      </c>
      <c r="AJ81" s="45">
        <v>0</v>
      </c>
      <c r="AK81" s="45">
        <v>0</v>
      </c>
      <c r="AL81" s="45">
        <v>0</v>
      </c>
      <c r="AM81" s="45">
        <v>0</v>
      </c>
      <c r="AN81" s="45">
        <v>0</v>
      </c>
      <c r="AO81" s="45">
        <v>0</v>
      </c>
      <c r="AP81" s="45">
        <v>0</v>
      </c>
      <c r="AQ81" s="45">
        <v>9.57</v>
      </c>
      <c r="AR81" s="45">
        <v>107.23</v>
      </c>
      <c r="AS81" s="45">
        <v>116.80000000000001</v>
      </c>
      <c r="AT81" s="45">
        <v>5.0600000000000005</v>
      </c>
      <c r="AU81" s="45">
        <v>2.6100000000000003</v>
      </c>
      <c r="AV81" s="45">
        <v>16.119999999999997</v>
      </c>
      <c r="AW81" s="46">
        <v>140.59</v>
      </c>
      <c r="AX81" s="727"/>
      <c r="AY81" s="44" t="s">
        <v>46</v>
      </c>
      <c r="AZ81" s="45">
        <v>1972.42</v>
      </c>
      <c r="BA81" s="45">
        <v>2579.5299999999997</v>
      </c>
      <c r="BB81" s="45">
        <v>4551.95</v>
      </c>
      <c r="BC81" s="45">
        <v>2113.5800000000004</v>
      </c>
      <c r="BD81" s="45">
        <v>355.13</v>
      </c>
      <c r="BE81" s="45">
        <v>563.91999999999996</v>
      </c>
      <c r="BF81" s="45">
        <v>7584.58</v>
      </c>
      <c r="BG81" s="45">
        <v>6.44</v>
      </c>
      <c r="BH81" s="45">
        <v>184.36</v>
      </c>
      <c r="BI81" s="45">
        <v>190.8</v>
      </c>
      <c r="BJ81" s="45">
        <v>2228.5100000000002</v>
      </c>
      <c r="BK81" s="45">
        <v>107.64999999999999</v>
      </c>
      <c r="BL81" s="45">
        <v>1085.81</v>
      </c>
      <c r="BM81" s="46">
        <v>3612.77</v>
      </c>
      <c r="BN81" s="727"/>
      <c r="BO81" s="44" t="s">
        <v>46</v>
      </c>
      <c r="BP81" s="45">
        <v>1988.4299999999998</v>
      </c>
      <c r="BQ81" s="45">
        <v>2871.12</v>
      </c>
      <c r="BR81" s="45">
        <v>4859.5499999999993</v>
      </c>
      <c r="BS81" s="45">
        <v>4347.1499999999996</v>
      </c>
      <c r="BT81" s="45">
        <v>465.39</v>
      </c>
      <c r="BU81" s="45">
        <v>1665.85</v>
      </c>
      <c r="BV81" s="46">
        <v>11337.94</v>
      </c>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row>
    <row r="82" spans="1:246" ht="17.100000000000001" customHeight="1">
      <c r="A82" s="38"/>
      <c r="B82" s="728" t="s">
        <v>130</v>
      </c>
      <c r="C82" s="71" t="s">
        <v>131</v>
      </c>
      <c r="D82" s="48">
        <v>0</v>
      </c>
      <c r="E82" s="48">
        <v>0</v>
      </c>
      <c r="F82" s="48">
        <v>0</v>
      </c>
      <c r="G82" s="48">
        <v>0</v>
      </c>
      <c r="H82" s="48">
        <v>0</v>
      </c>
      <c r="I82" s="48">
        <v>0</v>
      </c>
      <c r="J82" s="48">
        <v>0</v>
      </c>
      <c r="K82" s="48">
        <v>0</v>
      </c>
      <c r="L82" s="48">
        <v>0</v>
      </c>
      <c r="M82" s="48">
        <v>0</v>
      </c>
      <c r="N82" s="48">
        <v>0</v>
      </c>
      <c r="O82" s="48">
        <v>0</v>
      </c>
      <c r="P82" s="48">
        <v>0</v>
      </c>
      <c r="Q82" s="49">
        <v>0</v>
      </c>
      <c r="R82" s="728" t="s">
        <v>130</v>
      </c>
      <c r="S82" s="71" t="s">
        <v>131</v>
      </c>
      <c r="T82" s="48">
        <v>0</v>
      </c>
      <c r="U82" s="48">
        <v>0</v>
      </c>
      <c r="V82" s="48">
        <v>0</v>
      </c>
      <c r="W82" s="48">
        <v>0</v>
      </c>
      <c r="X82" s="48">
        <v>0</v>
      </c>
      <c r="Y82" s="48">
        <v>0</v>
      </c>
      <c r="Z82" s="48">
        <v>0</v>
      </c>
      <c r="AA82" s="48">
        <v>0</v>
      </c>
      <c r="AB82" s="48">
        <v>0</v>
      </c>
      <c r="AC82" s="48">
        <v>0</v>
      </c>
      <c r="AD82" s="48">
        <v>0</v>
      </c>
      <c r="AE82" s="48">
        <v>0</v>
      </c>
      <c r="AF82" s="48">
        <v>0</v>
      </c>
      <c r="AG82" s="49">
        <v>0</v>
      </c>
      <c r="AH82" s="728" t="s">
        <v>130</v>
      </c>
      <c r="AI82" s="71" t="s">
        <v>131</v>
      </c>
      <c r="AJ82" s="48">
        <v>0</v>
      </c>
      <c r="AK82" s="48">
        <v>0</v>
      </c>
      <c r="AL82" s="48">
        <v>0</v>
      </c>
      <c r="AM82" s="48">
        <v>0</v>
      </c>
      <c r="AN82" s="48">
        <v>0</v>
      </c>
      <c r="AO82" s="48">
        <v>0</v>
      </c>
      <c r="AP82" s="48">
        <v>0</v>
      </c>
      <c r="AQ82" s="48">
        <v>2.54</v>
      </c>
      <c r="AR82" s="48">
        <v>30.82</v>
      </c>
      <c r="AS82" s="48">
        <v>33.36</v>
      </c>
      <c r="AT82" s="48">
        <v>0.1</v>
      </c>
      <c r="AU82" s="48">
        <v>0.67</v>
      </c>
      <c r="AV82" s="48">
        <v>3.48</v>
      </c>
      <c r="AW82" s="49">
        <v>37.61</v>
      </c>
      <c r="AX82" s="728" t="s">
        <v>130</v>
      </c>
      <c r="AY82" s="71" t="s">
        <v>131</v>
      </c>
      <c r="AZ82" s="48">
        <v>197.23</v>
      </c>
      <c r="BA82" s="48">
        <v>503.21</v>
      </c>
      <c r="BB82" s="48">
        <v>700.44</v>
      </c>
      <c r="BC82" s="48">
        <v>59.58</v>
      </c>
      <c r="BD82" s="48">
        <v>57.53</v>
      </c>
      <c r="BE82" s="48">
        <v>73.75</v>
      </c>
      <c r="BF82" s="48">
        <v>891.3</v>
      </c>
      <c r="BG82" s="48">
        <v>0</v>
      </c>
      <c r="BH82" s="48">
        <v>0</v>
      </c>
      <c r="BI82" s="48">
        <v>0</v>
      </c>
      <c r="BJ82" s="48">
        <v>0</v>
      </c>
      <c r="BK82" s="48">
        <v>0</v>
      </c>
      <c r="BL82" s="48">
        <v>0</v>
      </c>
      <c r="BM82" s="49">
        <v>0</v>
      </c>
      <c r="BN82" s="728" t="s">
        <v>130</v>
      </c>
      <c r="BO82" s="71" t="s">
        <v>131</v>
      </c>
      <c r="BP82" s="48">
        <v>199.77</v>
      </c>
      <c r="BQ82" s="48">
        <v>534.03</v>
      </c>
      <c r="BR82" s="48">
        <v>733.8</v>
      </c>
      <c r="BS82" s="48">
        <v>59.68</v>
      </c>
      <c r="BT82" s="48">
        <v>58.2</v>
      </c>
      <c r="BU82" s="48">
        <v>77.23</v>
      </c>
      <c r="BV82" s="49">
        <v>928.91</v>
      </c>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row>
    <row r="83" spans="1:246" ht="17.100000000000001" customHeight="1">
      <c r="A83" s="38"/>
      <c r="B83" s="726"/>
      <c r="C83" s="50" t="s">
        <v>132</v>
      </c>
      <c r="D83" s="48">
        <v>0</v>
      </c>
      <c r="E83" s="48">
        <v>0</v>
      </c>
      <c r="F83" s="48">
        <v>0</v>
      </c>
      <c r="G83" s="48">
        <v>0</v>
      </c>
      <c r="H83" s="48">
        <v>0</v>
      </c>
      <c r="I83" s="48">
        <v>0</v>
      </c>
      <c r="J83" s="48">
        <v>0</v>
      </c>
      <c r="K83" s="48">
        <v>0</v>
      </c>
      <c r="L83" s="48">
        <v>0</v>
      </c>
      <c r="M83" s="48">
        <v>0</v>
      </c>
      <c r="N83" s="48">
        <v>0</v>
      </c>
      <c r="O83" s="48">
        <v>0</v>
      </c>
      <c r="P83" s="48">
        <v>0</v>
      </c>
      <c r="Q83" s="49">
        <v>0</v>
      </c>
      <c r="R83" s="726"/>
      <c r="S83" s="50" t="s">
        <v>132</v>
      </c>
      <c r="T83" s="48">
        <v>0</v>
      </c>
      <c r="U83" s="48">
        <v>0</v>
      </c>
      <c r="V83" s="48">
        <v>0</v>
      </c>
      <c r="W83" s="48">
        <v>0</v>
      </c>
      <c r="X83" s="48">
        <v>0</v>
      </c>
      <c r="Y83" s="48">
        <v>0</v>
      </c>
      <c r="Z83" s="48">
        <v>0</v>
      </c>
      <c r="AA83" s="48">
        <v>0</v>
      </c>
      <c r="AB83" s="48">
        <v>0</v>
      </c>
      <c r="AC83" s="48">
        <v>0</v>
      </c>
      <c r="AD83" s="48">
        <v>0</v>
      </c>
      <c r="AE83" s="48">
        <v>0</v>
      </c>
      <c r="AF83" s="48">
        <v>0</v>
      </c>
      <c r="AG83" s="49">
        <v>0</v>
      </c>
      <c r="AH83" s="726"/>
      <c r="AI83" s="50" t="s">
        <v>132</v>
      </c>
      <c r="AJ83" s="48">
        <v>0</v>
      </c>
      <c r="AK83" s="48">
        <v>0</v>
      </c>
      <c r="AL83" s="48">
        <v>0</v>
      </c>
      <c r="AM83" s="48">
        <v>0</v>
      </c>
      <c r="AN83" s="48">
        <v>0</v>
      </c>
      <c r="AO83" s="48">
        <v>0</v>
      </c>
      <c r="AP83" s="48">
        <v>0</v>
      </c>
      <c r="AQ83" s="48">
        <v>11.29</v>
      </c>
      <c r="AR83" s="48">
        <v>55.5</v>
      </c>
      <c r="AS83" s="48">
        <v>66.790000000000006</v>
      </c>
      <c r="AT83" s="48">
        <v>54.43</v>
      </c>
      <c r="AU83" s="48">
        <v>4.78</v>
      </c>
      <c r="AV83" s="48">
        <v>123.92</v>
      </c>
      <c r="AW83" s="49">
        <v>249.92</v>
      </c>
      <c r="AX83" s="726"/>
      <c r="AY83" s="50" t="s">
        <v>132</v>
      </c>
      <c r="AZ83" s="48">
        <v>285.02999999999997</v>
      </c>
      <c r="BA83" s="48">
        <v>1181.32</v>
      </c>
      <c r="BB83" s="48">
        <v>1466.35</v>
      </c>
      <c r="BC83" s="48">
        <v>1558.23</v>
      </c>
      <c r="BD83" s="48">
        <v>256.89</v>
      </c>
      <c r="BE83" s="48">
        <v>940.71</v>
      </c>
      <c r="BF83" s="48">
        <v>4222.18</v>
      </c>
      <c r="BG83" s="48">
        <v>0</v>
      </c>
      <c r="BH83" s="48">
        <v>0</v>
      </c>
      <c r="BI83" s="48">
        <v>0</v>
      </c>
      <c r="BJ83" s="48">
        <v>0</v>
      </c>
      <c r="BK83" s="48">
        <v>0</v>
      </c>
      <c r="BL83" s="48">
        <v>0</v>
      </c>
      <c r="BM83" s="49">
        <v>0</v>
      </c>
      <c r="BN83" s="726"/>
      <c r="BO83" s="50" t="s">
        <v>132</v>
      </c>
      <c r="BP83" s="48">
        <v>296.32</v>
      </c>
      <c r="BQ83" s="48">
        <v>1236.82</v>
      </c>
      <c r="BR83" s="48">
        <v>1533.14</v>
      </c>
      <c r="BS83" s="48">
        <v>1612.66</v>
      </c>
      <c r="BT83" s="48">
        <v>261.67</v>
      </c>
      <c r="BU83" s="48">
        <v>1064.6300000000001</v>
      </c>
      <c r="BV83" s="49">
        <v>4472.1000000000004</v>
      </c>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row>
    <row r="84" spans="1:246" ht="17.100000000000001" customHeight="1">
      <c r="A84" s="38"/>
      <c r="B84" s="727"/>
      <c r="C84" s="55" t="s">
        <v>46</v>
      </c>
      <c r="D84" s="45">
        <v>0</v>
      </c>
      <c r="E84" s="45">
        <v>0</v>
      </c>
      <c r="F84" s="45">
        <v>0</v>
      </c>
      <c r="G84" s="45">
        <v>0</v>
      </c>
      <c r="H84" s="45">
        <v>0</v>
      </c>
      <c r="I84" s="45">
        <v>0</v>
      </c>
      <c r="J84" s="45">
        <v>0</v>
      </c>
      <c r="K84" s="45">
        <v>0</v>
      </c>
      <c r="L84" s="45">
        <v>0</v>
      </c>
      <c r="M84" s="45">
        <v>0</v>
      </c>
      <c r="N84" s="45">
        <v>0</v>
      </c>
      <c r="O84" s="45">
        <v>0</v>
      </c>
      <c r="P84" s="45">
        <v>0</v>
      </c>
      <c r="Q84" s="46">
        <v>0</v>
      </c>
      <c r="R84" s="727"/>
      <c r="S84" s="55" t="s">
        <v>46</v>
      </c>
      <c r="T84" s="45">
        <v>0</v>
      </c>
      <c r="U84" s="45">
        <v>0</v>
      </c>
      <c r="V84" s="45">
        <v>0</v>
      </c>
      <c r="W84" s="45">
        <v>0</v>
      </c>
      <c r="X84" s="45">
        <v>0</v>
      </c>
      <c r="Y84" s="45">
        <v>0</v>
      </c>
      <c r="Z84" s="45">
        <v>0</v>
      </c>
      <c r="AA84" s="45">
        <v>0</v>
      </c>
      <c r="AB84" s="45">
        <v>0</v>
      </c>
      <c r="AC84" s="45">
        <v>0</v>
      </c>
      <c r="AD84" s="45">
        <v>0</v>
      </c>
      <c r="AE84" s="45">
        <v>0</v>
      </c>
      <c r="AF84" s="45">
        <v>0</v>
      </c>
      <c r="AG84" s="46">
        <v>0</v>
      </c>
      <c r="AH84" s="727"/>
      <c r="AI84" s="55" t="s">
        <v>46</v>
      </c>
      <c r="AJ84" s="45">
        <v>0</v>
      </c>
      <c r="AK84" s="45">
        <v>0</v>
      </c>
      <c r="AL84" s="45">
        <v>0</v>
      </c>
      <c r="AM84" s="45">
        <v>0</v>
      </c>
      <c r="AN84" s="45">
        <v>0</v>
      </c>
      <c r="AO84" s="45">
        <v>0</v>
      </c>
      <c r="AP84" s="45">
        <v>0</v>
      </c>
      <c r="AQ84" s="45">
        <v>13.829999999999998</v>
      </c>
      <c r="AR84" s="45">
        <v>86.32</v>
      </c>
      <c r="AS84" s="45">
        <v>100.15</v>
      </c>
      <c r="AT84" s="45">
        <v>54.53</v>
      </c>
      <c r="AU84" s="45">
        <v>5.45</v>
      </c>
      <c r="AV84" s="45">
        <v>127.4</v>
      </c>
      <c r="AW84" s="46">
        <v>287.52999999999997</v>
      </c>
      <c r="AX84" s="727"/>
      <c r="AY84" s="55" t="s">
        <v>46</v>
      </c>
      <c r="AZ84" s="45">
        <v>482.26</v>
      </c>
      <c r="BA84" s="45">
        <v>1684.53</v>
      </c>
      <c r="BB84" s="45">
        <v>2166.79</v>
      </c>
      <c r="BC84" s="45">
        <v>1617.81</v>
      </c>
      <c r="BD84" s="45">
        <v>314.41999999999996</v>
      </c>
      <c r="BE84" s="45">
        <v>1014.46</v>
      </c>
      <c r="BF84" s="45">
        <v>5113.4800000000005</v>
      </c>
      <c r="BG84" s="45">
        <v>0</v>
      </c>
      <c r="BH84" s="45">
        <v>0</v>
      </c>
      <c r="BI84" s="45">
        <v>0</v>
      </c>
      <c r="BJ84" s="45">
        <v>0</v>
      </c>
      <c r="BK84" s="45">
        <v>0</v>
      </c>
      <c r="BL84" s="45">
        <v>0</v>
      </c>
      <c r="BM84" s="46">
        <v>0</v>
      </c>
      <c r="BN84" s="727"/>
      <c r="BO84" s="55" t="s">
        <v>46</v>
      </c>
      <c r="BP84" s="45">
        <v>496.09000000000003</v>
      </c>
      <c r="BQ84" s="45">
        <v>1770.85</v>
      </c>
      <c r="BR84" s="45">
        <v>2266.94</v>
      </c>
      <c r="BS84" s="45">
        <v>1672.3400000000001</v>
      </c>
      <c r="BT84" s="45">
        <v>319.87</v>
      </c>
      <c r="BU84" s="45">
        <v>1141.8600000000001</v>
      </c>
      <c r="BV84" s="46">
        <v>5401.01</v>
      </c>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row>
    <row r="85" spans="1:246" ht="17.100000000000001" customHeight="1" thickBot="1">
      <c r="A85" s="38"/>
      <c r="B85" s="721" t="s">
        <v>133</v>
      </c>
      <c r="C85" s="722"/>
      <c r="D85" s="56">
        <v>2.19</v>
      </c>
      <c r="E85" s="56">
        <v>10.44</v>
      </c>
      <c r="F85" s="56">
        <v>12.629999999999999</v>
      </c>
      <c r="G85" s="56">
        <v>0.66999999999999993</v>
      </c>
      <c r="H85" s="56">
        <v>4.32</v>
      </c>
      <c r="I85" s="56">
        <v>4.92</v>
      </c>
      <c r="J85" s="56">
        <v>22.54</v>
      </c>
      <c r="K85" s="56">
        <v>41.43</v>
      </c>
      <c r="L85" s="56">
        <v>180.39</v>
      </c>
      <c r="M85" s="56">
        <v>221.82</v>
      </c>
      <c r="N85" s="56">
        <v>9.65</v>
      </c>
      <c r="O85" s="56">
        <v>14.940000000000001</v>
      </c>
      <c r="P85" s="56">
        <v>23.36</v>
      </c>
      <c r="Q85" s="57">
        <v>269.77</v>
      </c>
      <c r="R85" s="721" t="s">
        <v>133</v>
      </c>
      <c r="S85" s="722"/>
      <c r="T85" s="56">
        <v>41.05</v>
      </c>
      <c r="U85" s="56">
        <v>128.38</v>
      </c>
      <c r="V85" s="56">
        <v>169.43</v>
      </c>
      <c r="W85" s="56">
        <v>27.520000000000003</v>
      </c>
      <c r="X85" s="56">
        <v>16.64</v>
      </c>
      <c r="Y85" s="56">
        <v>16.95</v>
      </c>
      <c r="Z85" s="56">
        <v>230.54000000000002</v>
      </c>
      <c r="AA85" s="56">
        <v>84.67</v>
      </c>
      <c r="AB85" s="56">
        <v>319.21000000000004</v>
      </c>
      <c r="AC85" s="56">
        <v>403.88</v>
      </c>
      <c r="AD85" s="56">
        <v>37.840000000000003</v>
      </c>
      <c r="AE85" s="56">
        <v>35.9</v>
      </c>
      <c r="AF85" s="56">
        <v>45.230000000000004</v>
      </c>
      <c r="AG85" s="57">
        <v>522.85</v>
      </c>
      <c r="AH85" s="721" t="s">
        <v>133</v>
      </c>
      <c r="AI85" s="722"/>
      <c r="AJ85" s="56">
        <v>5791.15</v>
      </c>
      <c r="AK85" s="56">
        <v>6727.1399999999994</v>
      </c>
      <c r="AL85" s="56">
        <v>12518.29</v>
      </c>
      <c r="AM85" s="56">
        <v>1052.3700000000001</v>
      </c>
      <c r="AN85" s="56">
        <v>872.40000000000009</v>
      </c>
      <c r="AO85" s="56">
        <v>1986.15</v>
      </c>
      <c r="AP85" s="56">
        <v>16429.21</v>
      </c>
      <c r="AQ85" s="56">
        <v>23.4</v>
      </c>
      <c r="AR85" s="56">
        <v>193.55</v>
      </c>
      <c r="AS85" s="56">
        <v>216.95000000000002</v>
      </c>
      <c r="AT85" s="56">
        <v>59.59</v>
      </c>
      <c r="AU85" s="56">
        <v>8.06</v>
      </c>
      <c r="AV85" s="56">
        <v>143.52000000000001</v>
      </c>
      <c r="AW85" s="57">
        <v>428.12</v>
      </c>
      <c r="AX85" s="721" t="s">
        <v>133</v>
      </c>
      <c r="AY85" s="722"/>
      <c r="AZ85" s="56">
        <v>2454.6800000000003</v>
      </c>
      <c r="BA85" s="56">
        <v>4264.0599999999995</v>
      </c>
      <c r="BB85" s="56">
        <v>6718.74</v>
      </c>
      <c r="BC85" s="56">
        <v>3731.3900000000003</v>
      </c>
      <c r="BD85" s="56">
        <v>669.55</v>
      </c>
      <c r="BE85" s="56">
        <v>1578.38</v>
      </c>
      <c r="BF85" s="56">
        <v>12698.060000000001</v>
      </c>
      <c r="BG85" s="56">
        <v>22.67</v>
      </c>
      <c r="BH85" s="56">
        <v>903.18000000000006</v>
      </c>
      <c r="BI85" s="56">
        <v>925.85</v>
      </c>
      <c r="BJ85" s="56">
        <v>2230.7200000000003</v>
      </c>
      <c r="BK85" s="56">
        <v>154.76</v>
      </c>
      <c r="BL85" s="56">
        <v>1278.24</v>
      </c>
      <c r="BM85" s="57">
        <v>4589.57</v>
      </c>
      <c r="BN85" s="721" t="s">
        <v>133</v>
      </c>
      <c r="BO85" s="722"/>
      <c r="BP85" s="56">
        <v>8376.57</v>
      </c>
      <c r="BQ85" s="56">
        <v>12407.140000000001</v>
      </c>
      <c r="BR85" s="56">
        <v>20783.71</v>
      </c>
      <c r="BS85" s="56">
        <v>7111.91</v>
      </c>
      <c r="BT85" s="56">
        <v>1740.67</v>
      </c>
      <c r="BU85" s="56">
        <v>5031.5200000000004</v>
      </c>
      <c r="BV85" s="57">
        <v>34667.810000000005</v>
      </c>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row>
    <row r="86" spans="1:246" ht="17.100000000000001" customHeight="1">
      <c r="A86" s="38"/>
      <c r="B86" s="725" t="s">
        <v>134</v>
      </c>
      <c r="C86" s="50" t="s">
        <v>135</v>
      </c>
      <c r="D86" s="52">
        <v>0</v>
      </c>
      <c r="E86" s="52">
        <v>0</v>
      </c>
      <c r="F86" s="52">
        <v>0</v>
      </c>
      <c r="G86" s="52">
        <v>0</v>
      </c>
      <c r="H86" s="52">
        <v>0</v>
      </c>
      <c r="I86" s="52">
        <v>0</v>
      </c>
      <c r="J86" s="52">
        <v>0</v>
      </c>
      <c r="K86" s="52">
        <v>0</v>
      </c>
      <c r="L86" s="52">
        <v>0</v>
      </c>
      <c r="M86" s="52">
        <v>0</v>
      </c>
      <c r="N86" s="52">
        <v>0</v>
      </c>
      <c r="O86" s="52">
        <v>0</v>
      </c>
      <c r="P86" s="52">
        <v>0</v>
      </c>
      <c r="Q86" s="53">
        <v>0</v>
      </c>
      <c r="R86" s="725" t="s">
        <v>134</v>
      </c>
      <c r="S86" s="50" t="s">
        <v>135</v>
      </c>
      <c r="T86" s="52">
        <v>0</v>
      </c>
      <c r="U86" s="52">
        <v>0</v>
      </c>
      <c r="V86" s="52">
        <v>0</v>
      </c>
      <c r="W86" s="52">
        <v>0</v>
      </c>
      <c r="X86" s="52">
        <v>0</v>
      </c>
      <c r="Y86" s="52">
        <v>0</v>
      </c>
      <c r="Z86" s="52">
        <v>0</v>
      </c>
      <c r="AA86" s="52">
        <v>0</v>
      </c>
      <c r="AB86" s="52">
        <v>0</v>
      </c>
      <c r="AC86" s="52">
        <v>0</v>
      </c>
      <c r="AD86" s="52">
        <v>0</v>
      </c>
      <c r="AE86" s="52">
        <v>0</v>
      </c>
      <c r="AF86" s="52">
        <v>0</v>
      </c>
      <c r="AG86" s="53">
        <v>0</v>
      </c>
      <c r="AH86" s="725" t="s">
        <v>134</v>
      </c>
      <c r="AI86" s="50" t="s">
        <v>135</v>
      </c>
      <c r="AJ86" s="52">
        <v>0</v>
      </c>
      <c r="AK86" s="52">
        <v>0</v>
      </c>
      <c r="AL86" s="52">
        <v>0</v>
      </c>
      <c r="AM86" s="52">
        <v>0</v>
      </c>
      <c r="AN86" s="52">
        <v>0</v>
      </c>
      <c r="AO86" s="52">
        <v>0</v>
      </c>
      <c r="AP86" s="52">
        <v>0</v>
      </c>
      <c r="AQ86" s="52">
        <v>10.48</v>
      </c>
      <c r="AR86" s="52">
        <v>83.22</v>
      </c>
      <c r="AS86" s="52">
        <v>93.7</v>
      </c>
      <c r="AT86" s="52">
        <v>29.49</v>
      </c>
      <c r="AU86" s="52">
        <v>1.91</v>
      </c>
      <c r="AV86" s="52">
        <v>4.8499999999999996</v>
      </c>
      <c r="AW86" s="53">
        <v>129.94999999999999</v>
      </c>
      <c r="AX86" s="725" t="s">
        <v>134</v>
      </c>
      <c r="AY86" s="50" t="s">
        <v>135</v>
      </c>
      <c r="AZ86" s="52">
        <v>136.07</v>
      </c>
      <c r="BA86" s="52">
        <v>499.52</v>
      </c>
      <c r="BB86" s="52">
        <v>635.59</v>
      </c>
      <c r="BC86" s="52">
        <v>3346.78</v>
      </c>
      <c r="BD86" s="52">
        <v>119.01</v>
      </c>
      <c r="BE86" s="52">
        <v>209.9</v>
      </c>
      <c r="BF86" s="52">
        <v>4311.28</v>
      </c>
      <c r="BG86" s="52">
        <v>225.27</v>
      </c>
      <c r="BH86" s="52">
        <v>647.9</v>
      </c>
      <c r="BI86" s="52">
        <v>873.17</v>
      </c>
      <c r="BJ86" s="52">
        <v>47878.65</v>
      </c>
      <c r="BK86" s="52">
        <v>454.01</v>
      </c>
      <c r="BL86" s="52">
        <v>372.04</v>
      </c>
      <c r="BM86" s="53">
        <v>49577.87</v>
      </c>
      <c r="BN86" s="725" t="s">
        <v>134</v>
      </c>
      <c r="BO86" s="50" t="s">
        <v>135</v>
      </c>
      <c r="BP86" s="52">
        <v>371.82</v>
      </c>
      <c r="BQ86" s="52">
        <v>1230.6400000000001</v>
      </c>
      <c r="BR86" s="52">
        <v>1602.46</v>
      </c>
      <c r="BS86" s="52">
        <v>51254.92</v>
      </c>
      <c r="BT86" s="52">
        <v>574.92999999999995</v>
      </c>
      <c r="BU86" s="52">
        <v>586.79</v>
      </c>
      <c r="BV86" s="53">
        <v>54019.1</v>
      </c>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row>
    <row r="87" spans="1:246" ht="17.100000000000001" customHeight="1">
      <c r="A87" s="38"/>
      <c r="B87" s="726"/>
      <c r="C87" s="50" t="s">
        <v>136</v>
      </c>
      <c r="D87" s="48">
        <v>0</v>
      </c>
      <c r="E87" s="48">
        <v>0</v>
      </c>
      <c r="F87" s="48">
        <v>0</v>
      </c>
      <c r="G87" s="48">
        <v>0</v>
      </c>
      <c r="H87" s="48">
        <v>0</v>
      </c>
      <c r="I87" s="48">
        <v>0</v>
      </c>
      <c r="J87" s="48">
        <v>0</v>
      </c>
      <c r="K87" s="48">
        <v>0</v>
      </c>
      <c r="L87" s="48">
        <v>0</v>
      </c>
      <c r="M87" s="48">
        <v>0</v>
      </c>
      <c r="N87" s="48">
        <v>0</v>
      </c>
      <c r="O87" s="48">
        <v>0</v>
      </c>
      <c r="P87" s="48">
        <v>0</v>
      </c>
      <c r="Q87" s="49">
        <v>0</v>
      </c>
      <c r="R87" s="726"/>
      <c r="S87" s="50" t="s">
        <v>136</v>
      </c>
      <c r="T87" s="48">
        <v>0</v>
      </c>
      <c r="U87" s="48">
        <v>0</v>
      </c>
      <c r="V87" s="48">
        <v>0</v>
      </c>
      <c r="W87" s="48">
        <v>0</v>
      </c>
      <c r="X87" s="48">
        <v>0</v>
      </c>
      <c r="Y87" s="48">
        <v>0</v>
      </c>
      <c r="Z87" s="48">
        <v>0</v>
      </c>
      <c r="AA87" s="48">
        <v>0</v>
      </c>
      <c r="AB87" s="48">
        <v>0</v>
      </c>
      <c r="AC87" s="48">
        <v>0</v>
      </c>
      <c r="AD87" s="48">
        <v>0</v>
      </c>
      <c r="AE87" s="48">
        <v>0</v>
      </c>
      <c r="AF87" s="48">
        <v>0</v>
      </c>
      <c r="AG87" s="49">
        <v>0</v>
      </c>
      <c r="AH87" s="726"/>
      <c r="AI87" s="50" t="s">
        <v>136</v>
      </c>
      <c r="AJ87" s="48">
        <v>0</v>
      </c>
      <c r="AK87" s="48">
        <v>0</v>
      </c>
      <c r="AL87" s="48">
        <v>0</v>
      </c>
      <c r="AM87" s="48">
        <v>0</v>
      </c>
      <c r="AN87" s="48">
        <v>0</v>
      </c>
      <c r="AO87" s="48">
        <v>0</v>
      </c>
      <c r="AP87" s="48">
        <v>0</v>
      </c>
      <c r="AQ87" s="48">
        <v>2.72</v>
      </c>
      <c r="AR87" s="48">
        <v>5.66</v>
      </c>
      <c r="AS87" s="48">
        <v>8.3800000000000008</v>
      </c>
      <c r="AT87" s="48">
        <v>6.36</v>
      </c>
      <c r="AU87" s="48">
        <v>1.22</v>
      </c>
      <c r="AV87" s="48">
        <v>1.76</v>
      </c>
      <c r="AW87" s="49">
        <v>17.72</v>
      </c>
      <c r="AX87" s="726"/>
      <c r="AY87" s="50" t="s">
        <v>136</v>
      </c>
      <c r="AZ87" s="48">
        <v>39.44</v>
      </c>
      <c r="BA87" s="48">
        <v>93.63</v>
      </c>
      <c r="BB87" s="48">
        <v>133.07</v>
      </c>
      <c r="BC87" s="48">
        <v>260.49</v>
      </c>
      <c r="BD87" s="48">
        <v>20.85</v>
      </c>
      <c r="BE87" s="48">
        <v>34.17</v>
      </c>
      <c r="BF87" s="48">
        <v>448.58</v>
      </c>
      <c r="BG87" s="48">
        <v>0</v>
      </c>
      <c r="BH87" s="48">
        <v>56.76</v>
      </c>
      <c r="BI87" s="48">
        <v>56.76</v>
      </c>
      <c r="BJ87" s="48">
        <v>3610.56</v>
      </c>
      <c r="BK87" s="48">
        <v>28.71</v>
      </c>
      <c r="BL87" s="48">
        <v>253.4</v>
      </c>
      <c r="BM87" s="49">
        <v>3949.43</v>
      </c>
      <c r="BN87" s="726"/>
      <c r="BO87" s="50" t="s">
        <v>136</v>
      </c>
      <c r="BP87" s="48">
        <v>42.16</v>
      </c>
      <c r="BQ87" s="48">
        <v>156.05000000000001</v>
      </c>
      <c r="BR87" s="48">
        <v>198.21</v>
      </c>
      <c r="BS87" s="48">
        <v>3877.41</v>
      </c>
      <c r="BT87" s="48">
        <v>50.78</v>
      </c>
      <c r="BU87" s="48">
        <v>289.33</v>
      </c>
      <c r="BV87" s="49">
        <v>4415.7299999999996</v>
      </c>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row>
    <row r="88" spans="1:246" ht="17.100000000000001" customHeight="1">
      <c r="A88" s="38"/>
      <c r="B88" s="726"/>
      <c r="C88" s="72" t="s">
        <v>137</v>
      </c>
      <c r="D88" s="48">
        <v>0</v>
      </c>
      <c r="E88" s="48">
        <v>0</v>
      </c>
      <c r="F88" s="48">
        <v>0</v>
      </c>
      <c r="G88" s="48">
        <v>0</v>
      </c>
      <c r="H88" s="48">
        <v>0</v>
      </c>
      <c r="I88" s="48">
        <v>0</v>
      </c>
      <c r="J88" s="48">
        <v>0</v>
      </c>
      <c r="K88" s="48">
        <v>0</v>
      </c>
      <c r="L88" s="48">
        <v>0</v>
      </c>
      <c r="M88" s="48">
        <v>0</v>
      </c>
      <c r="N88" s="48">
        <v>0</v>
      </c>
      <c r="O88" s="48">
        <v>0</v>
      </c>
      <c r="P88" s="48">
        <v>0</v>
      </c>
      <c r="Q88" s="49">
        <v>0</v>
      </c>
      <c r="R88" s="726"/>
      <c r="S88" s="72" t="s">
        <v>137</v>
      </c>
      <c r="T88" s="48">
        <v>0</v>
      </c>
      <c r="U88" s="48">
        <v>0</v>
      </c>
      <c r="V88" s="48">
        <v>0</v>
      </c>
      <c r="W88" s="48">
        <v>0</v>
      </c>
      <c r="X88" s="48">
        <v>0</v>
      </c>
      <c r="Y88" s="48">
        <v>0</v>
      </c>
      <c r="Z88" s="48">
        <v>0</v>
      </c>
      <c r="AA88" s="48">
        <v>0</v>
      </c>
      <c r="AB88" s="48">
        <v>0</v>
      </c>
      <c r="AC88" s="48">
        <v>0</v>
      </c>
      <c r="AD88" s="48">
        <v>0</v>
      </c>
      <c r="AE88" s="48">
        <v>0</v>
      </c>
      <c r="AF88" s="48">
        <v>0</v>
      </c>
      <c r="AG88" s="49">
        <v>0</v>
      </c>
      <c r="AH88" s="726"/>
      <c r="AI88" s="72" t="s">
        <v>137</v>
      </c>
      <c r="AJ88" s="48">
        <v>0</v>
      </c>
      <c r="AK88" s="48">
        <v>0</v>
      </c>
      <c r="AL88" s="48">
        <v>0</v>
      </c>
      <c r="AM88" s="48">
        <v>0</v>
      </c>
      <c r="AN88" s="48">
        <v>0</v>
      </c>
      <c r="AO88" s="48">
        <v>0</v>
      </c>
      <c r="AP88" s="48">
        <v>0</v>
      </c>
      <c r="AQ88" s="48">
        <v>1.74</v>
      </c>
      <c r="AR88" s="48">
        <v>35.9</v>
      </c>
      <c r="AS88" s="48">
        <v>37.64</v>
      </c>
      <c r="AT88" s="48">
        <v>6.77</v>
      </c>
      <c r="AU88" s="48">
        <v>1.46</v>
      </c>
      <c r="AV88" s="48">
        <v>0.74</v>
      </c>
      <c r="AW88" s="49">
        <v>46.61</v>
      </c>
      <c r="AX88" s="726"/>
      <c r="AY88" s="72" t="s">
        <v>137</v>
      </c>
      <c r="AZ88" s="48">
        <v>3.77</v>
      </c>
      <c r="BA88" s="48">
        <v>29.44</v>
      </c>
      <c r="BB88" s="48">
        <v>33.21</v>
      </c>
      <c r="BC88" s="48">
        <v>50.79</v>
      </c>
      <c r="BD88" s="48">
        <v>1.88</v>
      </c>
      <c r="BE88" s="48">
        <v>11.07</v>
      </c>
      <c r="BF88" s="48">
        <v>96.95</v>
      </c>
      <c r="BG88" s="48">
        <v>19.55</v>
      </c>
      <c r="BH88" s="48">
        <v>234.28</v>
      </c>
      <c r="BI88" s="48">
        <v>253.83</v>
      </c>
      <c r="BJ88" s="48">
        <v>4766.53</v>
      </c>
      <c r="BK88" s="48">
        <v>101.73</v>
      </c>
      <c r="BL88" s="48">
        <v>217.21</v>
      </c>
      <c r="BM88" s="49">
        <v>5339.3</v>
      </c>
      <c r="BN88" s="726"/>
      <c r="BO88" s="72" t="s">
        <v>137</v>
      </c>
      <c r="BP88" s="48">
        <v>25.06</v>
      </c>
      <c r="BQ88" s="48">
        <v>299.62</v>
      </c>
      <c r="BR88" s="48">
        <v>324.68</v>
      </c>
      <c r="BS88" s="48">
        <v>4824.09</v>
      </c>
      <c r="BT88" s="48">
        <v>105.07</v>
      </c>
      <c r="BU88" s="48">
        <v>229.02</v>
      </c>
      <c r="BV88" s="49">
        <v>5482.86</v>
      </c>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row>
    <row r="89" spans="1:246" ht="17.100000000000001" customHeight="1">
      <c r="A89" s="38"/>
      <c r="B89" s="727"/>
      <c r="C89" s="44" t="s">
        <v>46</v>
      </c>
      <c r="D89" s="45">
        <v>0</v>
      </c>
      <c r="E89" s="45">
        <v>0</v>
      </c>
      <c r="F89" s="45">
        <v>0</v>
      </c>
      <c r="G89" s="45">
        <v>0</v>
      </c>
      <c r="H89" s="45">
        <v>0</v>
      </c>
      <c r="I89" s="45">
        <v>0</v>
      </c>
      <c r="J89" s="45">
        <v>0</v>
      </c>
      <c r="K89" s="45">
        <v>0</v>
      </c>
      <c r="L89" s="45">
        <v>0</v>
      </c>
      <c r="M89" s="45">
        <v>0</v>
      </c>
      <c r="N89" s="45">
        <v>0</v>
      </c>
      <c r="O89" s="45">
        <v>0</v>
      </c>
      <c r="P89" s="45">
        <v>0</v>
      </c>
      <c r="Q89" s="46">
        <v>0</v>
      </c>
      <c r="R89" s="727"/>
      <c r="S89" s="44" t="s">
        <v>46</v>
      </c>
      <c r="T89" s="45">
        <v>0</v>
      </c>
      <c r="U89" s="45">
        <v>0</v>
      </c>
      <c r="V89" s="45">
        <v>0</v>
      </c>
      <c r="W89" s="45">
        <v>0</v>
      </c>
      <c r="X89" s="45">
        <v>0</v>
      </c>
      <c r="Y89" s="45">
        <v>0</v>
      </c>
      <c r="Z89" s="45">
        <v>0</v>
      </c>
      <c r="AA89" s="45">
        <v>0</v>
      </c>
      <c r="AB89" s="45">
        <v>0</v>
      </c>
      <c r="AC89" s="45">
        <v>0</v>
      </c>
      <c r="AD89" s="45">
        <v>0</v>
      </c>
      <c r="AE89" s="45">
        <v>0</v>
      </c>
      <c r="AF89" s="45">
        <v>0</v>
      </c>
      <c r="AG89" s="46">
        <v>0</v>
      </c>
      <c r="AH89" s="727"/>
      <c r="AI89" s="44" t="s">
        <v>46</v>
      </c>
      <c r="AJ89" s="45">
        <v>0</v>
      </c>
      <c r="AK89" s="45">
        <v>0</v>
      </c>
      <c r="AL89" s="45">
        <v>0</v>
      </c>
      <c r="AM89" s="45">
        <v>0</v>
      </c>
      <c r="AN89" s="45">
        <v>0</v>
      </c>
      <c r="AO89" s="45">
        <v>0</v>
      </c>
      <c r="AP89" s="45">
        <v>0</v>
      </c>
      <c r="AQ89" s="45">
        <v>14.940000000000001</v>
      </c>
      <c r="AR89" s="45">
        <v>124.78</v>
      </c>
      <c r="AS89" s="45">
        <v>139.72</v>
      </c>
      <c r="AT89" s="45">
        <v>42.620000000000005</v>
      </c>
      <c r="AU89" s="45">
        <v>4.59</v>
      </c>
      <c r="AV89" s="45">
        <v>7.35</v>
      </c>
      <c r="AW89" s="46">
        <v>194.27999999999997</v>
      </c>
      <c r="AX89" s="727"/>
      <c r="AY89" s="44" t="s">
        <v>46</v>
      </c>
      <c r="AZ89" s="45">
        <v>179.28</v>
      </c>
      <c r="BA89" s="45">
        <v>622.59</v>
      </c>
      <c r="BB89" s="45">
        <v>801.87000000000012</v>
      </c>
      <c r="BC89" s="45">
        <v>3658.0600000000004</v>
      </c>
      <c r="BD89" s="45">
        <v>141.74</v>
      </c>
      <c r="BE89" s="45">
        <v>255.14</v>
      </c>
      <c r="BF89" s="45">
        <v>4856.8099999999995</v>
      </c>
      <c r="BG89" s="45">
        <v>244.82000000000002</v>
      </c>
      <c r="BH89" s="45">
        <v>938.93999999999994</v>
      </c>
      <c r="BI89" s="45">
        <v>1183.76</v>
      </c>
      <c r="BJ89" s="45">
        <v>56255.74</v>
      </c>
      <c r="BK89" s="45">
        <v>584.44999999999993</v>
      </c>
      <c r="BL89" s="45">
        <v>842.65000000000009</v>
      </c>
      <c r="BM89" s="46">
        <v>58866.600000000006</v>
      </c>
      <c r="BN89" s="727"/>
      <c r="BO89" s="44" t="s">
        <v>46</v>
      </c>
      <c r="BP89" s="45">
        <v>439.04</v>
      </c>
      <c r="BQ89" s="45">
        <v>1686.31</v>
      </c>
      <c r="BR89" s="45">
        <v>2125.35</v>
      </c>
      <c r="BS89" s="45">
        <v>59956.42</v>
      </c>
      <c r="BT89" s="45">
        <v>730.78</v>
      </c>
      <c r="BU89" s="45">
        <v>1105.1399999999999</v>
      </c>
      <c r="BV89" s="46">
        <v>63917.69</v>
      </c>
      <c r="BW89" s="74"/>
      <c r="BX89" s="74"/>
      <c r="BY89" s="74"/>
      <c r="BZ89" s="74"/>
      <c r="CA89" s="74"/>
      <c r="CB89" s="74"/>
      <c r="CC89" s="74"/>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row>
    <row r="90" spans="1:246" ht="17.100000000000001" customHeight="1">
      <c r="A90" s="38"/>
      <c r="B90" s="75" t="s">
        <v>138</v>
      </c>
      <c r="C90" s="76" t="s">
        <v>139</v>
      </c>
      <c r="D90" s="45">
        <v>0</v>
      </c>
      <c r="E90" s="45">
        <v>0</v>
      </c>
      <c r="F90" s="45">
        <v>0</v>
      </c>
      <c r="G90" s="45">
        <v>0</v>
      </c>
      <c r="H90" s="45">
        <v>0</v>
      </c>
      <c r="I90" s="45">
        <v>0</v>
      </c>
      <c r="J90" s="45">
        <v>0</v>
      </c>
      <c r="K90" s="45">
        <v>0</v>
      </c>
      <c r="L90" s="45">
        <v>0</v>
      </c>
      <c r="M90" s="45">
        <v>0</v>
      </c>
      <c r="N90" s="45">
        <v>0</v>
      </c>
      <c r="O90" s="45">
        <v>0</v>
      </c>
      <c r="P90" s="45">
        <v>0</v>
      </c>
      <c r="Q90" s="46">
        <v>0</v>
      </c>
      <c r="R90" s="75" t="s">
        <v>138</v>
      </c>
      <c r="S90" s="76" t="s">
        <v>139</v>
      </c>
      <c r="T90" s="45">
        <v>0</v>
      </c>
      <c r="U90" s="45">
        <v>0</v>
      </c>
      <c r="V90" s="45">
        <v>0</v>
      </c>
      <c r="W90" s="45">
        <v>0</v>
      </c>
      <c r="X90" s="45">
        <v>0</v>
      </c>
      <c r="Y90" s="45">
        <v>0</v>
      </c>
      <c r="Z90" s="45">
        <v>0</v>
      </c>
      <c r="AA90" s="45">
        <v>0</v>
      </c>
      <c r="AB90" s="45">
        <v>0</v>
      </c>
      <c r="AC90" s="45">
        <v>0</v>
      </c>
      <c r="AD90" s="45">
        <v>0</v>
      </c>
      <c r="AE90" s="45">
        <v>0</v>
      </c>
      <c r="AF90" s="45">
        <v>0</v>
      </c>
      <c r="AG90" s="46">
        <v>0</v>
      </c>
      <c r="AH90" s="75" t="s">
        <v>138</v>
      </c>
      <c r="AI90" s="76" t="s">
        <v>139</v>
      </c>
      <c r="AJ90" s="45">
        <v>0</v>
      </c>
      <c r="AK90" s="45">
        <v>0</v>
      </c>
      <c r="AL90" s="45">
        <v>0</v>
      </c>
      <c r="AM90" s="45">
        <v>0</v>
      </c>
      <c r="AN90" s="45">
        <v>0</v>
      </c>
      <c r="AO90" s="45">
        <v>0</v>
      </c>
      <c r="AP90" s="45">
        <v>0</v>
      </c>
      <c r="AQ90" s="45">
        <v>0</v>
      </c>
      <c r="AR90" s="45">
        <v>0</v>
      </c>
      <c r="AS90" s="45">
        <v>0</v>
      </c>
      <c r="AT90" s="45">
        <v>0</v>
      </c>
      <c r="AU90" s="45">
        <v>0</v>
      </c>
      <c r="AV90" s="45">
        <v>0</v>
      </c>
      <c r="AW90" s="46">
        <v>0</v>
      </c>
      <c r="AX90" s="75" t="s">
        <v>138</v>
      </c>
      <c r="AY90" s="76" t="s">
        <v>139</v>
      </c>
      <c r="AZ90" s="45">
        <v>56.83</v>
      </c>
      <c r="BA90" s="45">
        <v>490.56</v>
      </c>
      <c r="BB90" s="45">
        <v>547.39</v>
      </c>
      <c r="BC90" s="45">
        <v>2600.4899999999998</v>
      </c>
      <c r="BD90" s="45">
        <v>109.72</v>
      </c>
      <c r="BE90" s="45">
        <v>75.02</v>
      </c>
      <c r="BF90" s="45">
        <v>3332.62</v>
      </c>
      <c r="BG90" s="45">
        <v>19.600000000000001</v>
      </c>
      <c r="BH90" s="45">
        <v>744.3</v>
      </c>
      <c r="BI90" s="45">
        <v>763.9</v>
      </c>
      <c r="BJ90" s="45">
        <v>11927.83</v>
      </c>
      <c r="BK90" s="45">
        <v>99.85</v>
      </c>
      <c r="BL90" s="45">
        <v>42.93</v>
      </c>
      <c r="BM90" s="46">
        <v>12834.51</v>
      </c>
      <c r="BN90" s="75" t="s">
        <v>138</v>
      </c>
      <c r="BO90" s="76" t="s">
        <v>139</v>
      </c>
      <c r="BP90" s="45">
        <v>76.430000000000007</v>
      </c>
      <c r="BQ90" s="45">
        <v>1234.8599999999999</v>
      </c>
      <c r="BR90" s="45">
        <v>1311.29</v>
      </c>
      <c r="BS90" s="45">
        <v>14528.32</v>
      </c>
      <c r="BT90" s="45">
        <v>209.57</v>
      </c>
      <c r="BU90" s="45">
        <v>117.95</v>
      </c>
      <c r="BV90" s="46">
        <v>16167.13</v>
      </c>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row>
    <row r="91" spans="1:246" ht="17.100000000000001" customHeight="1" thickBot="1">
      <c r="A91" s="38"/>
      <c r="B91" s="721" t="s">
        <v>140</v>
      </c>
      <c r="C91" s="722"/>
      <c r="D91" s="56">
        <v>0</v>
      </c>
      <c r="E91" s="56">
        <v>0</v>
      </c>
      <c r="F91" s="56">
        <v>0</v>
      </c>
      <c r="G91" s="56">
        <v>0</v>
      </c>
      <c r="H91" s="56">
        <v>0</v>
      </c>
      <c r="I91" s="56">
        <v>0</v>
      </c>
      <c r="J91" s="56">
        <v>0</v>
      </c>
      <c r="K91" s="56">
        <v>0</v>
      </c>
      <c r="L91" s="56">
        <v>0</v>
      </c>
      <c r="M91" s="56">
        <v>0</v>
      </c>
      <c r="N91" s="56">
        <v>0</v>
      </c>
      <c r="O91" s="56">
        <v>0</v>
      </c>
      <c r="P91" s="56">
        <v>0</v>
      </c>
      <c r="Q91" s="57">
        <v>0</v>
      </c>
      <c r="R91" s="721" t="s">
        <v>140</v>
      </c>
      <c r="S91" s="722"/>
      <c r="T91" s="56">
        <v>0</v>
      </c>
      <c r="U91" s="56">
        <v>0</v>
      </c>
      <c r="V91" s="56">
        <v>0</v>
      </c>
      <c r="W91" s="56">
        <v>0</v>
      </c>
      <c r="X91" s="56">
        <v>0</v>
      </c>
      <c r="Y91" s="56">
        <v>0</v>
      </c>
      <c r="Z91" s="56">
        <v>0</v>
      </c>
      <c r="AA91" s="56">
        <v>0</v>
      </c>
      <c r="AB91" s="56">
        <v>0</v>
      </c>
      <c r="AC91" s="56">
        <v>0</v>
      </c>
      <c r="AD91" s="56">
        <v>0</v>
      </c>
      <c r="AE91" s="56">
        <v>0</v>
      </c>
      <c r="AF91" s="56">
        <v>0</v>
      </c>
      <c r="AG91" s="57">
        <v>0</v>
      </c>
      <c r="AH91" s="721" t="s">
        <v>140</v>
      </c>
      <c r="AI91" s="722"/>
      <c r="AJ91" s="56">
        <v>0</v>
      </c>
      <c r="AK91" s="56">
        <v>0</v>
      </c>
      <c r="AL91" s="56">
        <v>0</v>
      </c>
      <c r="AM91" s="56">
        <v>0</v>
      </c>
      <c r="AN91" s="56">
        <v>0</v>
      </c>
      <c r="AO91" s="56">
        <v>0</v>
      </c>
      <c r="AP91" s="56">
        <v>0</v>
      </c>
      <c r="AQ91" s="56">
        <v>14.940000000000001</v>
      </c>
      <c r="AR91" s="56">
        <v>124.78</v>
      </c>
      <c r="AS91" s="56">
        <v>139.72</v>
      </c>
      <c r="AT91" s="56">
        <v>42.620000000000005</v>
      </c>
      <c r="AU91" s="56">
        <v>4.59</v>
      </c>
      <c r="AV91" s="56">
        <v>7.35</v>
      </c>
      <c r="AW91" s="57">
        <v>194.27999999999997</v>
      </c>
      <c r="AX91" s="721" t="s">
        <v>140</v>
      </c>
      <c r="AY91" s="722"/>
      <c r="AZ91" s="56">
        <v>236.11</v>
      </c>
      <c r="BA91" s="56">
        <v>1113.1500000000001</v>
      </c>
      <c r="BB91" s="56">
        <v>1349.2600000000002</v>
      </c>
      <c r="BC91" s="56">
        <v>6258.55</v>
      </c>
      <c r="BD91" s="56">
        <v>251.46</v>
      </c>
      <c r="BE91" s="56">
        <v>330.15999999999997</v>
      </c>
      <c r="BF91" s="56">
        <v>8189.4299999999994</v>
      </c>
      <c r="BG91" s="56">
        <v>264.42</v>
      </c>
      <c r="BH91" s="56">
        <v>1683.2399999999998</v>
      </c>
      <c r="BI91" s="56">
        <v>1947.6599999999999</v>
      </c>
      <c r="BJ91" s="56">
        <v>68183.569999999992</v>
      </c>
      <c r="BK91" s="56">
        <v>684.3</v>
      </c>
      <c r="BL91" s="56">
        <v>885.58</v>
      </c>
      <c r="BM91" s="57">
        <v>71701.11</v>
      </c>
      <c r="BN91" s="721" t="s">
        <v>140</v>
      </c>
      <c r="BO91" s="722"/>
      <c r="BP91" s="56">
        <v>515.47</v>
      </c>
      <c r="BQ91" s="56">
        <v>2921.17</v>
      </c>
      <c r="BR91" s="56">
        <v>3436.64</v>
      </c>
      <c r="BS91" s="56">
        <v>74484.739999999991</v>
      </c>
      <c r="BT91" s="56">
        <v>940.34999999999991</v>
      </c>
      <c r="BU91" s="56">
        <v>1223.0899999999999</v>
      </c>
      <c r="BV91" s="57">
        <v>80084.820000000007</v>
      </c>
      <c r="BW91" s="77"/>
      <c r="BX91" s="77"/>
      <c r="BY91" s="77"/>
      <c r="BZ91" s="77"/>
      <c r="CA91" s="77"/>
      <c r="CB91" s="77"/>
      <c r="CC91" s="77"/>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row>
    <row r="92" spans="1:246" ht="17.100000000000001" customHeight="1">
      <c r="A92" s="38"/>
      <c r="B92" s="78"/>
      <c r="C92" s="50" t="s">
        <v>141</v>
      </c>
      <c r="D92" s="52">
        <v>0</v>
      </c>
      <c r="E92" s="52">
        <v>0</v>
      </c>
      <c r="F92" s="52">
        <v>0</v>
      </c>
      <c r="G92" s="52">
        <v>0</v>
      </c>
      <c r="H92" s="52">
        <v>0</v>
      </c>
      <c r="I92" s="52">
        <v>0</v>
      </c>
      <c r="J92" s="52">
        <v>0</v>
      </c>
      <c r="K92" s="52">
        <v>0</v>
      </c>
      <c r="L92" s="52">
        <v>0</v>
      </c>
      <c r="M92" s="52">
        <v>0</v>
      </c>
      <c r="N92" s="52">
        <v>0</v>
      </c>
      <c r="O92" s="52">
        <v>0</v>
      </c>
      <c r="P92" s="52">
        <v>0</v>
      </c>
      <c r="Q92" s="53">
        <v>0</v>
      </c>
      <c r="R92" s="78"/>
      <c r="S92" s="50" t="s">
        <v>141</v>
      </c>
      <c r="T92" s="52">
        <v>0</v>
      </c>
      <c r="U92" s="52">
        <v>0</v>
      </c>
      <c r="V92" s="52">
        <v>0</v>
      </c>
      <c r="W92" s="52">
        <v>0</v>
      </c>
      <c r="X92" s="52">
        <v>0</v>
      </c>
      <c r="Y92" s="52">
        <v>0</v>
      </c>
      <c r="Z92" s="52">
        <v>0</v>
      </c>
      <c r="AA92" s="52">
        <v>0</v>
      </c>
      <c r="AB92" s="52">
        <v>0</v>
      </c>
      <c r="AC92" s="52">
        <v>0</v>
      </c>
      <c r="AD92" s="52">
        <v>0</v>
      </c>
      <c r="AE92" s="52">
        <v>0</v>
      </c>
      <c r="AF92" s="52">
        <v>0</v>
      </c>
      <c r="AG92" s="53">
        <v>0</v>
      </c>
      <c r="AH92" s="78"/>
      <c r="AI92" s="50" t="s">
        <v>141</v>
      </c>
      <c r="AJ92" s="52">
        <v>0</v>
      </c>
      <c r="AK92" s="52">
        <v>0</v>
      </c>
      <c r="AL92" s="52">
        <v>0</v>
      </c>
      <c r="AM92" s="52">
        <v>0</v>
      </c>
      <c r="AN92" s="52">
        <v>0</v>
      </c>
      <c r="AO92" s="52">
        <v>0</v>
      </c>
      <c r="AP92" s="52">
        <v>0</v>
      </c>
      <c r="AQ92" s="52">
        <v>0</v>
      </c>
      <c r="AR92" s="52">
        <v>0</v>
      </c>
      <c r="AS92" s="52">
        <v>0</v>
      </c>
      <c r="AT92" s="52">
        <v>0</v>
      </c>
      <c r="AU92" s="52">
        <v>0</v>
      </c>
      <c r="AV92" s="52">
        <v>0</v>
      </c>
      <c r="AW92" s="53">
        <v>0</v>
      </c>
      <c r="AX92" s="78"/>
      <c r="AY92" s="50" t="s">
        <v>141</v>
      </c>
      <c r="AZ92" s="52">
        <v>0</v>
      </c>
      <c r="BA92" s="52">
        <v>0</v>
      </c>
      <c r="BB92" s="52">
        <v>0</v>
      </c>
      <c r="BC92" s="52">
        <v>0</v>
      </c>
      <c r="BD92" s="52">
        <v>0</v>
      </c>
      <c r="BE92" s="52">
        <v>0</v>
      </c>
      <c r="BF92" s="52">
        <v>0</v>
      </c>
      <c r="BG92" s="52">
        <v>26.62</v>
      </c>
      <c r="BH92" s="52">
        <v>288.89</v>
      </c>
      <c r="BI92" s="52">
        <v>315.51</v>
      </c>
      <c r="BJ92" s="52">
        <v>1959.01</v>
      </c>
      <c r="BK92" s="52">
        <v>91.9</v>
      </c>
      <c r="BL92" s="52">
        <v>0</v>
      </c>
      <c r="BM92" s="53">
        <v>2366.42</v>
      </c>
      <c r="BN92" s="78"/>
      <c r="BO92" s="50" t="s">
        <v>141</v>
      </c>
      <c r="BP92" s="52">
        <v>26.62</v>
      </c>
      <c r="BQ92" s="52">
        <v>288.89</v>
      </c>
      <c r="BR92" s="52">
        <v>315.51</v>
      </c>
      <c r="BS92" s="52">
        <v>1959.01</v>
      </c>
      <c r="BT92" s="52">
        <v>91.9</v>
      </c>
      <c r="BU92" s="52">
        <v>0</v>
      </c>
      <c r="BV92" s="53">
        <v>2366.42</v>
      </c>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c r="IF92" s="43"/>
      <c r="IG92" s="43"/>
      <c r="IH92" s="43"/>
      <c r="II92" s="43"/>
      <c r="IJ92" s="43"/>
      <c r="IK92" s="43"/>
      <c r="IL92" s="43"/>
    </row>
    <row r="93" spans="1:246" ht="17.100000000000001" customHeight="1" thickBot="1">
      <c r="A93" s="38"/>
      <c r="B93" s="78"/>
      <c r="C93" s="50" t="s">
        <v>142</v>
      </c>
      <c r="D93" s="79">
        <v>0</v>
      </c>
      <c r="E93" s="79">
        <v>0</v>
      </c>
      <c r="F93" s="79">
        <v>0</v>
      </c>
      <c r="G93" s="79">
        <v>0</v>
      </c>
      <c r="H93" s="79">
        <v>0</v>
      </c>
      <c r="I93" s="79">
        <v>0</v>
      </c>
      <c r="J93" s="79">
        <v>0</v>
      </c>
      <c r="K93" s="79">
        <v>0</v>
      </c>
      <c r="L93" s="79">
        <v>0</v>
      </c>
      <c r="M93" s="79">
        <v>0</v>
      </c>
      <c r="N93" s="79">
        <v>0</v>
      </c>
      <c r="O93" s="79">
        <v>0</v>
      </c>
      <c r="P93" s="79">
        <v>0</v>
      </c>
      <c r="Q93" s="80">
        <v>0</v>
      </c>
      <c r="R93" s="78"/>
      <c r="S93" s="50" t="s">
        <v>142</v>
      </c>
      <c r="T93" s="79">
        <v>0</v>
      </c>
      <c r="U93" s="79">
        <v>0</v>
      </c>
      <c r="V93" s="79">
        <v>0</v>
      </c>
      <c r="W93" s="79">
        <v>0</v>
      </c>
      <c r="X93" s="79">
        <v>0</v>
      </c>
      <c r="Y93" s="79">
        <v>0</v>
      </c>
      <c r="Z93" s="79">
        <v>0</v>
      </c>
      <c r="AA93" s="79">
        <v>0</v>
      </c>
      <c r="AB93" s="79">
        <v>0</v>
      </c>
      <c r="AC93" s="79">
        <v>0</v>
      </c>
      <c r="AD93" s="79">
        <v>0</v>
      </c>
      <c r="AE93" s="79">
        <v>0</v>
      </c>
      <c r="AF93" s="79">
        <v>0</v>
      </c>
      <c r="AG93" s="80">
        <v>0</v>
      </c>
      <c r="AH93" s="78"/>
      <c r="AI93" s="50" t="s">
        <v>142</v>
      </c>
      <c r="AJ93" s="79">
        <v>0</v>
      </c>
      <c r="AK93" s="79">
        <v>0</v>
      </c>
      <c r="AL93" s="79">
        <v>0</v>
      </c>
      <c r="AM93" s="79">
        <v>0</v>
      </c>
      <c r="AN93" s="79">
        <v>0</v>
      </c>
      <c r="AO93" s="79">
        <v>0</v>
      </c>
      <c r="AP93" s="79">
        <v>0</v>
      </c>
      <c r="AQ93" s="79">
        <v>0</v>
      </c>
      <c r="AR93" s="79">
        <v>0</v>
      </c>
      <c r="AS93" s="79">
        <v>0</v>
      </c>
      <c r="AT93" s="79">
        <v>0</v>
      </c>
      <c r="AU93" s="79">
        <v>0</v>
      </c>
      <c r="AV93" s="79">
        <v>0</v>
      </c>
      <c r="AW93" s="80">
        <v>0</v>
      </c>
      <c r="AX93" s="78"/>
      <c r="AY93" s="50" t="s">
        <v>142</v>
      </c>
      <c r="AZ93" s="79">
        <v>0</v>
      </c>
      <c r="BA93" s="79">
        <v>0</v>
      </c>
      <c r="BB93" s="79">
        <v>0</v>
      </c>
      <c r="BC93" s="79">
        <v>0</v>
      </c>
      <c r="BD93" s="79">
        <v>0</v>
      </c>
      <c r="BE93" s="79">
        <v>0</v>
      </c>
      <c r="BF93" s="79">
        <v>0</v>
      </c>
      <c r="BG93" s="79">
        <v>57.45</v>
      </c>
      <c r="BH93" s="79">
        <v>200.71</v>
      </c>
      <c r="BI93" s="79">
        <v>258.16000000000003</v>
      </c>
      <c r="BJ93" s="79">
        <v>3029.21</v>
      </c>
      <c r="BK93" s="79">
        <v>0</v>
      </c>
      <c r="BL93" s="79">
        <v>277.88</v>
      </c>
      <c r="BM93" s="80">
        <v>3565.25</v>
      </c>
      <c r="BN93" s="78"/>
      <c r="BO93" s="50" t="s">
        <v>142</v>
      </c>
      <c r="BP93" s="79">
        <v>57.45</v>
      </c>
      <c r="BQ93" s="79">
        <v>200.71</v>
      </c>
      <c r="BR93" s="79">
        <v>258.16000000000003</v>
      </c>
      <c r="BS93" s="79">
        <v>3029.21</v>
      </c>
      <c r="BT93" s="79">
        <v>0</v>
      </c>
      <c r="BU93" s="79">
        <v>277.88</v>
      </c>
      <c r="BV93" s="80">
        <v>3565.25</v>
      </c>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c r="IF93" s="43"/>
      <c r="IG93" s="43"/>
      <c r="IH93" s="43"/>
      <c r="II93" s="43"/>
      <c r="IJ93" s="43"/>
      <c r="IK93" s="43"/>
      <c r="IL93" s="43"/>
    </row>
    <row r="94" spans="1:246" s="82" customFormat="1" ht="17.100000000000001" customHeight="1" thickTop="1">
      <c r="A94" s="38"/>
      <c r="B94" s="723" t="s">
        <v>143</v>
      </c>
      <c r="C94" s="724"/>
      <c r="D94" s="52">
        <v>11.430788757932911</v>
      </c>
      <c r="E94" s="52">
        <v>203.11000906618312</v>
      </c>
      <c r="F94" s="52">
        <v>214.54079782411608</v>
      </c>
      <c r="G94" s="52">
        <v>41.372203082502267</v>
      </c>
      <c r="H94" s="52">
        <v>64.351903898458758</v>
      </c>
      <c r="I94" s="52">
        <v>45.252910244786932</v>
      </c>
      <c r="J94" s="52">
        <v>365.51781504986405</v>
      </c>
      <c r="K94" s="52">
        <v>369.23672556444632</v>
      </c>
      <c r="L94" s="52">
        <v>3134.8982476940109</v>
      </c>
      <c r="M94" s="52">
        <v>3504.1349732584572</v>
      </c>
      <c r="N94" s="52">
        <v>470.81996486914869</v>
      </c>
      <c r="O94" s="52">
        <v>393.07292569881326</v>
      </c>
      <c r="P94" s="52">
        <v>292.48717770680997</v>
      </c>
      <c r="Q94" s="53">
        <v>4660.51504153323</v>
      </c>
      <c r="R94" s="723" t="s">
        <v>143</v>
      </c>
      <c r="S94" s="724"/>
      <c r="T94" s="52">
        <v>314.49995540964068</v>
      </c>
      <c r="U94" s="52">
        <v>919.31284270605443</v>
      </c>
      <c r="V94" s="52">
        <v>1233.8127981156949</v>
      </c>
      <c r="W94" s="52">
        <v>323.61191059677776</v>
      </c>
      <c r="X94" s="52">
        <v>236.93428701460871</v>
      </c>
      <c r="Y94" s="52">
        <v>170.68966741879933</v>
      </c>
      <c r="Z94" s="52">
        <v>1965.0486631458816</v>
      </c>
      <c r="AA94" s="52">
        <v>695.16746973201964</v>
      </c>
      <c r="AB94" s="52">
        <v>4257.3210994662468</v>
      </c>
      <c r="AC94" s="52">
        <v>4952.4885691982681</v>
      </c>
      <c r="AD94" s="52">
        <v>835.80407854842895</v>
      </c>
      <c r="AE94" s="52">
        <v>694.35911661188072</v>
      </c>
      <c r="AF94" s="52">
        <v>508.42975537039615</v>
      </c>
      <c r="AG94" s="53">
        <v>6991.0815197289721</v>
      </c>
      <c r="AH94" s="723" t="s">
        <v>143</v>
      </c>
      <c r="AI94" s="724"/>
      <c r="AJ94" s="52">
        <v>42156.247031882114</v>
      </c>
      <c r="AK94" s="52">
        <v>30027.716550784724</v>
      </c>
      <c r="AL94" s="52">
        <v>72183.963582666809</v>
      </c>
      <c r="AM94" s="52">
        <v>18257.188447446202</v>
      </c>
      <c r="AN94" s="52">
        <v>5074.0660688300886</v>
      </c>
      <c r="AO94" s="52">
        <v>10598.193525473231</v>
      </c>
      <c r="AP94" s="52">
        <v>106113.41162441637</v>
      </c>
      <c r="AQ94" s="52">
        <v>0</v>
      </c>
      <c r="AR94" s="52">
        <v>0</v>
      </c>
      <c r="AS94" s="52">
        <v>0</v>
      </c>
      <c r="AT94" s="52">
        <v>0</v>
      </c>
      <c r="AU94" s="52">
        <v>0</v>
      </c>
      <c r="AV94" s="52">
        <v>0</v>
      </c>
      <c r="AW94" s="53">
        <v>0</v>
      </c>
      <c r="AX94" s="723" t="s">
        <v>143</v>
      </c>
      <c r="AY94" s="724"/>
      <c r="AZ94" s="52">
        <v>0</v>
      </c>
      <c r="BA94" s="52">
        <v>0</v>
      </c>
      <c r="BB94" s="52">
        <v>0</v>
      </c>
      <c r="BC94" s="52">
        <v>0</v>
      </c>
      <c r="BD94" s="52">
        <v>0</v>
      </c>
      <c r="BE94" s="52">
        <v>0</v>
      </c>
      <c r="BF94" s="52">
        <v>0</v>
      </c>
      <c r="BG94" s="52">
        <v>0</v>
      </c>
      <c r="BH94" s="52">
        <v>0</v>
      </c>
      <c r="BI94" s="52">
        <v>0</v>
      </c>
      <c r="BJ94" s="52">
        <v>0</v>
      </c>
      <c r="BK94" s="52">
        <v>0</v>
      </c>
      <c r="BL94" s="52">
        <v>0</v>
      </c>
      <c r="BM94" s="53">
        <v>0</v>
      </c>
      <c r="BN94" s="723" t="s">
        <v>143</v>
      </c>
      <c r="BO94" s="724"/>
      <c r="BP94" s="52">
        <v>42851.414501614134</v>
      </c>
      <c r="BQ94" s="52">
        <v>34285.037650250968</v>
      </c>
      <c r="BR94" s="52">
        <v>77136.452151865073</v>
      </c>
      <c r="BS94" s="52">
        <v>19092.992525994632</v>
      </c>
      <c r="BT94" s="52">
        <v>5768.425185441969</v>
      </c>
      <c r="BU94" s="52">
        <v>11106.623280843627</v>
      </c>
      <c r="BV94" s="53">
        <v>113104.49314414535</v>
      </c>
      <c r="BW94" s="81"/>
      <c r="BX94" s="81"/>
      <c r="BY94" s="81"/>
      <c r="BZ94" s="81"/>
      <c r="CA94" s="81"/>
      <c r="CB94" s="81"/>
      <c r="CC94" s="81"/>
      <c r="CD94" s="81"/>
      <c r="CE94" s="81"/>
      <c r="CF94" s="81"/>
      <c r="CG94" s="81"/>
      <c r="CH94" s="81"/>
      <c r="CI94" s="81"/>
      <c r="CJ94" s="81"/>
      <c r="CK94" s="81"/>
      <c r="CL94" s="81"/>
      <c r="CM94" s="81"/>
      <c r="CN94" s="81"/>
      <c r="CO94" s="81"/>
      <c r="CP94" s="81"/>
      <c r="CQ94" s="81"/>
      <c r="CR94" s="81"/>
      <c r="CS94" s="81"/>
      <c r="CT94" s="81"/>
      <c r="CU94" s="81"/>
      <c r="CV94" s="81"/>
      <c r="CW94" s="81"/>
      <c r="CX94" s="81"/>
      <c r="CY94" s="81"/>
      <c r="CZ94" s="81"/>
      <c r="DA94" s="81"/>
      <c r="DB94" s="81"/>
      <c r="DC94" s="81"/>
      <c r="DD94" s="81"/>
      <c r="DE94" s="81"/>
      <c r="DF94" s="81"/>
      <c r="DG94" s="81"/>
      <c r="DH94" s="81"/>
      <c r="DI94" s="81"/>
      <c r="DJ94" s="81"/>
      <c r="DK94" s="81"/>
      <c r="DL94" s="81"/>
      <c r="DM94" s="81"/>
      <c r="DN94" s="81"/>
      <c r="DO94" s="81"/>
      <c r="DP94" s="81"/>
      <c r="DQ94" s="81"/>
      <c r="DR94" s="81"/>
      <c r="DS94" s="81"/>
      <c r="DT94" s="81"/>
      <c r="DU94" s="81"/>
      <c r="DV94" s="81"/>
      <c r="DW94" s="81"/>
      <c r="DX94" s="81"/>
      <c r="DY94" s="81"/>
      <c r="DZ94" s="81"/>
      <c r="EA94" s="81"/>
      <c r="EB94" s="81"/>
      <c r="EC94" s="81"/>
      <c r="ED94" s="81"/>
      <c r="EE94" s="81"/>
      <c r="EF94" s="81"/>
      <c r="EG94" s="81"/>
      <c r="EH94" s="81"/>
      <c r="EI94" s="81"/>
      <c r="EJ94" s="81"/>
      <c r="EK94" s="81"/>
      <c r="EL94" s="81"/>
      <c r="EM94" s="81"/>
      <c r="EN94" s="81"/>
      <c r="EO94" s="81"/>
      <c r="EP94" s="81"/>
      <c r="EQ94" s="81"/>
      <c r="ER94" s="81"/>
      <c r="ES94" s="81"/>
      <c r="ET94" s="81"/>
      <c r="EU94" s="81"/>
      <c r="EV94" s="81"/>
      <c r="EW94" s="81"/>
      <c r="EX94" s="81"/>
      <c r="EY94" s="81"/>
      <c r="EZ94" s="81"/>
      <c r="FA94" s="81"/>
      <c r="FB94" s="81"/>
      <c r="FC94" s="81"/>
      <c r="FD94" s="81"/>
      <c r="FE94" s="81"/>
      <c r="FF94" s="81"/>
      <c r="FG94" s="81"/>
      <c r="FH94" s="81"/>
      <c r="FI94" s="81"/>
      <c r="FJ94" s="81"/>
      <c r="FK94" s="81"/>
      <c r="FL94" s="81"/>
      <c r="FM94" s="81"/>
      <c r="FN94" s="81"/>
      <c r="FO94" s="81"/>
      <c r="FP94" s="81"/>
      <c r="FQ94" s="81"/>
      <c r="FR94" s="81"/>
      <c r="FS94" s="81"/>
      <c r="FT94" s="81"/>
      <c r="FU94" s="81"/>
      <c r="FV94" s="81"/>
      <c r="FW94" s="81"/>
      <c r="FX94" s="81"/>
      <c r="FY94" s="81"/>
      <c r="FZ94" s="81"/>
      <c r="GA94" s="81"/>
      <c r="GB94" s="81"/>
      <c r="GC94" s="81"/>
      <c r="GD94" s="81"/>
      <c r="GE94" s="81"/>
      <c r="GF94" s="81"/>
      <c r="GG94" s="81"/>
      <c r="GH94" s="81"/>
      <c r="GI94" s="81"/>
      <c r="GJ94" s="81"/>
      <c r="GK94" s="81"/>
      <c r="GL94" s="81"/>
      <c r="GM94" s="81"/>
      <c r="GN94" s="81"/>
      <c r="GO94" s="81"/>
      <c r="GP94" s="81"/>
      <c r="GQ94" s="81"/>
      <c r="GR94" s="81"/>
      <c r="GS94" s="81"/>
      <c r="GT94" s="81"/>
      <c r="GU94" s="81"/>
      <c r="GV94" s="81"/>
      <c r="GW94" s="81"/>
      <c r="GX94" s="81"/>
      <c r="GY94" s="81"/>
      <c r="GZ94" s="81"/>
      <c r="HA94" s="81"/>
      <c r="HB94" s="81"/>
      <c r="HC94" s="81"/>
      <c r="HD94" s="81"/>
      <c r="HE94" s="81"/>
      <c r="HF94" s="81"/>
      <c r="HG94" s="81"/>
      <c r="HH94" s="81"/>
      <c r="HI94" s="81"/>
      <c r="HJ94" s="81"/>
      <c r="HK94" s="81"/>
      <c r="HL94" s="81"/>
      <c r="HM94" s="81"/>
      <c r="HN94" s="81"/>
      <c r="HO94" s="81"/>
      <c r="HP94" s="81"/>
      <c r="HQ94" s="81"/>
      <c r="HR94" s="81"/>
      <c r="HS94" s="81"/>
      <c r="HT94" s="81"/>
      <c r="HU94" s="81"/>
      <c r="HV94" s="81"/>
      <c r="HW94" s="81"/>
      <c r="HX94" s="81"/>
      <c r="HY94" s="81"/>
      <c r="HZ94" s="81"/>
      <c r="IA94" s="81"/>
      <c r="IB94" s="81"/>
      <c r="IC94" s="81"/>
      <c r="ID94" s="81"/>
      <c r="IE94" s="81"/>
      <c r="IF94" s="81"/>
      <c r="IG94" s="81"/>
      <c r="IH94" s="81"/>
      <c r="II94" s="81"/>
      <c r="IJ94" s="81"/>
      <c r="IK94" s="81"/>
      <c r="IL94" s="81"/>
    </row>
    <row r="95" spans="1:246" s="82" customFormat="1" ht="17.100000000000001" customHeight="1">
      <c r="A95" s="38"/>
      <c r="B95" s="717" t="s">
        <v>144</v>
      </c>
      <c r="C95" s="718"/>
      <c r="D95" s="48">
        <v>0</v>
      </c>
      <c r="E95" s="48">
        <v>0</v>
      </c>
      <c r="F95" s="48">
        <v>0</v>
      </c>
      <c r="G95" s="48">
        <v>0</v>
      </c>
      <c r="H95" s="48">
        <v>0</v>
      </c>
      <c r="I95" s="48">
        <v>0</v>
      </c>
      <c r="J95" s="48">
        <v>0</v>
      </c>
      <c r="K95" s="48">
        <v>0</v>
      </c>
      <c r="L95" s="48">
        <v>0</v>
      </c>
      <c r="M95" s="48">
        <v>0</v>
      </c>
      <c r="N95" s="48">
        <v>0</v>
      </c>
      <c r="O95" s="48">
        <v>0</v>
      </c>
      <c r="P95" s="48">
        <v>0</v>
      </c>
      <c r="Q95" s="49">
        <v>0</v>
      </c>
      <c r="R95" s="717" t="s">
        <v>144</v>
      </c>
      <c r="S95" s="718"/>
      <c r="T95" s="48">
        <v>0</v>
      </c>
      <c r="U95" s="48">
        <v>0</v>
      </c>
      <c r="V95" s="48">
        <v>0</v>
      </c>
      <c r="W95" s="48">
        <v>0</v>
      </c>
      <c r="X95" s="48">
        <v>0</v>
      </c>
      <c r="Y95" s="48">
        <v>0</v>
      </c>
      <c r="Z95" s="48">
        <v>0</v>
      </c>
      <c r="AA95" s="48">
        <v>0</v>
      </c>
      <c r="AB95" s="48">
        <v>0</v>
      </c>
      <c r="AC95" s="48">
        <v>0</v>
      </c>
      <c r="AD95" s="48">
        <v>0</v>
      </c>
      <c r="AE95" s="48">
        <v>0</v>
      </c>
      <c r="AF95" s="48">
        <v>0</v>
      </c>
      <c r="AG95" s="49">
        <v>0</v>
      </c>
      <c r="AH95" s="717" t="s">
        <v>144</v>
      </c>
      <c r="AI95" s="718"/>
      <c r="AJ95" s="48">
        <v>0</v>
      </c>
      <c r="AK95" s="48">
        <v>0</v>
      </c>
      <c r="AL95" s="48">
        <v>0</v>
      </c>
      <c r="AM95" s="48">
        <v>0</v>
      </c>
      <c r="AN95" s="48">
        <v>0</v>
      </c>
      <c r="AO95" s="48">
        <v>0</v>
      </c>
      <c r="AP95" s="48">
        <v>0</v>
      </c>
      <c r="AQ95" s="48">
        <v>38.340000000000003</v>
      </c>
      <c r="AR95" s="48">
        <v>318.33000000000004</v>
      </c>
      <c r="AS95" s="48">
        <v>356.67</v>
      </c>
      <c r="AT95" s="48">
        <v>102.21000000000001</v>
      </c>
      <c r="AU95" s="48">
        <v>12.65</v>
      </c>
      <c r="AV95" s="48">
        <v>150.87</v>
      </c>
      <c r="AW95" s="49">
        <v>622.4</v>
      </c>
      <c r="AX95" s="717" t="s">
        <v>144</v>
      </c>
      <c r="AY95" s="718"/>
      <c r="AZ95" s="48">
        <v>3686.3465337286375</v>
      </c>
      <c r="BA95" s="48">
        <v>5859.9773104099813</v>
      </c>
      <c r="BB95" s="48">
        <v>9546.3238441386184</v>
      </c>
      <c r="BC95" s="48">
        <v>14103.089999999998</v>
      </c>
      <c r="BD95" s="48">
        <v>1137.4997129743349</v>
      </c>
      <c r="BE95" s="48">
        <v>2342.0236950490034</v>
      </c>
      <c r="BF95" s="48">
        <v>27128.937252161955</v>
      </c>
      <c r="BG95" s="48">
        <v>0</v>
      </c>
      <c r="BH95" s="48">
        <v>0</v>
      </c>
      <c r="BI95" s="48">
        <v>0</v>
      </c>
      <c r="BJ95" s="48">
        <v>0</v>
      </c>
      <c r="BK95" s="48">
        <v>0</v>
      </c>
      <c r="BL95" s="48">
        <v>0</v>
      </c>
      <c r="BM95" s="49">
        <v>0</v>
      </c>
      <c r="BN95" s="717" t="s">
        <v>144</v>
      </c>
      <c r="BO95" s="718"/>
      <c r="BP95" s="48">
        <v>3724.6865337286376</v>
      </c>
      <c r="BQ95" s="48">
        <v>6178.3073104099813</v>
      </c>
      <c r="BR95" s="48">
        <v>9902.9938441386184</v>
      </c>
      <c r="BS95" s="48">
        <v>14205.299999999997</v>
      </c>
      <c r="BT95" s="48">
        <v>1150.149712974335</v>
      </c>
      <c r="BU95" s="48">
        <v>2492.8936950490033</v>
      </c>
      <c r="BV95" s="49">
        <v>27751.337252161957</v>
      </c>
      <c r="BW95" s="83"/>
      <c r="BX95" s="83"/>
      <c r="BY95" s="83"/>
      <c r="BZ95" s="83"/>
      <c r="CA95" s="83"/>
      <c r="CB95" s="83"/>
      <c r="CC95" s="83"/>
      <c r="CD95" s="81"/>
      <c r="CE95" s="81"/>
      <c r="CF95" s="81"/>
      <c r="CG95" s="81"/>
      <c r="CH95" s="81"/>
      <c r="CI95" s="81"/>
      <c r="CJ95" s="81"/>
      <c r="CK95" s="81"/>
      <c r="CL95" s="81"/>
      <c r="CM95" s="81"/>
      <c r="CN95" s="81"/>
      <c r="CO95" s="81"/>
      <c r="CP95" s="81"/>
      <c r="CQ95" s="81"/>
      <c r="CR95" s="81"/>
      <c r="CS95" s="81"/>
      <c r="CT95" s="81"/>
      <c r="CU95" s="81"/>
      <c r="CV95" s="81"/>
      <c r="CW95" s="81"/>
      <c r="CX95" s="81"/>
      <c r="CY95" s="81"/>
      <c r="CZ95" s="81"/>
      <c r="DA95" s="81"/>
      <c r="DB95" s="81"/>
      <c r="DC95" s="81"/>
      <c r="DD95" s="81"/>
      <c r="DE95" s="81"/>
      <c r="DF95" s="81"/>
      <c r="DG95" s="81"/>
      <c r="DH95" s="81"/>
      <c r="DI95" s="81"/>
      <c r="DJ95" s="81"/>
      <c r="DK95" s="81"/>
      <c r="DL95" s="81"/>
      <c r="DM95" s="81"/>
      <c r="DN95" s="81"/>
      <c r="DO95" s="81"/>
      <c r="DP95" s="81"/>
      <c r="DQ95" s="81"/>
      <c r="DR95" s="81"/>
      <c r="DS95" s="81"/>
      <c r="DT95" s="81"/>
      <c r="DU95" s="81"/>
      <c r="DV95" s="81"/>
      <c r="DW95" s="81"/>
      <c r="DX95" s="81"/>
      <c r="DY95" s="81"/>
      <c r="DZ95" s="81"/>
      <c r="EA95" s="81"/>
      <c r="EB95" s="81"/>
      <c r="EC95" s="81"/>
      <c r="ED95" s="81"/>
      <c r="EE95" s="81"/>
      <c r="EF95" s="81"/>
      <c r="EG95" s="81"/>
      <c r="EH95" s="81"/>
      <c r="EI95" s="81"/>
      <c r="EJ95" s="81"/>
      <c r="EK95" s="81"/>
      <c r="EL95" s="81"/>
      <c r="EM95" s="81"/>
      <c r="EN95" s="81"/>
      <c r="EO95" s="81"/>
      <c r="EP95" s="81"/>
      <c r="EQ95" s="81"/>
      <c r="ER95" s="81"/>
      <c r="ES95" s="81"/>
      <c r="ET95" s="81"/>
      <c r="EU95" s="81"/>
      <c r="EV95" s="81"/>
      <c r="EW95" s="81"/>
      <c r="EX95" s="81"/>
      <c r="EY95" s="81"/>
      <c r="EZ95" s="81"/>
      <c r="FA95" s="81"/>
      <c r="FB95" s="81"/>
      <c r="FC95" s="81"/>
      <c r="FD95" s="81"/>
      <c r="FE95" s="81"/>
      <c r="FF95" s="81"/>
      <c r="FG95" s="81"/>
      <c r="FH95" s="81"/>
      <c r="FI95" s="81"/>
      <c r="FJ95" s="81"/>
      <c r="FK95" s="81"/>
      <c r="FL95" s="81"/>
      <c r="FM95" s="81"/>
      <c r="FN95" s="81"/>
      <c r="FO95" s="81"/>
      <c r="FP95" s="81"/>
      <c r="FQ95" s="81"/>
      <c r="FR95" s="81"/>
      <c r="FS95" s="81"/>
      <c r="FT95" s="81"/>
      <c r="FU95" s="81"/>
      <c r="FV95" s="81"/>
      <c r="FW95" s="81"/>
      <c r="FX95" s="81"/>
      <c r="FY95" s="81"/>
      <c r="FZ95" s="81"/>
      <c r="GA95" s="81"/>
      <c r="GB95" s="81"/>
      <c r="GC95" s="81"/>
      <c r="GD95" s="81"/>
      <c r="GE95" s="81"/>
      <c r="GF95" s="81"/>
      <c r="GG95" s="81"/>
      <c r="GH95" s="81"/>
      <c r="GI95" s="81"/>
      <c r="GJ95" s="81"/>
      <c r="GK95" s="81"/>
      <c r="GL95" s="81"/>
      <c r="GM95" s="81"/>
      <c r="GN95" s="81"/>
      <c r="GO95" s="81"/>
      <c r="GP95" s="81"/>
      <c r="GQ95" s="81"/>
      <c r="GR95" s="81"/>
      <c r="GS95" s="81"/>
      <c r="GT95" s="81"/>
      <c r="GU95" s="81"/>
      <c r="GV95" s="81"/>
      <c r="GW95" s="81"/>
      <c r="GX95" s="81"/>
      <c r="GY95" s="81"/>
      <c r="GZ95" s="81"/>
      <c r="HA95" s="81"/>
      <c r="HB95" s="81"/>
      <c r="HC95" s="81"/>
      <c r="HD95" s="81"/>
      <c r="HE95" s="81"/>
      <c r="HF95" s="81"/>
      <c r="HG95" s="81"/>
      <c r="HH95" s="81"/>
      <c r="HI95" s="81"/>
      <c r="HJ95" s="81"/>
      <c r="HK95" s="81"/>
      <c r="HL95" s="81"/>
      <c r="HM95" s="81"/>
      <c r="HN95" s="81"/>
      <c r="HO95" s="81"/>
      <c r="HP95" s="81"/>
      <c r="HQ95" s="81"/>
      <c r="HR95" s="81"/>
      <c r="HS95" s="81"/>
      <c r="HT95" s="81"/>
      <c r="HU95" s="81"/>
      <c r="HV95" s="81"/>
      <c r="HW95" s="81"/>
      <c r="HX95" s="81"/>
      <c r="HY95" s="81"/>
      <c r="HZ95" s="81"/>
      <c r="IA95" s="81"/>
      <c r="IB95" s="81"/>
      <c r="IC95" s="81"/>
      <c r="ID95" s="81"/>
      <c r="IE95" s="81"/>
      <c r="IF95" s="81"/>
      <c r="IG95" s="81"/>
      <c r="IH95" s="81"/>
      <c r="II95" s="81"/>
      <c r="IJ95" s="81"/>
      <c r="IK95" s="81"/>
      <c r="IL95" s="81"/>
    </row>
    <row r="96" spans="1:246" s="82" customFormat="1" ht="17.100000000000001" customHeight="1">
      <c r="A96" s="38"/>
      <c r="B96" s="719" t="s">
        <v>145</v>
      </c>
      <c r="C96" s="720"/>
      <c r="D96" s="48">
        <v>0</v>
      </c>
      <c r="E96" s="48">
        <v>0</v>
      </c>
      <c r="F96" s="48">
        <v>0</v>
      </c>
      <c r="G96" s="48">
        <v>0</v>
      </c>
      <c r="H96" s="48">
        <v>0</v>
      </c>
      <c r="I96" s="48">
        <v>0</v>
      </c>
      <c r="J96" s="48">
        <v>0</v>
      </c>
      <c r="K96" s="48">
        <v>0</v>
      </c>
      <c r="L96" s="48">
        <v>0</v>
      </c>
      <c r="M96" s="48">
        <v>0</v>
      </c>
      <c r="N96" s="48">
        <v>0</v>
      </c>
      <c r="O96" s="48">
        <v>0</v>
      </c>
      <c r="P96" s="48">
        <v>0</v>
      </c>
      <c r="Q96" s="49">
        <v>0</v>
      </c>
      <c r="R96" s="719" t="s">
        <v>145</v>
      </c>
      <c r="S96" s="720"/>
      <c r="T96" s="48">
        <v>0</v>
      </c>
      <c r="U96" s="48">
        <v>0</v>
      </c>
      <c r="V96" s="48">
        <v>0</v>
      </c>
      <c r="W96" s="48">
        <v>0</v>
      </c>
      <c r="X96" s="48">
        <v>0</v>
      </c>
      <c r="Y96" s="48">
        <v>0</v>
      </c>
      <c r="Z96" s="48">
        <v>0</v>
      </c>
      <c r="AA96" s="48">
        <v>0</v>
      </c>
      <c r="AB96" s="48">
        <v>0</v>
      </c>
      <c r="AC96" s="48">
        <v>0</v>
      </c>
      <c r="AD96" s="48">
        <v>0</v>
      </c>
      <c r="AE96" s="48">
        <v>0</v>
      </c>
      <c r="AF96" s="48">
        <v>0</v>
      </c>
      <c r="AG96" s="49">
        <v>0</v>
      </c>
      <c r="AH96" s="719" t="s">
        <v>145</v>
      </c>
      <c r="AI96" s="720"/>
      <c r="AJ96" s="48">
        <v>0</v>
      </c>
      <c r="AK96" s="48">
        <v>0</v>
      </c>
      <c r="AL96" s="48">
        <v>0</v>
      </c>
      <c r="AM96" s="48">
        <v>0</v>
      </c>
      <c r="AN96" s="48">
        <v>0</v>
      </c>
      <c r="AO96" s="48">
        <v>0</v>
      </c>
      <c r="AP96" s="48">
        <v>0</v>
      </c>
      <c r="AQ96" s="48">
        <v>0</v>
      </c>
      <c r="AR96" s="48">
        <v>0</v>
      </c>
      <c r="AS96" s="48">
        <v>0</v>
      </c>
      <c r="AT96" s="48">
        <v>0</v>
      </c>
      <c r="AU96" s="48">
        <v>0</v>
      </c>
      <c r="AV96" s="48">
        <v>0</v>
      </c>
      <c r="AW96" s="49">
        <v>0</v>
      </c>
      <c r="AX96" s="719" t="s">
        <v>145</v>
      </c>
      <c r="AY96" s="720"/>
      <c r="AZ96" s="48">
        <v>0</v>
      </c>
      <c r="BA96" s="48">
        <v>0</v>
      </c>
      <c r="BB96" s="48">
        <v>0</v>
      </c>
      <c r="BC96" s="48">
        <v>0</v>
      </c>
      <c r="BD96" s="48">
        <v>0</v>
      </c>
      <c r="BE96" s="48">
        <v>0</v>
      </c>
      <c r="BF96" s="48">
        <v>0</v>
      </c>
      <c r="BG96" s="48">
        <v>377.47</v>
      </c>
      <c r="BH96" s="48">
        <v>3428.6299999999997</v>
      </c>
      <c r="BI96" s="48">
        <v>3806.1</v>
      </c>
      <c r="BJ96" s="48">
        <v>90750.17</v>
      </c>
      <c r="BK96" s="48">
        <v>1035.25</v>
      </c>
      <c r="BL96" s="48">
        <v>2595.7999999999997</v>
      </c>
      <c r="BM96" s="49">
        <v>98187.32</v>
      </c>
      <c r="BN96" s="719" t="s">
        <v>145</v>
      </c>
      <c r="BO96" s="720"/>
      <c r="BP96" s="48">
        <v>377.47</v>
      </c>
      <c r="BQ96" s="48">
        <v>3428.6299999999997</v>
      </c>
      <c r="BR96" s="48">
        <v>3806.1</v>
      </c>
      <c r="BS96" s="48">
        <v>90750.17</v>
      </c>
      <c r="BT96" s="48">
        <v>1035.25</v>
      </c>
      <c r="BU96" s="48">
        <v>2595.7999999999997</v>
      </c>
      <c r="BV96" s="49">
        <v>98187.32</v>
      </c>
      <c r="BW96" s="81"/>
      <c r="BX96" s="81"/>
      <c r="BY96" s="81"/>
      <c r="BZ96" s="81"/>
      <c r="CA96" s="81"/>
      <c r="CB96" s="81"/>
      <c r="CC96" s="81"/>
      <c r="CD96" s="81"/>
      <c r="CE96" s="81"/>
      <c r="CF96" s="81"/>
      <c r="CG96" s="81"/>
      <c r="CH96" s="81"/>
      <c r="CI96" s="81"/>
      <c r="CJ96" s="81"/>
      <c r="CK96" s="81"/>
      <c r="CL96" s="81"/>
      <c r="CM96" s="81"/>
      <c r="CN96" s="81"/>
      <c r="CO96" s="81"/>
      <c r="CP96" s="81"/>
      <c r="CQ96" s="81"/>
      <c r="CR96" s="81"/>
      <c r="CS96" s="81"/>
      <c r="CT96" s="81"/>
      <c r="CU96" s="81"/>
      <c r="CV96" s="81"/>
      <c r="CW96" s="81"/>
      <c r="CX96" s="81"/>
      <c r="CY96" s="81"/>
      <c r="CZ96" s="81"/>
      <c r="DA96" s="81"/>
      <c r="DB96" s="81"/>
      <c r="DC96" s="81"/>
      <c r="DD96" s="81"/>
      <c r="DE96" s="81"/>
      <c r="DF96" s="81"/>
      <c r="DG96" s="81"/>
      <c r="DH96" s="81"/>
      <c r="DI96" s="81"/>
      <c r="DJ96" s="81"/>
      <c r="DK96" s="81"/>
      <c r="DL96" s="81"/>
      <c r="DM96" s="81"/>
      <c r="DN96" s="81"/>
      <c r="DO96" s="81"/>
      <c r="DP96" s="81"/>
      <c r="DQ96" s="81"/>
      <c r="DR96" s="81"/>
      <c r="DS96" s="81"/>
      <c r="DT96" s="81"/>
      <c r="DU96" s="81"/>
      <c r="DV96" s="81"/>
      <c r="DW96" s="81"/>
      <c r="DX96" s="81"/>
      <c r="DY96" s="81"/>
      <c r="DZ96" s="81"/>
      <c r="EA96" s="81"/>
      <c r="EB96" s="81"/>
      <c r="EC96" s="81"/>
      <c r="ED96" s="81"/>
      <c r="EE96" s="81"/>
      <c r="EF96" s="81"/>
      <c r="EG96" s="81"/>
      <c r="EH96" s="81"/>
      <c r="EI96" s="81"/>
      <c r="EJ96" s="81"/>
      <c r="EK96" s="81"/>
      <c r="EL96" s="81"/>
      <c r="EM96" s="81"/>
      <c r="EN96" s="81"/>
      <c r="EO96" s="81"/>
      <c r="EP96" s="81"/>
      <c r="EQ96" s="81"/>
      <c r="ER96" s="81"/>
      <c r="ES96" s="81"/>
      <c r="ET96" s="81"/>
      <c r="EU96" s="81"/>
      <c r="EV96" s="81"/>
      <c r="EW96" s="81"/>
      <c r="EX96" s="81"/>
      <c r="EY96" s="81"/>
      <c r="EZ96" s="81"/>
      <c r="FA96" s="81"/>
      <c r="FB96" s="81"/>
      <c r="FC96" s="81"/>
      <c r="FD96" s="81"/>
      <c r="FE96" s="81"/>
      <c r="FF96" s="81"/>
      <c r="FG96" s="81"/>
      <c r="FH96" s="81"/>
      <c r="FI96" s="81"/>
      <c r="FJ96" s="81"/>
      <c r="FK96" s="81"/>
      <c r="FL96" s="81"/>
      <c r="FM96" s="81"/>
      <c r="FN96" s="81"/>
      <c r="FO96" s="81"/>
      <c r="FP96" s="81"/>
      <c r="FQ96" s="81"/>
      <c r="FR96" s="81"/>
      <c r="FS96" s="81"/>
      <c r="FT96" s="81"/>
      <c r="FU96" s="81"/>
      <c r="FV96" s="81"/>
      <c r="FW96" s="81"/>
      <c r="FX96" s="81"/>
      <c r="FY96" s="81"/>
      <c r="FZ96" s="81"/>
      <c r="GA96" s="81"/>
      <c r="GB96" s="81"/>
      <c r="GC96" s="81"/>
      <c r="GD96" s="81"/>
      <c r="GE96" s="81"/>
      <c r="GF96" s="81"/>
      <c r="GG96" s="81"/>
      <c r="GH96" s="81"/>
      <c r="GI96" s="81"/>
      <c r="GJ96" s="81"/>
      <c r="GK96" s="81"/>
      <c r="GL96" s="81"/>
      <c r="GM96" s="81"/>
      <c r="GN96" s="81"/>
      <c r="GO96" s="81"/>
      <c r="GP96" s="81"/>
      <c r="GQ96" s="81"/>
      <c r="GR96" s="81"/>
      <c r="GS96" s="81"/>
      <c r="GT96" s="81"/>
      <c r="GU96" s="81"/>
      <c r="GV96" s="81"/>
      <c r="GW96" s="81"/>
      <c r="GX96" s="81"/>
      <c r="GY96" s="81"/>
      <c r="GZ96" s="81"/>
      <c r="HA96" s="81"/>
      <c r="HB96" s="81"/>
      <c r="HC96" s="81"/>
      <c r="HD96" s="81"/>
      <c r="HE96" s="81"/>
      <c r="HF96" s="81"/>
      <c r="HG96" s="81"/>
      <c r="HH96" s="81"/>
      <c r="HI96" s="81"/>
      <c r="HJ96" s="81"/>
      <c r="HK96" s="81"/>
      <c r="HL96" s="81"/>
      <c r="HM96" s="81"/>
      <c r="HN96" s="81"/>
      <c r="HO96" s="81"/>
      <c r="HP96" s="81"/>
      <c r="HQ96" s="81"/>
      <c r="HR96" s="81"/>
      <c r="HS96" s="81"/>
      <c r="HT96" s="81"/>
      <c r="HU96" s="81"/>
      <c r="HV96" s="81"/>
      <c r="HW96" s="81"/>
      <c r="HX96" s="81"/>
      <c r="HY96" s="81"/>
      <c r="HZ96" s="81"/>
      <c r="IA96" s="81"/>
      <c r="IB96" s="81"/>
      <c r="IC96" s="81"/>
      <c r="ID96" s="81"/>
      <c r="IE96" s="81"/>
      <c r="IF96" s="81"/>
      <c r="IG96" s="81"/>
      <c r="IH96" s="81"/>
      <c r="II96" s="81"/>
      <c r="IJ96" s="81"/>
      <c r="IK96" s="81"/>
      <c r="IL96" s="81"/>
    </row>
    <row r="97" spans="1:246" s="82" customFormat="1" ht="17.100000000000001" customHeight="1" thickBot="1">
      <c r="A97" s="38"/>
      <c r="B97" s="715" t="s">
        <v>21</v>
      </c>
      <c r="C97" s="716"/>
      <c r="D97" s="84">
        <v>11.430788757932911</v>
      </c>
      <c r="E97" s="84">
        <v>203.11000906618312</v>
      </c>
      <c r="F97" s="84">
        <v>214.54079782411608</v>
      </c>
      <c r="G97" s="84">
        <v>41.372203082502267</v>
      </c>
      <c r="H97" s="84">
        <v>64.351903898458758</v>
      </c>
      <c r="I97" s="84">
        <v>45.252910244786932</v>
      </c>
      <c r="J97" s="84">
        <v>365.51781504986405</v>
      </c>
      <c r="K97" s="84">
        <v>369.23672556444632</v>
      </c>
      <c r="L97" s="84">
        <v>3134.8982476940109</v>
      </c>
      <c r="M97" s="84">
        <v>3504.1349732584572</v>
      </c>
      <c r="N97" s="84">
        <v>470.81996486914869</v>
      </c>
      <c r="O97" s="84">
        <v>393.07292569881326</v>
      </c>
      <c r="P97" s="84">
        <v>292.48717770680997</v>
      </c>
      <c r="Q97" s="85">
        <v>4660.51504153323</v>
      </c>
      <c r="R97" s="715" t="s">
        <v>21</v>
      </c>
      <c r="S97" s="716"/>
      <c r="T97" s="84">
        <v>314.49995540964068</v>
      </c>
      <c r="U97" s="84">
        <v>919.31284270605443</v>
      </c>
      <c r="V97" s="84">
        <v>1233.8127981156949</v>
      </c>
      <c r="W97" s="84">
        <v>323.61191059677776</v>
      </c>
      <c r="X97" s="84">
        <v>236.93428701460871</v>
      </c>
      <c r="Y97" s="84">
        <v>170.68966741879933</v>
      </c>
      <c r="Z97" s="84">
        <v>1965.0486631458816</v>
      </c>
      <c r="AA97" s="84">
        <v>695.16746973201964</v>
      </c>
      <c r="AB97" s="84">
        <v>4257.3210994662468</v>
      </c>
      <c r="AC97" s="84">
        <v>4952.4885691982681</v>
      </c>
      <c r="AD97" s="84">
        <v>835.80407854842895</v>
      </c>
      <c r="AE97" s="84">
        <v>694.35911661188072</v>
      </c>
      <c r="AF97" s="84">
        <v>508.42975537039615</v>
      </c>
      <c r="AG97" s="85">
        <v>6991.0815197289721</v>
      </c>
      <c r="AH97" s="715" t="s">
        <v>21</v>
      </c>
      <c r="AI97" s="716"/>
      <c r="AJ97" s="84">
        <v>42156.247031882114</v>
      </c>
      <c r="AK97" s="84">
        <v>30027.716550784724</v>
      </c>
      <c r="AL97" s="84">
        <v>72183.963582666809</v>
      </c>
      <c r="AM97" s="84">
        <v>18257.188447446202</v>
      </c>
      <c r="AN97" s="84">
        <v>5074.0660688300886</v>
      </c>
      <c r="AO97" s="84">
        <v>10598.193525473231</v>
      </c>
      <c r="AP97" s="84">
        <v>106113.41162441637</v>
      </c>
      <c r="AQ97" s="84">
        <v>38.340000000000003</v>
      </c>
      <c r="AR97" s="84">
        <v>318.33000000000004</v>
      </c>
      <c r="AS97" s="84">
        <v>356.67</v>
      </c>
      <c r="AT97" s="84">
        <v>102.21000000000001</v>
      </c>
      <c r="AU97" s="84">
        <v>12.65</v>
      </c>
      <c r="AV97" s="84">
        <v>150.87</v>
      </c>
      <c r="AW97" s="85">
        <v>622.4</v>
      </c>
      <c r="AX97" s="715" t="s">
        <v>21</v>
      </c>
      <c r="AY97" s="716"/>
      <c r="AZ97" s="84">
        <v>3686.3465337286375</v>
      </c>
      <c r="BA97" s="84">
        <v>5859.9773104099813</v>
      </c>
      <c r="BB97" s="84">
        <v>9546.3238441386184</v>
      </c>
      <c r="BC97" s="84">
        <v>14103.089999999998</v>
      </c>
      <c r="BD97" s="84">
        <v>1137.4997129743349</v>
      </c>
      <c r="BE97" s="84">
        <v>2342.0236950490034</v>
      </c>
      <c r="BF97" s="84">
        <v>27128.937252161955</v>
      </c>
      <c r="BG97" s="84">
        <v>377.47</v>
      </c>
      <c r="BH97" s="84">
        <v>3428.6299999999997</v>
      </c>
      <c r="BI97" s="84">
        <v>3806.1</v>
      </c>
      <c r="BJ97" s="84">
        <v>90750.17</v>
      </c>
      <c r="BK97" s="84">
        <v>1035.25</v>
      </c>
      <c r="BL97" s="84">
        <v>2595.7999999999997</v>
      </c>
      <c r="BM97" s="85">
        <v>98187.32</v>
      </c>
      <c r="BN97" s="715" t="s">
        <v>21</v>
      </c>
      <c r="BO97" s="716"/>
      <c r="BP97" s="84">
        <v>46953.571035342771</v>
      </c>
      <c r="BQ97" s="84">
        <v>43891.974960660948</v>
      </c>
      <c r="BR97" s="84">
        <v>90845.545996003697</v>
      </c>
      <c r="BS97" s="84">
        <v>124048.46252599463</v>
      </c>
      <c r="BT97" s="84">
        <v>7953.8248984163038</v>
      </c>
      <c r="BU97" s="84">
        <v>16195.316975892631</v>
      </c>
      <c r="BV97" s="85">
        <v>239043.15039630732</v>
      </c>
      <c r="BW97" s="81"/>
      <c r="BX97" s="81"/>
      <c r="BY97" s="81"/>
      <c r="BZ97" s="81"/>
      <c r="CA97" s="81"/>
      <c r="CB97" s="81"/>
      <c r="CC97" s="81"/>
      <c r="CD97" s="81"/>
      <c r="CE97" s="81"/>
      <c r="CF97" s="81"/>
      <c r="CG97" s="81"/>
      <c r="CH97" s="81"/>
      <c r="CI97" s="81"/>
      <c r="CJ97" s="81"/>
      <c r="CK97" s="81"/>
      <c r="CL97" s="81"/>
      <c r="CM97" s="81"/>
      <c r="CN97" s="81"/>
      <c r="CO97" s="81"/>
      <c r="CP97" s="81"/>
      <c r="CQ97" s="81"/>
      <c r="CR97" s="81"/>
      <c r="CS97" s="81"/>
      <c r="CT97" s="81"/>
      <c r="CU97" s="81"/>
      <c r="CV97" s="81"/>
      <c r="CW97" s="81"/>
      <c r="CX97" s="81"/>
      <c r="CY97" s="81"/>
      <c r="CZ97" s="81"/>
      <c r="DA97" s="81"/>
      <c r="DB97" s="81"/>
      <c r="DC97" s="81"/>
      <c r="DD97" s="81"/>
      <c r="DE97" s="81"/>
      <c r="DF97" s="81"/>
      <c r="DG97" s="81"/>
      <c r="DH97" s="81"/>
      <c r="DI97" s="81"/>
      <c r="DJ97" s="81"/>
      <c r="DK97" s="81"/>
      <c r="DL97" s="81"/>
      <c r="DM97" s="81"/>
      <c r="DN97" s="81"/>
      <c r="DO97" s="81"/>
      <c r="DP97" s="81"/>
      <c r="DQ97" s="81"/>
      <c r="DR97" s="81"/>
      <c r="DS97" s="81"/>
      <c r="DT97" s="81"/>
      <c r="DU97" s="81"/>
      <c r="DV97" s="81"/>
      <c r="DW97" s="81"/>
      <c r="DX97" s="81"/>
      <c r="DY97" s="81"/>
      <c r="DZ97" s="81"/>
      <c r="EA97" s="81"/>
      <c r="EB97" s="81"/>
      <c r="EC97" s="81"/>
      <c r="ED97" s="81"/>
      <c r="EE97" s="81"/>
      <c r="EF97" s="81"/>
      <c r="EG97" s="81"/>
      <c r="EH97" s="81"/>
      <c r="EI97" s="81"/>
      <c r="EJ97" s="81"/>
      <c r="EK97" s="81"/>
      <c r="EL97" s="81"/>
      <c r="EM97" s="81"/>
      <c r="EN97" s="81"/>
      <c r="EO97" s="81"/>
      <c r="EP97" s="81"/>
      <c r="EQ97" s="81"/>
      <c r="ER97" s="81"/>
      <c r="ES97" s="81"/>
      <c r="ET97" s="81"/>
      <c r="EU97" s="81"/>
      <c r="EV97" s="81"/>
      <c r="EW97" s="81"/>
      <c r="EX97" s="81"/>
      <c r="EY97" s="81"/>
      <c r="EZ97" s="81"/>
      <c r="FA97" s="81"/>
      <c r="FB97" s="81"/>
      <c r="FC97" s="81"/>
      <c r="FD97" s="81"/>
      <c r="FE97" s="81"/>
      <c r="FF97" s="81"/>
      <c r="FG97" s="81"/>
      <c r="FH97" s="81"/>
      <c r="FI97" s="81"/>
      <c r="FJ97" s="81"/>
      <c r="FK97" s="81"/>
      <c r="FL97" s="81"/>
      <c r="FM97" s="81"/>
      <c r="FN97" s="81"/>
      <c r="FO97" s="81"/>
      <c r="FP97" s="81"/>
      <c r="FQ97" s="81"/>
      <c r="FR97" s="81"/>
      <c r="FS97" s="81"/>
      <c r="FT97" s="81"/>
      <c r="FU97" s="81"/>
      <c r="FV97" s="81"/>
      <c r="FW97" s="81"/>
      <c r="FX97" s="81"/>
      <c r="FY97" s="81"/>
      <c r="FZ97" s="81"/>
      <c r="GA97" s="81"/>
      <c r="GB97" s="81"/>
      <c r="GC97" s="81"/>
      <c r="GD97" s="81"/>
      <c r="GE97" s="81"/>
      <c r="GF97" s="81"/>
      <c r="GG97" s="81"/>
      <c r="GH97" s="81"/>
      <c r="GI97" s="81"/>
      <c r="GJ97" s="81"/>
      <c r="GK97" s="81"/>
      <c r="GL97" s="81"/>
      <c r="GM97" s="81"/>
      <c r="GN97" s="81"/>
      <c r="GO97" s="81"/>
      <c r="GP97" s="81"/>
      <c r="GQ97" s="81"/>
      <c r="GR97" s="81"/>
      <c r="GS97" s="81"/>
      <c r="GT97" s="81"/>
      <c r="GU97" s="81"/>
      <c r="GV97" s="81"/>
      <c r="GW97" s="81"/>
      <c r="GX97" s="81"/>
      <c r="GY97" s="81"/>
      <c r="GZ97" s="81"/>
      <c r="HA97" s="81"/>
      <c r="HB97" s="81"/>
      <c r="HC97" s="81"/>
      <c r="HD97" s="81"/>
      <c r="HE97" s="81"/>
      <c r="HF97" s="81"/>
      <c r="HG97" s="81"/>
      <c r="HH97" s="81"/>
      <c r="HI97" s="81"/>
      <c r="HJ97" s="81"/>
      <c r="HK97" s="81"/>
      <c r="HL97" s="81"/>
      <c r="HM97" s="81"/>
      <c r="HN97" s="81"/>
      <c r="HO97" s="81"/>
      <c r="HP97" s="81"/>
      <c r="HQ97" s="81"/>
      <c r="HR97" s="81"/>
      <c r="HS97" s="81"/>
      <c r="HT97" s="81"/>
      <c r="HU97" s="81"/>
      <c r="HV97" s="81"/>
      <c r="HW97" s="81"/>
      <c r="HX97" s="81"/>
      <c r="HY97" s="81"/>
      <c r="HZ97" s="81"/>
      <c r="IA97" s="81"/>
      <c r="IB97" s="81"/>
      <c r="IC97" s="81"/>
      <c r="ID97" s="81"/>
      <c r="IE97" s="81"/>
      <c r="IF97" s="81"/>
      <c r="IG97" s="81"/>
      <c r="IH97" s="81"/>
      <c r="II97" s="81"/>
      <c r="IJ97" s="81"/>
      <c r="IK97" s="81"/>
      <c r="IL97" s="81"/>
    </row>
    <row r="98" spans="1:246" ht="16.899999999999999" customHeight="1">
      <c r="A98" s="38"/>
      <c r="B98" s="86" t="s">
        <v>146</v>
      </c>
      <c r="C98" s="87"/>
      <c r="D98" s="88"/>
      <c r="E98" s="89"/>
      <c r="F98" s="89"/>
      <c r="G98" s="89"/>
      <c r="H98" s="90"/>
      <c r="I98" s="90"/>
      <c r="J98" s="90"/>
      <c r="K98" s="90"/>
      <c r="L98" s="90"/>
      <c r="M98" s="90"/>
      <c r="N98" s="90"/>
      <c r="O98" s="90"/>
      <c r="P98" s="86"/>
      <c r="Q98" s="91"/>
      <c r="R98" s="86" t="s">
        <v>146</v>
      </c>
      <c r="S98" s="87"/>
      <c r="T98" s="90"/>
      <c r="U98" s="90"/>
      <c r="V98" s="90"/>
      <c r="W98" s="90"/>
      <c r="X98" s="90"/>
      <c r="Y98" s="90"/>
      <c r="Z98" s="90"/>
      <c r="AA98" s="90"/>
      <c r="AB98" s="90"/>
      <c r="AC98" s="92"/>
      <c r="AD98" s="90"/>
      <c r="AE98" s="90"/>
      <c r="AF98" s="86"/>
      <c r="AG98" s="91"/>
      <c r="AH98" s="86" t="s">
        <v>146</v>
      </c>
      <c r="AI98" s="87"/>
      <c r="AJ98" s="90"/>
      <c r="AK98" s="90"/>
      <c r="AL98" s="92"/>
      <c r="AM98" s="90"/>
      <c r="AN98" s="90"/>
      <c r="AO98" s="90"/>
      <c r="AP98" s="90"/>
      <c r="AQ98" s="90"/>
      <c r="AR98" s="90"/>
      <c r="AS98" s="90"/>
      <c r="AT98" s="90"/>
      <c r="AU98" s="90"/>
      <c r="AV98" s="86"/>
      <c r="AW98" s="91"/>
      <c r="AX98" s="86" t="s">
        <v>146</v>
      </c>
      <c r="AY98" s="87"/>
      <c r="AZ98" s="90"/>
      <c r="BA98" s="90"/>
      <c r="BB98" s="90"/>
      <c r="BC98" s="90"/>
      <c r="BD98" s="90"/>
      <c r="BE98" s="90"/>
      <c r="BF98" s="90"/>
      <c r="BG98" s="90"/>
      <c r="BH98" s="90"/>
      <c r="BI98" s="90"/>
      <c r="BJ98" s="90"/>
      <c r="BK98" s="90"/>
      <c r="BL98" s="86"/>
      <c r="BM98" s="91"/>
      <c r="BN98" s="86" t="s">
        <v>146</v>
      </c>
      <c r="BO98" s="87"/>
      <c r="BP98" s="90"/>
      <c r="BQ98" s="90"/>
      <c r="BR98" s="90"/>
      <c r="BS98" s="90"/>
      <c r="BT98" s="90"/>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row>
    <row r="99" spans="1:246" ht="16.899999999999999" customHeight="1">
      <c r="A99" s="38"/>
      <c r="B99" s="93" t="s">
        <v>147</v>
      </c>
      <c r="C99" s="94"/>
      <c r="D99" s="88"/>
      <c r="E99" s="89"/>
      <c r="F99" s="89"/>
      <c r="G99" s="89"/>
      <c r="H99" s="90"/>
      <c r="I99" s="90"/>
      <c r="J99" s="90"/>
      <c r="K99" s="90"/>
      <c r="L99" s="90"/>
      <c r="M99" s="90"/>
      <c r="N99" s="90"/>
      <c r="O99" s="90"/>
      <c r="P99" s="86"/>
      <c r="Q99" s="91"/>
      <c r="R99" s="93" t="s">
        <v>147</v>
      </c>
      <c r="S99" s="94"/>
      <c r="T99" s="90"/>
      <c r="U99" s="90"/>
      <c r="V99" s="90"/>
      <c r="W99" s="90"/>
      <c r="X99" s="90"/>
      <c r="Y99" s="90"/>
      <c r="Z99" s="90"/>
      <c r="AA99" s="90"/>
      <c r="AB99" s="90"/>
      <c r="AC99" s="92"/>
      <c r="AD99" s="90"/>
      <c r="AE99" s="90"/>
      <c r="AF99" s="86"/>
      <c r="AG99" s="91"/>
      <c r="AH99" s="93" t="s">
        <v>147</v>
      </c>
      <c r="AI99" s="94"/>
      <c r="AJ99" s="90"/>
      <c r="AK99" s="90"/>
      <c r="AL99" s="92"/>
      <c r="AM99" s="90"/>
      <c r="AN99" s="90"/>
      <c r="AO99" s="90"/>
      <c r="AP99" s="90"/>
      <c r="AQ99" s="90"/>
      <c r="AR99" s="90"/>
      <c r="AS99" s="90"/>
      <c r="AT99" s="90"/>
      <c r="AU99" s="90"/>
      <c r="AV99" s="86"/>
      <c r="AW99" s="91"/>
      <c r="AX99" s="93" t="s">
        <v>147</v>
      </c>
      <c r="AY99" s="94"/>
      <c r="AZ99" s="90"/>
      <c r="BA99" s="90"/>
      <c r="BB99" s="90"/>
      <c r="BC99" s="90"/>
      <c r="BD99" s="90"/>
      <c r="BE99" s="90"/>
      <c r="BF99" s="90"/>
      <c r="BG99" s="90"/>
      <c r="BH99" s="90"/>
      <c r="BI99" s="90"/>
      <c r="BJ99" s="90"/>
      <c r="BK99" s="90"/>
      <c r="BL99" s="86"/>
      <c r="BM99" s="91"/>
      <c r="BN99" s="93" t="s">
        <v>147</v>
      </c>
      <c r="BO99" s="94"/>
      <c r="BP99" s="90"/>
      <c r="BQ99" s="90"/>
      <c r="BR99" s="90"/>
      <c r="BS99" s="90"/>
      <c r="BT99" s="90"/>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row>
    <row r="100" spans="1:246" ht="16.899999999999999" customHeight="1">
      <c r="A100" s="38"/>
      <c r="B100" s="93" t="s">
        <v>148</v>
      </c>
      <c r="C100" s="94"/>
      <c r="D100" s="88"/>
      <c r="E100" s="89"/>
      <c r="F100" s="89"/>
      <c r="G100" s="89"/>
      <c r="H100" s="90"/>
      <c r="I100" s="90"/>
      <c r="J100" s="90"/>
      <c r="K100" s="90"/>
      <c r="L100" s="90"/>
      <c r="M100" s="90"/>
      <c r="N100" s="90"/>
      <c r="O100" s="90"/>
      <c r="P100" s="86"/>
      <c r="Q100" s="91"/>
      <c r="R100" s="93" t="s">
        <v>148</v>
      </c>
      <c r="S100" s="94"/>
      <c r="T100" s="90"/>
      <c r="U100" s="90"/>
      <c r="V100" s="90"/>
      <c r="W100" s="90"/>
      <c r="X100" s="90"/>
      <c r="Y100" s="90"/>
      <c r="Z100" s="90"/>
      <c r="AA100" s="90"/>
      <c r="AB100" s="90"/>
      <c r="AC100" s="92"/>
      <c r="AD100" s="90"/>
      <c r="AE100" s="90"/>
      <c r="AF100" s="86"/>
      <c r="AG100" s="91"/>
      <c r="AH100" s="93" t="s">
        <v>148</v>
      </c>
      <c r="AI100" s="94"/>
      <c r="AJ100" s="90"/>
      <c r="AK100" s="90"/>
      <c r="AL100" s="92"/>
      <c r="AM100" s="90"/>
      <c r="AN100" s="90"/>
      <c r="AO100" s="90"/>
      <c r="AP100" s="90"/>
      <c r="AQ100" s="90"/>
      <c r="AR100" s="90"/>
      <c r="AS100" s="90"/>
      <c r="AT100" s="90"/>
      <c r="AU100" s="90"/>
      <c r="AV100" s="86"/>
      <c r="AW100" s="91"/>
      <c r="AX100" s="93" t="s">
        <v>148</v>
      </c>
      <c r="AY100" s="94"/>
      <c r="AZ100" s="90"/>
      <c r="BA100" s="90"/>
      <c r="BB100" s="90"/>
      <c r="BC100" s="90"/>
      <c r="BD100" s="90"/>
      <c r="BE100" s="90"/>
      <c r="BF100" s="90"/>
      <c r="BG100" s="90"/>
      <c r="BH100" s="90"/>
      <c r="BI100" s="90"/>
      <c r="BJ100" s="90"/>
      <c r="BK100" s="90"/>
      <c r="BL100" s="86"/>
      <c r="BM100" s="91"/>
      <c r="BN100" s="93" t="s">
        <v>148</v>
      </c>
      <c r="BO100" s="94"/>
      <c r="BP100" s="90"/>
      <c r="BQ100" s="90"/>
      <c r="BR100" s="90"/>
      <c r="BS100" s="90"/>
      <c r="BT100" s="90"/>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row>
    <row r="101" spans="1:246" ht="16.899999999999999" customHeight="1">
      <c r="A101" s="38"/>
      <c r="B101" s="95" t="s">
        <v>149</v>
      </c>
      <c r="C101" s="94"/>
      <c r="D101" s="88"/>
      <c r="E101" s="89"/>
      <c r="F101" s="89"/>
      <c r="G101" s="89"/>
      <c r="H101" s="90"/>
      <c r="I101" s="90"/>
      <c r="J101" s="90"/>
      <c r="K101" s="90"/>
      <c r="L101" s="90"/>
      <c r="M101" s="90"/>
      <c r="N101" s="90"/>
      <c r="O101" s="90"/>
      <c r="P101" s="86"/>
      <c r="Q101" s="91"/>
      <c r="R101" s="95" t="s">
        <v>149</v>
      </c>
      <c r="S101" s="94"/>
      <c r="T101" s="90"/>
      <c r="U101" s="90"/>
      <c r="V101" s="90"/>
      <c r="W101" s="90"/>
      <c r="X101" s="90"/>
      <c r="Y101" s="90"/>
      <c r="Z101" s="90"/>
      <c r="AA101" s="90"/>
      <c r="AB101" s="90"/>
      <c r="AC101" s="92"/>
      <c r="AD101" s="90"/>
      <c r="AE101" s="90"/>
      <c r="AF101" s="86"/>
      <c r="AG101" s="91"/>
      <c r="AH101" s="95" t="s">
        <v>149</v>
      </c>
      <c r="AI101" s="94"/>
      <c r="AJ101" s="90"/>
      <c r="AK101" s="90"/>
      <c r="AL101" s="92"/>
      <c r="AM101" s="90"/>
      <c r="AN101" s="90"/>
      <c r="AO101" s="90"/>
      <c r="AP101" s="90"/>
      <c r="AQ101" s="90"/>
      <c r="AR101" s="90"/>
      <c r="AS101" s="90"/>
      <c r="AT101" s="90"/>
      <c r="AU101" s="90"/>
      <c r="AV101" s="86"/>
      <c r="AW101" s="91"/>
      <c r="AX101" s="95" t="s">
        <v>149</v>
      </c>
      <c r="AY101" s="94"/>
      <c r="AZ101" s="90"/>
      <c r="BA101" s="90"/>
      <c r="BB101" s="90"/>
      <c r="BC101" s="90"/>
      <c r="BD101" s="90"/>
      <c r="BE101" s="90"/>
      <c r="BF101" s="90"/>
      <c r="BG101" s="90"/>
      <c r="BH101" s="90"/>
      <c r="BI101" s="90"/>
      <c r="BJ101" s="90"/>
      <c r="BK101" s="90"/>
      <c r="BL101" s="86"/>
      <c r="BM101" s="91"/>
      <c r="BN101" s="95" t="s">
        <v>149</v>
      </c>
      <c r="BO101" s="94"/>
      <c r="BP101" s="90"/>
      <c r="BQ101" s="90"/>
      <c r="BR101" s="90"/>
      <c r="BS101" s="90"/>
      <c r="BT101" s="90"/>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row>
    <row r="102" spans="1:246" ht="16.899999999999999" customHeight="1">
      <c r="A102" s="38"/>
      <c r="B102" s="95" t="s">
        <v>150</v>
      </c>
      <c r="C102" s="94"/>
      <c r="D102" s="88"/>
      <c r="E102" s="89"/>
      <c r="F102" s="89"/>
      <c r="G102" s="89"/>
      <c r="H102" s="90"/>
      <c r="I102" s="90"/>
      <c r="J102" s="90"/>
      <c r="K102" s="90"/>
      <c r="L102" s="90"/>
      <c r="M102" s="90"/>
      <c r="N102" s="90"/>
      <c r="O102" s="90"/>
      <c r="P102" s="86"/>
      <c r="Q102" s="91"/>
      <c r="R102" s="95" t="s">
        <v>150</v>
      </c>
      <c r="S102" s="94"/>
      <c r="T102" s="90"/>
      <c r="U102" s="90"/>
      <c r="V102" s="90"/>
      <c r="W102" s="90"/>
      <c r="X102" s="90"/>
      <c r="Y102" s="90"/>
      <c r="Z102" s="90"/>
      <c r="AA102" s="90"/>
      <c r="AB102" s="90"/>
      <c r="AC102" s="92"/>
      <c r="AD102" s="90"/>
      <c r="AE102" s="90"/>
      <c r="AF102" s="86"/>
      <c r="AG102" s="91"/>
      <c r="AH102" s="95" t="s">
        <v>150</v>
      </c>
      <c r="AI102" s="94"/>
      <c r="AJ102" s="90"/>
      <c r="AK102" s="90"/>
      <c r="AL102" s="92"/>
      <c r="AM102" s="90"/>
      <c r="AN102" s="90"/>
      <c r="AO102" s="90"/>
      <c r="AP102" s="90"/>
      <c r="AQ102" s="90"/>
      <c r="AR102" s="90"/>
      <c r="AS102" s="90"/>
      <c r="AT102" s="90"/>
      <c r="AU102" s="90"/>
      <c r="AV102" s="86"/>
      <c r="AW102" s="91"/>
      <c r="AX102" s="95" t="s">
        <v>150</v>
      </c>
      <c r="AY102" s="94"/>
      <c r="AZ102" s="90"/>
      <c r="BA102" s="90"/>
      <c r="BB102" s="90"/>
      <c r="BC102" s="90"/>
      <c r="BD102" s="90"/>
      <c r="BE102" s="90"/>
      <c r="BF102" s="90"/>
      <c r="BG102" s="90"/>
      <c r="BH102" s="90"/>
      <c r="BI102" s="90"/>
      <c r="BJ102" s="90"/>
      <c r="BK102" s="90"/>
      <c r="BL102" s="86"/>
      <c r="BM102" s="91"/>
      <c r="BN102" s="95" t="s">
        <v>150</v>
      </c>
      <c r="BO102" s="94"/>
      <c r="BP102" s="90"/>
      <c r="BQ102" s="90"/>
      <c r="BR102" s="90"/>
      <c r="BS102" s="90"/>
      <c r="BT102" s="90"/>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row>
    <row r="103" spans="1:246" ht="16.899999999999999" customHeight="1">
      <c r="A103" s="38"/>
      <c r="B103" s="96" t="s">
        <v>151</v>
      </c>
      <c r="C103" s="94"/>
      <c r="D103" s="88"/>
      <c r="E103" s="89"/>
      <c r="F103" s="89"/>
      <c r="G103" s="89"/>
      <c r="H103" s="90"/>
      <c r="I103" s="90"/>
      <c r="J103" s="90"/>
      <c r="K103" s="90"/>
      <c r="L103" s="90"/>
      <c r="M103" s="90"/>
      <c r="N103" s="90"/>
      <c r="O103" s="90"/>
      <c r="P103" s="86"/>
      <c r="Q103" s="91"/>
      <c r="R103" s="96" t="s">
        <v>151</v>
      </c>
      <c r="S103" s="94"/>
      <c r="T103" s="90"/>
      <c r="U103" s="90"/>
      <c r="V103" s="90"/>
      <c r="W103" s="90"/>
      <c r="X103" s="90"/>
      <c r="Y103" s="90"/>
      <c r="Z103" s="90"/>
      <c r="AA103" s="90"/>
      <c r="AB103" s="90"/>
      <c r="AC103" s="92"/>
      <c r="AD103" s="90"/>
      <c r="AE103" s="90"/>
      <c r="AF103" s="86"/>
      <c r="AG103" s="91"/>
      <c r="AH103" s="96" t="s">
        <v>151</v>
      </c>
      <c r="AI103" s="94"/>
      <c r="AJ103" s="90"/>
      <c r="AK103" s="90"/>
      <c r="AL103" s="92"/>
      <c r="AM103" s="90"/>
      <c r="AN103" s="90"/>
      <c r="AO103" s="90"/>
      <c r="AP103" s="90"/>
      <c r="AQ103" s="90"/>
      <c r="AR103" s="90"/>
      <c r="AS103" s="90"/>
      <c r="AT103" s="90"/>
      <c r="AU103" s="90"/>
      <c r="AV103" s="86"/>
      <c r="AW103" s="91"/>
      <c r="AX103" s="96" t="s">
        <v>151</v>
      </c>
      <c r="AY103" s="94"/>
      <c r="AZ103" s="90"/>
      <c r="BA103" s="90"/>
      <c r="BB103" s="90"/>
      <c r="BC103" s="90"/>
      <c r="BD103" s="90"/>
      <c r="BE103" s="90"/>
      <c r="BF103" s="90"/>
      <c r="BG103" s="90"/>
      <c r="BH103" s="90"/>
      <c r="BI103" s="90"/>
      <c r="BJ103" s="90"/>
      <c r="BK103" s="90"/>
      <c r="BL103" s="86"/>
      <c r="BM103" s="91"/>
      <c r="BN103" s="96" t="s">
        <v>151</v>
      </c>
      <c r="BO103" s="94"/>
      <c r="BP103" s="90"/>
      <c r="BQ103" s="90"/>
      <c r="BR103" s="90"/>
      <c r="BS103" s="90"/>
      <c r="BT103" s="90"/>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row>
    <row r="104" spans="1:246" ht="16.899999999999999" customHeight="1">
      <c r="A104" s="38"/>
      <c r="B104" s="96" t="s">
        <v>152</v>
      </c>
      <c r="C104" s="94"/>
      <c r="D104" s="88"/>
      <c r="E104" s="89"/>
      <c r="F104" s="89"/>
      <c r="G104" s="89"/>
      <c r="H104" s="90"/>
      <c r="I104" s="90"/>
      <c r="J104" s="90"/>
      <c r="K104" s="90"/>
      <c r="L104" s="90"/>
      <c r="M104" s="90"/>
      <c r="N104" s="90"/>
      <c r="O104" s="90"/>
      <c r="P104" s="86"/>
      <c r="Q104" s="91"/>
      <c r="R104" s="96" t="s">
        <v>152</v>
      </c>
      <c r="S104" s="94"/>
      <c r="T104" s="90"/>
      <c r="U104" s="90"/>
      <c r="V104" s="90"/>
      <c r="W104" s="90"/>
      <c r="X104" s="90"/>
      <c r="Y104" s="90"/>
      <c r="Z104" s="90"/>
      <c r="AA104" s="90"/>
      <c r="AB104" s="90"/>
      <c r="AC104" s="92"/>
      <c r="AD104" s="90"/>
      <c r="AE104" s="90"/>
      <c r="AF104" s="86"/>
      <c r="AG104" s="91"/>
      <c r="AH104" s="96" t="s">
        <v>152</v>
      </c>
      <c r="AI104" s="94"/>
      <c r="AJ104" s="90"/>
      <c r="AK104" s="90"/>
      <c r="AL104" s="92"/>
      <c r="AM104" s="90"/>
      <c r="AN104" s="90"/>
      <c r="AO104" s="90"/>
      <c r="AP104" s="90"/>
      <c r="AQ104" s="90"/>
      <c r="AR104" s="90"/>
      <c r="AS104" s="90"/>
      <c r="AT104" s="90"/>
      <c r="AU104" s="90"/>
      <c r="AV104" s="86"/>
      <c r="AW104" s="91"/>
      <c r="AX104" s="96" t="s">
        <v>152</v>
      </c>
      <c r="AY104" s="94"/>
      <c r="AZ104" s="90"/>
      <c r="BA104" s="90"/>
      <c r="BB104" s="90"/>
      <c r="BC104" s="90"/>
      <c r="BD104" s="90"/>
      <c r="BE104" s="90"/>
      <c r="BF104" s="90"/>
      <c r="BG104" s="90"/>
      <c r="BH104" s="90"/>
      <c r="BI104" s="90"/>
      <c r="BJ104" s="90"/>
      <c r="BK104" s="90"/>
      <c r="BL104" s="86"/>
      <c r="BM104" s="91"/>
      <c r="BN104" s="96" t="s">
        <v>152</v>
      </c>
      <c r="BO104" s="94"/>
      <c r="BP104" s="90"/>
      <c r="BQ104" s="90"/>
      <c r="BR104" s="90"/>
      <c r="BS104" s="90"/>
      <c r="BT104" s="90"/>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row>
    <row r="105" spans="1:246" ht="16.899999999999999" customHeight="1">
      <c r="A105" s="38"/>
      <c r="B105" s="96" t="s">
        <v>153</v>
      </c>
      <c r="C105" s="87"/>
      <c r="D105" s="88"/>
      <c r="E105" s="89"/>
      <c r="F105" s="89"/>
      <c r="G105" s="89"/>
      <c r="H105" s="90"/>
      <c r="I105" s="90"/>
      <c r="J105" s="90"/>
      <c r="K105" s="90"/>
      <c r="L105" s="90"/>
      <c r="M105" s="90"/>
      <c r="N105" s="90"/>
      <c r="O105" s="90"/>
      <c r="P105" s="91"/>
      <c r="Q105" s="91"/>
      <c r="R105" s="96" t="s">
        <v>153</v>
      </c>
      <c r="S105" s="87"/>
      <c r="T105" s="90"/>
      <c r="U105" s="90"/>
      <c r="V105" s="90"/>
      <c r="W105" s="90"/>
      <c r="X105" s="90"/>
      <c r="Y105" s="90"/>
      <c r="Z105" s="90"/>
      <c r="AA105" s="90"/>
      <c r="AB105" s="90"/>
      <c r="AC105" s="92"/>
      <c r="AD105" s="90"/>
      <c r="AE105" s="90"/>
      <c r="AF105" s="91"/>
      <c r="AG105" s="91"/>
      <c r="AH105" s="96" t="s">
        <v>153</v>
      </c>
      <c r="AI105" s="87"/>
      <c r="AJ105" s="90"/>
      <c r="AK105" s="90"/>
      <c r="AL105" s="92"/>
      <c r="AM105" s="90"/>
      <c r="AN105" s="90"/>
      <c r="AO105" s="90"/>
      <c r="AP105" s="90"/>
      <c r="AQ105" s="90"/>
      <c r="AR105" s="90"/>
      <c r="AS105" s="90"/>
      <c r="AT105" s="90"/>
      <c r="AU105" s="90"/>
      <c r="AV105" s="91"/>
      <c r="AW105" s="91"/>
      <c r="AX105" s="96" t="s">
        <v>153</v>
      </c>
      <c r="AY105" s="87"/>
      <c r="AZ105" s="90"/>
      <c r="BA105" s="90"/>
      <c r="BB105" s="90"/>
      <c r="BC105" s="90"/>
      <c r="BD105" s="90"/>
      <c r="BE105" s="90"/>
      <c r="BF105" s="90"/>
      <c r="BG105" s="90"/>
      <c r="BH105" s="90"/>
      <c r="BI105" s="90"/>
      <c r="BJ105" s="90"/>
      <c r="BK105" s="90"/>
      <c r="BL105" s="91"/>
      <c r="BM105" s="91"/>
      <c r="BN105" s="96" t="s">
        <v>153</v>
      </c>
      <c r="BO105" s="87"/>
      <c r="BP105" s="90"/>
      <c r="BQ105" s="90"/>
      <c r="BR105" s="90"/>
      <c r="BS105" s="90"/>
      <c r="BT105" s="90"/>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row>
  </sheetData>
  <mergeCells count="120">
    <mergeCell ref="AX3:AX6"/>
    <mergeCell ref="AY3:AY6"/>
    <mergeCell ref="BN3:BN6"/>
    <mergeCell ref="BO3:BO6"/>
    <mergeCell ref="B8:B10"/>
    <mergeCell ref="R8:R10"/>
    <mergeCell ref="AH8:AH10"/>
    <mergeCell ref="AX8:AX10"/>
    <mergeCell ref="BN8:BN10"/>
    <mergeCell ref="B3:B6"/>
    <mergeCell ref="C3:C6"/>
    <mergeCell ref="R3:R6"/>
    <mergeCell ref="S3:S6"/>
    <mergeCell ref="AH3:AH6"/>
    <mergeCell ref="AI3:AI6"/>
    <mergeCell ref="B13:B16"/>
    <mergeCell ref="R13:R16"/>
    <mergeCell ref="AH13:AH16"/>
    <mergeCell ref="AX13:AX16"/>
    <mergeCell ref="BN13:BN16"/>
    <mergeCell ref="B17:B20"/>
    <mergeCell ref="R17:R20"/>
    <mergeCell ref="AH17:AH20"/>
    <mergeCell ref="AX17:AX20"/>
    <mergeCell ref="BN17:BN20"/>
    <mergeCell ref="B27:B30"/>
    <mergeCell ref="R27:R30"/>
    <mergeCell ref="AH27:AH30"/>
    <mergeCell ref="AX27:AX30"/>
    <mergeCell ref="BN27:BN30"/>
    <mergeCell ref="B31:C31"/>
    <mergeCell ref="R31:S31"/>
    <mergeCell ref="AH31:AI31"/>
    <mergeCell ref="AX31:AY31"/>
    <mergeCell ref="BN31:BO31"/>
    <mergeCell ref="B32:B35"/>
    <mergeCell ref="R32:R35"/>
    <mergeCell ref="AH32:AH35"/>
    <mergeCell ref="AX32:AX35"/>
    <mergeCell ref="BN32:BN35"/>
    <mergeCell ref="B40:B44"/>
    <mergeCell ref="R40:R44"/>
    <mergeCell ref="AH40:AH44"/>
    <mergeCell ref="AX40:AX44"/>
    <mergeCell ref="BN40:BN44"/>
    <mergeCell ref="B48:B50"/>
    <mergeCell ref="R48:R50"/>
    <mergeCell ref="AH48:AH50"/>
    <mergeCell ref="AX48:AX50"/>
    <mergeCell ref="BN48:BN50"/>
    <mergeCell ref="B55:B57"/>
    <mergeCell ref="R55:R57"/>
    <mergeCell ref="AH55:AH57"/>
    <mergeCell ref="AX55:AX57"/>
    <mergeCell ref="BN55:BN57"/>
    <mergeCell ref="B58:B60"/>
    <mergeCell ref="R58:R60"/>
    <mergeCell ref="AH58:AH60"/>
    <mergeCell ref="AX58:AX60"/>
    <mergeCell ref="BN58:BN60"/>
    <mergeCell ref="B61:B64"/>
    <mergeCell ref="R61:R64"/>
    <mergeCell ref="AH61:AH64"/>
    <mergeCell ref="AX61:AX64"/>
    <mergeCell ref="BN61:BN64"/>
    <mergeCell ref="B66:B69"/>
    <mergeCell ref="R66:R69"/>
    <mergeCell ref="AH66:AH69"/>
    <mergeCell ref="AX66:AX69"/>
    <mergeCell ref="BN66:BN69"/>
    <mergeCell ref="B71:C71"/>
    <mergeCell ref="R71:S71"/>
    <mergeCell ref="AH71:AI71"/>
    <mergeCell ref="AX71:AY71"/>
    <mergeCell ref="BN71:BO71"/>
    <mergeCell ref="B77:B81"/>
    <mergeCell ref="R77:R81"/>
    <mergeCell ref="AH77:AH81"/>
    <mergeCell ref="AX77:AX81"/>
    <mergeCell ref="BN77:BN81"/>
    <mergeCell ref="B82:B84"/>
    <mergeCell ref="R82:R84"/>
    <mergeCell ref="AH82:AH84"/>
    <mergeCell ref="AX82:AX84"/>
    <mergeCell ref="BN82:BN84"/>
    <mergeCell ref="B85:C85"/>
    <mergeCell ref="R85:S85"/>
    <mergeCell ref="AH85:AI85"/>
    <mergeCell ref="AX85:AY85"/>
    <mergeCell ref="BN85:BO85"/>
    <mergeCell ref="B86:B89"/>
    <mergeCell ref="R86:R89"/>
    <mergeCell ref="AH86:AH89"/>
    <mergeCell ref="AX86:AX89"/>
    <mergeCell ref="BN86:BN89"/>
    <mergeCell ref="B91:C91"/>
    <mergeCell ref="R91:S91"/>
    <mergeCell ref="AH91:AI91"/>
    <mergeCell ref="AX91:AY91"/>
    <mergeCell ref="BN91:BO91"/>
    <mergeCell ref="B94:C94"/>
    <mergeCell ref="R94:S94"/>
    <mergeCell ref="AH94:AI94"/>
    <mergeCell ref="AX94:AY94"/>
    <mergeCell ref="BN94:BO94"/>
    <mergeCell ref="B97:C97"/>
    <mergeCell ref="R97:S97"/>
    <mergeCell ref="AH97:AI97"/>
    <mergeCell ref="AX97:AY97"/>
    <mergeCell ref="BN97:BO97"/>
    <mergeCell ref="B95:C95"/>
    <mergeCell ref="R95:S95"/>
    <mergeCell ref="AH95:AI95"/>
    <mergeCell ref="AX95:AY95"/>
    <mergeCell ref="BN95:BO95"/>
    <mergeCell ref="B96:C96"/>
    <mergeCell ref="R96:S96"/>
    <mergeCell ref="AH96:AI96"/>
    <mergeCell ref="AX96:AY96"/>
    <mergeCell ref="BN96:BO96"/>
  </mergeCells>
  <phoneticPr fontId="11"/>
  <printOptions horizontalCentered="1"/>
  <pageMargins left="0.39370078740157483" right="0.39370078740157483" top="0.59055118110236227" bottom="0.59055118110236227" header="0.39370078740157483" footer="0.31496062992125984"/>
  <pageSetup paperSize="9" scale="60" orientation="portrait" r:id="rId1"/>
  <headerFooter alignWithMargins="0"/>
  <rowBreaks count="1" manualBreakCount="1">
    <brk id="71" min="1" max="73" man="1"/>
  </rowBreaks>
  <colBreaks count="4" manualBreakCount="4">
    <brk id="17" max="1048575" man="1"/>
    <brk id="33" max="1048575" man="1"/>
    <brk id="49" max="1048575" man="1"/>
    <brk id="65"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00B0F0"/>
  </sheetPr>
  <dimension ref="A1:IT117"/>
  <sheetViews>
    <sheetView view="pageBreakPreview" zoomScaleNormal="75" zoomScaleSheetLayoutView="100" workbookViewId="0">
      <pane ySplit="8" topLeftCell="A9" activePane="bottomLeft" state="frozen"/>
      <selection pane="bottomLeft"/>
    </sheetView>
  </sheetViews>
  <sheetFormatPr defaultColWidth="7.875" defaultRowHeight="13.5"/>
  <cols>
    <col min="1" max="1" width="2.5" style="1" customWidth="1"/>
    <col min="2" max="2" width="10.25" style="12" customWidth="1"/>
    <col min="3" max="3" width="16.625" style="12" customWidth="1"/>
    <col min="4" max="6" width="10.75" style="252" customWidth="1"/>
    <col min="7" max="7" width="10.75" style="253" customWidth="1"/>
    <col min="8" max="8" width="10.75" style="252" customWidth="1"/>
    <col min="9" max="9" width="10.75" style="541" customWidth="1"/>
    <col min="10" max="10" width="10.75" style="253" customWidth="1"/>
    <col min="11" max="11" width="10.75" style="252" customWidth="1"/>
    <col min="12" max="12" width="10.75" style="541" customWidth="1"/>
    <col min="13" max="13" width="10.75" style="253" customWidth="1"/>
    <col min="14" max="14" width="10.75" style="252" customWidth="1"/>
    <col min="15" max="15" width="10.75" style="541" customWidth="1"/>
    <col min="16" max="52" width="9.375" style="1" customWidth="1"/>
    <col min="53" max="16384" width="7.875" style="1"/>
  </cols>
  <sheetData>
    <row r="1" spans="1:239" ht="14.25" customHeight="1">
      <c r="B1" s="2"/>
      <c r="C1" s="2"/>
    </row>
    <row r="2" spans="1:239" ht="21.75" thickBot="1">
      <c r="B2" s="262" t="s">
        <v>370</v>
      </c>
      <c r="C2" s="252"/>
      <c r="F2" s="541"/>
      <c r="G2" s="252"/>
      <c r="I2" s="1"/>
      <c r="J2" s="252"/>
      <c r="L2" s="1"/>
      <c r="M2" s="252"/>
      <c r="O2" s="1"/>
    </row>
    <row r="3" spans="1:239" s="14" customFormat="1" ht="16.899999999999999" customHeight="1">
      <c r="B3" s="735" t="s">
        <v>5</v>
      </c>
      <c r="C3" s="738" t="s">
        <v>6</v>
      </c>
      <c r="D3" s="796" t="s">
        <v>357</v>
      </c>
      <c r="E3" s="797"/>
      <c r="F3" s="798"/>
      <c r="G3" s="796" t="s">
        <v>357</v>
      </c>
      <c r="H3" s="797"/>
      <c r="I3" s="797"/>
      <c r="J3" s="796" t="s">
        <v>357</v>
      </c>
      <c r="K3" s="797"/>
      <c r="L3" s="797"/>
      <c r="M3" s="804"/>
      <c r="N3" s="804"/>
      <c r="O3" s="805"/>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row>
    <row r="4" spans="1:239" s="14" customFormat="1" ht="16.899999999999999" customHeight="1">
      <c r="B4" s="736"/>
      <c r="C4" s="739"/>
      <c r="D4" s="800" t="s">
        <v>365</v>
      </c>
      <c r="E4" s="801"/>
      <c r="F4" s="802"/>
      <c r="G4" s="806" t="s">
        <v>366</v>
      </c>
      <c r="H4" s="807"/>
      <c r="I4" s="807"/>
      <c r="J4" s="806" t="s">
        <v>367</v>
      </c>
      <c r="K4" s="807"/>
      <c r="L4" s="807"/>
      <c r="M4" s="808"/>
      <c r="N4" s="808"/>
      <c r="O4" s="809"/>
      <c r="P4" s="206"/>
      <c r="Q4" s="206"/>
      <c r="R4" s="206"/>
      <c r="S4" s="206"/>
      <c r="T4" s="206"/>
      <c r="U4" s="206"/>
      <c r="V4" s="206"/>
      <c r="W4" s="206"/>
      <c r="X4" s="206"/>
      <c r="Y4" s="20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c r="AX4" s="206"/>
      <c r="AY4" s="206"/>
      <c r="AZ4" s="206"/>
    </row>
    <row r="5" spans="1:239" s="14" customFormat="1" ht="16.899999999999999" customHeight="1">
      <c r="B5" s="736"/>
      <c r="C5" s="739"/>
      <c r="D5" s="553"/>
      <c r="E5" s="554"/>
      <c r="F5" s="555"/>
      <c r="G5" s="810" t="s">
        <v>368</v>
      </c>
      <c r="H5" s="811"/>
      <c r="I5" s="811"/>
      <c r="J5" s="812" t="s">
        <v>369</v>
      </c>
      <c r="K5" s="811"/>
      <c r="L5" s="813"/>
      <c r="M5" s="810" t="s">
        <v>368</v>
      </c>
      <c r="N5" s="811"/>
      <c r="O5" s="814"/>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6"/>
      <c r="AP5" s="206"/>
      <c r="AQ5" s="206"/>
      <c r="AR5" s="206"/>
      <c r="AS5" s="206"/>
      <c r="AT5" s="206"/>
      <c r="AU5" s="206"/>
      <c r="AV5" s="206"/>
      <c r="AW5" s="206"/>
      <c r="AX5" s="206"/>
      <c r="AY5" s="206"/>
      <c r="AZ5" s="206"/>
    </row>
    <row r="6" spans="1:239" s="14" customFormat="1" ht="16.899999999999999" customHeight="1">
      <c r="B6" s="736"/>
      <c r="C6" s="739"/>
      <c r="D6" s="546" t="s">
        <v>360</v>
      </c>
      <c r="E6" s="556" t="s">
        <v>361</v>
      </c>
      <c r="F6" s="546" t="s">
        <v>362</v>
      </c>
      <c r="G6" s="546" t="s">
        <v>360</v>
      </c>
      <c r="H6" s="556" t="s">
        <v>361</v>
      </c>
      <c r="I6" s="557" t="s">
        <v>362</v>
      </c>
      <c r="J6" s="546" t="s">
        <v>360</v>
      </c>
      <c r="K6" s="556" t="s">
        <v>361</v>
      </c>
      <c r="L6" s="557" t="s">
        <v>362</v>
      </c>
      <c r="M6" s="546" t="s">
        <v>360</v>
      </c>
      <c r="N6" s="556" t="s">
        <v>361</v>
      </c>
      <c r="O6" s="547" t="s">
        <v>362</v>
      </c>
      <c r="P6" s="274"/>
      <c r="Q6" s="274"/>
      <c r="R6" s="274"/>
      <c r="S6" s="274"/>
      <c r="T6" s="274"/>
      <c r="U6" s="274"/>
      <c r="V6" s="274"/>
      <c r="W6" s="274"/>
      <c r="X6" s="274"/>
      <c r="Y6" s="274"/>
      <c r="Z6" s="274"/>
      <c r="AA6" s="274"/>
      <c r="AB6" s="274"/>
      <c r="AC6" s="274"/>
      <c r="AD6" s="274"/>
      <c r="AE6" s="274"/>
      <c r="AF6" s="274"/>
      <c r="AG6" s="274"/>
      <c r="AH6" s="274"/>
      <c r="AI6" s="274"/>
      <c r="AJ6" s="274"/>
      <c r="AK6" s="274"/>
      <c r="AL6" s="274"/>
      <c r="AM6" s="274"/>
      <c r="AN6" s="274"/>
      <c r="AO6" s="274"/>
      <c r="AP6" s="274"/>
      <c r="AQ6" s="274"/>
      <c r="AR6" s="274"/>
      <c r="AS6" s="274"/>
      <c r="AT6" s="274"/>
      <c r="AU6" s="274"/>
      <c r="AV6" s="274"/>
      <c r="AW6" s="274"/>
      <c r="AX6" s="274"/>
      <c r="AY6" s="274"/>
      <c r="AZ6" s="274"/>
    </row>
    <row r="7" spans="1:239" s="14" customFormat="1" ht="16.899999999999999" customHeight="1" thickBot="1">
      <c r="B7" s="737"/>
      <c r="C7" s="740"/>
      <c r="D7" s="548" t="s">
        <v>26</v>
      </c>
      <c r="E7" s="548" t="s">
        <v>328</v>
      </c>
      <c r="F7" s="548" t="s">
        <v>26</v>
      </c>
      <c r="G7" s="549" t="s">
        <v>26</v>
      </c>
      <c r="H7" s="548" t="s">
        <v>328</v>
      </c>
      <c r="I7" s="558" t="s">
        <v>26</v>
      </c>
      <c r="J7" s="549" t="s">
        <v>26</v>
      </c>
      <c r="K7" s="548" t="s">
        <v>328</v>
      </c>
      <c r="L7" s="558" t="s">
        <v>26</v>
      </c>
      <c r="M7" s="549" t="s">
        <v>26</v>
      </c>
      <c r="N7" s="548" t="s">
        <v>328</v>
      </c>
      <c r="O7" s="550" t="s">
        <v>26</v>
      </c>
      <c r="P7" s="206"/>
      <c r="Q7" s="206"/>
      <c r="R7" s="206"/>
      <c r="S7" s="206"/>
      <c r="T7" s="206"/>
      <c r="U7" s="206"/>
      <c r="V7" s="206"/>
      <c r="W7" s="206"/>
      <c r="X7" s="206"/>
      <c r="Y7" s="206"/>
      <c r="Z7" s="206"/>
      <c r="AA7" s="206"/>
      <c r="AB7" s="206"/>
      <c r="AC7" s="206"/>
      <c r="AD7" s="206"/>
      <c r="AE7" s="206"/>
      <c r="AF7" s="206"/>
      <c r="AG7" s="206"/>
      <c r="AH7" s="206"/>
      <c r="AI7" s="206"/>
      <c r="AJ7" s="206"/>
      <c r="AK7" s="206"/>
      <c r="AL7" s="206"/>
      <c r="AM7" s="206"/>
      <c r="AN7" s="206"/>
      <c r="AO7" s="206"/>
      <c r="AP7" s="206"/>
      <c r="AQ7" s="206"/>
      <c r="AR7" s="206"/>
      <c r="AS7" s="206"/>
      <c r="AT7" s="206"/>
      <c r="AU7" s="206"/>
      <c r="AV7" s="206"/>
      <c r="AW7" s="206"/>
      <c r="AX7" s="206"/>
      <c r="AY7" s="206"/>
      <c r="AZ7" s="206"/>
    </row>
    <row r="8" spans="1:239" ht="16.899999999999999" customHeight="1">
      <c r="A8" s="38"/>
      <c r="B8" s="39" t="s">
        <v>27</v>
      </c>
      <c r="C8" s="40" t="s">
        <v>28</v>
      </c>
      <c r="D8" s="103">
        <v>0</v>
      </c>
      <c r="E8" s="387">
        <v>0</v>
      </c>
      <c r="F8" s="103">
        <v>0</v>
      </c>
      <c r="G8" s="103">
        <v>0</v>
      </c>
      <c r="H8" s="387">
        <v>0</v>
      </c>
      <c r="I8" s="103">
        <v>0</v>
      </c>
      <c r="J8" s="103">
        <v>0</v>
      </c>
      <c r="K8" s="387">
        <v>7</v>
      </c>
      <c r="L8" s="103">
        <v>0.18551500000000001</v>
      </c>
      <c r="M8" s="103">
        <v>30</v>
      </c>
      <c r="N8" s="387">
        <v>23</v>
      </c>
      <c r="O8" s="117">
        <v>18.564137999999996</v>
      </c>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row>
    <row r="9" spans="1:239" ht="16.899999999999999" customHeight="1">
      <c r="A9" s="38"/>
      <c r="B9" s="728" t="s">
        <v>29</v>
      </c>
      <c r="C9" s="44" t="s">
        <v>30</v>
      </c>
      <c r="D9" s="105">
        <v>0</v>
      </c>
      <c r="E9" s="395">
        <v>0</v>
      </c>
      <c r="F9" s="105">
        <v>0</v>
      </c>
      <c r="G9" s="105">
        <v>0</v>
      </c>
      <c r="H9" s="395">
        <v>0</v>
      </c>
      <c r="I9" s="105">
        <v>0</v>
      </c>
      <c r="J9" s="105">
        <v>0</v>
      </c>
      <c r="K9" s="395">
        <v>47</v>
      </c>
      <c r="L9" s="105">
        <v>1.6903670000000002</v>
      </c>
      <c r="M9" s="105">
        <v>0</v>
      </c>
      <c r="N9" s="395">
        <v>15</v>
      </c>
      <c r="O9" s="106">
        <v>7.1533220000000002</v>
      </c>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row>
    <row r="10" spans="1:239" ht="16.899999999999999" customHeight="1">
      <c r="A10" s="38"/>
      <c r="B10" s="726"/>
      <c r="C10" s="47" t="s">
        <v>31</v>
      </c>
      <c r="D10" s="107">
        <v>0</v>
      </c>
      <c r="E10" s="403">
        <v>0</v>
      </c>
      <c r="F10" s="107">
        <v>0</v>
      </c>
      <c r="G10" s="107">
        <v>0</v>
      </c>
      <c r="H10" s="403">
        <v>0</v>
      </c>
      <c r="I10" s="107">
        <v>0</v>
      </c>
      <c r="J10" s="107">
        <v>0</v>
      </c>
      <c r="K10" s="403">
        <v>47</v>
      </c>
      <c r="L10" s="107">
        <v>1.6903670000000002</v>
      </c>
      <c r="M10" s="107">
        <v>0</v>
      </c>
      <c r="N10" s="403">
        <v>15</v>
      </c>
      <c r="O10" s="108">
        <v>7.1533220000000002</v>
      </c>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row>
    <row r="11" spans="1:239" ht="16.899999999999999" customHeight="1">
      <c r="A11" s="38"/>
      <c r="B11" s="727"/>
      <c r="C11" s="50" t="s">
        <v>32</v>
      </c>
      <c r="D11" s="107"/>
      <c r="E11" s="403"/>
      <c r="F11" s="107"/>
      <c r="G11" s="107"/>
      <c r="H11" s="403"/>
      <c r="I11" s="107"/>
      <c r="J11" s="107"/>
      <c r="K11" s="403"/>
      <c r="L11" s="107"/>
      <c r="M11" s="107"/>
      <c r="N11" s="403"/>
      <c r="O11" s="108"/>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row>
    <row r="12" spans="1:239" ht="16.899999999999999" customHeight="1">
      <c r="A12" s="38"/>
      <c r="B12" s="51" t="s">
        <v>33</v>
      </c>
      <c r="C12" s="44" t="s">
        <v>34</v>
      </c>
      <c r="D12" s="105">
        <v>0</v>
      </c>
      <c r="E12" s="395">
        <v>0</v>
      </c>
      <c r="F12" s="105">
        <v>0</v>
      </c>
      <c r="G12" s="105">
        <v>0</v>
      </c>
      <c r="H12" s="395">
        <v>0</v>
      </c>
      <c r="I12" s="105">
        <v>0</v>
      </c>
      <c r="J12" s="105">
        <v>0</v>
      </c>
      <c r="K12" s="395">
        <v>1</v>
      </c>
      <c r="L12" s="105">
        <v>3.1341000000000001E-2</v>
      </c>
      <c r="M12" s="105">
        <v>2.5999999999999996</v>
      </c>
      <c r="N12" s="395">
        <v>3</v>
      </c>
      <c r="O12" s="106">
        <v>2.5842429999999998</v>
      </c>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row>
    <row r="13" spans="1:239" ht="16.899999999999999" customHeight="1">
      <c r="A13" s="38"/>
      <c r="B13" s="51" t="s">
        <v>35</v>
      </c>
      <c r="C13" s="44" t="s">
        <v>36</v>
      </c>
      <c r="D13" s="105">
        <v>4.0999999999999996</v>
      </c>
      <c r="E13" s="395">
        <v>0</v>
      </c>
      <c r="F13" s="105">
        <v>0</v>
      </c>
      <c r="G13" s="105">
        <v>146</v>
      </c>
      <c r="H13" s="395">
        <v>15</v>
      </c>
      <c r="I13" s="105">
        <v>10.544805</v>
      </c>
      <c r="J13" s="105">
        <v>0</v>
      </c>
      <c r="K13" s="395">
        <v>0</v>
      </c>
      <c r="L13" s="105">
        <v>0</v>
      </c>
      <c r="M13" s="105">
        <v>0</v>
      </c>
      <c r="N13" s="395">
        <v>0</v>
      </c>
      <c r="O13" s="106">
        <v>0</v>
      </c>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row>
    <row r="14" spans="1:239" ht="16.899999999999999" customHeight="1">
      <c r="A14" s="38"/>
      <c r="B14" s="728" t="s">
        <v>37</v>
      </c>
      <c r="C14" s="50" t="s">
        <v>38</v>
      </c>
      <c r="D14" s="107">
        <v>0</v>
      </c>
      <c r="E14" s="403">
        <v>0</v>
      </c>
      <c r="F14" s="107">
        <v>0</v>
      </c>
      <c r="G14" s="107">
        <v>0</v>
      </c>
      <c r="H14" s="403">
        <v>0</v>
      </c>
      <c r="I14" s="107">
        <v>0</v>
      </c>
      <c r="J14" s="107">
        <v>0</v>
      </c>
      <c r="K14" s="403">
        <v>1</v>
      </c>
      <c r="L14" s="107">
        <v>4.4252E-2</v>
      </c>
      <c r="M14" s="107">
        <v>0</v>
      </c>
      <c r="N14" s="403">
        <v>1</v>
      </c>
      <c r="O14" s="108">
        <v>0.16044900000000001</v>
      </c>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row>
    <row r="15" spans="1:239" ht="16.899999999999999" customHeight="1">
      <c r="A15" s="38"/>
      <c r="B15" s="726"/>
      <c r="C15" s="50" t="s">
        <v>39</v>
      </c>
      <c r="D15" s="107">
        <v>0.6</v>
      </c>
      <c r="E15" s="403">
        <v>0</v>
      </c>
      <c r="F15" s="107">
        <v>0</v>
      </c>
      <c r="G15" s="107">
        <v>0</v>
      </c>
      <c r="H15" s="403">
        <v>0</v>
      </c>
      <c r="I15" s="107">
        <v>0</v>
      </c>
      <c r="J15" s="107">
        <v>0</v>
      </c>
      <c r="K15" s="403">
        <v>0</v>
      </c>
      <c r="L15" s="107">
        <v>0</v>
      </c>
      <c r="M15" s="107">
        <v>0</v>
      </c>
      <c r="N15" s="403">
        <v>0</v>
      </c>
      <c r="O15" s="108">
        <v>0</v>
      </c>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row>
    <row r="16" spans="1:239" ht="16.899999999999999" customHeight="1">
      <c r="A16" s="38"/>
      <c r="B16" s="726"/>
      <c r="C16" s="50" t="s">
        <v>40</v>
      </c>
      <c r="D16" s="107">
        <v>0</v>
      </c>
      <c r="E16" s="403">
        <v>0</v>
      </c>
      <c r="F16" s="107">
        <v>0</v>
      </c>
      <c r="G16" s="107">
        <v>2.6549749999999999</v>
      </c>
      <c r="H16" s="403">
        <v>2</v>
      </c>
      <c r="I16" s="107">
        <v>2.6549749999999999</v>
      </c>
      <c r="J16" s="107">
        <v>0</v>
      </c>
      <c r="K16" s="403">
        <v>0</v>
      </c>
      <c r="L16" s="107">
        <v>0</v>
      </c>
      <c r="M16" s="107">
        <v>0</v>
      </c>
      <c r="N16" s="403">
        <v>0</v>
      </c>
      <c r="O16" s="108">
        <v>0</v>
      </c>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row>
    <row r="17" spans="1:239" ht="16.899999999999999" customHeight="1">
      <c r="A17" s="38"/>
      <c r="B17" s="727"/>
      <c r="C17" s="44" t="s">
        <v>41</v>
      </c>
      <c r="D17" s="105">
        <v>0.6</v>
      </c>
      <c r="E17" s="395">
        <v>0</v>
      </c>
      <c r="F17" s="105">
        <v>0</v>
      </c>
      <c r="G17" s="105">
        <v>2.6549749999999999</v>
      </c>
      <c r="H17" s="395">
        <v>2</v>
      </c>
      <c r="I17" s="105">
        <v>2.6549749999999999</v>
      </c>
      <c r="J17" s="105">
        <v>0</v>
      </c>
      <c r="K17" s="395">
        <v>1</v>
      </c>
      <c r="L17" s="105">
        <v>4.4252E-2</v>
      </c>
      <c r="M17" s="105">
        <v>0</v>
      </c>
      <c r="N17" s="395">
        <v>1</v>
      </c>
      <c r="O17" s="106">
        <v>0.16044900000000001</v>
      </c>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row>
    <row r="18" spans="1:239" ht="16.899999999999999" customHeight="1">
      <c r="A18" s="38"/>
      <c r="B18" s="728" t="s">
        <v>42</v>
      </c>
      <c r="C18" s="50" t="s">
        <v>43</v>
      </c>
      <c r="D18" s="107">
        <v>0</v>
      </c>
      <c r="E18" s="403">
        <v>0</v>
      </c>
      <c r="F18" s="107">
        <v>0</v>
      </c>
      <c r="G18" s="107">
        <v>0</v>
      </c>
      <c r="H18" s="403">
        <v>0</v>
      </c>
      <c r="I18" s="107">
        <v>0</v>
      </c>
      <c r="J18" s="107">
        <v>0</v>
      </c>
      <c r="K18" s="403">
        <v>0</v>
      </c>
      <c r="L18" s="107">
        <v>0</v>
      </c>
      <c r="M18" s="107">
        <v>0</v>
      </c>
      <c r="N18" s="403">
        <v>0</v>
      </c>
      <c r="O18" s="108">
        <v>0</v>
      </c>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row>
    <row r="19" spans="1:239" ht="16.899999999999999" customHeight="1">
      <c r="A19" s="38"/>
      <c r="B19" s="726"/>
      <c r="C19" s="50" t="s">
        <v>44</v>
      </c>
      <c r="D19" s="109">
        <v>0</v>
      </c>
      <c r="E19" s="411">
        <v>0</v>
      </c>
      <c r="F19" s="109">
        <v>0</v>
      </c>
      <c r="G19" s="109">
        <v>0</v>
      </c>
      <c r="H19" s="411">
        <v>7</v>
      </c>
      <c r="I19" s="109">
        <v>5.3639410000000005</v>
      </c>
      <c r="J19" s="109">
        <v>0</v>
      </c>
      <c r="K19" s="411">
        <v>0</v>
      </c>
      <c r="L19" s="109">
        <v>0</v>
      </c>
      <c r="M19" s="109">
        <v>0</v>
      </c>
      <c r="N19" s="411">
        <v>0</v>
      </c>
      <c r="O19" s="110">
        <v>0</v>
      </c>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row>
    <row r="20" spans="1:239" ht="16.899999999999999" customHeight="1">
      <c r="A20" s="38"/>
      <c r="B20" s="726"/>
      <c r="C20" s="50" t="s">
        <v>45</v>
      </c>
      <c r="D20" s="107">
        <v>0</v>
      </c>
      <c r="E20" s="403">
        <v>0</v>
      </c>
      <c r="F20" s="107">
        <v>0</v>
      </c>
      <c r="G20" s="107">
        <v>1.5</v>
      </c>
      <c r="H20" s="403">
        <v>1</v>
      </c>
      <c r="I20" s="107">
        <v>1.5553999999999999</v>
      </c>
      <c r="J20" s="107">
        <v>0</v>
      </c>
      <c r="K20" s="403">
        <v>0</v>
      </c>
      <c r="L20" s="107">
        <v>0</v>
      </c>
      <c r="M20" s="107">
        <v>0</v>
      </c>
      <c r="N20" s="403">
        <v>0</v>
      </c>
      <c r="O20" s="108">
        <v>0</v>
      </c>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row>
    <row r="21" spans="1:239" ht="16.899999999999999" customHeight="1">
      <c r="A21" s="38"/>
      <c r="B21" s="727"/>
      <c r="C21" s="44" t="s">
        <v>46</v>
      </c>
      <c r="D21" s="105">
        <v>0</v>
      </c>
      <c r="E21" s="395">
        <v>0</v>
      </c>
      <c r="F21" s="105">
        <v>0</v>
      </c>
      <c r="G21" s="105">
        <v>1.5</v>
      </c>
      <c r="H21" s="395">
        <v>8</v>
      </c>
      <c r="I21" s="105">
        <v>6.9193410000000002</v>
      </c>
      <c r="J21" s="105">
        <v>0</v>
      </c>
      <c r="K21" s="395">
        <v>0</v>
      </c>
      <c r="L21" s="105">
        <v>0</v>
      </c>
      <c r="M21" s="105">
        <v>0</v>
      </c>
      <c r="N21" s="395">
        <v>0</v>
      </c>
      <c r="O21" s="106">
        <v>0</v>
      </c>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row>
    <row r="22" spans="1:239" ht="16.899999999999999" customHeight="1">
      <c r="A22" s="38"/>
      <c r="B22" s="51" t="s">
        <v>47</v>
      </c>
      <c r="C22" s="44" t="s">
        <v>48</v>
      </c>
      <c r="D22" s="105">
        <v>0</v>
      </c>
      <c r="E22" s="395">
        <v>0</v>
      </c>
      <c r="F22" s="105">
        <v>0</v>
      </c>
      <c r="G22" s="105">
        <v>0</v>
      </c>
      <c r="H22" s="395">
        <v>0</v>
      </c>
      <c r="I22" s="105">
        <v>0</v>
      </c>
      <c r="J22" s="105">
        <v>0</v>
      </c>
      <c r="K22" s="395">
        <v>0</v>
      </c>
      <c r="L22" s="105">
        <v>0</v>
      </c>
      <c r="M22" s="105">
        <v>0</v>
      </c>
      <c r="N22" s="395">
        <v>0</v>
      </c>
      <c r="O22" s="106">
        <v>0</v>
      </c>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row>
    <row r="23" spans="1:239" ht="16.899999999999999" customHeight="1">
      <c r="A23" s="38"/>
      <c r="B23" s="51" t="s">
        <v>49</v>
      </c>
      <c r="C23" s="44" t="s">
        <v>50</v>
      </c>
      <c r="D23" s="105">
        <v>0</v>
      </c>
      <c r="E23" s="395">
        <v>0</v>
      </c>
      <c r="F23" s="105">
        <v>0</v>
      </c>
      <c r="G23" s="105">
        <v>0</v>
      </c>
      <c r="H23" s="395">
        <v>0</v>
      </c>
      <c r="I23" s="105">
        <v>0</v>
      </c>
      <c r="J23" s="105">
        <v>0</v>
      </c>
      <c r="K23" s="395">
        <v>0</v>
      </c>
      <c r="L23" s="105">
        <v>0</v>
      </c>
      <c r="M23" s="105">
        <v>0</v>
      </c>
      <c r="N23" s="395">
        <v>0</v>
      </c>
      <c r="O23" s="106">
        <v>0</v>
      </c>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row>
    <row r="24" spans="1:239" ht="16.899999999999999" customHeight="1">
      <c r="A24" s="38"/>
      <c r="B24" s="51" t="s">
        <v>51</v>
      </c>
      <c r="C24" s="44" t="s">
        <v>52</v>
      </c>
      <c r="D24" s="105">
        <v>0</v>
      </c>
      <c r="E24" s="395">
        <v>0</v>
      </c>
      <c r="F24" s="105">
        <v>0</v>
      </c>
      <c r="G24" s="105">
        <v>0</v>
      </c>
      <c r="H24" s="395">
        <v>0</v>
      </c>
      <c r="I24" s="105">
        <v>0</v>
      </c>
      <c r="J24" s="105">
        <v>0</v>
      </c>
      <c r="K24" s="395">
        <v>0</v>
      </c>
      <c r="L24" s="105">
        <v>0</v>
      </c>
      <c r="M24" s="105">
        <v>2.7</v>
      </c>
      <c r="N24" s="395">
        <v>1</v>
      </c>
      <c r="O24" s="106">
        <v>2.6971090000000002</v>
      </c>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row>
    <row r="25" spans="1:239" ht="16.899999999999999" customHeight="1">
      <c r="A25" s="38"/>
      <c r="B25" s="51" t="s">
        <v>53</v>
      </c>
      <c r="C25" s="44" t="s">
        <v>54</v>
      </c>
      <c r="D25" s="105">
        <v>0</v>
      </c>
      <c r="E25" s="395">
        <v>0</v>
      </c>
      <c r="F25" s="105">
        <v>0</v>
      </c>
      <c r="G25" s="105">
        <v>0</v>
      </c>
      <c r="H25" s="395">
        <v>0</v>
      </c>
      <c r="I25" s="105">
        <v>0</v>
      </c>
      <c r="J25" s="105">
        <v>0</v>
      </c>
      <c r="K25" s="395">
        <v>0</v>
      </c>
      <c r="L25" s="105">
        <v>0</v>
      </c>
      <c r="M25" s="105">
        <v>0</v>
      </c>
      <c r="N25" s="395">
        <v>0</v>
      </c>
      <c r="O25" s="106">
        <v>0</v>
      </c>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row>
    <row r="26" spans="1:239" ht="16.899999999999999" customHeight="1">
      <c r="A26" s="38"/>
      <c r="B26" s="51" t="s">
        <v>55</v>
      </c>
      <c r="C26" s="44" t="s">
        <v>56</v>
      </c>
      <c r="D26" s="105">
        <v>0</v>
      </c>
      <c r="E26" s="395">
        <v>0</v>
      </c>
      <c r="F26" s="105">
        <v>0</v>
      </c>
      <c r="G26" s="105">
        <v>0</v>
      </c>
      <c r="H26" s="395">
        <v>0</v>
      </c>
      <c r="I26" s="105">
        <v>0</v>
      </c>
      <c r="J26" s="105">
        <v>0</v>
      </c>
      <c r="K26" s="395">
        <v>0</v>
      </c>
      <c r="L26" s="105">
        <v>0</v>
      </c>
      <c r="M26" s="105">
        <v>0</v>
      </c>
      <c r="N26" s="395">
        <v>0</v>
      </c>
      <c r="O26" s="106">
        <v>0</v>
      </c>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row>
    <row r="27" spans="1:239" ht="16.899999999999999" customHeight="1">
      <c r="A27" s="38"/>
      <c r="B27" s="51" t="s">
        <v>57</v>
      </c>
      <c r="C27" s="44" t="s">
        <v>58</v>
      </c>
      <c r="D27" s="105">
        <v>0</v>
      </c>
      <c r="E27" s="395">
        <v>0</v>
      </c>
      <c r="F27" s="105">
        <v>0</v>
      </c>
      <c r="G27" s="105">
        <v>0</v>
      </c>
      <c r="H27" s="395">
        <v>0</v>
      </c>
      <c r="I27" s="105">
        <v>0</v>
      </c>
      <c r="J27" s="105">
        <v>0</v>
      </c>
      <c r="K27" s="395">
        <v>0</v>
      </c>
      <c r="L27" s="105">
        <v>0</v>
      </c>
      <c r="M27" s="105">
        <v>0</v>
      </c>
      <c r="N27" s="395">
        <v>0</v>
      </c>
      <c r="O27" s="106">
        <v>0</v>
      </c>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row>
    <row r="28" spans="1:239" ht="16.899999999999999" customHeight="1">
      <c r="A28" s="38"/>
      <c r="B28" s="728" t="s">
        <v>59</v>
      </c>
      <c r="C28" s="50" t="s">
        <v>60</v>
      </c>
      <c r="D28" s="107">
        <v>0</v>
      </c>
      <c r="E28" s="403">
        <v>57</v>
      </c>
      <c r="F28" s="107">
        <v>2.9056750000000005</v>
      </c>
      <c r="G28" s="107">
        <v>0</v>
      </c>
      <c r="H28" s="403">
        <v>0</v>
      </c>
      <c r="I28" s="107">
        <v>0</v>
      </c>
      <c r="J28" s="107">
        <v>0</v>
      </c>
      <c r="K28" s="403">
        <v>0</v>
      </c>
      <c r="L28" s="107">
        <v>0</v>
      </c>
      <c r="M28" s="107">
        <v>0</v>
      </c>
      <c r="N28" s="403">
        <v>1</v>
      </c>
      <c r="O28" s="108">
        <v>17.717393999999999</v>
      </c>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row>
    <row r="29" spans="1:239" ht="16.899999999999999" customHeight="1">
      <c r="A29" s="38"/>
      <c r="B29" s="726"/>
      <c r="C29" s="50" t="s">
        <v>61</v>
      </c>
      <c r="D29" s="107">
        <v>0</v>
      </c>
      <c r="E29" s="403">
        <v>0</v>
      </c>
      <c r="F29" s="107">
        <v>0</v>
      </c>
      <c r="G29" s="107">
        <v>26</v>
      </c>
      <c r="H29" s="403">
        <v>7</v>
      </c>
      <c r="I29" s="107">
        <v>2.1597</v>
      </c>
      <c r="J29" s="107">
        <v>0</v>
      </c>
      <c r="K29" s="403">
        <v>0</v>
      </c>
      <c r="L29" s="107">
        <v>0</v>
      </c>
      <c r="M29" s="107">
        <v>0</v>
      </c>
      <c r="N29" s="403">
        <v>0</v>
      </c>
      <c r="O29" s="108">
        <v>0</v>
      </c>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row>
    <row r="30" spans="1:239" ht="16.899999999999999" customHeight="1">
      <c r="A30" s="38"/>
      <c r="B30" s="726"/>
      <c r="C30" s="50" t="s">
        <v>62</v>
      </c>
      <c r="D30" s="107">
        <v>0</v>
      </c>
      <c r="E30" s="403">
        <v>0</v>
      </c>
      <c r="F30" s="107">
        <v>0</v>
      </c>
      <c r="G30" s="107">
        <v>1.4</v>
      </c>
      <c r="H30" s="403">
        <v>0</v>
      </c>
      <c r="I30" s="107">
        <v>0</v>
      </c>
      <c r="J30" s="107">
        <v>0</v>
      </c>
      <c r="K30" s="403">
        <v>0</v>
      </c>
      <c r="L30" s="107">
        <v>0</v>
      </c>
      <c r="M30" s="107">
        <v>0</v>
      </c>
      <c r="N30" s="403">
        <v>0</v>
      </c>
      <c r="O30" s="108">
        <v>0</v>
      </c>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row>
    <row r="31" spans="1:239" ht="16.899999999999999" customHeight="1">
      <c r="A31" s="54"/>
      <c r="B31" s="727"/>
      <c r="C31" s="55" t="s">
        <v>46</v>
      </c>
      <c r="D31" s="105">
        <v>0</v>
      </c>
      <c r="E31" s="395">
        <v>57</v>
      </c>
      <c r="F31" s="105">
        <v>2.9056750000000005</v>
      </c>
      <c r="G31" s="105">
        <v>27.4</v>
      </c>
      <c r="H31" s="395">
        <v>7</v>
      </c>
      <c r="I31" s="105">
        <v>2.1597</v>
      </c>
      <c r="J31" s="105">
        <v>0</v>
      </c>
      <c r="K31" s="395">
        <v>0</v>
      </c>
      <c r="L31" s="105">
        <v>0</v>
      </c>
      <c r="M31" s="105">
        <v>0</v>
      </c>
      <c r="N31" s="395">
        <v>1</v>
      </c>
      <c r="O31" s="106">
        <v>17.717393999999999</v>
      </c>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row>
    <row r="32" spans="1:239" ht="16.899999999999999" customHeight="1" thickBot="1">
      <c r="A32" s="38"/>
      <c r="B32" s="721" t="s">
        <v>63</v>
      </c>
      <c r="C32" s="722"/>
      <c r="D32" s="111">
        <v>4.6999999999999993</v>
      </c>
      <c r="E32" s="419">
        <v>57</v>
      </c>
      <c r="F32" s="111">
        <v>2.9056750000000005</v>
      </c>
      <c r="G32" s="111">
        <v>177.55497500000001</v>
      </c>
      <c r="H32" s="419">
        <v>32</v>
      </c>
      <c r="I32" s="111">
        <v>22.278821000000001</v>
      </c>
      <c r="J32" s="111">
        <v>0</v>
      </c>
      <c r="K32" s="419">
        <v>56</v>
      </c>
      <c r="L32" s="111">
        <v>1.9514750000000003</v>
      </c>
      <c r="M32" s="111">
        <v>35.300000000000004</v>
      </c>
      <c r="N32" s="419">
        <v>44</v>
      </c>
      <c r="O32" s="112">
        <v>48.876655</v>
      </c>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row>
    <row r="33" spans="1:239" ht="16.899999999999999" customHeight="1">
      <c r="A33" s="38"/>
      <c r="B33" s="725" t="s">
        <v>64</v>
      </c>
      <c r="C33" s="50" t="s">
        <v>65</v>
      </c>
      <c r="D33" s="109">
        <v>0</v>
      </c>
      <c r="E33" s="411">
        <v>386</v>
      </c>
      <c r="F33" s="109">
        <v>48.398780000000002</v>
      </c>
      <c r="G33" s="109">
        <v>0</v>
      </c>
      <c r="H33" s="411">
        <v>0</v>
      </c>
      <c r="I33" s="109">
        <v>0</v>
      </c>
      <c r="J33" s="109">
        <v>0</v>
      </c>
      <c r="K33" s="411">
        <v>0</v>
      </c>
      <c r="L33" s="109">
        <v>0</v>
      </c>
      <c r="M33" s="109">
        <v>0</v>
      </c>
      <c r="N33" s="411">
        <v>9</v>
      </c>
      <c r="O33" s="110">
        <v>4.7578399999999998</v>
      </c>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row>
    <row r="34" spans="1:239" ht="16.899999999999999" customHeight="1">
      <c r="A34" s="38"/>
      <c r="B34" s="726"/>
      <c r="C34" s="50" t="s">
        <v>66</v>
      </c>
      <c r="D34" s="107">
        <v>95</v>
      </c>
      <c r="E34" s="403">
        <v>33</v>
      </c>
      <c r="F34" s="107">
        <v>2.0764899999999997</v>
      </c>
      <c r="G34" s="107">
        <v>76.100000000000009</v>
      </c>
      <c r="H34" s="403">
        <v>169</v>
      </c>
      <c r="I34" s="107">
        <v>26.490109999999998</v>
      </c>
      <c r="J34" s="107">
        <v>0</v>
      </c>
      <c r="K34" s="403">
        <v>6</v>
      </c>
      <c r="L34" s="107">
        <v>0.23796999999999999</v>
      </c>
      <c r="M34" s="107">
        <v>7.4</v>
      </c>
      <c r="N34" s="403">
        <v>39</v>
      </c>
      <c r="O34" s="108">
        <v>3.7322299999999995</v>
      </c>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row>
    <row r="35" spans="1:239" ht="16.899999999999999" customHeight="1">
      <c r="A35" s="38"/>
      <c r="B35" s="726"/>
      <c r="C35" s="50" t="s">
        <v>67</v>
      </c>
      <c r="D35" s="107">
        <v>0</v>
      </c>
      <c r="E35" s="403">
        <v>0</v>
      </c>
      <c r="F35" s="107">
        <v>0</v>
      </c>
      <c r="G35" s="107">
        <v>22.7</v>
      </c>
      <c r="H35" s="403">
        <v>0</v>
      </c>
      <c r="I35" s="107">
        <v>0</v>
      </c>
      <c r="J35" s="107">
        <v>0</v>
      </c>
      <c r="K35" s="403">
        <v>0</v>
      </c>
      <c r="L35" s="107">
        <v>0</v>
      </c>
      <c r="M35" s="107">
        <v>0</v>
      </c>
      <c r="N35" s="403">
        <v>0</v>
      </c>
      <c r="O35" s="108">
        <v>0</v>
      </c>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row>
    <row r="36" spans="1:239" ht="16.899999999999999" customHeight="1">
      <c r="A36" s="38"/>
      <c r="B36" s="727"/>
      <c r="C36" s="44" t="s">
        <v>46</v>
      </c>
      <c r="D36" s="105">
        <v>95</v>
      </c>
      <c r="E36" s="395">
        <v>419</v>
      </c>
      <c r="F36" s="105">
        <v>50.475270000000002</v>
      </c>
      <c r="G36" s="105">
        <v>98.800000000000011</v>
      </c>
      <c r="H36" s="395">
        <v>169</v>
      </c>
      <c r="I36" s="105">
        <v>26.490109999999998</v>
      </c>
      <c r="J36" s="105">
        <v>0</v>
      </c>
      <c r="K36" s="395">
        <v>6</v>
      </c>
      <c r="L36" s="105">
        <v>0.23796999999999999</v>
      </c>
      <c r="M36" s="105">
        <v>7.4</v>
      </c>
      <c r="N36" s="395">
        <v>48</v>
      </c>
      <c r="O36" s="106">
        <v>8.4900699999999993</v>
      </c>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row>
    <row r="37" spans="1:239" ht="16.899999999999999" customHeight="1">
      <c r="A37" s="38"/>
      <c r="B37" s="58" t="s">
        <v>68</v>
      </c>
      <c r="C37" s="40" t="s">
        <v>69</v>
      </c>
      <c r="D37" s="105">
        <v>812.1</v>
      </c>
      <c r="E37" s="395">
        <v>172</v>
      </c>
      <c r="F37" s="105">
        <v>9.6337480000000024</v>
      </c>
      <c r="G37" s="105">
        <v>26.5</v>
      </c>
      <c r="H37" s="395">
        <v>0</v>
      </c>
      <c r="I37" s="105">
        <v>0</v>
      </c>
      <c r="J37" s="105">
        <v>0</v>
      </c>
      <c r="K37" s="395">
        <v>0</v>
      </c>
      <c r="L37" s="105">
        <v>0</v>
      </c>
      <c r="M37" s="105">
        <v>0</v>
      </c>
      <c r="N37" s="395">
        <v>0</v>
      </c>
      <c r="O37" s="106">
        <v>0</v>
      </c>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row>
    <row r="38" spans="1:239" ht="16.899999999999999" customHeight="1">
      <c r="A38" s="102"/>
      <c r="B38" s="51" t="s">
        <v>70</v>
      </c>
      <c r="C38" s="44" t="s">
        <v>71</v>
      </c>
      <c r="D38" s="105">
        <v>11</v>
      </c>
      <c r="E38" s="395">
        <v>32</v>
      </c>
      <c r="F38" s="105">
        <v>1.17675</v>
      </c>
      <c r="G38" s="105">
        <v>20.799999999999997</v>
      </c>
      <c r="H38" s="395">
        <v>10</v>
      </c>
      <c r="I38" s="105">
        <v>3.9601700000000006</v>
      </c>
      <c r="J38" s="105">
        <v>0</v>
      </c>
      <c r="K38" s="395">
        <v>0</v>
      </c>
      <c r="L38" s="105">
        <v>0</v>
      </c>
      <c r="M38" s="105">
        <v>0</v>
      </c>
      <c r="N38" s="395">
        <v>0</v>
      </c>
      <c r="O38" s="106">
        <v>0</v>
      </c>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row>
    <row r="39" spans="1:239" ht="16.899999999999999" customHeight="1">
      <c r="A39" s="38"/>
      <c r="B39" s="113" t="s">
        <v>72</v>
      </c>
      <c r="C39" s="59" t="s">
        <v>178</v>
      </c>
      <c r="D39" s="105">
        <v>2964.5</v>
      </c>
      <c r="E39" s="395">
        <v>569</v>
      </c>
      <c r="F39" s="105">
        <v>60.206912999999986</v>
      </c>
      <c r="G39" s="105">
        <v>33.700000000000003</v>
      </c>
      <c r="H39" s="395">
        <v>5</v>
      </c>
      <c r="I39" s="105">
        <v>14.191504999999999</v>
      </c>
      <c r="J39" s="105">
        <v>0</v>
      </c>
      <c r="K39" s="395">
        <v>0</v>
      </c>
      <c r="L39" s="105">
        <v>0</v>
      </c>
      <c r="M39" s="105">
        <v>1.8</v>
      </c>
      <c r="N39" s="395">
        <v>1</v>
      </c>
      <c r="O39" s="106">
        <v>1.903071</v>
      </c>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row>
    <row r="40" spans="1:239" ht="16.899999999999999" customHeight="1">
      <c r="A40" s="38"/>
      <c r="B40" s="51" t="s">
        <v>74</v>
      </c>
      <c r="C40" s="59" t="s">
        <v>302</v>
      </c>
      <c r="D40" s="105">
        <v>0</v>
      </c>
      <c r="E40" s="395">
        <v>0</v>
      </c>
      <c r="F40" s="105">
        <v>0</v>
      </c>
      <c r="G40" s="105">
        <v>0</v>
      </c>
      <c r="H40" s="395">
        <v>0</v>
      </c>
      <c r="I40" s="105">
        <v>0</v>
      </c>
      <c r="J40" s="105">
        <v>0</v>
      </c>
      <c r="K40" s="395">
        <v>0</v>
      </c>
      <c r="L40" s="105">
        <v>0</v>
      </c>
      <c r="M40" s="105">
        <v>0</v>
      </c>
      <c r="N40" s="395">
        <v>0</v>
      </c>
      <c r="O40" s="106">
        <v>0</v>
      </c>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row>
    <row r="41" spans="1:239" ht="16.899999999999999" customHeight="1">
      <c r="A41" s="38"/>
      <c r="B41" s="732" t="s">
        <v>76</v>
      </c>
      <c r="C41" s="50" t="s">
        <v>77</v>
      </c>
      <c r="D41" s="107">
        <v>959.6</v>
      </c>
      <c r="E41" s="403">
        <v>138</v>
      </c>
      <c r="F41" s="107">
        <v>12.779097999999998</v>
      </c>
      <c r="G41" s="107">
        <v>21.9</v>
      </c>
      <c r="H41" s="403">
        <v>4</v>
      </c>
      <c r="I41" s="107">
        <v>3.8289870000000001</v>
      </c>
      <c r="J41" s="107">
        <v>0</v>
      </c>
      <c r="K41" s="403">
        <v>0</v>
      </c>
      <c r="L41" s="107">
        <v>0</v>
      </c>
      <c r="M41" s="107">
        <v>0</v>
      </c>
      <c r="N41" s="403">
        <v>2</v>
      </c>
      <c r="O41" s="108">
        <v>1.5489700000000002</v>
      </c>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row>
    <row r="42" spans="1:239" ht="16.899999999999999" customHeight="1">
      <c r="A42" s="38"/>
      <c r="B42" s="733"/>
      <c r="C42" s="50" t="s">
        <v>78</v>
      </c>
      <c r="D42" s="107">
        <v>180</v>
      </c>
      <c r="E42" s="403">
        <v>92</v>
      </c>
      <c r="F42" s="107">
        <v>6.8660100000000002</v>
      </c>
      <c r="G42" s="107">
        <v>13.2</v>
      </c>
      <c r="H42" s="403">
        <v>1</v>
      </c>
      <c r="I42" s="107">
        <v>1.09206</v>
      </c>
      <c r="J42" s="107">
        <v>0</v>
      </c>
      <c r="K42" s="403">
        <v>0</v>
      </c>
      <c r="L42" s="107">
        <v>0</v>
      </c>
      <c r="M42" s="107">
        <v>0</v>
      </c>
      <c r="N42" s="403">
        <v>1</v>
      </c>
      <c r="O42" s="108">
        <v>5.9170000000000007E-2</v>
      </c>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row>
    <row r="43" spans="1:239" ht="16.899999999999999" customHeight="1">
      <c r="A43" s="38"/>
      <c r="B43" s="733"/>
      <c r="C43" s="50" t="s">
        <v>79</v>
      </c>
      <c r="D43" s="107">
        <v>183.5</v>
      </c>
      <c r="E43" s="403">
        <v>33</v>
      </c>
      <c r="F43" s="107">
        <v>1.1920099999999998</v>
      </c>
      <c r="G43" s="107">
        <v>11</v>
      </c>
      <c r="H43" s="403">
        <v>24</v>
      </c>
      <c r="I43" s="107">
        <v>1.6723299999999999</v>
      </c>
      <c r="J43" s="107">
        <v>0</v>
      </c>
      <c r="K43" s="403">
        <v>0</v>
      </c>
      <c r="L43" s="107">
        <v>0</v>
      </c>
      <c r="M43" s="107">
        <v>0.1</v>
      </c>
      <c r="N43" s="403">
        <v>1</v>
      </c>
      <c r="O43" s="108">
        <v>9.9949999999999997E-2</v>
      </c>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row>
    <row r="44" spans="1:239" ht="16.899999999999999" customHeight="1">
      <c r="A44" s="38"/>
      <c r="B44" s="733"/>
      <c r="C44" s="50" t="s">
        <v>80</v>
      </c>
      <c r="D44" s="114">
        <v>80</v>
      </c>
      <c r="E44" s="427">
        <v>13</v>
      </c>
      <c r="F44" s="114">
        <v>0.33091900000000002</v>
      </c>
      <c r="G44" s="114">
        <v>6</v>
      </c>
      <c r="H44" s="427">
        <v>0</v>
      </c>
      <c r="I44" s="114">
        <v>0</v>
      </c>
      <c r="J44" s="107">
        <v>0</v>
      </c>
      <c r="K44" s="427">
        <v>0</v>
      </c>
      <c r="L44" s="114">
        <v>0</v>
      </c>
      <c r="M44" s="114">
        <v>0</v>
      </c>
      <c r="N44" s="427">
        <v>0</v>
      </c>
      <c r="O44" s="108">
        <v>0</v>
      </c>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row>
    <row r="45" spans="1:239" ht="16.899999999999999" customHeight="1">
      <c r="A45" s="38"/>
      <c r="B45" s="734"/>
      <c r="C45" s="44" t="s">
        <v>46</v>
      </c>
      <c r="D45" s="105">
        <v>1403.1</v>
      </c>
      <c r="E45" s="395">
        <v>276</v>
      </c>
      <c r="F45" s="105">
        <v>21.168036999999998</v>
      </c>
      <c r="G45" s="105">
        <v>52.099999999999994</v>
      </c>
      <c r="H45" s="395">
        <v>29</v>
      </c>
      <c r="I45" s="105">
        <v>6.5933769999999994</v>
      </c>
      <c r="J45" s="105">
        <v>0</v>
      </c>
      <c r="K45" s="395">
        <v>0</v>
      </c>
      <c r="L45" s="105">
        <v>0</v>
      </c>
      <c r="M45" s="105">
        <v>0.1</v>
      </c>
      <c r="N45" s="395">
        <v>4</v>
      </c>
      <c r="O45" s="106">
        <v>1.7080900000000001</v>
      </c>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row>
    <row r="46" spans="1:239" ht="16.899999999999999" customHeight="1">
      <c r="A46" s="38"/>
      <c r="B46" s="51" t="s">
        <v>81</v>
      </c>
      <c r="C46" s="44" t="s">
        <v>82</v>
      </c>
      <c r="D46" s="103">
        <v>0.6</v>
      </c>
      <c r="E46" s="387">
        <v>131</v>
      </c>
      <c r="F46" s="103">
        <v>5.9008599999999998</v>
      </c>
      <c r="G46" s="103">
        <v>55.3</v>
      </c>
      <c r="H46" s="387">
        <v>13</v>
      </c>
      <c r="I46" s="103">
        <v>6.5001100000000003</v>
      </c>
      <c r="J46" s="103">
        <v>0</v>
      </c>
      <c r="K46" s="387">
        <v>0</v>
      </c>
      <c r="L46" s="103">
        <v>0</v>
      </c>
      <c r="M46" s="103">
        <v>0</v>
      </c>
      <c r="N46" s="387">
        <v>2</v>
      </c>
      <c r="O46" s="104">
        <v>1.9655</v>
      </c>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row>
    <row r="47" spans="1:239" ht="16.899999999999999" customHeight="1">
      <c r="A47" s="38"/>
      <c r="B47" s="51" t="s">
        <v>83</v>
      </c>
      <c r="C47" s="44" t="s">
        <v>84</v>
      </c>
      <c r="D47" s="105">
        <v>2465</v>
      </c>
      <c r="E47" s="395">
        <v>218</v>
      </c>
      <c r="F47" s="105">
        <v>17.917721000000004</v>
      </c>
      <c r="G47" s="105">
        <v>11</v>
      </c>
      <c r="H47" s="395">
        <v>2</v>
      </c>
      <c r="I47" s="105">
        <v>0.52566299999999999</v>
      </c>
      <c r="J47" s="105">
        <v>0</v>
      </c>
      <c r="K47" s="395">
        <v>0</v>
      </c>
      <c r="L47" s="105">
        <v>0</v>
      </c>
      <c r="M47" s="105">
        <v>0</v>
      </c>
      <c r="N47" s="395">
        <v>1</v>
      </c>
      <c r="O47" s="106">
        <v>5.3352900000000005</v>
      </c>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row>
    <row r="48" spans="1:239" ht="16.899999999999999" customHeight="1">
      <c r="A48" s="38"/>
      <c r="B48" s="62" t="s">
        <v>85</v>
      </c>
      <c r="C48" s="44" t="s">
        <v>86</v>
      </c>
      <c r="D48" s="105">
        <v>363</v>
      </c>
      <c r="E48" s="395">
        <v>91</v>
      </c>
      <c r="F48" s="105">
        <v>5.7657399999999992</v>
      </c>
      <c r="G48" s="105">
        <v>13.2</v>
      </c>
      <c r="H48" s="395">
        <v>1</v>
      </c>
      <c r="I48" s="105">
        <v>1.211128</v>
      </c>
      <c r="J48" s="105">
        <v>0</v>
      </c>
      <c r="K48" s="395">
        <v>0</v>
      </c>
      <c r="L48" s="105">
        <v>0</v>
      </c>
      <c r="M48" s="105">
        <v>0</v>
      </c>
      <c r="N48" s="395">
        <v>0</v>
      </c>
      <c r="O48" s="106">
        <v>0</v>
      </c>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row>
    <row r="49" spans="1:239" ht="16.899999999999999" customHeight="1">
      <c r="A49" s="38"/>
      <c r="B49" s="728" t="s">
        <v>87</v>
      </c>
      <c r="C49" s="50" t="s">
        <v>88</v>
      </c>
      <c r="D49" s="107">
        <v>21.1</v>
      </c>
      <c r="E49" s="403">
        <v>22</v>
      </c>
      <c r="F49" s="107">
        <v>0.34791200000000005</v>
      </c>
      <c r="G49" s="107">
        <v>7.5</v>
      </c>
      <c r="H49" s="403">
        <v>2</v>
      </c>
      <c r="I49" s="107">
        <v>7.5330999999999995E-2</v>
      </c>
      <c r="J49" s="107">
        <v>0</v>
      </c>
      <c r="K49" s="403">
        <v>0</v>
      </c>
      <c r="L49" s="107">
        <v>0</v>
      </c>
      <c r="M49" s="107">
        <v>0</v>
      </c>
      <c r="N49" s="403">
        <v>0</v>
      </c>
      <c r="O49" s="108">
        <v>0</v>
      </c>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row>
    <row r="50" spans="1:239" ht="16.899999999999999" customHeight="1">
      <c r="A50" s="38"/>
      <c r="B50" s="726"/>
      <c r="C50" s="50" t="s">
        <v>89</v>
      </c>
      <c r="D50" s="107">
        <v>21</v>
      </c>
      <c r="E50" s="403">
        <v>7</v>
      </c>
      <c r="F50" s="107">
        <v>0.26722999999999997</v>
      </c>
      <c r="G50" s="107">
        <v>0</v>
      </c>
      <c r="H50" s="403">
        <v>0</v>
      </c>
      <c r="I50" s="107">
        <v>0</v>
      </c>
      <c r="J50" s="107">
        <v>0</v>
      </c>
      <c r="K50" s="403">
        <v>0</v>
      </c>
      <c r="L50" s="107">
        <v>0</v>
      </c>
      <c r="M50" s="107">
        <v>0</v>
      </c>
      <c r="N50" s="403">
        <v>0</v>
      </c>
      <c r="O50" s="108">
        <v>0</v>
      </c>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row>
    <row r="51" spans="1:239" ht="16.899999999999999" customHeight="1">
      <c r="A51" s="38"/>
      <c r="B51" s="727"/>
      <c r="C51" s="44" t="s">
        <v>46</v>
      </c>
      <c r="D51" s="105">
        <v>42.1</v>
      </c>
      <c r="E51" s="395">
        <v>29</v>
      </c>
      <c r="F51" s="105">
        <v>0.61514200000000008</v>
      </c>
      <c r="G51" s="105">
        <v>7.5</v>
      </c>
      <c r="H51" s="395">
        <v>2</v>
      </c>
      <c r="I51" s="105">
        <v>7.5330999999999995E-2</v>
      </c>
      <c r="J51" s="105">
        <v>0</v>
      </c>
      <c r="K51" s="395">
        <v>0</v>
      </c>
      <c r="L51" s="105">
        <v>0</v>
      </c>
      <c r="M51" s="105">
        <v>0</v>
      </c>
      <c r="N51" s="395">
        <v>0</v>
      </c>
      <c r="O51" s="106">
        <v>0</v>
      </c>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row>
    <row r="52" spans="1:239" ht="16.899999999999999" customHeight="1">
      <c r="A52" s="38"/>
      <c r="B52" s="51" t="s">
        <v>90</v>
      </c>
      <c r="C52" s="44" t="s">
        <v>91</v>
      </c>
      <c r="D52" s="105">
        <v>0</v>
      </c>
      <c r="E52" s="395">
        <v>124</v>
      </c>
      <c r="F52" s="105">
        <v>7.5690479999999996</v>
      </c>
      <c r="G52" s="105">
        <v>0</v>
      </c>
      <c r="H52" s="395">
        <v>4</v>
      </c>
      <c r="I52" s="105">
        <v>1.0516500000000002</v>
      </c>
      <c r="J52" s="105">
        <v>0</v>
      </c>
      <c r="K52" s="395">
        <v>0</v>
      </c>
      <c r="L52" s="105">
        <v>0</v>
      </c>
      <c r="M52" s="105">
        <v>0</v>
      </c>
      <c r="N52" s="395">
        <v>0</v>
      </c>
      <c r="O52" s="106">
        <v>0</v>
      </c>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row>
    <row r="53" spans="1:239" ht="16.899999999999999" customHeight="1">
      <c r="A53" s="102"/>
      <c r="B53" s="51" t="s">
        <v>92</v>
      </c>
      <c r="C53" s="44" t="s">
        <v>93</v>
      </c>
      <c r="D53" s="105">
        <v>3.8</v>
      </c>
      <c r="E53" s="395">
        <v>0</v>
      </c>
      <c r="F53" s="105">
        <v>0</v>
      </c>
      <c r="G53" s="105">
        <v>0</v>
      </c>
      <c r="H53" s="395">
        <v>0</v>
      </c>
      <c r="I53" s="105">
        <v>0</v>
      </c>
      <c r="J53" s="105">
        <v>0</v>
      </c>
      <c r="K53" s="395">
        <v>0</v>
      </c>
      <c r="L53" s="105">
        <v>0</v>
      </c>
      <c r="M53" s="105">
        <v>0</v>
      </c>
      <c r="N53" s="395">
        <v>1</v>
      </c>
      <c r="O53" s="106">
        <v>0.52273999999999998</v>
      </c>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row>
    <row r="54" spans="1:239" ht="16.899999999999999" customHeight="1">
      <c r="A54" s="38"/>
      <c r="B54" s="75" t="s">
        <v>94</v>
      </c>
      <c r="C54" s="44" t="s">
        <v>181</v>
      </c>
      <c r="D54" s="105">
        <v>471.8</v>
      </c>
      <c r="E54" s="395">
        <v>220</v>
      </c>
      <c r="F54" s="105">
        <v>28.423708000000001</v>
      </c>
      <c r="G54" s="105">
        <v>86.399999999999977</v>
      </c>
      <c r="H54" s="395">
        <v>2</v>
      </c>
      <c r="I54" s="105">
        <v>1.6477569999999999</v>
      </c>
      <c r="J54" s="105">
        <v>0</v>
      </c>
      <c r="K54" s="395">
        <v>0</v>
      </c>
      <c r="L54" s="105">
        <v>0</v>
      </c>
      <c r="M54" s="105">
        <v>0</v>
      </c>
      <c r="N54" s="395">
        <v>0</v>
      </c>
      <c r="O54" s="106">
        <v>0</v>
      </c>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row>
    <row r="55" spans="1:239" ht="16.899999999999999" customHeight="1">
      <c r="A55" s="38"/>
      <c r="B55" s="51" t="s">
        <v>96</v>
      </c>
      <c r="C55" s="44" t="s">
        <v>97</v>
      </c>
      <c r="D55" s="105">
        <v>0</v>
      </c>
      <c r="E55" s="395">
        <v>0</v>
      </c>
      <c r="F55" s="105">
        <v>0</v>
      </c>
      <c r="G55" s="105">
        <v>0</v>
      </c>
      <c r="H55" s="395">
        <v>0</v>
      </c>
      <c r="I55" s="105">
        <v>0</v>
      </c>
      <c r="J55" s="105">
        <v>0</v>
      </c>
      <c r="K55" s="395">
        <v>0</v>
      </c>
      <c r="L55" s="105">
        <v>0</v>
      </c>
      <c r="M55" s="105">
        <v>0</v>
      </c>
      <c r="N55" s="395">
        <v>0</v>
      </c>
      <c r="O55" s="106">
        <v>0</v>
      </c>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row>
    <row r="56" spans="1:239" ht="16.899999999999999" customHeight="1">
      <c r="A56" s="38"/>
      <c r="B56" s="728" t="s">
        <v>98</v>
      </c>
      <c r="C56" s="50" t="s">
        <v>99</v>
      </c>
      <c r="D56" s="107">
        <v>22.9</v>
      </c>
      <c r="E56" s="403">
        <v>9</v>
      </c>
      <c r="F56" s="107">
        <v>0.14929999999999999</v>
      </c>
      <c r="G56" s="107">
        <v>0</v>
      </c>
      <c r="H56" s="403">
        <v>6</v>
      </c>
      <c r="I56" s="107">
        <v>0.94483400000000006</v>
      </c>
      <c r="J56" s="107">
        <v>0</v>
      </c>
      <c r="K56" s="403">
        <v>0</v>
      </c>
      <c r="L56" s="107">
        <v>0</v>
      </c>
      <c r="M56" s="107">
        <v>0</v>
      </c>
      <c r="N56" s="403">
        <v>0</v>
      </c>
      <c r="O56" s="108">
        <v>0</v>
      </c>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row>
    <row r="57" spans="1:239" ht="16.899999999999999" customHeight="1">
      <c r="A57" s="38"/>
      <c r="B57" s="726"/>
      <c r="C57" s="50" t="s">
        <v>363</v>
      </c>
      <c r="D57" s="107">
        <v>9.9</v>
      </c>
      <c r="E57" s="403">
        <v>0</v>
      </c>
      <c r="F57" s="107">
        <v>0</v>
      </c>
      <c r="G57" s="107">
        <v>0</v>
      </c>
      <c r="H57" s="403">
        <v>1</v>
      </c>
      <c r="I57" s="107">
        <v>1.54318</v>
      </c>
      <c r="J57" s="107">
        <v>0</v>
      </c>
      <c r="K57" s="403">
        <v>0</v>
      </c>
      <c r="L57" s="107">
        <v>0</v>
      </c>
      <c r="M57" s="107">
        <v>0</v>
      </c>
      <c r="N57" s="403">
        <v>0</v>
      </c>
      <c r="O57" s="108">
        <v>0</v>
      </c>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row>
    <row r="58" spans="1:239" ht="16.899999999999999" customHeight="1">
      <c r="A58" s="38"/>
      <c r="B58" s="727"/>
      <c r="C58" s="44" t="s">
        <v>46</v>
      </c>
      <c r="D58" s="105">
        <v>32.799999999999997</v>
      </c>
      <c r="E58" s="395">
        <v>9</v>
      </c>
      <c r="F58" s="105">
        <v>0.14929999999999999</v>
      </c>
      <c r="G58" s="105">
        <v>0</v>
      </c>
      <c r="H58" s="395">
        <v>7</v>
      </c>
      <c r="I58" s="105">
        <v>2.4880140000000002</v>
      </c>
      <c r="J58" s="105">
        <v>0</v>
      </c>
      <c r="K58" s="395">
        <v>0</v>
      </c>
      <c r="L58" s="105">
        <v>0</v>
      </c>
      <c r="M58" s="105">
        <v>0</v>
      </c>
      <c r="N58" s="395">
        <v>0</v>
      </c>
      <c r="O58" s="106">
        <v>0</v>
      </c>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row>
    <row r="59" spans="1:239" ht="16.899999999999999" customHeight="1">
      <c r="A59" s="38"/>
      <c r="B59" s="728" t="s">
        <v>101</v>
      </c>
      <c r="C59" s="50" t="s">
        <v>102</v>
      </c>
      <c r="D59" s="109">
        <v>1440.1</v>
      </c>
      <c r="E59" s="411">
        <v>340</v>
      </c>
      <c r="F59" s="109">
        <v>12.510810000000001</v>
      </c>
      <c r="G59" s="109">
        <v>0</v>
      </c>
      <c r="H59" s="411">
        <v>0</v>
      </c>
      <c r="I59" s="109">
        <v>0</v>
      </c>
      <c r="J59" s="109">
        <v>0</v>
      </c>
      <c r="K59" s="411">
        <v>0</v>
      </c>
      <c r="L59" s="109">
        <v>0</v>
      </c>
      <c r="M59" s="109">
        <v>0</v>
      </c>
      <c r="N59" s="411">
        <v>0</v>
      </c>
      <c r="O59" s="110">
        <v>0</v>
      </c>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row>
    <row r="60" spans="1:239" ht="16.899999999999999" customHeight="1">
      <c r="A60" s="38"/>
      <c r="B60" s="726"/>
      <c r="C60" s="50" t="s">
        <v>103</v>
      </c>
      <c r="D60" s="109">
        <v>7.8</v>
      </c>
      <c r="E60" s="411">
        <v>32</v>
      </c>
      <c r="F60" s="109">
        <v>1.5401899999999999</v>
      </c>
      <c r="G60" s="109">
        <v>0</v>
      </c>
      <c r="H60" s="411">
        <v>0</v>
      </c>
      <c r="I60" s="109">
        <v>0</v>
      </c>
      <c r="J60" s="109">
        <v>0</v>
      </c>
      <c r="K60" s="411">
        <v>0</v>
      </c>
      <c r="L60" s="109">
        <v>0</v>
      </c>
      <c r="M60" s="109">
        <v>0</v>
      </c>
      <c r="N60" s="411">
        <v>0</v>
      </c>
      <c r="O60" s="110">
        <v>0</v>
      </c>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row>
    <row r="61" spans="1:239" ht="16.899999999999999" customHeight="1">
      <c r="A61" s="38"/>
      <c r="B61" s="727"/>
      <c r="C61" s="44" t="s">
        <v>46</v>
      </c>
      <c r="D61" s="105">
        <v>1447.8999999999999</v>
      </c>
      <c r="E61" s="395">
        <v>372</v>
      </c>
      <c r="F61" s="105">
        <v>14.051000000000002</v>
      </c>
      <c r="G61" s="105">
        <v>0</v>
      </c>
      <c r="H61" s="395">
        <v>0</v>
      </c>
      <c r="I61" s="105">
        <v>0</v>
      </c>
      <c r="J61" s="105">
        <v>0</v>
      </c>
      <c r="K61" s="395">
        <v>0</v>
      </c>
      <c r="L61" s="105">
        <v>0</v>
      </c>
      <c r="M61" s="105">
        <v>0</v>
      </c>
      <c r="N61" s="395">
        <v>0</v>
      </c>
      <c r="O61" s="106">
        <v>0</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row>
    <row r="62" spans="1:239" ht="16.899999999999999" customHeight="1">
      <c r="A62" s="38"/>
      <c r="B62" s="728" t="s">
        <v>104</v>
      </c>
      <c r="C62" s="50" t="s">
        <v>105</v>
      </c>
      <c r="D62" s="107">
        <v>310</v>
      </c>
      <c r="E62" s="403">
        <v>80</v>
      </c>
      <c r="F62" s="107">
        <v>8.0674700000000019</v>
      </c>
      <c r="G62" s="107">
        <v>36.700000000000003</v>
      </c>
      <c r="H62" s="403">
        <v>3</v>
      </c>
      <c r="I62" s="107">
        <v>0.36754999999999999</v>
      </c>
      <c r="J62" s="107">
        <v>0</v>
      </c>
      <c r="K62" s="403">
        <v>0</v>
      </c>
      <c r="L62" s="107">
        <v>0</v>
      </c>
      <c r="M62" s="107">
        <v>0</v>
      </c>
      <c r="N62" s="403">
        <v>0</v>
      </c>
      <c r="O62" s="108">
        <v>0</v>
      </c>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row>
    <row r="63" spans="1:239" ht="16.899999999999999" customHeight="1">
      <c r="A63" s="38"/>
      <c r="B63" s="726"/>
      <c r="C63" s="50" t="s">
        <v>106</v>
      </c>
      <c r="D63" s="107">
        <v>3.3</v>
      </c>
      <c r="E63" s="403">
        <v>2</v>
      </c>
      <c r="F63" s="107">
        <v>6.1804999999999999E-2</v>
      </c>
      <c r="G63" s="107">
        <v>0</v>
      </c>
      <c r="H63" s="403">
        <v>0</v>
      </c>
      <c r="I63" s="107">
        <v>0</v>
      </c>
      <c r="J63" s="107">
        <v>0</v>
      </c>
      <c r="K63" s="403">
        <v>0</v>
      </c>
      <c r="L63" s="107">
        <v>0</v>
      </c>
      <c r="M63" s="107">
        <v>0</v>
      </c>
      <c r="N63" s="403">
        <v>0</v>
      </c>
      <c r="O63" s="108">
        <v>0</v>
      </c>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row>
    <row r="64" spans="1:239" ht="16.899999999999999" customHeight="1">
      <c r="A64" s="38"/>
      <c r="B64" s="726"/>
      <c r="C64" s="50" t="s">
        <v>107</v>
      </c>
      <c r="D64" s="107">
        <v>270</v>
      </c>
      <c r="E64" s="403">
        <v>111</v>
      </c>
      <c r="F64" s="107">
        <v>8.7386489999999988</v>
      </c>
      <c r="G64" s="107">
        <v>0</v>
      </c>
      <c r="H64" s="403">
        <v>0</v>
      </c>
      <c r="I64" s="107">
        <v>0</v>
      </c>
      <c r="J64" s="107">
        <v>0</v>
      </c>
      <c r="K64" s="403">
        <v>0</v>
      </c>
      <c r="L64" s="107">
        <v>0</v>
      </c>
      <c r="M64" s="107">
        <v>0</v>
      </c>
      <c r="N64" s="403">
        <v>0</v>
      </c>
      <c r="O64" s="108">
        <v>0</v>
      </c>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row>
    <row r="65" spans="1:239" ht="16.899999999999999" customHeight="1">
      <c r="A65" s="38"/>
      <c r="B65" s="727"/>
      <c r="C65" s="44" t="s">
        <v>46</v>
      </c>
      <c r="D65" s="105">
        <v>583.29999999999995</v>
      </c>
      <c r="E65" s="395">
        <v>193</v>
      </c>
      <c r="F65" s="105">
        <v>16.867924000000002</v>
      </c>
      <c r="G65" s="105">
        <v>36.700000000000003</v>
      </c>
      <c r="H65" s="395">
        <v>3</v>
      </c>
      <c r="I65" s="105">
        <v>0.36754999999999999</v>
      </c>
      <c r="J65" s="105">
        <v>0</v>
      </c>
      <c r="K65" s="395">
        <v>0</v>
      </c>
      <c r="L65" s="105">
        <v>0</v>
      </c>
      <c r="M65" s="105">
        <v>0</v>
      </c>
      <c r="N65" s="395">
        <v>0</v>
      </c>
      <c r="O65" s="106">
        <v>0</v>
      </c>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row>
    <row r="66" spans="1:239" ht="16.899999999999999" customHeight="1">
      <c r="A66" s="38"/>
      <c r="B66" s="51" t="s">
        <v>108</v>
      </c>
      <c r="C66" s="64" t="s">
        <v>109</v>
      </c>
      <c r="D66" s="105">
        <v>0</v>
      </c>
      <c r="E66" s="395">
        <v>0</v>
      </c>
      <c r="F66" s="105">
        <v>0</v>
      </c>
      <c r="G66" s="105">
        <v>13.2</v>
      </c>
      <c r="H66" s="395">
        <v>3</v>
      </c>
      <c r="I66" s="105">
        <v>13.255533999999999</v>
      </c>
      <c r="J66" s="105">
        <v>0</v>
      </c>
      <c r="K66" s="395">
        <v>0</v>
      </c>
      <c r="L66" s="105">
        <v>0</v>
      </c>
      <c r="M66" s="105">
        <v>0</v>
      </c>
      <c r="N66" s="395">
        <v>0</v>
      </c>
      <c r="O66" s="106">
        <v>0</v>
      </c>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row>
    <row r="67" spans="1:239" ht="16.5" customHeight="1">
      <c r="A67" s="38"/>
      <c r="B67" s="729" t="s">
        <v>110</v>
      </c>
      <c r="C67" s="50" t="s">
        <v>111</v>
      </c>
      <c r="D67" s="107">
        <v>564</v>
      </c>
      <c r="E67" s="403">
        <v>86</v>
      </c>
      <c r="F67" s="107">
        <v>5.273828</v>
      </c>
      <c r="G67" s="107">
        <v>12.6</v>
      </c>
      <c r="H67" s="403">
        <v>0</v>
      </c>
      <c r="I67" s="107">
        <v>0</v>
      </c>
      <c r="J67" s="107">
        <v>0</v>
      </c>
      <c r="K67" s="403">
        <v>0</v>
      </c>
      <c r="L67" s="107">
        <v>0</v>
      </c>
      <c r="M67" s="107">
        <v>0</v>
      </c>
      <c r="N67" s="403">
        <v>0</v>
      </c>
      <c r="O67" s="108">
        <v>0</v>
      </c>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row>
    <row r="68" spans="1:239" ht="16.899999999999999" customHeight="1">
      <c r="A68" s="38"/>
      <c r="B68" s="730"/>
      <c r="C68" s="50" t="s">
        <v>112</v>
      </c>
      <c r="D68" s="107">
        <v>242</v>
      </c>
      <c r="E68" s="403">
        <v>16</v>
      </c>
      <c r="F68" s="107">
        <v>0.77038000000000006</v>
      </c>
      <c r="G68" s="107">
        <v>7.1</v>
      </c>
      <c r="H68" s="403">
        <v>0</v>
      </c>
      <c r="I68" s="107">
        <v>0</v>
      </c>
      <c r="J68" s="107">
        <v>0</v>
      </c>
      <c r="K68" s="403">
        <v>0</v>
      </c>
      <c r="L68" s="107">
        <v>0</v>
      </c>
      <c r="M68" s="107">
        <v>0</v>
      </c>
      <c r="N68" s="403">
        <v>0</v>
      </c>
      <c r="O68" s="108">
        <v>0</v>
      </c>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row>
    <row r="69" spans="1:239" ht="16.899999999999999" customHeight="1">
      <c r="A69" s="38"/>
      <c r="B69" s="730"/>
      <c r="C69" s="50" t="s">
        <v>113</v>
      </c>
      <c r="D69" s="107">
        <v>418</v>
      </c>
      <c r="E69" s="403">
        <v>56</v>
      </c>
      <c r="F69" s="107">
        <v>3.3840500000000007</v>
      </c>
      <c r="G69" s="107">
        <v>16.8</v>
      </c>
      <c r="H69" s="403">
        <v>1</v>
      </c>
      <c r="I69" s="107">
        <v>16.829529999999998</v>
      </c>
      <c r="J69" s="107">
        <v>0</v>
      </c>
      <c r="K69" s="403">
        <v>0</v>
      </c>
      <c r="L69" s="107">
        <v>0</v>
      </c>
      <c r="M69" s="107">
        <v>0</v>
      </c>
      <c r="N69" s="403">
        <v>0</v>
      </c>
      <c r="O69" s="108">
        <v>0</v>
      </c>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row>
    <row r="70" spans="1:239" ht="16.899999999999999" customHeight="1">
      <c r="A70" s="38"/>
      <c r="B70" s="731"/>
      <c r="C70" s="44" t="s">
        <v>46</v>
      </c>
      <c r="D70" s="105">
        <v>1224</v>
      </c>
      <c r="E70" s="395">
        <v>158</v>
      </c>
      <c r="F70" s="105">
        <v>9.4282580000000014</v>
      </c>
      <c r="G70" s="105">
        <v>36.5</v>
      </c>
      <c r="H70" s="395">
        <v>1</v>
      </c>
      <c r="I70" s="105">
        <v>16.829529999999998</v>
      </c>
      <c r="J70" s="105">
        <v>0</v>
      </c>
      <c r="K70" s="395">
        <v>0</v>
      </c>
      <c r="L70" s="105">
        <v>0</v>
      </c>
      <c r="M70" s="105">
        <v>0</v>
      </c>
      <c r="N70" s="395">
        <v>0</v>
      </c>
      <c r="O70" s="106">
        <v>0</v>
      </c>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row>
    <row r="71" spans="1:239" ht="16.899999999999999" customHeight="1">
      <c r="A71" s="65"/>
      <c r="B71" s="66" t="s">
        <v>114</v>
      </c>
      <c r="C71" s="55" t="s">
        <v>115</v>
      </c>
      <c r="D71" s="105">
        <v>0</v>
      </c>
      <c r="E71" s="395">
        <v>0</v>
      </c>
      <c r="F71" s="105">
        <v>0</v>
      </c>
      <c r="G71" s="105">
        <v>0</v>
      </c>
      <c r="H71" s="395">
        <v>0</v>
      </c>
      <c r="I71" s="105">
        <v>0</v>
      </c>
      <c r="J71" s="105">
        <v>0</v>
      </c>
      <c r="K71" s="395">
        <v>0</v>
      </c>
      <c r="L71" s="105">
        <v>0</v>
      </c>
      <c r="M71" s="105">
        <v>0</v>
      </c>
      <c r="N71" s="395">
        <v>0</v>
      </c>
      <c r="O71" s="106">
        <v>0</v>
      </c>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row>
    <row r="72" spans="1:239" ht="16.899999999999999" customHeight="1" thickBot="1">
      <c r="A72" s="38"/>
      <c r="B72" s="721" t="s">
        <v>116</v>
      </c>
      <c r="C72" s="722"/>
      <c r="D72" s="111">
        <v>11919.999999999998</v>
      </c>
      <c r="E72" s="419">
        <v>3013</v>
      </c>
      <c r="F72" s="111">
        <v>249.34941899999998</v>
      </c>
      <c r="G72" s="111">
        <v>491.69999999999993</v>
      </c>
      <c r="H72" s="419">
        <v>251</v>
      </c>
      <c r="I72" s="111">
        <v>95.18742899999998</v>
      </c>
      <c r="J72" s="111">
        <v>0</v>
      </c>
      <c r="K72" s="419">
        <v>6</v>
      </c>
      <c r="L72" s="111">
        <v>0.23796999999999999</v>
      </c>
      <c r="M72" s="111">
        <v>9.3000000000000007</v>
      </c>
      <c r="N72" s="419">
        <v>57</v>
      </c>
      <c r="O72" s="112">
        <v>19.924761</v>
      </c>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row>
    <row r="73" spans="1:239" ht="16.899999999999999" customHeight="1">
      <c r="A73" s="38"/>
      <c r="B73" s="67" t="s">
        <v>117</v>
      </c>
      <c r="C73" s="68" t="s">
        <v>118</v>
      </c>
      <c r="D73" s="116">
        <v>2345.9</v>
      </c>
      <c r="E73" s="436">
        <v>312</v>
      </c>
      <c r="F73" s="116">
        <v>22.990489999999994</v>
      </c>
      <c r="G73" s="116">
        <v>21.65</v>
      </c>
      <c r="H73" s="436">
        <v>2</v>
      </c>
      <c r="I73" s="116">
        <v>10.236246</v>
      </c>
      <c r="J73" s="116">
        <v>0</v>
      </c>
      <c r="K73" s="436">
        <v>0</v>
      </c>
      <c r="L73" s="116">
        <v>0</v>
      </c>
      <c r="M73" s="116">
        <v>0</v>
      </c>
      <c r="N73" s="436">
        <v>1</v>
      </c>
      <c r="O73" s="117">
        <v>0.19832</v>
      </c>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row>
    <row r="74" spans="1:239" ht="16.899999999999999" customHeight="1">
      <c r="A74" s="38"/>
      <c r="B74" s="62"/>
      <c r="C74" s="50" t="s">
        <v>119</v>
      </c>
      <c r="D74" s="109">
        <v>516</v>
      </c>
      <c r="E74" s="411">
        <v>154</v>
      </c>
      <c r="F74" s="109">
        <v>15.613349999999997</v>
      </c>
      <c r="G74" s="109">
        <v>41</v>
      </c>
      <c r="H74" s="411">
        <v>2</v>
      </c>
      <c r="I74" s="109">
        <v>0.52803999999999995</v>
      </c>
      <c r="J74" s="109">
        <v>0</v>
      </c>
      <c r="K74" s="411">
        <v>0</v>
      </c>
      <c r="L74" s="109">
        <v>0</v>
      </c>
      <c r="M74" s="109">
        <v>0</v>
      </c>
      <c r="N74" s="411">
        <v>0</v>
      </c>
      <c r="O74" s="110">
        <v>0</v>
      </c>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row>
    <row r="75" spans="1:239" ht="16.899999999999999" customHeight="1">
      <c r="A75" s="38"/>
      <c r="B75" s="62" t="s">
        <v>120</v>
      </c>
      <c r="C75" s="44" t="s">
        <v>304</v>
      </c>
      <c r="D75" s="105">
        <v>516</v>
      </c>
      <c r="E75" s="395">
        <v>154</v>
      </c>
      <c r="F75" s="105">
        <v>15.613349999999997</v>
      </c>
      <c r="G75" s="105">
        <v>41</v>
      </c>
      <c r="H75" s="395">
        <v>2</v>
      </c>
      <c r="I75" s="105">
        <v>0.52803999999999995</v>
      </c>
      <c r="J75" s="105">
        <v>0</v>
      </c>
      <c r="K75" s="395">
        <v>0</v>
      </c>
      <c r="L75" s="105">
        <v>0</v>
      </c>
      <c r="M75" s="105">
        <v>0</v>
      </c>
      <c r="N75" s="395">
        <v>0</v>
      </c>
      <c r="O75" s="106">
        <v>0</v>
      </c>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row>
    <row r="76" spans="1:239" ht="16.899999999999999" customHeight="1">
      <c r="A76" s="38"/>
      <c r="B76" s="62"/>
      <c r="C76" s="50" t="s">
        <v>122</v>
      </c>
      <c r="D76" s="109">
        <v>2036</v>
      </c>
      <c r="E76" s="411">
        <v>97</v>
      </c>
      <c r="F76" s="109">
        <v>5.5614030000000003</v>
      </c>
      <c r="G76" s="109">
        <v>20.8</v>
      </c>
      <c r="H76" s="411">
        <v>6</v>
      </c>
      <c r="I76" s="109">
        <v>0.87082099999999996</v>
      </c>
      <c r="J76" s="109">
        <v>0</v>
      </c>
      <c r="K76" s="411">
        <v>0</v>
      </c>
      <c r="L76" s="109">
        <v>0</v>
      </c>
      <c r="M76" s="109">
        <v>0</v>
      </c>
      <c r="N76" s="411">
        <v>0</v>
      </c>
      <c r="O76" s="110">
        <v>0</v>
      </c>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row>
    <row r="77" spans="1:239" ht="16.899999999999999" customHeight="1">
      <c r="A77" s="38"/>
      <c r="B77" s="62" t="s">
        <v>123</v>
      </c>
      <c r="C77" s="59" t="s">
        <v>305</v>
      </c>
      <c r="D77" s="105">
        <v>2036</v>
      </c>
      <c r="E77" s="395">
        <v>97</v>
      </c>
      <c r="F77" s="105">
        <v>5.5614030000000003</v>
      </c>
      <c r="G77" s="105">
        <v>20.8</v>
      </c>
      <c r="H77" s="395">
        <v>6</v>
      </c>
      <c r="I77" s="105">
        <v>0.87082099999999996</v>
      </c>
      <c r="J77" s="105">
        <v>0</v>
      </c>
      <c r="K77" s="395">
        <v>0</v>
      </c>
      <c r="L77" s="105">
        <v>0</v>
      </c>
      <c r="M77" s="105">
        <v>0</v>
      </c>
      <c r="N77" s="395">
        <v>0</v>
      </c>
      <c r="O77" s="106">
        <v>0</v>
      </c>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row>
    <row r="78" spans="1:239" ht="16.899999999999999" customHeight="1">
      <c r="A78" s="38"/>
      <c r="B78" s="728" t="s">
        <v>125</v>
      </c>
      <c r="C78" s="71" t="s">
        <v>306</v>
      </c>
      <c r="D78" s="107"/>
      <c r="E78" s="403"/>
      <c r="F78" s="107"/>
      <c r="G78" s="107"/>
      <c r="H78" s="403"/>
      <c r="I78" s="107"/>
      <c r="J78" s="107"/>
      <c r="K78" s="403"/>
      <c r="L78" s="107"/>
      <c r="M78" s="107"/>
      <c r="N78" s="403"/>
      <c r="O78" s="108"/>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row>
    <row r="79" spans="1:239" ht="16.899999999999999" customHeight="1">
      <c r="A79" s="38"/>
      <c r="B79" s="726"/>
      <c r="C79" s="72" t="s">
        <v>127</v>
      </c>
      <c r="D79" s="107">
        <v>0</v>
      </c>
      <c r="E79" s="403">
        <v>0</v>
      </c>
      <c r="F79" s="107">
        <v>0</v>
      </c>
      <c r="G79" s="107">
        <v>0</v>
      </c>
      <c r="H79" s="403">
        <v>0</v>
      </c>
      <c r="I79" s="107">
        <v>0</v>
      </c>
      <c r="J79" s="107">
        <v>0</v>
      </c>
      <c r="K79" s="403">
        <v>0</v>
      </c>
      <c r="L79" s="107">
        <v>0</v>
      </c>
      <c r="M79" s="107">
        <v>0</v>
      </c>
      <c r="N79" s="403">
        <v>0</v>
      </c>
      <c r="O79" s="108">
        <v>0</v>
      </c>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row>
    <row r="80" spans="1:239" ht="16.899999999999999" customHeight="1">
      <c r="A80" s="38"/>
      <c r="B80" s="726"/>
      <c r="C80" s="73" t="s">
        <v>128</v>
      </c>
      <c r="D80" s="107">
        <v>0</v>
      </c>
      <c r="E80" s="403">
        <v>0</v>
      </c>
      <c r="F80" s="107">
        <v>0</v>
      </c>
      <c r="G80" s="107">
        <v>0</v>
      </c>
      <c r="H80" s="403">
        <v>0</v>
      </c>
      <c r="I80" s="107">
        <v>0</v>
      </c>
      <c r="J80" s="107">
        <v>0</v>
      </c>
      <c r="K80" s="403">
        <v>0</v>
      </c>
      <c r="L80" s="107">
        <v>0</v>
      </c>
      <c r="M80" s="107">
        <v>0</v>
      </c>
      <c r="N80" s="403">
        <v>0</v>
      </c>
      <c r="O80" s="108">
        <v>0</v>
      </c>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row>
    <row r="81" spans="1:254" ht="16.899999999999999" customHeight="1">
      <c r="A81" s="38"/>
      <c r="B81" s="726"/>
      <c r="C81" s="72" t="s">
        <v>129</v>
      </c>
      <c r="D81" s="107">
        <v>0</v>
      </c>
      <c r="E81" s="403">
        <v>0</v>
      </c>
      <c r="F81" s="107">
        <v>0</v>
      </c>
      <c r="G81" s="107">
        <v>0</v>
      </c>
      <c r="H81" s="403">
        <v>0</v>
      </c>
      <c r="I81" s="107">
        <v>0</v>
      </c>
      <c r="J81" s="107">
        <v>0</v>
      </c>
      <c r="K81" s="403">
        <v>0</v>
      </c>
      <c r="L81" s="107">
        <v>0</v>
      </c>
      <c r="M81" s="107">
        <v>0</v>
      </c>
      <c r="N81" s="403">
        <v>0</v>
      </c>
      <c r="O81" s="108">
        <v>0</v>
      </c>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row>
    <row r="82" spans="1:254" ht="16.899999999999999" customHeight="1">
      <c r="A82" s="38"/>
      <c r="B82" s="727"/>
      <c r="C82" s="44" t="s">
        <v>46</v>
      </c>
      <c r="D82" s="105">
        <v>0</v>
      </c>
      <c r="E82" s="395">
        <v>0</v>
      </c>
      <c r="F82" s="105">
        <v>0</v>
      </c>
      <c r="G82" s="105">
        <v>0</v>
      </c>
      <c r="H82" s="395">
        <v>0</v>
      </c>
      <c r="I82" s="105">
        <v>0</v>
      </c>
      <c r="J82" s="105">
        <v>0</v>
      </c>
      <c r="K82" s="395">
        <v>0</v>
      </c>
      <c r="L82" s="105">
        <v>0</v>
      </c>
      <c r="M82" s="105">
        <v>0</v>
      </c>
      <c r="N82" s="395">
        <v>0</v>
      </c>
      <c r="O82" s="106">
        <v>0</v>
      </c>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row>
    <row r="83" spans="1:254" ht="16.899999999999999" customHeight="1">
      <c r="A83" s="38"/>
      <c r="B83" s="728" t="s">
        <v>130</v>
      </c>
      <c r="C83" s="71" t="s">
        <v>307</v>
      </c>
      <c r="D83" s="107"/>
      <c r="E83" s="403"/>
      <c r="F83" s="107"/>
      <c r="G83" s="107"/>
      <c r="H83" s="403"/>
      <c r="I83" s="107"/>
      <c r="J83" s="107"/>
      <c r="K83" s="403"/>
      <c r="L83" s="107"/>
      <c r="M83" s="107"/>
      <c r="N83" s="403"/>
      <c r="O83" s="108"/>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row>
    <row r="84" spans="1:254" ht="16.899999999999999" customHeight="1">
      <c r="A84" s="38"/>
      <c r="B84" s="726"/>
      <c r="C84" s="50" t="s">
        <v>132</v>
      </c>
      <c r="D84" s="107">
        <v>0</v>
      </c>
      <c r="E84" s="403">
        <v>0</v>
      </c>
      <c r="F84" s="107">
        <v>0</v>
      </c>
      <c r="G84" s="107">
        <v>0</v>
      </c>
      <c r="H84" s="403">
        <v>0</v>
      </c>
      <c r="I84" s="107">
        <v>0</v>
      </c>
      <c r="J84" s="107">
        <v>0</v>
      </c>
      <c r="K84" s="403">
        <v>0</v>
      </c>
      <c r="L84" s="107">
        <v>0</v>
      </c>
      <c r="M84" s="107">
        <v>0</v>
      </c>
      <c r="N84" s="403">
        <v>0</v>
      </c>
      <c r="O84" s="108">
        <v>0</v>
      </c>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row>
    <row r="85" spans="1:254" ht="16.899999999999999" customHeight="1">
      <c r="A85" s="38"/>
      <c r="B85" s="727"/>
      <c r="C85" s="55" t="s">
        <v>46</v>
      </c>
      <c r="D85" s="105">
        <v>0</v>
      </c>
      <c r="E85" s="395">
        <v>0</v>
      </c>
      <c r="F85" s="105">
        <v>0</v>
      </c>
      <c r="G85" s="105">
        <v>0</v>
      </c>
      <c r="H85" s="395">
        <v>0</v>
      </c>
      <c r="I85" s="105">
        <v>0</v>
      </c>
      <c r="J85" s="105">
        <v>0</v>
      </c>
      <c r="K85" s="395">
        <v>0</v>
      </c>
      <c r="L85" s="105">
        <v>0</v>
      </c>
      <c r="M85" s="105">
        <v>0</v>
      </c>
      <c r="N85" s="395">
        <v>0</v>
      </c>
      <c r="O85" s="106">
        <v>0</v>
      </c>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row>
    <row r="86" spans="1:254" ht="16.899999999999999" customHeight="1" thickBot="1">
      <c r="A86" s="38"/>
      <c r="B86" s="721" t="s">
        <v>133</v>
      </c>
      <c r="C86" s="722"/>
      <c r="D86" s="111">
        <v>4897.8999999999996</v>
      </c>
      <c r="E86" s="419">
        <v>563</v>
      </c>
      <c r="F86" s="111">
        <v>44.16524299999999</v>
      </c>
      <c r="G86" s="111">
        <v>83.45</v>
      </c>
      <c r="H86" s="419">
        <v>10</v>
      </c>
      <c r="I86" s="111">
        <v>11.635107</v>
      </c>
      <c r="J86" s="111">
        <v>0</v>
      </c>
      <c r="K86" s="419">
        <v>0</v>
      </c>
      <c r="L86" s="111">
        <v>0</v>
      </c>
      <c r="M86" s="111">
        <v>0</v>
      </c>
      <c r="N86" s="419">
        <v>1</v>
      </c>
      <c r="O86" s="112">
        <v>0.19832</v>
      </c>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row>
    <row r="87" spans="1:254" ht="16.899999999999999" customHeight="1">
      <c r="A87" s="38"/>
      <c r="B87" s="725" t="s">
        <v>134</v>
      </c>
      <c r="C87" s="50" t="s">
        <v>135</v>
      </c>
      <c r="D87" s="109">
        <v>0</v>
      </c>
      <c r="E87" s="411">
        <v>0</v>
      </c>
      <c r="F87" s="109">
        <v>0</v>
      </c>
      <c r="G87" s="109">
        <v>0</v>
      </c>
      <c r="H87" s="411">
        <v>0</v>
      </c>
      <c r="I87" s="109">
        <v>0</v>
      </c>
      <c r="J87" s="109">
        <v>0</v>
      </c>
      <c r="K87" s="411">
        <v>0</v>
      </c>
      <c r="L87" s="109">
        <v>0</v>
      </c>
      <c r="M87" s="109">
        <v>0</v>
      </c>
      <c r="N87" s="411">
        <v>0</v>
      </c>
      <c r="O87" s="110">
        <v>0</v>
      </c>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row>
    <row r="88" spans="1:254" ht="16.899999999999999" customHeight="1">
      <c r="A88" s="38"/>
      <c r="B88" s="726"/>
      <c r="C88" s="50" t="s">
        <v>136</v>
      </c>
      <c r="D88" s="107">
        <v>0</v>
      </c>
      <c r="E88" s="403">
        <v>0</v>
      </c>
      <c r="F88" s="107">
        <v>0</v>
      </c>
      <c r="G88" s="107">
        <v>0</v>
      </c>
      <c r="H88" s="403">
        <v>0</v>
      </c>
      <c r="I88" s="107">
        <v>0</v>
      </c>
      <c r="J88" s="107">
        <v>0</v>
      </c>
      <c r="K88" s="403">
        <v>0</v>
      </c>
      <c r="L88" s="107">
        <v>0</v>
      </c>
      <c r="M88" s="107">
        <v>0</v>
      </c>
      <c r="N88" s="403">
        <v>0</v>
      </c>
      <c r="O88" s="108">
        <v>0</v>
      </c>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row>
    <row r="89" spans="1:254" ht="16.899999999999999" customHeight="1">
      <c r="A89" s="38"/>
      <c r="B89" s="726"/>
      <c r="C89" s="72" t="s">
        <v>137</v>
      </c>
      <c r="D89" s="107">
        <v>0</v>
      </c>
      <c r="E89" s="403">
        <v>0</v>
      </c>
      <c r="F89" s="107">
        <v>0</v>
      </c>
      <c r="G89" s="107">
        <v>0</v>
      </c>
      <c r="H89" s="403">
        <v>0</v>
      </c>
      <c r="I89" s="107">
        <v>0</v>
      </c>
      <c r="J89" s="107">
        <v>0</v>
      </c>
      <c r="K89" s="403">
        <v>0</v>
      </c>
      <c r="L89" s="107">
        <v>0</v>
      </c>
      <c r="M89" s="107">
        <v>0</v>
      </c>
      <c r="N89" s="403">
        <v>0</v>
      </c>
      <c r="O89" s="108">
        <v>0</v>
      </c>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row>
    <row r="90" spans="1:254" ht="16.899999999999999" customHeight="1">
      <c r="A90" s="38"/>
      <c r="B90" s="727"/>
      <c r="C90" s="44" t="s">
        <v>46</v>
      </c>
      <c r="D90" s="105">
        <v>0</v>
      </c>
      <c r="E90" s="395">
        <v>0</v>
      </c>
      <c r="F90" s="105">
        <v>0</v>
      </c>
      <c r="G90" s="105">
        <v>0</v>
      </c>
      <c r="H90" s="395">
        <v>0</v>
      </c>
      <c r="I90" s="105">
        <v>0</v>
      </c>
      <c r="J90" s="105">
        <v>0</v>
      </c>
      <c r="K90" s="395">
        <v>0</v>
      </c>
      <c r="L90" s="105">
        <v>0</v>
      </c>
      <c r="M90" s="105">
        <v>0</v>
      </c>
      <c r="N90" s="395">
        <v>0</v>
      </c>
      <c r="O90" s="106">
        <v>0</v>
      </c>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row>
    <row r="91" spans="1:254" ht="16.899999999999999" customHeight="1">
      <c r="A91" s="38"/>
      <c r="B91" s="75" t="s">
        <v>138</v>
      </c>
      <c r="C91" s="76" t="s">
        <v>139</v>
      </c>
      <c r="D91" s="105">
        <v>0</v>
      </c>
      <c r="E91" s="395">
        <v>0</v>
      </c>
      <c r="F91" s="105">
        <v>0</v>
      </c>
      <c r="G91" s="105">
        <v>0</v>
      </c>
      <c r="H91" s="395">
        <v>0</v>
      </c>
      <c r="I91" s="105">
        <v>0</v>
      </c>
      <c r="J91" s="105">
        <v>0</v>
      </c>
      <c r="K91" s="395">
        <v>0</v>
      </c>
      <c r="L91" s="105">
        <v>0</v>
      </c>
      <c r="M91" s="105">
        <v>0</v>
      </c>
      <c r="N91" s="395">
        <v>0</v>
      </c>
      <c r="O91" s="106">
        <v>0</v>
      </c>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row>
    <row r="92" spans="1:254" ht="16.899999999999999" customHeight="1" thickBot="1">
      <c r="A92" s="38"/>
      <c r="B92" s="721" t="s">
        <v>140</v>
      </c>
      <c r="C92" s="722"/>
      <c r="D92" s="111">
        <v>0</v>
      </c>
      <c r="E92" s="419">
        <v>0</v>
      </c>
      <c r="F92" s="111">
        <v>0</v>
      </c>
      <c r="G92" s="111">
        <v>0</v>
      </c>
      <c r="H92" s="419">
        <v>0</v>
      </c>
      <c r="I92" s="111">
        <v>0</v>
      </c>
      <c r="J92" s="111">
        <v>0</v>
      </c>
      <c r="K92" s="419">
        <v>0</v>
      </c>
      <c r="L92" s="111">
        <v>0</v>
      </c>
      <c r="M92" s="111">
        <v>0</v>
      </c>
      <c r="N92" s="419">
        <v>0</v>
      </c>
      <c r="O92" s="112">
        <v>0</v>
      </c>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row>
    <row r="93" spans="1:254" ht="16.899999999999999" customHeight="1">
      <c r="A93" s="38"/>
      <c r="B93" s="78"/>
      <c r="C93" s="50" t="s">
        <v>141</v>
      </c>
      <c r="D93" s="109">
        <v>0</v>
      </c>
      <c r="E93" s="411">
        <v>0</v>
      </c>
      <c r="F93" s="109">
        <v>0</v>
      </c>
      <c r="G93" s="109">
        <v>0</v>
      </c>
      <c r="H93" s="411">
        <v>0</v>
      </c>
      <c r="I93" s="109">
        <v>0</v>
      </c>
      <c r="J93" s="109">
        <v>0</v>
      </c>
      <c r="K93" s="411">
        <v>0</v>
      </c>
      <c r="L93" s="109">
        <v>0</v>
      </c>
      <c r="M93" s="109">
        <v>0</v>
      </c>
      <c r="N93" s="411">
        <v>0</v>
      </c>
      <c r="O93" s="110">
        <v>0</v>
      </c>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row>
    <row r="94" spans="1:254" ht="16.899999999999999" customHeight="1" thickBot="1">
      <c r="A94" s="38"/>
      <c r="B94" s="78"/>
      <c r="C94" s="50" t="s">
        <v>142</v>
      </c>
      <c r="D94" s="118">
        <v>0</v>
      </c>
      <c r="E94" s="444">
        <v>0</v>
      </c>
      <c r="F94" s="118">
        <v>0</v>
      </c>
      <c r="G94" s="118">
        <v>0</v>
      </c>
      <c r="H94" s="444">
        <v>0</v>
      </c>
      <c r="I94" s="118">
        <v>0</v>
      </c>
      <c r="J94" s="118">
        <v>0</v>
      </c>
      <c r="K94" s="444">
        <v>0</v>
      </c>
      <c r="L94" s="118">
        <v>0</v>
      </c>
      <c r="M94" s="118">
        <v>0</v>
      </c>
      <c r="N94" s="444">
        <v>0</v>
      </c>
      <c r="O94" s="119">
        <v>0</v>
      </c>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c r="IE94" s="43"/>
    </row>
    <row r="95" spans="1:254" ht="16.899999999999999" customHeight="1" thickTop="1">
      <c r="A95" s="38"/>
      <c r="B95" s="723" t="s">
        <v>143</v>
      </c>
      <c r="C95" s="724"/>
      <c r="D95" s="109">
        <v>16822.599999999999</v>
      </c>
      <c r="E95" s="411">
        <v>3633</v>
      </c>
      <c r="F95" s="109">
        <v>296.42033699999996</v>
      </c>
      <c r="G95" s="109">
        <v>752.70497499999999</v>
      </c>
      <c r="H95" s="411">
        <v>293</v>
      </c>
      <c r="I95" s="109">
        <v>129.10135700000001</v>
      </c>
      <c r="J95" s="109">
        <v>0</v>
      </c>
      <c r="K95" s="411">
        <v>62</v>
      </c>
      <c r="L95" s="109">
        <v>2.1894450000000001</v>
      </c>
      <c r="M95" s="109">
        <v>44.6</v>
      </c>
      <c r="N95" s="411">
        <v>102</v>
      </c>
      <c r="O95" s="110">
        <v>68.999735999999984</v>
      </c>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c r="AQ95" s="81"/>
      <c r="AR95" s="81"/>
      <c r="AS95" s="81"/>
      <c r="AT95" s="81"/>
      <c r="AU95" s="81"/>
      <c r="AV95" s="81"/>
      <c r="AW95" s="81"/>
      <c r="AX95" s="81"/>
      <c r="AY95" s="81"/>
      <c r="AZ95" s="81"/>
      <c r="BA95" s="81"/>
      <c r="BB95" s="81"/>
      <c r="BC95" s="81"/>
      <c r="BD95" s="81"/>
      <c r="BE95" s="81"/>
      <c r="BF95" s="81"/>
      <c r="BG95" s="81"/>
      <c r="BH95" s="81"/>
      <c r="BI95" s="81"/>
      <c r="BJ95" s="81"/>
      <c r="BK95" s="81"/>
      <c r="BL95" s="81"/>
      <c r="BM95" s="81"/>
      <c r="BN95" s="81"/>
      <c r="BO95" s="81"/>
      <c r="BP95" s="81"/>
      <c r="BQ95" s="81"/>
      <c r="BR95" s="81"/>
      <c r="BS95" s="81"/>
      <c r="BT95" s="81"/>
      <c r="BU95" s="81"/>
      <c r="BV95" s="81"/>
      <c r="BW95" s="81"/>
      <c r="BX95" s="81"/>
      <c r="BY95" s="81"/>
      <c r="BZ95" s="81"/>
      <c r="CA95" s="81"/>
      <c r="CB95" s="81"/>
      <c r="CC95" s="81"/>
      <c r="CD95" s="81"/>
      <c r="CE95" s="81"/>
      <c r="CF95" s="81"/>
      <c r="CG95" s="81"/>
      <c r="CH95" s="81"/>
      <c r="CI95" s="81"/>
      <c r="CJ95" s="81"/>
      <c r="CK95" s="81"/>
      <c r="CL95" s="81"/>
      <c r="CM95" s="81"/>
      <c r="CN95" s="81"/>
      <c r="CO95" s="81"/>
      <c r="CP95" s="81"/>
      <c r="CQ95" s="81"/>
      <c r="CR95" s="81"/>
      <c r="CS95" s="81"/>
      <c r="CT95" s="81"/>
      <c r="CU95" s="81"/>
      <c r="CV95" s="81"/>
      <c r="CW95" s="81"/>
      <c r="CX95" s="81"/>
      <c r="CY95" s="81"/>
      <c r="CZ95" s="81"/>
      <c r="DA95" s="81"/>
      <c r="DB95" s="81"/>
      <c r="DC95" s="81"/>
      <c r="DD95" s="81"/>
      <c r="DE95" s="81"/>
      <c r="DF95" s="81"/>
      <c r="DG95" s="81"/>
      <c r="DH95" s="81"/>
      <c r="DI95" s="81"/>
      <c r="DJ95" s="81"/>
      <c r="DK95" s="81"/>
      <c r="DL95" s="81"/>
      <c r="DM95" s="81"/>
      <c r="DN95" s="81"/>
      <c r="DO95" s="81"/>
      <c r="DP95" s="81"/>
      <c r="DQ95" s="81"/>
      <c r="DR95" s="81"/>
      <c r="DS95" s="81"/>
      <c r="DT95" s="81"/>
      <c r="DU95" s="81"/>
      <c r="DV95" s="81"/>
      <c r="DW95" s="81"/>
      <c r="DX95" s="81"/>
      <c r="DY95" s="81"/>
      <c r="DZ95" s="81"/>
      <c r="EA95" s="81"/>
      <c r="EB95" s="81"/>
      <c r="EC95" s="81"/>
      <c r="ED95" s="81"/>
      <c r="EE95" s="81"/>
      <c r="EF95" s="81"/>
      <c r="EG95" s="81"/>
      <c r="EH95" s="81"/>
      <c r="EI95" s="81"/>
      <c r="EJ95" s="81"/>
      <c r="EK95" s="81"/>
      <c r="EL95" s="81"/>
      <c r="EM95" s="81"/>
      <c r="EN95" s="81"/>
      <c r="EO95" s="81"/>
      <c r="EP95" s="81"/>
      <c r="EQ95" s="81"/>
      <c r="ER95" s="81"/>
      <c r="ES95" s="81"/>
      <c r="ET95" s="81"/>
      <c r="EU95" s="81"/>
      <c r="EV95" s="81"/>
      <c r="EW95" s="81"/>
      <c r="EX95" s="81"/>
      <c r="EY95" s="81"/>
      <c r="EZ95" s="81"/>
      <c r="FA95" s="81"/>
      <c r="FB95" s="81"/>
      <c r="FC95" s="81"/>
      <c r="FD95" s="81"/>
      <c r="FE95" s="81"/>
      <c r="FF95" s="81"/>
      <c r="FG95" s="81"/>
      <c r="FH95" s="81"/>
      <c r="FI95" s="81"/>
      <c r="FJ95" s="81"/>
      <c r="FK95" s="81"/>
      <c r="FL95" s="81"/>
      <c r="FM95" s="81"/>
      <c r="FN95" s="81"/>
      <c r="FO95" s="81"/>
      <c r="FP95" s="81"/>
      <c r="FQ95" s="81"/>
      <c r="FR95" s="81"/>
      <c r="FS95" s="81"/>
      <c r="FT95" s="81"/>
      <c r="FU95" s="81"/>
      <c r="FV95" s="81"/>
      <c r="FW95" s="81"/>
      <c r="FX95" s="81"/>
      <c r="FY95" s="81"/>
      <c r="FZ95" s="81"/>
      <c r="GA95" s="81"/>
      <c r="GB95" s="81"/>
      <c r="GC95" s="81"/>
      <c r="GD95" s="81"/>
      <c r="GE95" s="81"/>
      <c r="GF95" s="81"/>
      <c r="GG95" s="81"/>
      <c r="GH95" s="81"/>
      <c r="GI95" s="81"/>
      <c r="GJ95" s="81"/>
      <c r="GK95" s="81"/>
      <c r="GL95" s="81"/>
      <c r="GM95" s="81"/>
      <c r="GN95" s="81"/>
      <c r="GO95" s="81"/>
      <c r="GP95" s="81"/>
      <c r="GQ95" s="81"/>
      <c r="GR95" s="81"/>
      <c r="GS95" s="81"/>
      <c r="GT95" s="81"/>
      <c r="GU95" s="81"/>
      <c r="GV95" s="81"/>
      <c r="GW95" s="81"/>
      <c r="GX95" s="81"/>
      <c r="GY95" s="81"/>
      <c r="GZ95" s="81"/>
      <c r="HA95" s="81"/>
      <c r="HB95" s="81"/>
      <c r="HC95" s="81"/>
      <c r="HD95" s="81"/>
      <c r="HE95" s="81"/>
      <c r="HF95" s="81"/>
      <c r="HG95" s="81"/>
      <c r="HH95" s="81"/>
      <c r="HI95" s="81"/>
      <c r="HJ95" s="81"/>
      <c r="HK95" s="81"/>
      <c r="HL95" s="81"/>
      <c r="HM95" s="81"/>
      <c r="HN95" s="81"/>
      <c r="HO95" s="81"/>
      <c r="HP95" s="81"/>
      <c r="HQ95" s="81"/>
      <c r="HR95" s="81"/>
      <c r="HS95" s="81"/>
      <c r="HT95" s="81"/>
      <c r="HU95" s="81"/>
      <c r="HV95" s="81"/>
      <c r="HW95" s="81"/>
      <c r="HX95" s="81"/>
      <c r="HY95" s="81"/>
      <c r="HZ95" s="81"/>
      <c r="IA95" s="81"/>
      <c r="IB95" s="81"/>
      <c r="IC95" s="81"/>
      <c r="ID95" s="81"/>
      <c r="IE95" s="81"/>
      <c r="IF95" s="82"/>
      <c r="IG95" s="82"/>
      <c r="IH95" s="82"/>
      <c r="II95" s="82"/>
      <c r="IJ95" s="82"/>
      <c r="IK95" s="82"/>
      <c r="IL95" s="82"/>
      <c r="IM95" s="82"/>
      <c r="IN95" s="82"/>
      <c r="IO95" s="82"/>
      <c r="IP95" s="82"/>
      <c r="IQ95" s="82"/>
      <c r="IR95" s="82"/>
      <c r="IS95" s="82"/>
      <c r="IT95" s="82"/>
    </row>
    <row r="96" spans="1:254" ht="16.899999999999999" customHeight="1">
      <c r="A96" s="38"/>
      <c r="B96" s="717" t="s">
        <v>144</v>
      </c>
      <c r="C96" s="718"/>
      <c r="D96" s="107">
        <v>0</v>
      </c>
      <c r="E96" s="403">
        <v>0</v>
      </c>
      <c r="F96" s="107">
        <v>0</v>
      </c>
      <c r="G96" s="107">
        <v>0</v>
      </c>
      <c r="H96" s="403">
        <v>0</v>
      </c>
      <c r="I96" s="107">
        <v>0</v>
      </c>
      <c r="J96" s="107">
        <v>0</v>
      </c>
      <c r="K96" s="403">
        <v>0</v>
      </c>
      <c r="L96" s="107">
        <v>0</v>
      </c>
      <c r="M96" s="107">
        <v>0</v>
      </c>
      <c r="N96" s="403">
        <v>0</v>
      </c>
      <c r="O96" s="108">
        <v>0</v>
      </c>
      <c r="P96" s="81"/>
      <c r="Q96" s="81"/>
      <c r="R96" s="81"/>
      <c r="S96" s="81"/>
      <c r="T96" s="81"/>
      <c r="U96" s="81"/>
      <c r="V96" s="81"/>
      <c r="W96" s="81"/>
      <c r="X96" s="81"/>
      <c r="Y96" s="81"/>
      <c r="Z96" s="81"/>
      <c r="AA96" s="81"/>
      <c r="AB96" s="81"/>
      <c r="AC96" s="81"/>
      <c r="AD96" s="81"/>
      <c r="AE96" s="81"/>
      <c r="AF96" s="81"/>
      <c r="AG96" s="81"/>
      <c r="AH96" s="81"/>
      <c r="AI96" s="81"/>
      <c r="AJ96" s="81"/>
      <c r="AK96" s="81"/>
      <c r="AL96" s="81"/>
      <c r="AM96" s="81"/>
      <c r="AN96" s="81"/>
      <c r="AO96" s="81"/>
      <c r="AP96" s="81"/>
      <c r="AQ96" s="81"/>
      <c r="AR96" s="81"/>
      <c r="AS96" s="81"/>
      <c r="AT96" s="81"/>
      <c r="AU96" s="81"/>
      <c r="AV96" s="81"/>
      <c r="AW96" s="81"/>
      <c r="AX96" s="81"/>
      <c r="AY96" s="81"/>
      <c r="AZ96" s="81"/>
      <c r="BA96" s="81"/>
      <c r="BB96" s="81"/>
      <c r="BC96" s="81"/>
      <c r="BD96" s="81"/>
      <c r="BE96" s="81"/>
      <c r="BF96" s="81"/>
      <c r="BG96" s="81"/>
      <c r="BH96" s="81"/>
      <c r="BI96" s="81"/>
      <c r="BJ96" s="81"/>
      <c r="BK96" s="81"/>
      <c r="BL96" s="81"/>
      <c r="BM96" s="81"/>
      <c r="BN96" s="81"/>
      <c r="BO96" s="81"/>
      <c r="BP96" s="81"/>
      <c r="BQ96" s="81"/>
      <c r="BR96" s="81"/>
      <c r="BS96" s="81"/>
      <c r="BT96" s="81"/>
      <c r="BU96" s="81"/>
      <c r="BV96" s="81"/>
      <c r="BW96" s="81"/>
      <c r="BX96" s="81"/>
      <c r="BY96" s="81"/>
      <c r="BZ96" s="81"/>
      <c r="CA96" s="81"/>
      <c r="CB96" s="81"/>
      <c r="CC96" s="81"/>
      <c r="CD96" s="81"/>
      <c r="CE96" s="81"/>
      <c r="CF96" s="81"/>
      <c r="CG96" s="81"/>
      <c r="CH96" s="81"/>
      <c r="CI96" s="81"/>
      <c r="CJ96" s="81"/>
      <c r="CK96" s="81"/>
      <c r="CL96" s="81"/>
      <c r="CM96" s="81"/>
      <c r="CN96" s="81"/>
      <c r="CO96" s="81"/>
      <c r="CP96" s="81"/>
      <c r="CQ96" s="81"/>
      <c r="CR96" s="81"/>
      <c r="CS96" s="81"/>
      <c r="CT96" s="81"/>
      <c r="CU96" s="81"/>
      <c r="CV96" s="81"/>
      <c r="CW96" s="81"/>
      <c r="CX96" s="81"/>
      <c r="CY96" s="81"/>
      <c r="CZ96" s="81"/>
      <c r="DA96" s="81"/>
      <c r="DB96" s="81"/>
      <c r="DC96" s="81"/>
      <c r="DD96" s="81"/>
      <c r="DE96" s="81"/>
      <c r="DF96" s="81"/>
      <c r="DG96" s="81"/>
      <c r="DH96" s="81"/>
      <c r="DI96" s="81"/>
      <c r="DJ96" s="81"/>
      <c r="DK96" s="81"/>
      <c r="DL96" s="81"/>
      <c r="DM96" s="81"/>
      <c r="DN96" s="81"/>
      <c r="DO96" s="81"/>
      <c r="DP96" s="81"/>
      <c r="DQ96" s="81"/>
      <c r="DR96" s="81"/>
      <c r="DS96" s="81"/>
      <c r="DT96" s="81"/>
      <c r="DU96" s="81"/>
      <c r="DV96" s="81"/>
      <c r="DW96" s="81"/>
      <c r="DX96" s="81"/>
      <c r="DY96" s="81"/>
      <c r="DZ96" s="81"/>
      <c r="EA96" s="81"/>
      <c r="EB96" s="81"/>
      <c r="EC96" s="81"/>
      <c r="ED96" s="81"/>
      <c r="EE96" s="81"/>
      <c r="EF96" s="81"/>
      <c r="EG96" s="81"/>
      <c r="EH96" s="81"/>
      <c r="EI96" s="81"/>
      <c r="EJ96" s="81"/>
      <c r="EK96" s="81"/>
      <c r="EL96" s="81"/>
      <c r="EM96" s="81"/>
      <c r="EN96" s="81"/>
      <c r="EO96" s="81"/>
      <c r="EP96" s="81"/>
      <c r="EQ96" s="81"/>
      <c r="ER96" s="81"/>
      <c r="ES96" s="81"/>
      <c r="ET96" s="81"/>
      <c r="EU96" s="81"/>
      <c r="EV96" s="81"/>
      <c r="EW96" s="81"/>
      <c r="EX96" s="81"/>
      <c r="EY96" s="81"/>
      <c r="EZ96" s="81"/>
      <c r="FA96" s="81"/>
      <c r="FB96" s="81"/>
      <c r="FC96" s="81"/>
      <c r="FD96" s="81"/>
      <c r="FE96" s="81"/>
      <c r="FF96" s="81"/>
      <c r="FG96" s="81"/>
      <c r="FH96" s="81"/>
      <c r="FI96" s="81"/>
      <c r="FJ96" s="81"/>
      <c r="FK96" s="81"/>
      <c r="FL96" s="81"/>
      <c r="FM96" s="81"/>
      <c r="FN96" s="81"/>
      <c r="FO96" s="81"/>
      <c r="FP96" s="81"/>
      <c r="FQ96" s="81"/>
      <c r="FR96" s="81"/>
      <c r="FS96" s="81"/>
      <c r="FT96" s="81"/>
      <c r="FU96" s="81"/>
      <c r="FV96" s="81"/>
      <c r="FW96" s="81"/>
      <c r="FX96" s="81"/>
      <c r="FY96" s="81"/>
      <c r="FZ96" s="81"/>
      <c r="GA96" s="81"/>
      <c r="GB96" s="81"/>
      <c r="GC96" s="81"/>
      <c r="GD96" s="81"/>
      <c r="GE96" s="81"/>
      <c r="GF96" s="81"/>
      <c r="GG96" s="81"/>
      <c r="GH96" s="81"/>
      <c r="GI96" s="81"/>
      <c r="GJ96" s="81"/>
      <c r="GK96" s="81"/>
      <c r="GL96" s="81"/>
      <c r="GM96" s="81"/>
      <c r="GN96" s="81"/>
      <c r="GO96" s="81"/>
      <c r="GP96" s="81"/>
      <c r="GQ96" s="81"/>
      <c r="GR96" s="81"/>
      <c r="GS96" s="81"/>
      <c r="GT96" s="81"/>
      <c r="GU96" s="81"/>
      <c r="GV96" s="81"/>
      <c r="GW96" s="81"/>
      <c r="GX96" s="81"/>
      <c r="GY96" s="81"/>
      <c r="GZ96" s="81"/>
      <c r="HA96" s="81"/>
      <c r="HB96" s="81"/>
      <c r="HC96" s="81"/>
      <c r="HD96" s="81"/>
      <c r="HE96" s="81"/>
      <c r="HF96" s="81"/>
      <c r="HG96" s="81"/>
      <c r="HH96" s="81"/>
      <c r="HI96" s="81"/>
      <c r="HJ96" s="81"/>
      <c r="HK96" s="81"/>
      <c r="HL96" s="81"/>
      <c r="HM96" s="81"/>
      <c r="HN96" s="81"/>
      <c r="HO96" s="81"/>
      <c r="HP96" s="81"/>
      <c r="HQ96" s="81"/>
      <c r="HR96" s="81"/>
      <c r="HS96" s="81"/>
      <c r="HT96" s="81"/>
      <c r="HU96" s="81"/>
      <c r="HV96" s="81"/>
      <c r="HW96" s="81"/>
      <c r="HX96" s="81"/>
      <c r="HY96" s="81"/>
      <c r="HZ96" s="81"/>
      <c r="IA96" s="81"/>
      <c r="IB96" s="81"/>
      <c r="IC96" s="81"/>
      <c r="ID96" s="81"/>
      <c r="IE96" s="81"/>
      <c r="IF96" s="82"/>
      <c r="IG96" s="82"/>
      <c r="IH96" s="82"/>
      <c r="II96" s="82"/>
      <c r="IJ96" s="82"/>
      <c r="IK96" s="82"/>
      <c r="IL96" s="82"/>
      <c r="IM96" s="82"/>
      <c r="IN96" s="82"/>
      <c r="IO96" s="82"/>
      <c r="IP96" s="82"/>
      <c r="IQ96" s="82"/>
      <c r="IR96" s="82"/>
      <c r="IS96" s="82"/>
      <c r="IT96" s="82"/>
    </row>
    <row r="97" spans="1:254" ht="16.899999999999999" customHeight="1">
      <c r="A97" s="38"/>
      <c r="B97" s="719" t="s">
        <v>145</v>
      </c>
      <c r="C97" s="720"/>
      <c r="D97" s="107">
        <v>0</v>
      </c>
      <c r="E97" s="403">
        <v>0</v>
      </c>
      <c r="F97" s="107">
        <v>0</v>
      </c>
      <c r="G97" s="107">
        <v>0</v>
      </c>
      <c r="H97" s="403">
        <v>0</v>
      </c>
      <c r="I97" s="107">
        <v>0</v>
      </c>
      <c r="J97" s="107">
        <v>0</v>
      </c>
      <c r="K97" s="403">
        <v>0</v>
      </c>
      <c r="L97" s="107">
        <v>0</v>
      </c>
      <c r="M97" s="107">
        <v>0</v>
      </c>
      <c r="N97" s="403">
        <v>0</v>
      </c>
      <c r="O97" s="108">
        <v>0</v>
      </c>
      <c r="P97" s="81"/>
      <c r="Q97" s="81"/>
      <c r="R97" s="81"/>
      <c r="S97" s="81"/>
      <c r="T97" s="81"/>
      <c r="U97" s="81"/>
      <c r="V97" s="81"/>
      <c r="W97" s="81"/>
      <c r="X97" s="81"/>
      <c r="Y97" s="81"/>
      <c r="Z97" s="81"/>
      <c r="AA97" s="81"/>
      <c r="AB97" s="81"/>
      <c r="AC97" s="81"/>
      <c r="AD97" s="81"/>
      <c r="AE97" s="81"/>
      <c r="AF97" s="81"/>
      <c r="AG97" s="81"/>
      <c r="AH97" s="81"/>
      <c r="AI97" s="81"/>
      <c r="AJ97" s="81"/>
      <c r="AK97" s="81"/>
      <c r="AL97" s="81"/>
      <c r="AM97" s="81"/>
      <c r="AN97" s="81"/>
      <c r="AO97" s="81"/>
      <c r="AP97" s="81"/>
      <c r="AQ97" s="81"/>
      <c r="AR97" s="81"/>
      <c r="AS97" s="81"/>
      <c r="AT97" s="81"/>
      <c r="AU97" s="81"/>
      <c r="AV97" s="81"/>
      <c r="AW97" s="81"/>
      <c r="AX97" s="81"/>
      <c r="AY97" s="81"/>
      <c r="AZ97" s="81"/>
      <c r="BA97" s="81"/>
      <c r="BB97" s="81"/>
      <c r="BC97" s="81"/>
      <c r="BD97" s="81"/>
      <c r="BE97" s="81"/>
      <c r="BF97" s="81"/>
      <c r="BG97" s="81"/>
      <c r="BH97" s="81"/>
      <c r="BI97" s="81"/>
      <c r="BJ97" s="81"/>
      <c r="BK97" s="81"/>
      <c r="BL97" s="81"/>
      <c r="BM97" s="81"/>
      <c r="BN97" s="81"/>
      <c r="BO97" s="81"/>
      <c r="BP97" s="81"/>
      <c r="BQ97" s="81"/>
      <c r="BR97" s="81"/>
      <c r="BS97" s="81"/>
      <c r="BT97" s="81"/>
      <c r="BU97" s="81"/>
      <c r="BV97" s="81"/>
      <c r="BW97" s="81"/>
      <c r="BX97" s="81"/>
      <c r="BY97" s="81"/>
      <c r="BZ97" s="81"/>
      <c r="CA97" s="81"/>
      <c r="CB97" s="81"/>
      <c r="CC97" s="81"/>
      <c r="CD97" s="81"/>
      <c r="CE97" s="81"/>
      <c r="CF97" s="81"/>
      <c r="CG97" s="81"/>
      <c r="CH97" s="81"/>
      <c r="CI97" s="81"/>
      <c r="CJ97" s="81"/>
      <c r="CK97" s="81"/>
      <c r="CL97" s="81"/>
      <c r="CM97" s="81"/>
      <c r="CN97" s="81"/>
      <c r="CO97" s="81"/>
      <c r="CP97" s="81"/>
      <c r="CQ97" s="81"/>
      <c r="CR97" s="81"/>
      <c r="CS97" s="81"/>
      <c r="CT97" s="81"/>
      <c r="CU97" s="81"/>
      <c r="CV97" s="81"/>
      <c r="CW97" s="81"/>
      <c r="CX97" s="81"/>
      <c r="CY97" s="81"/>
      <c r="CZ97" s="81"/>
      <c r="DA97" s="81"/>
      <c r="DB97" s="81"/>
      <c r="DC97" s="81"/>
      <c r="DD97" s="81"/>
      <c r="DE97" s="81"/>
      <c r="DF97" s="81"/>
      <c r="DG97" s="81"/>
      <c r="DH97" s="81"/>
      <c r="DI97" s="81"/>
      <c r="DJ97" s="81"/>
      <c r="DK97" s="81"/>
      <c r="DL97" s="81"/>
      <c r="DM97" s="81"/>
      <c r="DN97" s="81"/>
      <c r="DO97" s="81"/>
      <c r="DP97" s="81"/>
      <c r="DQ97" s="81"/>
      <c r="DR97" s="81"/>
      <c r="DS97" s="81"/>
      <c r="DT97" s="81"/>
      <c r="DU97" s="81"/>
      <c r="DV97" s="81"/>
      <c r="DW97" s="81"/>
      <c r="DX97" s="81"/>
      <c r="DY97" s="81"/>
      <c r="DZ97" s="81"/>
      <c r="EA97" s="81"/>
      <c r="EB97" s="81"/>
      <c r="EC97" s="81"/>
      <c r="ED97" s="81"/>
      <c r="EE97" s="81"/>
      <c r="EF97" s="81"/>
      <c r="EG97" s="81"/>
      <c r="EH97" s="81"/>
      <c r="EI97" s="81"/>
      <c r="EJ97" s="81"/>
      <c r="EK97" s="81"/>
      <c r="EL97" s="81"/>
      <c r="EM97" s="81"/>
      <c r="EN97" s="81"/>
      <c r="EO97" s="81"/>
      <c r="EP97" s="81"/>
      <c r="EQ97" s="81"/>
      <c r="ER97" s="81"/>
      <c r="ES97" s="81"/>
      <c r="ET97" s="81"/>
      <c r="EU97" s="81"/>
      <c r="EV97" s="81"/>
      <c r="EW97" s="81"/>
      <c r="EX97" s="81"/>
      <c r="EY97" s="81"/>
      <c r="EZ97" s="81"/>
      <c r="FA97" s="81"/>
      <c r="FB97" s="81"/>
      <c r="FC97" s="81"/>
      <c r="FD97" s="81"/>
      <c r="FE97" s="81"/>
      <c r="FF97" s="81"/>
      <c r="FG97" s="81"/>
      <c r="FH97" s="81"/>
      <c r="FI97" s="81"/>
      <c r="FJ97" s="81"/>
      <c r="FK97" s="81"/>
      <c r="FL97" s="81"/>
      <c r="FM97" s="81"/>
      <c r="FN97" s="81"/>
      <c r="FO97" s="81"/>
      <c r="FP97" s="81"/>
      <c r="FQ97" s="81"/>
      <c r="FR97" s="81"/>
      <c r="FS97" s="81"/>
      <c r="FT97" s="81"/>
      <c r="FU97" s="81"/>
      <c r="FV97" s="81"/>
      <c r="FW97" s="81"/>
      <c r="FX97" s="81"/>
      <c r="FY97" s="81"/>
      <c r="FZ97" s="81"/>
      <c r="GA97" s="81"/>
      <c r="GB97" s="81"/>
      <c r="GC97" s="81"/>
      <c r="GD97" s="81"/>
      <c r="GE97" s="81"/>
      <c r="GF97" s="81"/>
      <c r="GG97" s="81"/>
      <c r="GH97" s="81"/>
      <c r="GI97" s="81"/>
      <c r="GJ97" s="81"/>
      <c r="GK97" s="81"/>
      <c r="GL97" s="81"/>
      <c r="GM97" s="81"/>
      <c r="GN97" s="81"/>
      <c r="GO97" s="81"/>
      <c r="GP97" s="81"/>
      <c r="GQ97" s="81"/>
      <c r="GR97" s="81"/>
      <c r="GS97" s="81"/>
      <c r="GT97" s="81"/>
      <c r="GU97" s="81"/>
      <c r="GV97" s="81"/>
      <c r="GW97" s="81"/>
      <c r="GX97" s="81"/>
      <c r="GY97" s="81"/>
      <c r="GZ97" s="81"/>
      <c r="HA97" s="81"/>
      <c r="HB97" s="81"/>
      <c r="HC97" s="81"/>
      <c r="HD97" s="81"/>
      <c r="HE97" s="81"/>
      <c r="HF97" s="81"/>
      <c r="HG97" s="81"/>
      <c r="HH97" s="81"/>
      <c r="HI97" s="81"/>
      <c r="HJ97" s="81"/>
      <c r="HK97" s="81"/>
      <c r="HL97" s="81"/>
      <c r="HM97" s="81"/>
      <c r="HN97" s="81"/>
      <c r="HO97" s="81"/>
      <c r="HP97" s="81"/>
      <c r="HQ97" s="81"/>
      <c r="HR97" s="81"/>
      <c r="HS97" s="81"/>
      <c r="HT97" s="81"/>
      <c r="HU97" s="81"/>
      <c r="HV97" s="81"/>
      <c r="HW97" s="81"/>
      <c r="HX97" s="81"/>
      <c r="HY97" s="81"/>
      <c r="HZ97" s="81"/>
      <c r="IA97" s="81"/>
      <c r="IB97" s="81"/>
      <c r="IC97" s="81"/>
      <c r="ID97" s="81"/>
      <c r="IE97" s="81"/>
      <c r="IF97" s="82"/>
      <c r="IG97" s="82"/>
      <c r="IH97" s="82"/>
      <c r="II97" s="82"/>
      <c r="IJ97" s="82"/>
      <c r="IK97" s="82"/>
      <c r="IL97" s="82"/>
      <c r="IM97" s="82"/>
      <c r="IN97" s="82"/>
      <c r="IO97" s="82"/>
      <c r="IP97" s="82"/>
      <c r="IQ97" s="82"/>
      <c r="IR97" s="82"/>
      <c r="IS97" s="82"/>
      <c r="IT97" s="82"/>
    </row>
    <row r="98" spans="1:254" ht="16.899999999999999" customHeight="1" thickBot="1">
      <c r="A98" s="38"/>
      <c r="B98" s="715" t="s">
        <v>21</v>
      </c>
      <c r="C98" s="716"/>
      <c r="D98" s="120">
        <v>16822.599999999999</v>
      </c>
      <c r="E98" s="452">
        <v>3633</v>
      </c>
      <c r="F98" s="120">
        <v>296.42033699999996</v>
      </c>
      <c r="G98" s="120">
        <v>752.70497499999999</v>
      </c>
      <c r="H98" s="452">
        <v>293</v>
      </c>
      <c r="I98" s="120">
        <v>129.10135700000001</v>
      </c>
      <c r="J98" s="120">
        <v>0</v>
      </c>
      <c r="K98" s="452">
        <v>62</v>
      </c>
      <c r="L98" s="120">
        <v>2.1894450000000001</v>
      </c>
      <c r="M98" s="120">
        <v>44.6</v>
      </c>
      <c r="N98" s="452">
        <v>102</v>
      </c>
      <c r="O98" s="121">
        <v>68.999735999999984</v>
      </c>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c r="AT98" s="81"/>
      <c r="AU98" s="81"/>
      <c r="AV98" s="81"/>
      <c r="AW98" s="81"/>
      <c r="AX98" s="81"/>
      <c r="AY98" s="81"/>
      <c r="AZ98" s="81"/>
      <c r="BA98" s="81"/>
      <c r="BB98" s="81"/>
      <c r="BC98" s="81"/>
      <c r="BD98" s="81"/>
      <c r="BE98" s="81"/>
      <c r="BF98" s="81"/>
      <c r="BG98" s="81"/>
      <c r="BH98" s="81"/>
      <c r="BI98" s="81"/>
      <c r="BJ98" s="81"/>
      <c r="BK98" s="81"/>
      <c r="BL98" s="81"/>
      <c r="BM98" s="81"/>
      <c r="BN98" s="81"/>
      <c r="BO98" s="81"/>
      <c r="BP98" s="81"/>
      <c r="BQ98" s="81"/>
      <c r="BR98" s="81"/>
      <c r="BS98" s="81"/>
      <c r="BT98" s="81"/>
      <c r="BU98" s="81"/>
      <c r="BV98" s="81"/>
      <c r="BW98" s="81"/>
      <c r="BX98" s="81"/>
      <c r="BY98" s="81"/>
      <c r="BZ98" s="81"/>
      <c r="CA98" s="81"/>
      <c r="CB98" s="81"/>
      <c r="CC98" s="81"/>
      <c r="CD98" s="81"/>
      <c r="CE98" s="81"/>
      <c r="CF98" s="81"/>
      <c r="CG98" s="81"/>
      <c r="CH98" s="81"/>
      <c r="CI98" s="81"/>
      <c r="CJ98" s="81"/>
      <c r="CK98" s="81"/>
      <c r="CL98" s="81"/>
      <c r="CM98" s="81"/>
      <c r="CN98" s="81"/>
      <c r="CO98" s="81"/>
      <c r="CP98" s="81"/>
      <c r="CQ98" s="81"/>
      <c r="CR98" s="81"/>
      <c r="CS98" s="81"/>
      <c r="CT98" s="81"/>
      <c r="CU98" s="81"/>
      <c r="CV98" s="81"/>
      <c r="CW98" s="81"/>
      <c r="CX98" s="81"/>
      <c r="CY98" s="81"/>
      <c r="CZ98" s="81"/>
      <c r="DA98" s="81"/>
      <c r="DB98" s="81"/>
      <c r="DC98" s="81"/>
      <c r="DD98" s="81"/>
      <c r="DE98" s="81"/>
      <c r="DF98" s="81"/>
      <c r="DG98" s="81"/>
      <c r="DH98" s="81"/>
      <c r="DI98" s="81"/>
      <c r="DJ98" s="81"/>
      <c r="DK98" s="81"/>
      <c r="DL98" s="81"/>
      <c r="DM98" s="81"/>
      <c r="DN98" s="81"/>
      <c r="DO98" s="81"/>
      <c r="DP98" s="81"/>
      <c r="DQ98" s="81"/>
      <c r="DR98" s="81"/>
      <c r="DS98" s="81"/>
      <c r="DT98" s="81"/>
      <c r="DU98" s="81"/>
      <c r="DV98" s="81"/>
      <c r="DW98" s="81"/>
      <c r="DX98" s="81"/>
      <c r="DY98" s="81"/>
      <c r="DZ98" s="81"/>
      <c r="EA98" s="81"/>
      <c r="EB98" s="81"/>
      <c r="EC98" s="81"/>
      <c r="ED98" s="81"/>
      <c r="EE98" s="81"/>
      <c r="EF98" s="81"/>
      <c r="EG98" s="81"/>
      <c r="EH98" s="81"/>
      <c r="EI98" s="81"/>
      <c r="EJ98" s="81"/>
      <c r="EK98" s="81"/>
      <c r="EL98" s="81"/>
      <c r="EM98" s="81"/>
      <c r="EN98" s="81"/>
      <c r="EO98" s="81"/>
      <c r="EP98" s="81"/>
      <c r="EQ98" s="81"/>
      <c r="ER98" s="81"/>
      <c r="ES98" s="81"/>
      <c r="ET98" s="81"/>
      <c r="EU98" s="81"/>
      <c r="EV98" s="81"/>
      <c r="EW98" s="81"/>
      <c r="EX98" s="81"/>
      <c r="EY98" s="81"/>
      <c r="EZ98" s="81"/>
      <c r="FA98" s="81"/>
      <c r="FB98" s="81"/>
      <c r="FC98" s="81"/>
      <c r="FD98" s="81"/>
      <c r="FE98" s="81"/>
      <c r="FF98" s="81"/>
      <c r="FG98" s="81"/>
      <c r="FH98" s="81"/>
      <c r="FI98" s="81"/>
      <c r="FJ98" s="81"/>
      <c r="FK98" s="81"/>
      <c r="FL98" s="81"/>
      <c r="FM98" s="81"/>
      <c r="FN98" s="81"/>
      <c r="FO98" s="81"/>
      <c r="FP98" s="81"/>
      <c r="FQ98" s="81"/>
      <c r="FR98" s="81"/>
      <c r="FS98" s="81"/>
      <c r="FT98" s="81"/>
      <c r="FU98" s="81"/>
      <c r="FV98" s="81"/>
      <c r="FW98" s="81"/>
      <c r="FX98" s="81"/>
      <c r="FY98" s="81"/>
      <c r="FZ98" s="81"/>
      <c r="GA98" s="81"/>
      <c r="GB98" s="81"/>
      <c r="GC98" s="81"/>
      <c r="GD98" s="81"/>
      <c r="GE98" s="81"/>
      <c r="GF98" s="81"/>
      <c r="GG98" s="81"/>
      <c r="GH98" s="81"/>
      <c r="GI98" s="81"/>
      <c r="GJ98" s="81"/>
      <c r="GK98" s="81"/>
      <c r="GL98" s="81"/>
      <c r="GM98" s="81"/>
      <c r="GN98" s="81"/>
      <c r="GO98" s="81"/>
      <c r="GP98" s="81"/>
      <c r="GQ98" s="81"/>
      <c r="GR98" s="81"/>
      <c r="GS98" s="81"/>
      <c r="GT98" s="81"/>
      <c r="GU98" s="81"/>
      <c r="GV98" s="81"/>
      <c r="GW98" s="81"/>
      <c r="GX98" s="81"/>
      <c r="GY98" s="81"/>
      <c r="GZ98" s="81"/>
      <c r="HA98" s="81"/>
      <c r="HB98" s="81"/>
      <c r="HC98" s="81"/>
      <c r="HD98" s="81"/>
      <c r="HE98" s="81"/>
      <c r="HF98" s="81"/>
      <c r="HG98" s="81"/>
      <c r="HH98" s="81"/>
      <c r="HI98" s="81"/>
      <c r="HJ98" s="81"/>
      <c r="HK98" s="81"/>
      <c r="HL98" s="81"/>
      <c r="HM98" s="81"/>
      <c r="HN98" s="81"/>
      <c r="HO98" s="81"/>
      <c r="HP98" s="81"/>
      <c r="HQ98" s="81"/>
      <c r="HR98" s="81"/>
      <c r="HS98" s="81"/>
      <c r="HT98" s="81"/>
      <c r="HU98" s="81"/>
      <c r="HV98" s="81"/>
      <c r="HW98" s="81"/>
      <c r="HX98" s="81"/>
      <c r="HY98" s="81"/>
      <c r="HZ98" s="81"/>
      <c r="IA98" s="81"/>
      <c r="IB98" s="81"/>
      <c r="IC98" s="81"/>
      <c r="ID98" s="81"/>
      <c r="IE98" s="81"/>
      <c r="IF98" s="82"/>
      <c r="IG98" s="82"/>
      <c r="IH98" s="82"/>
      <c r="II98" s="82"/>
      <c r="IJ98" s="82"/>
      <c r="IK98" s="82"/>
      <c r="IL98" s="82"/>
      <c r="IM98" s="82"/>
      <c r="IN98" s="82"/>
      <c r="IO98" s="82"/>
      <c r="IP98" s="82"/>
      <c r="IQ98" s="82"/>
      <c r="IR98" s="82"/>
      <c r="IS98" s="82"/>
      <c r="IT98" s="82"/>
    </row>
    <row r="99" spans="1:254" ht="16.899999999999999" customHeight="1">
      <c r="A99" s="38"/>
      <c r="B99" s="86" t="s">
        <v>146</v>
      </c>
      <c r="C99" s="122"/>
      <c r="D99" s="124"/>
      <c r="E99" s="124"/>
      <c r="F99" s="552"/>
      <c r="G99" s="124"/>
      <c r="H99" s="124"/>
      <c r="I99" s="43"/>
      <c r="J99" s="124"/>
      <c r="K99" s="124"/>
      <c r="L99" s="43"/>
      <c r="M99" s="124"/>
      <c r="N99" s="124"/>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S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row>
    <row r="100" spans="1:254" ht="16.899999999999999" customHeight="1">
      <c r="A100" s="38"/>
      <c r="B100" s="93" t="s">
        <v>147</v>
      </c>
      <c r="C100" s="122"/>
      <c r="D100" s="124"/>
      <c r="E100" s="124"/>
      <c r="F100" s="552"/>
      <c r="G100" s="124"/>
      <c r="H100" s="124"/>
      <c r="I100" s="43"/>
      <c r="J100" s="124"/>
      <c r="K100" s="124"/>
      <c r="L100" s="43"/>
      <c r="M100" s="124"/>
      <c r="N100" s="124"/>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S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row>
    <row r="101" spans="1:254" ht="16.899999999999999" customHeight="1">
      <c r="A101" s="38"/>
      <c r="B101" s="93" t="s">
        <v>148</v>
      </c>
      <c r="C101" s="122"/>
      <c r="D101" s="124"/>
      <c r="E101" s="124"/>
      <c r="F101" s="552"/>
      <c r="G101" s="124"/>
      <c r="H101" s="124"/>
      <c r="I101" s="43"/>
      <c r="J101" s="124"/>
      <c r="K101" s="124"/>
      <c r="L101" s="43"/>
      <c r="M101" s="124"/>
      <c r="N101" s="124"/>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S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row>
    <row r="102" spans="1:254" ht="16.899999999999999" customHeight="1">
      <c r="A102" s="38"/>
      <c r="B102" s="95" t="s">
        <v>149</v>
      </c>
      <c r="C102" s="122"/>
      <c r="D102" s="124"/>
      <c r="E102" s="124"/>
      <c r="F102" s="552"/>
      <c r="G102" s="124"/>
      <c r="H102" s="124"/>
      <c r="I102" s="43"/>
      <c r="J102" s="124"/>
      <c r="K102" s="124"/>
      <c r="L102" s="43"/>
      <c r="M102" s="124"/>
      <c r="N102" s="124"/>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S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row>
    <row r="103" spans="1:254" ht="16.899999999999999" customHeight="1">
      <c r="A103" s="38"/>
      <c r="B103" s="95" t="s">
        <v>150</v>
      </c>
      <c r="C103" s="122"/>
      <c r="D103" s="124"/>
      <c r="E103" s="124"/>
      <c r="F103" s="552"/>
      <c r="G103" s="124"/>
      <c r="H103" s="124"/>
      <c r="I103" s="43"/>
      <c r="J103" s="124"/>
      <c r="K103" s="124"/>
      <c r="L103" s="43"/>
      <c r="M103" s="124"/>
      <c r="N103" s="124"/>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S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row>
    <row r="104" spans="1:254" ht="16.899999999999999" customHeight="1">
      <c r="A104" s="38"/>
      <c r="B104" s="96" t="s">
        <v>151</v>
      </c>
      <c r="C104" s="122"/>
      <c r="D104" s="124"/>
      <c r="E104" s="124"/>
      <c r="F104" s="552"/>
      <c r="G104" s="124"/>
      <c r="H104" s="124"/>
      <c r="I104" s="43"/>
      <c r="J104" s="124"/>
      <c r="K104" s="124"/>
      <c r="L104" s="43"/>
      <c r="M104" s="124"/>
      <c r="N104" s="124"/>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S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row>
    <row r="105" spans="1:254" ht="16.899999999999999" customHeight="1">
      <c r="A105" s="38"/>
      <c r="B105" s="96" t="s">
        <v>152</v>
      </c>
      <c r="C105" s="122"/>
      <c r="D105" s="124"/>
      <c r="E105" s="124"/>
      <c r="F105" s="552"/>
      <c r="G105" s="124"/>
      <c r="H105" s="124"/>
      <c r="I105" s="43"/>
      <c r="J105" s="124"/>
      <c r="K105" s="124"/>
      <c r="L105" s="43"/>
      <c r="M105" s="124"/>
      <c r="N105" s="124"/>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S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row>
    <row r="106" spans="1:254" ht="16.899999999999999" customHeight="1">
      <c r="A106" s="38"/>
      <c r="B106" s="96" t="s">
        <v>153</v>
      </c>
      <c r="C106" s="122"/>
      <c r="D106" s="124"/>
      <c r="E106" s="124"/>
      <c r="F106" s="552"/>
      <c r="G106" s="124"/>
      <c r="H106" s="124"/>
      <c r="I106" s="43"/>
      <c r="J106" s="124"/>
      <c r="K106" s="124"/>
      <c r="L106" s="43"/>
      <c r="M106" s="124"/>
      <c r="N106" s="124"/>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c r="EN106" s="43"/>
      <c r="EO106" s="43"/>
      <c r="EP106" s="43"/>
      <c r="EQ106" s="43"/>
      <c r="ER106" s="43"/>
      <c r="ES106" s="43"/>
      <c r="EV106" s="43"/>
      <c r="EW106" s="43"/>
      <c r="EX106" s="43"/>
      <c r="EY106" s="43"/>
      <c r="EZ106" s="43"/>
      <c r="FA106" s="43"/>
      <c r="FB106" s="43"/>
      <c r="FC106" s="43"/>
      <c r="FD106" s="43"/>
      <c r="FE106" s="43"/>
      <c r="FF106" s="43"/>
      <c r="FG106" s="43"/>
      <c r="FH106" s="43"/>
      <c r="FI106" s="43"/>
      <c r="FJ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c r="HZ106" s="43"/>
      <c r="IA106" s="43"/>
      <c r="IB106" s="43"/>
      <c r="IC106" s="43"/>
      <c r="ID106" s="43"/>
      <c r="IE106" s="43"/>
    </row>
    <row r="107" spans="1:254">
      <c r="G107" s="252"/>
      <c r="I107" s="252"/>
      <c r="J107" s="252"/>
      <c r="L107" s="252"/>
      <c r="M107" s="252"/>
      <c r="O107" s="252"/>
    </row>
    <row r="108" spans="1:254">
      <c r="G108" s="252"/>
      <c r="I108" s="252"/>
      <c r="J108" s="252"/>
      <c r="L108" s="252"/>
      <c r="M108" s="252"/>
      <c r="O108" s="252"/>
    </row>
    <row r="109" spans="1:254">
      <c r="G109" s="252"/>
      <c r="I109" s="252"/>
      <c r="J109" s="252"/>
      <c r="L109" s="252"/>
      <c r="M109" s="252"/>
      <c r="O109" s="252"/>
    </row>
    <row r="110" spans="1:254">
      <c r="G110" s="252"/>
      <c r="I110" s="252"/>
      <c r="J110" s="252"/>
      <c r="L110" s="252"/>
      <c r="M110" s="252"/>
      <c r="O110" s="252"/>
    </row>
    <row r="117" spans="7:15">
      <c r="G117" s="252"/>
      <c r="I117" s="252"/>
      <c r="J117" s="252"/>
      <c r="L117" s="252"/>
      <c r="M117" s="252"/>
      <c r="O117" s="252"/>
    </row>
  </sheetData>
  <mergeCells count="33">
    <mergeCell ref="J3:O3"/>
    <mergeCell ref="D4:F4"/>
    <mergeCell ref="G4:I4"/>
    <mergeCell ref="J4:O4"/>
    <mergeCell ref="G5:I5"/>
    <mergeCell ref="J5:L5"/>
    <mergeCell ref="M5:O5"/>
    <mergeCell ref="B32:C32"/>
    <mergeCell ref="B3:B7"/>
    <mergeCell ref="C3:C7"/>
    <mergeCell ref="D3:F3"/>
    <mergeCell ref="G3:I3"/>
    <mergeCell ref="B9:B11"/>
    <mergeCell ref="B14:B17"/>
    <mergeCell ref="B18:B21"/>
    <mergeCell ref="B28:B31"/>
    <mergeCell ref="B87:B90"/>
    <mergeCell ref="B33:B36"/>
    <mergeCell ref="B41:B45"/>
    <mergeCell ref="B49:B51"/>
    <mergeCell ref="B56:B58"/>
    <mergeCell ref="B59:B61"/>
    <mergeCell ref="B62:B65"/>
    <mergeCell ref="B67:B70"/>
    <mergeCell ref="B72:C72"/>
    <mergeCell ref="B78:B82"/>
    <mergeCell ref="B83:B85"/>
    <mergeCell ref="B86:C86"/>
    <mergeCell ref="B92:C92"/>
    <mergeCell ref="B95:C95"/>
    <mergeCell ref="B96:C96"/>
    <mergeCell ref="B97:C97"/>
    <mergeCell ref="B98:C98"/>
  </mergeCells>
  <phoneticPr fontId="11"/>
  <printOptions horizontalCentered="1"/>
  <pageMargins left="0.39370078740157483" right="0.27559055118110237" top="0.59055118110236227" bottom="0.59055118110236227" header="0.39370078740157483" footer="0.31496062992125984"/>
  <pageSetup paperSize="9" scale="60" orientation="portrait" r:id="rId1"/>
  <headerFooter alignWithMargins="0"/>
  <rowBreaks count="1" manualBreakCount="1">
    <brk id="72" min="1" max="14"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00B0F0"/>
  </sheetPr>
  <dimension ref="A1:IT110"/>
  <sheetViews>
    <sheetView view="pageBreakPreview" zoomScaleNormal="75" zoomScaleSheetLayoutView="100" workbookViewId="0">
      <pane ySplit="8" topLeftCell="A9" activePane="bottomLeft" state="frozen"/>
      <selection pane="bottomLeft"/>
    </sheetView>
  </sheetViews>
  <sheetFormatPr defaultColWidth="7.875" defaultRowHeight="13.5"/>
  <cols>
    <col min="1" max="1" width="2.5" style="1" customWidth="1"/>
    <col min="2" max="2" width="10.25" style="38" customWidth="1"/>
    <col min="3" max="3" width="16.625" style="38" customWidth="1"/>
    <col min="4" max="4" width="10.75" style="252" customWidth="1"/>
    <col min="5" max="5" width="10.75" style="559" customWidth="1"/>
    <col min="6" max="6" width="10.75" style="252" customWidth="1"/>
    <col min="7" max="7" width="10.75" style="253" customWidth="1"/>
    <col min="8" max="8" width="10.75" style="559" customWidth="1"/>
    <col min="9" max="9" width="10.75" style="541" customWidth="1"/>
    <col min="10" max="10" width="10.75" style="253" customWidth="1"/>
    <col min="11" max="11" width="10.75" style="559" customWidth="1"/>
    <col min="12" max="12" width="10.75" style="541" customWidth="1"/>
    <col min="13" max="13" width="10.75" style="253" customWidth="1"/>
    <col min="14" max="14" width="10.75" style="559" customWidth="1"/>
    <col min="15" max="15" width="10.75" style="541" customWidth="1"/>
    <col min="16" max="52" width="9.375" style="1" customWidth="1"/>
    <col min="53" max="16384" width="7.875" style="1"/>
  </cols>
  <sheetData>
    <row r="1" spans="1:239" ht="14.25" customHeight="1">
      <c r="B1" s="96"/>
      <c r="C1" s="96"/>
    </row>
    <row r="2" spans="1:239" ht="21.75" thickBot="1">
      <c r="B2" s="262" t="s">
        <v>371</v>
      </c>
      <c r="C2" s="124"/>
      <c r="F2" s="541"/>
      <c r="G2" s="252"/>
      <c r="I2" s="1"/>
      <c r="J2" s="252"/>
      <c r="L2" s="1"/>
      <c r="M2" s="252"/>
      <c r="O2" s="1"/>
    </row>
    <row r="3" spans="1:239" s="14" customFormat="1" ht="16.899999999999999" customHeight="1">
      <c r="B3" s="815" t="s">
        <v>5</v>
      </c>
      <c r="C3" s="818" t="s">
        <v>6</v>
      </c>
      <c r="D3" s="796" t="s">
        <v>357</v>
      </c>
      <c r="E3" s="797"/>
      <c r="F3" s="798"/>
      <c r="G3" s="796" t="s">
        <v>357</v>
      </c>
      <c r="H3" s="797"/>
      <c r="I3" s="797"/>
      <c r="J3" s="796" t="s">
        <v>357</v>
      </c>
      <c r="K3" s="797"/>
      <c r="L3" s="797"/>
      <c r="M3" s="804"/>
      <c r="N3" s="804"/>
      <c r="O3" s="805"/>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row>
    <row r="4" spans="1:239" s="14" customFormat="1" ht="16.899999999999999" customHeight="1">
      <c r="B4" s="816"/>
      <c r="C4" s="819"/>
      <c r="D4" s="800" t="s">
        <v>365</v>
      </c>
      <c r="E4" s="801"/>
      <c r="F4" s="802"/>
      <c r="G4" s="806" t="s">
        <v>366</v>
      </c>
      <c r="H4" s="807"/>
      <c r="I4" s="807"/>
      <c r="J4" s="806" t="s">
        <v>367</v>
      </c>
      <c r="K4" s="807"/>
      <c r="L4" s="807"/>
      <c r="M4" s="808"/>
      <c r="N4" s="808"/>
      <c r="O4" s="809"/>
      <c r="P4" s="206"/>
      <c r="Q4" s="206"/>
      <c r="R4" s="206"/>
      <c r="S4" s="206"/>
      <c r="T4" s="206"/>
      <c r="U4" s="206"/>
      <c r="V4" s="206"/>
      <c r="W4" s="206"/>
      <c r="X4" s="206"/>
      <c r="Y4" s="20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c r="AX4" s="206"/>
      <c r="AY4" s="206"/>
      <c r="AZ4" s="206"/>
    </row>
    <row r="5" spans="1:239" s="14" customFormat="1" ht="16.899999999999999" customHeight="1">
      <c r="B5" s="816"/>
      <c r="C5" s="819"/>
      <c r="D5" s="553"/>
      <c r="E5" s="560"/>
      <c r="F5" s="555"/>
      <c r="G5" s="810" t="s">
        <v>368</v>
      </c>
      <c r="H5" s="811"/>
      <c r="I5" s="811"/>
      <c r="J5" s="812" t="s">
        <v>369</v>
      </c>
      <c r="K5" s="811"/>
      <c r="L5" s="813"/>
      <c r="M5" s="810" t="s">
        <v>368</v>
      </c>
      <c r="N5" s="811"/>
      <c r="O5" s="814"/>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6"/>
      <c r="AP5" s="206"/>
      <c r="AQ5" s="206"/>
      <c r="AR5" s="206"/>
      <c r="AS5" s="206"/>
      <c r="AT5" s="206"/>
      <c r="AU5" s="206"/>
      <c r="AV5" s="206"/>
      <c r="AW5" s="206"/>
      <c r="AX5" s="206"/>
      <c r="AY5" s="206"/>
      <c r="AZ5" s="206"/>
    </row>
    <row r="6" spans="1:239" s="14" customFormat="1" ht="16.899999999999999" customHeight="1">
      <c r="B6" s="816"/>
      <c r="C6" s="819"/>
      <c r="D6" s="546" t="s">
        <v>360</v>
      </c>
      <c r="E6" s="561" t="s">
        <v>361</v>
      </c>
      <c r="F6" s="546" t="s">
        <v>362</v>
      </c>
      <c r="G6" s="546" t="s">
        <v>360</v>
      </c>
      <c r="H6" s="561" t="s">
        <v>361</v>
      </c>
      <c r="I6" s="557" t="s">
        <v>362</v>
      </c>
      <c r="J6" s="546" t="s">
        <v>360</v>
      </c>
      <c r="K6" s="561" t="s">
        <v>361</v>
      </c>
      <c r="L6" s="557" t="s">
        <v>362</v>
      </c>
      <c r="M6" s="546" t="s">
        <v>360</v>
      </c>
      <c r="N6" s="561" t="s">
        <v>361</v>
      </c>
      <c r="O6" s="547" t="s">
        <v>362</v>
      </c>
      <c r="P6" s="274"/>
      <c r="Q6" s="274"/>
      <c r="R6" s="274"/>
      <c r="S6" s="274"/>
      <c r="T6" s="274"/>
      <c r="U6" s="274"/>
      <c r="V6" s="274"/>
      <c r="W6" s="274"/>
      <c r="X6" s="274"/>
      <c r="Y6" s="274"/>
      <c r="Z6" s="274"/>
      <c r="AA6" s="274"/>
      <c r="AB6" s="274"/>
      <c r="AC6" s="274"/>
      <c r="AD6" s="274"/>
      <c r="AE6" s="274"/>
      <c r="AF6" s="274"/>
      <c r="AG6" s="274"/>
      <c r="AH6" s="274"/>
      <c r="AI6" s="274"/>
      <c r="AJ6" s="274"/>
      <c r="AK6" s="274"/>
      <c r="AL6" s="274"/>
      <c r="AM6" s="274"/>
      <c r="AN6" s="274"/>
      <c r="AO6" s="274"/>
      <c r="AP6" s="274"/>
      <c r="AQ6" s="274"/>
      <c r="AR6" s="274"/>
      <c r="AS6" s="274"/>
      <c r="AT6" s="274"/>
      <c r="AU6" s="274"/>
      <c r="AV6" s="274"/>
      <c r="AW6" s="274"/>
      <c r="AX6" s="274"/>
      <c r="AY6" s="274"/>
      <c r="AZ6" s="274"/>
    </row>
    <row r="7" spans="1:239" s="14" customFormat="1" ht="16.899999999999999" customHeight="1" thickBot="1">
      <c r="B7" s="817"/>
      <c r="C7" s="820"/>
      <c r="D7" s="548" t="s">
        <v>26</v>
      </c>
      <c r="E7" s="562" t="s">
        <v>328</v>
      </c>
      <c r="F7" s="548" t="s">
        <v>26</v>
      </c>
      <c r="G7" s="549" t="s">
        <v>26</v>
      </c>
      <c r="H7" s="562" t="s">
        <v>328</v>
      </c>
      <c r="I7" s="558" t="s">
        <v>26</v>
      </c>
      <c r="J7" s="549" t="s">
        <v>26</v>
      </c>
      <c r="K7" s="562" t="s">
        <v>328</v>
      </c>
      <c r="L7" s="558" t="s">
        <v>26</v>
      </c>
      <c r="M7" s="549" t="s">
        <v>26</v>
      </c>
      <c r="N7" s="562" t="s">
        <v>328</v>
      </c>
      <c r="O7" s="550" t="s">
        <v>26</v>
      </c>
      <c r="P7" s="206"/>
      <c r="Q7" s="206"/>
      <c r="R7" s="206"/>
      <c r="S7" s="206"/>
      <c r="T7" s="206"/>
      <c r="U7" s="206"/>
      <c r="V7" s="206"/>
      <c r="W7" s="206"/>
      <c r="X7" s="206"/>
      <c r="Y7" s="206"/>
      <c r="Z7" s="206"/>
      <c r="AA7" s="206"/>
      <c r="AB7" s="206"/>
      <c r="AC7" s="206"/>
      <c r="AD7" s="206"/>
      <c r="AE7" s="206"/>
      <c r="AF7" s="206"/>
      <c r="AG7" s="206"/>
      <c r="AH7" s="206"/>
      <c r="AI7" s="206"/>
      <c r="AJ7" s="206"/>
      <c r="AK7" s="206"/>
      <c r="AL7" s="206"/>
      <c r="AM7" s="206"/>
      <c r="AN7" s="206"/>
      <c r="AO7" s="206"/>
      <c r="AP7" s="206"/>
      <c r="AQ7" s="206"/>
      <c r="AR7" s="206"/>
      <c r="AS7" s="206"/>
      <c r="AT7" s="206"/>
      <c r="AU7" s="206"/>
      <c r="AV7" s="206"/>
      <c r="AW7" s="206"/>
      <c r="AX7" s="206"/>
      <c r="AY7" s="206"/>
      <c r="AZ7" s="206"/>
    </row>
    <row r="8" spans="1:239" ht="17.100000000000001" customHeight="1">
      <c r="A8" s="38"/>
      <c r="B8" s="125" t="s">
        <v>27</v>
      </c>
      <c r="C8" s="40" t="s">
        <v>28</v>
      </c>
      <c r="D8" s="41">
        <v>0</v>
      </c>
      <c r="E8" s="563">
        <v>0</v>
      </c>
      <c r="F8" s="41">
        <v>0</v>
      </c>
      <c r="G8" s="41">
        <v>0</v>
      </c>
      <c r="H8" s="563">
        <v>0</v>
      </c>
      <c r="I8" s="41">
        <v>0</v>
      </c>
      <c r="J8" s="41">
        <v>0</v>
      </c>
      <c r="K8" s="563">
        <v>437</v>
      </c>
      <c r="L8" s="41">
        <v>21.843300999999997</v>
      </c>
      <c r="M8" s="41">
        <v>6.64</v>
      </c>
      <c r="N8" s="563">
        <v>32</v>
      </c>
      <c r="O8" s="42">
        <v>15.173892000000002</v>
      </c>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row>
    <row r="9" spans="1:239" ht="17.100000000000001" customHeight="1">
      <c r="A9" s="38"/>
      <c r="B9" s="128" t="s">
        <v>174</v>
      </c>
      <c r="C9" s="44" t="s">
        <v>175</v>
      </c>
      <c r="D9" s="45">
        <v>0</v>
      </c>
      <c r="E9" s="564">
        <v>0</v>
      </c>
      <c r="F9" s="45">
        <v>0</v>
      </c>
      <c r="G9" s="45">
        <v>0</v>
      </c>
      <c r="H9" s="564">
        <v>0</v>
      </c>
      <c r="I9" s="45">
        <v>0</v>
      </c>
      <c r="J9" s="45">
        <v>0</v>
      </c>
      <c r="K9" s="564">
        <v>45</v>
      </c>
      <c r="L9" s="45">
        <v>1.5467309999999999</v>
      </c>
      <c r="M9" s="45">
        <v>0</v>
      </c>
      <c r="N9" s="564">
        <v>13</v>
      </c>
      <c r="O9" s="46">
        <v>3.7345910000000004</v>
      </c>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row>
    <row r="10" spans="1:239" ht="17.100000000000001" customHeight="1">
      <c r="A10" s="38"/>
      <c r="B10" s="78" t="s">
        <v>33</v>
      </c>
      <c r="C10" s="44" t="s">
        <v>34</v>
      </c>
      <c r="D10" s="45">
        <v>0</v>
      </c>
      <c r="E10" s="564">
        <v>0</v>
      </c>
      <c r="F10" s="45">
        <v>0</v>
      </c>
      <c r="G10" s="45">
        <v>0</v>
      </c>
      <c r="H10" s="564">
        <v>0</v>
      </c>
      <c r="I10" s="45">
        <v>0</v>
      </c>
      <c r="J10" s="45">
        <v>0</v>
      </c>
      <c r="K10" s="564">
        <v>14</v>
      </c>
      <c r="L10" s="45">
        <v>2.0082200000000001</v>
      </c>
      <c r="M10" s="45">
        <v>95.1</v>
      </c>
      <c r="N10" s="564">
        <v>18</v>
      </c>
      <c r="O10" s="46">
        <v>9.2802580000000017</v>
      </c>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row>
    <row r="11" spans="1:239" ht="17.100000000000001" customHeight="1">
      <c r="A11" s="38"/>
      <c r="B11" s="78" t="s">
        <v>35</v>
      </c>
      <c r="C11" s="44" t="s">
        <v>36</v>
      </c>
      <c r="D11" s="45">
        <v>0</v>
      </c>
      <c r="E11" s="564">
        <v>65</v>
      </c>
      <c r="F11" s="45">
        <v>16.069129999999998</v>
      </c>
      <c r="G11" s="45">
        <v>148.15623499999998</v>
      </c>
      <c r="H11" s="564">
        <v>35</v>
      </c>
      <c r="I11" s="45">
        <v>24.176470000000005</v>
      </c>
      <c r="J11" s="45">
        <v>1.4</v>
      </c>
      <c r="K11" s="564">
        <v>2</v>
      </c>
      <c r="L11" s="45">
        <v>1.37931</v>
      </c>
      <c r="M11" s="45">
        <v>0</v>
      </c>
      <c r="N11" s="564">
        <v>1</v>
      </c>
      <c r="O11" s="46">
        <v>3.5019999999999996E-2</v>
      </c>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row>
    <row r="12" spans="1:239" ht="17.100000000000001" customHeight="1">
      <c r="A12" s="38"/>
      <c r="B12" s="754" t="s">
        <v>37</v>
      </c>
      <c r="C12" s="129" t="s">
        <v>38</v>
      </c>
      <c r="D12" s="48">
        <v>0</v>
      </c>
      <c r="E12" s="565">
        <v>0</v>
      </c>
      <c r="F12" s="48">
        <v>0</v>
      </c>
      <c r="G12" s="48">
        <v>0</v>
      </c>
      <c r="H12" s="565">
        <v>0</v>
      </c>
      <c r="I12" s="48">
        <v>0</v>
      </c>
      <c r="J12" s="48">
        <v>0</v>
      </c>
      <c r="K12" s="565">
        <v>0</v>
      </c>
      <c r="L12" s="48">
        <v>0</v>
      </c>
      <c r="M12" s="48">
        <v>0</v>
      </c>
      <c r="N12" s="565">
        <v>2</v>
      </c>
      <c r="O12" s="49">
        <v>2.9999999999999997E-4</v>
      </c>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row>
    <row r="13" spans="1:239" ht="17.100000000000001" customHeight="1">
      <c r="A13" s="38"/>
      <c r="B13" s="752"/>
      <c r="C13" s="129" t="s">
        <v>39</v>
      </c>
      <c r="D13" s="48">
        <v>0</v>
      </c>
      <c r="E13" s="565">
        <v>0</v>
      </c>
      <c r="F13" s="48">
        <v>0</v>
      </c>
      <c r="G13" s="48">
        <v>0</v>
      </c>
      <c r="H13" s="565">
        <v>0</v>
      </c>
      <c r="I13" s="48">
        <v>0</v>
      </c>
      <c r="J13" s="48">
        <v>0</v>
      </c>
      <c r="K13" s="565">
        <v>0</v>
      </c>
      <c r="L13" s="48">
        <v>0</v>
      </c>
      <c r="M13" s="48">
        <v>0</v>
      </c>
      <c r="N13" s="565">
        <v>0</v>
      </c>
      <c r="O13" s="49">
        <v>0</v>
      </c>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row>
    <row r="14" spans="1:239" ht="17.100000000000001" customHeight="1">
      <c r="A14" s="38"/>
      <c r="B14" s="752"/>
      <c r="C14" s="129" t="s">
        <v>40</v>
      </c>
      <c r="D14" s="48">
        <v>0</v>
      </c>
      <c r="E14" s="565">
        <v>0</v>
      </c>
      <c r="F14" s="48">
        <v>0</v>
      </c>
      <c r="G14" s="48">
        <v>2.6549749999999999</v>
      </c>
      <c r="H14" s="565">
        <v>0</v>
      </c>
      <c r="I14" s="48">
        <v>0</v>
      </c>
      <c r="J14" s="48">
        <v>0</v>
      </c>
      <c r="K14" s="565">
        <v>0</v>
      </c>
      <c r="L14" s="48">
        <v>0</v>
      </c>
      <c r="M14" s="48">
        <v>0</v>
      </c>
      <c r="N14" s="565">
        <v>0</v>
      </c>
      <c r="O14" s="49">
        <v>0</v>
      </c>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row>
    <row r="15" spans="1:239" ht="17.100000000000001" customHeight="1">
      <c r="A15" s="38"/>
      <c r="B15" s="753"/>
      <c r="C15" s="44" t="s">
        <v>41</v>
      </c>
      <c r="D15" s="45">
        <f t="shared" ref="D15:O15" si="0">SUM(D12:D14)</f>
        <v>0</v>
      </c>
      <c r="E15" s="564">
        <f t="shared" si="0"/>
        <v>0</v>
      </c>
      <c r="F15" s="45">
        <f t="shared" si="0"/>
        <v>0</v>
      </c>
      <c r="G15" s="45">
        <f t="shared" si="0"/>
        <v>2.6549749999999999</v>
      </c>
      <c r="H15" s="564">
        <f t="shared" si="0"/>
        <v>0</v>
      </c>
      <c r="I15" s="45">
        <f t="shared" si="0"/>
        <v>0</v>
      </c>
      <c r="J15" s="45">
        <f t="shared" si="0"/>
        <v>0</v>
      </c>
      <c r="K15" s="564">
        <f t="shared" si="0"/>
        <v>0</v>
      </c>
      <c r="L15" s="45">
        <f t="shared" si="0"/>
        <v>0</v>
      </c>
      <c r="M15" s="45">
        <f t="shared" si="0"/>
        <v>0</v>
      </c>
      <c r="N15" s="564">
        <f t="shared" si="0"/>
        <v>2</v>
      </c>
      <c r="O15" s="46">
        <f t="shared" si="0"/>
        <v>2.9999999999999997E-4</v>
      </c>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row>
    <row r="16" spans="1:239" ht="17.100000000000001" customHeight="1">
      <c r="A16" s="38"/>
      <c r="B16" s="754" t="s">
        <v>42</v>
      </c>
      <c r="C16" s="129" t="s">
        <v>43</v>
      </c>
      <c r="D16" s="48">
        <v>0</v>
      </c>
      <c r="E16" s="565">
        <v>0</v>
      </c>
      <c r="F16" s="48">
        <v>0</v>
      </c>
      <c r="G16" s="48">
        <v>0</v>
      </c>
      <c r="H16" s="565">
        <v>0</v>
      </c>
      <c r="I16" s="48">
        <v>0</v>
      </c>
      <c r="J16" s="48">
        <v>0</v>
      </c>
      <c r="K16" s="565">
        <v>0</v>
      </c>
      <c r="L16" s="48">
        <v>0</v>
      </c>
      <c r="M16" s="48">
        <v>0</v>
      </c>
      <c r="N16" s="565">
        <v>0</v>
      </c>
      <c r="O16" s="49">
        <v>0</v>
      </c>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row>
    <row r="17" spans="1:239" ht="17.100000000000001" customHeight="1">
      <c r="A17" s="38"/>
      <c r="B17" s="752"/>
      <c r="C17" s="129" t="s">
        <v>44</v>
      </c>
      <c r="D17" s="52">
        <v>0</v>
      </c>
      <c r="E17" s="566">
        <v>0</v>
      </c>
      <c r="F17" s="52">
        <v>0</v>
      </c>
      <c r="G17" s="52">
        <v>0</v>
      </c>
      <c r="H17" s="566">
        <v>0</v>
      </c>
      <c r="I17" s="52">
        <v>0</v>
      </c>
      <c r="J17" s="52">
        <v>0</v>
      </c>
      <c r="K17" s="566">
        <v>0</v>
      </c>
      <c r="L17" s="52">
        <v>0</v>
      </c>
      <c r="M17" s="52">
        <v>0</v>
      </c>
      <c r="N17" s="566">
        <v>0</v>
      </c>
      <c r="O17" s="53">
        <v>0</v>
      </c>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row>
    <row r="18" spans="1:239" ht="17.100000000000001" customHeight="1">
      <c r="A18" s="38"/>
      <c r="B18" s="752"/>
      <c r="C18" s="129" t="s">
        <v>45</v>
      </c>
      <c r="D18" s="48">
        <v>0</v>
      </c>
      <c r="E18" s="565">
        <v>0</v>
      </c>
      <c r="F18" s="48">
        <v>0</v>
      </c>
      <c r="G18" s="48">
        <v>1.5</v>
      </c>
      <c r="H18" s="565">
        <v>1</v>
      </c>
      <c r="I18" s="48">
        <v>1.5553999999999999</v>
      </c>
      <c r="J18" s="48">
        <v>0</v>
      </c>
      <c r="K18" s="565">
        <v>0</v>
      </c>
      <c r="L18" s="48">
        <v>0</v>
      </c>
      <c r="M18" s="48">
        <v>0</v>
      </c>
      <c r="N18" s="565">
        <v>0</v>
      </c>
      <c r="O18" s="49">
        <v>0</v>
      </c>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row>
    <row r="19" spans="1:239" ht="17.100000000000001" customHeight="1">
      <c r="A19" s="38"/>
      <c r="B19" s="753"/>
      <c r="C19" s="44" t="s">
        <v>46</v>
      </c>
      <c r="D19" s="45">
        <f t="shared" ref="D19:O19" si="1">SUM(D16:D18)</f>
        <v>0</v>
      </c>
      <c r="E19" s="564">
        <f t="shared" si="1"/>
        <v>0</v>
      </c>
      <c r="F19" s="45">
        <f t="shared" si="1"/>
        <v>0</v>
      </c>
      <c r="G19" s="45">
        <f t="shared" si="1"/>
        <v>1.5</v>
      </c>
      <c r="H19" s="564">
        <f t="shared" si="1"/>
        <v>1</v>
      </c>
      <c r="I19" s="45">
        <f t="shared" si="1"/>
        <v>1.5553999999999999</v>
      </c>
      <c r="J19" s="45">
        <f t="shared" si="1"/>
        <v>0</v>
      </c>
      <c r="K19" s="564">
        <f t="shared" si="1"/>
        <v>0</v>
      </c>
      <c r="L19" s="45">
        <f t="shared" si="1"/>
        <v>0</v>
      </c>
      <c r="M19" s="45">
        <f t="shared" si="1"/>
        <v>0</v>
      </c>
      <c r="N19" s="564">
        <f t="shared" si="1"/>
        <v>0</v>
      </c>
      <c r="O19" s="46">
        <f t="shared" si="1"/>
        <v>0</v>
      </c>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row>
    <row r="20" spans="1:239" ht="17.100000000000001" customHeight="1">
      <c r="A20" s="38"/>
      <c r="B20" s="78" t="s">
        <v>47</v>
      </c>
      <c r="C20" s="44" t="s">
        <v>48</v>
      </c>
      <c r="D20" s="45">
        <v>0</v>
      </c>
      <c r="E20" s="564">
        <v>0</v>
      </c>
      <c r="F20" s="45">
        <v>0</v>
      </c>
      <c r="G20" s="45">
        <v>0</v>
      </c>
      <c r="H20" s="564">
        <v>0</v>
      </c>
      <c r="I20" s="45">
        <v>0</v>
      </c>
      <c r="J20" s="45">
        <v>0</v>
      </c>
      <c r="K20" s="564">
        <v>0</v>
      </c>
      <c r="L20" s="45">
        <v>0</v>
      </c>
      <c r="M20" s="45">
        <v>0</v>
      </c>
      <c r="N20" s="564">
        <v>0</v>
      </c>
      <c r="O20" s="46">
        <v>0</v>
      </c>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row>
    <row r="21" spans="1:239" ht="17.100000000000001" customHeight="1">
      <c r="A21" s="38"/>
      <c r="B21" s="78" t="s">
        <v>49</v>
      </c>
      <c r="C21" s="44" t="s">
        <v>50</v>
      </c>
      <c r="D21" s="45">
        <v>0</v>
      </c>
      <c r="E21" s="564">
        <v>0</v>
      </c>
      <c r="F21" s="45">
        <v>0</v>
      </c>
      <c r="G21" s="45">
        <v>0</v>
      </c>
      <c r="H21" s="564">
        <v>0</v>
      </c>
      <c r="I21" s="45">
        <v>0</v>
      </c>
      <c r="J21" s="45">
        <v>0</v>
      </c>
      <c r="K21" s="564">
        <v>0</v>
      </c>
      <c r="L21" s="45">
        <v>0</v>
      </c>
      <c r="M21" s="45">
        <v>0</v>
      </c>
      <c r="N21" s="564">
        <v>0</v>
      </c>
      <c r="O21" s="46">
        <v>0</v>
      </c>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row>
    <row r="22" spans="1:239" ht="17.100000000000001" customHeight="1">
      <c r="A22" s="38"/>
      <c r="B22" s="78" t="s">
        <v>51</v>
      </c>
      <c r="C22" s="44" t="s">
        <v>52</v>
      </c>
      <c r="D22" s="45">
        <v>0</v>
      </c>
      <c r="E22" s="564">
        <v>0</v>
      </c>
      <c r="F22" s="45">
        <v>0</v>
      </c>
      <c r="G22" s="45">
        <v>0</v>
      </c>
      <c r="H22" s="564">
        <v>0</v>
      </c>
      <c r="I22" s="45">
        <v>0</v>
      </c>
      <c r="J22" s="45">
        <v>0</v>
      </c>
      <c r="K22" s="564">
        <v>0</v>
      </c>
      <c r="L22" s="45">
        <v>0</v>
      </c>
      <c r="M22" s="45">
        <v>0</v>
      </c>
      <c r="N22" s="564">
        <v>1</v>
      </c>
      <c r="O22" s="46">
        <v>0.90532000000000012</v>
      </c>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row>
    <row r="23" spans="1:239" ht="17.100000000000001" customHeight="1">
      <c r="A23" s="38"/>
      <c r="B23" s="78" t="s">
        <v>53</v>
      </c>
      <c r="C23" s="44" t="s">
        <v>54</v>
      </c>
      <c r="D23" s="45">
        <v>0</v>
      </c>
      <c r="E23" s="564">
        <v>0</v>
      </c>
      <c r="F23" s="45">
        <v>0</v>
      </c>
      <c r="G23" s="45">
        <v>0</v>
      </c>
      <c r="H23" s="564">
        <v>0</v>
      </c>
      <c r="I23" s="45">
        <v>0</v>
      </c>
      <c r="J23" s="45">
        <v>0</v>
      </c>
      <c r="K23" s="564">
        <v>0</v>
      </c>
      <c r="L23" s="45">
        <v>0</v>
      </c>
      <c r="M23" s="45">
        <v>0</v>
      </c>
      <c r="N23" s="564">
        <v>0</v>
      </c>
      <c r="O23" s="46">
        <v>0</v>
      </c>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row>
    <row r="24" spans="1:239" ht="17.100000000000001" customHeight="1">
      <c r="A24" s="38"/>
      <c r="B24" s="78" t="s">
        <v>55</v>
      </c>
      <c r="C24" s="44" t="s">
        <v>56</v>
      </c>
      <c r="D24" s="45">
        <v>0</v>
      </c>
      <c r="E24" s="564">
        <v>0</v>
      </c>
      <c r="F24" s="45">
        <v>0</v>
      </c>
      <c r="G24" s="45">
        <v>0</v>
      </c>
      <c r="H24" s="564">
        <v>0</v>
      </c>
      <c r="I24" s="45">
        <v>0</v>
      </c>
      <c r="J24" s="45">
        <v>0</v>
      </c>
      <c r="K24" s="564">
        <v>0</v>
      </c>
      <c r="L24" s="45">
        <v>0</v>
      </c>
      <c r="M24" s="45">
        <v>0</v>
      </c>
      <c r="N24" s="564">
        <v>0</v>
      </c>
      <c r="O24" s="46">
        <v>0</v>
      </c>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row>
    <row r="25" spans="1:239" ht="17.100000000000001" customHeight="1">
      <c r="A25" s="38"/>
      <c r="B25" s="78" t="s">
        <v>57</v>
      </c>
      <c r="C25" s="44" t="s">
        <v>58</v>
      </c>
      <c r="D25" s="45">
        <v>0</v>
      </c>
      <c r="E25" s="564">
        <v>0</v>
      </c>
      <c r="F25" s="45">
        <v>0</v>
      </c>
      <c r="G25" s="45">
        <v>0</v>
      </c>
      <c r="H25" s="564">
        <v>0</v>
      </c>
      <c r="I25" s="45">
        <v>0</v>
      </c>
      <c r="J25" s="45">
        <v>0</v>
      </c>
      <c r="K25" s="564">
        <v>0</v>
      </c>
      <c r="L25" s="45">
        <v>0</v>
      </c>
      <c r="M25" s="45">
        <v>0</v>
      </c>
      <c r="N25" s="564">
        <v>0</v>
      </c>
      <c r="O25" s="46">
        <v>0</v>
      </c>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row>
    <row r="26" spans="1:239" ht="17.100000000000001" customHeight="1">
      <c r="A26" s="38"/>
      <c r="B26" s="754" t="s">
        <v>59</v>
      </c>
      <c r="C26" s="129" t="s">
        <v>60</v>
      </c>
      <c r="D26" s="48">
        <v>118.86</v>
      </c>
      <c r="E26" s="565">
        <v>103</v>
      </c>
      <c r="F26" s="48">
        <v>5.5414899999999996</v>
      </c>
      <c r="G26" s="48">
        <v>0</v>
      </c>
      <c r="H26" s="565">
        <v>0</v>
      </c>
      <c r="I26" s="48">
        <v>0</v>
      </c>
      <c r="J26" s="48">
        <v>0</v>
      </c>
      <c r="K26" s="565">
        <v>0</v>
      </c>
      <c r="L26" s="48">
        <v>0</v>
      </c>
      <c r="M26" s="48">
        <v>0</v>
      </c>
      <c r="N26" s="565">
        <v>0</v>
      </c>
      <c r="O26" s="49">
        <v>0</v>
      </c>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row>
    <row r="27" spans="1:239" ht="17.100000000000001" customHeight="1">
      <c r="A27" s="38"/>
      <c r="B27" s="752"/>
      <c r="C27" s="129" t="s">
        <v>61</v>
      </c>
      <c r="D27" s="48">
        <v>0</v>
      </c>
      <c r="E27" s="565">
        <v>0</v>
      </c>
      <c r="F27" s="48">
        <v>0</v>
      </c>
      <c r="G27" s="48">
        <v>5</v>
      </c>
      <c r="H27" s="565">
        <v>5</v>
      </c>
      <c r="I27" s="48">
        <v>2.0211990000000002</v>
      </c>
      <c r="J27" s="48">
        <v>0</v>
      </c>
      <c r="K27" s="565">
        <v>0</v>
      </c>
      <c r="L27" s="48">
        <v>0</v>
      </c>
      <c r="M27" s="48">
        <v>0</v>
      </c>
      <c r="N27" s="565">
        <v>0</v>
      </c>
      <c r="O27" s="49">
        <v>0</v>
      </c>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row>
    <row r="28" spans="1:239" ht="17.100000000000001" customHeight="1">
      <c r="A28" s="38"/>
      <c r="B28" s="752"/>
      <c r="C28" s="129" t="s">
        <v>62</v>
      </c>
      <c r="D28" s="48">
        <v>0</v>
      </c>
      <c r="E28" s="565">
        <v>0</v>
      </c>
      <c r="F28" s="48">
        <v>0</v>
      </c>
      <c r="G28" s="48">
        <v>3</v>
      </c>
      <c r="H28" s="565">
        <v>3</v>
      </c>
      <c r="I28" s="48">
        <v>3.0680890000000001</v>
      </c>
      <c r="J28" s="48">
        <v>0</v>
      </c>
      <c r="K28" s="565">
        <v>0</v>
      </c>
      <c r="L28" s="48">
        <v>0</v>
      </c>
      <c r="M28" s="48">
        <v>0</v>
      </c>
      <c r="N28" s="565">
        <v>0</v>
      </c>
      <c r="O28" s="49">
        <v>0</v>
      </c>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row>
    <row r="29" spans="1:239" ht="17.100000000000001" customHeight="1">
      <c r="A29" s="54"/>
      <c r="B29" s="753"/>
      <c r="C29" s="55" t="s">
        <v>46</v>
      </c>
      <c r="D29" s="45">
        <f t="shared" ref="D29:O29" si="2">SUM(D26:D28)</f>
        <v>118.86</v>
      </c>
      <c r="E29" s="564">
        <f t="shared" si="2"/>
        <v>103</v>
      </c>
      <c r="F29" s="45">
        <f t="shared" si="2"/>
        <v>5.5414899999999996</v>
      </c>
      <c r="G29" s="45">
        <f t="shared" si="2"/>
        <v>8</v>
      </c>
      <c r="H29" s="564">
        <f t="shared" si="2"/>
        <v>8</v>
      </c>
      <c r="I29" s="45">
        <f t="shared" si="2"/>
        <v>5.0892879999999998</v>
      </c>
      <c r="J29" s="45">
        <f t="shared" si="2"/>
        <v>0</v>
      </c>
      <c r="K29" s="564">
        <f t="shared" si="2"/>
        <v>0</v>
      </c>
      <c r="L29" s="45">
        <f t="shared" si="2"/>
        <v>0</v>
      </c>
      <c r="M29" s="45">
        <f t="shared" si="2"/>
        <v>0</v>
      </c>
      <c r="N29" s="564">
        <f t="shared" si="2"/>
        <v>0</v>
      </c>
      <c r="O29" s="46">
        <f t="shared" si="2"/>
        <v>0</v>
      </c>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row>
    <row r="30" spans="1:239" ht="17.100000000000001" customHeight="1" thickBot="1">
      <c r="A30" s="38"/>
      <c r="B30" s="721" t="s">
        <v>63</v>
      </c>
      <c r="C30" s="722"/>
      <c r="D30" s="56">
        <f t="shared" ref="D30:O30" si="3">SUM(D8:D9,D10:D11,D15,D19:D25,D29)</f>
        <v>118.86</v>
      </c>
      <c r="E30" s="567">
        <f t="shared" si="3"/>
        <v>168</v>
      </c>
      <c r="F30" s="56">
        <f t="shared" si="3"/>
        <v>21.610619999999997</v>
      </c>
      <c r="G30" s="56">
        <f t="shared" si="3"/>
        <v>160.31120999999999</v>
      </c>
      <c r="H30" s="567">
        <f t="shared" si="3"/>
        <v>44</v>
      </c>
      <c r="I30" s="56">
        <f t="shared" si="3"/>
        <v>30.821158000000004</v>
      </c>
      <c r="J30" s="56">
        <f t="shared" si="3"/>
        <v>1.4</v>
      </c>
      <c r="K30" s="567">
        <f t="shared" si="3"/>
        <v>498</v>
      </c>
      <c r="L30" s="56">
        <f t="shared" si="3"/>
        <v>26.777562</v>
      </c>
      <c r="M30" s="56">
        <f t="shared" si="3"/>
        <v>101.74</v>
      </c>
      <c r="N30" s="567">
        <f t="shared" si="3"/>
        <v>67</v>
      </c>
      <c r="O30" s="57">
        <f t="shared" si="3"/>
        <v>29.129381000000006</v>
      </c>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row>
    <row r="31" spans="1:239" ht="17.100000000000001" customHeight="1">
      <c r="A31" s="38"/>
      <c r="B31" s="751" t="s">
        <v>64</v>
      </c>
      <c r="C31" s="129" t="s">
        <v>65</v>
      </c>
      <c r="D31" s="52">
        <v>0</v>
      </c>
      <c r="E31" s="566">
        <v>0</v>
      </c>
      <c r="F31" s="52">
        <v>0</v>
      </c>
      <c r="G31" s="52">
        <v>0</v>
      </c>
      <c r="H31" s="566">
        <v>2</v>
      </c>
      <c r="I31" s="52">
        <v>0.20614000000000002</v>
      </c>
      <c r="J31" s="52">
        <v>0</v>
      </c>
      <c r="K31" s="566">
        <v>0</v>
      </c>
      <c r="L31" s="52">
        <v>0</v>
      </c>
      <c r="M31" s="52">
        <v>0</v>
      </c>
      <c r="N31" s="566">
        <v>3</v>
      </c>
      <c r="O31" s="53">
        <v>0.81492999999999993</v>
      </c>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row>
    <row r="32" spans="1:239" ht="17.100000000000001" customHeight="1">
      <c r="A32" s="38"/>
      <c r="B32" s="752"/>
      <c r="C32" s="129" t="s">
        <v>66</v>
      </c>
      <c r="D32" s="48">
        <v>95</v>
      </c>
      <c r="E32" s="565">
        <v>34</v>
      </c>
      <c r="F32" s="48">
        <v>1.8794320000000004</v>
      </c>
      <c r="G32" s="48">
        <v>76.5</v>
      </c>
      <c r="H32" s="565">
        <v>4</v>
      </c>
      <c r="I32" s="48">
        <v>2.4813289999999997</v>
      </c>
      <c r="J32" s="48">
        <v>0</v>
      </c>
      <c r="K32" s="565">
        <v>0</v>
      </c>
      <c r="L32" s="48">
        <v>0</v>
      </c>
      <c r="M32" s="48">
        <v>7.4</v>
      </c>
      <c r="N32" s="565">
        <v>0</v>
      </c>
      <c r="O32" s="49">
        <v>0</v>
      </c>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row>
    <row r="33" spans="1:239" ht="17.100000000000001" customHeight="1">
      <c r="A33" s="38"/>
      <c r="B33" s="752"/>
      <c r="C33" s="129" t="s">
        <v>67</v>
      </c>
      <c r="D33" s="48">
        <v>126.94889999999999</v>
      </c>
      <c r="E33" s="565">
        <v>1</v>
      </c>
      <c r="F33" s="48">
        <v>3.0064999999999998E-2</v>
      </c>
      <c r="G33" s="48">
        <v>22.7</v>
      </c>
      <c r="H33" s="565">
        <v>0</v>
      </c>
      <c r="I33" s="48">
        <v>0</v>
      </c>
      <c r="J33" s="48">
        <v>0</v>
      </c>
      <c r="K33" s="565">
        <v>0</v>
      </c>
      <c r="L33" s="48">
        <v>0</v>
      </c>
      <c r="M33" s="48">
        <v>0</v>
      </c>
      <c r="N33" s="565">
        <v>0</v>
      </c>
      <c r="O33" s="49">
        <v>0</v>
      </c>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row>
    <row r="34" spans="1:239" ht="17.100000000000001" customHeight="1">
      <c r="A34" s="38"/>
      <c r="B34" s="753"/>
      <c r="C34" s="44" t="s">
        <v>46</v>
      </c>
      <c r="D34" s="45">
        <f t="shared" ref="D34:O34" si="4">SUM(D31:D33)</f>
        <v>221.94889999999998</v>
      </c>
      <c r="E34" s="564">
        <f t="shared" si="4"/>
        <v>35</v>
      </c>
      <c r="F34" s="45">
        <f t="shared" si="4"/>
        <v>1.9094970000000004</v>
      </c>
      <c r="G34" s="45">
        <f t="shared" si="4"/>
        <v>99.2</v>
      </c>
      <c r="H34" s="564">
        <f t="shared" si="4"/>
        <v>6</v>
      </c>
      <c r="I34" s="45">
        <f t="shared" si="4"/>
        <v>2.6874689999999997</v>
      </c>
      <c r="J34" s="45">
        <f t="shared" si="4"/>
        <v>0</v>
      </c>
      <c r="K34" s="564">
        <f t="shared" si="4"/>
        <v>0</v>
      </c>
      <c r="L34" s="45">
        <f t="shared" si="4"/>
        <v>0</v>
      </c>
      <c r="M34" s="45">
        <f t="shared" si="4"/>
        <v>7.4</v>
      </c>
      <c r="N34" s="564">
        <f t="shared" si="4"/>
        <v>3</v>
      </c>
      <c r="O34" s="46">
        <f t="shared" si="4"/>
        <v>0.81492999999999993</v>
      </c>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row>
    <row r="35" spans="1:239" ht="17.100000000000001" customHeight="1">
      <c r="A35" s="38"/>
      <c r="B35" s="130" t="s">
        <v>68</v>
      </c>
      <c r="C35" s="40" t="s">
        <v>69</v>
      </c>
      <c r="D35" s="45">
        <v>807.6</v>
      </c>
      <c r="E35" s="564">
        <v>139</v>
      </c>
      <c r="F35" s="45">
        <v>8.5136470000000024</v>
      </c>
      <c r="G35" s="45">
        <v>21.5</v>
      </c>
      <c r="H35" s="564">
        <v>1</v>
      </c>
      <c r="I35" s="45">
        <v>0.37057199999999996</v>
      </c>
      <c r="J35" s="45">
        <v>0</v>
      </c>
      <c r="K35" s="564">
        <v>0</v>
      </c>
      <c r="L35" s="45">
        <v>0</v>
      </c>
      <c r="M35" s="45">
        <v>0</v>
      </c>
      <c r="N35" s="564">
        <v>0</v>
      </c>
      <c r="O35" s="46">
        <v>0</v>
      </c>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row>
    <row r="36" spans="1:239" ht="17.100000000000001" customHeight="1">
      <c r="A36" s="102"/>
      <c r="B36" s="78" t="s">
        <v>70</v>
      </c>
      <c r="C36" s="44" t="s">
        <v>71</v>
      </c>
      <c r="D36" s="45">
        <v>11</v>
      </c>
      <c r="E36" s="564">
        <v>30</v>
      </c>
      <c r="F36" s="45">
        <v>1.4175099999999998</v>
      </c>
      <c r="G36" s="45">
        <v>41.5</v>
      </c>
      <c r="H36" s="564">
        <v>3</v>
      </c>
      <c r="I36" s="45">
        <v>10.666160000000001</v>
      </c>
      <c r="J36" s="45">
        <v>0</v>
      </c>
      <c r="K36" s="564">
        <v>0</v>
      </c>
      <c r="L36" s="45">
        <v>0</v>
      </c>
      <c r="M36" s="45">
        <v>0</v>
      </c>
      <c r="N36" s="564">
        <v>0</v>
      </c>
      <c r="O36" s="46">
        <v>0</v>
      </c>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row>
    <row r="37" spans="1:239" ht="17.100000000000001" customHeight="1">
      <c r="A37" s="38"/>
      <c r="B37" s="78" t="s">
        <v>177</v>
      </c>
      <c r="C37" s="59" t="s">
        <v>178</v>
      </c>
      <c r="D37" s="45">
        <v>2743</v>
      </c>
      <c r="E37" s="564">
        <v>461</v>
      </c>
      <c r="F37" s="45">
        <v>52.394350000000003</v>
      </c>
      <c r="G37" s="45">
        <v>43.1</v>
      </c>
      <c r="H37" s="564">
        <v>7</v>
      </c>
      <c r="I37" s="45">
        <v>11.038600000000001</v>
      </c>
      <c r="J37" s="45">
        <v>0</v>
      </c>
      <c r="K37" s="564">
        <v>0</v>
      </c>
      <c r="L37" s="45">
        <v>0</v>
      </c>
      <c r="M37" s="45">
        <v>0</v>
      </c>
      <c r="N37" s="564">
        <v>2</v>
      </c>
      <c r="O37" s="46">
        <v>4.9312899999999997</v>
      </c>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row>
    <row r="38" spans="1:239" ht="17.100000000000001" customHeight="1">
      <c r="A38" s="38"/>
      <c r="B38" s="78" t="s">
        <v>74</v>
      </c>
      <c r="C38" s="59" t="s">
        <v>179</v>
      </c>
      <c r="D38" s="45">
        <v>0</v>
      </c>
      <c r="E38" s="564">
        <v>0</v>
      </c>
      <c r="F38" s="45">
        <v>0</v>
      </c>
      <c r="G38" s="45">
        <v>0</v>
      </c>
      <c r="H38" s="564">
        <v>0</v>
      </c>
      <c r="I38" s="45">
        <v>0</v>
      </c>
      <c r="J38" s="45">
        <v>0</v>
      </c>
      <c r="K38" s="564">
        <v>0</v>
      </c>
      <c r="L38" s="45">
        <v>0</v>
      </c>
      <c r="M38" s="45">
        <v>0</v>
      </c>
      <c r="N38" s="564">
        <v>0</v>
      </c>
      <c r="O38" s="46">
        <v>0</v>
      </c>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row>
    <row r="39" spans="1:239" ht="17.100000000000001" customHeight="1">
      <c r="A39" s="38"/>
      <c r="B39" s="758" t="s">
        <v>76</v>
      </c>
      <c r="C39" s="129" t="s">
        <v>77</v>
      </c>
      <c r="D39" s="48">
        <v>957.3</v>
      </c>
      <c r="E39" s="565">
        <v>129</v>
      </c>
      <c r="F39" s="48">
        <v>9.6374270000000024</v>
      </c>
      <c r="G39" s="48">
        <v>25.700000000000003</v>
      </c>
      <c r="H39" s="565">
        <v>5</v>
      </c>
      <c r="I39" s="48">
        <v>6.1207150000000006</v>
      </c>
      <c r="J39" s="48">
        <v>0</v>
      </c>
      <c r="K39" s="565">
        <v>0</v>
      </c>
      <c r="L39" s="48">
        <v>0</v>
      </c>
      <c r="M39" s="48">
        <v>0</v>
      </c>
      <c r="N39" s="565">
        <v>0</v>
      </c>
      <c r="O39" s="49">
        <v>0</v>
      </c>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row>
    <row r="40" spans="1:239" ht="17.100000000000001" customHeight="1">
      <c r="A40" s="38"/>
      <c r="B40" s="759"/>
      <c r="C40" s="129" t="s">
        <v>78</v>
      </c>
      <c r="D40" s="48">
        <v>180</v>
      </c>
      <c r="E40" s="565">
        <v>89</v>
      </c>
      <c r="F40" s="48">
        <v>9.9745410000000003</v>
      </c>
      <c r="G40" s="48">
        <v>13.2</v>
      </c>
      <c r="H40" s="565">
        <v>3</v>
      </c>
      <c r="I40" s="48">
        <v>1.9985200000000005</v>
      </c>
      <c r="J40" s="48">
        <v>0</v>
      </c>
      <c r="K40" s="565">
        <v>0</v>
      </c>
      <c r="L40" s="48">
        <v>0</v>
      </c>
      <c r="M40" s="48">
        <v>0</v>
      </c>
      <c r="N40" s="565">
        <v>0</v>
      </c>
      <c r="O40" s="49">
        <v>0</v>
      </c>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row>
    <row r="41" spans="1:239" ht="17.100000000000001" customHeight="1">
      <c r="A41" s="38"/>
      <c r="B41" s="759"/>
      <c r="C41" s="129" t="s">
        <v>79</v>
      </c>
      <c r="D41" s="48">
        <v>179.5</v>
      </c>
      <c r="E41" s="565">
        <v>13</v>
      </c>
      <c r="F41" s="48">
        <v>0.50595299999999999</v>
      </c>
      <c r="G41" s="48">
        <v>11</v>
      </c>
      <c r="H41" s="565">
        <v>19</v>
      </c>
      <c r="I41" s="48">
        <v>0.79873900000000009</v>
      </c>
      <c r="J41" s="48">
        <v>0</v>
      </c>
      <c r="K41" s="565">
        <v>0</v>
      </c>
      <c r="L41" s="48">
        <v>0</v>
      </c>
      <c r="M41" s="48">
        <v>0</v>
      </c>
      <c r="N41" s="565">
        <v>0</v>
      </c>
      <c r="O41" s="49">
        <v>0</v>
      </c>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row>
    <row r="42" spans="1:239" ht="17.100000000000001" customHeight="1">
      <c r="A42" s="38"/>
      <c r="B42" s="759"/>
      <c r="C42" s="129" t="s">
        <v>80</v>
      </c>
      <c r="D42" s="60">
        <v>80</v>
      </c>
      <c r="E42" s="568">
        <v>8</v>
      </c>
      <c r="F42" s="60">
        <v>0.25173800000000002</v>
      </c>
      <c r="G42" s="60">
        <v>7.4</v>
      </c>
      <c r="H42" s="568">
        <v>0</v>
      </c>
      <c r="I42" s="60">
        <v>0</v>
      </c>
      <c r="J42" s="48">
        <v>0</v>
      </c>
      <c r="K42" s="568">
        <v>0</v>
      </c>
      <c r="L42" s="60">
        <v>0</v>
      </c>
      <c r="M42" s="60">
        <v>0</v>
      </c>
      <c r="N42" s="568">
        <v>0</v>
      </c>
      <c r="O42" s="61">
        <v>0</v>
      </c>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row>
    <row r="43" spans="1:239" ht="17.100000000000001" customHeight="1">
      <c r="A43" s="38"/>
      <c r="B43" s="760"/>
      <c r="C43" s="44" t="s">
        <v>46</v>
      </c>
      <c r="D43" s="45">
        <f t="shared" ref="D43:O43" si="5">SUM(D39:D42)</f>
        <v>1396.8</v>
      </c>
      <c r="E43" s="564">
        <f t="shared" si="5"/>
        <v>239</v>
      </c>
      <c r="F43" s="45">
        <f t="shared" si="5"/>
        <v>20.369659000000006</v>
      </c>
      <c r="G43" s="45">
        <f t="shared" si="5"/>
        <v>57.300000000000004</v>
      </c>
      <c r="H43" s="564">
        <f t="shared" si="5"/>
        <v>27</v>
      </c>
      <c r="I43" s="45">
        <f t="shared" si="5"/>
        <v>8.917974000000001</v>
      </c>
      <c r="J43" s="45">
        <f t="shared" si="5"/>
        <v>0</v>
      </c>
      <c r="K43" s="564">
        <f t="shared" si="5"/>
        <v>0</v>
      </c>
      <c r="L43" s="45">
        <f t="shared" si="5"/>
        <v>0</v>
      </c>
      <c r="M43" s="45">
        <f t="shared" si="5"/>
        <v>0</v>
      </c>
      <c r="N43" s="564">
        <f t="shared" si="5"/>
        <v>0</v>
      </c>
      <c r="O43" s="46">
        <f t="shared" si="5"/>
        <v>0</v>
      </c>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row>
    <row r="44" spans="1:239" ht="17.100000000000001" customHeight="1">
      <c r="A44" s="38"/>
      <c r="B44" s="78" t="s">
        <v>81</v>
      </c>
      <c r="C44" s="44" t="s">
        <v>82</v>
      </c>
      <c r="D44" s="41">
        <v>0.6</v>
      </c>
      <c r="E44" s="563">
        <v>174</v>
      </c>
      <c r="F44" s="41">
        <v>7.3574969999999986</v>
      </c>
      <c r="G44" s="41">
        <v>51.7</v>
      </c>
      <c r="H44" s="563">
        <v>6</v>
      </c>
      <c r="I44" s="41">
        <v>5.3520500000000002</v>
      </c>
      <c r="J44" s="41">
        <v>0</v>
      </c>
      <c r="K44" s="563">
        <v>0</v>
      </c>
      <c r="L44" s="41">
        <v>0</v>
      </c>
      <c r="M44" s="41">
        <v>0</v>
      </c>
      <c r="N44" s="563">
        <v>1</v>
      </c>
      <c r="O44" s="42">
        <v>5.6205999999999992E-2</v>
      </c>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row>
    <row r="45" spans="1:239" ht="17.100000000000001" customHeight="1">
      <c r="A45" s="38"/>
      <c r="B45" s="78" t="s">
        <v>83</v>
      </c>
      <c r="C45" s="44" t="s">
        <v>84</v>
      </c>
      <c r="D45" s="45">
        <v>1201</v>
      </c>
      <c r="E45" s="564">
        <v>251</v>
      </c>
      <c r="F45" s="45">
        <v>18.190089999999998</v>
      </c>
      <c r="G45" s="45">
        <v>6.55</v>
      </c>
      <c r="H45" s="564">
        <v>12</v>
      </c>
      <c r="I45" s="45">
        <v>10.288784</v>
      </c>
      <c r="J45" s="45">
        <v>0</v>
      </c>
      <c r="K45" s="564">
        <v>0</v>
      </c>
      <c r="L45" s="45">
        <v>0</v>
      </c>
      <c r="M45" s="45">
        <v>0</v>
      </c>
      <c r="N45" s="564">
        <v>1</v>
      </c>
      <c r="O45" s="46">
        <v>3.7415989999999999</v>
      </c>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row>
    <row r="46" spans="1:239" ht="17.100000000000001" customHeight="1">
      <c r="A46" s="38"/>
      <c r="B46" s="128" t="s">
        <v>85</v>
      </c>
      <c r="C46" s="44" t="s">
        <v>86</v>
      </c>
      <c r="D46" s="45">
        <v>363</v>
      </c>
      <c r="E46" s="564">
        <v>73</v>
      </c>
      <c r="F46" s="45">
        <v>5.7193940000000003</v>
      </c>
      <c r="G46" s="45">
        <v>13</v>
      </c>
      <c r="H46" s="564">
        <v>2</v>
      </c>
      <c r="I46" s="45">
        <v>0.86549599999999993</v>
      </c>
      <c r="J46" s="45">
        <v>0</v>
      </c>
      <c r="K46" s="564">
        <v>0</v>
      </c>
      <c r="L46" s="45">
        <v>0</v>
      </c>
      <c r="M46" s="45">
        <v>0</v>
      </c>
      <c r="N46" s="564">
        <v>2</v>
      </c>
      <c r="O46" s="46">
        <v>1.1E-4</v>
      </c>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row>
    <row r="47" spans="1:239" ht="17.100000000000001" customHeight="1">
      <c r="A47" s="38"/>
      <c r="B47" s="754" t="s">
        <v>87</v>
      </c>
      <c r="C47" s="129" t="s">
        <v>88</v>
      </c>
      <c r="D47" s="48">
        <v>21.1</v>
      </c>
      <c r="E47" s="565">
        <v>29</v>
      </c>
      <c r="F47" s="48">
        <v>0.45862400000000009</v>
      </c>
      <c r="G47" s="48">
        <v>7.5</v>
      </c>
      <c r="H47" s="565">
        <v>6</v>
      </c>
      <c r="I47" s="48">
        <v>1.042775</v>
      </c>
      <c r="J47" s="48">
        <v>0</v>
      </c>
      <c r="K47" s="565">
        <v>0</v>
      </c>
      <c r="L47" s="48">
        <v>0</v>
      </c>
      <c r="M47" s="48">
        <v>0</v>
      </c>
      <c r="N47" s="565">
        <v>1</v>
      </c>
      <c r="O47" s="49">
        <v>3.424E-2</v>
      </c>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c r="AX47" s="43"/>
      <c r="AY47" s="43"/>
      <c r="AZ47" s="43"/>
      <c r="BA47" s="43"/>
      <c r="BB47" s="43"/>
      <c r="BC47" s="43"/>
      <c r="BD47" s="43"/>
      <c r="BE47" s="43"/>
      <c r="BF47" s="43"/>
      <c r="BG47" s="43"/>
      <c r="BH47" s="43"/>
      <c r="BI47" s="43"/>
      <c r="BJ47" s="43"/>
      <c r="BK47" s="43"/>
      <c r="BL47" s="43"/>
      <c r="BM47" s="43"/>
      <c r="BN47" s="43"/>
      <c r="BO47" s="43"/>
      <c r="BP47" s="43"/>
      <c r="BQ47" s="43"/>
      <c r="BR47" s="43"/>
      <c r="BS47" s="43"/>
      <c r="BT47" s="43"/>
      <c r="BU47" s="43"/>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row>
    <row r="48" spans="1:239" ht="17.100000000000001" customHeight="1">
      <c r="A48" s="38"/>
      <c r="B48" s="752"/>
      <c r="C48" s="129" t="s">
        <v>89</v>
      </c>
      <c r="D48" s="48">
        <v>21</v>
      </c>
      <c r="E48" s="565">
        <v>4</v>
      </c>
      <c r="F48" s="48">
        <v>0.15346399999999999</v>
      </c>
      <c r="G48" s="48">
        <v>0</v>
      </c>
      <c r="H48" s="565">
        <v>0</v>
      </c>
      <c r="I48" s="48">
        <v>0</v>
      </c>
      <c r="J48" s="48">
        <v>0</v>
      </c>
      <c r="K48" s="565">
        <v>0</v>
      </c>
      <c r="L48" s="48">
        <v>0</v>
      </c>
      <c r="M48" s="48">
        <v>0</v>
      </c>
      <c r="N48" s="565">
        <v>0</v>
      </c>
      <c r="O48" s="49">
        <v>0</v>
      </c>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row>
    <row r="49" spans="1:239" ht="17.100000000000001" customHeight="1">
      <c r="A49" s="38"/>
      <c r="B49" s="753"/>
      <c r="C49" s="44" t="s">
        <v>46</v>
      </c>
      <c r="D49" s="45">
        <f t="shared" ref="D49:O49" si="6">SUM(D47:D48)</f>
        <v>42.1</v>
      </c>
      <c r="E49" s="564">
        <f t="shared" si="6"/>
        <v>33</v>
      </c>
      <c r="F49" s="45">
        <f t="shared" si="6"/>
        <v>0.61208800000000008</v>
      </c>
      <c r="G49" s="45">
        <f t="shared" si="6"/>
        <v>7.5</v>
      </c>
      <c r="H49" s="564">
        <f t="shared" si="6"/>
        <v>6</v>
      </c>
      <c r="I49" s="45">
        <f t="shared" si="6"/>
        <v>1.042775</v>
      </c>
      <c r="J49" s="45">
        <f t="shared" si="6"/>
        <v>0</v>
      </c>
      <c r="K49" s="564">
        <f t="shared" si="6"/>
        <v>0</v>
      </c>
      <c r="L49" s="45">
        <f t="shared" si="6"/>
        <v>0</v>
      </c>
      <c r="M49" s="45">
        <f t="shared" si="6"/>
        <v>0</v>
      </c>
      <c r="N49" s="564">
        <f t="shared" si="6"/>
        <v>1</v>
      </c>
      <c r="O49" s="46">
        <f t="shared" si="6"/>
        <v>3.424E-2</v>
      </c>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row>
    <row r="50" spans="1:239" ht="17.100000000000001" customHeight="1">
      <c r="A50" s="38"/>
      <c r="B50" s="78" t="s">
        <v>90</v>
      </c>
      <c r="C50" s="44" t="s">
        <v>91</v>
      </c>
      <c r="D50" s="45">
        <v>0</v>
      </c>
      <c r="E50" s="564">
        <v>122</v>
      </c>
      <c r="F50" s="45">
        <v>7.4026559999999986</v>
      </c>
      <c r="G50" s="45">
        <v>9.6</v>
      </c>
      <c r="H50" s="564">
        <v>6</v>
      </c>
      <c r="I50" s="45">
        <v>13.731999999999999</v>
      </c>
      <c r="J50" s="45">
        <v>0</v>
      </c>
      <c r="K50" s="564">
        <v>0</v>
      </c>
      <c r="L50" s="45">
        <v>0</v>
      </c>
      <c r="M50" s="45">
        <v>0</v>
      </c>
      <c r="N50" s="564">
        <v>3</v>
      </c>
      <c r="O50" s="46">
        <v>29.546503999999999</v>
      </c>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row>
    <row r="51" spans="1:239" ht="17.100000000000001" customHeight="1">
      <c r="A51" s="102"/>
      <c r="B51" s="78" t="s">
        <v>92</v>
      </c>
      <c r="C51" s="44" t="s">
        <v>93</v>
      </c>
      <c r="D51" s="45">
        <v>7.9</v>
      </c>
      <c r="E51" s="564">
        <v>0</v>
      </c>
      <c r="F51" s="45">
        <v>0</v>
      </c>
      <c r="G51" s="45">
        <v>0</v>
      </c>
      <c r="H51" s="564">
        <v>0</v>
      </c>
      <c r="I51" s="45">
        <v>0</v>
      </c>
      <c r="J51" s="45">
        <v>0</v>
      </c>
      <c r="K51" s="564">
        <v>0</v>
      </c>
      <c r="L51" s="45">
        <v>0</v>
      </c>
      <c r="M51" s="45">
        <v>0</v>
      </c>
      <c r="N51" s="564">
        <v>0</v>
      </c>
      <c r="O51" s="46">
        <v>0</v>
      </c>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row>
    <row r="52" spans="1:239" ht="17.100000000000001" customHeight="1">
      <c r="A52" s="38"/>
      <c r="B52" s="128" t="s">
        <v>180</v>
      </c>
      <c r="C52" s="44" t="s">
        <v>181</v>
      </c>
      <c r="D52" s="45">
        <v>459.4</v>
      </c>
      <c r="E52" s="564">
        <v>201</v>
      </c>
      <c r="F52" s="45">
        <v>28.941067999999998</v>
      </c>
      <c r="G52" s="45">
        <v>86.399999999999977</v>
      </c>
      <c r="H52" s="564">
        <v>3</v>
      </c>
      <c r="I52" s="45">
        <v>1.2259529999999998</v>
      </c>
      <c r="J52" s="45">
        <v>0</v>
      </c>
      <c r="K52" s="564">
        <v>0</v>
      </c>
      <c r="L52" s="45">
        <v>0</v>
      </c>
      <c r="M52" s="45">
        <v>0</v>
      </c>
      <c r="N52" s="564">
        <v>0</v>
      </c>
      <c r="O52" s="46">
        <v>0</v>
      </c>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row>
    <row r="53" spans="1:239" ht="17.100000000000001" customHeight="1">
      <c r="A53" s="38"/>
      <c r="B53" s="78" t="s">
        <v>96</v>
      </c>
      <c r="C53" s="44" t="s">
        <v>97</v>
      </c>
      <c r="D53" s="45">
        <v>4.57</v>
      </c>
      <c r="E53" s="564">
        <v>0</v>
      </c>
      <c r="F53" s="45">
        <v>0</v>
      </c>
      <c r="G53" s="45">
        <v>0</v>
      </c>
      <c r="H53" s="564">
        <v>1</v>
      </c>
      <c r="I53" s="45">
        <v>1.1E-4</v>
      </c>
      <c r="J53" s="45">
        <v>0</v>
      </c>
      <c r="K53" s="564">
        <v>0</v>
      </c>
      <c r="L53" s="45">
        <v>0</v>
      </c>
      <c r="M53" s="45">
        <v>0</v>
      </c>
      <c r="N53" s="564">
        <v>0</v>
      </c>
      <c r="O53" s="46">
        <v>0</v>
      </c>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row>
    <row r="54" spans="1:239" ht="17.100000000000001" customHeight="1">
      <c r="A54" s="38"/>
      <c r="B54" s="754" t="s">
        <v>98</v>
      </c>
      <c r="C54" s="129" t="s">
        <v>99</v>
      </c>
      <c r="D54" s="48">
        <v>22.9</v>
      </c>
      <c r="E54" s="565">
        <v>9</v>
      </c>
      <c r="F54" s="48">
        <v>0.28153</v>
      </c>
      <c r="G54" s="48">
        <v>0</v>
      </c>
      <c r="H54" s="565">
        <v>6</v>
      </c>
      <c r="I54" s="48">
        <v>11.98292</v>
      </c>
      <c r="J54" s="48">
        <v>0</v>
      </c>
      <c r="K54" s="565">
        <v>0</v>
      </c>
      <c r="L54" s="48">
        <v>0</v>
      </c>
      <c r="M54" s="48">
        <v>0</v>
      </c>
      <c r="N54" s="565">
        <v>0</v>
      </c>
      <c r="O54" s="49">
        <v>0</v>
      </c>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43"/>
      <c r="BK54" s="43"/>
      <c r="BL54" s="43"/>
      <c r="BM54" s="43"/>
      <c r="BN54" s="43"/>
      <c r="BO54" s="43"/>
      <c r="BP54" s="43"/>
      <c r="BQ54" s="43"/>
      <c r="BR54" s="43"/>
      <c r="BS54" s="43"/>
      <c r="BT54" s="43"/>
      <c r="BU54" s="43"/>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row>
    <row r="55" spans="1:239" ht="17.100000000000001" customHeight="1">
      <c r="A55" s="38"/>
      <c r="B55" s="752"/>
      <c r="C55" s="129" t="s">
        <v>182</v>
      </c>
      <c r="D55" s="48">
        <v>9.9</v>
      </c>
      <c r="E55" s="565">
        <v>2</v>
      </c>
      <c r="F55" s="48">
        <v>5.1423000000000003E-2</v>
      </c>
      <c r="G55" s="48">
        <v>0</v>
      </c>
      <c r="H55" s="565">
        <v>0</v>
      </c>
      <c r="I55" s="48">
        <v>0</v>
      </c>
      <c r="J55" s="48">
        <v>0</v>
      </c>
      <c r="K55" s="565">
        <v>0</v>
      </c>
      <c r="L55" s="48">
        <v>0</v>
      </c>
      <c r="M55" s="48">
        <v>0</v>
      </c>
      <c r="N55" s="565">
        <v>0</v>
      </c>
      <c r="O55" s="49">
        <v>0</v>
      </c>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row>
    <row r="56" spans="1:239" ht="17.100000000000001" customHeight="1">
      <c r="A56" s="38"/>
      <c r="B56" s="753"/>
      <c r="C56" s="44" t="s">
        <v>46</v>
      </c>
      <c r="D56" s="45">
        <f t="shared" ref="D56:O56" si="7">SUM(D54:D55)</f>
        <v>32.799999999999997</v>
      </c>
      <c r="E56" s="564">
        <f t="shared" si="7"/>
        <v>11</v>
      </c>
      <c r="F56" s="45">
        <f t="shared" si="7"/>
        <v>0.332953</v>
      </c>
      <c r="G56" s="45">
        <f t="shared" si="7"/>
        <v>0</v>
      </c>
      <c r="H56" s="564">
        <f t="shared" si="7"/>
        <v>6</v>
      </c>
      <c r="I56" s="45">
        <f t="shared" si="7"/>
        <v>11.98292</v>
      </c>
      <c r="J56" s="45">
        <f t="shared" si="7"/>
        <v>0</v>
      </c>
      <c r="K56" s="564">
        <f t="shared" si="7"/>
        <v>0</v>
      </c>
      <c r="L56" s="45">
        <f t="shared" si="7"/>
        <v>0</v>
      </c>
      <c r="M56" s="45">
        <f t="shared" si="7"/>
        <v>0</v>
      </c>
      <c r="N56" s="564">
        <f t="shared" si="7"/>
        <v>0</v>
      </c>
      <c r="O56" s="46">
        <f t="shared" si="7"/>
        <v>0</v>
      </c>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row>
    <row r="57" spans="1:239" ht="17.100000000000001" customHeight="1">
      <c r="A57" s="38"/>
      <c r="B57" s="754" t="s">
        <v>101</v>
      </c>
      <c r="C57" s="129" t="s">
        <v>102</v>
      </c>
      <c r="D57" s="52">
        <v>1440.1</v>
      </c>
      <c r="E57" s="566">
        <v>305</v>
      </c>
      <c r="F57" s="52">
        <v>11.091229</v>
      </c>
      <c r="G57" s="52">
        <v>0</v>
      </c>
      <c r="H57" s="566">
        <v>0</v>
      </c>
      <c r="I57" s="52">
        <v>0</v>
      </c>
      <c r="J57" s="52">
        <v>0</v>
      </c>
      <c r="K57" s="566">
        <v>0</v>
      </c>
      <c r="L57" s="52">
        <v>0</v>
      </c>
      <c r="M57" s="52">
        <v>0</v>
      </c>
      <c r="N57" s="566">
        <v>0</v>
      </c>
      <c r="O57" s="53">
        <v>0</v>
      </c>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row>
    <row r="58" spans="1:239" ht="17.100000000000001" customHeight="1">
      <c r="A58" s="38"/>
      <c r="B58" s="752"/>
      <c r="C58" s="129" t="s">
        <v>103</v>
      </c>
      <c r="D58" s="52">
        <v>7.8</v>
      </c>
      <c r="E58" s="566">
        <v>33</v>
      </c>
      <c r="F58" s="52">
        <v>1.3922900000000002</v>
      </c>
      <c r="G58" s="52">
        <v>0</v>
      </c>
      <c r="H58" s="566">
        <v>0</v>
      </c>
      <c r="I58" s="52">
        <v>0</v>
      </c>
      <c r="J58" s="52">
        <v>0</v>
      </c>
      <c r="K58" s="566">
        <v>0</v>
      </c>
      <c r="L58" s="52">
        <v>0</v>
      </c>
      <c r="M58" s="52">
        <v>0</v>
      </c>
      <c r="N58" s="566">
        <v>0</v>
      </c>
      <c r="O58" s="53">
        <v>0</v>
      </c>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row>
    <row r="59" spans="1:239" ht="17.100000000000001" customHeight="1">
      <c r="A59" s="38"/>
      <c r="B59" s="753"/>
      <c r="C59" s="44" t="s">
        <v>46</v>
      </c>
      <c r="D59" s="45">
        <f t="shared" ref="D59:O59" si="8">SUM(D57:D58)</f>
        <v>1447.8999999999999</v>
      </c>
      <c r="E59" s="564">
        <f t="shared" si="8"/>
        <v>338</v>
      </c>
      <c r="F59" s="45">
        <f t="shared" si="8"/>
        <v>12.483519000000001</v>
      </c>
      <c r="G59" s="45">
        <f t="shared" si="8"/>
        <v>0</v>
      </c>
      <c r="H59" s="564">
        <f t="shared" si="8"/>
        <v>0</v>
      </c>
      <c r="I59" s="45">
        <f t="shared" si="8"/>
        <v>0</v>
      </c>
      <c r="J59" s="45">
        <f t="shared" si="8"/>
        <v>0</v>
      </c>
      <c r="K59" s="564">
        <f t="shared" si="8"/>
        <v>0</v>
      </c>
      <c r="L59" s="45">
        <f t="shared" si="8"/>
        <v>0</v>
      </c>
      <c r="M59" s="45">
        <f t="shared" si="8"/>
        <v>0</v>
      </c>
      <c r="N59" s="564">
        <f t="shared" si="8"/>
        <v>0</v>
      </c>
      <c r="O59" s="46">
        <f t="shared" si="8"/>
        <v>0</v>
      </c>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row>
    <row r="60" spans="1:239" ht="17.100000000000001" customHeight="1">
      <c r="A60" s="38"/>
      <c r="B60" s="754" t="s">
        <v>104</v>
      </c>
      <c r="C60" s="129" t="s">
        <v>105</v>
      </c>
      <c r="D60" s="48">
        <v>310</v>
      </c>
      <c r="E60" s="565">
        <v>145</v>
      </c>
      <c r="F60" s="48">
        <v>16.302379999999999</v>
      </c>
      <c r="G60" s="48">
        <v>36.700000000000003</v>
      </c>
      <c r="H60" s="565">
        <v>1</v>
      </c>
      <c r="I60" s="48">
        <v>0.36313000000000001</v>
      </c>
      <c r="J60" s="48">
        <v>0</v>
      </c>
      <c r="K60" s="565">
        <v>0</v>
      </c>
      <c r="L60" s="48">
        <v>0</v>
      </c>
      <c r="M60" s="48">
        <v>0</v>
      </c>
      <c r="N60" s="565">
        <v>0</v>
      </c>
      <c r="O60" s="49">
        <v>0</v>
      </c>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row>
    <row r="61" spans="1:239" ht="17.100000000000001" customHeight="1">
      <c r="A61" s="38"/>
      <c r="B61" s="752"/>
      <c r="C61" s="129" t="s">
        <v>106</v>
      </c>
      <c r="D61" s="48">
        <v>3.2</v>
      </c>
      <c r="E61" s="565">
        <v>1</v>
      </c>
      <c r="F61" s="48">
        <v>2.8138E-2</v>
      </c>
      <c r="G61" s="48">
        <v>0</v>
      </c>
      <c r="H61" s="565">
        <v>1</v>
      </c>
      <c r="I61" s="48">
        <v>3.0001999999999997E-2</v>
      </c>
      <c r="J61" s="48">
        <v>0</v>
      </c>
      <c r="K61" s="565">
        <v>0</v>
      </c>
      <c r="L61" s="48">
        <v>0</v>
      </c>
      <c r="M61" s="48">
        <v>0</v>
      </c>
      <c r="N61" s="565">
        <v>0</v>
      </c>
      <c r="O61" s="49">
        <v>0</v>
      </c>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row>
    <row r="62" spans="1:239" ht="17.100000000000001" customHeight="1">
      <c r="A62" s="38"/>
      <c r="B62" s="752"/>
      <c r="C62" s="129" t="s">
        <v>107</v>
      </c>
      <c r="D62" s="48">
        <v>276.39999999999998</v>
      </c>
      <c r="E62" s="565">
        <v>93</v>
      </c>
      <c r="F62" s="48">
        <v>7.0388400000000022</v>
      </c>
      <c r="G62" s="48">
        <v>0</v>
      </c>
      <c r="H62" s="565">
        <v>0</v>
      </c>
      <c r="I62" s="48">
        <v>0</v>
      </c>
      <c r="J62" s="48">
        <v>0</v>
      </c>
      <c r="K62" s="565">
        <v>0</v>
      </c>
      <c r="L62" s="48">
        <v>0</v>
      </c>
      <c r="M62" s="48">
        <v>0</v>
      </c>
      <c r="N62" s="565">
        <v>0</v>
      </c>
      <c r="O62" s="49">
        <v>0</v>
      </c>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row>
    <row r="63" spans="1:239" ht="17.100000000000001" customHeight="1">
      <c r="A63" s="38"/>
      <c r="B63" s="753"/>
      <c r="C63" s="44" t="s">
        <v>46</v>
      </c>
      <c r="D63" s="45">
        <f t="shared" ref="D63:O63" si="9">SUM(D60:D62)</f>
        <v>589.59999999999991</v>
      </c>
      <c r="E63" s="564">
        <f t="shared" si="9"/>
        <v>239</v>
      </c>
      <c r="F63" s="45">
        <f t="shared" si="9"/>
        <v>23.369357999999998</v>
      </c>
      <c r="G63" s="45">
        <f t="shared" si="9"/>
        <v>36.700000000000003</v>
      </c>
      <c r="H63" s="564">
        <f t="shared" si="9"/>
        <v>2</v>
      </c>
      <c r="I63" s="45">
        <f t="shared" si="9"/>
        <v>0.39313199999999998</v>
      </c>
      <c r="J63" s="45">
        <f t="shared" si="9"/>
        <v>0</v>
      </c>
      <c r="K63" s="564">
        <f t="shared" si="9"/>
        <v>0</v>
      </c>
      <c r="L63" s="45">
        <f t="shared" si="9"/>
        <v>0</v>
      </c>
      <c r="M63" s="45">
        <f t="shared" si="9"/>
        <v>0</v>
      </c>
      <c r="N63" s="564">
        <f t="shared" si="9"/>
        <v>0</v>
      </c>
      <c r="O63" s="46">
        <f t="shared" si="9"/>
        <v>0</v>
      </c>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row>
    <row r="64" spans="1:239" ht="17.100000000000001" customHeight="1">
      <c r="A64" s="38"/>
      <c r="B64" s="78" t="s">
        <v>108</v>
      </c>
      <c r="C64" s="64" t="s">
        <v>109</v>
      </c>
      <c r="D64" s="45">
        <v>0</v>
      </c>
      <c r="E64" s="564">
        <v>0</v>
      </c>
      <c r="F64" s="45">
        <v>0</v>
      </c>
      <c r="G64" s="45">
        <v>13.2</v>
      </c>
      <c r="H64" s="564">
        <v>4</v>
      </c>
      <c r="I64" s="45">
        <v>22.454733999999998</v>
      </c>
      <c r="J64" s="45">
        <v>0</v>
      </c>
      <c r="K64" s="564">
        <v>0</v>
      </c>
      <c r="L64" s="45">
        <v>0</v>
      </c>
      <c r="M64" s="45">
        <v>0</v>
      </c>
      <c r="N64" s="564">
        <v>0</v>
      </c>
      <c r="O64" s="46">
        <v>0</v>
      </c>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row>
    <row r="65" spans="1:239" ht="17.100000000000001" customHeight="1">
      <c r="A65" s="38"/>
      <c r="B65" s="755" t="s">
        <v>110</v>
      </c>
      <c r="C65" s="129" t="s">
        <v>111</v>
      </c>
      <c r="D65" s="48">
        <v>27</v>
      </c>
      <c r="E65" s="565">
        <v>88</v>
      </c>
      <c r="F65" s="48">
        <v>15.263829999999995</v>
      </c>
      <c r="G65" s="48">
        <v>18.2</v>
      </c>
      <c r="H65" s="565">
        <v>7</v>
      </c>
      <c r="I65" s="48">
        <v>9.2181289999999994</v>
      </c>
      <c r="J65" s="48">
        <v>0</v>
      </c>
      <c r="K65" s="565">
        <v>0</v>
      </c>
      <c r="L65" s="48">
        <v>0</v>
      </c>
      <c r="M65" s="48">
        <v>0</v>
      </c>
      <c r="N65" s="565">
        <v>0</v>
      </c>
      <c r="O65" s="49">
        <v>0</v>
      </c>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c r="AO65" s="43"/>
      <c r="AP65" s="43"/>
      <c r="AQ65" s="43"/>
      <c r="AR65" s="43"/>
      <c r="AS65" s="43"/>
      <c r="AT65" s="43"/>
      <c r="AU65" s="43"/>
      <c r="AV65" s="43"/>
      <c r="AW65" s="43"/>
      <c r="AX65" s="43"/>
      <c r="AY65" s="43"/>
      <c r="AZ65" s="43"/>
      <c r="BA65" s="43"/>
      <c r="BB65" s="43"/>
      <c r="BC65" s="43"/>
      <c r="BD65" s="43"/>
      <c r="BE65" s="43"/>
      <c r="BF65" s="43"/>
      <c r="BG65" s="43"/>
      <c r="BH65" s="43"/>
      <c r="BI65" s="43"/>
      <c r="BJ65" s="43"/>
      <c r="BK65" s="43"/>
      <c r="BL65" s="43"/>
      <c r="BM65" s="43"/>
      <c r="BN65" s="43"/>
      <c r="BO65" s="43"/>
      <c r="BP65" s="43"/>
      <c r="BQ65" s="43"/>
      <c r="BR65" s="43"/>
      <c r="BS65" s="43"/>
      <c r="BT65" s="43"/>
      <c r="BU65" s="43"/>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row>
    <row r="66" spans="1:239" ht="17.100000000000001" customHeight="1">
      <c r="A66" s="38"/>
      <c r="B66" s="756"/>
      <c r="C66" s="129" t="s">
        <v>112</v>
      </c>
      <c r="D66" s="48">
        <v>242</v>
      </c>
      <c r="E66" s="565">
        <v>11</v>
      </c>
      <c r="F66" s="48">
        <v>0.36886699999999994</v>
      </c>
      <c r="G66" s="48">
        <v>7.6999999999999993</v>
      </c>
      <c r="H66" s="565">
        <v>1</v>
      </c>
      <c r="I66" s="48">
        <v>0.63747799999999999</v>
      </c>
      <c r="J66" s="48">
        <v>0</v>
      </c>
      <c r="K66" s="565">
        <v>0</v>
      </c>
      <c r="L66" s="48">
        <v>0</v>
      </c>
      <c r="M66" s="48">
        <v>0</v>
      </c>
      <c r="N66" s="565">
        <v>0</v>
      </c>
      <c r="O66" s="49">
        <v>0</v>
      </c>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3"/>
      <c r="AT66" s="43"/>
      <c r="AU66" s="43"/>
      <c r="AV66" s="43"/>
      <c r="AW66" s="43"/>
      <c r="AX66" s="43"/>
      <c r="AY66" s="43"/>
      <c r="AZ66" s="43"/>
      <c r="BA66" s="43"/>
      <c r="BB66" s="43"/>
      <c r="BC66" s="43"/>
      <c r="BD66" s="43"/>
      <c r="BE66" s="43"/>
      <c r="BF66" s="43"/>
      <c r="BG66" s="43"/>
      <c r="BH66" s="43"/>
      <c r="BI66" s="43"/>
      <c r="BJ66" s="43"/>
      <c r="BK66" s="43"/>
      <c r="BL66" s="43"/>
      <c r="BM66" s="43"/>
      <c r="BN66" s="43"/>
      <c r="BO66" s="43"/>
      <c r="BP66" s="43"/>
      <c r="BQ66" s="43"/>
      <c r="BR66" s="43"/>
      <c r="BS66" s="43"/>
      <c r="BT66" s="43"/>
      <c r="BU66" s="43"/>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row>
    <row r="67" spans="1:239" ht="17.100000000000001" customHeight="1">
      <c r="A67" s="38"/>
      <c r="B67" s="756"/>
      <c r="C67" s="129" t="s">
        <v>113</v>
      </c>
      <c r="D67" s="48">
        <v>414.5</v>
      </c>
      <c r="E67" s="565">
        <v>26</v>
      </c>
      <c r="F67" s="48">
        <v>1.0895549999999998</v>
      </c>
      <c r="G67" s="48">
        <v>18</v>
      </c>
      <c r="H67" s="565">
        <v>2</v>
      </c>
      <c r="I67" s="48">
        <v>20.632173999999999</v>
      </c>
      <c r="J67" s="48">
        <v>0</v>
      </c>
      <c r="K67" s="565">
        <v>0</v>
      </c>
      <c r="L67" s="48">
        <v>0</v>
      </c>
      <c r="M67" s="48">
        <v>0</v>
      </c>
      <c r="N67" s="565">
        <v>0</v>
      </c>
      <c r="O67" s="49">
        <v>0</v>
      </c>
      <c r="P67" s="43"/>
      <c r="Q67" s="43"/>
      <c r="R67" s="43"/>
      <c r="S67" s="43"/>
      <c r="T67" s="43"/>
      <c r="U67" s="43"/>
      <c r="V67" s="43"/>
      <c r="W67" s="43"/>
      <c r="X67" s="43"/>
      <c r="Y67" s="43"/>
      <c r="Z67" s="43"/>
      <c r="AA67" s="43"/>
      <c r="AB67" s="43"/>
      <c r="AC67" s="43"/>
      <c r="AD67" s="43"/>
      <c r="AE67" s="43"/>
      <c r="AF67" s="43"/>
      <c r="AG67" s="43"/>
      <c r="AH67" s="43"/>
      <c r="AI67" s="43"/>
      <c r="AJ67" s="43"/>
      <c r="AK67" s="43"/>
      <c r="AL67" s="43"/>
      <c r="AM67" s="43"/>
      <c r="AN67" s="43"/>
      <c r="AO67" s="43"/>
      <c r="AP67" s="43"/>
      <c r="AQ67" s="43"/>
      <c r="AR67" s="43"/>
      <c r="AS67" s="43"/>
      <c r="AT67" s="43"/>
      <c r="AU67" s="43"/>
      <c r="AV67" s="43"/>
      <c r="AW67" s="43"/>
      <c r="AX67" s="43"/>
      <c r="AY67" s="43"/>
      <c r="AZ67" s="43"/>
      <c r="BA67" s="43"/>
      <c r="BB67" s="43"/>
      <c r="BC67" s="43"/>
      <c r="BD67" s="43"/>
      <c r="BE67" s="43"/>
      <c r="BF67" s="43"/>
      <c r="BG67" s="43"/>
      <c r="BH67" s="43"/>
      <c r="BI67" s="43"/>
      <c r="BJ67" s="43"/>
      <c r="BK67" s="43"/>
      <c r="BL67" s="43"/>
      <c r="BM67" s="43"/>
      <c r="BN67" s="43"/>
      <c r="BO67" s="43"/>
      <c r="BP67" s="43"/>
      <c r="BQ67" s="43"/>
      <c r="BR67" s="43"/>
      <c r="BS67" s="43"/>
      <c r="BT67" s="43"/>
      <c r="BU67" s="43"/>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row>
    <row r="68" spans="1:239" ht="17.100000000000001" customHeight="1">
      <c r="A68" s="38"/>
      <c r="B68" s="757"/>
      <c r="C68" s="44" t="s">
        <v>46</v>
      </c>
      <c r="D68" s="45">
        <f t="shared" ref="D68:O68" si="10">SUM(D65:D67)</f>
        <v>683.5</v>
      </c>
      <c r="E68" s="564">
        <f t="shared" si="10"/>
        <v>125</v>
      </c>
      <c r="F68" s="45">
        <f t="shared" si="10"/>
        <v>16.722251999999994</v>
      </c>
      <c r="G68" s="45">
        <f t="shared" si="10"/>
        <v>43.9</v>
      </c>
      <c r="H68" s="564">
        <f t="shared" si="10"/>
        <v>10</v>
      </c>
      <c r="I68" s="45">
        <f t="shared" si="10"/>
        <v>30.487780999999998</v>
      </c>
      <c r="J68" s="45">
        <f t="shared" si="10"/>
        <v>0</v>
      </c>
      <c r="K68" s="564">
        <f t="shared" si="10"/>
        <v>0</v>
      </c>
      <c r="L68" s="45">
        <f t="shared" si="10"/>
        <v>0</v>
      </c>
      <c r="M68" s="45">
        <f t="shared" si="10"/>
        <v>0</v>
      </c>
      <c r="N68" s="564">
        <f t="shared" si="10"/>
        <v>0</v>
      </c>
      <c r="O68" s="46">
        <f t="shared" si="10"/>
        <v>0</v>
      </c>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row>
    <row r="69" spans="1:239" ht="17.100000000000001" customHeight="1">
      <c r="A69" s="65"/>
      <c r="B69" s="131" t="s">
        <v>114</v>
      </c>
      <c r="C69" s="55" t="s">
        <v>115</v>
      </c>
      <c r="D69" s="45">
        <v>0</v>
      </c>
      <c r="E69" s="564">
        <v>0</v>
      </c>
      <c r="F69" s="45">
        <v>0</v>
      </c>
      <c r="G69" s="45">
        <v>0</v>
      </c>
      <c r="H69" s="564">
        <v>0</v>
      </c>
      <c r="I69" s="45">
        <v>0</v>
      </c>
      <c r="J69" s="45">
        <v>0</v>
      </c>
      <c r="K69" s="564">
        <v>0</v>
      </c>
      <c r="L69" s="45">
        <v>0</v>
      </c>
      <c r="M69" s="45">
        <v>0</v>
      </c>
      <c r="N69" s="564">
        <v>0</v>
      </c>
      <c r="O69" s="46">
        <v>0</v>
      </c>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c r="AP69" s="43"/>
      <c r="AQ69" s="43"/>
      <c r="AR69" s="43"/>
      <c r="AS69" s="43"/>
      <c r="AT69" s="43"/>
      <c r="AU69" s="43"/>
      <c r="AV69" s="43"/>
      <c r="AW69" s="43"/>
      <c r="AX69" s="43"/>
      <c r="AY69" s="43"/>
      <c r="AZ69" s="43"/>
      <c r="BA69" s="43"/>
      <c r="BB69" s="43"/>
      <c r="BC69" s="43"/>
      <c r="BD69" s="43"/>
      <c r="BE69" s="43"/>
      <c r="BF69" s="43"/>
      <c r="BG69" s="43"/>
      <c r="BH69" s="43"/>
      <c r="BI69" s="43"/>
      <c r="BJ69" s="43"/>
      <c r="BK69" s="43"/>
      <c r="BL69" s="43"/>
      <c r="BM69" s="43"/>
      <c r="BN69" s="43"/>
      <c r="BO69" s="43"/>
      <c r="BP69" s="43"/>
      <c r="BQ69" s="43"/>
      <c r="BR69" s="43"/>
      <c r="BS69" s="43"/>
      <c r="BT69" s="43"/>
      <c r="BU69" s="43"/>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row>
    <row r="70" spans="1:239" ht="17.100000000000001" customHeight="1" thickBot="1">
      <c r="A70" s="38"/>
      <c r="B70" s="721" t="s">
        <v>183</v>
      </c>
      <c r="C70" s="722"/>
      <c r="D70" s="56">
        <f t="shared" ref="D70:O70" si="11">SUM(D34:D38,D43:D46,D49:D53,D56,D59,D63:D64,D68:D69)</f>
        <v>10012.7189</v>
      </c>
      <c r="E70" s="567">
        <f t="shared" si="11"/>
        <v>2471</v>
      </c>
      <c r="F70" s="56">
        <f t="shared" si="11"/>
        <v>205.73553799999999</v>
      </c>
      <c r="G70" s="56">
        <f t="shared" si="11"/>
        <v>531.15</v>
      </c>
      <c r="H70" s="567">
        <f t="shared" si="11"/>
        <v>102</v>
      </c>
      <c r="I70" s="56">
        <f t="shared" si="11"/>
        <v>131.50651000000002</v>
      </c>
      <c r="J70" s="56">
        <f t="shared" si="11"/>
        <v>0</v>
      </c>
      <c r="K70" s="567">
        <f t="shared" si="11"/>
        <v>0</v>
      </c>
      <c r="L70" s="56">
        <f t="shared" si="11"/>
        <v>0</v>
      </c>
      <c r="M70" s="56">
        <f t="shared" si="11"/>
        <v>7.4</v>
      </c>
      <c r="N70" s="567">
        <f t="shared" si="11"/>
        <v>13</v>
      </c>
      <c r="O70" s="57">
        <f t="shared" si="11"/>
        <v>39.124879</v>
      </c>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c r="BP70" s="43"/>
      <c r="BQ70" s="43"/>
      <c r="BR70" s="43"/>
      <c r="BS70" s="43"/>
      <c r="BT70" s="43"/>
      <c r="BU70" s="43"/>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row>
    <row r="71" spans="1:239" ht="17.100000000000001" customHeight="1">
      <c r="A71" s="38"/>
      <c r="B71" s="132" t="s">
        <v>117</v>
      </c>
      <c r="C71" s="68" t="s">
        <v>118</v>
      </c>
      <c r="D71" s="69">
        <v>2345.9</v>
      </c>
      <c r="E71" s="569">
        <v>268</v>
      </c>
      <c r="F71" s="69">
        <v>15.836625</v>
      </c>
      <c r="G71" s="69">
        <v>22.54</v>
      </c>
      <c r="H71" s="569">
        <v>7</v>
      </c>
      <c r="I71" s="69">
        <v>22.392468000000001</v>
      </c>
      <c r="J71" s="69">
        <v>0</v>
      </c>
      <c r="K71" s="569">
        <v>0</v>
      </c>
      <c r="L71" s="69">
        <v>0</v>
      </c>
      <c r="M71" s="69">
        <v>0</v>
      </c>
      <c r="N71" s="569">
        <v>0</v>
      </c>
      <c r="O71" s="70">
        <v>0</v>
      </c>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row>
    <row r="72" spans="1:239" ht="17.100000000000001" customHeight="1">
      <c r="A72" s="38"/>
      <c r="B72" s="133"/>
      <c r="C72" s="134" t="s">
        <v>184</v>
      </c>
      <c r="D72" s="52">
        <v>516.9</v>
      </c>
      <c r="E72" s="566">
        <v>145</v>
      </c>
      <c r="F72" s="52">
        <v>11.084421000000001</v>
      </c>
      <c r="G72" s="52">
        <v>41</v>
      </c>
      <c r="H72" s="566">
        <v>2</v>
      </c>
      <c r="I72" s="52">
        <v>0.37962899999999999</v>
      </c>
      <c r="J72" s="52">
        <v>0</v>
      </c>
      <c r="K72" s="566">
        <v>0</v>
      </c>
      <c r="L72" s="52">
        <v>0</v>
      </c>
      <c r="M72" s="52">
        <v>0</v>
      </c>
      <c r="N72" s="566">
        <v>0</v>
      </c>
      <c r="O72" s="53">
        <v>0</v>
      </c>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c r="AP72" s="43"/>
      <c r="AQ72" s="43"/>
      <c r="AR72" s="43"/>
      <c r="AS72" s="43"/>
      <c r="AT72" s="43"/>
      <c r="AU72" s="43"/>
      <c r="AV72" s="43"/>
      <c r="AW72" s="43"/>
      <c r="AX72" s="43"/>
      <c r="AY72" s="43"/>
      <c r="AZ72" s="43"/>
      <c r="BA72" s="43"/>
      <c r="BB72" s="43"/>
      <c r="BC72" s="43"/>
      <c r="BD72" s="43"/>
      <c r="BE72" s="43"/>
      <c r="BF72" s="43"/>
      <c r="BG72" s="43"/>
      <c r="BH72" s="43"/>
      <c r="BI72" s="43"/>
      <c r="BJ72" s="43"/>
      <c r="BK72" s="43"/>
      <c r="BL72" s="43"/>
      <c r="BM72" s="43"/>
      <c r="BN72" s="43"/>
      <c r="BO72" s="43"/>
      <c r="BP72" s="43"/>
      <c r="BQ72" s="43"/>
      <c r="BR72" s="43"/>
      <c r="BS72" s="43"/>
      <c r="BT72" s="43"/>
      <c r="BU72" s="43"/>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row>
    <row r="73" spans="1:239" ht="17.100000000000001" customHeight="1">
      <c r="A73" s="38"/>
      <c r="B73" s="128" t="s">
        <v>120</v>
      </c>
      <c r="C73" s="44" t="s">
        <v>372</v>
      </c>
      <c r="D73" s="45">
        <v>516.9</v>
      </c>
      <c r="E73" s="564">
        <v>145</v>
      </c>
      <c r="F73" s="45">
        <v>11.084421000000001</v>
      </c>
      <c r="G73" s="45">
        <v>41</v>
      </c>
      <c r="H73" s="564">
        <v>2</v>
      </c>
      <c r="I73" s="45">
        <v>0.37962899999999999</v>
      </c>
      <c r="J73" s="45">
        <v>0</v>
      </c>
      <c r="K73" s="564">
        <v>0</v>
      </c>
      <c r="L73" s="45">
        <v>0</v>
      </c>
      <c r="M73" s="45">
        <v>0</v>
      </c>
      <c r="N73" s="564">
        <v>0</v>
      </c>
      <c r="O73" s="46">
        <v>0</v>
      </c>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c r="AY73" s="43"/>
      <c r="AZ73" s="43"/>
      <c r="BA73" s="43"/>
      <c r="BB73" s="43"/>
      <c r="BC73" s="43"/>
      <c r="BD73" s="43"/>
      <c r="BE73" s="43"/>
      <c r="BF73" s="43"/>
      <c r="BG73" s="43"/>
      <c r="BH73" s="43"/>
      <c r="BI73" s="43"/>
      <c r="BJ73" s="43"/>
      <c r="BK73" s="43"/>
      <c r="BL73" s="43"/>
      <c r="BM73" s="43"/>
      <c r="BN73" s="43"/>
      <c r="BO73" s="43"/>
      <c r="BP73" s="43"/>
      <c r="BQ73" s="43"/>
      <c r="BR73" s="43"/>
      <c r="BS73" s="43"/>
      <c r="BT73" s="43"/>
      <c r="BU73" s="43"/>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row>
    <row r="74" spans="1:239" ht="17.100000000000001" customHeight="1">
      <c r="A74" s="38"/>
      <c r="B74" s="133"/>
      <c r="C74" s="134" t="s">
        <v>186</v>
      </c>
      <c r="D74" s="52">
        <v>1651</v>
      </c>
      <c r="E74" s="566">
        <v>100</v>
      </c>
      <c r="F74" s="52">
        <v>5.5017710000000006</v>
      </c>
      <c r="G74" s="52">
        <v>20.8</v>
      </c>
      <c r="H74" s="566">
        <v>2</v>
      </c>
      <c r="I74" s="52">
        <v>0.81497300000000006</v>
      </c>
      <c r="J74" s="52">
        <v>0</v>
      </c>
      <c r="K74" s="566">
        <v>0</v>
      </c>
      <c r="L74" s="52">
        <v>0</v>
      </c>
      <c r="M74" s="52">
        <v>0</v>
      </c>
      <c r="N74" s="566">
        <v>0</v>
      </c>
      <c r="O74" s="53">
        <v>0</v>
      </c>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c r="BC74" s="43"/>
      <c r="BD74" s="43"/>
      <c r="BE74" s="43"/>
      <c r="BF74" s="43"/>
      <c r="BG74" s="43"/>
      <c r="BH74" s="43"/>
      <c r="BI74" s="43"/>
      <c r="BJ74" s="43"/>
      <c r="BK74" s="43"/>
      <c r="BL74" s="43"/>
      <c r="BM74" s="43"/>
      <c r="BN74" s="43"/>
      <c r="BO74" s="43"/>
      <c r="BP74" s="43"/>
      <c r="BQ74" s="43"/>
      <c r="BR74" s="43"/>
      <c r="BS74" s="43"/>
      <c r="BT74" s="43"/>
      <c r="BU74" s="43"/>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row>
    <row r="75" spans="1:239" ht="17.100000000000001" customHeight="1">
      <c r="A75" s="38"/>
      <c r="B75" s="128" t="s">
        <v>123</v>
      </c>
      <c r="C75" s="59" t="s">
        <v>187</v>
      </c>
      <c r="D75" s="45">
        <v>1651</v>
      </c>
      <c r="E75" s="564">
        <v>100</v>
      </c>
      <c r="F75" s="45">
        <v>5.5017710000000006</v>
      </c>
      <c r="G75" s="45">
        <v>20.8</v>
      </c>
      <c r="H75" s="564">
        <v>2</v>
      </c>
      <c r="I75" s="45">
        <v>0.81497300000000006</v>
      </c>
      <c r="J75" s="45">
        <v>0</v>
      </c>
      <c r="K75" s="564">
        <v>0</v>
      </c>
      <c r="L75" s="45">
        <v>0</v>
      </c>
      <c r="M75" s="45">
        <v>0</v>
      </c>
      <c r="N75" s="564">
        <v>0</v>
      </c>
      <c r="O75" s="46">
        <v>0</v>
      </c>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row>
    <row r="76" spans="1:239" ht="17.100000000000001" customHeight="1">
      <c r="A76" s="38"/>
      <c r="B76" s="752"/>
      <c r="C76" s="136" t="s">
        <v>127</v>
      </c>
      <c r="D76" s="48">
        <v>0</v>
      </c>
      <c r="E76" s="565">
        <v>0</v>
      </c>
      <c r="F76" s="48">
        <v>0</v>
      </c>
      <c r="G76" s="48">
        <v>0</v>
      </c>
      <c r="H76" s="565">
        <v>0</v>
      </c>
      <c r="I76" s="48">
        <v>0</v>
      </c>
      <c r="J76" s="48">
        <v>0</v>
      </c>
      <c r="K76" s="565">
        <v>0</v>
      </c>
      <c r="L76" s="48">
        <v>0</v>
      </c>
      <c r="M76" s="48">
        <v>0</v>
      </c>
      <c r="N76" s="565">
        <v>0</v>
      </c>
      <c r="O76" s="49">
        <v>0</v>
      </c>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c r="AP76" s="43"/>
      <c r="AQ76" s="43"/>
      <c r="AR76" s="43"/>
      <c r="AS76" s="43"/>
      <c r="AT76" s="43"/>
      <c r="AU76" s="43"/>
      <c r="AV76" s="43"/>
      <c r="AW76" s="43"/>
      <c r="AX76" s="43"/>
      <c r="AY76" s="43"/>
      <c r="AZ76" s="43"/>
      <c r="BA76" s="43"/>
      <c r="BB76" s="43"/>
      <c r="BC76" s="43"/>
      <c r="BD76" s="43"/>
      <c r="BE76" s="43"/>
      <c r="BF76" s="43"/>
      <c r="BG76" s="43"/>
      <c r="BH76" s="43"/>
      <c r="BI76" s="43"/>
      <c r="BJ76" s="43"/>
      <c r="BK76" s="43"/>
      <c r="BL76" s="43"/>
      <c r="BM76" s="43"/>
      <c r="BN76" s="43"/>
      <c r="BO76" s="43"/>
      <c r="BP76" s="43"/>
      <c r="BQ76" s="43"/>
      <c r="BR76" s="43"/>
      <c r="BS76" s="43"/>
      <c r="BT76" s="43"/>
      <c r="BU76" s="43"/>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row>
    <row r="77" spans="1:239" ht="17.100000000000001" customHeight="1">
      <c r="A77" s="38"/>
      <c r="B77" s="752"/>
      <c r="C77" s="137" t="s">
        <v>128</v>
      </c>
      <c r="D77" s="48">
        <v>0</v>
      </c>
      <c r="E77" s="565">
        <v>0</v>
      </c>
      <c r="F77" s="48">
        <v>0</v>
      </c>
      <c r="G77" s="48">
        <v>0</v>
      </c>
      <c r="H77" s="565">
        <v>0</v>
      </c>
      <c r="I77" s="48">
        <v>0</v>
      </c>
      <c r="J77" s="48">
        <v>0</v>
      </c>
      <c r="K77" s="565">
        <v>0</v>
      </c>
      <c r="L77" s="48">
        <v>0</v>
      </c>
      <c r="M77" s="48">
        <v>0</v>
      </c>
      <c r="N77" s="565">
        <v>0</v>
      </c>
      <c r="O77" s="49">
        <v>0</v>
      </c>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43"/>
      <c r="AQ77" s="43"/>
      <c r="AR77" s="43"/>
      <c r="AS77" s="43"/>
      <c r="AT77" s="43"/>
      <c r="AU77" s="43"/>
      <c r="AV77" s="43"/>
      <c r="AW77" s="43"/>
      <c r="AX77" s="43"/>
      <c r="AY77" s="43"/>
      <c r="AZ77" s="43"/>
      <c r="BA77" s="43"/>
      <c r="BB77" s="43"/>
      <c r="BC77" s="43"/>
      <c r="BD77" s="43"/>
      <c r="BE77" s="43"/>
      <c r="BF77" s="43"/>
      <c r="BG77" s="43"/>
      <c r="BH77" s="43"/>
      <c r="BI77" s="43"/>
      <c r="BJ77" s="43"/>
      <c r="BK77" s="43"/>
      <c r="BL77" s="43"/>
      <c r="BM77" s="43"/>
      <c r="BN77" s="43"/>
      <c r="BO77" s="43"/>
      <c r="BP77" s="43"/>
      <c r="BQ77" s="43"/>
      <c r="BR77" s="43"/>
      <c r="BS77" s="43"/>
      <c r="BT77" s="43"/>
      <c r="BU77" s="43"/>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row>
    <row r="78" spans="1:239" ht="17.100000000000001" customHeight="1">
      <c r="A78" s="38"/>
      <c r="B78" s="752"/>
      <c r="C78" s="136" t="s">
        <v>129</v>
      </c>
      <c r="D78" s="48">
        <v>0</v>
      </c>
      <c r="E78" s="565">
        <v>0</v>
      </c>
      <c r="F78" s="48">
        <v>0</v>
      </c>
      <c r="G78" s="48">
        <v>0</v>
      </c>
      <c r="H78" s="565">
        <v>0</v>
      </c>
      <c r="I78" s="48">
        <v>0</v>
      </c>
      <c r="J78" s="48">
        <v>0</v>
      </c>
      <c r="K78" s="565">
        <v>0</v>
      </c>
      <c r="L78" s="48">
        <v>0</v>
      </c>
      <c r="M78" s="48">
        <v>0</v>
      </c>
      <c r="N78" s="565">
        <v>0</v>
      </c>
      <c r="O78" s="49">
        <v>0</v>
      </c>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row>
    <row r="79" spans="1:239" ht="17.100000000000001" customHeight="1">
      <c r="A79" s="38"/>
      <c r="B79" s="753"/>
      <c r="C79" s="44" t="s">
        <v>46</v>
      </c>
      <c r="D79" s="45">
        <f t="shared" ref="D79:O79" si="12">SUM(D76:D78)</f>
        <v>0</v>
      </c>
      <c r="E79" s="564">
        <f t="shared" si="12"/>
        <v>0</v>
      </c>
      <c r="F79" s="45">
        <f t="shared" si="12"/>
        <v>0</v>
      </c>
      <c r="G79" s="45">
        <f t="shared" si="12"/>
        <v>0</v>
      </c>
      <c r="H79" s="564">
        <f t="shared" si="12"/>
        <v>0</v>
      </c>
      <c r="I79" s="45">
        <f t="shared" si="12"/>
        <v>0</v>
      </c>
      <c r="J79" s="45">
        <f t="shared" si="12"/>
        <v>0</v>
      </c>
      <c r="K79" s="564">
        <f t="shared" si="12"/>
        <v>0</v>
      </c>
      <c r="L79" s="45">
        <f t="shared" si="12"/>
        <v>0</v>
      </c>
      <c r="M79" s="45">
        <f t="shared" si="12"/>
        <v>0</v>
      </c>
      <c r="N79" s="564">
        <f t="shared" si="12"/>
        <v>0</v>
      </c>
      <c r="O79" s="46">
        <f t="shared" si="12"/>
        <v>0</v>
      </c>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43"/>
      <c r="AQ79" s="43"/>
      <c r="AR79" s="43"/>
      <c r="AS79" s="43"/>
      <c r="AT79" s="43"/>
      <c r="AU79" s="43"/>
      <c r="AV79" s="43"/>
      <c r="AW79" s="43"/>
      <c r="AX79" s="43"/>
      <c r="AY79" s="43"/>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row>
    <row r="80" spans="1:239" ht="17.100000000000001" customHeight="1">
      <c r="A80" s="38"/>
      <c r="B80" s="752" t="s">
        <v>373</v>
      </c>
      <c r="C80" s="129" t="s">
        <v>132</v>
      </c>
      <c r="D80" s="48">
        <v>0</v>
      </c>
      <c r="E80" s="565">
        <v>0</v>
      </c>
      <c r="F80" s="48">
        <v>0</v>
      </c>
      <c r="G80" s="48">
        <v>0</v>
      </c>
      <c r="H80" s="565">
        <v>0</v>
      </c>
      <c r="I80" s="48">
        <v>0</v>
      </c>
      <c r="J80" s="48">
        <v>0</v>
      </c>
      <c r="K80" s="565">
        <v>0</v>
      </c>
      <c r="L80" s="48">
        <v>0</v>
      </c>
      <c r="M80" s="48">
        <v>0</v>
      </c>
      <c r="N80" s="565">
        <v>0</v>
      </c>
      <c r="O80" s="49">
        <v>0</v>
      </c>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43"/>
      <c r="BA80" s="43"/>
      <c r="BB80" s="43"/>
      <c r="BC80" s="43"/>
      <c r="BD80" s="43"/>
      <c r="BE80" s="43"/>
      <c r="BF80" s="43"/>
      <c r="BG80" s="43"/>
      <c r="BH80" s="43"/>
      <c r="BI80" s="43"/>
      <c r="BJ80" s="43"/>
      <c r="BK80" s="43"/>
      <c r="BL80" s="43"/>
      <c r="BM80" s="43"/>
      <c r="BN80" s="43"/>
      <c r="BO80" s="43"/>
      <c r="BP80" s="43"/>
      <c r="BQ80" s="43"/>
      <c r="BR80" s="43"/>
      <c r="BS80" s="43"/>
      <c r="BT80" s="43"/>
      <c r="BU80" s="43"/>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row>
    <row r="81" spans="1:254" ht="17.100000000000001" customHeight="1">
      <c r="A81" s="38"/>
      <c r="B81" s="753"/>
      <c r="C81" s="55" t="s">
        <v>46</v>
      </c>
      <c r="D81" s="45">
        <f t="shared" ref="D81:O81" si="13">SUM(D80:D80)</f>
        <v>0</v>
      </c>
      <c r="E81" s="564">
        <f t="shared" si="13"/>
        <v>0</v>
      </c>
      <c r="F81" s="45">
        <f t="shared" si="13"/>
        <v>0</v>
      </c>
      <c r="G81" s="45">
        <f t="shared" si="13"/>
        <v>0</v>
      </c>
      <c r="H81" s="564">
        <f t="shared" si="13"/>
        <v>0</v>
      </c>
      <c r="I81" s="45">
        <f t="shared" si="13"/>
        <v>0</v>
      </c>
      <c r="J81" s="45">
        <f t="shared" si="13"/>
        <v>0</v>
      </c>
      <c r="K81" s="564">
        <f t="shared" si="13"/>
        <v>0</v>
      </c>
      <c r="L81" s="45">
        <f t="shared" si="13"/>
        <v>0</v>
      </c>
      <c r="M81" s="45">
        <f t="shared" si="13"/>
        <v>0</v>
      </c>
      <c r="N81" s="564">
        <f t="shared" si="13"/>
        <v>0</v>
      </c>
      <c r="O81" s="46">
        <f t="shared" si="13"/>
        <v>0</v>
      </c>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row>
    <row r="82" spans="1:254" ht="17.100000000000001" customHeight="1" thickBot="1">
      <c r="A82" s="38"/>
      <c r="B82" s="721" t="s">
        <v>133</v>
      </c>
      <c r="C82" s="722"/>
      <c r="D82" s="56">
        <f t="shared" ref="D82:O82" si="14">SUM(D71,D73,D75,D79,D81)</f>
        <v>4513.8</v>
      </c>
      <c r="E82" s="567">
        <f t="shared" si="14"/>
        <v>513</v>
      </c>
      <c r="F82" s="56">
        <f t="shared" si="14"/>
        <v>32.422817000000002</v>
      </c>
      <c r="G82" s="56">
        <f t="shared" si="14"/>
        <v>84.34</v>
      </c>
      <c r="H82" s="567">
        <f t="shared" si="14"/>
        <v>11</v>
      </c>
      <c r="I82" s="56">
        <f t="shared" si="14"/>
        <v>23.587070000000001</v>
      </c>
      <c r="J82" s="56">
        <f t="shared" si="14"/>
        <v>0</v>
      </c>
      <c r="K82" s="567">
        <f t="shared" si="14"/>
        <v>0</v>
      </c>
      <c r="L82" s="56">
        <f t="shared" si="14"/>
        <v>0</v>
      </c>
      <c r="M82" s="56">
        <f t="shared" si="14"/>
        <v>0</v>
      </c>
      <c r="N82" s="567">
        <f t="shared" si="14"/>
        <v>0</v>
      </c>
      <c r="O82" s="57">
        <f t="shared" si="14"/>
        <v>0</v>
      </c>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43"/>
      <c r="BA82" s="43"/>
      <c r="BB82" s="43"/>
      <c r="BC82" s="43"/>
      <c r="BD82" s="43"/>
      <c r="BE82" s="43"/>
      <c r="BF82" s="43"/>
      <c r="BG82" s="43"/>
      <c r="BH82" s="43"/>
      <c r="BI82" s="43"/>
      <c r="BJ82" s="43"/>
      <c r="BK82" s="43"/>
      <c r="BL82" s="43"/>
      <c r="BM82" s="43"/>
      <c r="BN82" s="43"/>
      <c r="BO82" s="43"/>
      <c r="BP82" s="43"/>
      <c r="BQ82" s="43"/>
      <c r="BR82" s="43"/>
      <c r="BS82" s="43"/>
      <c r="BT82" s="43"/>
      <c r="BU82" s="43"/>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row>
    <row r="83" spans="1:254" ht="17.100000000000001" customHeight="1">
      <c r="A83" s="38"/>
      <c r="B83" s="751" t="s">
        <v>134</v>
      </c>
      <c r="C83" s="129" t="s">
        <v>135</v>
      </c>
      <c r="D83" s="52">
        <v>0</v>
      </c>
      <c r="E83" s="566">
        <v>0</v>
      </c>
      <c r="F83" s="52">
        <v>0</v>
      </c>
      <c r="G83" s="52">
        <v>0</v>
      </c>
      <c r="H83" s="566">
        <v>0</v>
      </c>
      <c r="I83" s="52">
        <v>0</v>
      </c>
      <c r="J83" s="52">
        <v>0</v>
      </c>
      <c r="K83" s="566">
        <v>0</v>
      </c>
      <c r="L83" s="52">
        <v>0</v>
      </c>
      <c r="M83" s="52">
        <v>0</v>
      </c>
      <c r="N83" s="566">
        <v>0</v>
      </c>
      <c r="O83" s="53">
        <v>0</v>
      </c>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43"/>
      <c r="BR83" s="43"/>
      <c r="BS83" s="43"/>
      <c r="BT83" s="43"/>
      <c r="BU83" s="43"/>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row>
    <row r="84" spans="1:254" ht="17.100000000000001" customHeight="1">
      <c r="A84" s="38"/>
      <c r="B84" s="752"/>
      <c r="C84" s="129" t="s">
        <v>136</v>
      </c>
      <c r="D84" s="48">
        <v>0</v>
      </c>
      <c r="E84" s="565">
        <v>0</v>
      </c>
      <c r="F84" s="48">
        <v>0</v>
      </c>
      <c r="G84" s="48">
        <v>0</v>
      </c>
      <c r="H84" s="565">
        <v>0</v>
      </c>
      <c r="I84" s="48">
        <v>0</v>
      </c>
      <c r="J84" s="48">
        <v>0</v>
      </c>
      <c r="K84" s="565">
        <v>0</v>
      </c>
      <c r="L84" s="48">
        <v>0</v>
      </c>
      <c r="M84" s="48">
        <v>0</v>
      </c>
      <c r="N84" s="565">
        <v>0</v>
      </c>
      <c r="O84" s="49">
        <v>0</v>
      </c>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43"/>
      <c r="BA84" s="43"/>
      <c r="BB84" s="43"/>
      <c r="BC84" s="43"/>
      <c r="BD84" s="43"/>
      <c r="BE84" s="43"/>
      <c r="BF84" s="43"/>
      <c r="BG84" s="43"/>
      <c r="BH84" s="43"/>
      <c r="BI84" s="43"/>
      <c r="BJ84" s="43"/>
      <c r="BK84" s="43"/>
      <c r="BL84" s="43"/>
      <c r="BM84" s="43"/>
      <c r="BN84" s="43"/>
      <c r="BO84" s="43"/>
      <c r="BP84" s="43"/>
      <c r="BQ84" s="43"/>
      <c r="BR84" s="43"/>
      <c r="BS84" s="43"/>
      <c r="BT84" s="43"/>
      <c r="BU84" s="43"/>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row>
    <row r="85" spans="1:254" ht="17.100000000000001" customHeight="1">
      <c r="A85" s="38"/>
      <c r="B85" s="752"/>
      <c r="C85" s="136" t="s">
        <v>137</v>
      </c>
      <c r="D85" s="48">
        <v>0</v>
      </c>
      <c r="E85" s="565">
        <v>0</v>
      </c>
      <c r="F85" s="48">
        <v>0</v>
      </c>
      <c r="G85" s="48">
        <v>0</v>
      </c>
      <c r="H85" s="565">
        <v>0</v>
      </c>
      <c r="I85" s="48">
        <v>0</v>
      </c>
      <c r="J85" s="48">
        <v>0</v>
      </c>
      <c r="K85" s="565">
        <v>0</v>
      </c>
      <c r="L85" s="48">
        <v>0</v>
      </c>
      <c r="M85" s="48">
        <v>0</v>
      </c>
      <c r="N85" s="565">
        <v>0</v>
      </c>
      <c r="O85" s="49">
        <v>0</v>
      </c>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43"/>
      <c r="BA85" s="43"/>
      <c r="BB85" s="43"/>
      <c r="BC85" s="43"/>
      <c r="BD85" s="43"/>
      <c r="BE85" s="43"/>
      <c r="BF85" s="43"/>
      <c r="BG85" s="43"/>
      <c r="BH85" s="43"/>
      <c r="BI85" s="43"/>
      <c r="BJ85" s="43"/>
      <c r="BK85" s="43"/>
      <c r="BL85" s="43"/>
      <c r="BM85" s="43"/>
      <c r="BN85" s="43"/>
      <c r="BO85" s="43"/>
      <c r="BP85" s="43"/>
      <c r="BQ85" s="43"/>
      <c r="BR85" s="43"/>
      <c r="BS85" s="43"/>
      <c r="BT85" s="43"/>
      <c r="BU85" s="43"/>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row>
    <row r="86" spans="1:254" ht="17.100000000000001" customHeight="1">
      <c r="A86" s="38"/>
      <c r="B86" s="753"/>
      <c r="C86" s="44" t="s">
        <v>46</v>
      </c>
      <c r="D86" s="45">
        <f t="shared" ref="D86:O86" si="15">SUM(D83:D85)</f>
        <v>0</v>
      </c>
      <c r="E86" s="564">
        <f t="shared" si="15"/>
        <v>0</v>
      </c>
      <c r="F86" s="45">
        <f t="shared" si="15"/>
        <v>0</v>
      </c>
      <c r="G86" s="45">
        <f t="shared" si="15"/>
        <v>0</v>
      </c>
      <c r="H86" s="564">
        <f t="shared" si="15"/>
        <v>0</v>
      </c>
      <c r="I86" s="45">
        <f t="shared" si="15"/>
        <v>0</v>
      </c>
      <c r="J86" s="45">
        <f t="shared" si="15"/>
        <v>0</v>
      </c>
      <c r="K86" s="564">
        <f t="shared" si="15"/>
        <v>0</v>
      </c>
      <c r="L86" s="45">
        <f t="shared" si="15"/>
        <v>0</v>
      </c>
      <c r="M86" s="45">
        <f t="shared" si="15"/>
        <v>0</v>
      </c>
      <c r="N86" s="564">
        <f t="shared" si="15"/>
        <v>0</v>
      </c>
      <c r="O86" s="46">
        <f t="shared" si="15"/>
        <v>0</v>
      </c>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43"/>
      <c r="BA86" s="43"/>
      <c r="BB86" s="43"/>
      <c r="BC86" s="43"/>
      <c r="BD86" s="43"/>
      <c r="BE86" s="43"/>
      <c r="BF86" s="43"/>
      <c r="BG86" s="43"/>
      <c r="BH86" s="43"/>
      <c r="BI86" s="43"/>
      <c r="BJ86" s="43"/>
      <c r="BK86" s="43"/>
      <c r="BL86" s="43"/>
      <c r="BM86" s="43"/>
      <c r="BN86" s="43"/>
      <c r="BO86" s="43"/>
      <c r="BP86" s="43"/>
      <c r="BQ86" s="43"/>
      <c r="BR86" s="43"/>
      <c r="BS86" s="43"/>
      <c r="BT86" s="43"/>
      <c r="BU86" s="43"/>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row>
    <row r="87" spans="1:254" ht="17.100000000000001" customHeight="1">
      <c r="A87" s="38"/>
      <c r="B87" s="138" t="s">
        <v>138</v>
      </c>
      <c r="C87" s="76" t="s">
        <v>139</v>
      </c>
      <c r="D87" s="45">
        <v>0</v>
      </c>
      <c r="E87" s="564">
        <v>0</v>
      </c>
      <c r="F87" s="45">
        <v>0</v>
      </c>
      <c r="G87" s="45">
        <v>0</v>
      </c>
      <c r="H87" s="564">
        <v>0</v>
      </c>
      <c r="I87" s="45">
        <v>0</v>
      </c>
      <c r="J87" s="45">
        <v>0</v>
      </c>
      <c r="K87" s="564">
        <v>0</v>
      </c>
      <c r="L87" s="45">
        <v>0</v>
      </c>
      <c r="M87" s="45">
        <v>0</v>
      </c>
      <c r="N87" s="564">
        <v>0</v>
      </c>
      <c r="O87" s="46">
        <v>0</v>
      </c>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row>
    <row r="88" spans="1:254" ht="17.100000000000001" customHeight="1" thickBot="1">
      <c r="A88" s="38"/>
      <c r="B88" s="721" t="s">
        <v>140</v>
      </c>
      <c r="C88" s="722"/>
      <c r="D88" s="56">
        <f>SUM(D86:D87)</f>
        <v>0</v>
      </c>
      <c r="E88" s="567">
        <f t="shared" ref="E88:O88" si="16">SUM(E86:E87)</f>
        <v>0</v>
      </c>
      <c r="F88" s="56">
        <f t="shared" si="16"/>
        <v>0</v>
      </c>
      <c r="G88" s="56">
        <f t="shared" si="16"/>
        <v>0</v>
      </c>
      <c r="H88" s="567">
        <f t="shared" si="16"/>
        <v>0</v>
      </c>
      <c r="I88" s="56">
        <f t="shared" si="16"/>
        <v>0</v>
      </c>
      <c r="J88" s="56">
        <f t="shared" si="16"/>
        <v>0</v>
      </c>
      <c r="K88" s="567">
        <f t="shared" si="16"/>
        <v>0</v>
      </c>
      <c r="L88" s="56">
        <f t="shared" si="16"/>
        <v>0</v>
      </c>
      <c r="M88" s="56">
        <f t="shared" si="16"/>
        <v>0</v>
      </c>
      <c r="N88" s="567">
        <f t="shared" si="16"/>
        <v>0</v>
      </c>
      <c r="O88" s="57">
        <f t="shared" si="16"/>
        <v>0</v>
      </c>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row>
    <row r="89" spans="1:254" ht="17.100000000000001" customHeight="1">
      <c r="A89" s="38"/>
      <c r="B89" s="78"/>
      <c r="C89" s="129" t="s">
        <v>141</v>
      </c>
      <c r="D89" s="52">
        <v>0</v>
      </c>
      <c r="E89" s="566">
        <v>0</v>
      </c>
      <c r="F89" s="52">
        <v>0</v>
      </c>
      <c r="G89" s="52">
        <v>0</v>
      </c>
      <c r="H89" s="566">
        <v>0</v>
      </c>
      <c r="I89" s="52">
        <v>0</v>
      </c>
      <c r="J89" s="52">
        <v>0</v>
      </c>
      <c r="K89" s="566">
        <v>0</v>
      </c>
      <c r="L89" s="52">
        <v>0</v>
      </c>
      <c r="M89" s="52">
        <v>0</v>
      </c>
      <c r="N89" s="566">
        <v>0</v>
      </c>
      <c r="O89" s="53">
        <v>0</v>
      </c>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row>
    <row r="90" spans="1:254" ht="17.100000000000001" customHeight="1" thickBot="1">
      <c r="A90" s="38"/>
      <c r="B90" s="78"/>
      <c r="C90" s="129" t="s">
        <v>142</v>
      </c>
      <c r="D90" s="79">
        <v>0</v>
      </c>
      <c r="E90" s="570">
        <v>0</v>
      </c>
      <c r="F90" s="79">
        <v>0</v>
      </c>
      <c r="G90" s="79">
        <v>0</v>
      </c>
      <c r="H90" s="570">
        <v>0</v>
      </c>
      <c r="I90" s="79">
        <v>0</v>
      </c>
      <c r="J90" s="79">
        <v>0</v>
      </c>
      <c r="K90" s="570">
        <v>0</v>
      </c>
      <c r="L90" s="79">
        <v>0</v>
      </c>
      <c r="M90" s="79">
        <v>0</v>
      </c>
      <c r="N90" s="570">
        <v>0</v>
      </c>
      <c r="O90" s="80">
        <v>0</v>
      </c>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row>
    <row r="91" spans="1:254" ht="17.100000000000001" customHeight="1" thickTop="1">
      <c r="A91" s="38"/>
      <c r="B91" s="723" t="s">
        <v>143</v>
      </c>
      <c r="C91" s="724"/>
      <c r="D91" s="52">
        <f t="shared" ref="D91:O91" si="17">SUM(D8:D9,D10:D11,D15,D19:D25,D29,D34:D37,D43:D46,D49:D53,D56,D59,D63:D64,D68,D71,D73,D75)</f>
        <v>14645.3789</v>
      </c>
      <c r="E91" s="566">
        <f t="shared" si="17"/>
        <v>3152</v>
      </c>
      <c r="F91" s="52">
        <f t="shared" si="17"/>
        <v>259.76897500000001</v>
      </c>
      <c r="G91" s="52">
        <f t="shared" si="17"/>
        <v>775.80120999999997</v>
      </c>
      <c r="H91" s="566">
        <f t="shared" si="17"/>
        <v>157</v>
      </c>
      <c r="I91" s="52">
        <f t="shared" si="17"/>
        <v>185.91473800000003</v>
      </c>
      <c r="J91" s="52">
        <f t="shared" si="17"/>
        <v>1.4</v>
      </c>
      <c r="K91" s="566">
        <f t="shared" si="17"/>
        <v>498</v>
      </c>
      <c r="L91" s="52">
        <f t="shared" si="17"/>
        <v>26.777562</v>
      </c>
      <c r="M91" s="52">
        <f t="shared" si="17"/>
        <v>109.14</v>
      </c>
      <c r="N91" s="566">
        <f t="shared" si="17"/>
        <v>80</v>
      </c>
      <c r="O91" s="53">
        <f t="shared" si="17"/>
        <v>68.254260000000002</v>
      </c>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c r="AQ91" s="81"/>
      <c r="AR91" s="81"/>
      <c r="AS91" s="81"/>
      <c r="AT91" s="81"/>
      <c r="AU91" s="81"/>
      <c r="AV91" s="81"/>
      <c r="AW91" s="81"/>
      <c r="AX91" s="81"/>
      <c r="AY91" s="81"/>
      <c r="AZ91" s="81"/>
      <c r="BA91" s="81"/>
      <c r="BB91" s="81"/>
      <c r="BC91" s="81"/>
      <c r="BD91" s="81"/>
      <c r="BE91" s="81"/>
      <c r="BF91" s="81"/>
      <c r="BG91" s="81"/>
      <c r="BH91" s="81"/>
      <c r="BI91" s="81"/>
      <c r="BJ91" s="81"/>
      <c r="BK91" s="81"/>
      <c r="BL91" s="81"/>
      <c r="BM91" s="81"/>
      <c r="BN91" s="81"/>
      <c r="BO91" s="81"/>
      <c r="BP91" s="81"/>
      <c r="BQ91" s="81"/>
      <c r="BR91" s="81"/>
      <c r="BS91" s="81"/>
      <c r="BT91" s="81"/>
      <c r="BU91" s="81"/>
      <c r="BV91" s="81"/>
      <c r="BW91" s="81"/>
      <c r="BX91" s="81"/>
      <c r="BY91" s="81"/>
      <c r="BZ91" s="81"/>
      <c r="CA91" s="81"/>
      <c r="CB91" s="81"/>
      <c r="CC91" s="81"/>
      <c r="CD91" s="81"/>
      <c r="CE91" s="81"/>
      <c r="CF91" s="81"/>
      <c r="CG91" s="81"/>
      <c r="CH91" s="81"/>
      <c r="CI91" s="81"/>
      <c r="CJ91" s="81"/>
      <c r="CK91" s="81"/>
      <c r="CL91" s="81"/>
      <c r="CM91" s="81"/>
      <c r="CN91" s="81"/>
      <c r="CO91" s="81"/>
      <c r="CP91" s="81"/>
      <c r="CQ91" s="81"/>
      <c r="CR91" s="81"/>
      <c r="CS91" s="81"/>
      <c r="CT91" s="81"/>
      <c r="CU91" s="81"/>
      <c r="CV91" s="81"/>
      <c r="CW91" s="81"/>
      <c r="CX91" s="81"/>
      <c r="CY91" s="81"/>
      <c r="CZ91" s="81"/>
      <c r="DA91" s="81"/>
      <c r="DB91" s="81"/>
      <c r="DC91" s="81"/>
      <c r="DD91" s="81"/>
      <c r="DE91" s="81"/>
      <c r="DF91" s="81"/>
      <c r="DG91" s="81"/>
      <c r="DH91" s="81"/>
      <c r="DI91" s="81"/>
      <c r="DJ91" s="81"/>
      <c r="DK91" s="81"/>
      <c r="DL91" s="81"/>
      <c r="DM91" s="81"/>
      <c r="DN91" s="81"/>
      <c r="DO91" s="81"/>
      <c r="DP91" s="81"/>
      <c r="DQ91" s="81"/>
      <c r="DR91" s="81"/>
      <c r="DS91" s="81"/>
      <c r="DT91" s="81"/>
      <c r="DU91" s="81"/>
      <c r="DV91" s="81"/>
      <c r="DW91" s="81"/>
      <c r="DX91" s="81"/>
      <c r="DY91" s="81"/>
      <c r="DZ91" s="81"/>
      <c r="EA91" s="81"/>
      <c r="EB91" s="81"/>
      <c r="EC91" s="81"/>
      <c r="ED91" s="81"/>
      <c r="EE91" s="81"/>
      <c r="EF91" s="81"/>
      <c r="EG91" s="81"/>
      <c r="EH91" s="81"/>
      <c r="EI91" s="81"/>
      <c r="EJ91" s="81"/>
      <c r="EK91" s="81"/>
      <c r="EL91" s="81"/>
      <c r="EM91" s="81"/>
      <c r="EN91" s="81"/>
      <c r="EO91" s="81"/>
      <c r="EP91" s="81"/>
      <c r="EQ91" s="81"/>
      <c r="ER91" s="81"/>
      <c r="ES91" s="81"/>
      <c r="ET91" s="81"/>
      <c r="EU91" s="81"/>
      <c r="EV91" s="81"/>
      <c r="EW91" s="81"/>
      <c r="EX91" s="81"/>
      <c r="EY91" s="81"/>
      <c r="EZ91" s="81"/>
      <c r="FA91" s="81"/>
      <c r="FB91" s="81"/>
      <c r="FC91" s="81"/>
      <c r="FD91" s="81"/>
      <c r="FE91" s="81"/>
      <c r="FF91" s="81"/>
      <c r="FG91" s="81"/>
      <c r="FH91" s="81"/>
      <c r="FI91" s="81"/>
      <c r="FJ91" s="81"/>
      <c r="FK91" s="81"/>
      <c r="FL91" s="81"/>
      <c r="FM91" s="81"/>
      <c r="FN91" s="81"/>
      <c r="FO91" s="81"/>
      <c r="FP91" s="81"/>
      <c r="FQ91" s="81"/>
      <c r="FR91" s="81"/>
      <c r="FS91" s="81"/>
      <c r="FT91" s="81"/>
      <c r="FU91" s="81"/>
      <c r="FV91" s="81"/>
      <c r="FW91" s="81"/>
      <c r="FX91" s="81"/>
      <c r="FY91" s="81"/>
      <c r="FZ91" s="81"/>
      <c r="GA91" s="81"/>
      <c r="GB91" s="81"/>
      <c r="GC91" s="81"/>
      <c r="GD91" s="81"/>
      <c r="GE91" s="81"/>
      <c r="GF91" s="81"/>
      <c r="GG91" s="81"/>
      <c r="GH91" s="81"/>
      <c r="GI91" s="81"/>
      <c r="GJ91" s="81"/>
      <c r="GK91" s="81"/>
      <c r="GL91" s="81"/>
      <c r="GM91" s="81"/>
      <c r="GN91" s="81"/>
      <c r="GO91" s="81"/>
      <c r="GP91" s="81"/>
      <c r="GQ91" s="81"/>
      <c r="GR91" s="81"/>
      <c r="GS91" s="81"/>
      <c r="GT91" s="81"/>
      <c r="GU91" s="81"/>
      <c r="GV91" s="81"/>
      <c r="GW91" s="81"/>
      <c r="GX91" s="81"/>
      <c r="GY91" s="81"/>
      <c r="GZ91" s="81"/>
      <c r="HA91" s="81"/>
      <c r="HB91" s="81"/>
      <c r="HC91" s="81"/>
      <c r="HD91" s="81"/>
      <c r="HE91" s="81"/>
      <c r="HF91" s="81"/>
      <c r="HG91" s="81"/>
      <c r="HH91" s="81"/>
      <c r="HI91" s="81"/>
      <c r="HJ91" s="81"/>
      <c r="HK91" s="81"/>
      <c r="HL91" s="81"/>
      <c r="HM91" s="81"/>
      <c r="HN91" s="81"/>
      <c r="HO91" s="81"/>
      <c r="HP91" s="81"/>
      <c r="HQ91" s="81"/>
      <c r="HR91" s="81"/>
      <c r="HS91" s="81"/>
      <c r="HT91" s="81"/>
      <c r="HU91" s="81"/>
      <c r="HV91" s="81"/>
      <c r="HW91" s="81"/>
      <c r="HX91" s="81"/>
      <c r="HY91" s="81"/>
      <c r="HZ91" s="81"/>
      <c r="IA91" s="81"/>
      <c r="IB91" s="81"/>
      <c r="IC91" s="81"/>
      <c r="ID91" s="81"/>
      <c r="IE91" s="81"/>
      <c r="IF91" s="82"/>
      <c r="IG91" s="82"/>
      <c r="IH91" s="82"/>
      <c r="II91" s="82"/>
      <c r="IJ91" s="82"/>
      <c r="IK91" s="82"/>
      <c r="IL91" s="82"/>
      <c r="IM91" s="82"/>
      <c r="IN91" s="82"/>
      <c r="IO91" s="82"/>
      <c r="IP91" s="82"/>
      <c r="IQ91" s="82"/>
      <c r="IR91" s="82"/>
      <c r="IS91" s="82"/>
      <c r="IT91" s="82"/>
    </row>
    <row r="92" spans="1:254" ht="17.100000000000001" customHeight="1">
      <c r="A92" s="38"/>
      <c r="B92" s="717" t="s">
        <v>144</v>
      </c>
      <c r="C92" s="718"/>
      <c r="D92" s="48">
        <f t="shared" ref="D92:O92" si="18">SUM(D38,D69,D79,D81,D86,D87)</f>
        <v>0</v>
      </c>
      <c r="E92" s="565">
        <f t="shared" si="18"/>
        <v>0</v>
      </c>
      <c r="F92" s="48">
        <f t="shared" si="18"/>
        <v>0</v>
      </c>
      <c r="G92" s="48">
        <f t="shared" si="18"/>
        <v>0</v>
      </c>
      <c r="H92" s="565">
        <f t="shared" si="18"/>
        <v>0</v>
      </c>
      <c r="I92" s="48">
        <f t="shared" si="18"/>
        <v>0</v>
      </c>
      <c r="J92" s="48">
        <f t="shared" si="18"/>
        <v>0</v>
      </c>
      <c r="K92" s="565">
        <f t="shared" si="18"/>
        <v>0</v>
      </c>
      <c r="L92" s="48">
        <f t="shared" si="18"/>
        <v>0</v>
      </c>
      <c r="M92" s="48">
        <f t="shared" si="18"/>
        <v>0</v>
      </c>
      <c r="N92" s="565">
        <f t="shared" si="18"/>
        <v>0</v>
      </c>
      <c r="O92" s="49">
        <f t="shared" si="18"/>
        <v>0</v>
      </c>
      <c r="P92" s="81"/>
      <c r="Q92" s="81"/>
      <c r="R92" s="81"/>
      <c r="S92" s="81"/>
      <c r="T92" s="81"/>
      <c r="U92" s="81"/>
      <c r="V92" s="81"/>
      <c r="W92" s="81"/>
      <c r="X92" s="81"/>
      <c r="Y92" s="81"/>
      <c r="Z92" s="81"/>
      <c r="AA92" s="81"/>
      <c r="AB92" s="81"/>
      <c r="AC92" s="81"/>
      <c r="AD92" s="81"/>
      <c r="AE92" s="81"/>
      <c r="AF92" s="81"/>
      <c r="AG92" s="81"/>
      <c r="AH92" s="81"/>
      <c r="AI92" s="81"/>
      <c r="AJ92" s="81"/>
      <c r="AK92" s="81"/>
      <c r="AL92" s="81"/>
      <c r="AM92" s="81"/>
      <c r="AN92" s="81"/>
      <c r="AO92" s="81"/>
      <c r="AP92" s="81"/>
      <c r="AQ92" s="81"/>
      <c r="AR92" s="81"/>
      <c r="AS92" s="81"/>
      <c r="AT92" s="81"/>
      <c r="AU92" s="81"/>
      <c r="AV92" s="81"/>
      <c r="AW92" s="81"/>
      <c r="AX92" s="81"/>
      <c r="AY92" s="81"/>
      <c r="AZ92" s="81"/>
      <c r="BA92" s="81"/>
      <c r="BB92" s="81"/>
      <c r="BC92" s="81"/>
      <c r="BD92" s="81"/>
      <c r="BE92" s="81"/>
      <c r="BF92" s="81"/>
      <c r="BG92" s="81"/>
      <c r="BH92" s="81"/>
      <c r="BI92" s="81"/>
      <c r="BJ92" s="81"/>
      <c r="BK92" s="81"/>
      <c r="BL92" s="81"/>
      <c r="BM92" s="81"/>
      <c r="BN92" s="81"/>
      <c r="BO92" s="81"/>
      <c r="BP92" s="81"/>
      <c r="BQ92" s="81"/>
      <c r="BR92" s="81"/>
      <c r="BS92" s="81"/>
      <c r="BT92" s="81"/>
      <c r="BU92" s="81"/>
      <c r="BV92" s="81"/>
      <c r="BW92" s="81"/>
      <c r="BX92" s="81"/>
      <c r="BY92" s="81"/>
      <c r="BZ92" s="81"/>
      <c r="CA92" s="81"/>
      <c r="CB92" s="81"/>
      <c r="CC92" s="81"/>
      <c r="CD92" s="81"/>
      <c r="CE92" s="81"/>
      <c r="CF92" s="81"/>
      <c r="CG92" s="81"/>
      <c r="CH92" s="81"/>
      <c r="CI92" s="81"/>
      <c r="CJ92" s="81"/>
      <c r="CK92" s="81"/>
      <c r="CL92" s="81"/>
      <c r="CM92" s="81"/>
      <c r="CN92" s="81"/>
      <c r="CO92" s="81"/>
      <c r="CP92" s="81"/>
      <c r="CQ92" s="81"/>
      <c r="CR92" s="81"/>
      <c r="CS92" s="81"/>
      <c r="CT92" s="81"/>
      <c r="CU92" s="81"/>
      <c r="CV92" s="81"/>
      <c r="CW92" s="81"/>
      <c r="CX92" s="81"/>
      <c r="CY92" s="81"/>
      <c r="CZ92" s="81"/>
      <c r="DA92" s="81"/>
      <c r="DB92" s="81"/>
      <c r="DC92" s="81"/>
      <c r="DD92" s="81"/>
      <c r="DE92" s="81"/>
      <c r="DF92" s="81"/>
      <c r="DG92" s="81"/>
      <c r="DH92" s="81"/>
      <c r="DI92" s="81"/>
      <c r="DJ92" s="81"/>
      <c r="DK92" s="81"/>
      <c r="DL92" s="81"/>
      <c r="DM92" s="81"/>
      <c r="DN92" s="81"/>
      <c r="DO92" s="81"/>
      <c r="DP92" s="81"/>
      <c r="DQ92" s="81"/>
      <c r="DR92" s="81"/>
      <c r="DS92" s="81"/>
      <c r="DT92" s="81"/>
      <c r="DU92" s="81"/>
      <c r="DV92" s="81"/>
      <c r="DW92" s="81"/>
      <c r="DX92" s="81"/>
      <c r="DY92" s="81"/>
      <c r="DZ92" s="81"/>
      <c r="EA92" s="81"/>
      <c r="EB92" s="81"/>
      <c r="EC92" s="81"/>
      <c r="ED92" s="81"/>
      <c r="EE92" s="81"/>
      <c r="EF92" s="81"/>
      <c r="EG92" s="81"/>
      <c r="EH92" s="81"/>
      <c r="EI92" s="81"/>
      <c r="EJ92" s="81"/>
      <c r="EK92" s="81"/>
      <c r="EL92" s="81"/>
      <c r="EM92" s="81"/>
      <c r="EN92" s="81"/>
      <c r="EO92" s="81"/>
      <c r="EP92" s="81"/>
      <c r="EQ92" s="81"/>
      <c r="ER92" s="81"/>
      <c r="ES92" s="81"/>
      <c r="ET92" s="81"/>
      <c r="EU92" s="81"/>
      <c r="EV92" s="81"/>
      <c r="EW92" s="81"/>
      <c r="EX92" s="81"/>
      <c r="EY92" s="81"/>
      <c r="EZ92" s="81"/>
      <c r="FA92" s="81"/>
      <c r="FB92" s="81"/>
      <c r="FC92" s="81"/>
      <c r="FD92" s="81"/>
      <c r="FE92" s="81"/>
      <c r="FF92" s="81"/>
      <c r="FG92" s="81"/>
      <c r="FH92" s="81"/>
      <c r="FI92" s="81"/>
      <c r="FJ92" s="81"/>
      <c r="FK92" s="81"/>
      <c r="FL92" s="81"/>
      <c r="FM92" s="81"/>
      <c r="FN92" s="81"/>
      <c r="FO92" s="81"/>
      <c r="FP92" s="81"/>
      <c r="FQ92" s="81"/>
      <c r="FR92" s="81"/>
      <c r="FS92" s="81"/>
      <c r="FT92" s="81"/>
      <c r="FU92" s="81"/>
      <c r="FV92" s="81"/>
      <c r="FW92" s="81"/>
      <c r="FX92" s="81"/>
      <c r="FY92" s="81"/>
      <c r="FZ92" s="81"/>
      <c r="GA92" s="81"/>
      <c r="GB92" s="81"/>
      <c r="GC92" s="81"/>
      <c r="GD92" s="81"/>
      <c r="GE92" s="81"/>
      <c r="GF92" s="81"/>
      <c r="GG92" s="81"/>
      <c r="GH92" s="81"/>
      <c r="GI92" s="81"/>
      <c r="GJ92" s="81"/>
      <c r="GK92" s="81"/>
      <c r="GL92" s="81"/>
      <c r="GM92" s="81"/>
      <c r="GN92" s="81"/>
      <c r="GO92" s="81"/>
      <c r="GP92" s="81"/>
      <c r="GQ92" s="81"/>
      <c r="GR92" s="81"/>
      <c r="GS92" s="81"/>
      <c r="GT92" s="81"/>
      <c r="GU92" s="81"/>
      <c r="GV92" s="81"/>
      <c r="GW92" s="81"/>
      <c r="GX92" s="81"/>
      <c r="GY92" s="81"/>
      <c r="GZ92" s="81"/>
      <c r="HA92" s="81"/>
      <c r="HB92" s="81"/>
      <c r="HC92" s="81"/>
      <c r="HD92" s="81"/>
      <c r="HE92" s="81"/>
      <c r="HF92" s="81"/>
      <c r="HG92" s="81"/>
      <c r="HH92" s="81"/>
      <c r="HI92" s="81"/>
      <c r="HJ92" s="81"/>
      <c r="HK92" s="81"/>
      <c r="HL92" s="81"/>
      <c r="HM92" s="81"/>
      <c r="HN92" s="81"/>
      <c r="HO92" s="81"/>
      <c r="HP92" s="81"/>
      <c r="HQ92" s="81"/>
      <c r="HR92" s="81"/>
      <c r="HS92" s="81"/>
      <c r="HT92" s="81"/>
      <c r="HU92" s="81"/>
      <c r="HV92" s="81"/>
      <c r="HW92" s="81"/>
      <c r="HX92" s="81"/>
      <c r="HY92" s="81"/>
      <c r="HZ92" s="81"/>
      <c r="IA92" s="81"/>
      <c r="IB92" s="81"/>
      <c r="IC92" s="81"/>
      <c r="ID92" s="81"/>
      <c r="IE92" s="81"/>
      <c r="IF92" s="82"/>
      <c r="IG92" s="82"/>
      <c r="IH92" s="82"/>
      <c r="II92" s="82"/>
      <c r="IJ92" s="82"/>
      <c r="IK92" s="82"/>
      <c r="IL92" s="82"/>
      <c r="IM92" s="82"/>
      <c r="IN92" s="82"/>
      <c r="IO92" s="82"/>
      <c r="IP92" s="82"/>
      <c r="IQ92" s="82"/>
      <c r="IR92" s="82"/>
      <c r="IS92" s="82"/>
      <c r="IT92" s="82"/>
    </row>
    <row r="93" spans="1:254" ht="17.100000000000001" customHeight="1">
      <c r="A93" s="38"/>
      <c r="B93" s="719" t="s">
        <v>145</v>
      </c>
      <c r="C93" s="720"/>
      <c r="D93" s="48">
        <f t="shared" ref="D93:O93" si="19">SUM(D89:D90)</f>
        <v>0</v>
      </c>
      <c r="E93" s="565">
        <f t="shared" si="19"/>
        <v>0</v>
      </c>
      <c r="F93" s="48">
        <f t="shared" si="19"/>
        <v>0</v>
      </c>
      <c r="G93" s="48">
        <f t="shared" si="19"/>
        <v>0</v>
      </c>
      <c r="H93" s="565">
        <f t="shared" si="19"/>
        <v>0</v>
      </c>
      <c r="I93" s="48">
        <f t="shared" si="19"/>
        <v>0</v>
      </c>
      <c r="J93" s="48">
        <f t="shared" si="19"/>
        <v>0</v>
      </c>
      <c r="K93" s="565">
        <f t="shared" si="19"/>
        <v>0</v>
      </c>
      <c r="L93" s="48">
        <f t="shared" si="19"/>
        <v>0</v>
      </c>
      <c r="M93" s="48">
        <f t="shared" si="19"/>
        <v>0</v>
      </c>
      <c r="N93" s="565">
        <f t="shared" si="19"/>
        <v>0</v>
      </c>
      <c r="O93" s="49">
        <f t="shared" si="19"/>
        <v>0</v>
      </c>
      <c r="P93" s="81"/>
      <c r="Q93" s="81"/>
      <c r="R93" s="81"/>
      <c r="S93" s="81"/>
      <c r="T93" s="81"/>
      <c r="U93" s="81"/>
      <c r="V93" s="81"/>
      <c r="W93" s="81"/>
      <c r="X93" s="81"/>
      <c r="Y93" s="81"/>
      <c r="Z93" s="81"/>
      <c r="AA93" s="81"/>
      <c r="AB93" s="81"/>
      <c r="AC93" s="81"/>
      <c r="AD93" s="81"/>
      <c r="AE93" s="81"/>
      <c r="AF93" s="81"/>
      <c r="AG93" s="81"/>
      <c r="AH93" s="81"/>
      <c r="AI93" s="81"/>
      <c r="AJ93" s="81"/>
      <c r="AK93" s="81"/>
      <c r="AL93" s="81"/>
      <c r="AM93" s="81"/>
      <c r="AN93" s="81"/>
      <c r="AO93" s="81"/>
      <c r="AP93" s="81"/>
      <c r="AQ93" s="81"/>
      <c r="AR93" s="81"/>
      <c r="AS93" s="81"/>
      <c r="AT93" s="81"/>
      <c r="AU93" s="81"/>
      <c r="AV93" s="81"/>
      <c r="AW93" s="81"/>
      <c r="AX93" s="81"/>
      <c r="AY93" s="81"/>
      <c r="AZ93" s="81"/>
      <c r="BA93" s="81"/>
      <c r="BB93" s="81"/>
      <c r="BC93" s="81"/>
      <c r="BD93" s="81"/>
      <c r="BE93" s="81"/>
      <c r="BF93" s="81"/>
      <c r="BG93" s="81"/>
      <c r="BH93" s="81"/>
      <c r="BI93" s="81"/>
      <c r="BJ93" s="81"/>
      <c r="BK93" s="81"/>
      <c r="BL93" s="81"/>
      <c r="BM93" s="81"/>
      <c r="BN93" s="81"/>
      <c r="BO93" s="81"/>
      <c r="BP93" s="81"/>
      <c r="BQ93" s="81"/>
      <c r="BR93" s="81"/>
      <c r="BS93" s="81"/>
      <c r="BT93" s="81"/>
      <c r="BU93" s="81"/>
      <c r="BV93" s="81"/>
      <c r="BW93" s="81"/>
      <c r="BX93" s="81"/>
      <c r="BY93" s="81"/>
      <c r="BZ93" s="81"/>
      <c r="CA93" s="81"/>
      <c r="CB93" s="81"/>
      <c r="CC93" s="81"/>
      <c r="CD93" s="81"/>
      <c r="CE93" s="81"/>
      <c r="CF93" s="81"/>
      <c r="CG93" s="81"/>
      <c r="CH93" s="81"/>
      <c r="CI93" s="81"/>
      <c r="CJ93" s="81"/>
      <c r="CK93" s="81"/>
      <c r="CL93" s="81"/>
      <c r="CM93" s="81"/>
      <c r="CN93" s="81"/>
      <c r="CO93" s="81"/>
      <c r="CP93" s="81"/>
      <c r="CQ93" s="81"/>
      <c r="CR93" s="81"/>
      <c r="CS93" s="81"/>
      <c r="CT93" s="81"/>
      <c r="CU93" s="81"/>
      <c r="CV93" s="81"/>
      <c r="CW93" s="81"/>
      <c r="CX93" s="81"/>
      <c r="CY93" s="81"/>
      <c r="CZ93" s="81"/>
      <c r="DA93" s="81"/>
      <c r="DB93" s="81"/>
      <c r="DC93" s="81"/>
      <c r="DD93" s="81"/>
      <c r="DE93" s="81"/>
      <c r="DF93" s="81"/>
      <c r="DG93" s="81"/>
      <c r="DH93" s="81"/>
      <c r="DI93" s="81"/>
      <c r="DJ93" s="81"/>
      <c r="DK93" s="81"/>
      <c r="DL93" s="81"/>
      <c r="DM93" s="81"/>
      <c r="DN93" s="81"/>
      <c r="DO93" s="81"/>
      <c r="DP93" s="81"/>
      <c r="DQ93" s="81"/>
      <c r="DR93" s="81"/>
      <c r="DS93" s="81"/>
      <c r="DT93" s="81"/>
      <c r="DU93" s="81"/>
      <c r="DV93" s="81"/>
      <c r="DW93" s="81"/>
      <c r="DX93" s="81"/>
      <c r="DY93" s="81"/>
      <c r="DZ93" s="81"/>
      <c r="EA93" s="81"/>
      <c r="EB93" s="81"/>
      <c r="EC93" s="81"/>
      <c r="ED93" s="81"/>
      <c r="EE93" s="81"/>
      <c r="EF93" s="81"/>
      <c r="EG93" s="81"/>
      <c r="EH93" s="81"/>
      <c r="EI93" s="81"/>
      <c r="EJ93" s="81"/>
      <c r="EK93" s="81"/>
      <c r="EL93" s="81"/>
      <c r="EM93" s="81"/>
      <c r="EN93" s="81"/>
      <c r="EO93" s="81"/>
      <c r="EP93" s="81"/>
      <c r="EQ93" s="81"/>
      <c r="ER93" s="81"/>
      <c r="ES93" s="81"/>
      <c r="ET93" s="81"/>
      <c r="EU93" s="81"/>
      <c r="EV93" s="81"/>
      <c r="EW93" s="81"/>
      <c r="EX93" s="81"/>
      <c r="EY93" s="81"/>
      <c r="EZ93" s="81"/>
      <c r="FA93" s="81"/>
      <c r="FB93" s="81"/>
      <c r="FC93" s="81"/>
      <c r="FD93" s="81"/>
      <c r="FE93" s="81"/>
      <c r="FF93" s="81"/>
      <c r="FG93" s="81"/>
      <c r="FH93" s="81"/>
      <c r="FI93" s="81"/>
      <c r="FJ93" s="81"/>
      <c r="FK93" s="81"/>
      <c r="FL93" s="81"/>
      <c r="FM93" s="81"/>
      <c r="FN93" s="81"/>
      <c r="FO93" s="81"/>
      <c r="FP93" s="81"/>
      <c r="FQ93" s="81"/>
      <c r="FR93" s="81"/>
      <c r="FS93" s="81"/>
      <c r="FT93" s="81"/>
      <c r="FU93" s="81"/>
      <c r="FV93" s="81"/>
      <c r="FW93" s="81"/>
      <c r="FX93" s="81"/>
      <c r="FY93" s="81"/>
      <c r="FZ93" s="81"/>
      <c r="GA93" s="81"/>
      <c r="GB93" s="81"/>
      <c r="GC93" s="81"/>
      <c r="GD93" s="81"/>
      <c r="GE93" s="81"/>
      <c r="GF93" s="81"/>
      <c r="GG93" s="81"/>
      <c r="GH93" s="81"/>
      <c r="GI93" s="81"/>
      <c r="GJ93" s="81"/>
      <c r="GK93" s="81"/>
      <c r="GL93" s="81"/>
      <c r="GM93" s="81"/>
      <c r="GN93" s="81"/>
      <c r="GO93" s="81"/>
      <c r="GP93" s="81"/>
      <c r="GQ93" s="81"/>
      <c r="GR93" s="81"/>
      <c r="GS93" s="81"/>
      <c r="GT93" s="81"/>
      <c r="GU93" s="81"/>
      <c r="GV93" s="81"/>
      <c r="GW93" s="81"/>
      <c r="GX93" s="81"/>
      <c r="GY93" s="81"/>
      <c r="GZ93" s="81"/>
      <c r="HA93" s="81"/>
      <c r="HB93" s="81"/>
      <c r="HC93" s="81"/>
      <c r="HD93" s="81"/>
      <c r="HE93" s="81"/>
      <c r="HF93" s="81"/>
      <c r="HG93" s="81"/>
      <c r="HH93" s="81"/>
      <c r="HI93" s="81"/>
      <c r="HJ93" s="81"/>
      <c r="HK93" s="81"/>
      <c r="HL93" s="81"/>
      <c r="HM93" s="81"/>
      <c r="HN93" s="81"/>
      <c r="HO93" s="81"/>
      <c r="HP93" s="81"/>
      <c r="HQ93" s="81"/>
      <c r="HR93" s="81"/>
      <c r="HS93" s="81"/>
      <c r="HT93" s="81"/>
      <c r="HU93" s="81"/>
      <c r="HV93" s="81"/>
      <c r="HW93" s="81"/>
      <c r="HX93" s="81"/>
      <c r="HY93" s="81"/>
      <c r="HZ93" s="81"/>
      <c r="IA93" s="81"/>
      <c r="IB93" s="81"/>
      <c r="IC93" s="81"/>
      <c r="ID93" s="81"/>
      <c r="IE93" s="81"/>
      <c r="IF93" s="82"/>
      <c r="IG93" s="82"/>
      <c r="IH93" s="82"/>
      <c r="II93" s="82"/>
      <c r="IJ93" s="82"/>
      <c r="IK93" s="82"/>
      <c r="IL93" s="82"/>
      <c r="IM93" s="82"/>
      <c r="IN93" s="82"/>
      <c r="IO93" s="82"/>
      <c r="IP93" s="82"/>
      <c r="IQ93" s="82"/>
      <c r="IR93" s="82"/>
      <c r="IS93" s="82"/>
      <c r="IT93" s="82"/>
    </row>
    <row r="94" spans="1:254" ht="17.100000000000001" customHeight="1" thickBot="1">
      <c r="A94" s="38"/>
      <c r="B94" s="715" t="s">
        <v>21</v>
      </c>
      <c r="C94" s="716"/>
      <c r="D94" s="84">
        <f>SUM(D91:D93)</f>
        <v>14645.3789</v>
      </c>
      <c r="E94" s="571">
        <f t="shared" ref="E94:O94" si="20">SUM(E91:E93)</f>
        <v>3152</v>
      </c>
      <c r="F94" s="84">
        <f t="shared" si="20"/>
        <v>259.76897500000001</v>
      </c>
      <c r="G94" s="84">
        <f t="shared" si="20"/>
        <v>775.80120999999997</v>
      </c>
      <c r="H94" s="571">
        <f t="shared" si="20"/>
        <v>157</v>
      </c>
      <c r="I94" s="84">
        <f t="shared" si="20"/>
        <v>185.91473800000003</v>
      </c>
      <c r="J94" s="84">
        <f t="shared" si="20"/>
        <v>1.4</v>
      </c>
      <c r="K94" s="571">
        <f t="shared" si="20"/>
        <v>498</v>
      </c>
      <c r="L94" s="84">
        <f t="shared" si="20"/>
        <v>26.777562</v>
      </c>
      <c r="M94" s="84">
        <f t="shared" si="20"/>
        <v>109.14</v>
      </c>
      <c r="N94" s="571">
        <f t="shared" si="20"/>
        <v>80</v>
      </c>
      <c r="O94" s="85">
        <f t="shared" si="20"/>
        <v>68.254260000000002</v>
      </c>
      <c r="P94" s="81"/>
      <c r="Q94" s="81"/>
      <c r="R94" s="81"/>
      <c r="S94" s="81"/>
      <c r="T94" s="81"/>
      <c r="U94" s="81"/>
      <c r="V94" s="81"/>
      <c r="W94" s="81"/>
      <c r="X94" s="81"/>
      <c r="Y94" s="81"/>
      <c r="Z94" s="81"/>
      <c r="AA94" s="81"/>
      <c r="AB94" s="81"/>
      <c r="AC94" s="81"/>
      <c r="AD94" s="81"/>
      <c r="AE94" s="81"/>
      <c r="AF94" s="81"/>
      <c r="AG94" s="81"/>
      <c r="AH94" s="81"/>
      <c r="AI94" s="81"/>
      <c r="AJ94" s="81"/>
      <c r="AK94" s="81"/>
      <c r="AL94" s="81"/>
      <c r="AM94" s="81"/>
      <c r="AN94" s="81"/>
      <c r="AO94" s="81"/>
      <c r="AP94" s="81"/>
      <c r="AQ94" s="81"/>
      <c r="AR94" s="81"/>
      <c r="AS94" s="81"/>
      <c r="AT94" s="81"/>
      <c r="AU94" s="81"/>
      <c r="AV94" s="81"/>
      <c r="AW94" s="81"/>
      <c r="AX94" s="81"/>
      <c r="AY94" s="81"/>
      <c r="AZ94" s="81"/>
      <c r="BA94" s="81"/>
      <c r="BB94" s="81"/>
      <c r="BC94" s="81"/>
      <c r="BD94" s="81"/>
      <c r="BE94" s="81"/>
      <c r="BF94" s="81"/>
      <c r="BG94" s="81"/>
      <c r="BH94" s="81"/>
      <c r="BI94" s="81"/>
      <c r="BJ94" s="81"/>
      <c r="BK94" s="81"/>
      <c r="BL94" s="81"/>
      <c r="BM94" s="81"/>
      <c r="BN94" s="81"/>
      <c r="BO94" s="81"/>
      <c r="BP94" s="81"/>
      <c r="BQ94" s="81"/>
      <c r="BR94" s="81"/>
      <c r="BS94" s="81"/>
      <c r="BT94" s="81"/>
      <c r="BU94" s="81"/>
      <c r="BV94" s="81"/>
      <c r="BW94" s="81"/>
      <c r="BX94" s="81"/>
      <c r="BY94" s="81"/>
      <c r="BZ94" s="81"/>
      <c r="CA94" s="81"/>
      <c r="CB94" s="81"/>
      <c r="CC94" s="81"/>
      <c r="CD94" s="81"/>
      <c r="CE94" s="81"/>
      <c r="CF94" s="81"/>
      <c r="CG94" s="81"/>
      <c r="CH94" s="81"/>
      <c r="CI94" s="81"/>
      <c r="CJ94" s="81"/>
      <c r="CK94" s="81"/>
      <c r="CL94" s="81"/>
      <c r="CM94" s="81"/>
      <c r="CN94" s="81"/>
      <c r="CO94" s="81"/>
      <c r="CP94" s="81"/>
      <c r="CQ94" s="81"/>
      <c r="CR94" s="81"/>
      <c r="CS94" s="81"/>
      <c r="CT94" s="81"/>
      <c r="CU94" s="81"/>
      <c r="CV94" s="81"/>
      <c r="CW94" s="81"/>
      <c r="CX94" s="81"/>
      <c r="CY94" s="81"/>
      <c r="CZ94" s="81"/>
      <c r="DA94" s="81"/>
      <c r="DB94" s="81"/>
      <c r="DC94" s="81"/>
      <c r="DD94" s="81"/>
      <c r="DE94" s="81"/>
      <c r="DF94" s="81"/>
      <c r="DG94" s="81"/>
      <c r="DH94" s="81"/>
      <c r="DI94" s="81"/>
      <c r="DJ94" s="81"/>
      <c r="DK94" s="81"/>
      <c r="DL94" s="81"/>
      <c r="DM94" s="81"/>
      <c r="DN94" s="81"/>
      <c r="DO94" s="81"/>
      <c r="DP94" s="81"/>
      <c r="DQ94" s="81"/>
      <c r="DR94" s="81"/>
      <c r="DS94" s="81"/>
      <c r="DT94" s="81"/>
      <c r="DU94" s="81"/>
      <c r="DV94" s="81"/>
      <c r="DW94" s="81"/>
      <c r="DX94" s="81"/>
      <c r="DY94" s="81"/>
      <c r="DZ94" s="81"/>
      <c r="EA94" s="81"/>
      <c r="EB94" s="81"/>
      <c r="EC94" s="81"/>
      <c r="ED94" s="81"/>
      <c r="EE94" s="81"/>
      <c r="EF94" s="81"/>
      <c r="EG94" s="81"/>
      <c r="EH94" s="81"/>
      <c r="EI94" s="81"/>
      <c r="EJ94" s="81"/>
      <c r="EK94" s="81"/>
      <c r="EL94" s="81"/>
      <c r="EM94" s="81"/>
      <c r="EN94" s="81"/>
      <c r="EO94" s="81"/>
      <c r="EP94" s="81"/>
      <c r="EQ94" s="81"/>
      <c r="ER94" s="81"/>
      <c r="ES94" s="81"/>
      <c r="ET94" s="81"/>
      <c r="EU94" s="81"/>
      <c r="EV94" s="81"/>
      <c r="EW94" s="81"/>
      <c r="EX94" s="81"/>
      <c r="EY94" s="81"/>
      <c r="EZ94" s="81"/>
      <c r="FA94" s="81"/>
      <c r="FB94" s="81"/>
      <c r="FC94" s="81"/>
      <c r="FD94" s="81"/>
      <c r="FE94" s="81"/>
      <c r="FF94" s="81"/>
      <c r="FG94" s="81"/>
      <c r="FH94" s="81"/>
      <c r="FI94" s="81"/>
      <c r="FJ94" s="81"/>
      <c r="FK94" s="81"/>
      <c r="FL94" s="81"/>
      <c r="FM94" s="81"/>
      <c r="FN94" s="81"/>
      <c r="FO94" s="81"/>
      <c r="FP94" s="81"/>
      <c r="FQ94" s="81"/>
      <c r="FR94" s="81"/>
      <c r="FS94" s="81"/>
      <c r="FT94" s="81"/>
      <c r="FU94" s="81"/>
      <c r="FV94" s="81"/>
      <c r="FW94" s="81"/>
      <c r="FX94" s="81"/>
      <c r="FY94" s="81"/>
      <c r="FZ94" s="81"/>
      <c r="GA94" s="81"/>
      <c r="GB94" s="81"/>
      <c r="GC94" s="81"/>
      <c r="GD94" s="81"/>
      <c r="GE94" s="81"/>
      <c r="GF94" s="81"/>
      <c r="GG94" s="81"/>
      <c r="GH94" s="81"/>
      <c r="GI94" s="81"/>
      <c r="GJ94" s="81"/>
      <c r="GK94" s="81"/>
      <c r="GL94" s="81"/>
      <c r="GM94" s="81"/>
      <c r="GN94" s="81"/>
      <c r="GO94" s="81"/>
      <c r="GP94" s="81"/>
      <c r="GQ94" s="81"/>
      <c r="GR94" s="81"/>
      <c r="GS94" s="81"/>
      <c r="GT94" s="81"/>
      <c r="GU94" s="81"/>
      <c r="GV94" s="81"/>
      <c r="GW94" s="81"/>
      <c r="GX94" s="81"/>
      <c r="GY94" s="81"/>
      <c r="GZ94" s="81"/>
      <c r="HA94" s="81"/>
      <c r="HB94" s="81"/>
      <c r="HC94" s="81"/>
      <c r="HD94" s="81"/>
      <c r="HE94" s="81"/>
      <c r="HF94" s="81"/>
      <c r="HG94" s="81"/>
      <c r="HH94" s="81"/>
      <c r="HI94" s="81"/>
      <c r="HJ94" s="81"/>
      <c r="HK94" s="81"/>
      <c r="HL94" s="81"/>
      <c r="HM94" s="81"/>
      <c r="HN94" s="81"/>
      <c r="HO94" s="81"/>
      <c r="HP94" s="81"/>
      <c r="HQ94" s="81"/>
      <c r="HR94" s="81"/>
      <c r="HS94" s="81"/>
      <c r="HT94" s="81"/>
      <c r="HU94" s="81"/>
      <c r="HV94" s="81"/>
      <c r="HW94" s="81"/>
      <c r="HX94" s="81"/>
      <c r="HY94" s="81"/>
      <c r="HZ94" s="81"/>
      <c r="IA94" s="81"/>
      <c r="IB94" s="81"/>
      <c r="IC94" s="81"/>
      <c r="ID94" s="81"/>
      <c r="IE94" s="81"/>
      <c r="IF94" s="82"/>
      <c r="IG94" s="82"/>
      <c r="IH94" s="82"/>
      <c r="II94" s="82"/>
      <c r="IJ94" s="82"/>
      <c r="IK94" s="82"/>
      <c r="IL94" s="82"/>
      <c r="IM94" s="82"/>
      <c r="IN94" s="82"/>
      <c r="IO94" s="82"/>
      <c r="IP94" s="82"/>
      <c r="IQ94" s="82"/>
      <c r="IR94" s="82"/>
      <c r="IS94" s="82"/>
      <c r="IT94" s="82"/>
    </row>
    <row r="95" spans="1:254" ht="16.899999999999999" customHeight="1">
      <c r="A95" s="38"/>
      <c r="B95" s="86" t="s">
        <v>146</v>
      </c>
      <c r="D95" s="124"/>
      <c r="E95" s="572"/>
      <c r="F95" s="552"/>
      <c r="G95" s="124"/>
      <c r="H95" s="572"/>
      <c r="I95" s="43"/>
      <c r="J95" s="124"/>
      <c r="K95" s="572"/>
      <c r="L95" s="43"/>
      <c r="M95" s="124"/>
      <c r="N95" s="572"/>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3"/>
      <c r="BF95" s="43"/>
      <c r="BG95" s="43"/>
      <c r="BH95" s="43"/>
      <c r="BI95" s="43"/>
      <c r="BJ95" s="43"/>
      <c r="BK95" s="43"/>
      <c r="BL95" s="43"/>
      <c r="BM95" s="43"/>
      <c r="BN95" s="43"/>
      <c r="BO95" s="43"/>
      <c r="BP95" s="43"/>
      <c r="BQ95" s="43"/>
      <c r="BR95" s="43"/>
      <c r="BS95" s="43"/>
      <c r="BT95" s="43"/>
      <c r="BU95" s="43"/>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c r="EO95" s="43"/>
      <c r="EP95" s="43"/>
      <c r="EQ95" s="43"/>
      <c r="ER95" s="43"/>
      <c r="ES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c r="IE95" s="43"/>
    </row>
    <row r="96" spans="1:254" ht="16.899999999999999" customHeight="1">
      <c r="A96" s="38"/>
      <c r="B96" s="86" t="s">
        <v>190</v>
      </c>
      <c r="D96" s="124"/>
      <c r="E96" s="572"/>
      <c r="F96" s="552"/>
      <c r="G96" s="124"/>
      <c r="H96" s="572"/>
      <c r="I96" s="43"/>
      <c r="J96" s="124"/>
      <c r="K96" s="572"/>
      <c r="L96" s="43"/>
      <c r="M96" s="124"/>
      <c r="N96" s="572"/>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43"/>
      <c r="BA96" s="43"/>
      <c r="BB96" s="43"/>
      <c r="BC96" s="43"/>
      <c r="BD96" s="43"/>
      <c r="BE96" s="43"/>
      <c r="BF96" s="43"/>
      <c r="BG96" s="43"/>
      <c r="BH96" s="43"/>
      <c r="BI96" s="43"/>
      <c r="BJ96" s="43"/>
      <c r="BK96" s="43"/>
      <c r="BL96" s="43"/>
      <c r="BM96" s="43"/>
      <c r="BN96" s="43"/>
      <c r="BO96" s="43"/>
      <c r="BP96" s="43"/>
      <c r="BQ96" s="43"/>
      <c r="BR96" s="43"/>
      <c r="BS96" s="43"/>
      <c r="BT96" s="43"/>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S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row>
    <row r="97" spans="1:239" ht="16.899999999999999" customHeight="1">
      <c r="A97" s="38"/>
      <c r="B97" s="96" t="s">
        <v>191</v>
      </c>
      <c r="D97" s="124"/>
      <c r="E97" s="572"/>
      <c r="F97" s="552"/>
      <c r="G97" s="124"/>
      <c r="H97" s="572"/>
      <c r="I97" s="43"/>
      <c r="J97" s="124"/>
      <c r="K97" s="572"/>
      <c r="L97" s="43"/>
      <c r="M97" s="124"/>
      <c r="N97" s="572"/>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S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row>
    <row r="98" spans="1:239" ht="16.899999999999999" customHeight="1">
      <c r="A98" s="38"/>
      <c r="B98" s="96" t="s">
        <v>374</v>
      </c>
      <c r="D98" s="124"/>
      <c r="E98" s="572"/>
      <c r="F98" s="552"/>
      <c r="G98" s="124"/>
      <c r="H98" s="572"/>
      <c r="I98" s="43"/>
      <c r="J98" s="124"/>
      <c r="K98" s="572"/>
      <c r="L98" s="43"/>
      <c r="M98" s="124"/>
      <c r="N98" s="572"/>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S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row>
    <row r="99" spans="1:239" ht="16.899999999999999" customHeight="1">
      <c r="A99" s="38"/>
      <c r="D99" s="124"/>
      <c r="E99" s="572"/>
      <c r="F99" s="552"/>
      <c r="G99" s="124"/>
      <c r="H99" s="572"/>
      <c r="I99" s="43"/>
      <c r="J99" s="124"/>
      <c r="K99" s="572"/>
      <c r="L99" s="43"/>
      <c r="M99" s="124"/>
      <c r="N99" s="572"/>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S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row>
    <row r="100" spans="1:239">
      <c r="G100" s="252"/>
      <c r="I100" s="252"/>
      <c r="J100" s="252"/>
      <c r="L100" s="252"/>
      <c r="M100" s="252"/>
      <c r="O100" s="252"/>
    </row>
    <row r="101" spans="1:239">
      <c r="G101" s="252"/>
      <c r="I101" s="252"/>
      <c r="J101" s="252"/>
      <c r="L101" s="252"/>
      <c r="M101" s="252"/>
      <c r="O101" s="252"/>
    </row>
    <row r="102" spans="1:239">
      <c r="G102" s="252"/>
      <c r="I102" s="252"/>
      <c r="J102" s="252"/>
      <c r="L102" s="252"/>
      <c r="M102" s="252"/>
      <c r="O102" s="252"/>
    </row>
    <row r="103" spans="1:239">
      <c r="G103" s="252"/>
      <c r="I103" s="252"/>
      <c r="J103" s="252"/>
      <c r="L103" s="252"/>
      <c r="M103" s="252"/>
      <c r="O103" s="252"/>
    </row>
    <row r="110" spans="1:239">
      <c r="G110" s="252"/>
      <c r="I110" s="252"/>
      <c r="J110" s="252"/>
      <c r="L110" s="252"/>
      <c r="M110" s="252"/>
      <c r="O110" s="252"/>
    </row>
  </sheetData>
  <mergeCells count="32">
    <mergeCell ref="J5:L5"/>
    <mergeCell ref="B65:B68"/>
    <mergeCell ref="M5:O5"/>
    <mergeCell ref="B12:B15"/>
    <mergeCell ref="B16:B19"/>
    <mergeCell ref="B26:B29"/>
    <mergeCell ref="B30:C30"/>
    <mergeCell ref="B31:B34"/>
    <mergeCell ref="B3:B7"/>
    <mergeCell ref="C3:C7"/>
    <mergeCell ref="D3:F3"/>
    <mergeCell ref="G3:I3"/>
    <mergeCell ref="J3:O3"/>
    <mergeCell ref="D4:F4"/>
    <mergeCell ref="G4:I4"/>
    <mergeCell ref="J4:O4"/>
    <mergeCell ref="G5:I5"/>
    <mergeCell ref="B39:B43"/>
    <mergeCell ref="B47:B49"/>
    <mergeCell ref="B54:B56"/>
    <mergeCell ref="B57:B59"/>
    <mergeCell ref="B60:B63"/>
    <mergeCell ref="B91:C91"/>
    <mergeCell ref="B92:C92"/>
    <mergeCell ref="B93:C93"/>
    <mergeCell ref="B94:C94"/>
    <mergeCell ref="B70:C70"/>
    <mergeCell ref="B76:B79"/>
    <mergeCell ref="B80:B81"/>
    <mergeCell ref="B82:C82"/>
    <mergeCell ref="B83:B86"/>
    <mergeCell ref="B88:C88"/>
  </mergeCells>
  <phoneticPr fontId="11"/>
  <printOptions horizontalCentered="1"/>
  <pageMargins left="0.39370078740157483" right="0.27559055118110237" top="0.59055118110236227" bottom="0.59055118110236227" header="0.39370078740157483" footer="0.31496062992125984"/>
  <pageSetup paperSize="9" scale="60" orientation="portrait" r:id="rId1"/>
  <headerFooter alignWithMargins="0"/>
  <rowBreaks count="1" manualBreakCount="1">
    <brk id="70" min="1" max="14" man="1"/>
  </rowBreaks>
  <colBreaks count="1" manualBreakCount="1">
    <brk id="15" max="97"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ransitionEvaluation="1" codeName="Sheet32">
    <tabColor rgb="FF00B0F0"/>
  </sheetPr>
  <dimension ref="B1:N405"/>
  <sheetViews>
    <sheetView defaultGridColor="0" view="pageBreakPreview" colorId="22" zoomScaleNormal="77" zoomScaleSheetLayoutView="100" workbookViewId="0">
      <selection activeCell="F7" sqref="F7"/>
    </sheetView>
  </sheetViews>
  <sheetFormatPr defaultColWidth="13" defaultRowHeight="13.5"/>
  <cols>
    <col min="1" max="1" width="2.5" style="576" customWidth="1"/>
    <col min="2" max="2" width="9.75" style="573" customWidth="1"/>
    <col min="3" max="3" width="3.75" style="573" customWidth="1"/>
    <col min="4" max="4" width="5" style="573" bestFit="1" customWidth="1"/>
    <col min="5" max="5" width="5.375" style="573" bestFit="1" customWidth="1"/>
    <col min="6" max="6" width="18.875" style="574" customWidth="1"/>
    <col min="7" max="7" width="21.625" style="574" customWidth="1"/>
    <col min="8" max="8" width="26.875" style="574" customWidth="1"/>
    <col min="9" max="9" width="12" style="575" customWidth="1"/>
    <col min="10" max="10" width="10.125" style="574" customWidth="1"/>
    <col min="11" max="11" width="10.125" style="573" bestFit="1" customWidth="1"/>
    <col min="12" max="12" width="22.5" style="574" customWidth="1"/>
    <col min="13" max="16384" width="13" style="576"/>
  </cols>
  <sheetData>
    <row r="1" spans="2:12" ht="15" customHeight="1">
      <c r="E1" s="574"/>
      <c r="H1" s="575"/>
      <c r="I1" s="574"/>
      <c r="J1" s="573"/>
      <c r="K1" s="574"/>
      <c r="L1" s="576"/>
    </row>
    <row r="2" spans="2:12" ht="21.95" customHeight="1">
      <c r="B2" s="577" t="s">
        <v>375</v>
      </c>
      <c r="C2" s="578"/>
      <c r="D2" s="578"/>
      <c r="E2" s="579"/>
      <c r="F2" s="579"/>
      <c r="G2" s="579"/>
      <c r="H2" s="580"/>
      <c r="I2" s="581"/>
      <c r="J2" s="582"/>
      <c r="K2" s="574"/>
      <c r="L2" s="576"/>
    </row>
    <row r="3" spans="2:12" ht="15" customHeight="1">
      <c r="B3" s="583"/>
      <c r="C3" s="578"/>
      <c r="D3" s="578"/>
      <c r="E3" s="579"/>
      <c r="F3" s="579"/>
      <c r="G3" s="579"/>
      <c r="H3" s="580"/>
      <c r="I3" s="581"/>
      <c r="J3" s="582"/>
      <c r="K3" s="574"/>
      <c r="L3" s="576"/>
    </row>
    <row r="4" spans="2:12" ht="25.5" customHeight="1">
      <c r="B4" s="584" t="s">
        <v>376</v>
      </c>
      <c r="C4" s="585" t="s">
        <v>377</v>
      </c>
      <c r="D4" s="586" t="s">
        <v>378</v>
      </c>
      <c r="E4" s="586" t="s">
        <v>379</v>
      </c>
      <c r="F4" s="586" t="s">
        <v>380</v>
      </c>
      <c r="G4" s="586" t="s">
        <v>381</v>
      </c>
      <c r="H4" s="586" t="s">
        <v>382</v>
      </c>
      <c r="I4" s="587" t="s">
        <v>383</v>
      </c>
      <c r="J4" s="586" t="s">
        <v>384</v>
      </c>
      <c r="K4" s="588" t="s">
        <v>385</v>
      </c>
      <c r="L4" s="576"/>
    </row>
    <row r="5" spans="2:12" ht="39.75" customHeight="1">
      <c r="B5" s="589" t="s">
        <v>28</v>
      </c>
      <c r="C5" s="590"/>
      <c r="D5" s="591">
        <v>1</v>
      </c>
      <c r="E5" s="592" t="s">
        <v>386</v>
      </c>
      <c r="F5" s="592" t="s">
        <v>387</v>
      </c>
      <c r="G5" s="592" t="s">
        <v>388</v>
      </c>
      <c r="H5" s="593" t="s">
        <v>389</v>
      </c>
      <c r="I5" s="594">
        <v>5615.31</v>
      </c>
      <c r="J5" s="595">
        <v>42488</v>
      </c>
      <c r="K5" s="596" t="s">
        <v>390</v>
      </c>
      <c r="L5" s="576"/>
    </row>
    <row r="6" spans="2:12" ht="27" customHeight="1">
      <c r="B6" s="597"/>
      <c r="C6" s="590"/>
      <c r="D6" s="591">
        <v>2</v>
      </c>
      <c r="E6" s="592" t="s">
        <v>391</v>
      </c>
      <c r="F6" s="592" t="s">
        <v>392</v>
      </c>
      <c r="G6" s="592" t="s">
        <v>393</v>
      </c>
      <c r="H6" s="593" t="s">
        <v>389</v>
      </c>
      <c r="I6" s="594">
        <v>3387.41</v>
      </c>
      <c r="J6" s="595">
        <v>42601</v>
      </c>
      <c r="K6" s="596" t="s">
        <v>394</v>
      </c>
      <c r="L6" s="576"/>
    </row>
    <row r="7" spans="2:12" ht="27" customHeight="1">
      <c r="B7" s="598"/>
      <c r="C7" s="590"/>
      <c r="D7" s="591">
        <v>3</v>
      </c>
      <c r="E7" s="592" t="s">
        <v>395</v>
      </c>
      <c r="F7" s="592" t="s">
        <v>396</v>
      </c>
      <c r="G7" s="592" t="s">
        <v>397</v>
      </c>
      <c r="H7" s="593" t="s">
        <v>398</v>
      </c>
      <c r="I7" s="594">
        <v>14733.78</v>
      </c>
      <c r="J7" s="595">
        <v>43733</v>
      </c>
      <c r="K7" s="596" t="s">
        <v>399</v>
      </c>
      <c r="L7" s="576"/>
    </row>
    <row r="8" spans="2:12" ht="27" customHeight="1">
      <c r="B8" s="589" t="s">
        <v>175</v>
      </c>
      <c r="C8" s="590"/>
      <c r="D8" s="591">
        <v>1</v>
      </c>
      <c r="E8" s="592" t="s">
        <v>400</v>
      </c>
      <c r="F8" s="592" t="s">
        <v>401</v>
      </c>
      <c r="G8" s="592" t="s">
        <v>402</v>
      </c>
      <c r="H8" s="593" t="s">
        <v>403</v>
      </c>
      <c r="I8" s="594">
        <v>3454.41</v>
      </c>
      <c r="J8" s="595">
        <v>42849</v>
      </c>
      <c r="K8" s="596"/>
      <c r="L8" s="576"/>
    </row>
    <row r="9" spans="2:12" ht="27" customHeight="1">
      <c r="B9" s="598"/>
      <c r="C9" s="590"/>
      <c r="D9" s="591">
        <v>2</v>
      </c>
      <c r="E9" s="592" t="s">
        <v>404</v>
      </c>
      <c r="F9" s="592" t="s">
        <v>405</v>
      </c>
      <c r="G9" s="592" t="s">
        <v>406</v>
      </c>
      <c r="H9" s="593" t="s">
        <v>407</v>
      </c>
      <c r="I9" s="594">
        <v>10605</v>
      </c>
      <c r="J9" s="595">
        <v>43181</v>
      </c>
      <c r="K9" s="596"/>
      <c r="L9" s="576"/>
    </row>
    <row r="10" spans="2:12" ht="27" customHeight="1">
      <c r="B10" s="589" t="s">
        <v>408</v>
      </c>
      <c r="C10" s="590"/>
      <c r="D10" s="591">
        <v>1</v>
      </c>
      <c r="E10" s="592" t="s">
        <v>409</v>
      </c>
      <c r="F10" s="592" t="s">
        <v>410</v>
      </c>
      <c r="G10" s="592" t="s">
        <v>411</v>
      </c>
      <c r="H10" s="593" t="s">
        <v>412</v>
      </c>
      <c r="I10" s="594">
        <v>9996.7900000000009</v>
      </c>
      <c r="J10" s="595">
        <v>42622</v>
      </c>
      <c r="K10" s="596"/>
      <c r="L10" s="576"/>
    </row>
    <row r="11" spans="2:12" ht="27" customHeight="1">
      <c r="B11" s="597"/>
      <c r="C11" s="590"/>
      <c r="D11" s="591">
        <v>2</v>
      </c>
      <c r="E11" s="592" t="s">
        <v>413</v>
      </c>
      <c r="F11" s="592" t="s">
        <v>414</v>
      </c>
      <c r="G11" s="592" t="s">
        <v>415</v>
      </c>
      <c r="H11" s="593" t="s">
        <v>412</v>
      </c>
      <c r="I11" s="594">
        <v>3280.86</v>
      </c>
      <c r="J11" s="595">
        <v>42902</v>
      </c>
      <c r="K11" s="596" t="s">
        <v>416</v>
      </c>
      <c r="L11" s="576"/>
    </row>
    <row r="12" spans="2:12" ht="27" customHeight="1">
      <c r="B12" s="597"/>
      <c r="C12" s="590"/>
      <c r="D12" s="591">
        <v>3</v>
      </c>
      <c r="E12" s="592" t="s">
        <v>417</v>
      </c>
      <c r="F12" s="592" t="s">
        <v>418</v>
      </c>
      <c r="G12" s="592" t="s">
        <v>419</v>
      </c>
      <c r="H12" s="593" t="s">
        <v>412</v>
      </c>
      <c r="I12" s="594">
        <v>40331.89</v>
      </c>
      <c r="J12" s="595">
        <v>43007</v>
      </c>
      <c r="K12" s="596"/>
      <c r="L12" s="576"/>
    </row>
    <row r="13" spans="2:12" ht="27" customHeight="1">
      <c r="B13" s="598"/>
      <c r="C13" s="590"/>
      <c r="D13" s="591">
        <v>4</v>
      </c>
      <c r="E13" s="592" t="s">
        <v>420</v>
      </c>
      <c r="F13" s="592" t="s">
        <v>421</v>
      </c>
      <c r="G13" s="592" t="s">
        <v>422</v>
      </c>
      <c r="H13" s="593" t="s">
        <v>412</v>
      </c>
      <c r="I13" s="594">
        <v>25313.79</v>
      </c>
      <c r="J13" s="595">
        <v>43419</v>
      </c>
      <c r="K13" s="596" t="s">
        <v>416</v>
      </c>
      <c r="L13" s="576"/>
    </row>
    <row r="14" spans="2:12" ht="27" customHeight="1">
      <c r="B14" s="599" t="s">
        <v>38</v>
      </c>
      <c r="C14" s="590"/>
      <c r="D14" s="591">
        <v>1</v>
      </c>
      <c r="E14" s="592" t="s">
        <v>423</v>
      </c>
      <c r="F14" s="592" t="s">
        <v>424</v>
      </c>
      <c r="G14" s="592" t="s">
        <v>425</v>
      </c>
      <c r="H14" s="593" t="s">
        <v>412</v>
      </c>
      <c r="I14" s="594">
        <v>15004.76</v>
      </c>
      <c r="J14" s="595">
        <v>43251</v>
      </c>
      <c r="K14" s="600"/>
      <c r="L14" s="576"/>
    </row>
    <row r="15" spans="2:12" ht="27" customHeight="1">
      <c r="B15" s="589" t="s">
        <v>426</v>
      </c>
      <c r="C15" s="590"/>
      <c r="D15" s="591">
        <v>1</v>
      </c>
      <c r="E15" s="592" t="s">
        <v>427</v>
      </c>
      <c r="F15" s="592" t="s">
        <v>428</v>
      </c>
      <c r="G15" s="592" t="s">
        <v>429</v>
      </c>
      <c r="H15" s="593" t="s">
        <v>412</v>
      </c>
      <c r="I15" s="594">
        <v>6952.49</v>
      </c>
      <c r="J15" s="595">
        <v>42529</v>
      </c>
      <c r="K15" s="596"/>
      <c r="L15" s="576"/>
    </row>
    <row r="16" spans="2:12" ht="27" customHeight="1">
      <c r="B16" s="601"/>
      <c r="C16" s="602"/>
      <c r="D16" s="602">
        <v>2</v>
      </c>
      <c r="E16" s="596" t="s">
        <v>430</v>
      </c>
      <c r="F16" s="596" t="s">
        <v>431</v>
      </c>
      <c r="G16" s="596" t="s">
        <v>432</v>
      </c>
      <c r="H16" s="603" t="s">
        <v>412</v>
      </c>
      <c r="I16" s="604">
        <v>10879.13</v>
      </c>
      <c r="J16" s="595">
        <v>42774</v>
      </c>
      <c r="K16" s="596"/>
      <c r="L16" s="576"/>
    </row>
    <row r="17" spans="2:14" ht="27" customHeight="1">
      <c r="B17" s="605" t="s">
        <v>43</v>
      </c>
      <c r="C17" s="602"/>
      <c r="D17" s="602">
        <v>1</v>
      </c>
      <c r="E17" s="596" t="s">
        <v>433</v>
      </c>
      <c r="F17" s="596" t="s">
        <v>434</v>
      </c>
      <c r="G17" s="596" t="s">
        <v>435</v>
      </c>
      <c r="H17" s="603" t="s">
        <v>412</v>
      </c>
      <c r="I17" s="604">
        <v>3521</v>
      </c>
      <c r="J17" s="595" t="s">
        <v>436</v>
      </c>
      <c r="K17" s="596"/>
      <c r="L17" s="576"/>
    </row>
    <row r="18" spans="2:14" ht="27" customHeight="1">
      <c r="B18" s="601"/>
      <c r="C18" s="602"/>
      <c r="D18" s="602">
        <v>2</v>
      </c>
      <c r="E18" s="596" t="s">
        <v>437</v>
      </c>
      <c r="F18" s="596" t="s">
        <v>438</v>
      </c>
      <c r="G18" s="596" t="s">
        <v>439</v>
      </c>
      <c r="H18" s="603" t="s">
        <v>407</v>
      </c>
      <c r="I18" s="604">
        <v>6730</v>
      </c>
      <c r="J18" s="595" t="s">
        <v>436</v>
      </c>
      <c r="K18" s="596"/>
      <c r="L18" s="576"/>
    </row>
    <row r="19" spans="2:14" s="607" customFormat="1" ht="90" customHeight="1">
      <c r="B19" s="605" t="s">
        <v>50</v>
      </c>
      <c r="C19" s="602"/>
      <c r="D19" s="602">
        <v>1</v>
      </c>
      <c r="E19" s="596" t="s">
        <v>440</v>
      </c>
      <c r="F19" s="596" t="s">
        <v>441</v>
      </c>
      <c r="G19" s="596" t="s">
        <v>442</v>
      </c>
      <c r="H19" s="603" t="s">
        <v>412</v>
      </c>
      <c r="I19" s="604">
        <v>5767</v>
      </c>
      <c r="J19" s="595" t="s">
        <v>436</v>
      </c>
      <c r="K19" s="606" t="s">
        <v>443</v>
      </c>
    </row>
    <row r="20" spans="2:14" s="607" customFormat="1" ht="90" customHeight="1">
      <c r="B20" s="601"/>
      <c r="C20" s="602"/>
      <c r="D20" s="602">
        <v>2</v>
      </c>
      <c r="E20" s="596" t="s">
        <v>444</v>
      </c>
      <c r="F20" s="596" t="s">
        <v>445</v>
      </c>
      <c r="G20" s="596" t="s">
        <v>446</v>
      </c>
      <c r="H20" s="603" t="s">
        <v>412</v>
      </c>
      <c r="I20" s="604">
        <v>4155</v>
      </c>
      <c r="J20" s="595" t="s">
        <v>436</v>
      </c>
      <c r="K20" s="606" t="s">
        <v>447</v>
      </c>
      <c r="L20" s="608"/>
      <c r="M20" s="609"/>
    </row>
    <row r="21" spans="2:14" ht="27" customHeight="1">
      <c r="B21" s="605" t="s">
        <v>448</v>
      </c>
      <c r="C21" s="602"/>
      <c r="D21" s="602">
        <v>1</v>
      </c>
      <c r="E21" s="596" t="s">
        <v>449</v>
      </c>
      <c r="F21" s="596" t="s">
        <v>450</v>
      </c>
      <c r="G21" s="596" t="s">
        <v>451</v>
      </c>
      <c r="H21" s="603" t="s">
        <v>403</v>
      </c>
      <c r="I21" s="604">
        <v>33604</v>
      </c>
      <c r="J21" s="595">
        <v>43159</v>
      </c>
      <c r="K21" s="596"/>
      <c r="L21" s="576"/>
      <c r="N21" s="610"/>
    </row>
    <row r="22" spans="2:14" ht="27" customHeight="1">
      <c r="B22" s="611"/>
      <c r="C22" s="602"/>
      <c r="D22" s="602">
        <v>2</v>
      </c>
      <c r="E22" s="596" t="s">
        <v>452</v>
      </c>
      <c r="F22" s="596" t="s">
        <v>453</v>
      </c>
      <c r="G22" s="596" t="s">
        <v>454</v>
      </c>
      <c r="H22" s="603" t="s">
        <v>407</v>
      </c>
      <c r="I22" s="604">
        <v>10179</v>
      </c>
      <c r="J22" s="595">
        <v>43580</v>
      </c>
      <c r="K22" s="596"/>
      <c r="L22" s="576"/>
    </row>
    <row r="23" spans="2:14" ht="27" customHeight="1">
      <c r="B23" s="601"/>
      <c r="C23" s="602"/>
      <c r="D23" s="602">
        <v>3</v>
      </c>
      <c r="E23" s="596" t="s">
        <v>452</v>
      </c>
      <c r="F23" s="596" t="s">
        <v>455</v>
      </c>
      <c r="G23" s="596" t="s">
        <v>456</v>
      </c>
      <c r="H23" s="603" t="s">
        <v>412</v>
      </c>
      <c r="I23" s="604">
        <v>28761</v>
      </c>
      <c r="J23" s="595">
        <v>43763</v>
      </c>
      <c r="K23" s="596"/>
      <c r="L23" s="576"/>
    </row>
    <row r="24" spans="2:14" ht="27" customHeight="1">
      <c r="B24" s="605" t="s">
        <v>56</v>
      </c>
      <c r="C24" s="602"/>
      <c r="D24" s="602">
        <v>1</v>
      </c>
      <c r="E24" s="596" t="s">
        <v>457</v>
      </c>
      <c r="F24" s="596" t="s">
        <v>458</v>
      </c>
      <c r="G24" s="596" t="s">
        <v>459</v>
      </c>
      <c r="H24" s="603" t="s">
        <v>407</v>
      </c>
      <c r="I24" s="604">
        <v>5855</v>
      </c>
      <c r="J24" s="595">
        <v>43084</v>
      </c>
      <c r="K24" s="596"/>
      <c r="L24" s="576"/>
    </row>
    <row r="25" spans="2:14" ht="27" customHeight="1">
      <c r="B25" s="601"/>
      <c r="C25" s="602"/>
      <c r="D25" s="602">
        <v>2</v>
      </c>
      <c r="E25" s="596" t="s">
        <v>460</v>
      </c>
      <c r="F25" s="596" t="s">
        <v>461</v>
      </c>
      <c r="G25" s="596" t="s">
        <v>462</v>
      </c>
      <c r="H25" s="603" t="s">
        <v>412</v>
      </c>
      <c r="I25" s="604">
        <v>9931</v>
      </c>
      <c r="J25" s="595">
        <v>44152</v>
      </c>
      <c r="K25" s="596"/>
      <c r="L25" s="576"/>
    </row>
    <row r="26" spans="2:14" ht="27" customHeight="1">
      <c r="B26" s="605" t="s">
        <v>463</v>
      </c>
      <c r="C26" s="602"/>
      <c r="D26" s="602">
        <v>1</v>
      </c>
      <c r="E26" s="596" t="s">
        <v>464</v>
      </c>
      <c r="F26" s="596" t="s">
        <v>465</v>
      </c>
      <c r="G26" s="596" t="s">
        <v>466</v>
      </c>
      <c r="H26" s="603" t="s">
        <v>412</v>
      </c>
      <c r="I26" s="604">
        <v>54484.9</v>
      </c>
      <c r="J26" s="595">
        <v>43546</v>
      </c>
      <c r="K26" s="596"/>
      <c r="L26" s="576"/>
    </row>
    <row r="27" spans="2:14" ht="27" customHeight="1">
      <c r="B27" s="601"/>
      <c r="C27" s="602"/>
      <c r="D27" s="602">
        <v>2</v>
      </c>
      <c r="E27" s="596" t="s">
        <v>464</v>
      </c>
      <c r="F27" s="596" t="s">
        <v>465</v>
      </c>
      <c r="G27" s="596" t="s">
        <v>467</v>
      </c>
      <c r="H27" s="603" t="s">
        <v>412</v>
      </c>
      <c r="I27" s="604">
        <v>3400</v>
      </c>
      <c r="J27" s="595">
        <v>43728</v>
      </c>
      <c r="K27" s="596"/>
      <c r="L27" s="576"/>
    </row>
    <row r="28" spans="2:14" ht="27" customHeight="1">
      <c r="B28" s="612" t="s">
        <v>468</v>
      </c>
      <c r="C28" s="602"/>
      <c r="D28" s="602">
        <v>1</v>
      </c>
      <c r="E28" s="596" t="s">
        <v>469</v>
      </c>
      <c r="F28" s="596" t="s">
        <v>470</v>
      </c>
      <c r="G28" s="596" t="s">
        <v>471</v>
      </c>
      <c r="H28" s="603" t="s">
        <v>412</v>
      </c>
      <c r="I28" s="604">
        <v>7742.29</v>
      </c>
      <c r="J28" s="595">
        <v>43854</v>
      </c>
      <c r="K28" s="596" t="s">
        <v>472</v>
      </c>
      <c r="L28" s="576"/>
    </row>
    <row r="29" spans="2:14" ht="27" customHeight="1">
      <c r="B29" s="612" t="s">
        <v>118</v>
      </c>
      <c r="C29" s="602"/>
      <c r="D29" s="602">
        <v>1</v>
      </c>
      <c r="E29" s="596" t="s">
        <v>473</v>
      </c>
      <c r="F29" s="596" t="s">
        <v>474</v>
      </c>
      <c r="G29" s="596" t="s">
        <v>475</v>
      </c>
      <c r="H29" s="603" t="s">
        <v>412</v>
      </c>
      <c r="I29" s="604">
        <v>56232.42</v>
      </c>
      <c r="J29" s="595">
        <v>43105</v>
      </c>
      <c r="K29" s="596"/>
      <c r="L29" s="576"/>
    </row>
    <row r="30" spans="2:14" ht="27" customHeight="1">
      <c r="B30" s="612" t="s">
        <v>476</v>
      </c>
      <c r="C30" s="602"/>
      <c r="D30" s="602">
        <v>1</v>
      </c>
      <c r="E30" s="596" t="s">
        <v>477</v>
      </c>
      <c r="F30" s="596" t="s">
        <v>478</v>
      </c>
      <c r="G30" s="596" t="s">
        <v>479</v>
      </c>
      <c r="H30" s="603" t="s">
        <v>412</v>
      </c>
      <c r="I30" s="604">
        <v>22398</v>
      </c>
      <c r="J30" s="613">
        <v>42940</v>
      </c>
      <c r="K30" s="596"/>
      <c r="L30" s="576"/>
    </row>
    <row r="31" spans="2:14">
      <c r="B31" s="614" t="s">
        <v>480</v>
      </c>
      <c r="E31" s="574"/>
      <c r="H31" s="575"/>
      <c r="I31" s="574"/>
      <c r="J31" s="573"/>
      <c r="K31" s="574"/>
      <c r="L31" s="576"/>
    </row>
    <row r="32" spans="2:14">
      <c r="B32" s="615"/>
      <c r="E32" s="574"/>
      <c r="H32" s="575"/>
      <c r="I32" s="574"/>
      <c r="J32" s="573"/>
      <c r="K32" s="574"/>
      <c r="L32" s="576"/>
    </row>
    <row r="33" spans="2:12">
      <c r="B33" s="615"/>
      <c r="E33" s="574"/>
      <c r="H33" s="575"/>
      <c r="I33" s="574"/>
      <c r="J33" s="573"/>
      <c r="K33" s="574"/>
      <c r="L33" s="576"/>
    </row>
    <row r="34" spans="2:12">
      <c r="B34" s="615"/>
      <c r="E34" s="574"/>
      <c r="H34" s="575"/>
      <c r="I34" s="574"/>
      <c r="J34" s="573"/>
      <c r="K34" s="574"/>
      <c r="L34" s="576"/>
    </row>
    <row r="35" spans="2:12">
      <c r="B35" s="615"/>
      <c r="E35" s="574"/>
      <c r="H35" s="575"/>
      <c r="I35" s="574"/>
      <c r="J35" s="573"/>
      <c r="K35" s="574"/>
      <c r="L35" s="576"/>
    </row>
    <row r="36" spans="2:12">
      <c r="B36" s="615"/>
      <c r="E36" s="574"/>
      <c r="H36" s="575"/>
      <c r="I36" s="574"/>
      <c r="J36" s="573"/>
      <c r="K36" s="574"/>
      <c r="L36" s="576"/>
    </row>
    <row r="37" spans="2:12">
      <c r="B37" s="615"/>
      <c r="E37" s="574"/>
      <c r="H37" s="575"/>
      <c r="I37" s="574"/>
      <c r="J37" s="573"/>
      <c r="K37" s="574"/>
      <c r="L37" s="576"/>
    </row>
    <row r="38" spans="2:12">
      <c r="B38" s="615"/>
      <c r="E38" s="574"/>
      <c r="H38" s="575"/>
      <c r="I38" s="574"/>
      <c r="J38" s="573"/>
      <c r="K38" s="574"/>
      <c r="L38" s="576"/>
    </row>
    <row r="39" spans="2:12">
      <c r="B39" s="615"/>
      <c r="E39" s="574"/>
      <c r="H39" s="575"/>
      <c r="I39" s="574"/>
      <c r="J39" s="573"/>
      <c r="K39" s="574"/>
      <c r="L39" s="576"/>
    </row>
    <row r="40" spans="2:12">
      <c r="B40" s="615"/>
      <c r="E40" s="574"/>
      <c r="H40" s="575"/>
      <c r="I40" s="574"/>
      <c r="J40" s="573"/>
      <c r="K40" s="574"/>
      <c r="L40" s="576"/>
    </row>
    <row r="41" spans="2:12">
      <c r="B41" s="615"/>
      <c r="E41" s="574"/>
      <c r="H41" s="575"/>
      <c r="I41" s="574"/>
      <c r="J41" s="573"/>
      <c r="K41" s="574"/>
      <c r="L41" s="576"/>
    </row>
    <row r="42" spans="2:12">
      <c r="B42" s="615"/>
      <c r="E42" s="574"/>
      <c r="H42" s="575"/>
      <c r="I42" s="574"/>
      <c r="J42" s="573"/>
      <c r="K42" s="574"/>
      <c r="L42" s="576"/>
    </row>
    <row r="43" spans="2:12">
      <c r="B43" s="615"/>
      <c r="E43" s="574"/>
      <c r="H43" s="575"/>
      <c r="I43" s="574"/>
      <c r="J43" s="573"/>
      <c r="K43" s="574"/>
      <c r="L43" s="576"/>
    </row>
    <row r="44" spans="2:12">
      <c r="B44" s="615"/>
      <c r="E44" s="574"/>
      <c r="H44" s="575"/>
      <c r="I44" s="574"/>
      <c r="J44" s="573"/>
      <c r="K44" s="574"/>
      <c r="L44" s="576"/>
    </row>
    <row r="45" spans="2:12">
      <c r="B45" s="615"/>
      <c r="E45" s="574"/>
      <c r="H45" s="575"/>
      <c r="I45" s="574"/>
      <c r="J45" s="573"/>
      <c r="K45" s="574"/>
      <c r="L45" s="576"/>
    </row>
    <row r="46" spans="2:12">
      <c r="B46" s="615"/>
      <c r="E46" s="574"/>
      <c r="H46" s="575"/>
      <c r="I46" s="574"/>
      <c r="J46" s="573"/>
      <c r="K46" s="574"/>
      <c r="L46" s="576"/>
    </row>
    <row r="47" spans="2:12">
      <c r="B47" s="615"/>
      <c r="E47" s="574"/>
      <c r="H47" s="575"/>
      <c r="I47" s="574"/>
      <c r="J47" s="573"/>
      <c r="K47" s="574"/>
      <c r="L47" s="576"/>
    </row>
    <row r="48" spans="2:12">
      <c r="B48" s="615"/>
      <c r="E48" s="574"/>
      <c r="H48" s="575"/>
      <c r="I48" s="574"/>
      <c r="J48" s="573"/>
      <c r="K48" s="574"/>
      <c r="L48" s="576"/>
    </row>
    <row r="49" spans="2:12">
      <c r="B49" s="615"/>
      <c r="E49" s="574"/>
      <c r="H49" s="575"/>
      <c r="I49" s="574"/>
      <c r="J49" s="573"/>
      <c r="K49" s="574"/>
      <c r="L49" s="576"/>
    </row>
    <row r="50" spans="2:12">
      <c r="B50" s="615"/>
      <c r="E50" s="574"/>
      <c r="H50" s="575"/>
      <c r="I50" s="574"/>
      <c r="J50" s="573"/>
      <c r="K50" s="574"/>
      <c r="L50" s="576"/>
    </row>
    <row r="51" spans="2:12">
      <c r="B51" s="615"/>
      <c r="E51" s="574"/>
      <c r="H51" s="575"/>
      <c r="I51" s="574"/>
      <c r="J51" s="573"/>
      <c r="K51" s="574"/>
      <c r="L51" s="576"/>
    </row>
    <row r="52" spans="2:12">
      <c r="B52" s="615"/>
      <c r="E52" s="574"/>
      <c r="H52" s="575"/>
      <c r="I52" s="574"/>
      <c r="J52" s="573"/>
      <c r="K52" s="574"/>
      <c r="L52" s="576"/>
    </row>
    <row r="53" spans="2:12">
      <c r="B53" s="615"/>
      <c r="E53" s="574"/>
      <c r="H53" s="575"/>
      <c r="I53" s="574"/>
      <c r="J53" s="573"/>
      <c r="K53" s="574"/>
      <c r="L53" s="576"/>
    </row>
    <row r="54" spans="2:12">
      <c r="B54" s="615"/>
      <c r="E54" s="574"/>
      <c r="H54" s="575"/>
      <c r="I54" s="574"/>
      <c r="J54" s="573"/>
      <c r="K54" s="574"/>
      <c r="L54" s="576"/>
    </row>
    <row r="55" spans="2:12">
      <c r="B55" s="615"/>
      <c r="E55" s="574"/>
      <c r="H55" s="575"/>
      <c r="I55" s="574"/>
      <c r="J55" s="573"/>
      <c r="K55" s="574"/>
      <c r="L55" s="576"/>
    </row>
    <row r="56" spans="2:12">
      <c r="B56" s="615"/>
      <c r="E56" s="574"/>
      <c r="H56" s="575"/>
      <c r="I56" s="574"/>
      <c r="J56" s="573"/>
      <c r="K56" s="574"/>
      <c r="L56" s="576"/>
    </row>
    <row r="57" spans="2:12">
      <c r="B57" s="615"/>
      <c r="E57" s="574"/>
      <c r="H57" s="575"/>
      <c r="I57" s="574"/>
      <c r="J57" s="573"/>
      <c r="K57" s="574"/>
      <c r="L57" s="576"/>
    </row>
    <row r="58" spans="2:12">
      <c r="B58" s="615"/>
      <c r="E58" s="574"/>
      <c r="H58" s="575"/>
      <c r="I58" s="574"/>
      <c r="J58" s="573"/>
      <c r="K58" s="574"/>
      <c r="L58" s="576"/>
    </row>
    <row r="59" spans="2:12">
      <c r="B59" s="615"/>
      <c r="E59" s="574"/>
      <c r="H59" s="575"/>
      <c r="I59" s="574"/>
      <c r="J59" s="573"/>
      <c r="K59" s="574"/>
      <c r="L59" s="576"/>
    </row>
    <row r="60" spans="2:12">
      <c r="B60" s="615"/>
      <c r="E60" s="574"/>
      <c r="H60" s="575"/>
      <c r="I60" s="574"/>
      <c r="J60" s="573"/>
      <c r="K60" s="574"/>
      <c r="L60" s="576"/>
    </row>
    <row r="61" spans="2:12">
      <c r="B61" s="615"/>
      <c r="E61" s="574"/>
      <c r="H61" s="575"/>
      <c r="I61" s="574"/>
      <c r="J61" s="573"/>
      <c r="K61" s="574"/>
      <c r="L61" s="576"/>
    </row>
    <row r="62" spans="2:12">
      <c r="B62" s="615"/>
      <c r="E62" s="574"/>
      <c r="H62" s="575"/>
      <c r="I62" s="574"/>
      <c r="J62" s="573"/>
      <c r="K62" s="574"/>
      <c r="L62" s="576"/>
    </row>
    <row r="63" spans="2:12">
      <c r="B63" s="615"/>
      <c r="E63" s="574"/>
      <c r="H63" s="575"/>
      <c r="I63" s="574"/>
      <c r="J63" s="573"/>
      <c r="K63" s="574"/>
      <c r="L63" s="576"/>
    </row>
    <row r="64" spans="2:12">
      <c r="B64" s="615"/>
      <c r="E64" s="574"/>
      <c r="H64" s="575"/>
      <c r="I64" s="574"/>
      <c r="J64" s="573"/>
      <c r="K64" s="574"/>
      <c r="L64" s="576"/>
    </row>
    <row r="65" spans="2:12">
      <c r="B65" s="615"/>
      <c r="E65" s="574"/>
      <c r="H65" s="575"/>
      <c r="I65" s="574"/>
      <c r="J65" s="573"/>
      <c r="K65" s="574"/>
      <c r="L65" s="576"/>
    </row>
    <row r="66" spans="2:12">
      <c r="B66" s="615"/>
      <c r="E66" s="574"/>
      <c r="H66" s="575"/>
      <c r="I66" s="574"/>
      <c r="J66" s="573"/>
      <c r="K66" s="574"/>
      <c r="L66" s="576"/>
    </row>
    <row r="67" spans="2:12">
      <c r="B67" s="615"/>
      <c r="E67" s="574"/>
      <c r="H67" s="575"/>
      <c r="I67" s="574"/>
      <c r="J67" s="573"/>
      <c r="K67" s="574"/>
      <c r="L67" s="576"/>
    </row>
    <row r="68" spans="2:12">
      <c r="B68" s="615"/>
      <c r="E68" s="574"/>
      <c r="H68" s="575"/>
      <c r="I68" s="574"/>
      <c r="J68" s="573"/>
      <c r="K68" s="574"/>
      <c r="L68" s="576"/>
    </row>
    <row r="69" spans="2:12">
      <c r="B69" s="615"/>
      <c r="E69" s="574"/>
      <c r="H69" s="575"/>
      <c r="I69" s="574"/>
      <c r="J69" s="573"/>
      <c r="K69" s="574"/>
      <c r="L69" s="576"/>
    </row>
    <row r="70" spans="2:12">
      <c r="B70" s="615"/>
      <c r="E70" s="574"/>
      <c r="H70" s="575"/>
      <c r="I70" s="574"/>
      <c r="J70" s="573"/>
      <c r="K70" s="574"/>
      <c r="L70" s="576"/>
    </row>
    <row r="71" spans="2:12">
      <c r="B71" s="615"/>
      <c r="E71" s="574"/>
      <c r="H71" s="575"/>
      <c r="I71" s="574"/>
      <c r="J71" s="573"/>
      <c r="K71" s="574"/>
      <c r="L71" s="576"/>
    </row>
    <row r="72" spans="2:12">
      <c r="B72" s="615"/>
      <c r="E72" s="574"/>
      <c r="H72" s="575"/>
      <c r="I72" s="574"/>
      <c r="J72" s="573"/>
      <c r="K72" s="574"/>
      <c r="L72" s="576"/>
    </row>
    <row r="73" spans="2:12">
      <c r="B73" s="615"/>
      <c r="E73" s="574"/>
      <c r="H73" s="575"/>
      <c r="I73" s="574"/>
      <c r="J73" s="573"/>
      <c r="K73" s="574"/>
      <c r="L73" s="576"/>
    </row>
    <row r="74" spans="2:12">
      <c r="B74" s="615"/>
      <c r="E74" s="574"/>
      <c r="H74" s="575"/>
      <c r="I74" s="574"/>
      <c r="J74" s="573"/>
      <c r="K74" s="574"/>
      <c r="L74" s="576"/>
    </row>
    <row r="75" spans="2:12">
      <c r="B75" s="615"/>
      <c r="E75" s="574"/>
      <c r="H75" s="575"/>
      <c r="I75" s="574"/>
      <c r="J75" s="573"/>
      <c r="K75" s="574"/>
      <c r="L75" s="576"/>
    </row>
    <row r="76" spans="2:12">
      <c r="B76" s="615"/>
      <c r="E76" s="574"/>
      <c r="H76" s="575"/>
      <c r="I76" s="574"/>
      <c r="J76" s="573"/>
      <c r="K76" s="574"/>
      <c r="L76" s="576"/>
    </row>
    <row r="77" spans="2:12">
      <c r="B77" s="615"/>
      <c r="E77" s="574"/>
      <c r="H77" s="575"/>
      <c r="I77" s="574"/>
      <c r="J77" s="573"/>
      <c r="K77" s="574"/>
      <c r="L77" s="576"/>
    </row>
    <row r="78" spans="2:12">
      <c r="B78" s="615"/>
      <c r="E78" s="574"/>
      <c r="H78" s="575"/>
      <c r="I78" s="574"/>
      <c r="J78" s="573"/>
      <c r="K78" s="574"/>
      <c r="L78" s="576"/>
    </row>
    <row r="79" spans="2:12">
      <c r="B79" s="615"/>
      <c r="E79" s="574"/>
      <c r="H79" s="575"/>
      <c r="I79" s="574"/>
      <c r="J79" s="573"/>
      <c r="K79" s="574"/>
      <c r="L79" s="576"/>
    </row>
    <row r="80" spans="2:12">
      <c r="B80" s="615"/>
      <c r="E80" s="574"/>
      <c r="H80" s="575"/>
      <c r="I80" s="574"/>
      <c r="J80" s="573"/>
      <c r="K80" s="574"/>
      <c r="L80" s="576"/>
    </row>
    <row r="81" spans="2:12">
      <c r="B81" s="615"/>
      <c r="E81" s="574"/>
      <c r="H81" s="575"/>
      <c r="I81" s="574"/>
      <c r="J81" s="573"/>
      <c r="K81" s="574"/>
      <c r="L81" s="576"/>
    </row>
    <row r="82" spans="2:12">
      <c r="B82" s="615"/>
      <c r="E82" s="574"/>
      <c r="H82" s="575"/>
      <c r="I82" s="574"/>
      <c r="J82" s="573"/>
      <c r="K82" s="574"/>
      <c r="L82" s="576"/>
    </row>
    <row r="83" spans="2:12">
      <c r="B83" s="615"/>
      <c r="E83" s="574"/>
      <c r="H83" s="575"/>
      <c r="I83" s="574"/>
      <c r="J83" s="573"/>
      <c r="K83" s="574"/>
      <c r="L83" s="576"/>
    </row>
    <row r="84" spans="2:12">
      <c r="B84" s="615"/>
      <c r="E84" s="574"/>
      <c r="H84" s="575"/>
      <c r="I84" s="574"/>
      <c r="J84" s="573"/>
      <c r="K84" s="574"/>
      <c r="L84" s="576"/>
    </row>
    <row r="85" spans="2:12">
      <c r="B85" s="615"/>
      <c r="E85" s="574"/>
      <c r="H85" s="575"/>
      <c r="I85" s="574"/>
      <c r="J85" s="573"/>
      <c r="K85" s="574"/>
      <c r="L85" s="576"/>
    </row>
    <row r="86" spans="2:12">
      <c r="B86" s="615"/>
      <c r="E86" s="574"/>
      <c r="H86" s="575"/>
      <c r="I86" s="574"/>
      <c r="J86" s="573"/>
      <c r="K86" s="574"/>
      <c r="L86" s="576"/>
    </row>
    <row r="87" spans="2:12">
      <c r="B87" s="615"/>
      <c r="E87" s="574"/>
      <c r="H87" s="575"/>
      <c r="I87" s="574"/>
      <c r="J87" s="573"/>
      <c r="K87" s="574"/>
      <c r="L87" s="576"/>
    </row>
    <row r="88" spans="2:12">
      <c r="B88" s="615"/>
      <c r="E88" s="574"/>
      <c r="H88" s="575"/>
      <c r="I88" s="574"/>
      <c r="J88" s="573"/>
      <c r="K88" s="574"/>
      <c r="L88" s="576"/>
    </row>
    <row r="89" spans="2:12">
      <c r="B89" s="615"/>
      <c r="E89" s="574"/>
      <c r="H89" s="575"/>
      <c r="I89" s="574"/>
      <c r="J89" s="573"/>
      <c r="K89" s="574"/>
      <c r="L89" s="576"/>
    </row>
    <row r="90" spans="2:12">
      <c r="B90" s="615"/>
      <c r="E90" s="574"/>
      <c r="H90" s="575"/>
      <c r="I90" s="574"/>
      <c r="J90" s="573"/>
      <c r="K90" s="574"/>
      <c r="L90" s="576"/>
    </row>
    <row r="91" spans="2:12">
      <c r="B91" s="615"/>
      <c r="E91" s="574"/>
      <c r="H91" s="575"/>
      <c r="I91" s="574"/>
      <c r="J91" s="573"/>
      <c r="K91" s="574"/>
      <c r="L91" s="576"/>
    </row>
    <row r="92" spans="2:12">
      <c r="B92" s="615"/>
      <c r="E92" s="574"/>
      <c r="H92" s="575"/>
      <c r="I92" s="574"/>
      <c r="J92" s="573"/>
      <c r="K92" s="574"/>
      <c r="L92" s="576"/>
    </row>
    <row r="93" spans="2:12">
      <c r="B93" s="615"/>
      <c r="E93" s="574"/>
      <c r="H93" s="575"/>
      <c r="I93" s="574"/>
      <c r="J93" s="573"/>
      <c r="K93" s="574"/>
      <c r="L93" s="576"/>
    </row>
    <row r="94" spans="2:12">
      <c r="B94" s="615"/>
      <c r="E94" s="574"/>
      <c r="H94" s="575"/>
      <c r="I94" s="574"/>
      <c r="J94" s="573"/>
      <c r="K94" s="574"/>
      <c r="L94" s="576"/>
    </row>
    <row r="95" spans="2:12">
      <c r="B95" s="615"/>
      <c r="E95" s="574"/>
      <c r="H95" s="575"/>
      <c r="I95" s="574"/>
      <c r="J95" s="573"/>
      <c r="K95" s="574"/>
      <c r="L95" s="576"/>
    </row>
    <row r="96" spans="2:12">
      <c r="B96" s="615"/>
      <c r="E96" s="574"/>
      <c r="H96" s="575"/>
      <c r="I96" s="574"/>
      <c r="J96" s="573"/>
      <c r="K96" s="574"/>
      <c r="L96" s="576"/>
    </row>
    <row r="97" spans="2:12">
      <c r="B97" s="615"/>
      <c r="E97" s="574"/>
      <c r="H97" s="575"/>
      <c r="I97" s="574"/>
      <c r="J97" s="573"/>
      <c r="K97" s="574"/>
      <c r="L97" s="576"/>
    </row>
    <row r="98" spans="2:12">
      <c r="B98" s="615"/>
      <c r="E98" s="574"/>
      <c r="H98" s="575"/>
      <c r="I98" s="574"/>
      <c r="J98" s="573"/>
      <c r="K98" s="574"/>
      <c r="L98" s="576"/>
    </row>
    <row r="99" spans="2:12">
      <c r="B99" s="615"/>
      <c r="E99" s="574"/>
      <c r="H99" s="575"/>
      <c r="I99" s="574"/>
      <c r="J99" s="573"/>
      <c r="K99" s="574"/>
      <c r="L99" s="576"/>
    </row>
    <row r="100" spans="2:12">
      <c r="B100" s="615"/>
      <c r="E100" s="574"/>
      <c r="H100" s="575"/>
      <c r="I100" s="574"/>
      <c r="J100" s="573"/>
      <c r="K100" s="574"/>
      <c r="L100" s="576"/>
    </row>
    <row r="101" spans="2:12">
      <c r="B101" s="615"/>
      <c r="E101" s="574"/>
      <c r="H101" s="575"/>
      <c r="I101" s="574"/>
      <c r="J101" s="573"/>
      <c r="K101" s="574"/>
      <c r="L101" s="576"/>
    </row>
    <row r="102" spans="2:12">
      <c r="B102" s="615"/>
      <c r="E102" s="574"/>
      <c r="H102" s="575"/>
      <c r="I102" s="574"/>
      <c r="J102" s="573"/>
      <c r="K102" s="574"/>
      <c r="L102" s="576"/>
    </row>
    <row r="103" spans="2:12">
      <c r="B103" s="615"/>
      <c r="E103" s="574"/>
      <c r="H103" s="575"/>
      <c r="I103" s="574"/>
      <c r="J103" s="573"/>
      <c r="K103" s="574"/>
      <c r="L103" s="576"/>
    </row>
    <row r="104" spans="2:12">
      <c r="B104" s="615"/>
      <c r="E104" s="574"/>
      <c r="H104" s="575"/>
      <c r="I104" s="574"/>
      <c r="J104" s="573"/>
      <c r="K104" s="574"/>
      <c r="L104" s="576"/>
    </row>
    <row r="105" spans="2:12">
      <c r="B105" s="615"/>
      <c r="E105" s="574"/>
      <c r="H105" s="575"/>
      <c r="I105" s="574"/>
      <c r="J105" s="573"/>
      <c r="K105" s="574"/>
      <c r="L105" s="576"/>
    </row>
    <row r="106" spans="2:12">
      <c r="B106" s="615"/>
      <c r="E106" s="574"/>
      <c r="H106" s="575"/>
      <c r="I106" s="574"/>
      <c r="J106" s="573"/>
      <c r="K106" s="574"/>
      <c r="L106" s="576"/>
    </row>
    <row r="107" spans="2:12">
      <c r="B107" s="615"/>
      <c r="E107" s="574"/>
      <c r="H107" s="575"/>
      <c r="I107" s="574"/>
      <c r="J107" s="573"/>
      <c r="K107" s="574"/>
      <c r="L107" s="576"/>
    </row>
    <row r="108" spans="2:12">
      <c r="B108" s="615"/>
      <c r="E108" s="574"/>
      <c r="H108" s="575"/>
      <c r="I108" s="574"/>
      <c r="J108" s="573"/>
      <c r="K108" s="574"/>
      <c r="L108" s="576"/>
    </row>
    <row r="109" spans="2:12">
      <c r="B109" s="615"/>
      <c r="E109" s="574"/>
      <c r="H109" s="575"/>
      <c r="I109" s="574"/>
      <c r="J109" s="573"/>
      <c r="K109" s="574"/>
      <c r="L109" s="576"/>
    </row>
    <row r="110" spans="2:12">
      <c r="B110" s="615"/>
      <c r="E110" s="574"/>
      <c r="H110" s="575"/>
      <c r="I110" s="574"/>
      <c r="J110" s="573"/>
      <c r="K110" s="574"/>
      <c r="L110" s="576"/>
    </row>
    <row r="111" spans="2:12">
      <c r="B111" s="615"/>
      <c r="E111" s="574"/>
      <c r="H111" s="575"/>
      <c r="I111" s="574"/>
      <c r="J111" s="573"/>
      <c r="K111" s="574"/>
      <c r="L111" s="576"/>
    </row>
    <row r="112" spans="2:12">
      <c r="B112" s="615"/>
      <c r="E112" s="574"/>
      <c r="H112" s="575"/>
      <c r="I112" s="574"/>
      <c r="J112" s="573"/>
      <c r="K112" s="574"/>
      <c r="L112" s="576"/>
    </row>
    <row r="113" spans="2:12">
      <c r="B113" s="615"/>
      <c r="E113" s="574"/>
      <c r="H113" s="575"/>
      <c r="I113" s="574"/>
      <c r="J113" s="573"/>
      <c r="K113" s="574"/>
      <c r="L113" s="576"/>
    </row>
    <row r="114" spans="2:12">
      <c r="B114" s="615"/>
      <c r="E114" s="574"/>
      <c r="H114" s="575"/>
      <c r="I114" s="574"/>
      <c r="J114" s="573"/>
      <c r="K114" s="574"/>
      <c r="L114" s="576"/>
    </row>
    <row r="115" spans="2:12">
      <c r="B115" s="615"/>
      <c r="E115" s="574"/>
      <c r="H115" s="575"/>
      <c r="I115" s="574"/>
      <c r="J115" s="573"/>
      <c r="K115" s="574"/>
      <c r="L115" s="576"/>
    </row>
    <row r="116" spans="2:12">
      <c r="B116" s="615"/>
      <c r="E116" s="574"/>
      <c r="H116" s="575"/>
      <c r="I116" s="574"/>
      <c r="J116" s="573"/>
      <c r="K116" s="574"/>
      <c r="L116" s="576"/>
    </row>
    <row r="117" spans="2:12">
      <c r="B117" s="615"/>
      <c r="E117" s="574"/>
      <c r="H117" s="575"/>
      <c r="I117" s="574"/>
      <c r="J117" s="573"/>
      <c r="K117" s="574"/>
      <c r="L117" s="576"/>
    </row>
    <row r="118" spans="2:12">
      <c r="B118" s="615"/>
      <c r="E118" s="574"/>
      <c r="H118" s="575"/>
      <c r="I118" s="574"/>
      <c r="J118" s="573"/>
      <c r="K118" s="574"/>
      <c r="L118" s="576"/>
    </row>
    <row r="119" spans="2:12">
      <c r="B119" s="615"/>
      <c r="E119" s="574"/>
      <c r="H119" s="575"/>
      <c r="I119" s="574"/>
      <c r="J119" s="573"/>
      <c r="K119" s="574"/>
      <c r="L119" s="576"/>
    </row>
    <row r="120" spans="2:12">
      <c r="B120" s="615"/>
      <c r="E120" s="574"/>
      <c r="H120" s="575"/>
      <c r="I120" s="574"/>
      <c r="J120" s="573"/>
      <c r="K120" s="574"/>
      <c r="L120" s="576"/>
    </row>
    <row r="121" spans="2:12">
      <c r="B121" s="615"/>
      <c r="E121" s="574"/>
      <c r="H121" s="575"/>
      <c r="I121" s="574"/>
      <c r="J121" s="573"/>
      <c r="K121" s="574"/>
      <c r="L121" s="576"/>
    </row>
    <row r="122" spans="2:12">
      <c r="B122" s="615"/>
      <c r="E122" s="574"/>
      <c r="H122" s="575"/>
      <c r="I122" s="574"/>
      <c r="J122" s="573"/>
      <c r="K122" s="574"/>
      <c r="L122" s="576"/>
    </row>
    <row r="123" spans="2:12">
      <c r="B123" s="615"/>
      <c r="E123" s="574"/>
      <c r="H123" s="575"/>
      <c r="I123" s="574"/>
      <c r="J123" s="573"/>
      <c r="K123" s="574"/>
      <c r="L123" s="576"/>
    </row>
    <row r="124" spans="2:12">
      <c r="B124" s="615"/>
      <c r="E124" s="574"/>
      <c r="H124" s="575"/>
      <c r="I124" s="574"/>
      <c r="J124" s="573"/>
      <c r="K124" s="574"/>
      <c r="L124" s="576"/>
    </row>
    <row r="125" spans="2:12">
      <c r="B125" s="615"/>
      <c r="E125" s="574"/>
      <c r="H125" s="575"/>
      <c r="I125" s="574"/>
      <c r="J125" s="573"/>
      <c r="K125" s="574"/>
      <c r="L125" s="576"/>
    </row>
    <row r="126" spans="2:12">
      <c r="B126" s="615"/>
      <c r="E126" s="574"/>
      <c r="H126" s="575"/>
      <c r="I126" s="574"/>
      <c r="J126" s="573"/>
      <c r="K126" s="574"/>
      <c r="L126" s="576"/>
    </row>
    <row r="127" spans="2:12">
      <c r="B127" s="615"/>
      <c r="E127" s="574"/>
      <c r="H127" s="575"/>
      <c r="I127" s="574"/>
      <c r="J127" s="573"/>
      <c r="K127" s="574"/>
      <c r="L127" s="576"/>
    </row>
    <row r="128" spans="2:12">
      <c r="B128" s="615"/>
      <c r="E128" s="574"/>
      <c r="H128" s="575"/>
      <c r="I128" s="574"/>
      <c r="J128" s="573"/>
      <c r="K128" s="574"/>
      <c r="L128" s="576"/>
    </row>
    <row r="129" spans="2:12">
      <c r="B129" s="615"/>
      <c r="E129" s="574"/>
      <c r="H129" s="575"/>
      <c r="I129" s="574"/>
      <c r="J129" s="573"/>
      <c r="K129" s="574"/>
      <c r="L129" s="576"/>
    </row>
    <row r="130" spans="2:12">
      <c r="B130" s="615"/>
      <c r="E130" s="574"/>
      <c r="H130" s="575"/>
      <c r="I130" s="574"/>
      <c r="J130" s="573"/>
      <c r="K130" s="574"/>
      <c r="L130" s="576"/>
    </row>
    <row r="131" spans="2:12">
      <c r="B131" s="615"/>
      <c r="E131" s="574"/>
      <c r="H131" s="575"/>
      <c r="I131" s="574"/>
      <c r="J131" s="573"/>
      <c r="K131" s="574"/>
      <c r="L131" s="576"/>
    </row>
    <row r="132" spans="2:12">
      <c r="B132" s="615"/>
      <c r="E132" s="574"/>
      <c r="H132" s="575"/>
      <c r="I132" s="574"/>
      <c r="J132" s="573"/>
      <c r="K132" s="574"/>
      <c r="L132" s="576"/>
    </row>
    <row r="133" spans="2:12">
      <c r="B133" s="615"/>
      <c r="E133" s="574"/>
      <c r="H133" s="575"/>
      <c r="I133" s="574"/>
      <c r="J133" s="573"/>
      <c r="K133" s="574"/>
      <c r="L133" s="576"/>
    </row>
    <row r="134" spans="2:12">
      <c r="B134" s="615"/>
      <c r="E134" s="574"/>
      <c r="H134" s="575"/>
      <c r="I134" s="574"/>
      <c r="J134" s="573"/>
      <c r="K134" s="574"/>
      <c r="L134" s="576"/>
    </row>
    <row r="135" spans="2:12">
      <c r="B135" s="615"/>
      <c r="E135" s="574"/>
      <c r="H135" s="575"/>
      <c r="I135" s="574"/>
      <c r="J135" s="573"/>
      <c r="K135" s="574"/>
      <c r="L135" s="576"/>
    </row>
    <row r="136" spans="2:12">
      <c r="B136" s="615"/>
      <c r="E136" s="574"/>
      <c r="H136" s="575"/>
      <c r="I136" s="574"/>
      <c r="J136" s="573"/>
      <c r="K136" s="574"/>
      <c r="L136" s="576"/>
    </row>
    <row r="137" spans="2:12">
      <c r="B137" s="615"/>
      <c r="E137" s="574"/>
      <c r="H137" s="575"/>
      <c r="I137" s="574"/>
      <c r="J137" s="573"/>
      <c r="K137" s="574"/>
      <c r="L137" s="576"/>
    </row>
    <row r="138" spans="2:12">
      <c r="B138" s="615"/>
      <c r="E138" s="574"/>
      <c r="H138" s="575"/>
      <c r="I138" s="574"/>
      <c r="J138" s="573"/>
      <c r="K138" s="574"/>
      <c r="L138" s="576"/>
    </row>
    <row r="139" spans="2:12">
      <c r="B139" s="615"/>
      <c r="E139" s="574"/>
      <c r="H139" s="575"/>
      <c r="I139" s="574"/>
      <c r="J139" s="573"/>
      <c r="K139" s="574"/>
      <c r="L139" s="576"/>
    </row>
    <row r="140" spans="2:12">
      <c r="B140" s="615"/>
      <c r="E140" s="574"/>
      <c r="H140" s="575"/>
      <c r="I140" s="574"/>
      <c r="J140" s="573"/>
      <c r="K140" s="574"/>
      <c r="L140" s="576"/>
    </row>
    <row r="141" spans="2:12">
      <c r="B141" s="615"/>
      <c r="E141" s="574"/>
      <c r="H141" s="575"/>
      <c r="I141" s="574"/>
      <c r="J141" s="573"/>
      <c r="K141" s="574"/>
      <c r="L141" s="576"/>
    </row>
    <row r="142" spans="2:12">
      <c r="B142" s="615"/>
      <c r="E142" s="574"/>
      <c r="H142" s="575"/>
      <c r="I142" s="574"/>
      <c r="J142" s="573"/>
      <c r="K142" s="574"/>
      <c r="L142" s="576"/>
    </row>
    <row r="143" spans="2:12">
      <c r="B143" s="615"/>
      <c r="E143" s="574"/>
      <c r="H143" s="575"/>
      <c r="I143" s="574"/>
      <c r="J143" s="573"/>
      <c r="K143" s="574"/>
      <c r="L143" s="576"/>
    </row>
    <row r="144" spans="2:12">
      <c r="B144" s="615"/>
      <c r="E144" s="574"/>
      <c r="H144" s="575"/>
      <c r="I144" s="574"/>
      <c r="J144" s="573"/>
      <c r="K144" s="574"/>
      <c r="L144" s="576"/>
    </row>
    <row r="145" spans="2:12">
      <c r="B145" s="615"/>
      <c r="E145" s="574"/>
      <c r="H145" s="575"/>
      <c r="I145" s="574"/>
      <c r="J145" s="573"/>
      <c r="K145" s="574"/>
      <c r="L145" s="576"/>
    </row>
    <row r="146" spans="2:12">
      <c r="B146" s="615"/>
      <c r="E146" s="574"/>
      <c r="H146" s="575"/>
      <c r="I146" s="574"/>
      <c r="J146" s="573"/>
      <c r="K146" s="574"/>
      <c r="L146" s="576"/>
    </row>
    <row r="147" spans="2:12">
      <c r="B147" s="615"/>
      <c r="E147" s="574"/>
      <c r="H147" s="575"/>
      <c r="I147" s="574"/>
      <c r="J147" s="573"/>
      <c r="K147" s="574"/>
      <c r="L147" s="576"/>
    </row>
    <row r="148" spans="2:12">
      <c r="B148" s="615"/>
      <c r="E148" s="574"/>
      <c r="H148" s="575"/>
      <c r="I148" s="574"/>
      <c r="J148" s="573"/>
      <c r="K148" s="574"/>
      <c r="L148" s="576"/>
    </row>
    <row r="149" spans="2:12">
      <c r="B149" s="615"/>
      <c r="E149" s="574"/>
      <c r="H149" s="575"/>
      <c r="I149" s="574"/>
      <c r="J149" s="573"/>
      <c r="K149" s="574"/>
      <c r="L149" s="576"/>
    </row>
    <row r="150" spans="2:12">
      <c r="B150" s="615"/>
      <c r="E150" s="574"/>
      <c r="H150" s="575"/>
      <c r="I150" s="574"/>
      <c r="J150" s="573"/>
      <c r="K150" s="574"/>
      <c r="L150" s="576"/>
    </row>
    <row r="151" spans="2:12">
      <c r="B151" s="615"/>
      <c r="E151" s="574"/>
      <c r="H151" s="575"/>
      <c r="I151" s="574"/>
      <c r="J151" s="573"/>
      <c r="K151" s="574"/>
      <c r="L151" s="576"/>
    </row>
    <row r="152" spans="2:12">
      <c r="B152" s="615"/>
      <c r="E152" s="574"/>
      <c r="H152" s="575"/>
      <c r="I152" s="574"/>
      <c r="J152" s="573"/>
      <c r="K152" s="574"/>
      <c r="L152" s="576"/>
    </row>
    <row r="153" spans="2:12">
      <c r="B153" s="615"/>
      <c r="E153" s="574"/>
      <c r="H153" s="575"/>
      <c r="I153" s="574"/>
      <c r="J153" s="573"/>
      <c r="K153" s="574"/>
      <c r="L153" s="576"/>
    </row>
    <row r="154" spans="2:12">
      <c r="B154" s="615"/>
      <c r="E154" s="574"/>
      <c r="H154" s="575"/>
      <c r="I154" s="574"/>
      <c r="J154" s="573"/>
      <c r="K154" s="574"/>
      <c r="L154" s="576"/>
    </row>
    <row r="155" spans="2:12">
      <c r="B155" s="615"/>
      <c r="E155" s="574"/>
      <c r="H155" s="575"/>
      <c r="I155" s="574"/>
      <c r="J155" s="573"/>
      <c r="K155" s="574"/>
      <c r="L155" s="576"/>
    </row>
    <row r="156" spans="2:12">
      <c r="B156" s="615"/>
      <c r="E156" s="574"/>
      <c r="H156" s="575"/>
      <c r="I156" s="574"/>
      <c r="J156" s="573"/>
      <c r="K156" s="574"/>
      <c r="L156" s="576"/>
    </row>
    <row r="157" spans="2:12">
      <c r="B157" s="615"/>
      <c r="E157" s="574"/>
      <c r="H157" s="575"/>
      <c r="I157" s="574"/>
      <c r="J157" s="573"/>
      <c r="K157" s="574"/>
      <c r="L157" s="576"/>
    </row>
    <row r="158" spans="2:12">
      <c r="B158" s="615"/>
      <c r="E158" s="574"/>
      <c r="H158" s="575"/>
      <c r="I158" s="574"/>
      <c r="J158" s="573"/>
      <c r="K158" s="574"/>
      <c r="L158" s="576"/>
    </row>
    <row r="159" spans="2:12">
      <c r="B159" s="615"/>
      <c r="E159" s="574"/>
      <c r="H159" s="575"/>
      <c r="I159" s="574"/>
      <c r="J159" s="573"/>
      <c r="K159" s="574"/>
      <c r="L159" s="576"/>
    </row>
    <row r="160" spans="2:12">
      <c r="B160" s="615"/>
      <c r="E160" s="574"/>
      <c r="H160" s="575"/>
      <c r="I160" s="574"/>
      <c r="J160" s="573"/>
      <c r="K160" s="574"/>
      <c r="L160" s="576"/>
    </row>
    <row r="161" spans="2:12">
      <c r="B161" s="615"/>
      <c r="E161" s="574"/>
      <c r="H161" s="575"/>
      <c r="I161" s="574"/>
      <c r="J161" s="573"/>
      <c r="K161" s="574"/>
      <c r="L161" s="576"/>
    </row>
    <row r="162" spans="2:12">
      <c r="B162" s="615"/>
      <c r="E162" s="574"/>
      <c r="H162" s="575"/>
      <c r="I162" s="574"/>
      <c r="J162" s="573"/>
      <c r="K162" s="574"/>
      <c r="L162" s="576"/>
    </row>
    <row r="163" spans="2:12">
      <c r="B163" s="615"/>
      <c r="E163" s="574"/>
      <c r="H163" s="575"/>
      <c r="I163" s="574"/>
      <c r="J163" s="573"/>
      <c r="K163" s="574"/>
      <c r="L163" s="576"/>
    </row>
    <row r="164" spans="2:12">
      <c r="B164" s="615"/>
      <c r="E164" s="574"/>
      <c r="H164" s="575"/>
      <c r="I164" s="574"/>
      <c r="J164" s="573"/>
      <c r="K164" s="574"/>
      <c r="L164" s="576"/>
    </row>
    <row r="165" spans="2:12">
      <c r="B165" s="615"/>
      <c r="E165" s="574"/>
      <c r="H165" s="575"/>
      <c r="I165" s="574"/>
      <c r="J165" s="573"/>
      <c r="K165" s="574"/>
      <c r="L165" s="576"/>
    </row>
    <row r="166" spans="2:12">
      <c r="B166" s="615"/>
      <c r="E166" s="574"/>
      <c r="H166" s="575"/>
      <c r="I166" s="574"/>
      <c r="J166" s="573"/>
      <c r="K166" s="574"/>
      <c r="L166" s="576"/>
    </row>
    <row r="167" spans="2:12">
      <c r="B167" s="615"/>
      <c r="E167" s="574"/>
      <c r="H167" s="575"/>
      <c r="I167" s="574"/>
      <c r="J167" s="573"/>
      <c r="K167" s="574"/>
      <c r="L167" s="576"/>
    </row>
    <row r="168" spans="2:12">
      <c r="B168" s="615"/>
      <c r="E168" s="574"/>
      <c r="H168" s="575"/>
      <c r="I168" s="574"/>
      <c r="J168" s="573"/>
      <c r="K168" s="574"/>
      <c r="L168" s="576"/>
    </row>
    <row r="169" spans="2:12">
      <c r="B169" s="615"/>
      <c r="E169" s="574"/>
      <c r="H169" s="575"/>
      <c r="I169" s="574"/>
      <c r="J169" s="573"/>
      <c r="K169" s="574"/>
      <c r="L169" s="576"/>
    </row>
    <row r="170" spans="2:12">
      <c r="B170" s="615"/>
      <c r="E170" s="574"/>
      <c r="H170" s="575"/>
      <c r="I170" s="574"/>
      <c r="J170" s="573"/>
      <c r="K170" s="574"/>
      <c r="L170" s="576"/>
    </row>
    <row r="171" spans="2:12">
      <c r="B171" s="615"/>
      <c r="E171" s="574"/>
      <c r="H171" s="575"/>
      <c r="I171" s="574"/>
      <c r="J171" s="573"/>
      <c r="K171" s="574"/>
      <c r="L171" s="576"/>
    </row>
    <row r="172" spans="2:12">
      <c r="B172" s="615"/>
      <c r="E172" s="574"/>
      <c r="H172" s="575"/>
      <c r="I172" s="574"/>
      <c r="J172" s="573"/>
      <c r="K172" s="574"/>
      <c r="L172" s="576"/>
    </row>
    <row r="173" spans="2:12">
      <c r="B173" s="615"/>
      <c r="E173" s="574"/>
      <c r="H173" s="575"/>
      <c r="I173" s="574"/>
      <c r="J173" s="573"/>
      <c r="K173" s="574"/>
      <c r="L173" s="576"/>
    </row>
    <row r="174" spans="2:12">
      <c r="B174" s="615"/>
      <c r="E174" s="574"/>
      <c r="H174" s="575"/>
      <c r="I174" s="574"/>
      <c r="J174" s="573"/>
      <c r="K174" s="574"/>
      <c r="L174" s="576"/>
    </row>
    <row r="175" spans="2:12">
      <c r="B175" s="615"/>
      <c r="E175" s="574"/>
      <c r="H175" s="575"/>
      <c r="I175" s="574"/>
      <c r="J175" s="573"/>
      <c r="K175" s="574"/>
      <c r="L175" s="576"/>
    </row>
    <row r="176" spans="2:12">
      <c r="B176" s="615"/>
      <c r="E176" s="574"/>
      <c r="H176" s="575"/>
      <c r="I176" s="574"/>
      <c r="J176" s="573"/>
      <c r="K176" s="574"/>
      <c r="L176" s="576"/>
    </row>
    <row r="177" spans="2:12">
      <c r="B177" s="615"/>
      <c r="E177" s="574"/>
      <c r="H177" s="575"/>
      <c r="I177" s="574"/>
      <c r="J177" s="573"/>
      <c r="K177" s="574"/>
      <c r="L177" s="576"/>
    </row>
    <row r="178" spans="2:12">
      <c r="B178" s="615"/>
      <c r="E178" s="574"/>
      <c r="H178" s="575"/>
      <c r="I178" s="574"/>
      <c r="J178" s="573"/>
      <c r="K178" s="574"/>
      <c r="L178" s="576"/>
    </row>
    <row r="179" spans="2:12">
      <c r="B179" s="615"/>
      <c r="E179" s="574"/>
      <c r="H179" s="575"/>
      <c r="I179" s="574"/>
      <c r="J179" s="573"/>
      <c r="K179" s="574"/>
      <c r="L179" s="576"/>
    </row>
    <row r="180" spans="2:12">
      <c r="B180" s="615"/>
      <c r="E180" s="574"/>
      <c r="H180" s="575"/>
      <c r="I180" s="574"/>
      <c r="J180" s="573"/>
      <c r="K180" s="574"/>
      <c r="L180" s="576"/>
    </row>
    <row r="181" spans="2:12">
      <c r="B181" s="615"/>
      <c r="E181" s="574"/>
      <c r="H181" s="575"/>
      <c r="I181" s="574"/>
      <c r="J181" s="573"/>
      <c r="K181" s="574"/>
      <c r="L181" s="576"/>
    </row>
    <row r="182" spans="2:12">
      <c r="B182" s="615"/>
      <c r="E182" s="574"/>
      <c r="H182" s="575"/>
      <c r="I182" s="574"/>
      <c r="J182" s="573"/>
      <c r="K182" s="574"/>
      <c r="L182" s="576"/>
    </row>
    <row r="183" spans="2:12">
      <c r="B183" s="615"/>
      <c r="E183" s="574"/>
      <c r="H183" s="575"/>
      <c r="I183" s="574"/>
      <c r="J183" s="573"/>
      <c r="K183" s="574"/>
      <c r="L183" s="576"/>
    </row>
    <row r="184" spans="2:12">
      <c r="B184" s="615"/>
      <c r="E184" s="574"/>
      <c r="H184" s="575"/>
      <c r="I184" s="574"/>
      <c r="J184" s="573"/>
      <c r="K184" s="574"/>
      <c r="L184" s="576"/>
    </row>
    <row r="185" spans="2:12">
      <c r="B185" s="615"/>
      <c r="E185" s="574"/>
      <c r="H185" s="575"/>
      <c r="I185" s="574"/>
      <c r="J185" s="573"/>
      <c r="K185" s="574"/>
      <c r="L185" s="576"/>
    </row>
    <row r="186" spans="2:12">
      <c r="B186" s="615"/>
      <c r="E186" s="574"/>
      <c r="H186" s="575"/>
      <c r="I186" s="574"/>
      <c r="J186" s="573"/>
      <c r="K186" s="574"/>
      <c r="L186" s="576"/>
    </row>
    <row r="187" spans="2:12">
      <c r="B187" s="615"/>
      <c r="E187" s="574"/>
      <c r="H187" s="575"/>
      <c r="I187" s="574"/>
      <c r="J187" s="573"/>
      <c r="K187" s="574"/>
      <c r="L187" s="576"/>
    </row>
    <row r="188" spans="2:12">
      <c r="B188" s="615"/>
      <c r="E188" s="574"/>
      <c r="H188" s="575"/>
      <c r="I188" s="574"/>
      <c r="J188" s="573"/>
      <c r="K188" s="574"/>
      <c r="L188" s="576"/>
    </row>
    <row r="189" spans="2:12">
      <c r="B189" s="615"/>
      <c r="E189" s="574"/>
      <c r="H189" s="575"/>
      <c r="I189" s="574"/>
      <c r="J189" s="573"/>
      <c r="K189" s="574"/>
      <c r="L189" s="576"/>
    </row>
    <row r="190" spans="2:12">
      <c r="B190" s="615"/>
      <c r="E190" s="574"/>
      <c r="H190" s="575"/>
      <c r="I190" s="574"/>
      <c r="J190" s="573"/>
      <c r="K190" s="574"/>
      <c r="L190" s="576"/>
    </row>
    <row r="191" spans="2:12">
      <c r="B191" s="615"/>
      <c r="E191" s="574"/>
      <c r="H191" s="575"/>
      <c r="I191" s="574"/>
      <c r="J191" s="573"/>
      <c r="K191" s="574"/>
      <c r="L191" s="576"/>
    </row>
    <row r="192" spans="2:12">
      <c r="B192" s="615"/>
      <c r="E192" s="574"/>
      <c r="H192" s="575"/>
      <c r="I192" s="574"/>
      <c r="J192" s="573"/>
      <c r="K192" s="574"/>
      <c r="L192" s="576"/>
    </row>
    <row r="193" spans="2:12">
      <c r="B193" s="615"/>
      <c r="E193" s="574"/>
      <c r="H193" s="575"/>
      <c r="I193" s="574"/>
      <c r="J193" s="573"/>
      <c r="K193" s="574"/>
      <c r="L193" s="576"/>
    </row>
    <row r="194" spans="2:12">
      <c r="B194" s="615"/>
      <c r="E194" s="574"/>
      <c r="H194" s="575"/>
      <c r="I194" s="574"/>
      <c r="J194" s="573"/>
      <c r="K194" s="574"/>
      <c r="L194" s="576"/>
    </row>
    <row r="195" spans="2:12">
      <c r="B195" s="615"/>
      <c r="E195" s="574"/>
      <c r="H195" s="575"/>
      <c r="I195" s="574"/>
      <c r="J195" s="573"/>
      <c r="K195" s="574"/>
      <c r="L195" s="576"/>
    </row>
    <row r="196" spans="2:12">
      <c r="B196" s="615"/>
      <c r="E196" s="574"/>
      <c r="H196" s="575"/>
      <c r="I196" s="574"/>
      <c r="J196" s="573"/>
      <c r="K196" s="574"/>
      <c r="L196" s="576"/>
    </row>
    <row r="197" spans="2:12">
      <c r="B197" s="615"/>
      <c r="E197" s="574"/>
      <c r="H197" s="575"/>
      <c r="I197" s="574"/>
      <c r="J197" s="573"/>
      <c r="K197" s="574"/>
      <c r="L197" s="576"/>
    </row>
    <row r="198" spans="2:12">
      <c r="B198" s="615"/>
      <c r="E198" s="574"/>
      <c r="H198" s="575"/>
      <c r="I198" s="574"/>
      <c r="J198" s="573"/>
      <c r="K198" s="574"/>
      <c r="L198" s="576"/>
    </row>
    <row r="199" spans="2:12">
      <c r="B199" s="615"/>
      <c r="E199" s="574"/>
      <c r="H199" s="575"/>
      <c r="I199" s="574"/>
      <c r="J199" s="573"/>
      <c r="K199" s="574"/>
      <c r="L199" s="576"/>
    </row>
    <row r="200" spans="2:12">
      <c r="B200" s="615"/>
      <c r="E200" s="574"/>
      <c r="H200" s="575"/>
      <c r="I200" s="574"/>
      <c r="J200" s="573"/>
      <c r="K200" s="574"/>
      <c r="L200" s="576"/>
    </row>
    <row r="201" spans="2:12">
      <c r="B201" s="615"/>
      <c r="E201" s="574"/>
      <c r="H201" s="575"/>
      <c r="I201" s="574"/>
      <c r="J201" s="573"/>
      <c r="K201" s="574"/>
      <c r="L201" s="576"/>
    </row>
    <row r="202" spans="2:12">
      <c r="B202" s="615"/>
      <c r="E202" s="574"/>
      <c r="H202" s="575"/>
      <c r="I202" s="574"/>
      <c r="J202" s="573"/>
      <c r="K202" s="574"/>
      <c r="L202" s="576"/>
    </row>
    <row r="203" spans="2:12">
      <c r="B203" s="615"/>
      <c r="E203" s="574"/>
      <c r="H203" s="575"/>
      <c r="I203" s="574"/>
      <c r="J203" s="573"/>
      <c r="K203" s="574"/>
      <c r="L203" s="576"/>
    </row>
    <row r="204" spans="2:12">
      <c r="B204" s="615"/>
      <c r="E204" s="574"/>
      <c r="H204" s="575"/>
      <c r="I204" s="574"/>
      <c r="J204" s="573"/>
      <c r="K204" s="574"/>
      <c r="L204" s="576"/>
    </row>
    <row r="205" spans="2:12">
      <c r="B205" s="615"/>
      <c r="E205" s="574"/>
      <c r="H205" s="575"/>
      <c r="I205" s="574"/>
      <c r="J205" s="573"/>
      <c r="K205" s="574"/>
      <c r="L205" s="576"/>
    </row>
    <row r="206" spans="2:12">
      <c r="B206" s="615"/>
      <c r="E206" s="574"/>
      <c r="H206" s="575"/>
      <c r="I206" s="574"/>
      <c r="J206" s="573"/>
      <c r="K206" s="574"/>
      <c r="L206" s="576"/>
    </row>
    <row r="207" spans="2:12">
      <c r="B207" s="615"/>
      <c r="E207" s="574"/>
      <c r="H207" s="575"/>
      <c r="I207" s="574"/>
      <c r="J207" s="573"/>
      <c r="K207" s="574"/>
      <c r="L207" s="576"/>
    </row>
    <row r="208" spans="2:12">
      <c r="B208" s="615"/>
      <c r="E208" s="574"/>
      <c r="H208" s="575"/>
      <c r="I208" s="574"/>
      <c r="J208" s="573"/>
      <c r="K208" s="574"/>
      <c r="L208" s="576"/>
    </row>
    <row r="209" spans="2:12">
      <c r="B209" s="615"/>
      <c r="E209" s="574"/>
      <c r="H209" s="575"/>
      <c r="I209" s="574"/>
      <c r="J209" s="573"/>
      <c r="K209" s="574"/>
      <c r="L209" s="576"/>
    </row>
    <row r="210" spans="2:12">
      <c r="B210" s="615"/>
      <c r="E210" s="574"/>
      <c r="H210" s="575"/>
      <c r="I210" s="574"/>
      <c r="J210" s="573"/>
      <c r="K210" s="574"/>
      <c r="L210" s="576"/>
    </row>
    <row r="211" spans="2:12">
      <c r="B211" s="615"/>
      <c r="E211" s="574"/>
      <c r="H211" s="575"/>
      <c r="I211" s="574"/>
      <c r="J211" s="573"/>
      <c r="K211" s="574"/>
      <c r="L211" s="576"/>
    </row>
    <row r="212" spans="2:12">
      <c r="B212" s="615"/>
      <c r="E212" s="574"/>
      <c r="H212" s="575"/>
      <c r="I212" s="574"/>
      <c r="J212" s="573"/>
      <c r="K212" s="574"/>
      <c r="L212" s="576"/>
    </row>
    <row r="213" spans="2:12">
      <c r="B213" s="615"/>
      <c r="E213" s="574"/>
      <c r="H213" s="575"/>
      <c r="I213" s="574"/>
      <c r="J213" s="573"/>
      <c r="K213" s="574"/>
      <c r="L213" s="576"/>
    </row>
    <row r="214" spans="2:12">
      <c r="B214" s="615"/>
      <c r="E214" s="574"/>
      <c r="H214" s="575"/>
      <c r="I214" s="574"/>
      <c r="J214" s="573"/>
      <c r="K214" s="574"/>
      <c r="L214" s="576"/>
    </row>
    <row r="215" spans="2:12">
      <c r="B215" s="615"/>
      <c r="E215" s="574"/>
      <c r="H215" s="575"/>
      <c r="I215" s="574"/>
      <c r="J215" s="573"/>
      <c r="K215" s="574"/>
      <c r="L215" s="576"/>
    </row>
    <row r="216" spans="2:12">
      <c r="B216" s="615"/>
      <c r="E216" s="574"/>
      <c r="H216" s="575"/>
      <c r="I216" s="574"/>
      <c r="J216" s="573"/>
      <c r="K216" s="574"/>
      <c r="L216" s="576"/>
    </row>
    <row r="217" spans="2:12">
      <c r="B217" s="615"/>
      <c r="E217" s="574"/>
      <c r="H217" s="575"/>
      <c r="I217" s="574"/>
      <c r="J217" s="573"/>
      <c r="K217" s="574"/>
      <c r="L217" s="576"/>
    </row>
    <row r="218" spans="2:12">
      <c r="B218" s="615"/>
      <c r="E218" s="574"/>
      <c r="H218" s="575"/>
      <c r="I218" s="574"/>
      <c r="J218" s="573"/>
      <c r="K218" s="574"/>
      <c r="L218" s="576"/>
    </row>
    <row r="219" spans="2:12">
      <c r="B219" s="615"/>
      <c r="E219" s="574"/>
      <c r="H219" s="575"/>
      <c r="I219" s="574"/>
      <c r="J219" s="573"/>
      <c r="K219" s="574"/>
      <c r="L219" s="576"/>
    </row>
    <row r="220" spans="2:12">
      <c r="B220" s="615"/>
      <c r="E220" s="574"/>
      <c r="H220" s="575"/>
      <c r="I220" s="574"/>
      <c r="J220" s="573"/>
      <c r="K220" s="574"/>
      <c r="L220" s="576"/>
    </row>
    <row r="221" spans="2:12">
      <c r="B221" s="615"/>
      <c r="E221" s="574"/>
      <c r="H221" s="575"/>
      <c r="I221" s="574"/>
      <c r="J221" s="573"/>
      <c r="K221" s="574"/>
      <c r="L221" s="576"/>
    </row>
    <row r="222" spans="2:12">
      <c r="B222" s="615"/>
      <c r="E222" s="574"/>
      <c r="H222" s="575"/>
      <c r="I222" s="574"/>
      <c r="J222" s="573"/>
      <c r="K222" s="574"/>
      <c r="L222" s="576"/>
    </row>
    <row r="223" spans="2:12">
      <c r="B223" s="615"/>
      <c r="E223" s="574"/>
      <c r="H223" s="575"/>
      <c r="I223" s="574"/>
      <c r="J223" s="573"/>
      <c r="K223" s="574"/>
      <c r="L223" s="576"/>
    </row>
    <row r="224" spans="2:12">
      <c r="B224" s="615"/>
      <c r="E224" s="574"/>
      <c r="H224" s="575"/>
      <c r="I224" s="574"/>
      <c r="J224" s="573"/>
      <c r="K224" s="574"/>
      <c r="L224" s="576"/>
    </row>
    <row r="225" spans="2:12">
      <c r="B225" s="615"/>
      <c r="E225" s="574"/>
      <c r="H225" s="575"/>
      <c r="I225" s="574"/>
      <c r="J225" s="573"/>
      <c r="K225" s="574"/>
      <c r="L225" s="576"/>
    </row>
    <row r="226" spans="2:12">
      <c r="B226" s="615"/>
      <c r="E226" s="574"/>
      <c r="H226" s="575"/>
      <c r="I226" s="574"/>
      <c r="J226" s="573"/>
      <c r="K226" s="574"/>
      <c r="L226" s="576"/>
    </row>
    <row r="227" spans="2:12">
      <c r="B227" s="615"/>
      <c r="E227" s="574"/>
      <c r="H227" s="575"/>
      <c r="I227" s="574"/>
      <c r="J227" s="573"/>
      <c r="K227" s="574"/>
      <c r="L227" s="576"/>
    </row>
    <row r="228" spans="2:12">
      <c r="B228" s="615"/>
      <c r="E228" s="574"/>
      <c r="H228" s="575"/>
      <c r="I228" s="574"/>
      <c r="J228" s="573"/>
      <c r="K228" s="574"/>
      <c r="L228" s="576"/>
    </row>
    <row r="229" spans="2:12">
      <c r="B229" s="615"/>
      <c r="E229" s="574"/>
      <c r="H229" s="575"/>
      <c r="I229" s="574"/>
      <c r="J229" s="573"/>
      <c r="K229" s="574"/>
      <c r="L229" s="576"/>
    </row>
    <row r="230" spans="2:12">
      <c r="B230" s="615"/>
      <c r="E230" s="574"/>
      <c r="H230" s="575"/>
      <c r="I230" s="574"/>
      <c r="J230" s="573"/>
      <c r="K230" s="574"/>
      <c r="L230" s="576"/>
    </row>
    <row r="231" spans="2:12">
      <c r="B231" s="615"/>
      <c r="E231" s="574"/>
      <c r="H231" s="575"/>
      <c r="I231" s="574"/>
      <c r="J231" s="573"/>
      <c r="K231" s="574"/>
      <c r="L231" s="576"/>
    </row>
    <row r="232" spans="2:12">
      <c r="B232" s="615"/>
      <c r="E232" s="574"/>
      <c r="H232" s="575"/>
      <c r="I232" s="574"/>
      <c r="J232" s="573"/>
      <c r="K232" s="574"/>
      <c r="L232" s="576"/>
    </row>
    <row r="233" spans="2:12">
      <c r="B233" s="615"/>
      <c r="E233" s="574"/>
      <c r="H233" s="575"/>
      <c r="I233" s="574"/>
      <c r="J233" s="573"/>
      <c r="K233" s="574"/>
      <c r="L233" s="576"/>
    </row>
    <row r="234" spans="2:12">
      <c r="B234" s="615"/>
      <c r="E234" s="574"/>
      <c r="H234" s="575"/>
      <c r="I234" s="574"/>
      <c r="J234" s="573"/>
      <c r="K234" s="574"/>
      <c r="L234" s="576"/>
    </row>
    <row r="235" spans="2:12">
      <c r="B235" s="615"/>
      <c r="E235" s="574"/>
      <c r="H235" s="575"/>
      <c r="I235" s="574"/>
      <c r="J235" s="573"/>
      <c r="K235" s="574"/>
      <c r="L235" s="576"/>
    </row>
    <row r="236" spans="2:12">
      <c r="B236" s="615"/>
      <c r="E236" s="574"/>
      <c r="H236" s="575"/>
      <c r="I236" s="574"/>
      <c r="J236" s="573"/>
      <c r="K236" s="574"/>
      <c r="L236" s="576"/>
    </row>
    <row r="237" spans="2:12">
      <c r="B237" s="615"/>
      <c r="E237" s="574"/>
      <c r="H237" s="575"/>
      <c r="I237" s="574"/>
      <c r="J237" s="573"/>
      <c r="K237" s="574"/>
      <c r="L237" s="576"/>
    </row>
    <row r="238" spans="2:12">
      <c r="B238" s="615"/>
      <c r="E238" s="574"/>
      <c r="H238" s="575"/>
      <c r="I238" s="574"/>
      <c r="J238" s="573"/>
      <c r="K238" s="574"/>
      <c r="L238" s="576"/>
    </row>
    <row r="239" spans="2:12">
      <c r="B239" s="615"/>
      <c r="E239" s="574"/>
      <c r="H239" s="575"/>
      <c r="I239" s="574"/>
      <c r="J239" s="573"/>
      <c r="K239" s="574"/>
      <c r="L239" s="576"/>
    </row>
    <row r="240" spans="2:12">
      <c r="B240" s="615"/>
      <c r="E240" s="574"/>
      <c r="H240" s="575"/>
      <c r="I240" s="574"/>
      <c r="J240" s="573"/>
      <c r="K240" s="574"/>
      <c r="L240" s="576"/>
    </row>
    <row r="241" spans="2:12">
      <c r="B241" s="615"/>
      <c r="E241" s="574"/>
      <c r="H241" s="575"/>
      <c r="I241" s="574"/>
      <c r="J241" s="573"/>
      <c r="K241" s="574"/>
      <c r="L241" s="576"/>
    </row>
    <row r="242" spans="2:12">
      <c r="B242" s="615"/>
      <c r="E242" s="574"/>
      <c r="H242" s="575"/>
      <c r="I242" s="574"/>
      <c r="J242" s="573"/>
      <c r="K242" s="574"/>
      <c r="L242" s="576"/>
    </row>
    <row r="243" spans="2:12">
      <c r="B243" s="615"/>
      <c r="E243" s="574"/>
      <c r="H243" s="575"/>
      <c r="I243" s="574"/>
      <c r="J243" s="573"/>
      <c r="K243" s="574"/>
      <c r="L243" s="576"/>
    </row>
    <row r="244" spans="2:12">
      <c r="B244" s="615"/>
      <c r="E244" s="574"/>
      <c r="H244" s="575"/>
      <c r="I244" s="574"/>
      <c r="J244" s="573"/>
      <c r="K244" s="574"/>
      <c r="L244" s="576"/>
    </row>
    <row r="245" spans="2:12">
      <c r="B245" s="615"/>
      <c r="E245" s="574"/>
      <c r="H245" s="575"/>
      <c r="I245" s="574"/>
      <c r="J245" s="573"/>
      <c r="K245" s="574"/>
      <c r="L245" s="576"/>
    </row>
    <row r="246" spans="2:12">
      <c r="B246" s="615"/>
      <c r="E246" s="574"/>
      <c r="H246" s="575"/>
      <c r="I246" s="574"/>
      <c r="J246" s="573"/>
      <c r="K246" s="574"/>
      <c r="L246" s="576"/>
    </row>
    <row r="247" spans="2:12">
      <c r="B247" s="615"/>
      <c r="E247" s="574"/>
      <c r="H247" s="575"/>
      <c r="I247" s="574"/>
      <c r="J247" s="573"/>
      <c r="K247" s="574"/>
      <c r="L247" s="576"/>
    </row>
    <row r="248" spans="2:12">
      <c r="B248" s="615"/>
      <c r="E248" s="574"/>
      <c r="H248" s="575"/>
      <c r="I248" s="574"/>
      <c r="J248" s="573"/>
      <c r="K248" s="574"/>
      <c r="L248" s="576"/>
    </row>
    <row r="249" spans="2:12">
      <c r="B249" s="615"/>
      <c r="E249" s="574"/>
      <c r="H249" s="575"/>
      <c r="I249" s="574"/>
      <c r="J249" s="573"/>
      <c r="K249" s="574"/>
      <c r="L249" s="576"/>
    </row>
    <row r="250" spans="2:12">
      <c r="B250" s="615"/>
      <c r="E250" s="574"/>
      <c r="H250" s="575"/>
      <c r="I250" s="574"/>
      <c r="J250" s="573"/>
      <c r="K250" s="574"/>
      <c r="L250" s="576"/>
    </row>
    <row r="251" spans="2:12">
      <c r="B251" s="615"/>
      <c r="E251" s="574"/>
      <c r="H251" s="575"/>
      <c r="I251" s="574"/>
      <c r="J251" s="573"/>
      <c r="K251" s="574"/>
      <c r="L251" s="576"/>
    </row>
    <row r="252" spans="2:12">
      <c r="B252" s="615"/>
      <c r="E252" s="574"/>
      <c r="H252" s="575"/>
      <c r="I252" s="574"/>
      <c r="J252" s="573"/>
      <c r="K252" s="574"/>
      <c r="L252" s="576"/>
    </row>
    <row r="253" spans="2:12">
      <c r="B253" s="615"/>
      <c r="E253" s="574"/>
      <c r="H253" s="575"/>
      <c r="I253" s="574"/>
      <c r="J253" s="573"/>
      <c r="K253" s="574"/>
      <c r="L253" s="576"/>
    </row>
    <row r="254" spans="2:12">
      <c r="B254" s="615"/>
      <c r="E254" s="574"/>
      <c r="H254" s="575"/>
      <c r="I254" s="574"/>
      <c r="J254" s="573"/>
      <c r="K254" s="574"/>
      <c r="L254" s="576"/>
    </row>
    <row r="255" spans="2:12">
      <c r="B255" s="615"/>
      <c r="E255" s="574"/>
      <c r="H255" s="575"/>
      <c r="I255" s="574"/>
      <c r="J255" s="573"/>
      <c r="K255" s="574"/>
      <c r="L255" s="576"/>
    </row>
    <row r="256" spans="2:12">
      <c r="B256" s="615"/>
      <c r="E256" s="574"/>
      <c r="H256" s="575"/>
      <c r="I256" s="574"/>
      <c r="J256" s="573"/>
      <c r="K256" s="574"/>
      <c r="L256" s="576"/>
    </row>
    <row r="257" spans="2:12">
      <c r="B257" s="615"/>
      <c r="E257" s="574"/>
      <c r="H257" s="575"/>
      <c r="I257" s="574"/>
      <c r="J257" s="573"/>
      <c r="K257" s="574"/>
      <c r="L257" s="576"/>
    </row>
    <row r="258" spans="2:12">
      <c r="B258" s="615"/>
      <c r="E258" s="574"/>
      <c r="H258" s="575"/>
      <c r="I258" s="574"/>
      <c r="J258" s="573"/>
      <c r="K258" s="574"/>
      <c r="L258" s="576"/>
    </row>
    <row r="259" spans="2:12">
      <c r="B259" s="615"/>
      <c r="E259" s="574"/>
      <c r="H259" s="575"/>
      <c r="I259" s="574"/>
      <c r="J259" s="573"/>
      <c r="K259" s="574"/>
      <c r="L259" s="576"/>
    </row>
    <row r="260" spans="2:12">
      <c r="B260" s="615"/>
      <c r="E260" s="574"/>
      <c r="H260" s="575"/>
      <c r="I260" s="574"/>
      <c r="J260" s="573"/>
      <c r="K260" s="574"/>
      <c r="L260" s="576"/>
    </row>
    <row r="261" spans="2:12">
      <c r="B261" s="615"/>
      <c r="E261" s="574"/>
      <c r="H261" s="575"/>
      <c r="I261" s="574"/>
      <c r="J261" s="573"/>
      <c r="K261" s="574"/>
      <c r="L261" s="576"/>
    </row>
    <row r="262" spans="2:12">
      <c r="B262" s="615"/>
      <c r="E262" s="574"/>
      <c r="H262" s="575"/>
      <c r="I262" s="574"/>
      <c r="J262" s="573"/>
      <c r="K262" s="574"/>
      <c r="L262" s="576"/>
    </row>
    <row r="263" spans="2:12">
      <c r="B263" s="615"/>
      <c r="E263" s="574"/>
      <c r="H263" s="575"/>
      <c r="I263" s="574"/>
      <c r="J263" s="573"/>
      <c r="K263" s="574"/>
      <c r="L263" s="576"/>
    </row>
    <row r="264" spans="2:12">
      <c r="B264" s="615"/>
      <c r="E264" s="574"/>
      <c r="H264" s="575"/>
      <c r="I264" s="574"/>
      <c r="J264" s="573"/>
      <c r="K264" s="574"/>
      <c r="L264" s="576"/>
    </row>
    <row r="265" spans="2:12">
      <c r="B265" s="615"/>
      <c r="E265" s="574"/>
      <c r="H265" s="575"/>
      <c r="I265" s="574"/>
      <c r="J265" s="573"/>
      <c r="K265" s="574"/>
      <c r="L265" s="576"/>
    </row>
    <row r="266" spans="2:12">
      <c r="B266" s="615"/>
      <c r="E266" s="574"/>
      <c r="H266" s="575"/>
      <c r="I266" s="574"/>
      <c r="J266" s="573"/>
      <c r="K266" s="574"/>
      <c r="L266" s="576"/>
    </row>
    <row r="267" spans="2:12">
      <c r="B267" s="615"/>
      <c r="E267" s="574"/>
      <c r="H267" s="575"/>
      <c r="I267" s="574"/>
      <c r="J267" s="573"/>
      <c r="K267" s="574"/>
      <c r="L267" s="576"/>
    </row>
    <row r="268" spans="2:12">
      <c r="B268" s="615"/>
      <c r="E268" s="574"/>
      <c r="H268" s="575"/>
      <c r="I268" s="574"/>
      <c r="J268" s="573"/>
      <c r="K268" s="574"/>
      <c r="L268" s="576"/>
    </row>
    <row r="269" spans="2:12">
      <c r="B269" s="615"/>
      <c r="E269" s="574"/>
      <c r="H269" s="575"/>
      <c r="I269" s="574"/>
      <c r="J269" s="573"/>
      <c r="K269" s="574"/>
      <c r="L269" s="576"/>
    </row>
    <row r="270" spans="2:12">
      <c r="B270" s="615"/>
      <c r="E270" s="574"/>
      <c r="H270" s="575"/>
      <c r="I270" s="574"/>
      <c r="J270" s="573"/>
      <c r="K270" s="574"/>
      <c r="L270" s="576"/>
    </row>
    <row r="271" spans="2:12">
      <c r="B271" s="615"/>
      <c r="E271" s="574"/>
      <c r="H271" s="575"/>
      <c r="I271" s="574"/>
      <c r="J271" s="573"/>
      <c r="K271" s="574"/>
      <c r="L271" s="576"/>
    </row>
    <row r="272" spans="2:12">
      <c r="B272" s="615"/>
      <c r="E272" s="574"/>
      <c r="H272" s="575"/>
      <c r="I272" s="574"/>
      <c r="J272" s="573"/>
      <c r="K272" s="574"/>
      <c r="L272" s="576"/>
    </row>
    <row r="273" spans="2:12">
      <c r="B273" s="615"/>
      <c r="E273" s="574"/>
      <c r="H273" s="575"/>
      <c r="I273" s="574"/>
      <c r="J273" s="573"/>
      <c r="K273" s="574"/>
      <c r="L273" s="576"/>
    </row>
    <row r="274" spans="2:12">
      <c r="B274" s="615"/>
      <c r="E274" s="574"/>
      <c r="H274" s="575"/>
      <c r="I274" s="574"/>
      <c r="J274" s="573"/>
      <c r="K274" s="574"/>
      <c r="L274" s="576"/>
    </row>
    <row r="275" spans="2:12">
      <c r="B275" s="615"/>
      <c r="E275" s="574"/>
      <c r="H275" s="575"/>
      <c r="I275" s="574"/>
      <c r="J275" s="573"/>
      <c r="K275" s="574"/>
      <c r="L275" s="576"/>
    </row>
    <row r="276" spans="2:12">
      <c r="B276" s="615"/>
      <c r="E276" s="574"/>
      <c r="H276" s="575"/>
      <c r="I276" s="574"/>
      <c r="J276" s="573"/>
      <c r="K276" s="574"/>
      <c r="L276" s="576"/>
    </row>
    <row r="277" spans="2:12">
      <c r="B277" s="615"/>
      <c r="E277" s="574"/>
      <c r="H277" s="575"/>
      <c r="I277" s="574"/>
      <c r="J277" s="573"/>
      <c r="K277" s="574"/>
      <c r="L277" s="576"/>
    </row>
    <row r="278" spans="2:12">
      <c r="B278" s="615"/>
      <c r="E278" s="574"/>
      <c r="H278" s="575"/>
      <c r="I278" s="574"/>
      <c r="J278" s="573"/>
      <c r="K278" s="574"/>
      <c r="L278" s="576"/>
    </row>
    <row r="279" spans="2:12">
      <c r="B279" s="615"/>
      <c r="E279" s="574"/>
      <c r="H279" s="575"/>
      <c r="I279" s="574"/>
      <c r="J279" s="573"/>
      <c r="K279" s="574"/>
      <c r="L279" s="576"/>
    </row>
    <row r="280" spans="2:12">
      <c r="B280" s="615"/>
      <c r="E280" s="574"/>
      <c r="H280" s="575"/>
      <c r="I280" s="574"/>
      <c r="J280" s="573"/>
      <c r="K280" s="574"/>
      <c r="L280" s="576"/>
    </row>
    <row r="281" spans="2:12">
      <c r="B281" s="615"/>
      <c r="E281" s="574"/>
      <c r="H281" s="575"/>
      <c r="I281" s="574"/>
      <c r="J281" s="573"/>
      <c r="K281" s="574"/>
      <c r="L281" s="576"/>
    </row>
    <row r="282" spans="2:12">
      <c r="B282" s="615"/>
      <c r="E282" s="574"/>
      <c r="H282" s="575"/>
      <c r="I282" s="574"/>
      <c r="J282" s="573"/>
      <c r="K282" s="574"/>
      <c r="L282" s="576"/>
    </row>
    <row r="283" spans="2:12">
      <c r="B283" s="615"/>
      <c r="E283" s="574"/>
      <c r="H283" s="575"/>
      <c r="I283" s="574"/>
      <c r="J283" s="573"/>
      <c r="K283" s="574"/>
      <c r="L283" s="576"/>
    </row>
    <row r="284" spans="2:12">
      <c r="B284" s="615"/>
      <c r="E284" s="574"/>
      <c r="H284" s="575"/>
      <c r="I284" s="574"/>
      <c r="J284" s="573"/>
      <c r="K284" s="574"/>
      <c r="L284" s="576"/>
    </row>
    <row r="285" spans="2:12">
      <c r="B285" s="615"/>
      <c r="E285" s="574"/>
      <c r="H285" s="575"/>
      <c r="I285" s="574"/>
      <c r="J285" s="573"/>
      <c r="K285" s="574"/>
      <c r="L285" s="576"/>
    </row>
    <row r="286" spans="2:12">
      <c r="B286" s="615"/>
      <c r="E286" s="574"/>
      <c r="H286" s="575"/>
      <c r="I286" s="574"/>
      <c r="J286" s="573"/>
      <c r="K286" s="574"/>
      <c r="L286" s="576"/>
    </row>
    <row r="287" spans="2:12">
      <c r="B287" s="615"/>
      <c r="E287" s="574"/>
      <c r="H287" s="575"/>
      <c r="I287" s="574"/>
      <c r="J287" s="573"/>
      <c r="K287" s="574"/>
      <c r="L287" s="576"/>
    </row>
    <row r="288" spans="2:12">
      <c r="B288" s="615"/>
      <c r="E288" s="574"/>
      <c r="H288" s="575"/>
      <c r="I288" s="574"/>
      <c r="J288" s="573"/>
      <c r="K288" s="574"/>
      <c r="L288" s="576"/>
    </row>
    <row r="289" spans="2:12">
      <c r="B289" s="615"/>
      <c r="E289" s="574"/>
      <c r="H289" s="575"/>
      <c r="I289" s="574"/>
      <c r="J289" s="573"/>
      <c r="K289" s="574"/>
      <c r="L289" s="576"/>
    </row>
    <row r="290" spans="2:12">
      <c r="B290" s="615"/>
      <c r="E290" s="574"/>
      <c r="H290" s="575"/>
      <c r="I290" s="574"/>
      <c r="J290" s="573"/>
      <c r="K290" s="574"/>
      <c r="L290" s="576"/>
    </row>
    <row r="291" spans="2:12">
      <c r="B291" s="615"/>
      <c r="E291" s="574"/>
      <c r="H291" s="575"/>
      <c r="I291" s="574"/>
      <c r="J291" s="573"/>
      <c r="K291" s="574"/>
      <c r="L291" s="576"/>
    </row>
    <row r="292" spans="2:12">
      <c r="B292" s="615"/>
      <c r="E292" s="574"/>
      <c r="H292" s="575"/>
      <c r="I292" s="574"/>
      <c r="J292" s="573"/>
      <c r="K292" s="574"/>
      <c r="L292" s="576"/>
    </row>
    <row r="293" spans="2:12">
      <c r="B293" s="615"/>
      <c r="E293" s="574"/>
      <c r="H293" s="575"/>
      <c r="I293" s="574"/>
      <c r="J293" s="573"/>
      <c r="K293" s="574"/>
      <c r="L293" s="576"/>
    </row>
    <row r="294" spans="2:12">
      <c r="B294" s="615"/>
      <c r="E294" s="574"/>
      <c r="H294" s="575"/>
      <c r="I294" s="574"/>
      <c r="J294" s="573"/>
      <c r="K294" s="574"/>
      <c r="L294" s="576"/>
    </row>
    <row r="295" spans="2:12">
      <c r="B295" s="615"/>
      <c r="E295" s="574"/>
      <c r="H295" s="575"/>
      <c r="I295" s="574"/>
      <c r="J295" s="573"/>
      <c r="K295" s="574"/>
      <c r="L295" s="576"/>
    </row>
    <row r="296" spans="2:12">
      <c r="B296" s="615"/>
      <c r="E296" s="574"/>
      <c r="H296" s="575"/>
      <c r="I296" s="574"/>
      <c r="J296" s="573"/>
      <c r="K296" s="574"/>
      <c r="L296" s="576"/>
    </row>
    <row r="297" spans="2:12">
      <c r="B297" s="615"/>
      <c r="E297" s="574"/>
      <c r="H297" s="575"/>
      <c r="I297" s="574"/>
      <c r="J297" s="573"/>
      <c r="K297" s="574"/>
      <c r="L297" s="576"/>
    </row>
    <row r="298" spans="2:12">
      <c r="B298" s="615"/>
      <c r="E298" s="574"/>
      <c r="H298" s="575"/>
      <c r="I298" s="574"/>
      <c r="J298" s="573"/>
      <c r="K298" s="574"/>
      <c r="L298" s="576"/>
    </row>
    <row r="299" spans="2:12">
      <c r="B299" s="615"/>
      <c r="E299" s="574"/>
      <c r="H299" s="575"/>
      <c r="I299" s="574"/>
      <c r="J299" s="573"/>
      <c r="K299" s="574"/>
      <c r="L299" s="576"/>
    </row>
    <row r="300" spans="2:12">
      <c r="B300" s="615"/>
      <c r="E300" s="574"/>
      <c r="H300" s="575"/>
      <c r="I300" s="574"/>
      <c r="J300" s="573"/>
      <c r="K300" s="574"/>
      <c r="L300" s="576"/>
    </row>
    <row r="301" spans="2:12">
      <c r="B301" s="615"/>
      <c r="E301" s="574"/>
      <c r="H301" s="575"/>
      <c r="I301" s="574"/>
      <c r="J301" s="573"/>
      <c r="K301" s="574"/>
      <c r="L301" s="576"/>
    </row>
    <row r="302" spans="2:12">
      <c r="B302" s="615"/>
      <c r="E302" s="574"/>
      <c r="H302" s="575"/>
      <c r="I302" s="574"/>
      <c r="J302" s="573"/>
      <c r="K302" s="574"/>
      <c r="L302" s="576"/>
    </row>
    <row r="303" spans="2:12">
      <c r="B303" s="615"/>
      <c r="E303" s="574"/>
      <c r="H303" s="575"/>
      <c r="I303" s="574"/>
      <c r="J303" s="573"/>
      <c r="K303" s="574"/>
      <c r="L303" s="576"/>
    </row>
    <row r="304" spans="2:12">
      <c r="B304" s="615"/>
      <c r="E304" s="574"/>
      <c r="H304" s="575"/>
      <c r="I304" s="574"/>
      <c r="J304" s="573"/>
      <c r="K304" s="574"/>
      <c r="L304" s="576"/>
    </row>
    <row r="305" spans="2:12">
      <c r="B305" s="615"/>
      <c r="E305" s="574"/>
      <c r="H305" s="575"/>
      <c r="I305" s="574"/>
      <c r="J305" s="573"/>
      <c r="K305" s="574"/>
      <c r="L305" s="576"/>
    </row>
    <row r="306" spans="2:12">
      <c r="B306" s="615"/>
      <c r="E306" s="574"/>
      <c r="H306" s="575"/>
      <c r="I306" s="574"/>
      <c r="J306" s="573"/>
      <c r="K306" s="574"/>
      <c r="L306" s="576"/>
    </row>
    <row r="307" spans="2:12">
      <c r="B307" s="615"/>
      <c r="E307" s="574"/>
      <c r="H307" s="575"/>
      <c r="I307" s="574"/>
      <c r="J307" s="573"/>
      <c r="K307" s="574"/>
      <c r="L307" s="576"/>
    </row>
    <row r="308" spans="2:12">
      <c r="B308" s="615"/>
      <c r="E308" s="574"/>
      <c r="H308" s="575"/>
      <c r="I308" s="574"/>
      <c r="J308" s="573"/>
      <c r="K308" s="574"/>
      <c r="L308" s="576"/>
    </row>
    <row r="309" spans="2:12">
      <c r="B309" s="615"/>
      <c r="E309" s="574"/>
      <c r="H309" s="575"/>
      <c r="I309" s="574"/>
      <c r="J309" s="573"/>
      <c r="K309" s="574"/>
      <c r="L309" s="576"/>
    </row>
    <row r="310" spans="2:12">
      <c r="B310" s="615"/>
      <c r="E310" s="574"/>
      <c r="H310" s="575"/>
      <c r="I310" s="574"/>
      <c r="J310" s="573"/>
      <c r="K310" s="574"/>
      <c r="L310" s="576"/>
    </row>
    <row r="311" spans="2:12">
      <c r="B311" s="615"/>
      <c r="E311" s="574"/>
      <c r="H311" s="575"/>
      <c r="I311" s="574"/>
      <c r="J311" s="573"/>
      <c r="K311" s="574"/>
      <c r="L311" s="576"/>
    </row>
    <row r="312" spans="2:12">
      <c r="B312" s="615"/>
      <c r="E312" s="574"/>
      <c r="H312" s="575"/>
      <c r="I312" s="574"/>
      <c r="J312" s="573"/>
      <c r="K312" s="574"/>
      <c r="L312" s="576"/>
    </row>
    <row r="313" spans="2:12">
      <c r="B313" s="615"/>
      <c r="E313" s="574"/>
      <c r="H313" s="575"/>
      <c r="I313" s="574"/>
      <c r="J313" s="573"/>
      <c r="K313" s="574"/>
      <c r="L313" s="576"/>
    </row>
    <row r="314" spans="2:12">
      <c r="B314" s="615"/>
      <c r="E314" s="574"/>
      <c r="H314" s="575"/>
      <c r="I314" s="574"/>
      <c r="J314" s="573"/>
      <c r="K314" s="574"/>
      <c r="L314" s="576"/>
    </row>
    <row r="315" spans="2:12">
      <c r="B315" s="615"/>
      <c r="E315" s="574"/>
      <c r="H315" s="575"/>
      <c r="I315" s="574"/>
      <c r="J315" s="573"/>
      <c r="K315" s="574"/>
      <c r="L315" s="576"/>
    </row>
    <row r="316" spans="2:12">
      <c r="B316" s="615"/>
      <c r="E316" s="574"/>
      <c r="H316" s="575"/>
      <c r="I316" s="574"/>
      <c r="J316" s="573"/>
      <c r="K316" s="574"/>
      <c r="L316" s="576"/>
    </row>
    <row r="317" spans="2:12">
      <c r="B317" s="615"/>
      <c r="E317" s="574"/>
      <c r="H317" s="575"/>
      <c r="I317" s="574"/>
      <c r="J317" s="573"/>
      <c r="K317" s="574"/>
      <c r="L317" s="576"/>
    </row>
    <row r="318" spans="2:12">
      <c r="B318" s="615"/>
      <c r="E318" s="574"/>
      <c r="H318" s="575"/>
      <c r="I318" s="574"/>
      <c r="J318" s="573"/>
      <c r="K318" s="574"/>
      <c r="L318" s="576"/>
    </row>
    <row r="319" spans="2:12">
      <c r="B319" s="615"/>
      <c r="E319" s="574"/>
      <c r="H319" s="575"/>
      <c r="I319" s="574"/>
      <c r="J319" s="573"/>
      <c r="K319" s="574"/>
      <c r="L319" s="576"/>
    </row>
    <row r="320" spans="2:12">
      <c r="B320" s="615"/>
      <c r="E320" s="574"/>
      <c r="H320" s="575"/>
      <c r="I320" s="574"/>
      <c r="J320" s="573"/>
      <c r="K320" s="574"/>
      <c r="L320" s="576"/>
    </row>
    <row r="321" spans="2:12">
      <c r="B321" s="615"/>
      <c r="E321" s="574"/>
      <c r="H321" s="575"/>
      <c r="I321" s="574"/>
      <c r="J321" s="573"/>
      <c r="K321" s="574"/>
      <c r="L321" s="576"/>
    </row>
    <row r="322" spans="2:12">
      <c r="B322" s="615"/>
      <c r="E322" s="574"/>
      <c r="H322" s="575"/>
      <c r="I322" s="574"/>
      <c r="J322" s="573"/>
      <c r="K322" s="574"/>
      <c r="L322" s="576"/>
    </row>
    <row r="323" spans="2:12">
      <c r="B323" s="615"/>
      <c r="E323" s="574"/>
      <c r="H323" s="575"/>
      <c r="I323" s="574"/>
      <c r="J323" s="573"/>
      <c r="K323" s="574"/>
      <c r="L323" s="576"/>
    </row>
    <row r="324" spans="2:12">
      <c r="B324" s="615"/>
      <c r="E324" s="574"/>
      <c r="H324" s="575"/>
      <c r="I324" s="574"/>
      <c r="J324" s="573"/>
      <c r="K324" s="574"/>
      <c r="L324" s="576"/>
    </row>
    <row r="325" spans="2:12">
      <c r="B325" s="615"/>
      <c r="E325" s="574"/>
      <c r="H325" s="575"/>
      <c r="I325" s="574"/>
      <c r="J325" s="573"/>
      <c r="K325" s="574"/>
      <c r="L325" s="576"/>
    </row>
    <row r="326" spans="2:12">
      <c r="B326" s="615"/>
      <c r="E326" s="574"/>
      <c r="H326" s="575"/>
      <c r="I326" s="574"/>
      <c r="J326" s="573"/>
      <c r="K326" s="574"/>
      <c r="L326" s="576"/>
    </row>
    <row r="327" spans="2:12">
      <c r="B327" s="615"/>
      <c r="E327" s="574"/>
      <c r="H327" s="575"/>
      <c r="I327" s="574"/>
      <c r="J327" s="573"/>
      <c r="K327" s="574"/>
      <c r="L327" s="576"/>
    </row>
    <row r="328" spans="2:12">
      <c r="B328" s="615"/>
      <c r="E328" s="574"/>
      <c r="H328" s="575"/>
      <c r="I328" s="574"/>
      <c r="J328" s="573"/>
      <c r="K328" s="574"/>
      <c r="L328" s="576"/>
    </row>
    <row r="329" spans="2:12">
      <c r="B329" s="615"/>
      <c r="E329" s="574"/>
      <c r="H329" s="575"/>
      <c r="I329" s="574"/>
      <c r="J329" s="573"/>
      <c r="K329" s="574"/>
      <c r="L329" s="576"/>
    </row>
    <row r="330" spans="2:12">
      <c r="B330" s="615"/>
      <c r="E330" s="574"/>
      <c r="H330" s="575"/>
      <c r="I330" s="574"/>
      <c r="J330" s="573"/>
      <c r="K330" s="574"/>
      <c r="L330" s="576"/>
    </row>
    <row r="331" spans="2:12">
      <c r="B331" s="615"/>
      <c r="E331" s="574"/>
      <c r="H331" s="575"/>
      <c r="I331" s="574"/>
      <c r="J331" s="573"/>
      <c r="K331" s="574"/>
      <c r="L331" s="576"/>
    </row>
    <row r="332" spans="2:12">
      <c r="B332" s="615"/>
      <c r="E332" s="574"/>
      <c r="H332" s="575"/>
      <c r="I332" s="574"/>
      <c r="J332" s="573"/>
      <c r="K332" s="574"/>
      <c r="L332" s="576"/>
    </row>
    <row r="333" spans="2:12">
      <c r="B333" s="615"/>
      <c r="E333" s="574"/>
      <c r="H333" s="575"/>
      <c r="I333" s="574"/>
      <c r="J333" s="573"/>
      <c r="K333" s="574"/>
      <c r="L333" s="576"/>
    </row>
    <row r="334" spans="2:12">
      <c r="B334" s="615"/>
      <c r="E334" s="574"/>
      <c r="H334" s="575"/>
      <c r="I334" s="574"/>
      <c r="J334" s="573"/>
      <c r="K334" s="574"/>
      <c r="L334" s="576"/>
    </row>
    <row r="335" spans="2:12">
      <c r="B335" s="615"/>
      <c r="E335" s="574"/>
      <c r="H335" s="575"/>
      <c r="I335" s="574"/>
      <c r="J335" s="573"/>
      <c r="K335" s="574"/>
      <c r="L335" s="576"/>
    </row>
    <row r="336" spans="2:12">
      <c r="B336" s="615"/>
      <c r="E336" s="574"/>
      <c r="H336" s="575"/>
      <c r="I336" s="574"/>
      <c r="J336" s="573"/>
      <c r="K336" s="574"/>
      <c r="L336" s="576"/>
    </row>
    <row r="337" spans="2:12">
      <c r="B337" s="615"/>
      <c r="E337" s="574"/>
      <c r="H337" s="575"/>
      <c r="I337" s="574"/>
      <c r="J337" s="573"/>
      <c r="K337" s="574"/>
      <c r="L337" s="576"/>
    </row>
    <row r="338" spans="2:12">
      <c r="B338" s="615"/>
      <c r="E338" s="574"/>
      <c r="H338" s="575"/>
      <c r="I338" s="574"/>
      <c r="J338" s="573"/>
      <c r="K338" s="574"/>
      <c r="L338" s="576"/>
    </row>
    <row r="339" spans="2:12">
      <c r="B339" s="615"/>
      <c r="E339" s="574"/>
      <c r="H339" s="575"/>
      <c r="I339" s="574"/>
      <c r="J339" s="573"/>
      <c r="K339" s="574"/>
      <c r="L339" s="576"/>
    </row>
    <row r="340" spans="2:12">
      <c r="B340" s="615"/>
      <c r="E340" s="574"/>
      <c r="H340" s="575"/>
      <c r="I340" s="574"/>
      <c r="J340" s="573"/>
      <c r="K340" s="574"/>
      <c r="L340" s="576"/>
    </row>
    <row r="341" spans="2:12">
      <c r="B341" s="615"/>
      <c r="E341" s="574"/>
      <c r="H341" s="575"/>
      <c r="I341" s="574"/>
      <c r="J341" s="573"/>
      <c r="K341" s="574"/>
      <c r="L341" s="576"/>
    </row>
    <row r="342" spans="2:12">
      <c r="B342" s="615"/>
      <c r="E342" s="574"/>
      <c r="H342" s="575"/>
      <c r="I342" s="574"/>
      <c r="J342" s="573"/>
      <c r="K342" s="574"/>
      <c r="L342" s="576"/>
    </row>
    <row r="343" spans="2:12">
      <c r="B343" s="615"/>
      <c r="E343" s="574"/>
      <c r="H343" s="575"/>
      <c r="I343" s="574"/>
      <c r="J343" s="573"/>
      <c r="K343" s="574"/>
      <c r="L343" s="576"/>
    </row>
    <row r="344" spans="2:12">
      <c r="B344" s="615"/>
      <c r="E344" s="574"/>
      <c r="H344" s="575"/>
      <c r="I344" s="574"/>
      <c r="J344" s="573"/>
      <c r="K344" s="574"/>
      <c r="L344" s="576"/>
    </row>
    <row r="345" spans="2:12">
      <c r="B345" s="615"/>
      <c r="E345" s="574"/>
      <c r="H345" s="575"/>
      <c r="I345" s="574"/>
      <c r="J345" s="573"/>
      <c r="K345" s="574"/>
      <c r="L345" s="576"/>
    </row>
    <row r="346" spans="2:12">
      <c r="B346" s="615"/>
      <c r="E346" s="574"/>
      <c r="H346" s="575"/>
      <c r="I346" s="574"/>
      <c r="J346" s="573"/>
      <c r="K346" s="574"/>
      <c r="L346" s="576"/>
    </row>
    <row r="347" spans="2:12">
      <c r="B347" s="615"/>
      <c r="E347" s="574"/>
      <c r="H347" s="575"/>
      <c r="I347" s="574"/>
      <c r="J347" s="573"/>
      <c r="K347" s="574"/>
      <c r="L347" s="576"/>
    </row>
    <row r="348" spans="2:12">
      <c r="B348" s="615"/>
      <c r="E348" s="574"/>
      <c r="H348" s="575"/>
      <c r="I348" s="574"/>
      <c r="J348" s="573"/>
      <c r="K348" s="574"/>
      <c r="L348" s="576"/>
    </row>
    <row r="349" spans="2:12">
      <c r="B349" s="615"/>
      <c r="E349" s="574"/>
      <c r="H349" s="575"/>
      <c r="I349" s="574"/>
      <c r="J349" s="573"/>
      <c r="K349" s="574"/>
      <c r="L349" s="576"/>
    </row>
    <row r="350" spans="2:12">
      <c r="B350" s="615"/>
      <c r="E350" s="574"/>
      <c r="H350" s="575"/>
      <c r="I350" s="574"/>
      <c r="J350" s="573"/>
      <c r="K350" s="574"/>
      <c r="L350" s="576"/>
    </row>
    <row r="351" spans="2:12">
      <c r="B351" s="615"/>
      <c r="E351" s="574"/>
      <c r="H351" s="575"/>
      <c r="I351" s="574"/>
      <c r="J351" s="573"/>
      <c r="K351" s="574"/>
      <c r="L351" s="576"/>
    </row>
    <row r="352" spans="2:12">
      <c r="B352" s="615"/>
      <c r="E352" s="574"/>
      <c r="H352" s="575"/>
      <c r="I352" s="574"/>
      <c r="J352" s="573"/>
      <c r="K352" s="574"/>
      <c r="L352" s="576"/>
    </row>
    <row r="353" spans="2:12">
      <c r="B353" s="615"/>
      <c r="E353" s="574"/>
      <c r="H353" s="575"/>
      <c r="I353" s="574"/>
      <c r="J353" s="573"/>
      <c r="K353" s="574"/>
      <c r="L353" s="576"/>
    </row>
    <row r="354" spans="2:12">
      <c r="B354" s="615"/>
      <c r="E354" s="574"/>
      <c r="H354" s="575"/>
      <c r="I354" s="574"/>
      <c r="J354" s="573"/>
      <c r="K354" s="574"/>
      <c r="L354" s="576"/>
    </row>
    <row r="355" spans="2:12">
      <c r="B355" s="615"/>
      <c r="E355" s="574"/>
      <c r="H355" s="575"/>
      <c r="I355" s="574"/>
      <c r="J355" s="573"/>
      <c r="K355" s="574"/>
      <c r="L355" s="576"/>
    </row>
    <row r="356" spans="2:12">
      <c r="B356" s="615"/>
      <c r="E356" s="574"/>
      <c r="H356" s="575"/>
      <c r="I356" s="574"/>
      <c r="J356" s="573"/>
      <c r="K356" s="574"/>
      <c r="L356" s="576"/>
    </row>
    <row r="357" spans="2:12">
      <c r="B357" s="615"/>
      <c r="E357" s="574"/>
      <c r="H357" s="575"/>
      <c r="I357" s="574"/>
      <c r="J357" s="573"/>
      <c r="K357" s="574"/>
      <c r="L357" s="576"/>
    </row>
    <row r="358" spans="2:12">
      <c r="B358" s="615"/>
      <c r="E358" s="574"/>
      <c r="H358" s="575"/>
      <c r="I358" s="574"/>
      <c r="J358" s="573"/>
      <c r="K358" s="574"/>
      <c r="L358" s="576"/>
    </row>
    <row r="359" spans="2:12">
      <c r="B359" s="615"/>
      <c r="E359" s="574"/>
      <c r="H359" s="575"/>
      <c r="I359" s="574"/>
      <c r="J359" s="573"/>
      <c r="K359" s="574"/>
      <c r="L359" s="576"/>
    </row>
    <row r="360" spans="2:12">
      <c r="B360" s="615"/>
      <c r="E360" s="574"/>
      <c r="H360" s="575"/>
      <c r="I360" s="574"/>
      <c r="J360" s="573"/>
      <c r="K360" s="574"/>
      <c r="L360" s="576"/>
    </row>
    <row r="361" spans="2:12">
      <c r="B361" s="615"/>
      <c r="E361" s="574"/>
      <c r="H361" s="575"/>
      <c r="I361" s="574"/>
      <c r="J361" s="573"/>
      <c r="K361" s="574"/>
      <c r="L361" s="576"/>
    </row>
    <row r="362" spans="2:12">
      <c r="B362" s="615"/>
      <c r="E362" s="574"/>
      <c r="H362" s="575"/>
      <c r="I362" s="574"/>
      <c r="J362" s="573"/>
      <c r="K362" s="574"/>
      <c r="L362" s="576"/>
    </row>
    <row r="363" spans="2:12">
      <c r="B363" s="615"/>
      <c r="E363" s="574"/>
      <c r="H363" s="575"/>
      <c r="I363" s="574"/>
      <c r="J363" s="573"/>
      <c r="K363" s="574"/>
      <c r="L363" s="576"/>
    </row>
    <row r="364" spans="2:12">
      <c r="B364" s="615"/>
      <c r="E364" s="574"/>
      <c r="H364" s="575"/>
      <c r="I364" s="574"/>
      <c r="J364" s="573"/>
      <c r="K364" s="574"/>
      <c r="L364" s="576"/>
    </row>
    <row r="365" spans="2:12">
      <c r="B365" s="615"/>
      <c r="E365" s="574"/>
      <c r="H365" s="575"/>
      <c r="I365" s="574"/>
      <c r="J365" s="573"/>
      <c r="K365" s="574"/>
      <c r="L365" s="576"/>
    </row>
    <row r="366" spans="2:12">
      <c r="B366" s="615"/>
      <c r="E366" s="574"/>
      <c r="H366" s="575"/>
      <c r="I366" s="574"/>
      <c r="J366" s="573"/>
      <c r="K366" s="574"/>
      <c r="L366" s="576"/>
    </row>
    <row r="367" spans="2:12">
      <c r="B367" s="615"/>
      <c r="E367" s="574"/>
      <c r="H367" s="575"/>
      <c r="I367" s="574"/>
      <c r="J367" s="573"/>
      <c r="K367" s="574"/>
      <c r="L367" s="576"/>
    </row>
    <row r="368" spans="2:12">
      <c r="B368" s="615"/>
      <c r="E368" s="574"/>
      <c r="H368" s="575"/>
      <c r="I368" s="574"/>
      <c r="J368" s="573"/>
      <c r="K368" s="574"/>
      <c r="L368" s="576"/>
    </row>
    <row r="369" spans="2:12">
      <c r="B369" s="615"/>
      <c r="E369" s="574"/>
      <c r="H369" s="575"/>
      <c r="I369" s="574"/>
      <c r="J369" s="573"/>
      <c r="K369" s="574"/>
      <c r="L369" s="576"/>
    </row>
    <row r="370" spans="2:12">
      <c r="B370" s="615"/>
      <c r="E370" s="574"/>
      <c r="H370" s="575"/>
      <c r="I370" s="574"/>
      <c r="J370" s="573"/>
      <c r="K370" s="574"/>
      <c r="L370" s="576"/>
    </row>
    <row r="371" spans="2:12">
      <c r="B371" s="615"/>
      <c r="E371" s="574"/>
      <c r="H371" s="575"/>
      <c r="I371" s="574"/>
      <c r="J371" s="573"/>
      <c r="K371" s="574"/>
      <c r="L371" s="576"/>
    </row>
    <row r="372" spans="2:12">
      <c r="B372" s="615"/>
      <c r="E372" s="574"/>
      <c r="H372" s="575"/>
      <c r="I372" s="574"/>
      <c r="J372" s="573"/>
      <c r="K372" s="574"/>
      <c r="L372" s="576"/>
    </row>
    <row r="373" spans="2:12">
      <c r="B373" s="615"/>
      <c r="E373" s="574"/>
      <c r="H373" s="575"/>
      <c r="I373" s="574"/>
      <c r="J373" s="573"/>
      <c r="K373" s="574"/>
      <c r="L373" s="576"/>
    </row>
    <row r="374" spans="2:12">
      <c r="B374" s="615"/>
      <c r="E374" s="574"/>
      <c r="H374" s="575"/>
      <c r="I374" s="574"/>
      <c r="J374" s="573"/>
      <c r="K374" s="574"/>
      <c r="L374" s="576"/>
    </row>
    <row r="375" spans="2:12">
      <c r="B375" s="615"/>
      <c r="E375" s="574"/>
      <c r="H375" s="575"/>
      <c r="I375" s="574"/>
      <c r="J375" s="573"/>
      <c r="K375" s="574"/>
      <c r="L375" s="576"/>
    </row>
    <row r="376" spans="2:12">
      <c r="B376" s="615"/>
      <c r="E376" s="574"/>
      <c r="H376" s="575"/>
      <c r="I376" s="574"/>
      <c r="J376" s="573"/>
      <c r="K376" s="574"/>
      <c r="L376" s="576"/>
    </row>
    <row r="377" spans="2:12">
      <c r="B377" s="615"/>
      <c r="E377" s="574"/>
      <c r="H377" s="575"/>
      <c r="I377" s="574"/>
      <c r="J377" s="573"/>
      <c r="K377" s="574"/>
      <c r="L377" s="576"/>
    </row>
    <row r="378" spans="2:12">
      <c r="B378" s="615"/>
      <c r="E378" s="574"/>
      <c r="H378" s="575"/>
      <c r="I378" s="574"/>
      <c r="J378" s="573"/>
      <c r="K378" s="574"/>
      <c r="L378" s="576"/>
    </row>
    <row r="379" spans="2:12">
      <c r="B379" s="615"/>
      <c r="E379" s="574"/>
      <c r="H379" s="575"/>
      <c r="I379" s="574"/>
      <c r="J379" s="573"/>
      <c r="K379" s="574"/>
      <c r="L379" s="576"/>
    </row>
    <row r="380" spans="2:12">
      <c r="B380" s="615"/>
      <c r="E380" s="574"/>
      <c r="H380" s="575"/>
      <c r="I380" s="574"/>
      <c r="J380" s="573"/>
      <c r="K380" s="574"/>
      <c r="L380" s="576"/>
    </row>
    <row r="381" spans="2:12">
      <c r="B381" s="615"/>
      <c r="E381" s="574"/>
      <c r="H381" s="575"/>
      <c r="I381" s="574"/>
      <c r="J381" s="573"/>
      <c r="K381" s="574"/>
      <c r="L381" s="576"/>
    </row>
    <row r="382" spans="2:12">
      <c r="B382" s="615"/>
      <c r="E382" s="574"/>
      <c r="H382" s="575"/>
      <c r="I382" s="574"/>
      <c r="J382" s="573"/>
      <c r="K382" s="574"/>
      <c r="L382" s="576"/>
    </row>
    <row r="383" spans="2:12">
      <c r="B383" s="615"/>
      <c r="E383" s="574"/>
      <c r="H383" s="575"/>
      <c r="I383" s="574"/>
      <c r="J383" s="573"/>
      <c r="K383" s="574"/>
      <c r="L383" s="576"/>
    </row>
    <row r="384" spans="2:12">
      <c r="B384" s="615"/>
      <c r="E384" s="574"/>
      <c r="H384" s="575"/>
      <c r="I384" s="574"/>
      <c r="J384" s="573"/>
      <c r="K384" s="574"/>
      <c r="L384" s="576"/>
    </row>
    <row r="385" spans="2:12">
      <c r="B385" s="615"/>
      <c r="E385" s="574"/>
      <c r="H385" s="575"/>
      <c r="I385" s="574"/>
      <c r="J385" s="573"/>
      <c r="K385" s="574"/>
      <c r="L385" s="576"/>
    </row>
    <row r="386" spans="2:12">
      <c r="B386" s="615"/>
      <c r="E386" s="574"/>
      <c r="H386" s="575"/>
      <c r="I386" s="574"/>
      <c r="J386" s="573"/>
      <c r="K386" s="574"/>
      <c r="L386" s="576"/>
    </row>
    <row r="387" spans="2:12">
      <c r="B387" s="615"/>
      <c r="E387" s="574"/>
      <c r="H387" s="575"/>
      <c r="I387" s="574"/>
      <c r="J387" s="573"/>
      <c r="K387" s="574"/>
      <c r="L387" s="576"/>
    </row>
    <row r="388" spans="2:12">
      <c r="B388" s="615"/>
      <c r="E388" s="574"/>
      <c r="H388" s="575"/>
      <c r="I388" s="574"/>
      <c r="J388" s="573"/>
      <c r="K388" s="574"/>
      <c r="L388" s="576"/>
    </row>
    <row r="389" spans="2:12">
      <c r="B389" s="615"/>
      <c r="E389" s="574"/>
      <c r="H389" s="575"/>
      <c r="I389" s="574"/>
      <c r="J389" s="573"/>
      <c r="K389" s="574"/>
      <c r="L389" s="576"/>
    </row>
    <row r="390" spans="2:12">
      <c r="B390" s="615"/>
      <c r="E390" s="574"/>
      <c r="H390" s="575"/>
      <c r="I390" s="574"/>
      <c r="J390" s="573"/>
      <c r="K390" s="574"/>
      <c r="L390" s="576"/>
    </row>
    <row r="391" spans="2:12">
      <c r="B391" s="615"/>
      <c r="E391" s="574"/>
      <c r="H391" s="575"/>
      <c r="I391" s="574"/>
      <c r="J391" s="573"/>
      <c r="K391" s="574"/>
      <c r="L391" s="576"/>
    </row>
    <row r="392" spans="2:12">
      <c r="B392" s="615"/>
      <c r="E392" s="574"/>
      <c r="H392" s="575"/>
      <c r="I392" s="574"/>
      <c r="J392" s="573"/>
      <c r="K392" s="574"/>
      <c r="L392" s="576"/>
    </row>
    <row r="393" spans="2:12">
      <c r="B393" s="615"/>
      <c r="E393" s="574"/>
      <c r="H393" s="575"/>
      <c r="I393" s="574"/>
      <c r="J393" s="573"/>
      <c r="K393" s="574"/>
      <c r="L393" s="576"/>
    </row>
    <row r="394" spans="2:12">
      <c r="B394" s="615"/>
      <c r="E394" s="574"/>
      <c r="H394" s="575"/>
      <c r="I394" s="574"/>
      <c r="J394" s="573"/>
      <c r="K394" s="574"/>
      <c r="L394" s="576"/>
    </row>
    <row r="395" spans="2:12">
      <c r="B395" s="615"/>
      <c r="E395" s="574"/>
      <c r="H395" s="575"/>
      <c r="I395" s="574"/>
      <c r="J395" s="573"/>
      <c r="K395" s="574"/>
      <c r="L395" s="576"/>
    </row>
    <row r="396" spans="2:12">
      <c r="B396" s="615"/>
      <c r="E396" s="574"/>
      <c r="H396" s="575"/>
      <c r="I396" s="574"/>
      <c r="J396" s="573"/>
      <c r="K396" s="574"/>
      <c r="L396" s="576"/>
    </row>
    <row r="397" spans="2:12">
      <c r="B397" s="615"/>
      <c r="E397" s="574"/>
      <c r="H397" s="575"/>
      <c r="I397" s="574"/>
      <c r="J397" s="573"/>
      <c r="K397" s="574"/>
      <c r="L397" s="576"/>
    </row>
    <row r="398" spans="2:12">
      <c r="B398" s="615"/>
      <c r="E398" s="574"/>
      <c r="H398" s="575"/>
      <c r="I398" s="574"/>
      <c r="J398" s="573"/>
      <c r="K398" s="574"/>
      <c r="L398" s="576"/>
    </row>
    <row r="399" spans="2:12">
      <c r="B399" s="615"/>
      <c r="E399" s="574"/>
      <c r="H399" s="575"/>
      <c r="I399" s="574"/>
      <c r="J399" s="573"/>
      <c r="K399" s="574"/>
      <c r="L399" s="576"/>
    </row>
    <row r="400" spans="2:12">
      <c r="B400" s="615"/>
      <c r="E400" s="574"/>
      <c r="H400" s="575"/>
      <c r="I400" s="574"/>
      <c r="J400" s="573"/>
      <c r="K400" s="574"/>
      <c r="L400" s="576"/>
    </row>
    <row r="401" spans="2:12">
      <c r="B401" s="615"/>
      <c r="E401" s="574"/>
      <c r="H401" s="575"/>
      <c r="I401" s="574"/>
      <c r="J401" s="573"/>
      <c r="K401" s="574"/>
      <c r="L401" s="576"/>
    </row>
    <row r="402" spans="2:12">
      <c r="B402" s="615"/>
      <c r="E402" s="574"/>
      <c r="H402" s="575"/>
      <c r="I402" s="574"/>
      <c r="J402" s="573"/>
      <c r="K402" s="574"/>
      <c r="L402" s="576"/>
    </row>
    <row r="403" spans="2:12">
      <c r="B403" s="615"/>
      <c r="E403" s="574"/>
      <c r="H403" s="575"/>
      <c r="I403" s="574"/>
      <c r="J403" s="573"/>
      <c r="K403" s="574"/>
      <c r="L403" s="576"/>
    </row>
    <row r="404" spans="2:12">
      <c r="B404" s="615"/>
      <c r="E404" s="574"/>
      <c r="H404" s="575"/>
      <c r="I404" s="574"/>
      <c r="J404" s="573"/>
      <c r="K404" s="574"/>
      <c r="L404" s="576"/>
    </row>
    <row r="405" spans="2:12">
      <c r="B405" s="615"/>
      <c r="E405" s="574"/>
      <c r="H405" s="575"/>
      <c r="I405" s="574"/>
      <c r="J405" s="573"/>
      <c r="K405" s="574"/>
      <c r="L405" s="576"/>
    </row>
  </sheetData>
  <phoneticPr fontId="11"/>
  <printOptions horizontalCentered="1"/>
  <pageMargins left="0.59055118110236227" right="0.59055118110236227" top="0.59055118110236227" bottom="0.59055118110236227" header="0.39370078740157483" footer="0.31496062992125984"/>
  <pageSetup paperSize="9" scale="65" fitToHeight="2"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00B0F0"/>
  </sheetPr>
  <dimension ref="B1:G287"/>
  <sheetViews>
    <sheetView view="pageBreakPreview" zoomScaleNormal="100" zoomScaleSheetLayoutView="100" workbookViewId="0">
      <selection activeCell="F19" sqref="F19"/>
    </sheetView>
  </sheetViews>
  <sheetFormatPr defaultRowHeight="13.5"/>
  <cols>
    <col min="1" max="1" width="4.25" style="617" customWidth="1"/>
    <col min="2" max="3" width="13.625" style="616" customWidth="1"/>
    <col min="4" max="4" width="53.25" style="617" customWidth="1"/>
    <col min="5" max="6" width="13.625" style="617" customWidth="1"/>
    <col min="7" max="16384" width="9" style="617"/>
  </cols>
  <sheetData>
    <row r="1" spans="2:6" ht="12.75" customHeight="1"/>
    <row r="2" spans="2:6" ht="21">
      <c r="B2" s="618" t="s">
        <v>481</v>
      </c>
    </row>
    <row r="3" spans="2:6" ht="11.25" customHeight="1" thickBot="1"/>
    <row r="4" spans="2:6" ht="17.100000000000001" customHeight="1">
      <c r="B4" s="821" t="s">
        <v>482</v>
      </c>
      <c r="C4" s="822"/>
      <c r="D4" s="823" t="s">
        <v>483</v>
      </c>
      <c r="E4" s="619" t="s">
        <v>484</v>
      </c>
      <c r="F4" s="825" t="s">
        <v>485</v>
      </c>
    </row>
    <row r="5" spans="2:6" ht="17.100000000000001" customHeight="1">
      <c r="B5" s="620" t="s">
        <v>486</v>
      </c>
      <c r="C5" s="621" t="s">
        <v>487</v>
      </c>
      <c r="D5" s="824"/>
      <c r="E5" s="622" t="s">
        <v>488</v>
      </c>
      <c r="F5" s="826"/>
    </row>
    <row r="6" spans="2:6" ht="17.100000000000001" customHeight="1">
      <c r="B6" s="623" t="s">
        <v>489</v>
      </c>
      <c r="C6" s="624" t="s">
        <v>490</v>
      </c>
      <c r="D6" s="625" t="s">
        <v>491</v>
      </c>
      <c r="E6" s="626">
        <v>996.72</v>
      </c>
      <c r="F6" s="627"/>
    </row>
    <row r="7" spans="2:6" ht="17.100000000000001" customHeight="1">
      <c r="B7" s="628" t="s">
        <v>489</v>
      </c>
      <c r="C7" s="629" t="s">
        <v>490</v>
      </c>
      <c r="D7" s="630" t="s">
        <v>492</v>
      </c>
      <c r="E7" s="631">
        <v>490.35</v>
      </c>
      <c r="F7" s="632"/>
    </row>
    <row r="8" spans="2:6" ht="17.100000000000001" customHeight="1">
      <c r="B8" s="628" t="s">
        <v>489</v>
      </c>
      <c r="C8" s="629" t="s">
        <v>490</v>
      </c>
      <c r="D8" s="630" t="s">
        <v>493</v>
      </c>
      <c r="E8" s="631">
        <v>61.93</v>
      </c>
      <c r="F8" s="632"/>
    </row>
    <row r="9" spans="2:6" ht="17.100000000000001" customHeight="1">
      <c r="B9" s="628" t="s">
        <v>489</v>
      </c>
      <c r="C9" s="629" t="s">
        <v>490</v>
      </c>
      <c r="D9" s="630" t="s">
        <v>494</v>
      </c>
      <c r="E9" s="631">
        <v>3197</v>
      </c>
      <c r="F9" s="632"/>
    </row>
    <row r="10" spans="2:6" ht="17.100000000000001" customHeight="1">
      <c r="B10" s="628" t="s">
        <v>489</v>
      </c>
      <c r="C10" s="629" t="s">
        <v>490</v>
      </c>
      <c r="D10" s="630" t="s">
        <v>495</v>
      </c>
      <c r="E10" s="631">
        <v>241</v>
      </c>
      <c r="F10" s="632"/>
    </row>
    <row r="11" spans="2:6" ht="17.100000000000001" customHeight="1">
      <c r="B11" s="628" t="s">
        <v>489</v>
      </c>
      <c r="C11" s="629" t="s">
        <v>490</v>
      </c>
      <c r="D11" s="630" t="s">
        <v>496</v>
      </c>
      <c r="E11" s="631">
        <v>269.17</v>
      </c>
      <c r="F11" s="632"/>
    </row>
    <row r="12" spans="2:6" ht="17.100000000000001" customHeight="1">
      <c r="B12" s="628" t="s">
        <v>489</v>
      </c>
      <c r="C12" s="629" t="s">
        <v>490</v>
      </c>
      <c r="D12" s="630" t="s">
        <v>497</v>
      </c>
      <c r="E12" s="631">
        <v>360.21</v>
      </c>
      <c r="F12" s="632"/>
    </row>
    <row r="13" spans="2:6" ht="17.100000000000001" customHeight="1">
      <c r="B13" s="628" t="s">
        <v>489</v>
      </c>
      <c r="C13" s="629" t="s">
        <v>490</v>
      </c>
      <c r="D13" s="630" t="s">
        <v>498</v>
      </c>
      <c r="E13" s="631">
        <v>1290.9100000000001</v>
      </c>
      <c r="F13" s="632"/>
    </row>
    <row r="14" spans="2:6" ht="17.100000000000001" customHeight="1">
      <c r="B14" s="628" t="s">
        <v>489</v>
      </c>
      <c r="C14" s="629" t="s">
        <v>490</v>
      </c>
      <c r="D14" s="630" t="s">
        <v>499</v>
      </c>
      <c r="E14" s="631">
        <v>496.44</v>
      </c>
      <c r="F14" s="632"/>
    </row>
    <row r="15" spans="2:6" ht="17.100000000000001" customHeight="1">
      <c r="B15" s="628" t="s">
        <v>489</v>
      </c>
      <c r="C15" s="629" t="s">
        <v>490</v>
      </c>
      <c r="D15" s="630" t="s">
        <v>500</v>
      </c>
      <c r="E15" s="631">
        <v>806</v>
      </c>
      <c r="F15" s="632"/>
    </row>
    <row r="16" spans="2:6" ht="17.100000000000001" customHeight="1">
      <c r="B16" s="628" t="s">
        <v>489</v>
      </c>
      <c r="C16" s="629" t="s">
        <v>490</v>
      </c>
      <c r="D16" s="630" t="s">
        <v>501</v>
      </c>
      <c r="E16" s="631">
        <v>927.25</v>
      </c>
      <c r="F16" s="632"/>
    </row>
    <row r="17" spans="2:6" ht="17.100000000000001" customHeight="1">
      <c r="B17" s="628" t="s">
        <v>489</v>
      </c>
      <c r="C17" s="629" t="s">
        <v>490</v>
      </c>
      <c r="D17" s="630" t="s">
        <v>502</v>
      </c>
      <c r="E17" s="631">
        <v>100.02</v>
      </c>
      <c r="F17" s="632"/>
    </row>
    <row r="18" spans="2:6" ht="17.100000000000001" customHeight="1">
      <c r="B18" s="628" t="s">
        <v>489</v>
      </c>
      <c r="C18" s="629" t="s">
        <v>490</v>
      </c>
      <c r="D18" s="630" t="s">
        <v>503</v>
      </c>
      <c r="E18" s="631">
        <v>150</v>
      </c>
      <c r="F18" s="632"/>
    </row>
    <row r="19" spans="2:6" ht="17.100000000000001" customHeight="1">
      <c r="B19" s="628" t="s">
        <v>489</v>
      </c>
      <c r="C19" s="629" t="s">
        <v>490</v>
      </c>
      <c r="D19" s="630" t="s">
        <v>504</v>
      </c>
      <c r="E19" s="631">
        <v>283.14</v>
      </c>
      <c r="F19" s="632"/>
    </row>
    <row r="20" spans="2:6" ht="17.100000000000001" customHeight="1">
      <c r="B20" s="628" t="s">
        <v>489</v>
      </c>
      <c r="C20" s="629" t="s">
        <v>490</v>
      </c>
      <c r="D20" s="630" t="s">
        <v>505</v>
      </c>
      <c r="E20" s="631">
        <v>545.07000000000005</v>
      </c>
      <c r="F20" s="632"/>
    </row>
    <row r="21" spans="2:6" ht="17.100000000000001" customHeight="1">
      <c r="B21" s="628" t="s">
        <v>489</v>
      </c>
      <c r="C21" s="629" t="s">
        <v>490</v>
      </c>
      <c r="D21" s="630" t="s">
        <v>506</v>
      </c>
      <c r="E21" s="631">
        <v>1555.42</v>
      </c>
      <c r="F21" s="632"/>
    </row>
    <row r="22" spans="2:6" ht="17.100000000000001" customHeight="1">
      <c r="B22" s="628" t="s">
        <v>489</v>
      </c>
      <c r="C22" s="629" t="s">
        <v>490</v>
      </c>
      <c r="D22" s="630" t="s">
        <v>507</v>
      </c>
      <c r="E22" s="631">
        <v>326.16000000000003</v>
      </c>
      <c r="F22" s="632"/>
    </row>
    <row r="23" spans="2:6" ht="17.100000000000001" customHeight="1">
      <c r="B23" s="628" t="s">
        <v>489</v>
      </c>
      <c r="C23" s="629" t="s">
        <v>490</v>
      </c>
      <c r="D23" s="630" t="s">
        <v>508</v>
      </c>
      <c r="E23" s="631">
        <v>1425</v>
      </c>
      <c r="F23" s="632"/>
    </row>
    <row r="24" spans="2:6" ht="17.100000000000001" customHeight="1">
      <c r="B24" s="628" t="s">
        <v>489</v>
      </c>
      <c r="C24" s="629" t="s">
        <v>490</v>
      </c>
      <c r="D24" s="630" t="s">
        <v>509</v>
      </c>
      <c r="E24" s="631">
        <v>298.79000000000002</v>
      </c>
      <c r="F24" s="632"/>
    </row>
    <row r="25" spans="2:6" ht="17.100000000000001" customHeight="1">
      <c r="B25" s="628" t="s">
        <v>489</v>
      </c>
      <c r="C25" s="629" t="s">
        <v>490</v>
      </c>
      <c r="D25" s="630" t="s">
        <v>510</v>
      </c>
      <c r="E25" s="631">
        <v>780.6</v>
      </c>
      <c r="F25" s="632"/>
    </row>
    <row r="26" spans="2:6" ht="17.100000000000001" customHeight="1">
      <c r="B26" s="628" t="s">
        <v>489</v>
      </c>
      <c r="C26" s="629" t="s">
        <v>490</v>
      </c>
      <c r="D26" s="630" t="s">
        <v>511</v>
      </c>
      <c r="E26" s="631">
        <v>969.48</v>
      </c>
      <c r="F26" s="632"/>
    </row>
    <row r="27" spans="2:6" ht="17.100000000000001" customHeight="1">
      <c r="B27" s="628" t="s">
        <v>489</v>
      </c>
      <c r="C27" s="629" t="s">
        <v>490</v>
      </c>
      <c r="D27" s="630" t="s">
        <v>512</v>
      </c>
      <c r="E27" s="631">
        <v>1293.98</v>
      </c>
      <c r="F27" s="632"/>
    </row>
    <row r="28" spans="2:6" ht="17.100000000000001" customHeight="1">
      <c r="B28" s="628" t="s">
        <v>489</v>
      </c>
      <c r="C28" s="629" t="s">
        <v>490</v>
      </c>
      <c r="D28" s="630" t="s">
        <v>513</v>
      </c>
      <c r="E28" s="631">
        <v>563.38</v>
      </c>
      <c r="F28" s="632"/>
    </row>
    <row r="29" spans="2:6" ht="17.100000000000001" customHeight="1">
      <c r="B29" s="628" t="s">
        <v>489</v>
      </c>
      <c r="C29" s="629" t="s">
        <v>490</v>
      </c>
      <c r="D29" s="630" t="s">
        <v>514</v>
      </c>
      <c r="E29" s="631">
        <v>692.31</v>
      </c>
      <c r="F29" s="632"/>
    </row>
    <row r="30" spans="2:6" ht="17.100000000000001" customHeight="1">
      <c r="B30" s="628" t="s">
        <v>489</v>
      </c>
      <c r="C30" s="629" t="s">
        <v>490</v>
      </c>
      <c r="D30" s="630" t="s">
        <v>515</v>
      </c>
      <c r="E30" s="631">
        <v>693.85</v>
      </c>
      <c r="F30" s="632"/>
    </row>
    <row r="31" spans="2:6" ht="17.100000000000001" customHeight="1">
      <c r="B31" s="628" t="s">
        <v>489</v>
      </c>
      <c r="C31" s="629" t="s">
        <v>490</v>
      </c>
      <c r="D31" s="630" t="s">
        <v>516</v>
      </c>
      <c r="E31" s="631">
        <v>456.86</v>
      </c>
      <c r="F31" s="632"/>
    </row>
    <row r="32" spans="2:6" ht="17.100000000000001" customHeight="1">
      <c r="B32" s="628" t="s">
        <v>489</v>
      </c>
      <c r="C32" s="629" t="s">
        <v>490</v>
      </c>
      <c r="D32" s="630" t="s">
        <v>517</v>
      </c>
      <c r="E32" s="631">
        <v>296.85000000000002</v>
      </c>
      <c r="F32" s="632"/>
    </row>
    <row r="33" spans="2:6" ht="17.100000000000001" customHeight="1">
      <c r="B33" s="628" t="s">
        <v>489</v>
      </c>
      <c r="C33" s="629" t="s">
        <v>490</v>
      </c>
      <c r="D33" s="630" t="s">
        <v>518</v>
      </c>
      <c r="E33" s="631">
        <v>300</v>
      </c>
      <c r="F33" s="632"/>
    </row>
    <row r="34" spans="2:6" ht="17.100000000000001" customHeight="1">
      <c r="B34" s="628" t="s">
        <v>489</v>
      </c>
      <c r="C34" s="629" t="s">
        <v>490</v>
      </c>
      <c r="D34" s="630" t="s">
        <v>519</v>
      </c>
      <c r="E34" s="631">
        <v>736.88</v>
      </c>
      <c r="F34" s="632"/>
    </row>
    <row r="35" spans="2:6" ht="17.100000000000001" customHeight="1">
      <c r="B35" s="628" t="s">
        <v>489</v>
      </c>
      <c r="C35" s="629" t="s">
        <v>490</v>
      </c>
      <c r="D35" s="630" t="s">
        <v>520</v>
      </c>
      <c r="E35" s="631">
        <v>860.65</v>
      </c>
      <c r="F35" s="632"/>
    </row>
    <row r="36" spans="2:6" ht="17.100000000000001" customHeight="1">
      <c r="B36" s="628" t="s">
        <v>489</v>
      </c>
      <c r="C36" s="629" t="s">
        <v>490</v>
      </c>
      <c r="D36" s="630" t="s">
        <v>521</v>
      </c>
      <c r="E36" s="631">
        <v>1011.89</v>
      </c>
      <c r="F36" s="632"/>
    </row>
    <row r="37" spans="2:6" ht="17.100000000000001" customHeight="1">
      <c r="B37" s="628" t="s">
        <v>489</v>
      </c>
      <c r="C37" s="629" t="s">
        <v>490</v>
      </c>
      <c r="D37" s="630" t="s">
        <v>522</v>
      </c>
      <c r="E37" s="631">
        <v>473</v>
      </c>
      <c r="F37" s="632"/>
    </row>
    <row r="38" spans="2:6" ht="17.100000000000001" customHeight="1">
      <c r="B38" s="628" t="s">
        <v>489</v>
      </c>
      <c r="C38" s="629" t="s">
        <v>490</v>
      </c>
      <c r="D38" s="630" t="s">
        <v>523</v>
      </c>
      <c r="E38" s="631">
        <v>327.95</v>
      </c>
      <c r="F38" s="632"/>
    </row>
    <row r="39" spans="2:6" ht="17.100000000000001" customHeight="1">
      <c r="B39" s="628" t="s">
        <v>489</v>
      </c>
      <c r="C39" s="629" t="s">
        <v>490</v>
      </c>
      <c r="D39" s="630" t="s">
        <v>524</v>
      </c>
      <c r="E39" s="631">
        <v>338.14</v>
      </c>
      <c r="F39" s="632"/>
    </row>
    <row r="40" spans="2:6" ht="17.100000000000001" customHeight="1">
      <c r="B40" s="628" t="s">
        <v>489</v>
      </c>
      <c r="C40" s="629" t="s">
        <v>490</v>
      </c>
      <c r="D40" s="630" t="s">
        <v>525</v>
      </c>
      <c r="E40" s="631">
        <v>160.12</v>
      </c>
      <c r="F40" s="632"/>
    </row>
    <row r="41" spans="2:6" ht="17.100000000000001" customHeight="1">
      <c r="B41" s="628" t="s">
        <v>489</v>
      </c>
      <c r="C41" s="629" t="s">
        <v>490</v>
      </c>
      <c r="D41" s="630" t="s">
        <v>526</v>
      </c>
      <c r="E41" s="631">
        <v>62.67</v>
      </c>
      <c r="F41" s="632"/>
    </row>
    <row r="42" spans="2:6" ht="17.100000000000001" customHeight="1">
      <c r="B42" s="628" t="s">
        <v>489</v>
      </c>
      <c r="C42" s="629" t="s">
        <v>490</v>
      </c>
      <c r="D42" s="630" t="s">
        <v>527</v>
      </c>
      <c r="E42" s="631">
        <v>38.700000000000003</v>
      </c>
      <c r="F42" s="632"/>
    </row>
    <row r="43" spans="2:6" ht="17.100000000000001" customHeight="1">
      <c r="B43" s="628" t="s">
        <v>489</v>
      </c>
      <c r="C43" s="629" t="s">
        <v>490</v>
      </c>
      <c r="D43" s="630" t="s">
        <v>528</v>
      </c>
      <c r="E43" s="631">
        <v>139.01</v>
      </c>
      <c r="F43" s="632"/>
    </row>
    <row r="44" spans="2:6" ht="17.100000000000001" customHeight="1">
      <c r="B44" s="628" t="s">
        <v>489</v>
      </c>
      <c r="C44" s="629" t="s">
        <v>490</v>
      </c>
      <c r="D44" s="630" t="s">
        <v>529</v>
      </c>
      <c r="E44" s="631">
        <v>60.76</v>
      </c>
      <c r="F44" s="632"/>
    </row>
    <row r="45" spans="2:6" ht="17.100000000000001" customHeight="1">
      <c r="B45" s="628" t="s">
        <v>489</v>
      </c>
      <c r="C45" s="629" t="s">
        <v>490</v>
      </c>
      <c r="D45" s="630" t="s">
        <v>530</v>
      </c>
      <c r="E45" s="631">
        <v>189.38</v>
      </c>
      <c r="F45" s="632"/>
    </row>
    <row r="46" spans="2:6" ht="17.100000000000001" customHeight="1">
      <c r="B46" s="628" t="s">
        <v>489</v>
      </c>
      <c r="C46" s="629" t="s">
        <v>490</v>
      </c>
      <c r="D46" s="630" t="s">
        <v>531</v>
      </c>
      <c r="E46" s="631">
        <v>2234.59</v>
      </c>
      <c r="F46" s="632"/>
    </row>
    <row r="47" spans="2:6" ht="17.100000000000001" customHeight="1">
      <c r="B47" s="628" t="s">
        <v>489</v>
      </c>
      <c r="C47" s="629" t="s">
        <v>490</v>
      </c>
      <c r="D47" s="630" t="s">
        <v>532</v>
      </c>
      <c r="E47" s="631">
        <v>2930.83</v>
      </c>
      <c r="F47" s="632"/>
    </row>
    <row r="48" spans="2:6" ht="17.100000000000001" customHeight="1">
      <c r="B48" s="628" t="s">
        <v>489</v>
      </c>
      <c r="C48" s="629" t="s">
        <v>490</v>
      </c>
      <c r="D48" s="630" t="s">
        <v>533</v>
      </c>
      <c r="E48" s="631">
        <v>261.01</v>
      </c>
      <c r="F48" s="632"/>
    </row>
    <row r="49" spans="2:6" ht="17.100000000000001" customHeight="1">
      <c r="B49" s="628" t="s">
        <v>489</v>
      </c>
      <c r="C49" s="629" t="s">
        <v>490</v>
      </c>
      <c r="D49" s="630" t="s">
        <v>534</v>
      </c>
      <c r="E49" s="631">
        <v>800.31</v>
      </c>
      <c r="F49" s="632"/>
    </row>
    <row r="50" spans="2:6" ht="17.100000000000001" customHeight="1">
      <c r="B50" s="628" t="s">
        <v>489</v>
      </c>
      <c r="C50" s="629" t="s">
        <v>490</v>
      </c>
      <c r="D50" s="630" t="s">
        <v>535</v>
      </c>
      <c r="E50" s="631">
        <v>1037.21</v>
      </c>
      <c r="F50" s="632"/>
    </row>
    <row r="51" spans="2:6" ht="17.100000000000001" customHeight="1">
      <c r="B51" s="628" t="s">
        <v>489</v>
      </c>
      <c r="C51" s="629" t="s">
        <v>490</v>
      </c>
      <c r="D51" s="630" t="s">
        <v>536</v>
      </c>
      <c r="E51" s="631">
        <v>1998.01</v>
      </c>
      <c r="F51" s="632"/>
    </row>
    <row r="52" spans="2:6" ht="17.100000000000001" customHeight="1">
      <c r="B52" s="628" t="s">
        <v>489</v>
      </c>
      <c r="C52" s="629" t="s">
        <v>490</v>
      </c>
      <c r="D52" s="630" t="s">
        <v>537</v>
      </c>
      <c r="E52" s="631">
        <v>1384.15</v>
      </c>
      <c r="F52" s="632"/>
    </row>
    <row r="53" spans="2:6" ht="17.100000000000001" customHeight="1">
      <c r="B53" s="628" t="s">
        <v>489</v>
      </c>
      <c r="C53" s="629" t="s">
        <v>490</v>
      </c>
      <c r="D53" s="630" t="s">
        <v>538</v>
      </c>
      <c r="E53" s="631">
        <v>165.3</v>
      </c>
      <c r="F53" s="632"/>
    </row>
    <row r="54" spans="2:6" ht="17.100000000000001" customHeight="1">
      <c r="B54" s="628" t="s">
        <v>489</v>
      </c>
      <c r="C54" s="629" t="s">
        <v>490</v>
      </c>
      <c r="D54" s="630" t="s">
        <v>539</v>
      </c>
      <c r="E54" s="631">
        <v>182.78</v>
      </c>
      <c r="F54" s="632"/>
    </row>
    <row r="55" spans="2:6" ht="17.100000000000001" customHeight="1">
      <c r="B55" s="628" t="s">
        <v>489</v>
      </c>
      <c r="C55" s="629" t="s">
        <v>490</v>
      </c>
      <c r="D55" s="630" t="s">
        <v>540</v>
      </c>
      <c r="E55" s="631">
        <v>1250.43</v>
      </c>
      <c r="F55" s="632"/>
    </row>
    <row r="56" spans="2:6" ht="17.100000000000001" customHeight="1">
      <c r="B56" s="628" t="s">
        <v>489</v>
      </c>
      <c r="C56" s="629" t="s">
        <v>490</v>
      </c>
      <c r="D56" s="630" t="s">
        <v>541</v>
      </c>
      <c r="E56" s="631">
        <v>1059.0899999999999</v>
      </c>
      <c r="F56" s="632"/>
    </row>
    <row r="57" spans="2:6" ht="17.100000000000001" customHeight="1">
      <c r="B57" s="628" t="s">
        <v>489</v>
      </c>
      <c r="C57" s="629" t="s">
        <v>490</v>
      </c>
      <c r="D57" s="630" t="s">
        <v>542</v>
      </c>
      <c r="E57" s="631">
        <v>16.579999999999998</v>
      </c>
      <c r="F57" s="632"/>
    </row>
    <row r="58" spans="2:6" ht="17.100000000000001" customHeight="1">
      <c r="B58" s="628" t="s">
        <v>489</v>
      </c>
      <c r="C58" s="629" t="s">
        <v>490</v>
      </c>
      <c r="D58" s="630" t="s">
        <v>543</v>
      </c>
      <c r="E58" s="631">
        <v>1403.85</v>
      </c>
      <c r="F58" s="632"/>
    </row>
    <row r="59" spans="2:6" ht="17.100000000000001" customHeight="1">
      <c r="B59" s="628" t="s">
        <v>489</v>
      </c>
      <c r="C59" s="629" t="s">
        <v>490</v>
      </c>
      <c r="D59" s="630" t="s">
        <v>544</v>
      </c>
      <c r="E59" s="631">
        <v>462</v>
      </c>
      <c r="F59" s="632"/>
    </row>
    <row r="60" spans="2:6" ht="17.100000000000001" customHeight="1">
      <c r="B60" s="628" t="s">
        <v>489</v>
      </c>
      <c r="C60" s="629" t="s">
        <v>490</v>
      </c>
      <c r="D60" s="630" t="s">
        <v>545</v>
      </c>
      <c r="E60" s="631">
        <v>937.42</v>
      </c>
      <c r="F60" s="632"/>
    </row>
    <row r="61" spans="2:6" ht="17.100000000000001" customHeight="1">
      <c r="B61" s="628" t="s">
        <v>489</v>
      </c>
      <c r="C61" s="629" t="s">
        <v>490</v>
      </c>
      <c r="D61" s="630" t="s">
        <v>546</v>
      </c>
      <c r="E61" s="631">
        <v>243.79</v>
      </c>
      <c r="F61" s="632"/>
    </row>
    <row r="62" spans="2:6" ht="17.100000000000001" customHeight="1">
      <c r="B62" s="628" t="s">
        <v>489</v>
      </c>
      <c r="C62" s="629" t="s">
        <v>490</v>
      </c>
      <c r="D62" s="630" t="s">
        <v>547</v>
      </c>
      <c r="E62" s="631">
        <v>1064.03</v>
      </c>
      <c r="F62" s="632"/>
    </row>
    <row r="63" spans="2:6" ht="17.100000000000001" customHeight="1">
      <c r="B63" s="628" t="s">
        <v>489</v>
      </c>
      <c r="C63" s="629" t="s">
        <v>490</v>
      </c>
      <c r="D63" s="630" t="s">
        <v>548</v>
      </c>
      <c r="E63" s="631">
        <v>585</v>
      </c>
      <c r="F63" s="632"/>
    </row>
    <row r="64" spans="2:6" ht="17.100000000000001" customHeight="1">
      <c r="B64" s="628" t="s">
        <v>489</v>
      </c>
      <c r="C64" s="629" t="s">
        <v>490</v>
      </c>
      <c r="D64" s="630" t="s">
        <v>549</v>
      </c>
      <c r="E64" s="631">
        <v>10258</v>
      </c>
      <c r="F64" s="632"/>
    </row>
    <row r="65" spans="2:6" ht="17.100000000000001" customHeight="1">
      <c r="B65" s="628" t="s">
        <v>489</v>
      </c>
      <c r="C65" s="629" t="s">
        <v>490</v>
      </c>
      <c r="D65" s="630" t="s">
        <v>550</v>
      </c>
      <c r="E65" s="631">
        <v>2271</v>
      </c>
      <c r="F65" s="632"/>
    </row>
    <row r="66" spans="2:6" ht="17.100000000000001" customHeight="1">
      <c r="B66" s="628" t="s">
        <v>489</v>
      </c>
      <c r="C66" s="629" t="s">
        <v>490</v>
      </c>
      <c r="D66" s="630" t="s">
        <v>551</v>
      </c>
      <c r="E66" s="631">
        <v>191</v>
      </c>
      <c r="F66" s="632"/>
    </row>
    <row r="67" spans="2:6" ht="17.100000000000001" customHeight="1">
      <c r="B67" s="628" t="s">
        <v>489</v>
      </c>
      <c r="C67" s="629" t="s">
        <v>490</v>
      </c>
      <c r="D67" s="630" t="s">
        <v>552</v>
      </c>
      <c r="E67" s="631">
        <v>5747</v>
      </c>
      <c r="F67" s="632"/>
    </row>
    <row r="68" spans="2:6" ht="17.100000000000001" customHeight="1">
      <c r="B68" s="628" t="s">
        <v>489</v>
      </c>
      <c r="C68" s="629" t="s">
        <v>490</v>
      </c>
      <c r="D68" s="630" t="s">
        <v>553</v>
      </c>
      <c r="E68" s="631">
        <v>2664.66</v>
      </c>
      <c r="F68" s="632"/>
    </row>
    <row r="69" spans="2:6" ht="17.100000000000001" customHeight="1">
      <c r="B69" s="628" t="s">
        <v>489</v>
      </c>
      <c r="C69" s="629" t="s">
        <v>490</v>
      </c>
      <c r="D69" s="630" t="s">
        <v>554</v>
      </c>
      <c r="E69" s="631">
        <v>1181.5</v>
      </c>
      <c r="F69" s="632"/>
    </row>
    <row r="70" spans="2:6" ht="17.100000000000001" customHeight="1">
      <c r="B70" s="628" t="s">
        <v>489</v>
      </c>
      <c r="C70" s="629" t="s">
        <v>490</v>
      </c>
      <c r="D70" s="630" t="s">
        <v>555</v>
      </c>
      <c r="E70" s="631">
        <v>265.91000000000003</v>
      </c>
      <c r="F70" s="632"/>
    </row>
    <row r="71" spans="2:6" ht="17.100000000000001" customHeight="1">
      <c r="B71" s="628" t="s">
        <v>489</v>
      </c>
      <c r="C71" s="629" t="s">
        <v>490</v>
      </c>
      <c r="D71" s="630" t="s">
        <v>556</v>
      </c>
      <c r="E71" s="631">
        <v>46.82</v>
      </c>
      <c r="F71" s="632"/>
    </row>
    <row r="72" spans="2:6" ht="17.100000000000001" customHeight="1">
      <c r="B72" s="628" t="s">
        <v>489</v>
      </c>
      <c r="C72" s="629" t="s">
        <v>490</v>
      </c>
      <c r="D72" s="630" t="s">
        <v>557</v>
      </c>
      <c r="E72" s="631">
        <v>985.15</v>
      </c>
      <c r="F72" s="632"/>
    </row>
    <row r="73" spans="2:6" ht="17.100000000000001" customHeight="1">
      <c r="B73" s="628" t="s">
        <v>489</v>
      </c>
      <c r="C73" s="629" t="s">
        <v>490</v>
      </c>
      <c r="D73" s="630" t="s">
        <v>558</v>
      </c>
      <c r="E73" s="631">
        <v>365.59</v>
      </c>
      <c r="F73" s="632"/>
    </row>
    <row r="74" spans="2:6" ht="17.100000000000001" customHeight="1">
      <c r="B74" s="628" t="s">
        <v>489</v>
      </c>
      <c r="C74" s="629" t="s">
        <v>490</v>
      </c>
      <c r="D74" s="630" t="s">
        <v>559</v>
      </c>
      <c r="E74" s="631">
        <v>574.19000000000005</v>
      </c>
      <c r="F74" s="632"/>
    </row>
    <row r="75" spans="2:6" ht="17.100000000000001" customHeight="1">
      <c r="B75" s="628" t="s">
        <v>489</v>
      </c>
      <c r="C75" s="629" t="s">
        <v>490</v>
      </c>
      <c r="D75" s="630" t="s">
        <v>560</v>
      </c>
      <c r="E75" s="631">
        <v>1336.42</v>
      </c>
      <c r="F75" s="632"/>
    </row>
    <row r="76" spans="2:6" ht="17.100000000000001" customHeight="1">
      <c r="B76" s="628" t="s">
        <v>489</v>
      </c>
      <c r="C76" s="629" t="s">
        <v>490</v>
      </c>
      <c r="D76" s="630" t="s">
        <v>561</v>
      </c>
      <c r="E76" s="631">
        <v>980.6</v>
      </c>
      <c r="F76" s="632"/>
    </row>
    <row r="77" spans="2:6" ht="17.100000000000001" customHeight="1">
      <c r="B77" s="628" t="s">
        <v>489</v>
      </c>
      <c r="C77" s="629" t="s">
        <v>490</v>
      </c>
      <c r="D77" s="630" t="s">
        <v>562</v>
      </c>
      <c r="E77" s="631">
        <v>877.09</v>
      </c>
      <c r="F77" s="632"/>
    </row>
    <row r="78" spans="2:6" ht="17.100000000000001" customHeight="1">
      <c r="B78" s="628" t="s">
        <v>489</v>
      </c>
      <c r="C78" s="629" t="s">
        <v>490</v>
      </c>
      <c r="D78" s="630" t="s">
        <v>563</v>
      </c>
      <c r="E78" s="631">
        <v>146.1</v>
      </c>
      <c r="F78" s="632"/>
    </row>
    <row r="79" spans="2:6" ht="17.100000000000001" customHeight="1">
      <c r="B79" s="628" t="s">
        <v>489</v>
      </c>
      <c r="C79" s="629" t="s">
        <v>490</v>
      </c>
      <c r="D79" s="630" t="s">
        <v>564</v>
      </c>
      <c r="E79" s="631">
        <v>843.19</v>
      </c>
      <c r="F79" s="632"/>
    </row>
    <row r="80" spans="2:6" ht="17.100000000000001" customHeight="1">
      <c r="B80" s="628" t="s">
        <v>489</v>
      </c>
      <c r="C80" s="629" t="s">
        <v>490</v>
      </c>
      <c r="D80" s="630" t="s">
        <v>565</v>
      </c>
      <c r="E80" s="631">
        <v>233.31</v>
      </c>
      <c r="F80" s="632"/>
    </row>
    <row r="81" spans="2:6" ht="17.100000000000001" customHeight="1">
      <c r="B81" s="628" t="s">
        <v>489</v>
      </c>
      <c r="C81" s="629" t="s">
        <v>490</v>
      </c>
      <c r="D81" s="630" t="s">
        <v>566</v>
      </c>
      <c r="E81" s="631">
        <v>471.44</v>
      </c>
      <c r="F81" s="632"/>
    </row>
    <row r="82" spans="2:6" ht="17.100000000000001" customHeight="1">
      <c r="B82" s="628" t="s">
        <v>489</v>
      </c>
      <c r="C82" s="629" t="s">
        <v>490</v>
      </c>
      <c r="D82" s="630" t="s">
        <v>567</v>
      </c>
      <c r="E82" s="631">
        <v>214</v>
      </c>
      <c r="F82" s="632"/>
    </row>
    <row r="83" spans="2:6" ht="17.100000000000001" customHeight="1">
      <c r="B83" s="628" t="s">
        <v>489</v>
      </c>
      <c r="C83" s="629" t="s">
        <v>490</v>
      </c>
      <c r="D83" s="630" t="s">
        <v>568</v>
      </c>
      <c r="E83" s="631">
        <v>208</v>
      </c>
      <c r="F83" s="632"/>
    </row>
    <row r="84" spans="2:6" ht="17.100000000000001" customHeight="1">
      <c r="B84" s="628" t="s">
        <v>489</v>
      </c>
      <c r="C84" s="629" t="s">
        <v>490</v>
      </c>
      <c r="D84" s="630" t="s">
        <v>569</v>
      </c>
      <c r="E84" s="631">
        <v>129</v>
      </c>
      <c r="F84" s="632"/>
    </row>
    <row r="85" spans="2:6" ht="17.100000000000001" customHeight="1">
      <c r="B85" s="628" t="s">
        <v>489</v>
      </c>
      <c r="C85" s="629" t="s">
        <v>490</v>
      </c>
      <c r="D85" s="630" t="s">
        <v>570</v>
      </c>
      <c r="E85" s="631">
        <v>1098.8900000000001</v>
      </c>
      <c r="F85" s="632"/>
    </row>
    <row r="86" spans="2:6" ht="17.100000000000001" customHeight="1">
      <c r="B86" s="628" t="s">
        <v>489</v>
      </c>
      <c r="C86" s="629" t="s">
        <v>490</v>
      </c>
      <c r="D86" s="630" t="s">
        <v>571</v>
      </c>
      <c r="E86" s="631">
        <v>1003.86</v>
      </c>
      <c r="F86" s="632"/>
    </row>
    <row r="87" spans="2:6" ht="17.100000000000001" customHeight="1">
      <c r="B87" s="628" t="s">
        <v>489</v>
      </c>
      <c r="C87" s="629" t="s">
        <v>490</v>
      </c>
      <c r="D87" s="630" t="s">
        <v>572</v>
      </c>
      <c r="E87" s="631">
        <v>537</v>
      </c>
      <c r="F87" s="632"/>
    </row>
    <row r="88" spans="2:6" ht="17.100000000000001" customHeight="1">
      <c r="B88" s="628" t="s">
        <v>489</v>
      </c>
      <c r="C88" s="629" t="s">
        <v>490</v>
      </c>
      <c r="D88" s="630" t="s">
        <v>573</v>
      </c>
      <c r="E88" s="631">
        <v>459</v>
      </c>
      <c r="F88" s="632"/>
    </row>
    <row r="89" spans="2:6" ht="17.100000000000001" customHeight="1">
      <c r="B89" s="628" t="s">
        <v>489</v>
      </c>
      <c r="C89" s="629" t="s">
        <v>490</v>
      </c>
      <c r="D89" s="630" t="s">
        <v>574</v>
      </c>
      <c r="E89" s="631">
        <v>1351</v>
      </c>
      <c r="F89" s="632"/>
    </row>
    <row r="90" spans="2:6" ht="17.100000000000001" customHeight="1">
      <c r="B90" s="628" t="s">
        <v>489</v>
      </c>
      <c r="C90" s="629" t="s">
        <v>490</v>
      </c>
      <c r="D90" s="630" t="s">
        <v>575</v>
      </c>
      <c r="E90" s="631">
        <v>300.05</v>
      </c>
      <c r="F90" s="632"/>
    </row>
    <row r="91" spans="2:6" ht="17.100000000000001" customHeight="1">
      <c r="B91" s="628" t="s">
        <v>489</v>
      </c>
      <c r="C91" s="629" t="s">
        <v>490</v>
      </c>
      <c r="D91" s="630" t="s">
        <v>576</v>
      </c>
      <c r="E91" s="631">
        <v>1453</v>
      </c>
      <c r="F91" s="632"/>
    </row>
    <row r="92" spans="2:6" ht="17.100000000000001" customHeight="1">
      <c r="B92" s="628" t="s">
        <v>489</v>
      </c>
      <c r="C92" s="629" t="s">
        <v>490</v>
      </c>
      <c r="D92" s="630" t="s">
        <v>577</v>
      </c>
      <c r="E92" s="631">
        <v>2357</v>
      </c>
      <c r="F92" s="632"/>
    </row>
    <row r="93" spans="2:6" ht="17.100000000000001" customHeight="1">
      <c r="B93" s="628" t="s">
        <v>489</v>
      </c>
      <c r="C93" s="629" t="s">
        <v>490</v>
      </c>
      <c r="D93" s="630" t="s">
        <v>578</v>
      </c>
      <c r="E93" s="631">
        <v>329</v>
      </c>
      <c r="F93" s="632"/>
    </row>
    <row r="94" spans="2:6" ht="17.100000000000001" customHeight="1">
      <c r="B94" s="628" t="s">
        <v>489</v>
      </c>
      <c r="C94" s="629" t="s">
        <v>490</v>
      </c>
      <c r="D94" s="630" t="s">
        <v>579</v>
      </c>
      <c r="E94" s="631">
        <v>245</v>
      </c>
      <c r="F94" s="632"/>
    </row>
    <row r="95" spans="2:6" ht="17.100000000000001" customHeight="1">
      <c r="B95" s="628" t="s">
        <v>489</v>
      </c>
      <c r="C95" s="629" t="s">
        <v>490</v>
      </c>
      <c r="D95" s="630" t="s">
        <v>580</v>
      </c>
      <c r="E95" s="631">
        <v>410</v>
      </c>
      <c r="F95" s="632"/>
    </row>
    <row r="96" spans="2:6" ht="17.100000000000001" customHeight="1">
      <c r="B96" s="628" t="s">
        <v>489</v>
      </c>
      <c r="C96" s="629" t="s">
        <v>490</v>
      </c>
      <c r="D96" s="630" t="s">
        <v>581</v>
      </c>
      <c r="E96" s="631">
        <v>513.66</v>
      </c>
      <c r="F96" s="632"/>
    </row>
    <row r="97" spans="2:6" ht="17.100000000000001" customHeight="1">
      <c r="B97" s="628" t="s">
        <v>489</v>
      </c>
      <c r="C97" s="629" t="s">
        <v>490</v>
      </c>
      <c r="D97" s="630" t="s">
        <v>582</v>
      </c>
      <c r="E97" s="631">
        <v>1827</v>
      </c>
      <c r="F97" s="632"/>
    </row>
    <row r="98" spans="2:6" ht="17.100000000000001" customHeight="1">
      <c r="B98" s="628" t="s">
        <v>489</v>
      </c>
      <c r="C98" s="629" t="s">
        <v>490</v>
      </c>
      <c r="D98" s="630" t="s">
        <v>583</v>
      </c>
      <c r="E98" s="631">
        <v>159.63999999999999</v>
      </c>
      <c r="F98" s="632"/>
    </row>
    <row r="99" spans="2:6" ht="17.100000000000001" customHeight="1">
      <c r="B99" s="628" t="s">
        <v>489</v>
      </c>
      <c r="C99" s="629" t="s">
        <v>490</v>
      </c>
      <c r="D99" s="630" t="s">
        <v>584</v>
      </c>
      <c r="E99" s="631">
        <v>784.12</v>
      </c>
      <c r="F99" s="632"/>
    </row>
    <row r="100" spans="2:6" ht="17.100000000000001" customHeight="1">
      <c r="B100" s="628" t="s">
        <v>489</v>
      </c>
      <c r="C100" s="629" t="s">
        <v>490</v>
      </c>
      <c r="D100" s="630" t="s">
        <v>585</v>
      </c>
      <c r="E100" s="631">
        <v>330.67</v>
      </c>
      <c r="F100" s="632"/>
    </row>
    <row r="101" spans="2:6" ht="17.100000000000001" customHeight="1">
      <c r="B101" s="628" t="s">
        <v>489</v>
      </c>
      <c r="C101" s="629" t="s">
        <v>490</v>
      </c>
      <c r="D101" s="630" t="s">
        <v>586</v>
      </c>
      <c r="E101" s="631">
        <v>1478.01</v>
      </c>
      <c r="F101" s="632"/>
    </row>
    <row r="102" spans="2:6" ht="17.100000000000001" customHeight="1">
      <c r="B102" s="628" t="s">
        <v>489</v>
      </c>
      <c r="C102" s="629" t="s">
        <v>490</v>
      </c>
      <c r="D102" s="630" t="s">
        <v>587</v>
      </c>
      <c r="E102" s="631">
        <v>1515</v>
      </c>
      <c r="F102" s="632"/>
    </row>
    <row r="103" spans="2:6" ht="17.100000000000001" customHeight="1">
      <c r="B103" s="628" t="s">
        <v>489</v>
      </c>
      <c r="C103" s="629" t="s">
        <v>490</v>
      </c>
      <c r="D103" s="630" t="s">
        <v>588</v>
      </c>
      <c r="E103" s="631">
        <v>257</v>
      </c>
      <c r="F103" s="632"/>
    </row>
    <row r="104" spans="2:6" ht="17.100000000000001" customHeight="1">
      <c r="B104" s="628" t="s">
        <v>489</v>
      </c>
      <c r="C104" s="629" t="s">
        <v>490</v>
      </c>
      <c r="D104" s="630" t="s">
        <v>589</v>
      </c>
      <c r="E104" s="631">
        <v>516</v>
      </c>
      <c r="F104" s="632"/>
    </row>
    <row r="105" spans="2:6" ht="17.100000000000001" customHeight="1">
      <c r="B105" s="628" t="s">
        <v>489</v>
      </c>
      <c r="C105" s="629" t="s">
        <v>490</v>
      </c>
      <c r="D105" s="630" t="s">
        <v>590</v>
      </c>
      <c r="E105" s="631">
        <v>156</v>
      </c>
      <c r="F105" s="632"/>
    </row>
    <row r="106" spans="2:6" ht="17.100000000000001" customHeight="1">
      <c r="B106" s="628" t="s">
        <v>489</v>
      </c>
      <c r="C106" s="629" t="s">
        <v>490</v>
      </c>
      <c r="D106" s="630" t="s">
        <v>591</v>
      </c>
      <c r="E106" s="631">
        <v>443.46</v>
      </c>
      <c r="F106" s="632"/>
    </row>
    <row r="107" spans="2:6" ht="17.100000000000001" customHeight="1">
      <c r="B107" s="628" t="s">
        <v>489</v>
      </c>
      <c r="C107" s="629" t="s">
        <v>490</v>
      </c>
      <c r="D107" s="630" t="s">
        <v>592</v>
      </c>
      <c r="E107" s="631">
        <v>534.5</v>
      </c>
      <c r="F107" s="632"/>
    </row>
    <row r="108" spans="2:6" ht="17.100000000000001" customHeight="1">
      <c r="B108" s="628" t="s">
        <v>489</v>
      </c>
      <c r="C108" s="629" t="s">
        <v>490</v>
      </c>
      <c r="D108" s="630" t="s">
        <v>593</v>
      </c>
      <c r="E108" s="631">
        <v>1265</v>
      </c>
      <c r="F108" s="632"/>
    </row>
    <row r="109" spans="2:6" ht="17.100000000000001" customHeight="1">
      <c r="B109" s="628" t="s">
        <v>489</v>
      </c>
      <c r="C109" s="629" t="s">
        <v>490</v>
      </c>
      <c r="D109" s="630" t="s">
        <v>594</v>
      </c>
      <c r="E109" s="631">
        <v>789</v>
      </c>
      <c r="F109" s="632"/>
    </row>
    <row r="110" spans="2:6" ht="17.100000000000001" customHeight="1">
      <c r="B110" s="628" t="s">
        <v>489</v>
      </c>
      <c r="C110" s="629" t="s">
        <v>490</v>
      </c>
      <c r="D110" s="630" t="s">
        <v>595</v>
      </c>
      <c r="E110" s="631">
        <v>962</v>
      </c>
      <c r="F110" s="632"/>
    </row>
    <row r="111" spans="2:6" ht="17.100000000000001" customHeight="1">
      <c r="B111" s="628" t="s">
        <v>489</v>
      </c>
      <c r="C111" s="629" t="s">
        <v>490</v>
      </c>
      <c r="D111" s="630" t="s">
        <v>596</v>
      </c>
      <c r="E111" s="631">
        <v>493.9</v>
      </c>
      <c r="F111" s="632"/>
    </row>
    <row r="112" spans="2:6" ht="17.100000000000001" customHeight="1">
      <c r="B112" s="628" t="s">
        <v>489</v>
      </c>
      <c r="C112" s="629" t="s">
        <v>490</v>
      </c>
      <c r="D112" s="630" t="s">
        <v>597</v>
      </c>
      <c r="E112" s="631">
        <v>881</v>
      </c>
      <c r="F112" s="632"/>
    </row>
    <row r="113" spans="2:6" ht="17.100000000000001" customHeight="1">
      <c r="B113" s="628" t="s">
        <v>489</v>
      </c>
      <c r="C113" s="629" t="s">
        <v>490</v>
      </c>
      <c r="D113" s="630" t="s">
        <v>598</v>
      </c>
      <c r="E113" s="631">
        <v>106</v>
      </c>
      <c r="F113" s="632"/>
    </row>
    <row r="114" spans="2:6" ht="17.100000000000001" customHeight="1">
      <c r="B114" s="628" t="s">
        <v>489</v>
      </c>
      <c r="C114" s="629" t="s">
        <v>490</v>
      </c>
      <c r="D114" s="630" t="s">
        <v>599</v>
      </c>
      <c r="E114" s="631">
        <v>900.78</v>
      </c>
      <c r="F114" s="632"/>
    </row>
    <row r="115" spans="2:6" ht="17.100000000000001" customHeight="1">
      <c r="B115" s="628" t="s">
        <v>489</v>
      </c>
      <c r="C115" s="629" t="s">
        <v>490</v>
      </c>
      <c r="D115" s="630" t="s">
        <v>600</v>
      </c>
      <c r="E115" s="631">
        <v>338.43</v>
      </c>
      <c r="F115" s="632"/>
    </row>
    <row r="116" spans="2:6" ht="17.100000000000001" customHeight="1">
      <c r="B116" s="628" t="s">
        <v>489</v>
      </c>
      <c r="C116" s="629" t="s">
        <v>490</v>
      </c>
      <c r="D116" s="630" t="s">
        <v>601</v>
      </c>
      <c r="E116" s="631">
        <v>203</v>
      </c>
      <c r="F116" s="632"/>
    </row>
    <row r="117" spans="2:6" ht="17.100000000000001" customHeight="1">
      <c r="B117" s="628" t="s">
        <v>489</v>
      </c>
      <c r="C117" s="629" t="s">
        <v>490</v>
      </c>
      <c r="D117" s="630" t="s">
        <v>602</v>
      </c>
      <c r="E117" s="631">
        <v>330.58</v>
      </c>
      <c r="F117" s="632"/>
    </row>
    <row r="118" spans="2:6" ht="17.100000000000001" customHeight="1">
      <c r="B118" s="628" t="s">
        <v>489</v>
      </c>
      <c r="C118" s="629" t="s">
        <v>490</v>
      </c>
      <c r="D118" s="630" t="s">
        <v>603</v>
      </c>
      <c r="E118" s="631">
        <v>716</v>
      </c>
      <c r="F118" s="632"/>
    </row>
    <row r="119" spans="2:6" ht="17.100000000000001" customHeight="1">
      <c r="B119" s="628" t="s">
        <v>489</v>
      </c>
      <c r="C119" s="629" t="s">
        <v>490</v>
      </c>
      <c r="D119" s="630" t="s">
        <v>604</v>
      </c>
      <c r="E119" s="631">
        <v>449.43</v>
      </c>
      <c r="F119" s="632"/>
    </row>
    <row r="120" spans="2:6" ht="17.100000000000001" customHeight="1">
      <c r="B120" s="628" t="s">
        <v>489</v>
      </c>
      <c r="C120" s="629" t="s">
        <v>490</v>
      </c>
      <c r="D120" s="630" t="s">
        <v>605</v>
      </c>
      <c r="E120" s="631">
        <v>779</v>
      </c>
      <c r="F120" s="632"/>
    </row>
    <row r="121" spans="2:6" ht="17.100000000000001" customHeight="1">
      <c r="B121" s="628" t="s">
        <v>489</v>
      </c>
      <c r="C121" s="629" t="s">
        <v>490</v>
      </c>
      <c r="D121" s="630" t="s">
        <v>606</v>
      </c>
      <c r="E121" s="631">
        <v>676.52</v>
      </c>
      <c r="F121" s="632"/>
    </row>
    <row r="122" spans="2:6" ht="17.100000000000001" customHeight="1">
      <c r="B122" s="628" t="s">
        <v>489</v>
      </c>
      <c r="C122" s="629" t="s">
        <v>490</v>
      </c>
      <c r="D122" s="630" t="s">
        <v>607</v>
      </c>
      <c r="E122" s="631">
        <v>245</v>
      </c>
      <c r="F122" s="632"/>
    </row>
    <row r="123" spans="2:6" ht="17.100000000000001" customHeight="1">
      <c r="B123" s="628" t="s">
        <v>489</v>
      </c>
      <c r="C123" s="629" t="s">
        <v>490</v>
      </c>
      <c r="D123" s="630" t="s">
        <v>608</v>
      </c>
      <c r="E123" s="631">
        <v>209.57</v>
      </c>
      <c r="F123" s="632"/>
    </row>
    <row r="124" spans="2:6" ht="17.100000000000001" customHeight="1">
      <c r="B124" s="628" t="s">
        <v>489</v>
      </c>
      <c r="C124" s="629" t="s">
        <v>490</v>
      </c>
      <c r="D124" s="630" t="s">
        <v>609</v>
      </c>
      <c r="E124" s="631">
        <v>176.88</v>
      </c>
      <c r="F124" s="632"/>
    </row>
    <row r="125" spans="2:6" ht="17.100000000000001" customHeight="1">
      <c r="B125" s="628" t="s">
        <v>489</v>
      </c>
      <c r="C125" s="629" t="s">
        <v>490</v>
      </c>
      <c r="D125" s="630" t="s">
        <v>610</v>
      </c>
      <c r="E125" s="631">
        <v>1700</v>
      </c>
      <c r="F125" s="632"/>
    </row>
    <row r="126" spans="2:6" ht="17.100000000000001" customHeight="1">
      <c r="B126" s="628" t="s">
        <v>489</v>
      </c>
      <c r="C126" s="629" t="s">
        <v>490</v>
      </c>
      <c r="D126" s="630" t="s">
        <v>611</v>
      </c>
      <c r="E126" s="631">
        <v>206.35</v>
      </c>
      <c r="F126" s="632"/>
    </row>
    <row r="127" spans="2:6" ht="17.100000000000001" customHeight="1">
      <c r="B127" s="628" t="s">
        <v>489</v>
      </c>
      <c r="C127" s="629" t="s">
        <v>490</v>
      </c>
      <c r="D127" s="630" t="s">
        <v>612</v>
      </c>
      <c r="E127" s="631">
        <v>269.61</v>
      </c>
      <c r="F127" s="632"/>
    </row>
    <row r="128" spans="2:6" ht="17.100000000000001" customHeight="1">
      <c r="B128" s="628" t="s">
        <v>489</v>
      </c>
      <c r="C128" s="629" t="s">
        <v>490</v>
      </c>
      <c r="D128" s="630" t="s">
        <v>613</v>
      </c>
      <c r="E128" s="631">
        <v>169.96</v>
      </c>
      <c r="F128" s="632"/>
    </row>
    <row r="129" spans="2:6" ht="17.100000000000001" customHeight="1">
      <c r="B129" s="628" t="s">
        <v>489</v>
      </c>
      <c r="C129" s="629" t="s">
        <v>490</v>
      </c>
      <c r="D129" s="630" t="s">
        <v>614</v>
      </c>
      <c r="E129" s="631">
        <v>484.08</v>
      </c>
      <c r="F129" s="632"/>
    </row>
    <row r="130" spans="2:6" ht="17.100000000000001" customHeight="1">
      <c r="B130" s="628" t="s">
        <v>489</v>
      </c>
      <c r="C130" s="629" t="s">
        <v>490</v>
      </c>
      <c r="D130" s="630" t="s">
        <v>615</v>
      </c>
      <c r="E130" s="631">
        <v>192</v>
      </c>
      <c r="F130" s="632"/>
    </row>
    <row r="131" spans="2:6" ht="17.100000000000001" customHeight="1">
      <c r="B131" s="628" t="s">
        <v>489</v>
      </c>
      <c r="C131" s="629" t="s">
        <v>490</v>
      </c>
      <c r="D131" s="630" t="s">
        <v>616</v>
      </c>
      <c r="E131" s="631">
        <v>414.98</v>
      </c>
      <c r="F131" s="632"/>
    </row>
    <row r="132" spans="2:6" ht="17.100000000000001" customHeight="1">
      <c r="B132" s="628" t="s">
        <v>489</v>
      </c>
      <c r="C132" s="629" t="s">
        <v>490</v>
      </c>
      <c r="D132" s="630" t="s">
        <v>617</v>
      </c>
      <c r="E132" s="631">
        <v>494.02</v>
      </c>
      <c r="F132" s="632"/>
    </row>
    <row r="133" spans="2:6" ht="17.100000000000001" customHeight="1">
      <c r="B133" s="628" t="s">
        <v>489</v>
      </c>
      <c r="C133" s="629" t="s">
        <v>490</v>
      </c>
      <c r="D133" s="630" t="s">
        <v>618</v>
      </c>
      <c r="E133" s="631">
        <v>2098.15</v>
      </c>
      <c r="F133" s="632"/>
    </row>
    <row r="134" spans="2:6" ht="17.100000000000001" customHeight="1">
      <c r="B134" s="628" t="s">
        <v>489</v>
      </c>
      <c r="C134" s="629" t="s">
        <v>490</v>
      </c>
      <c r="D134" s="630" t="s">
        <v>619</v>
      </c>
      <c r="E134" s="631">
        <v>1217.71</v>
      </c>
      <c r="F134" s="632"/>
    </row>
    <row r="135" spans="2:6" ht="17.100000000000001" customHeight="1">
      <c r="B135" s="628" t="s">
        <v>489</v>
      </c>
      <c r="C135" s="629" t="s">
        <v>490</v>
      </c>
      <c r="D135" s="630" t="s">
        <v>620</v>
      </c>
      <c r="E135" s="631">
        <v>107.01</v>
      </c>
      <c r="F135" s="632"/>
    </row>
    <row r="136" spans="2:6" ht="17.100000000000001" customHeight="1">
      <c r="B136" s="628" t="s">
        <v>489</v>
      </c>
      <c r="C136" s="629" t="s">
        <v>490</v>
      </c>
      <c r="D136" s="630" t="s">
        <v>621</v>
      </c>
      <c r="E136" s="631">
        <v>185.24</v>
      </c>
      <c r="F136" s="632"/>
    </row>
    <row r="137" spans="2:6" ht="17.100000000000001" customHeight="1">
      <c r="B137" s="628" t="s">
        <v>489</v>
      </c>
      <c r="C137" s="629" t="s">
        <v>490</v>
      </c>
      <c r="D137" s="630" t="s">
        <v>622</v>
      </c>
      <c r="E137" s="631">
        <v>197.98</v>
      </c>
      <c r="F137" s="632"/>
    </row>
    <row r="138" spans="2:6" ht="17.100000000000001" customHeight="1">
      <c r="B138" s="628" t="s">
        <v>489</v>
      </c>
      <c r="C138" s="629" t="s">
        <v>490</v>
      </c>
      <c r="D138" s="630" t="s">
        <v>623</v>
      </c>
      <c r="E138" s="631">
        <v>606.48</v>
      </c>
      <c r="F138" s="632"/>
    </row>
    <row r="139" spans="2:6" ht="17.100000000000001" customHeight="1">
      <c r="B139" s="628" t="s">
        <v>489</v>
      </c>
      <c r="C139" s="629" t="s">
        <v>490</v>
      </c>
      <c r="D139" s="630" t="s">
        <v>624</v>
      </c>
      <c r="E139" s="631">
        <v>5233.63</v>
      </c>
      <c r="F139" s="632"/>
    </row>
    <row r="140" spans="2:6" ht="17.100000000000001" customHeight="1">
      <c r="B140" s="628" t="s">
        <v>489</v>
      </c>
      <c r="C140" s="629" t="s">
        <v>490</v>
      </c>
      <c r="D140" s="630" t="s">
        <v>625</v>
      </c>
      <c r="E140" s="631">
        <v>112.3</v>
      </c>
      <c r="F140" s="632"/>
    </row>
    <row r="141" spans="2:6" ht="17.100000000000001" customHeight="1">
      <c r="B141" s="628" t="s">
        <v>489</v>
      </c>
      <c r="C141" s="629" t="s">
        <v>490</v>
      </c>
      <c r="D141" s="630" t="s">
        <v>626</v>
      </c>
      <c r="E141" s="631">
        <v>758.54</v>
      </c>
      <c r="F141" s="632"/>
    </row>
    <row r="142" spans="2:6" ht="17.100000000000001" customHeight="1">
      <c r="B142" s="628" t="s">
        <v>489</v>
      </c>
      <c r="C142" s="629" t="s">
        <v>490</v>
      </c>
      <c r="D142" s="630" t="s">
        <v>627</v>
      </c>
      <c r="E142" s="631">
        <v>160</v>
      </c>
      <c r="F142" s="632"/>
    </row>
    <row r="143" spans="2:6" ht="17.100000000000001" customHeight="1">
      <c r="B143" s="628" t="s">
        <v>489</v>
      </c>
      <c r="C143" s="629" t="s">
        <v>490</v>
      </c>
      <c r="D143" s="630" t="s">
        <v>628</v>
      </c>
      <c r="E143" s="631">
        <v>163.97</v>
      </c>
      <c r="F143" s="632"/>
    </row>
    <row r="144" spans="2:6" ht="17.100000000000001" customHeight="1">
      <c r="B144" s="628" t="s">
        <v>489</v>
      </c>
      <c r="C144" s="629" t="s">
        <v>490</v>
      </c>
      <c r="D144" s="630" t="s">
        <v>629</v>
      </c>
      <c r="E144" s="631">
        <v>195.29</v>
      </c>
      <c r="F144" s="632"/>
    </row>
    <row r="145" spans="2:6" ht="17.100000000000001" customHeight="1">
      <c r="B145" s="628" t="s">
        <v>489</v>
      </c>
      <c r="C145" s="629" t="s">
        <v>490</v>
      </c>
      <c r="D145" s="630" t="s">
        <v>630</v>
      </c>
      <c r="E145" s="631">
        <v>357.04</v>
      </c>
      <c r="F145" s="632"/>
    </row>
    <row r="146" spans="2:6" ht="17.100000000000001" customHeight="1">
      <c r="B146" s="628" t="s">
        <v>489</v>
      </c>
      <c r="C146" s="629" t="s">
        <v>490</v>
      </c>
      <c r="D146" s="630" t="s">
        <v>631</v>
      </c>
      <c r="E146" s="631">
        <v>865</v>
      </c>
      <c r="F146" s="632"/>
    </row>
    <row r="147" spans="2:6" ht="17.100000000000001" customHeight="1">
      <c r="B147" s="628" t="s">
        <v>489</v>
      </c>
      <c r="C147" s="629" t="s">
        <v>490</v>
      </c>
      <c r="D147" s="630" t="s">
        <v>632</v>
      </c>
      <c r="E147" s="631">
        <v>786.18</v>
      </c>
      <c r="F147" s="632"/>
    </row>
    <row r="148" spans="2:6" ht="17.100000000000001" customHeight="1">
      <c r="B148" s="628" t="s">
        <v>489</v>
      </c>
      <c r="C148" s="629" t="s">
        <v>490</v>
      </c>
      <c r="D148" s="630" t="s">
        <v>633</v>
      </c>
      <c r="E148" s="631">
        <v>736.36</v>
      </c>
      <c r="F148" s="632"/>
    </row>
    <row r="149" spans="2:6" ht="17.100000000000001" customHeight="1">
      <c r="B149" s="628" t="s">
        <v>489</v>
      </c>
      <c r="C149" s="629" t="s">
        <v>490</v>
      </c>
      <c r="D149" s="630" t="s">
        <v>634</v>
      </c>
      <c r="E149" s="631">
        <v>210.19</v>
      </c>
      <c r="F149" s="632"/>
    </row>
    <row r="150" spans="2:6" ht="17.100000000000001" customHeight="1">
      <c r="B150" s="628" t="s">
        <v>489</v>
      </c>
      <c r="C150" s="629" t="s">
        <v>490</v>
      </c>
      <c r="D150" s="630" t="s">
        <v>635</v>
      </c>
      <c r="E150" s="631">
        <v>1129.8699999999999</v>
      </c>
      <c r="F150" s="632"/>
    </row>
    <row r="151" spans="2:6" ht="17.100000000000001" customHeight="1">
      <c r="B151" s="628" t="s">
        <v>489</v>
      </c>
      <c r="C151" s="629" t="s">
        <v>490</v>
      </c>
      <c r="D151" s="630" t="s">
        <v>636</v>
      </c>
      <c r="E151" s="631">
        <v>256.14</v>
      </c>
      <c r="F151" s="632"/>
    </row>
    <row r="152" spans="2:6" ht="17.100000000000001" customHeight="1">
      <c r="B152" s="628" t="s">
        <v>489</v>
      </c>
      <c r="C152" s="629" t="s">
        <v>490</v>
      </c>
      <c r="D152" s="630" t="s">
        <v>637</v>
      </c>
      <c r="E152" s="631">
        <v>255.31</v>
      </c>
      <c r="F152" s="632"/>
    </row>
    <row r="153" spans="2:6" ht="17.100000000000001" customHeight="1">
      <c r="B153" s="628" t="s">
        <v>489</v>
      </c>
      <c r="C153" s="629" t="s">
        <v>490</v>
      </c>
      <c r="D153" s="630" t="s">
        <v>638</v>
      </c>
      <c r="E153" s="631">
        <v>124.21</v>
      </c>
      <c r="F153" s="632"/>
    </row>
    <row r="154" spans="2:6" ht="17.100000000000001" customHeight="1">
      <c r="B154" s="628" t="s">
        <v>489</v>
      </c>
      <c r="C154" s="629" t="s">
        <v>490</v>
      </c>
      <c r="D154" s="630" t="s">
        <v>639</v>
      </c>
      <c r="E154" s="631">
        <v>171.36</v>
      </c>
      <c r="F154" s="632"/>
    </row>
    <row r="155" spans="2:6" ht="17.100000000000001" customHeight="1">
      <c r="B155" s="628" t="s">
        <v>489</v>
      </c>
      <c r="C155" s="629" t="s">
        <v>490</v>
      </c>
      <c r="D155" s="630" t="s">
        <v>640</v>
      </c>
      <c r="E155" s="631">
        <v>135.74</v>
      </c>
      <c r="F155" s="632"/>
    </row>
    <row r="156" spans="2:6" ht="17.100000000000001" customHeight="1">
      <c r="B156" s="628" t="s">
        <v>489</v>
      </c>
      <c r="C156" s="629" t="s">
        <v>490</v>
      </c>
      <c r="D156" s="630" t="s">
        <v>641</v>
      </c>
      <c r="E156" s="631">
        <v>481.16</v>
      </c>
      <c r="F156" s="632"/>
    </row>
    <row r="157" spans="2:6" ht="17.100000000000001" customHeight="1">
      <c r="B157" s="628" t="s">
        <v>489</v>
      </c>
      <c r="C157" s="629" t="s">
        <v>490</v>
      </c>
      <c r="D157" s="630" t="s">
        <v>642</v>
      </c>
      <c r="E157" s="631">
        <v>437</v>
      </c>
      <c r="F157" s="632"/>
    </row>
    <row r="158" spans="2:6" ht="17.100000000000001" customHeight="1">
      <c r="B158" s="628" t="s">
        <v>489</v>
      </c>
      <c r="C158" s="629" t="s">
        <v>490</v>
      </c>
      <c r="D158" s="630" t="s">
        <v>643</v>
      </c>
      <c r="E158" s="631">
        <v>736.29</v>
      </c>
      <c r="F158" s="632"/>
    </row>
    <row r="159" spans="2:6" ht="17.100000000000001" customHeight="1">
      <c r="B159" s="628" t="s">
        <v>489</v>
      </c>
      <c r="C159" s="629" t="s">
        <v>490</v>
      </c>
      <c r="D159" s="630" t="s">
        <v>644</v>
      </c>
      <c r="E159" s="631">
        <v>6350.15</v>
      </c>
      <c r="F159" s="632"/>
    </row>
    <row r="160" spans="2:6" ht="17.100000000000001" customHeight="1">
      <c r="B160" s="628" t="s">
        <v>489</v>
      </c>
      <c r="C160" s="629" t="s">
        <v>490</v>
      </c>
      <c r="D160" s="630" t="s">
        <v>645</v>
      </c>
      <c r="E160" s="631">
        <v>1373.68</v>
      </c>
      <c r="F160" s="632"/>
    </row>
    <row r="161" spans="2:6" ht="17.100000000000001" customHeight="1">
      <c r="B161" s="628" t="s">
        <v>489</v>
      </c>
      <c r="C161" s="629" t="s">
        <v>490</v>
      </c>
      <c r="D161" s="630" t="s">
        <v>646</v>
      </c>
      <c r="E161" s="631">
        <v>264.04000000000002</v>
      </c>
      <c r="F161" s="632"/>
    </row>
    <row r="162" spans="2:6" ht="17.100000000000001" customHeight="1">
      <c r="B162" s="628" t="s">
        <v>489</v>
      </c>
      <c r="C162" s="629" t="s">
        <v>490</v>
      </c>
      <c r="D162" s="630" t="s">
        <v>647</v>
      </c>
      <c r="E162" s="631">
        <v>995.34</v>
      </c>
      <c r="F162" s="632"/>
    </row>
    <row r="163" spans="2:6" ht="17.100000000000001" customHeight="1">
      <c r="B163" s="628" t="s">
        <v>489</v>
      </c>
      <c r="C163" s="629" t="s">
        <v>490</v>
      </c>
      <c r="D163" s="630" t="s">
        <v>648</v>
      </c>
      <c r="E163" s="631">
        <v>665.33</v>
      </c>
      <c r="F163" s="632"/>
    </row>
    <row r="164" spans="2:6" ht="17.100000000000001" customHeight="1">
      <c r="B164" s="628" t="s">
        <v>489</v>
      </c>
      <c r="C164" s="629" t="s">
        <v>490</v>
      </c>
      <c r="D164" s="630" t="s">
        <v>649</v>
      </c>
      <c r="E164" s="631">
        <v>509.26</v>
      </c>
      <c r="F164" s="632"/>
    </row>
    <row r="165" spans="2:6" ht="17.100000000000001" customHeight="1">
      <c r="B165" s="628" t="s">
        <v>489</v>
      </c>
      <c r="C165" s="629" t="s">
        <v>490</v>
      </c>
      <c r="D165" s="630" t="s">
        <v>650</v>
      </c>
      <c r="E165" s="631">
        <v>249.5</v>
      </c>
      <c r="F165" s="632"/>
    </row>
    <row r="166" spans="2:6" ht="17.100000000000001" customHeight="1">
      <c r="B166" s="628" t="s">
        <v>489</v>
      </c>
      <c r="C166" s="629" t="s">
        <v>490</v>
      </c>
      <c r="D166" s="630" t="s">
        <v>651</v>
      </c>
      <c r="E166" s="631">
        <v>879.58</v>
      </c>
      <c r="F166" s="632"/>
    </row>
    <row r="167" spans="2:6" ht="17.100000000000001" customHeight="1">
      <c r="B167" s="628" t="s">
        <v>489</v>
      </c>
      <c r="C167" s="629" t="s">
        <v>490</v>
      </c>
      <c r="D167" s="630" t="s">
        <v>652</v>
      </c>
      <c r="E167" s="631">
        <v>388.91</v>
      </c>
      <c r="F167" s="632"/>
    </row>
    <row r="168" spans="2:6" ht="17.100000000000001" customHeight="1">
      <c r="B168" s="628" t="s">
        <v>489</v>
      </c>
      <c r="C168" s="629" t="s">
        <v>490</v>
      </c>
      <c r="D168" s="630" t="s">
        <v>653</v>
      </c>
      <c r="E168" s="631">
        <v>285.89999999999998</v>
      </c>
      <c r="F168" s="632"/>
    </row>
    <row r="169" spans="2:6" ht="17.100000000000001" customHeight="1">
      <c r="B169" s="628" t="s">
        <v>489</v>
      </c>
      <c r="C169" s="629" t="s">
        <v>490</v>
      </c>
      <c r="D169" s="630" t="s">
        <v>654</v>
      </c>
      <c r="E169" s="631">
        <v>169.61</v>
      </c>
      <c r="F169" s="632"/>
    </row>
    <row r="170" spans="2:6" ht="17.100000000000001" customHeight="1">
      <c r="B170" s="628" t="s">
        <v>489</v>
      </c>
      <c r="C170" s="629" t="s">
        <v>490</v>
      </c>
      <c r="D170" s="630" t="s">
        <v>655</v>
      </c>
      <c r="E170" s="631">
        <v>1495</v>
      </c>
      <c r="F170" s="632"/>
    </row>
    <row r="171" spans="2:6" ht="17.100000000000001" customHeight="1">
      <c r="B171" s="628" t="s">
        <v>489</v>
      </c>
      <c r="C171" s="629" t="s">
        <v>490</v>
      </c>
      <c r="D171" s="630" t="s">
        <v>656</v>
      </c>
      <c r="E171" s="631">
        <v>92.94</v>
      </c>
      <c r="F171" s="632"/>
    </row>
    <row r="172" spans="2:6" ht="17.100000000000001" customHeight="1">
      <c r="B172" s="628" t="s">
        <v>489</v>
      </c>
      <c r="C172" s="629" t="s">
        <v>490</v>
      </c>
      <c r="D172" s="630" t="s">
        <v>657</v>
      </c>
      <c r="E172" s="631">
        <v>190.5</v>
      </c>
      <c r="F172" s="632"/>
    </row>
    <row r="173" spans="2:6" ht="17.100000000000001" customHeight="1">
      <c r="B173" s="628" t="s">
        <v>489</v>
      </c>
      <c r="C173" s="629" t="s">
        <v>490</v>
      </c>
      <c r="D173" s="630" t="s">
        <v>658</v>
      </c>
      <c r="E173" s="631">
        <v>485.59</v>
      </c>
      <c r="F173" s="632"/>
    </row>
    <row r="174" spans="2:6" ht="17.100000000000001" customHeight="1">
      <c r="B174" s="628" t="s">
        <v>489</v>
      </c>
      <c r="C174" s="629" t="s">
        <v>490</v>
      </c>
      <c r="D174" s="630" t="s">
        <v>659</v>
      </c>
      <c r="E174" s="631">
        <v>527.70000000000005</v>
      </c>
      <c r="F174" s="632"/>
    </row>
    <row r="175" spans="2:6" ht="17.100000000000001" customHeight="1">
      <c r="B175" s="628" t="s">
        <v>489</v>
      </c>
      <c r="C175" s="629" t="s">
        <v>490</v>
      </c>
      <c r="D175" s="630" t="s">
        <v>660</v>
      </c>
      <c r="E175" s="631">
        <v>360.01</v>
      </c>
      <c r="F175" s="632"/>
    </row>
    <row r="176" spans="2:6" ht="17.100000000000001" customHeight="1">
      <c r="B176" s="628" t="s">
        <v>489</v>
      </c>
      <c r="C176" s="629" t="s">
        <v>490</v>
      </c>
      <c r="D176" s="630" t="s">
        <v>661</v>
      </c>
      <c r="E176" s="631">
        <v>649</v>
      </c>
      <c r="F176" s="632"/>
    </row>
    <row r="177" spans="2:7" ht="17.100000000000001" customHeight="1">
      <c r="B177" s="628" t="s">
        <v>489</v>
      </c>
      <c r="C177" s="629" t="s">
        <v>490</v>
      </c>
      <c r="D177" s="630" t="s">
        <v>662</v>
      </c>
      <c r="E177" s="631">
        <v>1368</v>
      </c>
      <c r="F177" s="632"/>
      <c r="G177" s="633"/>
    </row>
    <row r="178" spans="2:7" ht="17.100000000000001" customHeight="1">
      <c r="B178" s="623" t="s">
        <v>489</v>
      </c>
      <c r="C178" s="624" t="s">
        <v>490</v>
      </c>
      <c r="D178" s="625" t="s">
        <v>663</v>
      </c>
      <c r="E178" s="626">
        <v>115.46</v>
      </c>
      <c r="F178" s="627"/>
    </row>
    <row r="179" spans="2:7" ht="17.100000000000001" customHeight="1">
      <c r="B179" s="628" t="s">
        <v>489</v>
      </c>
      <c r="C179" s="629" t="s">
        <v>490</v>
      </c>
      <c r="D179" s="630" t="s">
        <v>664</v>
      </c>
      <c r="E179" s="631">
        <v>450.49</v>
      </c>
      <c r="F179" s="632"/>
    </row>
    <row r="180" spans="2:7" ht="17.100000000000001" customHeight="1">
      <c r="B180" s="628" t="s">
        <v>489</v>
      </c>
      <c r="C180" s="629" t="s">
        <v>490</v>
      </c>
      <c r="D180" s="630" t="s">
        <v>665</v>
      </c>
      <c r="E180" s="631">
        <v>144.06</v>
      </c>
      <c r="F180" s="632"/>
    </row>
    <row r="181" spans="2:7" ht="17.100000000000001" customHeight="1">
      <c r="B181" s="628" t="s">
        <v>489</v>
      </c>
      <c r="C181" s="629" t="s">
        <v>490</v>
      </c>
      <c r="D181" s="630" t="s">
        <v>666</v>
      </c>
      <c r="E181" s="631">
        <v>760.85</v>
      </c>
      <c r="F181" s="632"/>
    </row>
    <row r="182" spans="2:7" ht="17.100000000000001" customHeight="1">
      <c r="B182" s="628" t="s">
        <v>489</v>
      </c>
      <c r="C182" s="629" t="s">
        <v>490</v>
      </c>
      <c r="D182" s="630" t="s">
        <v>667</v>
      </c>
      <c r="E182" s="631">
        <v>422.98</v>
      </c>
      <c r="F182" s="632"/>
    </row>
    <row r="183" spans="2:7" ht="17.100000000000001" customHeight="1">
      <c r="B183" s="628" t="s">
        <v>489</v>
      </c>
      <c r="C183" s="629" t="s">
        <v>490</v>
      </c>
      <c r="D183" s="630" t="s">
        <v>668</v>
      </c>
      <c r="E183" s="631">
        <v>878.48</v>
      </c>
      <c r="F183" s="632"/>
    </row>
    <row r="184" spans="2:7" ht="17.100000000000001" customHeight="1">
      <c r="B184" s="628" t="s">
        <v>489</v>
      </c>
      <c r="C184" s="629" t="s">
        <v>490</v>
      </c>
      <c r="D184" s="630" t="s">
        <v>669</v>
      </c>
      <c r="E184" s="631">
        <v>41949.8</v>
      </c>
      <c r="F184" s="632"/>
    </row>
    <row r="185" spans="2:7" ht="17.100000000000001" customHeight="1">
      <c r="B185" s="628" t="s">
        <v>489</v>
      </c>
      <c r="C185" s="629" t="s">
        <v>490</v>
      </c>
      <c r="D185" s="630" t="s">
        <v>670</v>
      </c>
      <c r="E185" s="631">
        <v>5007.25</v>
      </c>
      <c r="F185" s="632"/>
    </row>
    <row r="186" spans="2:7" ht="17.100000000000001" customHeight="1">
      <c r="B186" s="628" t="s">
        <v>489</v>
      </c>
      <c r="C186" s="629" t="s">
        <v>490</v>
      </c>
      <c r="D186" s="630" t="s">
        <v>671</v>
      </c>
      <c r="E186" s="631">
        <v>74099.850000000006</v>
      </c>
      <c r="F186" s="632"/>
    </row>
    <row r="187" spans="2:7" ht="17.100000000000001" customHeight="1">
      <c r="B187" s="628" t="s">
        <v>489</v>
      </c>
      <c r="C187" s="629" t="s">
        <v>490</v>
      </c>
      <c r="D187" s="630" t="s">
        <v>672</v>
      </c>
      <c r="E187" s="631">
        <v>247.43</v>
      </c>
      <c r="F187" s="632"/>
    </row>
    <row r="188" spans="2:7" ht="17.100000000000001" customHeight="1">
      <c r="B188" s="628" t="s">
        <v>489</v>
      </c>
      <c r="C188" s="629" t="s">
        <v>490</v>
      </c>
      <c r="D188" s="630" t="s">
        <v>673</v>
      </c>
      <c r="E188" s="631">
        <v>373.13</v>
      </c>
      <c r="F188" s="632"/>
    </row>
    <row r="189" spans="2:7" ht="17.100000000000001" customHeight="1">
      <c r="B189" s="628" t="s">
        <v>489</v>
      </c>
      <c r="C189" s="629" t="s">
        <v>490</v>
      </c>
      <c r="D189" s="630" t="s">
        <v>674</v>
      </c>
      <c r="E189" s="631">
        <v>310</v>
      </c>
      <c r="F189" s="632"/>
    </row>
    <row r="190" spans="2:7" ht="17.100000000000001" customHeight="1">
      <c r="B190" s="628" t="s">
        <v>489</v>
      </c>
      <c r="C190" s="629" t="s">
        <v>490</v>
      </c>
      <c r="D190" s="630" t="s">
        <v>675</v>
      </c>
      <c r="E190" s="631">
        <v>916.35</v>
      </c>
      <c r="F190" s="632"/>
    </row>
    <row r="191" spans="2:7" ht="17.100000000000001" customHeight="1">
      <c r="B191" s="628" t="s">
        <v>489</v>
      </c>
      <c r="C191" s="629" t="s">
        <v>490</v>
      </c>
      <c r="D191" s="630" t="s">
        <v>676</v>
      </c>
      <c r="E191" s="631">
        <v>20199.12</v>
      </c>
      <c r="F191" s="632"/>
    </row>
    <row r="192" spans="2:7" ht="17.100000000000001" customHeight="1">
      <c r="B192" s="628" t="s">
        <v>489</v>
      </c>
      <c r="C192" s="629" t="s">
        <v>490</v>
      </c>
      <c r="D192" s="630" t="s">
        <v>677</v>
      </c>
      <c r="E192" s="631">
        <v>846.13</v>
      </c>
      <c r="F192" s="632"/>
    </row>
    <row r="193" spans="2:6" ht="17.100000000000001" customHeight="1">
      <c r="B193" s="628" t="s">
        <v>489</v>
      </c>
      <c r="C193" s="629" t="s">
        <v>490</v>
      </c>
      <c r="D193" s="630" t="s">
        <v>678</v>
      </c>
      <c r="E193" s="631">
        <v>1144.4000000000001</v>
      </c>
      <c r="F193" s="632"/>
    </row>
    <row r="194" spans="2:6" ht="17.100000000000001" customHeight="1">
      <c r="B194" s="628" t="s">
        <v>489</v>
      </c>
      <c r="C194" s="629" t="s">
        <v>490</v>
      </c>
      <c r="D194" s="630" t="s">
        <v>679</v>
      </c>
      <c r="E194" s="631">
        <v>392.05</v>
      </c>
      <c r="F194" s="632"/>
    </row>
    <row r="195" spans="2:6" ht="17.100000000000001" customHeight="1">
      <c r="B195" s="628" t="s">
        <v>489</v>
      </c>
      <c r="C195" s="629" t="s">
        <v>490</v>
      </c>
      <c r="D195" s="630" t="s">
        <v>680</v>
      </c>
      <c r="E195" s="631">
        <v>1304.48</v>
      </c>
      <c r="F195" s="632"/>
    </row>
    <row r="196" spans="2:6" ht="17.100000000000001" customHeight="1">
      <c r="B196" s="628" t="s">
        <v>489</v>
      </c>
      <c r="C196" s="629" t="s">
        <v>490</v>
      </c>
      <c r="D196" s="630" t="s">
        <v>681</v>
      </c>
      <c r="E196" s="631">
        <v>255.14</v>
      </c>
      <c r="F196" s="632"/>
    </row>
    <row r="197" spans="2:6" ht="17.100000000000001" customHeight="1">
      <c r="B197" s="628" t="s">
        <v>489</v>
      </c>
      <c r="C197" s="629" t="s">
        <v>490</v>
      </c>
      <c r="D197" s="630" t="s">
        <v>682</v>
      </c>
      <c r="E197" s="631">
        <v>143567.75</v>
      </c>
      <c r="F197" s="632"/>
    </row>
    <row r="198" spans="2:6" ht="17.100000000000001" customHeight="1">
      <c r="B198" s="628" t="s">
        <v>489</v>
      </c>
      <c r="C198" s="629" t="s">
        <v>490</v>
      </c>
      <c r="D198" s="630" t="s">
        <v>683</v>
      </c>
      <c r="E198" s="631">
        <v>9000</v>
      </c>
      <c r="F198" s="632"/>
    </row>
    <row r="199" spans="2:6" ht="17.100000000000001" customHeight="1">
      <c r="B199" s="628" t="s">
        <v>489</v>
      </c>
      <c r="C199" s="629" t="s">
        <v>490</v>
      </c>
      <c r="D199" s="630" t="s">
        <v>684</v>
      </c>
      <c r="E199" s="631">
        <v>18114.8</v>
      </c>
      <c r="F199" s="632"/>
    </row>
    <row r="200" spans="2:6" ht="17.100000000000001" customHeight="1">
      <c r="B200" s="628" t="s">
        <v>489</v>
      </c>
      <c r="C200" s="629" t="s">
        <v>490</v>
      </c>
      <c r="D200" s="630" t="s">
        <v>685</v>
      </c>
      <c r="E200" s="631">
        <v>33259.1</v>
      </c>
      <c r="F200" s="632"/>
    </row>
    <row r="201" spans="2:6" ht="17.100000000000001" customHeight="1">
      <c r="B201" s="628" t="s">
        <v>489</v>
      </c>
      <c r="C201" s="629" t="s">
        <v>490</v>
      </c>
      <c r="D201" s="630" t="s">
        <v>686</v>
      </c>
      <c r="E201" s="631">
        <v>365.57</v>
      </c>
      <c r="F201" s="632"/>
    </row>
    <row r="202" spans="2:6" ht="17.100000000000001" customHeight="1">
      <c r="B202" s="628" t="s">
        <v>489</v>
      </c>
      <c r="C202" s="629" t="s">
        <v>490</v>
      </c>
      <c r="D202" s="630" t="s">
        <v>687</v>
      </c>
      <c r="E202" s="631">
        <v>555.75</v>
      </c>
      <c r="F202" s="632"/>
    </row>
    <row r="203" spans="2:6" ht="17.100000000000001" customHeight="1">
      <c r="B203" s="628" t="s">
        <v>489</v>
      </c>
      <c r="C203" s="629" t="s">
        <v>490</v>
      </c>
      <c r="D203" s="630" t="s">
        <v>688</v>
      </c>
      <c r="E203" s="631">
        <v>2662.53</v>
      </c>
      <c r="F203" s="632"/>
    </row>
    <row r="204" spans="2:6" ht="17.100000000000001" customHeight="1">
      <c r="B204" s="628" t="s">
        <v>489</v>
      </c>
      <c r="C204" s="629" t="s">
        <v>490</v>
      </c>
      <c r="D204" s="630" t="s">
        <v>689</v>
      </c>
      <c r="E204" s="631">
        <v>4201.72</v>
      </c>
      <c r="F204" s="632"/>
    </row>
    <row r="205" spans="2:6" ht="17.100000000000001" customHeight="1">
      <c r="B205" s="628" t="s">
        <v>489</v>
      </c>
      <c r="C205" s="629" t="s">
        <v>490</v>
      </c>
      <c r="D205" s="630" t="s">
        <v>690</v>
      </c>
      <c r="E205" s="631">
        <v>284.75</v>
      </c>
      <c r="F205" s="632"/>
    </row>
    <row r="206" spans="2:6" ht="17.100000000000001" customHeight="1">
      <c r="B206" s="628" t="s">
        <v>489</v>
      </c>
      <c r="C206" s="629" t="s">
        <v>490</v>
      </c>
      <c r="D206" s="630" t="s">
        <v>691</v>
      </c>
      <c r="E206" s="631">
        <v>1706.44</v>
      </c>
      <c r="F206" s="632"/>
    </row>
    <row r="207" spans="2:6" ht="17.100000000000001" customHeight="1">
      <c r="B207" s="628" t="s">
        <v>489</v>
      </c>
      <c r="C207" s="629" t="s">
        <v>490</v>
      </c>
      <c r="D207" s="630" t="s">
        <v>692</v>
      </c>
      <c r="E207" s="631">
        <v>847.15</v>
      </c>
      <c r="F207" s="632"/>
    </row>
    <row r="208" spans="2:6" ht="17.100000000000001" customHeight="1">
      <c r="B208" s="628" t="s">
        <v>489</v>
      </c>
      <c r="C208" s="629" t="s">
        <v>490</v>
      </c>
      <c r="D208" s="630" t="s">
        <v>693</v>
      </c>
      <c r="E208" s="631">
        <v>173.9</v>
      </c>
      <c r="F208" s="632"/>
    </row>
    <row r="209" spans="2:6" ht="17.100000000000001" customHeight="1">
      <c r="B209" s="628" t="s">
        <v>489</v>
      </c>
      <c r="C209" s="629" t="s">
        <v>490</v>
      </c>
      <c r="D209" s="630" t="s">
        <v>694</v>
      </c>
      <c r="E209" s="631">
        <v>180.73</v>
      </c>
      <c r="F209" s="632"/>
    </row>
    <row r="210" spans="2:6" ht="17.100000000000001" customHeight="1">
      <c r="B210" s="628" t="s">
        <v>489</v>
      </c>
      <c r="C210" s="629" t="s">
        <v>490</v>
      </c>
      <c r="D210" s="630" t="s">
        <v>695</v>
      </c>
      <c r="E210" s="631">
        <v>192</v>
      </c>
      <c r="F210" s="632"/>
    </row>
    <row r="211" spans="2:6" ht="17.100000000000001" customHeight="1">
      <c r="B211" s="628" t="s">
        <v>489</v>
      </c>
      <c r="C211" s="629" t="s">
        <v>490</v>
      </c>
      <c r="D211" s="630" t="s">
        <v>696</v>
      </c>
      <c r="E211" s="631">
        <v>153.15</v>
      </c>
      <c r="F211" s="632"/>
    </row>
    <row r="212" spans="2:6" ht="17.100000000000001" customHeight="1">
      <c r="B212" s="628" t="s">
        <v>489</v>
      </c>
      <c r="C212" s="629" t="s">
        <v>490</v>
      </c>
      <c r="D212" s="630" t="s">
        <v>697</v>
      </c>
      <c r="E212" s="631">
        <v>200.61</v>
      </c>
      <c r="F212" s="632"/>
    </row>
    <row r="213" spans="2:6" ht="17.100000000000001" customHeight="1">
      <c r="B213" s="628" t="s">
        <v>489</v>
      </c>
      <c r="C213" s="629" t="s">
        <v>490</v>
      </c>
      <c r="D213" s="630" t="s">
        <v>698</v>
      </c>
      <c r="E213" s="631">
        <v>196.1</v>
      </c>
      <c r="F213" s="632"/>
    </row>
    <row r="214" spans="2:6" ht="17.100000000000001" customHeight="1">
      <c r="B214" s="628" t="s">
        <v>489</v>
      </c>
      <c r="C214" s="629" t="s">
        <v>490</v>
      </c>
      <c r="D214" s="630" t="s">
        <v>699</v>
      </c>
      <c r="E214" s="631">
        <v>234.06</v>
      </c>
      <c r="F214" s="632"/>
    </row>
    <row r="215" spans="2:6" ht="17.100000000000001" customHeight="1">
      <c r="B215" s="628" t="s">
        <v>489</v>
      </c>
      <c r="C215" s="629" t="s">
        <v>490</v>
      </c>
      <c r="D215" s="630" t="s">
        <v>700</v>
      </c>
      <c r="E215" s="631">
        <v>945</v>
      </c>
      <c r="F215" s="632"/>
    </row>
    <row r="216" spans="2:6" ht="17.100000000000001" customHeight="1">
      <c r="B216" s="628" t="s">
        <v>489</v>
      </c>
      <c r="C216" s="629" t="s">
        <v>490</v>
      </c>
      <c r="D216" s="630" t="s">
        <v>701</v>
      </c>
      <c r="E216" s="631">
        <v>274.93</v>
      </c>
      <c r="F216" s="632"/>
    </row>
    <row r="217" spans="2:6" ht="17.100000000000001" customHeight="1">
      <c r="B217" s="628" t="s">
        <v>489</v>
      </c>
      <c r="C217" s="629" t="s">
        <v>490</v>
      </c>
      <c r="D217" s="630" t="s">
        <v>702</v>
      </c>
      <c r="E217" s="631">
        <v>211.82</v>
      </c>
      <c r="F217" s="632"/>
    </row>
    <row r="218" spans="2:6" ht="17.100000000000001" customHeight="1">
      <c r="B218" s="628" t="s">
        <v>489</v>
      </c>
      <c r="C218" s="629" t="s">
        <v>490</v>
      </c>
      <c r="D218" s="630" t="s">
        <v>703</v>
      </c>
      <c r="E218" s="631">
        <v>647.04999999999995</v>
      </c>
      <c r="F218" s="632"/>
    </row>
    <row r="219" spans="2:6" ht="17.100000000000001" customHeight="1">
      <c r="B219" s="628" t="s">
        <v>489</v>
      </c>
      <c r="C219" s="629" t="s">
        <v>490</v>
      </c>
      <c r="D219" s="630" t="s">
        <v>704</v>
      </c>
      <c r="E219" s="631">
        <v>358</v>
      </c>
      <c r="F219" s="632"/>
    </row>
    <row r="220" spans="2:6" ht="17.100000000000001" customHeight="1">
      <c r="B220" s="628" t="s">
        <v>489</v>
      </c>
      <c r="C220" s="629" t="s">
        <v>490</v>
      </c>
      <c r="D220" s="630" t="s">
        <v>705</v>
      </c>
      <c r="E220" s="631">
        <v>340.82</v>
      </c>
      <c r="F220" s="632"/>
    </row>
    <row r="221" spans="2:6" ht="17.100000000000001" customHeight="1">
      <c r="B221" s="628" t="s">
        <v>489</v>
      </c>
      <c r="C221" s="629" t="s">
        <v>490</v>
      </c>
      <c r="D221" s="630" t="s">
        <v>706</v>
      </c>
      <c r="E221" s="631">
        <v>301.89999999999998</v>
      </c>
      <c r="F221" s="632"/>
    </row>
    <row r="222" spans="2:6" ht="17.100000000000001" customHeight="1">
      <c r="B222" s="628" t="s">
        <v>489</v>
      </c>
      <c r="C222" s="629" t="s">
        <v>490</v>
      </c>
      <c r="D222" s="630" t="s">
        <v>707</v>
      </c>
      <c r="E222" s="631">
        <v>145.97</v>
      </c>
      <c r="F222" s="632"/>
    </row>
    <row r="223" spans="2:6" ht="17.100000000000001" customHeight="1">
      <c r="B223" s="628" t="s">
        <v>489</v>
      </c>
      <c r="C223" s="629" t="s">
        <v>490</v>
      </c>
      <c r="D223" s="630" t="s">
        <v>708</v>
      </c>
      <c r="E223" s="631">
        <v>217.65</v>
      </c>
      <c r="F223" s="632"/>
    </row>
    <row r="224" spans="2:6" ht="17.100000000000001" customHeight="1">
      <c r="B224" s="628" t="s">
        <v>489</v>
      </c>
      <c r="C224" s="629" t="s">
        <v>490</v>
      </c>
      <c r="D224" s="630" t="s">
        <v>709</v>
      </c>
      <c r="E224" s="631">
        <v>1263.1500000000001</v>
      </c>
      <c r="F224" s="632"/>
    </row>
    <row r="225" spans="2:6" ht="17.100000000000001" customHeight="1">
      <c r="B225" s="628" t="s">
        <v>489</v>
      </c>
      <c r="C225" s="629" t="s">
        <v>490</v>
      </c>
      <c r="D225" s="630" t="s">
        <v>710</v>
      </c>
      <c r="E225" s="631">
        <v>1313.15</v>
      </c>
      <c r="F225" s="632"/>
    </row>
    <row r="226" spans="2:6" ht="17.100000000000001" customHeight="1">
      <c r="B226" s="628" t="s">
        <v>489</v>
      </c>
      <c r="C226" s="629" t="s">
        <v>490</v>
      </c>
      <c r="D226" s="630" t="s">
        <v>711</v>
      </c>
      <c r="E226" s="631">
        <v>1518.06</v>
      </c>
      <c r="F226" s="632"/>
    </row>
    <row r="227" spans="2:6" ht="17.100000000000001" customHeight="1">
      <c r="B227" s="628" t="s">
        <v>489</v>
      </c>
      <c r="C227" s="629" t="s">
        <v>490</v>
      </c>
      <c r="D227" s="630" t="s">
        <v>712</v>
      </c>
      <c r="E227" s="631">
        <v>300.3</v>
      </c>
      <c r="F227" s="632"/>
    </row>
    <row r="228" spans="2:6" ht="17.100000000000001" customHeight="1">
      <c r="B228" s="628" t="s">
        <v>489</v>
      </c>
      <c r="C228" s="629" t="s">
        <v>490</v>
      </c>
      <c r="D228" s="630" t="s">
        <v>713</v>
      </c>
      <c r="E228" s="631">
        <v>791.32</v>
      </c>
      <c r="F228" s="632"/>
    </row>
    <row r="229" spans="2:6" ht="17.100000000000001" customHeight="1">
      <c r="B229" s="628" t="s">
        <v>489</v>
      </c>
      <c r="C229" s="629" t="s">
        <v>490</v>
      </c>
      <c r="D229" s="630" t="s">
        <v>714</v>
      </c>
      <c r="E229" s="631">
        <v>470.02</v>
      </c>
      <c r="F229" s="632"/>
    </row>
    <row r="230" spans="2:6" ht="17.100000000000001" customHeight="1">
      <c r="B230" s="628" t="s">
        <v>489</v>
      </c>
      <c r="C230" s="629" t="s">
        <v>490</v>
      </c>
      <c r="D230" s="630" t="s">
        <v>715</v>
      </c>
      <c r="E230" s="631">
        <v>265</v>
      </c>
      <c r="F230" s="632"/>
    </row>
    <row r="231" spans="2:6" ht="17.100000000000001" customHeight="1">
      <c r="B231" s="628" t="s">
        <v>489</v>
      </c>
      <c r="C231" s="629" t="s">
        <v>490</v>
      </c>
      <c r="D231" s="630" t="s">
        <v>716</v>
      </c>
      <c r="E231" s="631">
        <v>701.33</v>
      </c>
      <c r="F231" s="632"/>
    </row>
    <row r="232" spans="2:6" ht="17.100000000000001" customHeight="1">
      <c r="B232" s="628" t="s">
        <v>489</v>
      </c>
      <c r="C232" s="629" t="s">
        <v>490</v>
      </c>
      <c r="D232" s="630" t="s">
        <v>717</v>
      </c>
      <c r="E232" s="631">
        <v>384.95</v>
      </c>
      <c r="F232" s="632"/>
    </row>
    <row r="233" spans="2:6" ht="17.100000000000001" customHeight="1">
      <c r="B233" s="628" t="s">
        <v>489</v>
      </c>
      <c r="C233" s="629" t="s">
        <v>490</v>
      </c>
      <c r="D233" s="630" t="s">
        <v>718</v>
      </c>
      <c r="E233" s="631">
        <v>1159.3900000000001</v>
      </c>
      <c r="F233" s="632"/>
    </row>
    <row r="234" spans="2:6" ht="17.100000000000001" customHeight="1">
      <c r="B234" s="628" t="s">
        <v>489</v>
      </c>
      <c r="C234" s="629" t="s">
        <v>490</v>
      </c>
      <c r="D234" s="630" t="s">
        <v>719</v>
      </c>
      <c r="E234" s="631">
        <v>933.4</v>
      </c>
      <c r="F234" s="632"/>
    </row>
    <row r="235" spans="2:6" ht="17.100000000000001" customHeight="1">
      <c r="B235" s="628" t="s">
        <v>489</v>
      </c>
      <c r="C235" s="629" t="s">
        <v>490</v>
      </c>
      <c r="D235" s="630" t="s">
        <v>720</v>
      </c>
      <c r="E235" s="631">
        <v>682.12</v>
      </c>
      <c r="F235" s="632"/>
    </row>
    <row r="236" spans="2:6" ht="17.100000000000001" customHeight="1">
      <c r="B236" s="628" t="s">
        <v>489</v>
      </c>
      <c r="C236" s="629" t="s">
        <v>490</v>
      </c>
      <c r="D236" s="630" t="s">
        <v>721</v>
      </c>
      <c r="E236" s="631">
        <v>782.04</v>
      </c>
      <c r="F236" s="632"/>
    </row>
    <row r="237" spans="2:6" ht="17.100000000000001" customHeight="1">
      <c r="B237" s="628" t="s">
        <v>489</v>
      </c>
      <c r="C237" s="629" t="s">
        <v>490</v>
      </c>
      <c r="D237" s="630" t="s">
        <v>722</v>
      </c>
      <c r="E237" s="631">
        <v>577.71</v>
      </c>
      <c r="F237" s="632"/>
    </row>
    <row r="238" spans="2:6" ht="17.100000000000001" customHeight="1">
      <c r="B238" s="628" t="s">
        <v>489</v>
      </c>
      <c r="C238" s="629" t="s">
        <v>490</v>
      </c>
      <c r="D238" s="630" t="s">
        <v>723</v>
      </c>
      <c r="E238" s="631">
        <v>960.19</v>
      </c>
      <c r="F238" s="632"/>
    </row>
    <row r="239" spans="2:6" ht="17.100000000000001" customHeight="1">
      <c r="B239" s="628" t="s">
        <v>489</v>
      </c>
      <c r="C239" s="629" t="s">
        <v>490</v>
      </c>
      <c r="D239" s="630" t="s">
        <v>724</v>
      </c>
      <c r="E239" s="631">
        <v>366.13</v>
      </c>
      <c r="F239" s="632"/>
    </row>
    <row r="240" spans="2:6" ht="17.100000000000001" customHeight="1">
      <c r="B240" s="628" t="s">
        <v>489</v>
      </c>
      <c r="C240" s="629" t="s">
        <v>490</v>
      </c>
      <c r="D240" s="630" t="s">
        <v>725</v>
      </c>
      <c r="E240" s="631">
        <v>133.6</v>
      </c>
      <c r="F240" s="632"/>
    </row>
    <row r="241" spans="2:6" ht="17.100000000000001" customHeight="1">
      <c r="B241" s="628" t="s">
        <v>489</v>
      </c>
      <c r="C241" s="629" t="s">
        <v>490</v>
      </c>
      <c r="D241" s="630" t="s">
        <v>726</v>
      </c>
      <c r="E241" s="631">
        <v>661.05</v>
      </c>
      <c r="F241" s="632"/>
    </row>
    <row r="242" spans="2:6" ht="17.100000000000001" customHeight="1">
      <c r="B242" s="628" t="s">
        <v>489</v>
      </c>
      <c r="C242" s="629" t="s">
        <v>490</v>
      </c>
      <c r="D242" s="630" t="s">
        <v>727</v>
      </c>
      <c r="E242" s="631">
        <v>408</v>
      </c>
      <c r="F242" s="632"/>
    </row>
    <row r="243" spans="2:6" ht="17.100000000000001" customHeight="1">
      <c r="B243" s="628" t="s">
        <v>489</v>
      </c>
      <c r="C243" s="629" t="s">
        <v>490</v>
      </c>
      <c r="D243" s="630" t="s">
        <v>728</v>
      </c>
      <c r="E243" s="631">
        <v>275</v>
      </c>
      <c r="F243" s="632"/>
    </row>
    <row r="244" spans="2:6" ht="17.100000000000001" customHeight="1">
      <c r="B244" s="628" t="s">
        <v>489</v>
      </c>
      <c r="C244" s="629" t="s">
        <v>490</v>
      </c>
      <c r="D244" s="630" t="s">
        <v>729</v>
      </c>
      <c r="E244" s="631">
        <v>393.38</v>
      </c>
      <c r="F244" s="632"/>
    </row>
    <row r="245" spans="2:6" ht="17.100000000000001" customHeight="1">
      <c r="B245" s="628" t="s">
        <v>489</v>
      </c>
      <c r="C245" s="629" t="s">
        <v>490</v>
      </c>
      <c r="D245" s="630" t="s">
        <v>730</v>
      </c>
      <c r="E245" s="631">
        <v>418.41</v>
      </c>
      <c r="F245" s="632"/>
    </row>
    <row r="246" spans="2:6" ht="17.100000000000001" customHeight="1">
      <c r="B246" s="628" t="s">
        <v>489</v>
      </c>
      <c r="C246" s="629" t="s">
        <v>490</v>
      </c>
      <c r="D246" s="630" t="s">
        <v>731</v>
      </c>
      <c r="E246" s="631">
        <v>257</v>
      </c>
      <c r="F246" s="632"/>
    </row>
    <row r="247" spans="2:6" ht="17.100000000000001" customHeight="1">
      <c r="B247" s="628" t="s">
        <v>489</v>
      </c>
      <c r="C247" s="629" t="s">
        <v>490</v>
      </c>
      <c r="D247" s="630" t="s">
        <v>732</v>
      </c>
      <c r="E247" s="631">
        <v>1024</v>
      </c>
      <c r="F247" s="632"/>
    </row>
    <row r="248" spans="2:6" ht="17.100000000000001" customHeight="1">
      <c r="B248" s="628" t="s">
        <v>489</v>
      </c>
      <c r="C248" s="629" t="s">
        <v>490</v>
      </c>
      <c r="D248" s="630" t="s">
        <v>733</v>
      </c>
      <c r="E248" s="631">
        <v>1000</v>
      </c>
      <c r="F248" s="632"/>
    </row>
    <row r="249" spans="2:6" ht="17.100000000000001" customHeight="1">
      <c r="B249" s="628" t="s">
        <v>489</v>
      </c>
      <c r="C249" s="629" t="s">
        <v>490</v>
      </c>
      <c r="D249" s="630" t="s">
        <v>734</v>
      </c>
      <c r="E249" s="631">
        <v>895</v>
      </c>
      <c r="F249" s="632"/>
    </row>
    <row r="250" spans="2:6" ht="17.100000000000001" customHeight="1">
      <c r="B250" s="628" t="s">
        <v>489</v>
      </c>
      <c r="C250" s="629" t="s">
        <v>490</v>
      </c>
      <c r="D250" s="630" t="s">
        <v>735</v>
      </c>
      <c r="E250" s="631">
        <v>1132</v>
      </c>
      <c r="F250" s="632"/>
    </row>
    <row r="251" spans="2:6" ht="17.100000000000001" customHeight="1">
      <c r="B251" s="628" t="s">
        <v>489</v>
      </c>
      <c r="C251" s="629" t="s">
        <v>490</v>
      </c>
      <c r="D251" s="630" t="s">
        <v>736</v>
      </c>
      <c r="E251" s="631">
        <v>492.63</v>
      </c>
      <c r="F251" s="632"/>
    </row>
    <row r="252" spans="2:6" ht="17.100000000000001" customHeight="1">
      <c r="B252" s="628" t="s">
        <v>489</v>
      </c>
      <c r="C252" s="629" t="s">
        <v>490</v>
      </c>
      <c r="D252" s="630" t="s">
        <v>737</v>
      </c>
      <c r="E252" s="631">
        <v>728</v>
      </c>
      <c r="F252" s="632"/>
    </row>
    <row r="253" spans="2:6" ht="17.100000000000001" customHeight="1">
      <c r="B253" s="628" t="s">
        <v>489</v>
      </c>
      <c r="C253" s="629" t="s">
        <v>490</v>
      </c>
      <c r="D253" s="630" t="s">
        <v>738</v>
      </c>
      <c r="E253" s="631">
        <v>26410.34</v>
      </c>
      <c r="F253" s="632"/>
    </row>
    <row r="254" spans="2:6" ht="17.100000000000001" customHeight="1">
      <c r="B254" s="628" t="s">
        <v>489</v>
      </c>
      <c r="C254" s="629" t="s">
        <v>490</v>
      </c>
      <c r="D254" s="630" t="s">
        <v>739</v>
      </c>
      <c r="E254" s="631">
        <v>794.05</v>
      </c>
      <c r="F254" s="632"/>
    </row>
    <row r="255" spans="2:6" ht="17.100000000000001" customHeight="1">
      <c r="B255" s="628" t="s">
        <v>489</v>
      </c>
      <c r="C255" s="629" t="s">
        <v>490</v>
      </c>
      <c r="D255" s="630" t="s">
        <v>740</v>
      </c>
      <c r="E255" s="631">
        <v>138.07</v>
      </c>
      <c r="F255" s="632"/>
    </row>
    <row r="256" spans="2:6" ht="17.100000000000001" customHeight="1">
      <c r="B256" s="628" t="s">
        <v>489</v>
      </c>
      <c r="C256" s="629" t="s">
        <v>490</v>
      </c>
      <c r="D256" s="630" t="s">
        <v>741</v>
      </c>
      <c r="E256" s="631">
        <v>326.14999999999998</v>
      </c>
      <c r="F256" s="632"/>
    </row>
    <row r="257" spans="2:6" ht="17.100000000000001" customHeight="1">
      <c r="B257" s="628" t="s">
        <v>489</v>
      </c>
      <c r="C257" s="629" t="s">
        <v>490</v>
      </c>
      <c r="D257" s="630" t="s">
        <v>742</v>
      </c>
      <c r="E257" s="631">
        <v>977.52</v>
      </c>
      <c r="F257" s="632"/>
    </row>
    <row r="258" spans="2:6" ht="17.100000000000001" customHeight="1">
      <c r="B258" s="628" t="s">
        <v>489</v>
      </c>
      <c r="C258" s="629" t="s">
        <v>490</v>
      </c>
      <c r="D258" s="630" t="s">
        <v>743</v>
      </c>
      <c r="E258" s="631">
        <v>324.06</v>
      </c>
      <c r="F258" s="632"/>
    </row>
    <row r="259" spans="2:6" ht="17.100000000000001" customHeight="1">
      <c r="B259" s="628" t="s">
        <v>489</v>
      </c>
      <c r="C259" s="629" t="s">
        <v>490</v>
      </c>
      <c r="D259" s="630" t="s">
        <v>744</v>
      </c>
      <c r="E259" s="631">
        <v>114.41</v>
      </c>
      <c r="F259" s="632"/>
    </row>
    <row r="260" spans="2:6" ht="17.100000000000001" customHeight="1">
      <c r="B260" s="628" t="s">
        <v>489</v>
      </c>
      <c r="C260" s="629" t="s">
        <v>490</v>
      </c>
      <c r="D260" s="630" t="s">
        <v>745</v>
      </c>
      <c r="E260" s="631">
        <v>432.23</v>
      </c>
      <c r="F260" s="632"/>
    </row>
    <row r="261" spans="2:6" ht="17.100000000000001" customHeight="1">
      <c r="B261" s="628" t="s">
        <v>489</v>
      </c>
      <c r="C261" s="629" t="s">
        <v>490</v>
      </c>
      <c r="D261" s="630" t="s">
        <v>746</v>
      </c>
      <c r="E261" s="631">
        <v>1307.92</v>
      </c>
      <c r="F261" s="632"/>
    </row>
    <row r="262" spans="2:6" ht="17.100000000000001" customHeight="1">
      <c r="B262" s="628" t="s">
        <v>489</v>
      </c>
      <c r="C262" s="629" t="s">
        <v>490</v>
      </c>
      <c r="D262" s="630" t="s">
        <v>747</v>
      </c>
      <c r="E262" s="631">
        <v>390</v>
      </c>
      <c r="F262" s="632"/>
    </row>
    <row r="263" spans="2:6" ht="17.100000000000001" customHeight="1">
      <c r="B263" s="628" t="s">
        <v>489</v>
      </c>
      <c r="C263" s="629" t="s">
        <v>490</v>
      </c>
      <c r="D263" s="630" t="s">
        <v>748</v>
      </c>
      <c r="E263" s="631">
        <v>682.89</v>
      </c>
      <c r="F263" s="632"/>
    </row>
    <row r="264" spans="2:6" ht="17.100000000000001" customHeight="1">
      <c r="B264" s="623" t="s">
        <v>489</v>
      </c>
      <c r="C264" s="624" t="s">
        <v>490</v>
      </c>
      <c r="D264" s="625" t="s">
        <v>749</v>
      </c>
      <c r="E264" s="626">
        <v>580</v>
      </c>
      <c r="F264" s="627"/>
    </row>
    <row r="265" spans="2:6" ht="17.100000000000001" customHeight="1">
      <c r="B265" s="628" t="s">
        <v>489</v>
      </c>
      <c r="C265" s="629" t="s">
        <v>490</v>
      </c>
      <c r="D265" s="630" t="s">
        <v>750</v>
      </c>
      <c r="E265" s="631">
        <v>302</v>
      </c>
      <c r="F265" s="632"/>
    </row>
    <row r="266" spans="2:6" ht="17.100000000000001" customHeight="1">
      <c r="B266" s="628" t="s">
        <v>489</v>
      </c>
      <c r="C266" s="629" t="s">
        <v>490</v>
      </c>
      <c r="D266" s="630" t="s">
        <v>751</v>
      </c>
      <c r="E266" s="631">
        <v>3447.01</v>
      </c>
      <c r="F266" s="632"/>
    </row>
    <row r="267" spans="2:6" ht="17.100000000000001" customHeight="1">
      <c r="B267" s="628" t="s">
        <v>489</v>
      </c>
      <c r="C267" s="629" t="s">
        <v>490</v>
      </c>
      <c r="D267" s="630" t="s">
        <v>752</v>
      </c>
      <c r="E267" s="631">
        <v>184.88</v>
      </c>
      <c r="F267" s="632"/>
    </row>
    <row r="268" spans="2:6" ht="17.100000000000001" customHeight="1">
      <c r="B268" s="628" t="s">
        <v>489</v>
      </c>
      <c r="C268" s="629" t="s">
        <v>490</v>
      </c>
      <c r="D268" s="630" t="s">
        <v>753</v>
      </c>
      <c r="E268" s="631">
        <v>662.7</v>
      </c>
      <c r="F268" s="632"/>
    </row>
    <row r="269" spans="2:6" ht="17.100000000000001" customHeight="1">
      <c r="B269" s="628" t="s">
        <v>489</v>
      </c>
      <c r="C269" s="629" t="s">
        <v>490</v>
      </c>
      <c r="D269" s="630" t="s">
        <v>754</v>
      </c>
      <c r="E269" s="631">
        <v>615.67999999999995</v>
      </c>
      <c r="F269" s="632"/>
    </row>
    <row r="270" spans="2:6" ht="17.100000000000001" customHeight="1">
      <c r="B270" s="628" t="s">
        <v>489</v>
      </c>
      <c r="C270" s="629" t="s">
        <v>490</v>
      </c>
      <c r="D270" s="630" t="s">
        <v>755</v>
      </c>
      <c r="E270" s="631">
        <v>676.74</v>
      </c>
      <c r="F270" s="632"/>
    </row>
    <row r="271" spans="2:6" ht="17.100000000000001" customHeight="1">
      <c r="B271" s="628" t="s">
        <v>489</v>
      </c>
      <c r="C271" s="629" t="s">
        <v>490</v>
      </c>
      <c r="D271" s="630" t="s">
        <v>756</v>
      </c>
      <c r="E271" s="631">
        <v>155</v>
      </c>
      <c r="F271" s="632"/>
    </row>
    <row r="272" spans="2:6" ht="17.100000000000001" customHeight="1">
      <c r="B272" s="628" t="s">
        <v>489</v>
      </c>
      <c r="C272" s="629" t="s">
        <v>490</v>
      </c>
      <c r="D272" s="630" t="s">
        <v>757</v>
      </c>
      <c r="E272" s="631">
        <v>568.44000000000005</v>
      </c>
      <c r="F272" s="632"/>
    </row>
    <row r="273" spans="2:6" ht="17.100000000000001" customHeight="1">
      <c r="B273" s="628" t="s">
        <v>489</v>
      </c>
      <c r="C273" s="629" t="s">
        <v>490</v>
      </c>
      <c r="D273" s="630" t="s">
        <v>758</v>
      </c>
      <c r="E273" s="631">
        <v>1117.58</v>
      </c>
      <c r="F273" s="632"/>
    </row>
    <row r="274" spans="2:6" ht="17.100000000000001" customHeight="1">
      <c r="B274" s="628" t="s">
        <v>489</v>
      </c>
      <c r="C274" s="629" t="s">
        <v>490</v>
      </c>
      <c r="D274" s="630" t="s">
        <v>759</v>
      </c>
      <c r="E274" s="631">
        <v>1988.67</v>
      </c>
      <c r="F274" s="632"/>
    </row>
    <row r="275" spans="2:6" ht="17.100000000000001" customHeight="1">
      <c r="B275" s="628" t="s">
        <v>489</v>
      </c>
      <c r="C275" s="629" t="s">
        <v>490</v>
      </c>
      <c r="D275" s="630" t="s">
        <v>760</v>
      </c>
      <c r="E275" s="631">
        <v>128.25</v>
      </c>
      <c r="F275" s="632"/>
    </row>
    <row r="276" spans="2:6" ht="17.100000000000001" customHeight="1">
      <c r="B276" s="628" t="s">
        <v>489</v>
      </c>
      <c r="C276" s="629" t="s">
        <v>490</v>
      </c>
      <c r="D276" s="630" t="s">
        <v>761</v>
      </c>
      <c r="E276" s="631">
        <v>2792.19</v>
      </c>
      <c r="F276" s="632"/>
    </row>
    <row r="277" spans="2:6" ht="17.100000000000001" customHeight="1">
      <c r="B277" s="628" t="s">
        <v>762</v>
      </c>
      <c r="C277" s="629" t="s">
        <v>763</v>
      </c>
      <c r="D277" s="630" t="s">
        <v>764</v>
      </c>
      <c r="E277" s="630">
        <v>376</v>
      </c>
      <c r="F277" s="632"/>
    </row>
    <row r="278" spans="2:6" ht="17.100000000000001" customHeight="1">
      <c r="B278" s="628" t="s">
        <v>762</v>
      </c>
      <c r="C278" s="629" t="s">
        <v>763</v>
      </c>
      <c r="D278" s="630" t="s">
        <v>765</v>
      </c>
      <c r="E278" s="630">
        <v>142</v>
      </c>
      <c r="F278" s="632"/>
    </row>
    <row r="279" spans="2:6" ht="17.100000000000001" customHeight="1">
      <c r="B279" s="628" t="s">
        <v>766</v>
      </c>
      <c r="C279" s="629" t="s">
        <v>767</v>
      </c>
      <c r="D279" s="630" t="s">
        <v>768</v>
      </c>
      <c r="E279" s="630">
        <v>148.61000000000001</v>
      </c>
      <c r="F279" s="632"/>
    </row>
    <row r="280" spans="2:6" ht="17.100000000000001" customHeight="1">
      <c r="B280" s="628" t="s">
        <v>762</v>
      </c>
      <c r="C280" s="629" t="s">
        <v>763</v>
      </c>
      <c r="D280" s="630" t="s">
        <v>769</v>
      </c>
      <c r="E280" s="630">
        <v>267</v>
      </c>
      <c r="F280" s="632"/>
    </row>
    <row r="281" spans="2:6" ht="17.100000000000001" customHeight="1">
      <c r="B281" s="628" t="s">
        <v>762</v>
      </c>
      <c r="C281" s="629" t="s">
        <v>763</v>
      </c>
      <c r="D281" s="630" t="s">
        <v>770</v>
      </c>
      <c r="E281" s="630">
        <v>252</v>
      </c>
      <c r="F281" s="632"/>
    </row>
    <row r="282" spans="2:6" ht="17.100000000000001" customHeight="1">
      <c r="B282" s="628" t="s">
        <v>762</v>
      </c>
      <c r="C282" s="629" t="s">
        <v>763</v>
      </c>
      <c r="D282" s="630" t="s">
        <v>771</v>
      </c>
      <c r="E282" s="630">
        <v>446</v>
      </c>
      <c r="F282" s="632"/>
    </row>
    <row r="283" spans="2:6" ht="17.100000000000001" customHeight="1">
      <c r="B283" s="628" t="s">
        <v>772</v>
      </c>
      <c r="C283" s="629" t="s">
        <v>773</v>
      </c>
      <c r="D283" s="630" t="s">
        <v>774</v>
      </c>
      <c r="E283" s="630">
        <v>46.38</v>
      </c>
      <c r="F283" s="632"/>
    </row>
    <row r="284" spans="2:6" ht="17.100000000000001" customHeight="1">
      <c r="B284" s="628" t="s">
        <v>762</v>
      </c>
      <c r="C284" s="629" t="s">
        <v>763</v>
      </c>
      <c r="D284" s="630" t="s">
        <v>775</v>
      </c>
      <c r="E284" s="630">
        <v>207</v>
      </c>
      <c r="F284" s="632"/>
    </row>
    <row r="285" spans="2:6" ht="17.100000000000001" customHeight="1">
      <c r="B285" s="628" t="s">
        <v>766</v>
      </c>
      <c r="C285" s="629" t="s">
        <v>767</v>
      </c>
      <c r="D285" s="630" t="s">
        <v>776</v>
      </c>
      <c r="E285" s="630">
        <v>131.11000000000001</v>
      </c>
      <c r="F285" s="632"/>
    </row>
    <row r="286" spans="2:6" ht="17.100000000000001" customHeight="1">
      <c r="B286" s="628" t="s">
        <v>766</v>
      </c>
      <c r="C286" s="629" t="s">
        <v>767</v>
      </c>
      <c r="D286" s="630" t="s">
        <v>777</v>
      </c>
      <c r="E286" s="630">
        <v>157.68</v>
      </c>
      <c r="F286" s="632"/>
    </row>
    <row r="287" spans="2:6" ht="17.100000000000001" customHeight="1" thickBot="1">
      <c r="B287" s="634" t="s">
        <v>766</v>
      </c>
      <c r="C287" s="635" t="s">
        <v>767</v>
      </c>
      <c r="D287" s="636" t="s">
        <v>778</v>
      </c>
      <c r="E287" s="636">
        <v>384.33</v>
      </c>
      <c r="F287" s="637"/>
    </row>
  </sheetData>
  <mergeCells count="3">
    <mergeCell ref="B4:C4"/>
    <mergeCell ref="D4:D5"/>
    <mergeCell ref="F4:F5"/>
  </mergeCells>
  <phoneticPr fontId="11"/>
  <pageMargins left="0.70866141732283472" right="0.70866141732283472" top="0.74803149606299213" bottom="0.74803149606299213" header="0.31496062992125984" footer="0.31496062992125984"/>
  <pageSetup paperSize="9" scale="70" orientation="portrait" r:id="rId1"/>
  <rowBreaks count="3" manualBreakCount="3">
    <brk id="64" max="5" man="1"/>
    <brk id="123" max="5" man="1"/>
    <brk id="182" max="5"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00B0F0"/>
  </sheetPr>
  <dimension ref="A1:W12"/>
  <sheetViews>
    <sheetView view="pageBreakPreview" zoomScaleNormal="100" zoomScaleSheetLayoutView="100" workbookViewId="0"/>
  </sheetViews>
  <sheetFormatPr defaultRowHeight="13.5"/>
  <cols>
    <col min="1" max="1" width="2.5" style="638" customWidth="1"/>
    <col min="2" max="2" width="29.625" style="638" customWidth="1"/>
    <col min="3" max="4" width="11.625" style="638" customWidth="1"/>
    <col min="5" max="6" width="9.625" style="638" customWidth="1"/>
    <col min="7" max="7" width="39.125" style="638" customWidth="1"/>
    <col min="8" max="8" width="19.625" style="638" customWidth="1"/>
    <col min="9" max="20" width="9" style="638"/>
    <col min="21" max="23" width="9" style="639"/>
  </cols>
  <sheetData>
    <row r="1" spans="1:23" ht="15" customHeight="1"/>
    <row r="2" spans="1:23" s="646" customFormat="1" ht="24.95" customHeight="1">
      <c r="A2" s="640"/>
      <c r="B2" s="641" t="s">
        <v>779</v>
      </c>
      <c r="C2" s="642"/>
      <c r="D2" s="643"/>
      <c r="E2" s="643"/>
      <c r="F2" s="643"/>
      <c r="G2" s="644"/>
      <c r="H2" s="644"/>
      <c r="I2" s="640"/>
      <c r="J2" s="640"/>
      <c r="K2" s="640"/>
      <c r="L2" s="640"/>
      <c r="M2" s="640"/>
      <c r="N2" s="640"/>
      <c r="O2" s="640"/>
      <c r="P2" s="640"/>
      <c r="Q2" s="640"/>
      <c r="R2" s="640"/>
      <c r="S2" s="640"/>
      <c r="T2" s="640"/>
      <c r="U2" s="645"/>
      <c r="V2" s="645"/>
      <c r="W2" s="645"/>
    </row>
    <row r="3" spans="1:23" ht="17.100000000000001" customHeight="1" thickBot="1"/>
    <row r="4" spans="1:23" ht="17.100000000000001" customHeight="1">
      <c r="B4" s="829" t="s">
        <v>780</v>
      </c>
      <c r="C4" s="831" t="s">
        <v>781</v>
      </c>
      <c r="D4" s="831"/>
      <c r="E4" s="831" t="s">
        <v>782</v>
      </c>
      <c r="F4" s="831" t="s">
        <v>783</v>
      </c>
      <c r="G4" s="831" t="s">
        <v>784</v>
      </c>
      <c r="H4" s="827" t="s">
        <v>785</v>
      </c>
      <c r="I4" s="647"/>
      <c r="J4" s="647"/>
    </row>
    <row r="5" spans="1:23" ht="17.100000000000001" customHeight="1">
      <c r="B5" s="830"/>
      <c r="C5" s="648" t="s">
        <v>786</v>
      </c>
      <c r="D5" s="648" t="s">
        <v>787</v>
      </c>
      <c r="E5" s="832"/>
      <c r="F5" s="832"/>
      <c r="G5" s="832"/>
      <c r="H5" s="828"/>
      <c r="I5" s="647"/>
      <c r="J5" s="647"/>
    </row>
    <row r="6" spans="1:23" s="655" customFormat="1" ht="56.1" customHeight="1">
      <c r="A6" s="649"/>
      <c r="B6" s="650" t="s">
        <v>788</v>
      </c>
      <c r="C6" s="651">
        <v>40575</v>
      </c>
      <c r="D6" s="651">
        <v>40760</v>
      </c>
      <c r="E6" s="652" t="s">
        <v>789</v>
      </c>
      <c r="F6" s="652" t="s">
        <v>790</v>
      </c>
      <c r="G6" s="653" t="s">
        <v>791</v>
      </c>
      <c r="H6" s="654" t="s">
        <v>792</v>
      </c>
      <c r="I6" s="649"/>
      <c r="K6" s="649"/>
      <c r="L6" s="649"/>
      <c r="M6" s="649"/>
      <c r="N6" s="649"/>
      <c r="O6" s="649"/>
      <c r="P6" s="649"/>
      <c r="Q6" s="649"/>
      <c r="R6" s="649"/>
      <c r="S6" s="649"/>
      <c r="T6" s="649"/>
      <c r="U6" s="656"/>
      <c r="V6" s="656"/>
      <c r="W6" s="656"/>
    </row>
    <row r="7" spans="1:23" s="655" customFormat="1" ht="56.1" customHeight="1">
      <c r="A7" s="649"/>
      <c r="B7" s="650" t="s">
        <v>793</v>
      </c>
      <c r="C7" s="651">
        <v>40890</v>
      </c>
      <c r="D7" s="651">
        <v>41219</v>
      </c>
      <c r="E7" s="652" t="s">
        <v>794</v>
      </c>
      <c r="F7" s="652" t="s">
        <v>795</v>
      </c>
      <c r="G7" s="653" t="s">
        <v>796</v>
      </c>
      <c r="H7" s="654" t="s">
        <v>797</v>
      </c>
      <c r="I7" s="649"/>
      <c r="J7" s="649"/>
      <c r="K7" s="649"/>
      <c r="L7" s="649"/>
      <c r="M7" s="649"/>
      <c r="N7" s="649"/>
      <c r="O7" s="649"/>
      <c r="P7" s="649"/>
      <c r="Q7" s="649"/>
      <c r="R7" s="649"/>
      <c r="S7" s="649"/>
      <c r="T7" s="649"/>
      <c r="U7" s="656"/>
      <c r="V7" s="656"/>
      <c r="W7" s="656"/>
    </row>
    <row r="8" spans="1:23" s="655" customFormat="1" ht="56.1" customHeight="1">
      <c r="A8" s="649"/>
      <c r="B8" s="650" t="s">
        <v>798</v>
      </c>
      <c r="C8" s="651">
        <v>41984</v>
      </c>
      <c r="D8" s="651">
        <v>42174</v>
      </c>
      <c r="E8" s="652" t="s">
        <v>799</v>
      </c>
      <c r="F8" s="652" t="s">
        <v>800</v>
      </c>
      <c r="G8" s="653" t="s">
        <v>801</v>
      </c>
      <c r="H8" s="654" t="s">
        <v>802</v>
      </c>
      <c r="I8" s="649"/>
      <c r="J8" s="649"/>
      <c r="K8" s="649"/>
      <c r="L8" s="649"/>
      <c r="M8" s="649"/>
      <c r="N8" s="649"/>
      <c r="O8" s="649"/>
      <c r="P8" s="649"/>
      <c r="Q8" s="649"/>
      <c r="R8" s="649"/>
      <c r="S8" s="649"/>
      <c r="T8" s="649"/>
      <c r="U8" s="656"/>
      <c r="V8" s="656"/>
      <c r="W8" s="656"/>
    </row>
    <row r="9" spans="1:23" s="655" customFormat="1" ht="56.1" customHeight="1">
      <c r="A9" s="649"/>
      <c r="B9" s="650" t="s">
        <v>803</v>
      </c>
      <c r="C9" s="657" t="s">
        <v>804</v>
      </c>
      <c r="D9" s="651">
        <v>42635</v>
      </c>
      <c r="E9" s="652" t="s">
        <v>805</v>
      </c>
      <c r="F9" s="652" t="s">
        <v>806</v>
      </c>
      <c r="G9" s="653" t="s">
        <v>807</v>
      </c>
      <c r="H9" s="654" t="s">
        <v>808</v>
      </c>
      <c r="I9" s="649"/>
      <c r="J9" s="649"/>
      <c r="K9" s="649"/>
      <c r="L9" s="649"/>
      <c r="M9" s="649"/>
      <c r="N9" s="649"/>
      <c r="O9" s="649"/>
      <c r="P9" s="649"/>
      <c r="Q9" s="649"/>
      <c r="R9" s="649"/>
      <c r="S9" s="649"/>
      <c r="T9" s="649"/>
      <c r="U9" s="656"/>
      <c r="V9" s="656"/>
      <c r="W9" s="656"/>
    </row>
    <row r="10" spans="1:23" s="655" customFormat="1" ht="56.1" customHeight="1">
      <c r="A10" s="649"/>
      <c r="B10" s="650" t="s">
        <v>809</v>
      </c>
      <c r="C10" s="651">
        <v>43542</v>
      </c>
      <c r="D10" s="651">
        <v>43542</v>
      </c>
      <c r="E10" s="652" t="s">
        <v>810</v>
      </c>
      <c r="F10" s="652" t="s">
        <v>811</v>
      </c>
      <c r="G10" s="653" t="s">
        <v>812</v>
      </c>
      <c r="H10" s="654" t="s">
        <v>813</v>
      </c>
      <c r="I10" s="649"/>
      <c r="J10" s="649"/>
      <c r="K10" s="649"/>
      <c r="L10" s="649"/>
      <c r="M10" s="649"/>
      <c r="N10" s="649"/>
      <c r="O10" s="649"/>
      <c r="P10" s="649"/>
      <c r="Q10" s="649"/>
      <c r="R10" s="649"/>
      <c r="S10" s="649"/>
      <c r="T10" s="649"/>
      <c r="U10" s="656"/>
      <c r="V10" s="656"/>
      <c r="W10" s="656"/>
    </row>
    <row r="11" spans="1:23" s="655" customFormat="1" ht="56.1" customHeight="1" thickBot="1">
      <c r="A11" s="649"/>
      <c r="B11" s="658" t="s">
        <v>814</v>
      </c>
      <c r="C11" s="659">
        <v>44011</v>
      </c>
      <c r="D11" s="660" t="s">
        <v>815</v>
      </c>
      <c r="E11" s="661" t="s">
        <v>816</v>
      </c>
      <c r="F11" s="661" t="s">
        <v>817</v>
      </c>
      <c r="G11" s="662" t="s">
        <v>807</v>
      </c>
      <c r="H11" s="663" t="s">
        <v>818</v>
      </c>
      <c r="I11" s="649"/>
      <c r="J11" s="649"/>
      <c r="K11" s="649"/>
      <c r="L11" s="649"/>
      <c r="M11" s="649"/>
      <c r="N11" s="649"/>
      <c r="O11" s="649"/>
      <c r="P11" s="649"/>
      <c r="Q11" s="649"/>
      <c r="R11" s="649"/>
      <c r="S11" s="649"/>
      <c r="T11" s="649"/>
      <c r="U11" s="656"/>
      <c r="V11" s="656"/>
      <c r="W11" s="656"/>
    </row>
    <row r="12" spans="1:23">
      <c r="G12" s="649"/>
    </row>
  </sheetData>
  <mergeCells count="6">
    <mergeCell ref="H4:H5"/>
    <mergeCell ref="B4:B5"/>
    <mergeCell ref="C4:D4"/>
    <mergeCell ref="E4:E5"/>
    <mergeCell ref="F4:F5"/>
    <mergeCell ref="G4:G5"/>
  </mergeCells>
  <phoneticPr fontId="11"/>
  <pageMargins left="0.70866141732283472" right="0.70866141732283472" top="0.74803149606299213" bottom="0.74803149606299213" header="0.31496062992125984" footer="0.31496062992125984"/>
  <pageSetup paperSize="9" scale="6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00B0F0"/>
  </sheetPr>
  <dimension ref="A1:AG132"/>
  <sheetViews>
    <sheetView view="pageBreakPreview" zoomScaleNormal="100" zoomScaleSheetLayoutView="100" workbookViewId="0"/>
  </sheetViews>
  <sheetFormatPr defaultRowHeight="13.5"/>
  <cols>
    <col min="1" max="1" width="2.5" style="664" customWidth="1"/>
    <col min="2" max="2" width="22.625" style="665" customWidth="1"/>
    <col min="3" max="3" width="15.625" style="665" customWidth="1"/>
    <col min="4" max="5" width="8.625" style="665" customWidth="1"/>
    <col min="6" max="6" width="10.625" style="665" customWidth="1"/>
    <col min="7" max="8" width="8.625" style="665" customWidth="1"/>
    <col min="9" max="9" width="18.625" style="665" customWidth="1"/>
    <col min="10" max="10" width="8.125" style="665" customWidth="1"/>
    <col min="11" max="12" width="8.125" style="666" customWidth="1"/>
    <col min="13" max="16" width="8.125" style="665" customWidth="1"/>
    <col min="17" max="18" width="8.625" style="665" customWidth="1"/>
    <col min="19" max="30" width="9" style="664"/>
    <col min="31" max="33" width="9" style="667"/>
    <col min="34" max="16384" width="9" style="668"/>
  </cols>
  <sheetData>
    <row r="1" spans="1:33" ht="15" customHeight="1"/>
    <row r="2" spans="1:33" s="675" customFormat="1" ht="24.95" customHeight="1">
      <c r="A2" s="669"/>
      <c r="B2" s="670" t="s">
        <v>819</v>
      </c>
      <c r="C2" s="671"/>
      <c r="D2" s="671"/>
      <c r="E2" s="671"/>
      <c r="F2" s="671"/>
      <c r="G2" s="671"/>
      <c r="H2" s="671"/>
      <c r="I2" s="672"/>
      <c r="J2" s="672"/>
      <c r="K2" s="673"/>
      <c r="L2" s="673"/>
      <c r="M2" s="672"/>
      <c r="N2" s="672"/>
      <c r="O2" s="672"/>
      <c r="P2" s="672"/>
      <c r="Q2" s="672"/>
      <c r="R2" s="671"/>
      <c r="S2" s="669"/>
      <c r="T2" s="669"/>
      <c r="U2" s="669"/>
      <c r="V2" s="669"/>
      <c r="W2" s="669"/>
      <c r="X2" s="669"/>
      <c r="Y2" s="669"/>
      <c r="Z2" s="669"/>
      <c r="AA2" s="669"/>
      <c r="AB2" s="669"/>
      <c r="AC2" s="669"/>
      <c r="AD2" s="669"/>
      <c r="AE2" s="674"/>
      <c r="AF2" s="674"/>
      <c r="AG2" s="674"/>
    </row>
    <row r="3" spans="1:33" ht="24.95" customHeight="1" thickBot="1"/>
    <row r="4" spans="1:33" ht="18.75" customHeight="1">
      <c r="B4" s="837" t="s">
        <v>780</v>
      </c>
      <c r="C4" s="833" t="s">
        <v>820</v>
      </c>
      <c r="D4" s="833" t="s">
        <v>781</v>
      </c>
      <c r="E4" s="833"/>
      <c r="F4" s="833" t="s">
        <v>821</v>
      </c>
      <c r="G4" s="833" t="s">
        <v>822</v>
      </c>
      <c r="H4" s="833" t="s">
        <v>783</v>
      </c>
      <c r="I4" s="833" t="s">
        <v>823</v>
      </c>
      <c r="J4" s="833"/>
      <c r="K4" s="833"/>
      <c r="L4" s="833"/>
      <c r="M4" s="833"/>
      <c r="N4" s="833"/>
      <c r="O4" s="833"/>
      <c r="P4" s="833"/>
      <c r="Q4" s="833" t="s">
        <v>785</v>
      </c>
      <c r="R4" s="835" t="s">
        <v>824</v>
      </c>
      <c r="S4" s="676"/>
      <c r="T4" s="676"/>
    </row>
    <row r="5" spans="1:33" ht="36.75" thickBot="1">
      <c r="B5" s="838"/>
      <c r="C5" s="834"/>
      <c r="D5" s="677" t="s">
        <v>786</v>
      </c>
      <c r="E5" s="677" t="s">
        <v>787</v>
      </c>
      <c r="F5" s="834"/>
      <c r="G5" s="834"/>
      <c r="H5" s="834"/>
      <c r="I5" s="677" t="s">
        <v>825</v>
      </c>
      <c r="J5" s="677" t="s">
        <v>826</v>
      </c>
      <c r="K5" s="678" t="s">
        <v>827</v>
      </c>
      <c r="L5" s="678" t="s">
        <v>828</v>
      </c>
      <c r="M5" s="677" t="s">
        <v>829</v>
      </c>
      <c r="N5" s="677" t="s">
        <v>830</v>
      </c>
      <c r="O5" s="677" t="s">
        <v>831</v>
      </c>
      <c r="P5" s="677" t="s">
        <v>832</v>
      </c>
      <c r="Q5" s="834"/>
      <c r="R5" s="836"/>
      <c r="S5" s="676"/>
      <c r="T5" s="676"/>
    </row>
    <row r="6" spans="1:33" s="687" customFormat="1" ht="28.5" customHeight="1">
      <c r="A6" s="679"/>
      <c r="B6" s="680" t="s">
        <v>833</v>
      </c>
      <c r="C6" s="681" t="s">
        <v>834</v>
      </c>
      <c r="D6" s="682">
        <v>27110</v>
      </c>
      <c r="E6" s="682">
        <v>42059</v>
      </c>
      <c r="F6" s="681" t="s">
        <v>835</v>
      </c>
      <c r="G6" s="681">
        <v>3352.78</v>
      </c>
      <c r="H6" s="681" t="s">
        <v>836</v>
      </c>
      <c r="I6" s="681" t="s">
        <v>403</v>
      </c>
      <c r="J6" s="681">
        <v>100</v>
      </c>
      <c r="K6" s="683" t="s">
        <v>436</v>
      </c>
      <c r="L6" s="683" t="s">
        <v>436</v>
      </c>
      <c r="M6" s="681" t="s">
        <v>837</v>
      </c>
      <c r="N6" s="681" t="s">
        <v>838</v>
      </c>
      <c r="O6" s="681" t="s">
        <v>839</v>
      </c>
      <c r="P6" s="681" t="s">
        <v>436</v>
      </c>
      <c r="Q6" s="684">
        <v>45711</v>
      </c>
      <c r="R6" s="685" t="s">
        <v>436</v>
      </c>
      <c r="S6" s="679"/>
      <c r="T6" s="679"/>
      <c r="U6" s="679"/>
      <c r="V6" s="679"/>
      <c r="W6" s="679"/>
      <c r="X6" s="679"/>
      <c r="Y6" s="679"/>
      <c r="Z6" s="679"/>
      <c r="AA6" s="679"/>
      <c r="AB6" s="679"/>
      <c r="AC6" s="679"/>
      <c r="AD6" s="679"/>
      <c r="AE6" s="686"/>
      <c r="AF6" s="686"/>
      <c r="AG6" s="686"/>
    </row>
    <row r="7" spans="1:33" s="687" customFormat="1" ht="30" customHeight="1">
      <c r="A7" s="679"/>
      <c r="B7" s="688" t="s">
        <v>840</v>
      </c>
      <c r="C7" s="689" t="s">
        <v>841</v>
      </c>
      <c r="D7" s="690">
        <v>32251</v>
      </c>
      <c r="E7" s="690">
        <v>39528</v>
      </c>
      <c r="F7" s="689" t="s">
        <v>436</v>
      </c>
      <c r="G7" s="689">
        <v>6371.12</v>
      </c>
      <c r="H7" s="689" t="s">
        <v>842</v>
      </c>
      <c r="I7" s="689" t="s">
        <v>403</v>
      </c>
      <c r="J7" s="689" t="s">
        <v>436</v>
      </c>
      <c r="K7" s="691">
        <v>80</v>
      </c>
      <c r="L7" s="691">
        <v>50</v>
      </c>
      <c r="M7" s="689" t="s">
        <v>843</v>
      </c>
      <c r="N7" s="689">
        <v>0.7</v>
      </c>
      <c r="O7" s="689" t="s">
        <v>844</v>
      </c>
      <c r="P7" s="689" t="s">
        <v>436</v>
      </c>
      <c r="Q7" s="692">
        <v>46832</v>
      </c>
      <c r="R7" s="693" t="s">
        <v>436</v>
      </c>
      <c r="S7" s="679"/>
      <c r="T7" s="679"/>
      <c r="U7" s="679"/>
      <c r="V7" s="679"/>
      <c r="W7" s="679"/>
      <c r="X7" s="679"/>
      <c r="Y7" s="679"/>
      <c r="Z7" s="679"/>
      <c r="AA7" s="679"/>
      <c r="AB7" s="679"/>
      <c r="AC7" s="679"/>
      <c r="AD7" s="679"/>
      <c r="AE7" s="686"/>
      <c r="AF7" s="686"/>
      <c r="AG7" s="686"/>
    </row>
    <row r="8" spans="1:33" s="687" customFormat="1" ht="114" customHeight="1">
      <c r="A8" s="679"/>
      <c r="B8" s="688" t="s">
        <v>845</v>
      </c>
      <c r="C8" s="689" t="s">
        <v>846</v>
      </c>
      <c r="D8" s="690">
        <v>32381</v>
      </c>
      <c r="E8" s="690">
        <v>40022</v>
      </c>
      <c r="F8" s="689" t="s">
        <v>847</v>
      </c>
      <c r="G8" s="689">
        <v>25439.78</v>
      </c>
      <c r="H8" s="689" t="s">
        <v>842</v>
      </c>
      <c r="I8" s="689" t="s">
        <v>848</v>
      </c>
      <c r="J8" s="689" t="s">
        <v>849</v>
      </c>
      <c r="K8" s="691">
        <v>80</v>
      </c>
      <c r="L8" s="691">
        <v>50</v>
      </c>
      <c r="M8" s="689" t="s">
        <v>850</v>
      </c>
      <c r="N8" s="689" t="s">
        <v>851</v>
      </c>
      <c r="O8" s="689" t="s">
        <v>852</v>
      </c>
      <c r="P8" s="689" t="s">
        <v>853</v>
      </c>
      <c r="Q8" s="692">
        <v>47333</v>
      </c>
      <c r="R8" s="693" t="s">
        <v>436</v>
      </c>
      <c r="S8" s="679"/>
      <c r="T8" s="679"/>
      <c r="U8" s="679"/>
      <c r="V8" s="679"/>
      <c r="W8" s="679"/>
      <c r="X8" s="679"/>
      <c r="Y8" s="679"/>
      <c r="Z8" s="679"/>
      <c r="AA8" s="679"/>
      <c r="AB8" s="679"/>
      <c r="AC8" s="679"/>
      <c r="AD8" s="679"/>
      <c r="AE8" s="686"/>
      <c r="AF8" s="686"/>
      <c r="AG8" s="686"/>
    </row>
    <row r="9" spans="1:33" s="687" customFormat="1" ht="105.75" customHeight="1">
      <c r="A9" s="679"/>
      <c r="B9" s="688" t="s">
        <v>854</v>
      </c>
      <c r="C9" s="689" t="s">
        <v>855</v>
      </c>
      <c r="D9" s="690">
        <v>32381</v>
      </c>
      <c r="E9" s="690">
        <v>40022</v>
      </c>
      <c r="F9" s="689" t="s">
        <v>847</v>
      </c>
      <c r="G9" s="689">
        <v>1385.6</v>
      </c>
      <c r="H9" s="689" t="s">
        <v>842</v>
      </c>
      <c r="I9" s="689" t="s">
        <v>848</v>
      </c>
      <c r="J9" s="689" t="s">
        <v>856</v>
      </c>
      <c r="K9" s="691" t="s">
        <v>857</v>
      </c>
      <c r="L9" s="691" t="s">
        <v>858</v>
      </c>
      <c r="M9" s="689" t="s">
        <v>859</v>
      </c>
      <c r="N9" s="689" t="s">
        <v>851</v>
      </c>
      <c r="O9" s="689" t="s">
        <v>860</v>
      </c>
      <c r="P9" s="689" t="s">
        <v>853</v>
      </c>
      <c r="Q9" s="692">
        <v>47333</v>
      </c>
      <c r="R9" s="693" t="s">
        <v>436</v>
      </c>
      <c r="S9" s="679"/>
      <c r="T9" s="679"/>
      <c r="U9" s="679"/>
      <c r="V9" s="679"/>
      <c r="W9" s="679"/>
      <c r="X9" s="679"/>
      <c r="Y9" s="679"/>
      <c r="Z9" s="679"/>
      <c r="AA9" s="679"/>
      <c r="AB9" s="679"/>
      <c r="AC9" s="679"/>
      <c r="AD9" s="679"/>
      <c r="AE9" s="686"/>
      <c r="AF9" s="686"/>
      <c r="AG9" s="686"/>
    </row>
    <row r="10" spans="1:33" s="687" customFormat="1" ht="101.25" customHeight="1">
      <c r="A10" s="679"/>
      <c r="B10" s="688" t="s">
        <v>861</v>
      </c>
      <c r="C10" s="689" t="s">
        <v>862</v>
      </c>
      <c r="D10" s="690">
        <v>32444</v>
      </c>
      <c r="E10" s="690">
        <v>40022</v>
      </c>
      <c r="F10" s="689" t="s">
        <v>847</v>
      </c>
      <c r="G10" s="689">
        <v>1737.12</v>
      </c>
      <c r="H10" s="689" t="s">
        <v>842</v>
      </c>
      <c r="I10" s="689" t="s">
        <v>848</v>
      </c>
      <c r="J10" s="689" t="s">
        <v>849</v>
      </c>
      <c r="K10" s="691">
        <v>80</v>
      </c>
      <c r="L10" s="691">
        <v>50</v>
      </c>
      <c r="M10" s="689" t="s">
        <v>863</v>
      </c>
      <c r="N10" s="689" t="s">
        <v>851</v>
      </c>
      <c r="O10" s="689" t="s">
        <v>860</v>
      </c>
      <c r="P10" s="689" t="s">
        <v>853</v>
      </c>
      <c r="Q10" s="692">
        <v>47333</v>
      </c>
      <c r="R10" s="693" t="s">
        <v>436</v>
      </c>
      <c r="S10" s="679"/>
      <c r="T10" s="679"/>
      <c r="U10" s="679"/>
      <c r="V10" s="679"/>
      <c r="W10" s="679"/>
      <c r="X10" s="679"/>
      <c r="Y10" s="679"/>
      <c r="Z10" s="679"/>
      <c r="AA10" s="679"/>
      <c r="AB10" s="679"/>
      <c r="AC10" s="679"/>
      <c r="AD10" s="679"/>
      <c r="AE10" s="686"/>
      <c r="AF10" s="686"/>
      <c r="AG10" s="686"/>
    </row>
    <row r="11" spans="1:33" s="687" customFormat="1" ht="107.25" customHeight="1">
      <c r="A11" s="679"/>
      <c r="B11" s="688" t="s">
        <v>864</v>
      </c>
      <c r="C11" s="689" t="s">
        <v>865</v>
      </c>
      <c r="D11" s="690">
        <v>32444</v>
      </c>
      <c r="E11" s="690">
        <v>43553</v>
      </c>
      <c r="F11" s="689" t="s">
        <v>866</v>
      </c>
      <c r="G11" s="689">
        <v>12118.21</v>
      </c>
      <c r="H11" s="689" t="s">
        <v>842</v>
      </c>
      <c r="I11" s="689" t="s">
        <v>867</v>
      </c>
      <c r="J11" s="689" t="s">
        <v>868</v>
      </c>
      <c r="K11" s="691">
        <v>80</v>
      </c>
      <c r="L11" s="691">
        <v>50</v>
      </c>
      <c r="M11" s="689" t="s">
        <v>850</v>
      </c>
      <c r="N11" s="689" t="s">
        <v>851</v>
      </c>
      <c r="O11" s="689" t="s">
        <v>869</v>
      </c>
      <c r="P11" s="689" t="s">
        <v>853</v>
      </c>
      <c r="Q11" s="692">
        <v>47205</v>
      </c>
      <c r="R11" s="693" t="s">
        <v>436</v>
      </c>
      <c r="S11" s="679"/>
      <c r="T11" s="679"/>
      <c r="U11" s="679"/>
      <c r="V11" s="679"/>
      <c r="W11" s="679"/>
      <c r="X11" s="679"/>
      <c r="Y11" s="679"/>
      <c r="Z11" s="679"/>
      <c r="AA11" s="679"/>
      <c r="AB11" s="679"/>
      <c r="AC11" s="679"/>
      <c r="AD11" s="679"/>
      <c r="AE11" s="686"/>
      <c r="AF11" s="686"/>
      <c r="AG11" s="686"/>
    </row>
    <row r="12" spans="1:33" s="687" customFormat="1" ht="60.75" customHeight="1">
      <c r="A12" s="679"/>
      <c r="B12" s="688" t="s">
        <v>870</v>
      </c>
      <c r="C12" s="689" t="s">
        <v>871</v>
      </c>
      <c r="D12" s="690">
        <v>32470</v>
      </c>
      <c r="E12" s="690">
        <v>39826</v>
      </c>
      <c r="F12" s="689" t="s">
        <v>872</v>
      </c>
      <c r="G12" s="689">
        <v>87942.73</v>
      </c>
      <c r="H12" s="689" t="s">
        <v>763</v>
      </c>
      <c r="I12" s="689" t="s">
        <v>873</v>
      </c>
      <c r="J12" s="689" t="s">
        <v>436</v>
      </c>
      <c r="K12" s="691">
        <v>60</v>
      </c>
      <c r="L12" s="691">
        <v>200</v>
      </c>
      <c r="M12" s="689" t="s">
        <v>874</v>
      </c>
      <c r="N12" s="689" t="s">
        <v>436</v>
      </c>
      <c r="O12" s="689" t="s">
        <v>875</v>
      </c>
      <c r="P12" s="689" t="s">
        <v>436</v>
      </c>
      <c r="Q12" s="692">
        <v>47130</v>
      </c>
      <c r="R12" s="693" t="s">
        <v>876</v>
      </c>
      <c r="S12" s="679"/>
      <c r="T12" s="679"/>
      <c r="U12" s="679"/>
      <c r="V12" s="679"/>
      <c r="W12" s="679"/>
      <c r="X12" s="679"/>
      <c r="Y12" s="679"/>
      <c r="Z12" s="679"/>
      <c r="AA12" s="679"/>
      <c r="AB12" s="679"/>
      <c r="AC12" s="679"/>
      <c r="AD12" s="679"/>
      <c r="AE12" s="686"/>
      <c r="AF12" s="686"/>
      <c r="AG12" s="686"/>
    </row>
    <row r="13" spans="1:33" s="687" customFormat="1" ht="104.25" customHeight="1">
      <c r="A13" s="679"/>
      <c r="B13" s="688" t="s">
        <v>877</v>
      </c>
      <c r="C13" s="689" t="s">
        <v>878</v>
      </c>
      <c r="D13" s="690">
        <v>32556</v>
      </c>
      <c r="E13" s="690">
        <v>40022</v>
      </c>
      <c r="F13" s="689" t="s">
        <v>847</v>
      </c>
      <c r="G13" s="689">
        <v>20642.47</v>
      </c>
      <c r="H13" s="689" t="s">
        <v>842</v>
      </c>
      <c r="I13" s="689" t="s">
        <v>848</v>
      </c>
      <c r="J13" s="689" t="s">
        <v>849</v>
      </c>
      <c r="K13" s="691">
        <v>80</v>
      </c>
      <c r="L13" s="691" t="s">
        <v>879</v>
      </c>
      <c r="M13" s="689" t="s">
        <v>880</v>
      </c>
      <c r="N13" s="689" t="s">
        <v>851</v>
      </c>
      <c r="O13" s="689" t="s">
        <v>860</v>
      </c>
      <c r="P13" s="689" t="s">
        <v>853</v>
      </c>
      <c r="Q13" s="692">
        <v>47333</v>
      </c>
      <c r="R13" s="693" t="s">
        <v>436</v>
      </c>
      <c r="S13" s="679"/>
      <c r="T13" s="679"/>
      <c r="U13" s="679"/>
      <c r="V13" s="679"/>
      <c r="W13" s="679"/>
      <c r="X13" s="679"/>
      <c r="Y13" s="679"/>
      <c r="Z13" s="679"/>
      <c r="AA13" s="679"/>
      <c r="AB13" s="679"/>
      <c r="AC13" s="679"/>
      <c r="AD13" s="679"/>
      <c r="AE13" s="686"/>
      <c r="AF13" s="686"/>
      <c r="AG13" s="686"/>
    </row>
    <row r="14" spans="1:33" s="687" customFormat="1" ht="106.5" customHeight="1">
      <c r="A14" s="679"/>
      <c r="B14" s="688" t="s">
        <v>881</v>
      </c>
      <c r="C14" s="689" t="s">
        <v>882</v>
      </c>
      <c r="D14" s="690">
        <v>32756</v>
      </c>
      <c r="E14" s="690">
        <v>40151</v>
      </c>
      <c r="F14" s="689" t="s">
        <v>847</v>
      </c>
      <c r="G14" s="689">
        <v>11215.27</v>
      </c>
      <c r="H14" s="689" t="s">
        <v>842</v>
      </c>
      <c r="I14" s="689" t="s">
        <v>848</v>
      </c>
      <c r="J14" s="689" t="s">
        <v>849</v>
      </c>
      <c r="K14" s="691">
        <v>80</v>
      </c>
      <c r="L14" s="691">
        <v>50</v>
      </c>
      <c r="M14" s="689" t="s">
        <v>880</v>
      </c>
      <c r="N14" s="689" t="s">
        <v>851</v>
      </c>
      <c r="O14" s="689" t="s">
        <v>860</v>
      </c>
      <c r="P14" s="689" t="s">
        <v>853</v>
      </c>
      <c r="Q14" s="692">
        <v>47455</v>
      </c>
      <c r="R14" s="693" t="s">
        <v>436</v>
      </c>
      <c r="S14" s="679"/>
      <c r="T14" s="679"/>
      <c r="U14" s="679"/>
      <c r="V14" s="679"/>
      <c r="W14" s="679"/>
      <c r="X14" s="679"/>
      <c r="Y14" s="679"/>
      <c r="Z14" s="679"/>
      <c r="AA14" s="679"/>
      <c r="AB14" s="679"/>
      <c r="AC14" s="679"/>
      <c r="AD14" s="679"/>
      <c r="AE14" s="686"/>
      <c r="AF14" s="686"/>
      <c r="AG14" s="686"/>
    </row>
    <row r="15" spans="1:33" s="687" customFormat="1" ht="114" customHeight="1">
      <c r="A15" s="679"/>
      <c r="B15" s="688" t="s">
        <v>883</v>
      </c>
      <c r="C15" s="689" t="s">
        <v>884</v>
      </c>
      <c r="D15" s="690">
        <v>32906</v>
      </c>
      <c r="E15" s="690">
        <v>40256</v>
      </c>
      <c r="F15" s="689" t="s">
        <v>847</v>
      </c>
      <c r="G15" s="689">
        <v>40120.730000000003</v>
      </c>
      <c r="H15" s="689" t="s">
        <v>842</v>
      </c>
      <c r="I15" s="689" t="s">
        <v>848</v>
      </c>
      <c r="J15" s="689" t="s">
        <v>849</v>
      </c>
      <c r="K15" s="691">
        <v>80</v>
      </c>
      <c r="L15" s="691">
        <v>50</v>
      </c>
      <c r="M15" s="689" t="s">
        <v>880</v>
      </c>
      <c r="N15" s="689" t="s">
        <v>851</v>
      </c>
      <c r="O15" s="689" t="s">
        <v>860</v>
      </c>
      <c r="P15" s="689" t="s">
        <v>853</v>
      </c>
      <c r="Q15" s="692">
        <v>47560</v>
      </c>
      <c r="R15" s="693" t="s">
        <v>436</v>
      </c>
      <c r="S15" s="679"/>
      <c r="T15" s="679"/>
      <c r="U15" s="679"/>
      <c r="V15" s="679"/>
      <c r="W15" s="679"/>
      <c r="X15" s="679"/>
      <c r="Y15" s="679"/>
      <c r="Z15" s="679"/>
      <c r="AA15" s="679"/>
      <c r="AB15" s="679"/>
      <c r="AC15" s="679"/>
      <c r="AD15" s="679"/>
      <c r="AE15" s="686"/>
      <c r="AF15" s="686"/>
      <c r="AG15" s="686"/>
    </row>
    <row r="16" spans="1:33" s="687" customFormat="1" ht="105" customHeight="1">
      <c r="A16" s="679"/>
      <c r="B16" s="688" t="s">
        <v>885</v>
      </c>
      <c r="C16" s="689" t="s">
        <v>886</v>
      </c>
      <c r="D16" s="690">
        <v>33197</v>
      </c>
      <c r="E16" s="690">
        <v>40554</v>
      </c>
      <c r="F16" s="689" t="s">
        <v>866</v>
      </c>
      <c r="G16" s="689">
        <v>16455.03</v>
      </c>
      <c r="H16" s="689" t="s">
        <v>842</v>
      </c>
      <c r="I16" s="689" t="s">
        <v>887</v>
      </c>
      <c r="J16" s="689" t="s">
        <v>849</v>
      </c>
      <c r="K16" s="691">
        <v>80</v>
      </c>
      <c r="L16" s="691" t="s">
        <v>888</v>
      </c>
      <c r="M16" s="689" t="s">
        <v>889</v>
      </c>
      <c r="N16" s="689" t="s">
        <v>890</v>
      </c>
      <c r="O16" s="689" t="s">
        <v>891</v>
      </c>
      <c r="P16" s="689" t="s">
        <v>892</v>
      </c>
      <c r="Q16" s="692">
        <v>47858</v>
      </c>
      <c r="R16" s="693" t="s">
        <v>436</v>
      </c>
      <c r="S16" s="679"/>
      <c r="T16" s="679"/>
      <c r="U16" s="679"/>
      <c r="V16" s="679"/>
      <c r="W16" s="679"/>
      <c r="X16" s="679"/>
      <c r="Y16" s="679"/>
      <c r="Z16" s="679"/>
      <c r="AA16" s="679"/>
      <c r="AB16" s="679"/>
      <c r="AC16" s="679"/>
      <c r="AD16" s="679"/>
      <c r="AE16" s="686"/>
      <c r="AF16" s="686"/>
      <c r="AG16" s="686"/>
    </row>
    <row r="17" spans="1:33" s="687" customFormat="1" ht="105.75" customHeight="1">
      <c r="A17" s="679"/>
      <c r="B17" s="688" t="s">
        <v>893</v>
      </c>
      <c r="C17" s="689" t="s">
        <v>894</v>
      </c>
      <c r="D17" s="690">
        <v>33323</v>
      </c>
      <c r="E17" s="690">
        <v>44386</v>
      </c>
      <c r="F17" s="689" t="s">
        <v>895</v>
      </c>
      <c r="G17" s="689">
        <v>5905.5</v>
      </c>
      <c r="H17" s="689" t="s">
        <v>763</v>
      </c>
      <c r="I17" s="689" t="s">
        <v>896</v>
      </c>
      <c r="J17" s="689" t="s">
        <v>897</v>
      </c>
      <c r="K17" s="691">
        <v>80</v>
      </c>
      <c r="L17" s="691" t="s">
        <v>888</v>
      </c>
      <c r="M17" s="689" t="s">
        <v>898</v>
      </c>
      <c r="N17" s="689" t="s">
        <v>851</v>
      </c>
      <c r="O17" s="689" t="s">
        <v>869</v>
      </c>
      <c r="P17" s="689" t="s">
        <v>853</v>
      </c>
      <c r="Q17" s="692">
        <v>48037</v>
      </c>
      <c r="R17" s="693" t="s">
        <v>436</v>
      </c>
      <c r="S17" s="679"/>
      <c r="T17" s="679"/>
      <c r="U17" s="679"/>
      <c r="V17" s="679"/>
      <c r="W17" s="679"/>
      <c r="X17" s="679"/>
      <c r="Y17" s="679"/>
      <c r="Z17" s="679"/>
      <c r="AA17" s="679"/>
      <c r="AB17" s="679"/>
      <c r="AC17" s="679"/>
      <c r="AD17" s="679"/>
      <c r="AE17" s="686"/>
      <c r="AF17" s="686"/>
      <c r="AG17" s="686"/>
    </row>
    <row r="18" spans="1:33" s="687" customFormat="1" ht="106.5" customHeight="1">
      <c r="A18" s="679"/>
      <c r="B18" s="688" t="s">
        <v>899</v>
      </c>
      <c r="C18" s="689" t="s">
        <v>900</v>
      </c>
      <c r="D18" s="690">
        <v>33596</v>
      </c>
      <c r="E18" s="690">
        <v>40949</v>
      </c>
      <c r="F18" s="689" t="s">
        <v>901</v>
      </c>
      <c r="G18" s="689">
        <v>19189.18</v>
      </c>
      <c r="H18" s="689" t="s">
        <v>902</v>
      </c>
      <c r="I18" s="689" t="s">
        <v>903</v>
      </c>
      <c r="J18" s="689" t="s">
        <v>436</v>
      </c>
      <c r="K18" s="691">
        <v>80</v>
      </c>
      <c r="L18" s="691">
        <v>50</v>
      </c>
      <c r="M18" s="689" t="s">
        <v>880</v>
      </c>
      <c r="N18" s="689" t="s">
        <v>851</v>
      </c>
      <c r="O18" s="689" t="s">
        <v>860</v>
      </c>
      <c r="P18" s="689" t="s">
        <v>904</v>
      </c>
      <c r="Q18" s="692">
        <v>48254</v>
      </c>
      <c r="R18" s="693" t="s">
        <v>436</v>
      </c>
      <c r="S18" s="679"/>
      <c r="T18" s="679"/>
      <c r="U18" s="679"/>
      <c r="V18" s="679"/>
      <c r="W18" s="679"/>
      <c r="X18" s="679"/>
      <c r="Y18" s="679"/>
      <c r="Z18" s="679"/>
      <c r="AA18" s="679"/>
      <c r="AB18" s="679"/>
      <c r="AC18" s="679"/>
      <c r="AD18" s="679"/>
      <c r="AE18" s="686"/>
      <c r="AF18" s="686"/>
      <c r="AG18" s="686"/>
    </row>
    <row r="19" spans="1:33" s="687" customFormat="1" ht="108" customHeight="1">
      <c r="A19" s="679"/>
      <c r="B19" s="688" t="s">
        <v>905</v>
      </c>
      <c r="C19" s="689" t="s">
        <v>906</v>
      </c>
      <c r="D19" s="690">
        <v>33596</v>
      </c>
      <c r="E19" s="690">
        <v>40949</v>
      </c>
      <c r="F19" s="689" t="s">
        <v>901</v>
      </c>
      <c r="G19" s="689">
        <v>3223.33</v>
      </c>
      <c r="H19" s="689" t="s">
        <v>902</v>
      </c>
      <c r="I19" s="689" t="s">
        <v>907</v>
      </c>
      <c r="J19" s="689" t="s">
        <v>436</v>
      </c>
      <c r="K19" s="691">
        <v>80</v>
      </c>
      <c r="L19" s="691">
        <v>50</v>
      </c>
      <c r="M19" s="689" t="s">
        <v>880</v>
      </c>
      <c r="N19" s="689" t="s">
        <v>908</v>
      </c>
      <c r="O19" s="689" t="s">
        <v>869</v>
      </c>
      <c r="P19" s="689" t="s">
        <v>904</v>
      </c>
      <c r="Q19" s="692">
        <v>48254</v>
      </c>
      <c r="R19" s="693" t="s">
        <v>436</v>
      </c>
      <c r="S19" s="679"/>
      <c r="T19" s="679"/>
      <c r="U19" s="679"/>
      <c r="V19" s="679"/>
      <c r="W19" s="679"/>
      <c r="X19" s="679"/>
      <c r="Y19" s="679"/>
      <c r="Z19" s="679"/>
      <c r="AA19" s="679"/>
      <c r="AB19" s="679"/>
      <c r="AC19" s="679"/>
      <c r="AD19" s="679"/>
      <c r="AE19" s="686"/>
      <c r="AF19" s="686"/>
      <c r="AG19" s="686"/>
    </row>
    <row r="20" spans="1:33" s="687" customFormat="1" ht="102" customHeight="1">
      <c r="A20" s="679"/>
      <c r="B20" s="688" t="s">
        <v>909</v>
      </c>
      <c r="C20" s="689" t="s">
        <v>910</v>
      </c>
      <c r="D20" s="690">
        <v>33773</v>
      </c>
      <c r="E20" s="690" t="s">
        <v>436</v>
      </c>
      <c r="F20" s="689" t="s">
        <v>436</v>
      </c>
      <c r="G20" s="689">
        <v>22941.64</v>
      </c>
      <c r="H20" s="689" t="s">
        <v>842</v>
      </c>
      <c r="I20" s="689" t="s">
        <v>848</v>
      </c>
      <c r="J20" s="689" t="s">
        <v>868</v>
      </c>
      <c r="K20" s="691">
        <v>80</v>
      </c>
      <c r="L20" s="691">
        <v>50</v>
      </c>
      <c r="M20" s="689" t="s">
        <v>911</v>
      </c>
      <c r="N20" s="689" t="s">
        <v>912</v>
      </c>
      <c r="O20" s="689" t="s">
        <v>913</v>
      </c>
      <c r="P20" s="689" t="s">
        <v>853</v>
      </c>
      <c r="Q20" s="692">
        <v>44729</v>
      </c>
      <c r="R20" s="693" t="s">
        <v>436</v>
      </c>
      <c r="S20" s="679"/>
      <c r="T20" s="679"/>
      <c r="U20" s="679"/>
      <c r="V20" s="679"/>
      <c r="W20" s="679"/>
      <c r="X20" s="679"/>
      <c r="Y20" s="679"/>
      <c r="Z20" s="679"/>
      <c r="AA20" s="679"/>
      <c r="AB20" s="679"/>
      <c r="AC20" s="679"/>
      <c r="AD20" s="679"/>
      <c r="AE20" s="686"/>
      <c r="AF20" s="686"/>
      <c r="AG20" s="686"/>
    </row>
    <row r="21" spans="1:33" s="687" customFormat="1" ht="101.25" customHeight="1">
      <c r="A21" s="679"/>
      <c r="B21" s="688" t="s">
        <v>914</v>
      </c>
      <c r="C21" s="689" t="s">
        <v>915</v>
      </c>
      <c r="D21" s="690">
        <v>33963</v>
      </c>
      <c r="E21" s="690" t="s">
        <v>436</v>
      </c>
      <c r="F21" s="689" t="s">
        <v>436</v>
      </c>
      <c r="G21" s="689">
        <v>3377.86</v>
      </c>
      <c r="H21" s="689" t="s">
        <v>842</v>
      </c>
      <c r="I21" s="689" t="s">
        <v>848</v>
      </c>
      <c r="J21" s="689" t="s">
        <v>868</v>
      </c>
      <c r="K21" s="691" t="s">
        <v>916</v>
      </c>
      <c r="L21" s="691" t="s">
        <v>888</v>
      </c>
      <c r="M21" s="689" t="s">
        <v>911</v>
      </c>
      <c r="N21" s="689" t="s">
        <v>851</v>
      </c>
      <c r="O21" s="689" t="s">
        <v>913</v>
      </c>
      <c r="P21" s="689" t="s">
        <v>853</v>
      </c>
      <c r="Q21" s="692">
        <v>44919</v>
      </c>
      <c r="R21" s="693" t="s">
        <v>436</v>
      </c>
      <c r="S21" s="679"/>
      <c r="T21" s="679"/>
      <c r="U21" s="679"/>
      <c r="V21" s="679"/>
      <c r="W21" s="679"/>
      <c r="X21" s="679"/>
      <c r="Y21" s="679"/>
      <c r="Z21" s="679"/>
      <c r="AA21" s="679"/>
      <c r="AB21" s="679"/>
      <c r="AC21" s="679"/>
      <c r="AD21" s="679"/>
      <c r="AE21" s="686"/>
      <c r="AF21" s="686"/>
      <c r="AG21" s="686"/>
    </row>
    <row r="22" spans="1:33" s="687" customFormat="1" ht="102" customHeight="1">
      <c r="A22" s="679"/>
      <c r="B22" s="688" t="s">
        <v>917</v>
      </c>
      <c r="C22" s="689" t="s">
        <v>918</v>
      </c>
      <c r="D22" s="690">
        <v>34278</v>
      </c>
      <c r="E22" s="690" t="s">
        <v>436</v>
      </c>
      <c r="F22" s="689" t="s">
        <v>436</v>
      </c>
      <c r="G22" s="689">
        <v>5352.25</v>
      </c>
      <c r="H22" s="689" t="s">
        <v>842</v>
      </c>
      <c r="I22" s="689" t="s">
        <v>848</v>
      </c>
      <c r="J22" s="689" t="s">
        <v>868</v>
      </c>
      <c r="K22" s="691" t="s">
        <v>916</v>
      </c>
      <c r="L22" s="691" t="s">
        <v>888</v>
      </c>
      <c r="M22" s="689" t="s">
        <v>911</v>
      </c>
      <c r="N22" s="689" t="s">
        <v>851</v>
      </c>
      <c r="O22" s="689" t="s">
        <v>913</v>
      </c>
      <c r="P22" s="689" t="s">
        <v>853</v>
      </c>
      <c r="Q22" s="692">
        <v>45234</v>
      </c>
      <c r="R22" s="693" t="s">
        <v>436</v>
      </c>
      <c r="S22" s="679"/>
      <c r="T22" s="679"/>
      <c r="U22" s="679"/>
      <c r="V22" s="679"/>
      <c r="W22" s="679"/>
      <c r="X22" s="679"/>
      <c r="Y22" s="679"/>
      <c r="Z22" s="679"/>
      <c r="AA22" s="679"/>
      <c r="AB22" s="679"/>
      <c r="AC22" s="679"/>
      <c r="AD22" s="679"/>
      <c r="AE22" s="686"/>
      <c r="AF22" s="686"/>
      <c r="AG22" s="686"/>
    </row>
    <row r="23" spans="1:33" s="687" customFormat="1" ht="33" customHeight="1">
      <c r="A23" s="679"/>
      <c r="B23" s="688" t="s">
        <v>919</v>
      </c>
      <c r="C23" s="689" t="s">
        <v>920</v>
      </c>
      <c r="D23" s="690">
        <v>34562</v>
      </c>
      <c r="E23" s="690">
        <v>42167</v>
      </c>
      <c r="F23" s="689" t="s">
        <v>436</v>
      </c>
      <c r="G23" s="689">
        <v>11300.34</v>
      </c>
      <c r="H23" s="689" t="s">
        <v>842</v>
      </c>
      <c r="I23" s="689" t="s">
        <v>403</v>
      </c>
      <c r="J23" s="689" t="s">
        <v>436</v>
      </c>
      <c r="K23" s="691" t="s">
        <v>436</v>
      </c>
      <c r="L23" s="691" t="s">
        <v>436</v>
      </c>
      <c r="M23" s="689" t="s">
        <v>436</v>
      </c>
      <c r="N23" s="689" t="s">
        <v>436</v>
      </c>
      <c r="O23" s="689" t="s">
        <v>436</v>
      </c>
      <c r="P23" s="689" t="s">
        <v>436</v>
      </c>
      <c r="Q23" s="692">
        <v>45819</v>
      </c>
      <c r="R23" s="693" t="s">
        <v>436</v>
      </c>
      <c r="S23" s="679"/>
      <c r="T23" s="679"/>
      <c r="U23" s="679"/>
      <c r="V23" s="679"/>
      <c r="W23" s="679"/>
      <c r="X23" s="679"/>
      <c r="Y23" s="679"/>
      <c r="Z23" s="679"/>
      <c r="AA23" s="679"/>
      <c r="AB23" s="679"/>
      <c r="AC23" s="679"/>
      <c r="AD23" s="679"/>
      <c r="AE23" s="686"/>
      <c r="AF23" s="686"/>
      <c r="AG23" s="686"/>
    </row>
    <row r="24" spans="1:33" s="687" customFormat="1" ht="69.75" customHeight="1">
      <c r="A24" s="679"/>
      <c r="B24" s="688" t="s">
        <v>921</v>
      </c>
      <c r="C24" s="689" t="s">
        <v>922</v>
      </c>
      <c r="D24" s="690" t="s">
        <v>436</v>
      </c>
      <c r="E24" s="690">
        <v>35454</v>
      </c>
      <c r="F24" s="689" t="s">
        <v>436</v>
      </c>
      <c r="G24" s="689">
        <v>1851.66</v>
      </c>
      <c r="H24" s="689" t="s">
        <v>842</v>
      </c>
      <c r="I24" s="689" t="s">
        <v>403</v>
      </c>
      <c r="J24" s="689" t="s">
        <v>436</v>
      </c>
      <c r="K24" s="691" t="s">
        <v>436</v>
      </c>
      <c r="L24" s="691" t="s">
        <v>436</v>
      </c>
      <c r="M24" s="689" t="s">
        <v>923</v>
      </c>
      <c r="N24" s="689" t="s">
        <v>436</v>
      </c>
      <c r="O24" s="689" t="s">
        <v>436</v>
      </c>
      <c r="P24" s="689" t="s">
        <v>924</v>
      </c>
      <c r="Q24" s="692">
        <v>46410</v>
      </c>
      <c r="R24" s="693" t="s">
        <v>925</v>
      </c>
      <c r="S24" s="679"/>
      <c r="T24" s="679"/>
      <c r="U24" s="679"/>
      <c r="V24" s="679"/>
      <c r="W24" s="679"/>
      <c r="X24" s="679"/>
      <c r="Y24" s="679"/>
      <c r="Z24" s="679"/>
      <c r="AA24" s="679"/>
      <c r="AB24" s="679"/>
      <c r="AC24" s="679"/>
      <c r="AD24" s="679"/>
      <c r="AE24" s="686"/>
      <c r="AF24" s="686"/>
      <c r="AG24" s="686"/>
    </row>
    <row r="25" spans="1:33" s="687" customFormat="1" ht="63.75" customHeight="1">
      <c r="A25" s="679"/>
      <c r="B25" s="688" t="s">
        <v>926</v>
      </c>
      <c r="C25" s="689" t="s">
        <v>927</v>
      </c>
      <c r="D25" s="690">
        <v>36322</v>
      </c>
      <c r="E25" s="690">
        <v>43627</v>
      </c>
      <c r="F25" s="689" t="s">
        <v>928</v>
      </c>
      <c r="G25" s="689">
        <v>35525</v>
      </c>
      <c r="H25" s="689" t="s">
        <v>842</v>
      </c>
      <c r="I25" s="689" t="s">
        <v>929</v>
      </c>
      <c r="J25" s="689">
        <v>180</v>
      </c>
      <c r="K25" s="691" t="s">
        <v>436</v>
      </c>
      <c r="L25" s="691" t="s">
        <v>436</v>
      </c>
      <c r="M25" s="689" t="s">
        <v>930</v>
      </c>
      <c r="N25" s="689" t="s">
        <v>931</v>
      </c>
      <c r="O25" s="689" t="s">
        <v>932</v>
      </c>
      <c r="P25" s="689" t="s">
        <v>436</v>
      </c>
      <c r="Q25" s="692">
        <v>47279</v>
      </c>
      <c r="R25" s="693" t="s">
        <v>436</v>
      </c>
      <c r="S25" s="679"/>
      <c r="T25" s="679"/>
      <c r="U25" s="679"/>
      <c r="V25" s="679"/>
      <c r="W25" s="679"/>
      <c r="X25" s="679"/>
      <c r="Y25" s="679"/>
      <c r="Z25" s="679"/>
      <c r="AA25" s="679"/>
      <c r="AB25" s="679"/>
      <c r="AC25" s="679"/>
      <c r="AD25" s="679"/>
      <c r="AE25" s="686"/>
      <c r="AF25" s="686"/>
      <c r="AG25" s="686"/>
    </row>
    <row r="26" spans="1:33" s="687" customFormat="1" ht="83.25" customHeight="1">
      <c r="A26" s="679"/>
      <c r="B26" s="688" t="s">
        <v>933</v>
      </c>
      <c r="C26" s="689" t="s">
        <v>934</v>
      </c>
      <c r="D26" s="690">
        <v>36581</v>
      </c>
      <c r="E26" s="690">
        <v>36581</v>
      </c>
      <c r="F26" s="689" t="s">
        <v>436</v>
      </c>
      <c r="G26" s="689">
        <v>4635</v>
      </c>
      <c r="H26" s="689" t="s">
        <v>842</v>
      </c>
      <c r="I26" s="689" t="s">
        <v>935</v>
      </c>
      <c r="J26" s="689" t="s">
        <v>436</v>
      </c>
      <c r="K26" s="691" t="s">
        <v>436</v>
      </c>
      <c r="L26" s="691" t="s">
        <v>436</v>
      </c>
      <c r="M26" s="689">
        <v>9</v>
      </c>
      <c r="N26" s="689" t="s">
        <v>936</v>
      </c>
      <c r="O26" s="689">
        <v>1.5</v>
      </c>
      <c r="P26" s="689" t="s">
        <v>436</v>
      </c>
      <c r="Q26" s="692">
        <v>47538</v>
      </c>
      <c r="R26" s="693" t="s">
        <v>436</v>
      </c>
      <c r="S26" s="679"/>
      <c r="T26" s="679"/>
      <c r="U26" s="679"/>
      <c r="V26" s="679"/>
      <c r="W26" s="679"/>
      <c r="X26" s="679"/>
      <c r="Y26" s="679"/>
      <c r="Z26" s="679"/>
      <c r="AA26" s="679"/>
      <c r="AB26" s="679"/>
      <c r="AC26" s="679"/>
      <c r="AD26" s="679"/>
      <c r="AE26" s="686"/>
      <c r="AF26" s="686"/>
      <c r="AG26" s="686"/>
    </row>
    <row r="27" spans="1:33" s="687" customFormat="1" ht="55.5" customHeight="1">
      <c r="A27" s="679"/>
      <c r="B27" s="688" t="s">
        <v>937</v>
      </c>
      <c r="C27" s="689" t="s">
        <v>938</v>
      </c>
      <c r="D27" s="690">
        <v>36950</v>
      </c>
      <c r="E27" s="690">
        <v>36956</v>
      </c>
      <c r="F27" s="689" t="s">
        <v>436</v>
      </c>
      <c r="G27" s="689">
        <v>28891.25</v>
      </c>
      <c r="H27" s="689" t="s">
        <v>842</v>
      </c>
      <c r="I27" s="689" t="s">
        <v>939</v>
      </c>
      <c r="J27" s="689" t="s">
        <v>436</v>
      </c>
      <c r="K27" s="691">
        <v>200</v>
      </c>
      <c r="L27" s="691">
        <v>60</v>
      </c>
      <c r="M27" s="689" t="s">
        <v>436</v>
      </c>
      <c r="N27" s="689" t="s">
        <v>940</v>
      </c>
      <c r="O27" s="689">
        <v>1.8</v>
      </c>
      <c r="P27" s="689" t="s">
        <v>436</v>
      </c>
      <c r="Q27" s="692">
        <v>47912</v>
      </c>
      <c r="R27" s="693" t="s">
        <v>436</v>
      </c>
      <c r="S27" s="679"/>
      <c r="T27" s="679"/>
      <c r="U27" s="679"/>
      <c r="V27" s="679"/>
      <c r="W27" s="679"/>
      <c r="X27" s="679"/>
      <c r="Y27" s="679"/>
      <c r="Z27" s="679"/>
      <c r="AA27" s="679"/>
      <c r="AB27" s="679"/>
      <c r="AC27" s="679"/>
      <c r="AD27" s="679"/>
      <c r="AE27" s="686"/>
      <c r="AF27" s="686"/>
      <c r="AG27" s="686"/>
    </row>
    <row r="28" spans="1:33" s="687" customFormat="1" ht="42.75" customHeight="1">
      <c r="A28" s="679"/>
      <c r="B28" s="688" t="s">
        <v>941</v>
      </c>
      <c r="C28" s="689" t="s">
        <v>942</v>
      </c>
      <c r="D28" s="690">
        <v>36952</v>
      </c>
      <c r="E28" s="690">
        <v>42430</v>
      </c>
      <c r="F28" s="689" t="s">
        <v>943</v>
      </c>
      <c r="G28" s="689">
        <v>3745.09</v>
      </c>
      <c r="H28" s="689" t="s">
        <v>842</v>
      </c>
      <c r="I28" s="689" t="s">
        <v>944</v>
      </c>
      <c r="J28" s="689" t="s">
        <v>945</v>
      </c>
      <c r="K28" s="691">
        <v>200</v>
      </c>
      <c r="L28" s="691">
        <v>60</v>
      </c>
      <c r="M28" s="689" t="s">
        <v>946</v>
      </c>
      <c r="N28" s="689">
        <v>0.5</v>
      </c>
      <c r="O28" s="689" t="s">
        <v>947</v>
      </c>
      <c r="P28" s="689" t="s">
        <v>948</v>
      </c>
      <c r="Q28" s="692">
        <v>46081</v>
      </c>
      <c r="R28" s="693" t="s">
        <v>436</v>
      </c>
      <c r="S28" s="679"/>
      <c r="T28" s="679"/>
      <c r="U28" s="679"/>
      <c r="V28" s="679"/>
      <c r="W28" s="679"/>
      <c r="X28" s="679"/>
      <c r="Y28" s="679"/>
      <c r="Z28" s="679"/>
      <c r="AA28" s="679"/>
      <c r="AB28" s="679"/>
      <c r="AC28" s="679"/>
      <c r="AD28" s="679"/>
      <c r="AE28" s="686"/>
      <c r="AF28" s="686"/>
      <c r="AG28" s="686"/>
    </row>
    <row r="29" spans="1:33" s="687" customFormat="1" ht="55.5" customHeight="1">
      <c r="A29" s="679"/>
      <c r="B29" s="688" t="s">
        <v>949</v>
      </c>
      <c r="C29" s="689" t="s">
        <v>950</v>
      </c>
      <c r="D29" s="690">
        <v>36987</v>
      </c>
      <c r="E29" s="690">
        <v>44383</v>
      </c>
      <c r="F29" s="689" t="s">
        <v>951</v>
      </c>
      <c r="G29" s="689">
        <v>3025.17</v>
      </c>
      <c r="H29" s="689" t="s">
        <v>763</v>
      </c>
      <c r="I29" s="689" t="s">
        <v>952</v>
      </c>
      <c r="J29" s="689" t="s">
        <v>436</v>
      </c>
      <c r="K29" s="691" t="s">
        <v>436</v>
      </c>
      <c r="L29" s="691" t="s">
        <v>436</v>
      </c>
      <c r="M29" s="689" t="s">
        <v>898</v>
      </c>
      <c r="N29" s="689" t="s">
        <v>436</v>
      </c>
      <c r="O29" s="689" t="s">
        <v>953</v>
      </c>
      <c r="P29" s="689" t="s">
        <v>954</v>
      </c>
      <c r="Q29" s="692">
        <v>48034</v>
      </c>
      <c r="R29" s="693" t="s">
        <v>436</v>
      </c>
      <c r="S29" s="679"/>
      <c r="T29" s="679"/>
      <c r="U29" s="679"/>
      <c r="V29" s="679"/>
      <c r="W29" s="679"/>
      <c r="X29" s="679"/>
      <c r="Y29" s="679"/>
      <c r="Z29" s="679"/>
      <c r="AA29" s="679"/>
      <c r="AB29" s="679"/>
      <c r="AC29" s="679"/>
      <c r="AD29" s="679"/>
      <c r="AE29" s="686"/>
      <c r="AF29" s="686"/>
      <c r="AG29" s="686"/>
    </row>
    <row r="30" spans="1:33" s="687" customFormat="1" ht="35.25" customHeight="1">
      <c r="A30" s="679"/>
      <c r="B30" s="688" t="s">
        <v>955</v>
      </c>
      <c r="C30" s="689" t="s">
        <v>956</v>
      </c>
      <c r="D30" s="690">
        <v>37029</v>
      </c>
      <c r="E30" s="690">
        <v>44351</v>
      </c>
      <c r="F30" s="689" t="s">
        <v>895</v>
      </c>
      <c r="G30" s="689">
        <v>11070.32</v>
      </c>
      <c r="H30" s="689" t="s">
        <v>763</v>
      </c>
      <c r="I30" s="689" t="s">
        <v>957</v>
      </c>
      <c r="J30" s="689" t="s">
        <v>436</v>
      </c>
      <c r="K30" s="691">
        <v>60</v>
      </c>
      <c r="L30" s="691">
        <v>120</v>
      </c>
      <c r="M30" s="689" t="s">
        <v>958</v>
      </c>
      <c r="N30" s="689">
        <v>0.7</v>
      </c>
      <c r="O30" s="689" t="s">
        <v>436</v>
      </c>
      <c r="P30" s="689" t="s">
        <v>954</v>
      </c>
      <c r="Q30" s="692">
        <v>48002</v>
      </c>
      <c r="R30" s="693" t="s">
        <v>436</v>
      </c>
      <c r="S30" s="679"/>
      <c r="T30" s="679"/>
      <c r="U30" s="679"/>
      <c r="V30" s="679"/>
      <c r="W30" s="679"/>
      <c r="X30" s="679"/>
      <c r="Y30" s="679"/>
      <c r="Z30" s="679"/>
      <c r="AA30" s="679"/>
      <c r="AB30" s="679"/>
      <c r="AC30" s="679"/>
      <c r="AD30" s="679"/>
      <c r="AE30" s="686"/>
      <c r="AF30" s="686"/>
      <c r="AG30" s="686"/>
    </row>
    <row r="31" spans="1:33" s="687" customFormat="1" ht="65.25" customHeight="1">
      <c r="A31" s="679"/>
      <c r="B31" s="688" t="s">
        <v>959</v>
      </c>
      <c r="C31" s="689" t="s">
        <v>960</v>
      </c>
      <c r="D31" s="690">
        <v>37204</v>
      </c>
      <c r="E31" s="690">
        <v>44593</v>
      </c>
      <c r="F31" s="689" t="s">
        <v>895</v>
      </c>
      <c r="G31" s="689">
        <v>6377.22</v>
      </c>
      <c r="H31" s="689" t="s">
        <v>763</v>
      </c>
      <c r="I31" s="689" t="s">
        <v>961</v>
      </c>
      <c r="J31" s="689" t="s">
        <v>436</v>
      </c>
      <c r="K31" s="691">
        <v>60</v>
      </c>
      <c r="L31" s="691">
        <v>100</v>
      </c>
      <c r="M31" s="689" t="s">
        <v>898</v>
      </c>
      <c r="N31" s="689">
        <v>0.7</v>
      </c>
      <c r="O31" s="689" t="s">
        <v>436</v>
      </c>
      <c r="P31" s="689" t="s">
        <v>954</v>
      </c>
      <c r="Q31" s="692">
        <v>48244</v>
      </c>
      <c r="R31" s="693" t="s">
        <v>436</v>
      </c>
      <c r="S31" s="679"/>
      <c r="T31" s="679"/>
      <c r="U31" s="679"/>
      <c r="V31" s="679"/>
      <c r="W31" s="679"/>
      <c r="X31" s="679"/>
      <c r="Y31" s="679"/>
      <c r="Z31" s="679"/>
      <c r="AA31" s="679"/>
      <c r="AB31" s="679"/>
      <c r="AC31" s="679"/>
      <c r="AD31" s="679"/>
      <c r="AE31" s="686"/>
      <c r="AF31" s="686"/>
      <c r="AG31" s="686"/>
    </row>
    <row r="32" spans="1:33" s="687" customFormat="1" ht="107.25" customHeight="1">
      <c r="A32" s="679"/>
      <c r="B32" s="688" t="s">
        <v>962</v>
      </c>
      <c r="C32" s="689" t="s">
        <v>963</v>
      </c>
      <c r="D32" s="690">
        <v>37246</v>
      </c>
      <c r="E32" s="690">
        <v>37278</v>
      </c>
      <c r="F32" s="689" t="s">
        <v>436</v>
      </c>
      <c r="G32" s="689">
        <v>22071.45</v>
      </c>
      <c r="H32" s="689" t="s">
        <v>842</v>
      </c>
      <c r="I32" s="689" t="s">
        <v>848</v>
      </c>
      <c r="J32" s="689" t="s">
        <v>868</v>
      </c>
      <c r="K32" s="691">
        <v>80</v>
      </c>
      <c r="L32" s="691">
        <v>50</v>
      </c>
      <c r="M32" s="689" t="s">
        <v>911</v>
      </c>
      <c r="N32" s="689" t="s">
        <v>851</v>
      </c>
      <c r="O32" s="689" t="s">
        <v>913</v>
      </c>
      <c r="P32" s="689" t="s">
        <v>964</v>
      </c>
      <c r="Q32" s="692">
        <v>47869</v>
      </c>
      <c r="R32" s="693" t="s">
        <v>436</v>
      </c>
      <c r="S32" s="679"/>
      <c r="T32" s="679"/>
      <c r="U32" s="679"/>
      <c r="V32" s="679"/>
      <c r="W32" s="679"/>
      <c r="X32" s="679"/>
      <c r="Y32" s="679"/>
      <c r="Z32" s="679"/>
      <c r="AA32" s="679"/>
      <c r="AB32" s="679"/>
      <c r="AC32" s="679"/>
      <c r="AD32" s="679"/>
      <c r="AE32" s="686"/>
      <c r="AF32" s="686"/>
      <c r="AG32" s="686"/>
    </row>
    <row r="33" spans="1:33" s="687" customFormat="1" ht="51.75" customHeight="1">
      <c r="A33" s="679"/>
      <c r="B33" s="688" t="s">
        <v>965</v>
      </c>
      <c r="C33" s="689" t="s">
        <v>966</v>
      </c>
      <c r="D33" s="690" t="s">
        <v>436</v>
      </c>
      <c r="E33" s="690">
        <v>37512</v>
      </c>
      <c r="F33" s="689" t="s">
        <v>967</v>
      </c>
      <c r="G33" s="689">
        <v>13290</v>
      </c>
      <c r="H33" s="689" t="s">
        <v>842</v>
      </c>
      <c r="I33" s="689" t="s">
        <v>403</v>
      </c>
      <c r="J33" s="689" t="s">
        <v>968</v>
      </c>
      <c r="K33" s="691" t="s">
        <v>436</v>
      </c>
      <c r="L33" s="691" t="s">
        <v>436</v>
      </c>
      <c r="M33" s="689" t="s">
        <v>969</v>
      </c>
      <c r="N33" s="689">
        <v>0.7</v>
      </c>
      <c r="O33" s="689" t="s">
        <v>970</v>
      </c>
      <c r="P33" s="689" t="s">
        <v>971</v>
      </c>
      <c r="Q33" s="692">
        <v>44816</v>
      </c>
      <c r="R33" s="693" t="s">
        <v>436</v>
      </c>
      <c r="S33" s="679"/>
      <c r="T33" s="679"/>
      <c r="U33" s="679"/>
      <c r="V33" s="679"/>
      <c r="W33" s="679"/>
      <c r="X33" s="679"/>
      <c r="Y33" s="679"/>
      <c r="Z33" s="679"/>
      <c r="AA33" s="679"/>
      <c r="AB33" s="679"/>
      <c r="AC33" s="679"/>
      <c r="AD33" s="679"/>
      <c r="AE33" s="686"/>
      <c r="AF33" s="686"/>
      <c r="AG33" s="686"/>
    </row>
    <row r="34" spans="1:33" s="687" customFormat="1" ht="68.25" customHeight="1">
      <c r="A34" s="679"/>
      <c r="B34" s="688" t="s">
        <v>972</v>
      </c>
      <c r="C34" s="689" t="s">
        <v>973</v>
      </c>
      <c r="D34" s="690">
        <v>37838</v>
      </c>
      <c r="E34" s="690">
        <v>40004</v>
      </c>
      <c r="F34" s="689" t="s">
        <v>436</v>
      </c>
      <c r="G34" s="689">
        <v>6691.28</v>
      </c>
      <c r="H34" s="689" t="s">
        <v>842</v>
      </c>
      <c r="I34" s="689" t="s">
        <v>974</v>
      </c>
      <c r="J34" s="689">
        <v>100.86</v>
      </c>
      <c r="K34" s="691" t="s">
        <v>436</v>
      </c>
      <c r="L34" s="691" t="s">
        <v>436</v>
      </c>
      <c r="M34" s="689" t="s">
        <v>930</v>
      </c>
      <c r="N34" s="689" t="s">
        <v>436</v>
      </c>
      <c r="O34" s="689">
        <v>1.5</v>
      </c>
      <c r="P34" s="689" t="s">
        <v>436</v>
      </c>
      <c r="Q34" s="692">
        <v>47308</v>
      </c>
      <c r="R34" s="693" t="s">
        <v>975</v>
      </c>
      <c r="S34" s="679"/>
      <c r="T34" s="679"/>
      <c r="U34" s="679"/>
      <c r="V34" s="679"/>
      <c r="W34" s="679"/>
      <c r="X34" s="679"/>
      <c r="Y34" s="679"/>
      <c r="Z34" s="679"/>
      <c r="AA34" s="679"/>
      <c r="AB34" s="679"/>
      <c r="AC34" s="679"/>
      <c r="AD34" s="679"/>
      <c r="AE34" s="686"/>
      <c r="AF34" s="686"/>
      <c r="AG34" s="686"/>
    </row>
    <row r="35" spans="1:33" s="687" customFormat="1" ht="40.5" customHeight="1">
      <c r="A35" s="679"/>
      <c r="B35" s="688" t="s">
        <v>976</v>
      </c>
      <c r="C35" s="689" t="s">
        <v>977</v>
      </c>
      <c r="D35" s="690">
        <v>37866</v>
      </c>
      <c r="E35" s="690">
        <v>42972</v>
      </c>
      <c r="F35" s="689" t="s">
        <v>436</v>
      </c>
      <c r="G35" s="689">
        <v>9879.4500000000007</v>
      </c>
      <c r="H35" s="689" t="s">
        <v>978</v>
      </c>
      <c r="I35" s="689" t="s">
        <v>403</v>
      </c>
      <c r="J35" s="689">
        <v>100</v>
      </c>
      <c r="K35" s="691" t="s">
        <v>436</v>
      </c>
      <c r="L35" s="691" t="s">
        <v>436</v>
      </c>
      <c r="M35" s="689" t="s">
        <v>979</v>
      </c>
      <c r="N35" s="689" t="s">
        <v>436</v>
      </c>
      <c r="O35" s="689">
        <v>1.5</v>
      </c>
      <c r="P35" s="689" t="s">
        <v>436</v>
      </c>
      <c r="Q35" s="692">
        <v>45528</v>
      </c>
      <c r="R35" s="693" t="s">
        <v>436</v>
      </c>
      <c r="S35" s="679"/>
      <c r="T35" s="679"/>
      <c r="U35" s="679"/>
      <c r="V35" s="679"/>
      <c r="W35" s="679"/>
      <c r="X35" s="679"/>
      <c r="Y35" s="679"/>
      <c r="Z35" s="679"/>
      <c r="AA35" s="679"/>
      <c r="AB35" s="679"/>
      <c r="AC35" s="679"/>
      <c r="AD35" s="679"/>
      <c r="AE35" s="686"/>
      <c r="AF35" s="686"/>
      <c r="AG35" s="686"/>
    </row>
    <row r="36" spans="1:33" s="687" customFormat="1" ht="104.25" customHeight="1">
      <c r="A36" s="679"/>
      <c r="B36" s="688" t="s">
        <v>980</v>
      </c>
      <c r="C36" s="689" t="s">
        <v>981</v>
      </c>
      <c r="D36" s="690">
        <v>38030</v>
      </c>
      <c r="E36" s="690">
        <v>38030</v>
      </c>
      <c r="F36" s="689" t="s">
        <v>436</v>
      </c>
      <c r="G36" s="689">
        <v>37253.370000000003</v>
      </c>
      <c r="H36" s="689" t="s">
        <v>842</v>
      </c>
      <c r="I36" s="689" t="s">
        <v>848</v>
      </c>
      <c r="J36" s="689" t="s">
        <v>868</v>
      </c>
      <c r="K36" s="691" t="s">
        <v>982</v>
      </c>
      <c r="L36" s="691" t="s">
        <v>983</v>
      </c>
      <c r="M36" s="689" t="s">
        <v>911</v>
      </c>
      <c r="N36" s="689" t="s">
        <v>851</v>
      </c>
      <c r="O36" s="689" t="s">
        <v>984</v>
      </c>
      <c r="P36" s="689" t="s">
        <v>853</v>
      </c>
      <c r="Q36" s="692">
        <v>45334</v>
      </c>
      <c r="R36" s="693" t="s">
        <v>436</v>
      </c>
      <c r="S36" s="679"/>
      <c r="T36" s="679"/>
      <c r="U36" s="679"/>
      <c r="V36" s="679"/>
      <c r="W36" s="679"/>
      <c r="X36" s="679"/>
      <c r="Y36" s="679"/>
      <c r="Z36" s="679"/>
      <c r="AA36" s="679"/>
      <c r="AB36" s="679"/>
      <c r="AC36" s="679"/>
      <c r="AD36" s="679"/>
      <c r="AE36" s="686"/>
      <c r="AF36" s="686"/>
      <c r="AG36" s="686"/>
    </row>
    <row r="37" spans="1:33" s="687" customFormat="1" ht="105.75" customHeight="1">
      <c r="A37" s="679"/>
      <c r="B37" s="688" t="s">
        <v>985</v>
      </c>
      <c r="C37" s="689" t="s">
        <v>986</v>
      </c>
      <c r="D37" s="690">
        <v>38030</v>
      </c>
      <c r="E37" s="690">
        <v>38030</v>
      </c>
      <c r="F37" s="689" t="s">
        <v>436</v>
      </c>
      <c r="G37" s="689">
        <v>18889.16</v>
      </c>
      <c r="H37" s="689" t="s">
        <v>842</v>
      </c>
      <c r="I37" s="689" t="s">
        <v>848</v>
      </c>
      <c r="J37" s="689" t="s">
        <v>868</v>
      </c>
      <c r="K37" s="691">
        <v>80</v>
      </c>
      <c r="L37" s="691">
        <v>50</v>
      </c>
      <c r="M37" s="689" t="s">
        <v>911</v>
      </c>
      <c r="N37" s="689" t="s">
        <v>851</v>
      </c>
      <c r="O37" s="689" t="s">
        <v>984</v>
      </c>
      <c r="P37" s="689" t="s">
        <v>853</v>
      </c>
      <c r="Q37" s="692">
        <v>45334</v>
      </c>
      <c r="R37" s="693" t="s">
        <v>436</v>
      </c>
      <c r="S37" s="679"/>
      <c r="T37" s="679"/>
      <c r="U37" s="679"/>
      <c r="V37" s="679"/>
      <c r="W37" s="679"/>
      <c r="X37" s="679"/>
      <c r="Y37" s="679"/>
      <c r="Z37" s="679"/>
      <c r="AA37" s="679"/>
      <c r="AB37" s="679"/>
      <c r="AC37" s="679"/>
      <c r="AD37" s="679"/>
      <c r="AE37" s="686"/>
      <c r="AF37" s="686"/>
      <c r="AG37" s="686"/>
    </row>
    <row r="38" spans="1:33" s="687" customFormat="1" ht="105.75" customHeight="1">
      <c r="A38" s="679"/>
      <c r="B38" s="688" t="s">
        <v>987</v>
      </c>
      <c r="C38" s="689" t="s">
        <v>988</v>
      </c>
      <c r="D38" s="690">
        <v>38100</v>
      </c>
      <c r="E38" s="690">
        <v>38100</v>
      </c>
      <c r="F38" s="689" t="s">
        <v>436</v>
      </c>
      <c r="G38" s="689">
        <v>34684.370000000003</v>
      </c>
      <c r="H38" s="689" t="s">
        <v>842</v>
      </c>
      <c r="I38" s="689" t="s">
        <v>848</v>
      </c>
      <c r="J38" s="689" t="s">
        <v>868</v>
      </c>
      <c r="K38" s="691" t="s">
        <v>982</v>
      </c>
      <c r="L38" s="691" t="s">
        <v>983</v>
      </c>
      <c r="M38" s="689" t="s">
        <v>911</v>
      </c>
      <c r="N38" s="689" t="s">
        <v>851</v>
      </c>
      <c r="O38" s="689" t="s">
        <v>913</v>
      </c>
      <c r="P38" s="689" t="s">
        <v>853</v>
      </c>
      <c r="Q38" s="692">
        <v>45404</v>
      </c>
      <c r="R38" s="693" t="s">
        <v>436</v>
      </c>
      <c r="S38" s="679"/>
      <c r="T38" s="679"/>
      <c r="U38" s="679"/>
      <c r="V38" s="679"/>
      <c r="W38" s="679"/>
      <c r="X38" s="679"/>
      <c r="Y38" s="679"/>
      <c r="Z38" s="679"/>
      <c r="AA38" s="679"/>
      <c r="AB38" s="679"/>
      <c r="AC38" s="679"/>
      <c r="AD38" s="679"/>
      <c r="AE38" s="686"/>
      <c r="AF38" s="686"/>
      <c r="AG38" s="686"/>
    </row>
    <row r="39" spans="1:33" s="687" customFormat="1" ht="105.75" customHeight="1">
      <c r="A39" s="679"/>
      <c r="B39" s="688" t="s">
        <v>989</v>
      </c>
      <c r="C39" s="689" t="s">
        <v>990</v>
      </c>
      <c r="D39" s="690">
        <v>38100</v>
      </c>
      <c r="E39" s="690">
        <v>38100</v>
      </c>
      <c r="F39" s="689" t="s">
        <v>436</v>
      </c>
      <c r="G39" s="689">
        <v>1769</v>
      </c>
      <c r="H39" s="689" t="s">
        <v>842</v>
      </c>
      <c r="I39" s="689" t="s">
        <v>991</v>
      </c>
      <c r="J39" s="689" t="s">
        <v>868</v>
      </c>
      <c r="K39" s="691" t="s">
        <v>436</v>
      </c>
      <c r="L39" s="691" t="s">
        <v>436</v>
      </c>
      <c r="M39" s="689" t="s">
        <v>992</v>
      </c>
      <c r="N39" s="689" t="s">
        <v>993</v>
      </c>
      <c r="O39" s="689" t="s">
        <v>913</v>
      </c>
      <c r="P39" s="689" t="s">
        <v>853</v>
      </c>
      <c r="Q39" s="692">
        <v>45404</v>
      </c>
      <c r="R39" s="693" t="s">
        <v>436</v>
      </c>
      <c r="S39" s="679"/>
      <c r="T39" s="679"/>
      <c r="U39" s="679"/>
      <c r="V39" s="679"/>
      <c r="W39" s="679"/>
      <c r="X39" s="679"/>
      <c r="Y39" s="679"/>
      <c r="Z39" s="679"/>
      <c r="AA39" s="679"/>
      <c r="AB39" s="679"/>
      <c r="AC39" s="679"/>
      <c r="AD39" s="679"/>
      <c r="AE39" s="686"/>
      <c r="AF39" s="686"/>
      <c r="AG39" s="686"/>
    </row>
    <row r="40" spans="1:33" s="687" customFormat="1" ht="36" customHeight="1">
      <c r="A40" s="679"/>
      <c r="B40" s="688" t="s">
        <v>994</v>
      </c>
      <c r="C40" s="689" t="s">
        <v>995</v>
      </c>
      <c r="D40" s="690" t="s">
        <v>436</v>
      </c>
      <c r="E40" s="690">
        <v>38113</v>
      </c>
      <c r="F40" s="689" t="s">
        <v>436</v>
      </c>
      <c r="G40" s="689">
        <v>33305.089999999997</v>
      </c>
      <c r="H40" s="689" t="s">
        <v>842</v>
      </c>
      <c r="I40" s="689" t="s">
        <v>996</v>
      </c>
      <c r="J40" s="689" t="s">
        <v>436</v>
      </c>
      <c r="K40" s="691" t="s">
        <v>436</v>
      </c>
      <c r="L40" s="691" t="s">
        <v>436</v>
      </c>
      <c r="M40" s="689" t="s">
        <v>997</v>
      </c>
      <c r="N40" s="689">
        <v>1</v>
      </c>
      <c r="O40" s="689">
        <v>1.8</v>
      </c>
      <c r="P40" s="689" t="s">
        <v>436</v>
      </c>
      <c r="Q40" s="692">
        <v>45417</v>
      </c>
      <c r="R40" s="693" t="s">
        <v>436</v>
      </c>
      <c r="S40" s="679"/>
      <c r="T40" s="679"/>
      <c r="U40" s="679"/>
      <c r="V40" s="679"/>
      <c r="W40" s="679"/>
      <c r="X40" s="679"/>
      <c r="Y40" s="679"/>
      <c r="Z40" s="679"/>
      <c r="AA40" s="679"/>
      <c r="AB40" s="679"/>
      <c r="AC40" s="679"/>
      <c r="AD40" s="679"/>
      <c r="AE40" s="686"/>
      <c r="AF40" s="686"/>
      <c r="AG40" s="686"/>
    </row>
    <row r="41" spans="1:33" s="687" customFormat="1" ht="81.75" customHeight="1">
      <c r="A41" s="679"/>
      <c r="B41" s="688" t="s">
        <v>998</v>
      </c>
      <c r="C41" s="689" t="s">
        <v>999</v>
      </c>
      <c r="D41" s="694" t="s">
        <v>436</v>
      </c>
      <c r="E41" s="690">
        <v>38146</v>
      </c>
      <c r="F41" s="689" t="s">
        <v>436</v>
      </c>
      <c r="G41" s="689">
        <v>56096.65</v>
      </c>
      <c r="H41" s="689" t="s">
        <v>842</v>
      </c>
      <c r="I41" s="689" t="s">
        <v>1000</v>
      </c>
      <c r="J41" s="689" t="s">
        <v>436</v>
      </c>
      <c r="K41" s="691">
        <v>100</v>
      </c>
      <c r="L41" s="691">
        <v>50</v>
      </c>
      <c r="M41" s="689" t="s">
        <v>930</v>
      </c>
      <c r="N41" s="689">
        <v>1</v>
      </c>
      <c r="O41" s="689" t="s">
        <v>1001</v>
      </c>
      <c r="P41" s="689" t="s">
        <v>1002</v>
      </c>
      <c r="Q41" s="692">
        <v>45457</v>
      </c>
      <c r="R41" s="693" t="s">
        <v>436</v>
      </c>
      <c r="S41" s="679"/>
      <c r="T41" s="679"/>
      <c r="U41" s="679"/>
      <c r="V41" s="679"/>
      <c r="W41" s="679"/>
      <c r="X41" s="679"/>
      <c r="Y41" s="679"/>
      <c r="Z41" s="679"/>
      <c r="AA41" s="679"/>
      <c r="AB41" s="679"/>
      <c r="AC41" s="679"/>
      <c r="AD41" s="679"/>
      <c r="AE41" s="686"/>
      <c r="AF41" s="686"/>
      <c r="AG41" s="686"/>
    </row>
    <row r="42" spans="1:33" s="687" customFormat="1" ht="102" customHeight="1">
      <c r="A42" s="679"/>
      <c r="B42" s="688" t="s">
        <v>1003</v>
      </c>
      <c r="C42" s="689" t="s">
        <v>1004</v>
      </c>
      <c r="D42" s="690">
        <v>38349</v>
      </c>
      <c r="E42" s="690">
        <v>38349</v>
      </c>
      <c r="F42" s="689" t="s">
        <v>436</v>
      </c>
      <c r="G42" s="689">
        <v>49947.46</v>
      </c>
      <c r="H42" s="689" t="s">
        <v>842</v>
      </c>
      <c r="I42" s="689" t="s">
        <v>991</v>
      </c>
      <c r="J42" s="689" t="s">
        <v>868</v>
      </c>
      <c r="K42" s="691">
        <v>80</v>
      </c>
      <c r="L42" s="691">
        <v>50</v>
      </c>
      <c r="M42" s="689" t="s">
        <v>911</v>
      </c>
      <c r="N42" s="689" t="s">
        <v>851</v>
      </c>
      <c r="O42" s="689" t="s">
        <v>984</v>
      </c>
      <c r="P42" s="689" t="s">
        <v>853</v>
      </c>
      <c r="Q42" s="692">
        <v>45653</v>
      </c>
      <c r="R42" s="693" t="s">
        <v>436</v>
      </c>
      <c r="S42" s="679"/>
      <c r="T42" s="679"/>
      <c r="U42" s="679"/>
      <c r="V42" s="679"/>
      <c r="W42" s="679"/>
      <c r="X42" s="679"/>
      <c r="Y42" s="679"/>
      <c r="Z42" s="679"/>
      <c r="AA42" s="679"/>
      <c r="AB42" s="679"/>
      <c r="AC42" s="679"/>
      <c r="AD42" s="679"/>
      <c r="AE42" s="686"/>
      <c r="AF42" s="686"/>
      <c r="AG42" s="686"/>
    </row>
    <row r="43" spans="1:33" s="687" customFormat="1" ht="46.5" customHeight="1">
      <c r="A43" s="679"/>
      <c r="B43" s="688" t="s">
        <v>1005</v>
      </c>
      <c r="C43" s="689" t="s">
        <v>1006</v>
      </c>
      <c r="D43" s="690" t="s">
        <v>436</v>
      </c>
      <c r="E43" s="690">
        <v>38433</v>
      </c>
      <c r="F43" s="689" t="s">
        <v>436</v>
      </c>
      <c r="G43" s="689">
        <v>1933.41</v>
      </c>
      <c r="H43" s="689" t="s">
        <v>842</v>
      </c>
      <c r="I43" s="689" t="s">
        <v>1007</v>
      </c>
      <c r="J43" s="689" t="s">
        <v>436</v>
      </c>
      <c r="K43" s="691" t="s">
        <v>436</v>
      </c>
      <c r="L43" s="691" t="s">
        <v>436</v>
      </c>
      <c r="M43" s="689" t="s">
        <v>1008</v>
      </c>
      <c r="N43" s="689">
        <v>1</v>
      </c>
      <c r="O43" s="689" t="s">
        <v>1009</v>
      </c>
      <c r="P43" s="689" t="s">
        <v>436</v>
      </c>
      <c r="Q43" s="692">
        <v>45737</v>
      </c>
      <c r="R43" s="693" t="s">
        <v>436</v>
      </c>
      <c r="S43" s="679"/>
      <c r="T43" s="679"/>
      <c r="U43" s="679"/>
      <c r="V43" s="679"/>
      <c r="W43" s="679"/>
      <c r="X43" s="679"/>
      <c r="Y43" s="679"/>
      <c r="Z43" s="679"/>
      <c r="AA43" s="679"/>
      <c r="AB43" s="679"/>
      <c r="AC43" s="679"/>
      <c r="AD43" s="679"/>
      <c r="AE43" s="686"/>
      <c r="AF43" s="686"/>
      <c r="AG43" s="686"/>
    </row>
    <row r="44" spans="1:33" s="687" customFormat="1" ht="105.75" customHeight="1">
      <c r="A44" s="679"/>
      <c r="B44" s="688" t="s">
        <v>1010</v>
      </c>
      <c r="C44" s="689" t="s">
        <v>1011</v>
      </c>
      <c r="D44" s="690">
        <v>38440</v>
      </c>
      <c r="E44" s="690">
        <v>38440</v>
      </c>
      <c r="F44" s="689" t="s">
        <v>436</v>
      </c>
      <c r="G44" s="689">
        <v>42562.27</v>
      </c>
      <c r="H44" s="689" t="s">
        <v>842</v>
      </c>
      <c r="I44" s="689" t="s">
        <v>848</v>
      </c>
      <c r="J44" s="689" t="s">
        <v>868</v>
      </c>
      <c r="K44" s="691">
        <v>80</v>
      </c>
      <c r="L44" s="691">
        <v>50</v>
      </c>
      <c r="M44" s="689" t="s">
        <v>911</v>
      </c>
      <c r="N44" s="689" t="s">
        <v>851</v>
      </c>
      <c r="O44" s="689" t="s">
        <v>913</v>
      </c>
      <c r="P44" s="689" t="s">
        <v>853</v>
      </c>
      <c r="Q44" s="692">
        <v>45744</v>
      </c>
      <c r="R44" s="693" t="s">
        <v>436</v>
      </c>
      <c r="S44" s="679"/>
      <c r="T44" s="679"/>
      <c r="U44" s="679"/>
      <c r="V44" s="679"/>
      <c r="W44" s="679"/>
      <c r="X44" s="679"/>
      <c r="Y44" s="679"/>
      <c r="Z44" s="679"/>
      <c r="AA44" s="679"/>
      <c r="AB44" s="679"/>
      <c r="AC44" s="679"/>
      <c r="AD44" s="679"/>
      <c r="AE44" s="686"/>
      <c r="AF44" s="686"/>
      <c r="AG44" s="686"/>
    </row>
    <row r="45" spans="1:33" s="687" customFormat="1" ht="103.5" customHeight="1">
      <c r="A45" s="679"/>
      <c r="B45" s="688" t="s">
        <v>1012</v>
      </c>
      <c r="C45" s="689" t="s">
        <v>1013</v>
      </c>
      <c r="D45" s="690">
        <v>38548</v>
      </c>
      <c r="E45" s="690">
        <v>42202</v>
      </c>
      <c r="F45" s="689" t="s">
        <v>866</v>
      </c>
      <c r="G45" s="689">
        <v>26016.53</v>
      </c>
      <c r="H45" s="689" t="s">
        <v>842</v>
      </c>
      <c r="I45" s="689" t="s">
        <v>1014</v>
      </c>
      <c r="J45" s="689">
        <v>80</v>
      </c>
      <c r="K45" s="691">
        <v>50</v>
      </c>
      <c r="L45" s="691" t="s">
        <v>868</v>
      </c>
      <c r="M45" s="689" t="s">
        <v>880</v>
      </c>
      <c r="N45" s="689" t="s">
        <v>851</v>
      </c>
      <c r="O45" s="689" t="s">
        <v>869</v>
      </c>
      <c r="P45" s="689" t="s">
        <v>853</v>
      </c>
      <c r="Q45" s="692">
        <v>45854</v>
      </c>
      <c r="R45" s="693" t="s">
        <v>436</v>
      </c>
      <c r="S45" s="679"/>
      <c r="T45" s="679"/>
      <c r="U45" s="679"/>
      <c r="V45" s="679"/>
      <c r="W45" s="679"/>
      <c r="X45" s="679"/>
      <c r="Y45" s="679"/>
      <c r="Z45" s="679"/>
      <c r="AA45" s="679"/>
      <c r="AB45" s="679"/>
      <c r="AC45" s="679"/>
      <c r="AD45" s="679"/>
      <c r="AE45" s="686"/>
      <c r="AF45" s="686"/>
      <c r="AG45" s="686"/>
    </row>
    <row r="46" spans="1:33" s="687" customFormat="1" ht="31.5" customHeight="1">
      <c r="A46" s="679"/>
      <c r="B46" s="688" t="s">
        <v>1015</v>
      </c>
      <c r="C46" s="689" t="s">
        <v>1016</v>
      </c>
      <c r="D46" s="690" t="s">
        <v>436</v>
      </c>
      <c r="E46" s="690">
        <v>38622</v>
      </c>
      <c r="F46" s="689" t="s">
        <v>436</v>
      </c>
      <c r="G46" s="689">
        <v>12923.4</v>
      </c>
      <c r="H46" s="689" t="s">
        <v>842</v>
      </c>
      <c r="I46" s="689" t="s">
        <v>403</v>
      </c>
      <c r="J46" s="689" t="s">
        <v>436</v>
      </c>
      <c r="K46" s="691">
        <v>80</v>
      </c>
      <c r="L46" s="691">
        <v>50</v>
      </c>
      <c r="M46" s="689" t="s">
        <v>997</v>
      </c>
      <c r="N46" s="689">
        <v>1</v>
      </c>
      <c r="O46" s="689" t="s">
        <v>1017</v>
      </c>
      <c r="P46" s="689" t="s">
        <v>436</v>
      </c>
      <c r="Q46" s="692">
        <v>45926</v>
      </c>
      <c r="R46" s="693" t="s">
        <v>436</v>
      </c>
      <c r="S46" s="679"/>
      <c r="T46" s="679"/>
      <c r="U46" s="679"/>
      <c r="V46" s="679"/>
      <c r="W46" s="679"/>
      <c r="X46" s="679"/>
      <c r="Y46" s="679"/>
      <c r="Z46" s="679"/>
      <c r="AA46" s="679"/>
      <c r="AB46" s="679"/>
      <c r="AC46" s="679"/>
      <c r="AD46" s="679"/>
      <c r="AE46" s="686"/>
      <c r="AF46" s="686"/>
      <c r="AG46" s="686"/>
    </row>
    <row r="47" spans="1:33" s="687" customFormat="1" ht="103.5" customHeight="1">
      <c r="A47" s="679"/>
      <c r="B47" s="688" t="s">
        <v>1018</v>
      </c>
      <c r="C47" s="689" t="s">
        <v>1019</v>
      </c>
      <c r="D47" s="690">
        <v>38818</v>
      </c>
      <c r="E47" s="690">
        <v>38818</v>
      </c>
      <c r="F47" s="689" t="s">
        <v>436</v>
      </c>
      <c r="G47" s="689">
        <v>61356.07</v>
      </c>
      <c r="H47" s="689" t="s">
        <v>842</v>
      </c>
      <c r="I47" s="689" t="s">
        <v>991</v>
      </c>
      <c r="J47" s="689" t="s">
        <v>868</v>
      </c>
      <c r="K47" s="691">
        <v>80</v>
      </c>
      <c r="L47" s="691">
        <v>50</v>
      </c>
      <c r="M47" s="689" t="s">
        <v>911</v>
      </c>
      <c r="N47" s="689" t="s">
        <v>851</v>
      </c>
      <c r="O47" s="689" t="s">
        <v>869</v>
      </c>
      <c r="P47" s="689" t="s">
        <v>853</v>
      </c>
      <c r="Q47" s="692">
        <v>46122</v>
      </c>
      <c r="R47" s="693" t="s">
        <v>436</v>
      </c>
      <c r="S47" s="679"/>
      <c r="T47" s="679"/>
      <c r="U47" s="679"/>
      <c r="V47" s="679"/>
      <c r="W47" s="679"/>
      <c r="X47" s="679"/>
      <c r="Y47" s="679"/>
      <c r="Z47" s="679"/>
      <c r="AA47" s="679"/>
      <c r="AB47" s="679"/>
      <c r="AC47" s="679"/>
      <c r="AD47" s="679"/>
      <c r="AE47" s="686"/>
      <c r="AF47" s="686"/>
      <c r="AG47" s="686"/>
    </row>
    <row r="48" spans="1:33" s="687" customFormat="1" ht="102.75" customHeight="1">
      <c r="A48" s="679"/>
      <c r="B48" s="688" t="s">
        <v>1020</v>
      </c>
      <c r="C48" s="689" t="s">
        <v>1021</v>
      </c>
      <c r="D48" s="690">
        <v>38849</v>
      </c>
      <c r="E48" s="690">
        <v>38849</v>
      </c>
      <c r="F48" s="689" t="s">
        <v>436</v>
      </c>
      <c r="G48" s="689">
        <v>25332.23</v>
      </c>
      <c r="H48" s="689" t="s">
        <v>842</v>
      </c>
      <c r="I48" s="689" t="s">
        <v>991</v>
      </c>
      <c r="J48" s="689" t="s">
        <v>868</v>
      </c>
      <c r="K48" s="691">
        <v>80</v>
      </c>
      <c r="L48" s="691">
        <v>50</v>
      </c>
      <c r="M48" s="689" t="s">
        <v>911</v>
      </c>
      <c r="N48" s="689" t="s">
        <v>851</v>
      </c>
      <c r="O48" s="689" t="s">
        <v>869</v>
      </c>
      <c r="P48" s="689" t="s">
        <v>853</v>
      </c>
      <c r="Q48" s="692">
        <v>46153</v>
      </c>
      <c r="R48" s="693" t="s">
        <v>436</v>
      </c>
      <c r="S48" s="679"/>
      <c r="T48" s="679"/>
      <c r="U48" s="679"/>
      <c r="V48" s="679"/>
      <c r="W48" s="679"/>
      <c r="X48" s="679"/>
      <c r="Y48" s="679"/>
      <c r="Z48" s="679"/>
      <c r="AA48" s="679"/>
      <c r="AB48" s="679"/>
      <c r="AC48" s="679"/>
      <c r="AD48" s="679"/>
      <c r="AE48" s="686"/>
      <c r="AF48" s="686"/>
      <c r="AG48" s="686"/>
    </row>
    <row r="49" spans="1:33" s="687" customFormat="1" ht="104.25" customHeight="1">
      <c r="A49" s="679"/>
      <c r="B49" s="688" t="s">
        <v>1022</v>
      </c>
      <c r="C49" s="689" t="s">
        <v>1023</v>
      </c>
      <c r="D49" s="690">
        <v>38989</v>
      </c>
      <c r="E49" s="690">
        <v>38989</v>
      </c>
      <c r="F49" s="689" t="s">
        <v>436</v>
      </c>
      <c r="G49" s="689">
        <v>1446.53</v>
      </c>
      <c r="H49" s="689" t="s">
        <v>842</v>
      </c>
      <c r="I49" s="689" t="s">
        <v>1024</v>
      </c>
      <c r="J49" s="689" t="s">
        <v>1025</v>
      </c>
      <c r="K49" s="691">
        <v>200</v>
      </c>
      <c r="L49" s="691">
        <v>80</v>
      </c>
      <c r="M49" s="689" t="s">
        <v>992</v>
      </c>
      <c r="N49" s="689" t="s">
        <v>1026</v>
      </c>
      <c r="O49" s="689" t="s">
        <v>869</v>
      </c>
      <c r="P49" s="689" t="s">
        <v>853</v>
      </c>
      <c r="Q49" s="692">
        <v>46293</v>
      </c>
      <c r="R49" s="693" t="s">
        <v>436</v>
      </c>
      <c r="S49" s="679"/>
      <c r="T49" s="679"/>
      <c r="U49" s="679"/>
      <c r="V49" s="679"/>
      <c r="W49" s="679"/>
      <c r="X49" s="679"/>
      <c r="Y49" s="679"/>
      <c r="Z49" s="679"/>
      <c r="AA49" s="679"/>
      <c r="AB49" s="679"/>
      <c r="AC49" s="679"/>
      <c r="AD49" s="679"/>
      <c r="AE49" s="686"/>
      <c r="AF49" s="686"/>
      <c r="AG49" s="686"/>
    </row>
    <row r="50" spans="1:33" s="687" customFormat="1" ht="132" customHeight="1">
      <c r="A50" s="679"/>
      <c r="B50" s="688" t="s">
        <v>1027</v>
      </c>
      <c r="C50" s="689" t="s">
        <v>1028</v>
      </c>
      <c r="D50" s="690" t="s">
        <v>436</v>
      </c>
      <c r="E50" s="690">
        <v>39056</v>
      </c>
      <c r="F50" s="689" t="s">
        <v>436</v>
      </c>
      <c r="G50" s="689">
        <v>49917.58</v>
      </c>
      <c r="H50" s="689" t="s">
        <v>842</v>
      </c>
      <c r="I50" s="689" t="s">
        <v>952</v>
      </c>
      <c r="J50" s="689">
        <v>130</v>
      </c>
      <c r="K50" s="691">
        <v>100</v>
      </c>
      <c r="L50" s="691" t="s">
        <v>436</v>
      </c>
      <c r="M50" s="689" t="s">
        <v>1029</v>
      </c>
      <c r="N50" s="689" t="s">
        <v>1030</v>
      </c>
      <c r="O50" s="689" t="s">
        <v>1031</v>
      </c>
      <c r="P50" s="689" t="s">
        <v>1032</v>
      </c>
      <c r="Q50" s="692">
        <v>46360</v>
      </c>
      <c r="R50" s="693" t="s">
        <v>436</v>
      </c>
      <c r="S50" s="679"/>
      <c r="T50" s="679"/>
      <c r="U50" s="679"/>
      <c r="V50" s="679"/>
      <c r="W50" s="679"/>
      <c r="X50" s="679"/>
      <c r="Y50" s="679"/>
      <c r="Z50" s="679"/>
      <c r="AA50" s="679"/>
      <c r="AB50" s="679"/>
      <c r="AC50" s="679"/>
      <c r="AD50" s="679"/>
      <c r="AE50" s="686"/>
      <c r="AF50" s="686"/>
      <c r="AG50" s="686"/>
    </row>
    <row r="51" spans="1:33" s="687" customFormat="1" ht="47.25" customHeight="1">
      <c r="A51" s="679"/>
      <c r="B51" s="688" t="s">
        <v>1033</v>
      </c>
      <c r="C51" s="689" t="s">
        <v>1034</v>
      </c>
      <c r="D51" s="690" t="s">
        <v>436</v>
      </c>
      <c r="E51" s="690">
        <v>39094</v>
      </c>
      <c r="F51" s="689" t="s">
        <v>436</v>
      </c>
      <c r="G51" s="689">
        <v>11735.73</v>
      </c>
      <c r="H51" s="689" t="s">
        <v>842</v>
      </c>
      <c r="I51" s="689" t="s">
        <v>1035</v>
      </c>
      <c r="J51" s="689" t="s">
        <v>436</v>
      </c>
      <c r="K51" s="691" t="s">
        <v>436</v>
      </c>
      <c r="L51" s="691" t="s">
        <v>436</v>
      </c>
      <c r="M51" s="689" t="s">
        <v>1036</v>
      </c>
      <c r="N51" s="689" t="s">
        <v>1037</v>
      </c>
      <c r="O51" s="689">
        <v>1.6</v>
      </c>
      <c r="P51" s="689" t="s">
        <v>436</v>
      </c>
      <c r="Q51" s="692">
        <v>46398</v>
      </c>
      <c r="R51" s="693" t="s">
        <v>436</v>
      </c>
      <c r="S51" s="679"/>
      <c r="T51" s="679"/>
      <c r="U51" s="679"/>
      <c r="V51" s="679"/>
      <c r="W51" s="679"/>
      <c r="X51" s="679"/>
      <c r="Y51" s="679"/>
      <c r="Z51" s="679"/>
      <c r="AA51" s="679"/>
      <c r="AB51" s="679"/>
      <c r="AC51" s="679"/>
      <c r="AD51" s="679"/>
      <c r="AE51" s="686"/>
      <c r="AF51" s="686"/>
      <c r="AG51" s="686"/>
    </row>
    <row r="52" spans="1:33" s="687" customFormat="1" ht="96.75" customHeight="1">
      <c r="A52" s="679"/>
      <c r="B52" s="688" t="s">
        <v>1038</v>
      </c>
      <c r="C52" s="689" t="s">
        <v>1039</v>
      </c>
      <c r="D52" s="690">
        <v>39161</v>
      </c>
      <c r="E52" s="690">
        <v>42811</v>
      </c>
      <c r="F52" s="689" t="s">
        <v>866</v>
      </c>
      <c r="G52" s="689">
        <v>9777.11</v>
      </c>
      <c r="H52" s="689" t="s">
        <v>1040</v>
      </c>
      <c r="I52" s="689" t="s">
        <v>1041</v>
      </c>
      <c r="J52" s="689" t="s">
        <v>868</v>
      </c>
      <c r="K52" s="691">
        <v>80</v>
      </c>
      <c r="L52" s="691" t="s">
        <v>888</v>
      </c>
      <c r="M52" s="689" t="s">
        <v>880</v>
      </c>
      <c r="N52" s="689" t="s">
        <v>851</v>
      </c>
      <c r="O52" s="689" t="s">
        <v>869</v>
      </c>
      <c r="P52" s="689" t="s">
        <v>964</v>
      </c>
      <c r="Q52" s="692">
        <v>46462</v>
      </c>
      <c r="R52" s="693" t="s">
        <v>436</v>
      </c>
      <c r="S52" s="679"/>
      <c r="T52" s="679"/>
      <c r="U52" s="679"/>
      <c r="V52" s="679"/>
      <c r="W52" s="679"/>
      <c r="X52" s="679"/>
      <c r="Y52" s="679"/>
      <c r="Z52" s="679"/>
      <c r="AA52" s="679"/>
      <c r="AB52" s="679"/>
      <c r="AC52" s="679"/>
      <c r="AD52" s="679"/>
      <c r="AE52" s="686"/>
      <c r="AF52" s="686"/>
      <c r="AG52" s="686"/>
    </row>
    <row r="53" spans="1:33" s="687" customFormat="1" ht="107.25" customHeight="1">
      <c r="A53" s="679"/>
      <c r="B53" s="688" t="s">
        <v>1042</v>
      </c>
      <c r="C53" s="689" t="s">
        <v>1043</v>
      </c>
      <c r="D53" s="690">
        <v>39252</v>
      </c>
      <c r="E53" s="690">
        <v>39252</v>
      </c>
      <c r="F53" s="689" t="s">
        <v>436</v>
      </c>
      <c r="G53" s="689">
        <v>26844.28</v>
      </c>
      <c r="H53" s="689" t="s">
        <v>842</v>
      </c>
      <c r="I53" s="689" t="s">
        <v>848</v>
      </c>
      <c r="J53" s="689" t="s">
        <v>868</v>
      </c>
      <c r="K53" s="691">
        <v>80</v>
      </c>
      <c r="L53" s="691" t="s">
        <v>983</v>
      </c>
      <c r="M53" s="689" t="s">
        <v>911</v>
      </c>
      <c r="N53" s="689" t="s">
        <v>851</v>
      </c>
      <c r="O53" s="689" t="s">
        <v>869</v>
      </c>
      <c r="P53" s="689" t="s">
        <v>853</v>
      </c>
      <c r="Q53" s="692">
        <v>46556</v>
      </c>
      <c r="R53" s="693" t="s">
        <v>436</v>
      </c>
      <c r="S53" s="679"/>
      <c r="T53" s="679"/>
      <c r="U53" s="679"/>
      <c r="V53" s="679"/>
      <c r="W53" s="679"/>
      <c r="X53" s="679"/>
      <c r="Y53" s="679"/>
      <c r="Z53" s="679"/>
      <c r="AA53" s="679"/>
      <c r="AB53" s="679"/>
      <c r="AC53" s="679"/>
      <c r="AD53" s="679"/>
      <c r="AE53" s="686"/>
      <c r="AF53" s="686"/>
      <c r="AG53" s="686"/>
    </row>
    <row r="54" spans="1:33" s="687" customFormat="1" ht="94.5" customHeight="1">
      <c r="A54" s="679"/>
      <c r="B54" s="688" t="s">
        <v>1044</v>
      </c>
      <c r="C54" s="689" t="s">
        <v>1045</v>
      </c>
      <c r="D54" s="690" t="s">
        <v>436</v>
      </c>
      <c r="E54" s="690">
        <v>39304</v>
      </c>
      <c r="F54" s="689" t="s">
        <v>436</v>
      </c>
      <c r="G54" s="689">
        <v>4378.58</v>
      </c>
      <c r="H54" s="689" t="s">
        <v>842</v>
      </c>
      <c r="I54" s="689" t="s">
        <v>1046</v>
      </c>
      <c r="J54" s="689">
        <v>100</v>
      </c>
      <c r="K54" s="691" t="s">
        <v>436</v>
      </c>
      <c r="L54" s="691" t="s">
        <v>436</v>
      </c>
      <c r="M54" s="689" t="s">
        <v>930</v>
      </c>
      <c r="N54" s="689" t="s">
        <v>436</v>
      </c>
      <c r="O54" s="689" t="s">
        <v>1047</v>
      </c>
      <c r="P54" s="689" t="s">
        <v>1048</v>
      </c>
      <c r="Q54" s="692">
        <v>46609</v>
      </c>
      <c r="R54" s="693" t="s">
        <v>436</v>
      </c>
      <c r="S54" s="679"/>
      <c r="T54" s="679"/>
      <c r="U54" s="679"/>
      <c r="V54" s="679"/>
      <c r="W54" s="679"/>
      <c r="X54" s="679"/>
      <c r="Y54" s="679"/>
      <c r="Z54" s="679"/>
      <c r="AA54" s="679"/>
      <c r="AB54" s="679"/>
      <c r="AC54" s="679"/>
      <c r="AD54" s="679"/>
      <c r="AE54" s="686"/>
      <c r="AF54" s="686"/>
      <c r="AG54" s="686"/>
    </row>
    <row r="55" spans="1:33" s="687" customFormat="1" ht="91.5" customHeight="1">
      <c r="A55" s="679"/>
      <c r="B55" s="688" t="s">
        <v>1049</v>
      </c>
      <c r="C55" s="689" t="s">
        <v>1050</v>
      </c>
      <c r="D55" s="690" t="s">
        <v>436</v>
      </c>
      <c r="E55" s="690">
        <v>39412</v>
      </c>
      <c r="F55" s="689" t="s">
        <v>436</v>
      </c>
      <c r="G55" s="689">
        <v>12393.64</v>
      </c>
      <c r="H55" s="689" t="s">
        <v>842</v>
      </c>
      <c r="I55" s="689" t="s">
        <v>1035</v>
      </c>
      <c r="J55" s="689">
        <v>150</v>
      </c>
      <c r="K55" s="691">
        <v>100</v>
      </c>
      <c r="L55" s="691">
        <v>50</v>
      </c>
      <c r="M55" s="689" t="s">
        <v>1051</v>
      </c>
      <c r="N55" s="689">
        <v>0.7</v>
      </c>
      <c r="O55" s="689" t="s">
        <v>1052</v>
      </c>
      <c r="P55" s="689" t="s">
        <v>1053</v>
      </c>
      <c r="Q55" s="692">
        <v>46716</v>
      </c>
      <c r="R55" s="693" t="s">
        <v>436</v>
      </c>
      <c r="S55" s="679"/>
      <c r="T55" s="679"/>
      <c r="U55" s="679"/>
      <c r="V55" s="679"/>
      <c r="W55" s="679"/>
      <c r="X55" s="679"/>
      <c r="Y55" s="679"/>
      <c r="Z55" s="679"/>
      <c r="AA55" s="679"/>
      <c r="AB55" s="679"/>
      <c r="AC55" s="679"/>
      <c r="AD55" s="679"/>
      <c r="AE55" s="686"/>
      <c r="AF55" s="686"/>
      <c r="AG55" s="686"/>
    </row>
    <row r="56" spans="1:33" s="687" customFormat="1" ht="54" customHeight="1">
      <c r="A56" s="679"/>
      <c r="B56" s="688" t="s">
        <v>1054</v>
      </c>
      <c r="C56" s="689" t="s">
        <v>1055</v>
      </c>
      <c r="D56" s="690" t="s">
        <v>436</v>
      </c>
      <c r="E56" s="690">
        <v>39563</v>
      </c>
      <c r="F56" s="689" t="s">
        <v>1056</v>
      </c>
      <c r="G56" s="689">
        <v>20037.900000000001</v>
      </c>
      <c r="H56" s="689" t="s">
        <v>763</v>
      </c>
      <c r="I56" s="689" t="s">
        <v>952</v>
      </c>
      <c r="J56" s="689" t="s">
        <v>436</v>
      </c>
      <c r="K56" s="691" t="s">
        <v>436</v>
      </c>
      <c r="L56" s="691" t="s">
        <v>436</v>
      </c>
      <c r="M56" s="689" t="s">
        <v>1057</v>
      </c>
      <c r="N56" s="689">
        <v>0.9</v>
      </c>
      <c r="O56" s="689" t="s">
        <v>1058</v>
      </c>
      <c r="P56" s="689" t="s">
        <v>436</v>
      </c>
      <c r="Q56" s="692">
        <v>46867</v>
      </c>
      <c r="R56" s="693" t="s">
        <v>1059</v>
      </c>
      <c r="S56" s="679"/>
      <c r="T56" s="679"/>
      <c r="U56" s="679"/>
      <c r="V56" s="679"/>
      <c r="W56" s="679"/>
      <c r="X56" s="679"/>
      <c r="Y56" s="679"/>
      <c r="Z56" s="679"/>
      <c r="AA56" s="679"/>
      <c r="AB56" s="679"/>
      <c r="AC56" s="679"/>
      <c r="AD56" s="679"/>
      <c r="AE56" s="686"/>
      <c r="AF56" s="686"/>
      <c r="AG56" s="686"/>
    </row>
    <row r="57" spans="1:33" s="687" customFormat="1" ht="54" customHeight="1">
      <c r="A57" s="679"/>
      <c r="B57" s="688" t="s">
        <v>1060</v>
      </c>
      <c r="C57" s="689" t="s">
        <v>1061</v>
      </c>
      <c r="D57" s="690" t="s">
        <v>436</v>
      </c>
      <c r="E57" s="690">
        <v>39678</v>
      </c>
      <c r="F57" s="689" t="s">
        <v>1062</v>
      </c>
      <c r="G57" s="689">
        <v>14850.84</v>
      </c>
      <c r="H57" s="689" t="s">
        <v>763</v>
      </c>
      <c r="I57" s="689" t="s">
        <v>952</v>
      </c>
      <c r="J57" s="689" t="s">
        <v>868</v>
      </c>
      <c r="K57" s="691">
        <v>80</v>
      </c>
      <c r="L57" s="691" t="s">
        <v>983</v>
      </c>
      <c r="M57" s="689" t="s">
        <v>930</v>
      </c>
      <c r="N57" s="689" t="s">
        <v>851</v>
      </c>
      <c r="O57" s="689" t="s">
        <v>1063</v>
      </c>
      <c r="P57" s="689" t="s">
        <v>1064</v>
      </c>
      <c r="Q57" s="692">
        <v>46990</v>
      </c>
      <c r="R57" s="693" t="s">
        <v>1059</v>
      </c>
      <c r="S57" s="679"/>
      <c r="T57" s="679"/>
      <c r="U57" s="679"/>
      <c r="V57" s="679"/>
      <c r="W57" s="679"/>
      <c r="X57" s="679"/>
      <c r="Y57" s="679"/>
      <c r="Z57" s="679"/>
      <c r="AA57" s="679"/>
      <c r="AB57" s="679"/>
      <c r="AC57" s="679"/>
      <c r="AD57" s="679"/>
      <c r="AE57" s="686"/>
      <c r="AF57" s="686"/>
      <c r="AG57" s="686"/>
    </row>
    <row r="58" spans="1:33" s="687" customFormat="1" ht="57" customHeight="1">
      <c r="A58" s="679"/>
      <c r="B58" s="688" t="s">
        <v>1065</v>
      </c>
      <c r="C58" s="689" t="s">
        <v>1066</v>
      </c>
      <c r="D58" s="690" t="s">
        <v>436</v>
      </c>
      <c r="E58" s="690">
        <v>39678</v>
      </c>
      <c r="F58" s="689" t="s">
        <v>1062</v>
      </c>
      <c r="G58" s="689">
        <v>28446.45</v>
      </c>
      <c r="H58" s="689" t="s">
        <v>763</v>
      </c>
      <c r="I58" s="689" t="s">
        <v>952</v>
      </c>
      <c r="J58" s="689" t="s">
        <v>868</v>
      </c>
      <c r="K58" s="691">
        <v>80</v>
      </c>
      <c r="L58" s="691">
        <v>50</v>
      </c>
      <c r="M58" s="689" t="s">
        <v>930</v>
      </c>
      <c r="N58" s="689" t="s">
        <v>851</v>
      </c>
      <c r="O58" s="689" t="s">
        <v>1063</v>
      </c>
      <c r="P58" s="689" t="s">
        <v>1064</v>
      </c>
      <c r="Q58" s="692">
        <v>46990</v>
      </c>
      <c r="R58" s="693" t="s">
        <v>1059</v>
      </c>
      <c r="S58" s="679"/>
      <c r="T58" s="679"/>
      <c r="U58" s="679"/>
      <c r="V58" s="679"/>
      <c r="W58" s="679"/>
      <c r="X58" s="679"/>
      <c r="Y58" s="679"/>
      <c r="Z58" s="679"/>
      <c r="AA58" s="679"/>
      <c r="AB58" s="679"/>
      <c r="AC58" s="679"/>
      <c r="AD58" s="679"/>
      <c r="AE58" s="686"/>
      <c r="AF58" s="686"/>
      <c r="AG58" s="686"/>
    </row>
    <row r="59" spans="1:33" s="687" customFormat="1" ht="60" customHeight="1">
      <c r="A59" s="679"/>
      <c r="B59" s="688" t="s">
        <v>1067</v>
      </c>
      <c r="C59" s="689" t="s">
        <v>1068</v>
      </c>
      <c r="D59" s="694" t="s">
        <v>436</v>
      </c>
      <c r="E59" s="690">
        <v>39728</v>
      </c>
      <c r="F59" s="689" t="s">
        <v>1062</v>
      </c>
      <c r="G59" s="689">
        <v>14071.66</v>
      </c>
      <c r="H59" s="689" t="s">
        <v>763</v>
      </c>
      <c r="I59" s="689" t="s">
        <v>952</v>
      </c>
      <c r="J59" s="689" t="s">
        <v>868</v>
      </c>
      <c r="K59" s="691">
        <v>80</v>
      </c>
      <c r="L59" s="691">
        <v>50</v>
      </c>
      <c r="M59" s="689" t="s">
        <v>930</v>
      </c>
      <c r="N59" s="689" t="s">
        <v>851</v>
      </c>
      <c r="O59" s="689" t="s">
        <v>1063</v>
      </c>
      <c r="P59" s="689" t="s">
        <v>1064</v>
      </c>
      <c r="Q59" s="692">
        <v>47032</v>
      </c>
      <c r="R59" s="693" t="s">
        <v>1059</v>
      </c>
      <c r="S59" s="679"/>
      <c r="T59" s="679"/>
      <c r="U59" s="679"/>
      <c r="V59" s="679"/>
      <c r="W59" s="679"/>
      <c r="X59" s="679"/>
      <c r="Y59" s="679"/>
      <c r="Z59" s="679"/>
      <c r="AA59" s="679"/>
      <c r="AB59" s="679"/>
      <c r="AC59" s="679"/>
      <c r="AD59" s="679"/>
      <c r="AE59" s="686"/>
      <c r="AF59" s="686"/>
      <c r="AG59" s="686"/>
    </row>
    <row r="60" spans="1:33" s="687" customFormat="1" ht="52.5" customHeight="1">
      <c r="A60" s="679"/>
      <c r="B60" s="688" t="s">
        <v>1069</v>
      </c>
      <c r="C60" s="689" t="s">
        <v>1070</v>
      </c>
      <c r="D60" s="690" t="s">
        <v>436</v>
      </c>
      <c r="E60" s="690">
        <v>39768</v>
      </c>
      <c r="F60" s="689" t="s">
        <v>872</v>
      </c>
      <c r="G60" s="689">
        <v>1270.56</v>
      </c>
      <c r="H60" s="689" t="s">
        <v>763</v>
      </c>
      <c r="I60" s="689" t="s">
        <v>403</v>
      </c>
      <c r="J60" s="689" t="s">
        <v>436</v>
      </c>
      <c r="K60" s="691">
        <v>100</v>
      </c>
      <c r="L60" s="691">
        <v>50</v>
      </c>
      <c r="M60" s="689" t="s">
        <v>930</v>
      </c>
      <c r="N60" s="689">
        <v>1</v>
      </c>
      <c r="O60" s="689" t="s">
        <v>1071</v>
      </c>
      <c r="P60" s="689" t="s">
        <v>1072</v>
      </c>
      <c r="Q60" s="692">
        <v>47073</v>
      </c>
      <c r="R60" s="693" t="s">
        <v>436</v>
      </c>
      <c r="S60" s="679"/>
      <c r="T60" s="679"/>
      <c r="U60" s="679"/>
      <c r="V60" s="679"/>
      <c r="W60" s="679"/>
      <c r="X60" s="679"/>
      <c r="Y60" s="679"/>
      <c r="Z60" s="679"/>
      <c r="AA60" s="679"/>
      <c r="AB60" s="679"/>
      <c r="AC60" s="679"/>
      <c r="AD60" s="679"/>
      <c r="AE60" s="686"/>
      <c r="AF60" s="686"/>
      <c r="AG60" s="686"/>
    </row>
    <row r="61" spans="1:33" s="687" customFormat="1" ht="43.5" customHeight="1">
      <c r="A61" s="679"/>
      <c r="B61" s="688" t="s">
        <v>1073</v>
      </c>
      <c r="C61" s="689" t="s">
        <v>1074</v>
      </c>
      <c r="D61" s="694" t="s">
        <v>436</v>
      </c>
      <c r="E61" s="690">
        <v>40561</v>
      </c>
      <c r="F61" s="689" t="s">
        <v>866</v>
      </c>
      <c r="G61" s="689">
        <v>59117.62</v>
      </c>
      <c r="H61" s="689" t="s">
        <v>842</v>
      </c>
      <c r="I61" s="689" t="s">
        <v>1075</v>
      </c>
      <c r="J61" s="689">
        <v>160</v>
      </c>
      <c r="K61" s="691">
        <v>100</v>
      </c>
      <c r="L61" s="691">
        <v>60</v>
      </c>
      <c r="M61" s="689">
        <v>10</v>
      </c>
      <c r="N61" s="689" t="s">
        <v>436</v>
      </c>
      <c r="O61" s="689" t="s">
        <v>1076</v>
      </c>
      <c r="P61" s="689" t="s">
        <v>436</v>
      </c>
      <c r="Q61" s="692">
        <v>47866</v>
      </c>
      <c r="R61" s="693" t="s">
        <v>436</v>
      </c>
      <c r="S61" s="679"/>
      <c r="T61" s="679"/>
      <c r="U61" s="679"/>
      <c r="V61" s="679"/>
      <c r="W61" s="679"/>
      <c r="X61" s="679"/>
      <c r="Y61" s="679"/>
      <c r="Z61" s="679"/>
      <c r="AA61" s="679"/>
      <c r="AB61" s="679"/>
      <c r="AC61" s="679"/>
      <c r="AD61" s="679"/>
      <c r="AE61" s="686"/>
      <c r="AF61" s="686"/>
      <c r="AG61" s="686"/>
    </row>
    <row r="62" spans="1:33" s="687" customFormat="1" ht="54.75" customHeight="1">
      <c r="A62" s="679"/>
      <c r="B62" s="688" t="s">
        <v>1077</v>
      </c>
      <c r="C62" s="689" t="s">
        <v>1074</v>
      </c>
      <c r="D62" s="690" t="s">
        <v>436</v>
      </c>
      <c r="E62" s="690">
        <v>40561</v>
      </c>
      <c r="F62" s="689" t="s">
        <v>866</v>
      </c>
      <c r="G62" s="689">
        <v>24055.29</v>
      </c>
      <c r="H62" s="689" t="s">
        <v>842</v>
      </c>
      <c r="I62" s="689" t="s">
        <v>1078</v>
      </c>
      <c r="J62" s="689">
        <v>160</v>
      </c>
      <c r="K62" s="691">
        <v>100</v>
      </c>
      <c r="L62" s="691">
        <v>60</v>
      </c>
      <c r="M62" s="689">
        <v>10</v>
      </c>
      <c r="N62" s="689" t="s">
        <v>436</v>
      </c>
      <c r="O62" s="689" t="s">
        <v>1076</v>
      </c>
      <c r="P62" s="689" t="s">
        <v>436</v>
      </c>
      <c r="Q62" s="692">
        <v>47501</v>
      </c>
      <c r="R62" s="693" t="s">
        <v>436</v>
      </c>
      <c r="S62" s="679"/>
      <c r="T62" s="679"/>
      <c r="U62" s="679"/>
      <c r="V62" s="679"/>
      <c r="W62" s="679"/>
      <c r="X62" s="679"/>
      <c r="Y62" s="679"/>
      <c r="Z62" s="679"/>
      <c r="AA62" s="679"/>
      <c r="AB62" s="679"/>
      <c r="AC62" s="679"/>
      <c r="AD62" s="679"/>
      <c r="AE62" s="686"/>
      <c r="AF62" s="686"/>
      <c r="AG62" s="686"/>
    </row>
    <row r="63" spans="1:33" s="687" customFormat="1" ht="54.75" customHeight="1">
      <c r="A63" s="679"/>
      <c r="B63" s="688" t="s">
        <v>1079</v>
      </c>
      <c r="C63" s="689" t="s">
        <v>1080</v>
      </c>
      <c r="D63" s="690" t="s">
        <v>436</v>
      </c>
      <c r="E63" s="690">
        <v>39885</v>
      </c>
      <c r="F63" s="689" t="s">
        <v>1056</v>
      </c>
      <c r="G63" s="689">
        <v>3779.5</v>
      </c>
      <c r="H63" s="689" t="s">
        <v>763</v>
      </c>
      <c r="I63" s="689" t="s">
        <v>952</v>
      </c>
      <c r="J63" s="689" t="s">
        <v>868</v>
      </c>
      <c r="K63" s="691">
        <v>100</v>
      </c>
      <c r="L63" s="691">
        <v>50</v>
      </c>
      <c r="M63" s="689">
        <v>13</v>
      </c>
      <c r="N63" s="689">
        <v>0.9</v>
      </c>
      <c r="O63" s="689" t="s">
        <v>436</v>
      </c>
      <c r="P63" s="689" t="s">
        <v>1081</v>
      </c>
      <c r="Q63" s="692">
        <v>47189</v>
      </c>
      <c r="R63" s="693" t="s">
        <v>1059</v>
      </c>
      <c r="S63" s="679"/>
      <c r="T63" s="679"/>
      <c r="U63" s="679"/>
      <c r="V63" s="679"/>
      <c r="W63" s="679"/>
      <c r="X63" s="679"/>
      <c r="Y63" s="679"/>
      <c r="Z63" s="679"/>
      <c r="AA63" s="679"/>
      <c r="AB63" s="679"/>
      <c r="AC63" s="679"/>
      <c r="AD63" s="679"/>
      <c r="AE63" s="686"/>
      <c r="AF63" s="686"/>
      <c r="AG63" s="686"/>
    </row>
    <row r="64" spans="1:33" s="687" customFormat="1" ht="44.25" customHeight="1">
      <c r="A64" s="679"/>
      <c r="B64" s="688" t="s">
        <v>1082</v>
      </c>
      <c r="C64" s="689" t="s">
        <v>1083</v>
      </c>
      <c r="D64" s="690" t="s">
        <v>436</v>
      </c>
      <c r="E64" s="690">
        <v>40025</v>
      </c>
      <c r="F64" s="689" t="s">
        <v>1084</v>
      </c>
      <c r="G64" s="689">
        <v>15839.19</v>
      </c>
      <c r="H64" s="689" t="s">
        <v>842</v>
      </c>
      <c r="I64" s="689" t="s">
        <v>1085</v>
      </c>
      <c r="J64" s="689" t="s">
        <v>1086</v>
      </c>
      <c r="K64" s="691">
        <v>80</v>
      </c>
      <c r="L64" s="691">
        <v>50</v>
      </c>
      <c r="M64" s="689" t="s">
        <v>1087</v>
      </c>
      <c r="N64" s="689">
        <v>0.7</v>
      </c>
      <c r="O64" s="689">
        <v>1.6</v>
      </c>
      <c r="P64" s="689" t="s">
        <v>948</v>
      </c>
      <c r="Q64" s="692">
        <v>47329</v>
      </c>
      <c r="R64" s="693" t="s">
        <v>436</v>
      </c>
      <c r="S64" s="679"/>
      <c r="T64" s="679"/>
      <c r="U64" s="679"/>
      <c r="V64" s="679"/>
      <c r="W64" s="679"/>
      <c r="X64" s="679"/>
      <c r="Y64" s="679"/>
      <c r="Z64" s="679"/>
      <c r="AA64" s="679"/>
      <c r="AB64" s="679"/>
      <c r="AC64" s="679"/>
      <c r="AD64" s="679"/>
      <c r="AE64" s="686"/>
      <c r="AF64" s="686"/>
      <c r="AG64" s="686"/>
    </row>
    <row r="65" spans="1:33" s="687" customFormat="1" ht="96" customHeight="1">
      <c r="A65" s="679"/>
      <c r="B65" s="688" t="s">
        <v>1088</v>
      </c>
      <c r="C65" s="689" t="s">
        <v>1089</v>
      </c>
      <c r="D65" s="694" t="s">
        <v>436</v>
      </c>
      <c r="E65" s="690">
        <v>40974</v>
      </c>
      <c r="F65" s="689" t="s">
        <v>901</v>
      </c>
      <c r="G65" s="689">
        <v>23159.55</v>
      </c>
      <c r="H65" s="689" t="s">
        <v>902</v>
      </c>
      <c r="I65" s="689" t="s">
        <v>1090</v>
      </c>
      <c r="J65" s="689">
        <v>120</v>
      </c>
      <c r="K65" s="691" t="s">
        <v>436</v>
      </c>
      <c r="L65" s="691" t="s">
        <v>436</v>
      </c>
      <c r="M65" s="689" t="s">
        <v>930</v>
      </c>
      <c r="N65" s="689">
        <v>0.5</v>
      </c>
      <c r="O65" s="689" t="s">
        <v>1091</v>
      </c>
      <c r="P65" s="689" t="s">
        <v>1092</v>
      </c>
      <c r="Q65" s="692">
        <v>48278</v>
      </c>
      <c r="R65" s="693" t="s">
        <v>1093</v>
      </c>
      <c r="S65" s="679"/>
      <c r="T65" s="679"/>
      <c r="U65" s="679"/>
      <c r="V65" s="679"/>
      <c r="W65" s="679"/>
      <c r="X65" s="679"/>
      <c r="Y65" s="679"/>
      <c r="Z65" s="679"/>
      <c r="AA65" s="679"/>
      <c r="AB65" s="679"/>
      <c r="AC65" s="679"/>
      <c r="AD65" s="679"/>
      <c r="AE65" s="686"/>
      <c r="AF65" s="686"/>
      <c r="AG65" s="686"/>
    </row>
    <row r="66" spans="1:33" s="687" customFormat="1" ht="71.25" customHeight="1">
      <c r="A66" s="679"/>
      <c r="B66" s="688" t="s">
        <v>1094</v>
      </c>
      <c r="C66" s="689" t="s">
        <v>1095</v>
      </c>
      <c r="D66" s="690">
        <v>41233</v>
      </c>
      <c r="E66" s="690">
        <v>41233</v>
      </c>
      <c r="F66" s="689" t="s">
        <v>901</v>
      </c>
      <c r="G66" s="689">
        <v>21265.38</v>
      </c>
      <c r="H66" s="689" t="s">
        <v>763</v>
      </c>
      <c r="I66" s="689" t="s">
        <v>1096</v>
      </c>
      <c r="J66" s="689" t="s">
        <v>897</v>
      </c>
      <c r="K66" s="691" t="s">
        <v>436</v>
      </c>
      <c r="L66" s="691">
        <v>200</v>
      </c>
      <c r="M66" s="689" t="s">
        <v>1097</v>
      </c>
      <c r="N66" s="689" t="s">
        <v>1098</v>
      </c>
      <c r="O66" s="689" t="s">
        <v>436</v>
      </c>
      <c r="P66" s="689" t="s">
        <v>436</v>
      </c>
      <c r="Q66" s="692">
        <v>44884</v>
      </c>
      <c r="R66" s="693" t="s">
        <v>436</v>
      </c>
      <c r="S66" s="679"/>
      <c r="T66" s="679"/>
      <c r="U66" s="679"/>
      <c r="V66" s="679"/>
      <c r="W66" s="679"/>
      <c r="X66" s="679"/>
      <c r="Y66" s="679"/>
      <c r="Z66" s="679"/>
      <c r="AA66" s="679"/>
      <c r="AB66" s="679"/>
      <c r="AC66" s="679"/>
      <c r="AD66" s="679"/>
      <c r="AE66" s="686"/>
      <c r="AF66" s="686"/>
      <c r="AG66" s="686"/>
    </row>
    <row r="67" spans="1:33" s="687" customFormat="1" ht="70.5" customHeight="1">
      <c r="A67" s="679"/>
      <c r="B67" s="688" t="s">
        <v>1099</v>
      </c>
      <c r="C67" s="689" t="s">
        <v>1100</v>
      </c>
      <c r="D67" s="690">
        <v>42741</v>
      </c>
      <c r="E67" s="690">
        <v>42741</v>
      </c>
      <c r="F67" s="689" t="s">
        <v>866</v>
      </c>
      <c r="G67" s="689">
        <v>7490.15</v>
      </c>
      <c r="H67" s="689" t="s">
        <v>1040</v>
      </c>
      <c r="I67" s="689" t="s">
        <v>1101</v>
      </c>
      <c r="J67" s="689" t="s">
        <v>868</v>
      </c>
      <c r="K67" s="691">
        <v>200</v>
      </c>
      <c r="L67" s="691">
        <v>60</v>
      </c>
      <c r="M67" s="689" t="s">
        <v>880</v>
      </c>
      <c r="N67" s="689" t="s">
        <v>1098</v>
      </c>
      <c r="O67" s="689" t="s">
        <v>436</v>
      </c>
      <c r="P67" s="689" t="s">
        <v>436</v>
      </c>
      <c r="Q67" s="692">
        <v>46392</v>
      </c>
      <c r="R67" s="693" t="s">
        <v>436</v>
      </c>
      <c r="S67" s="679"/>
      <c r="T67" s="679"/>
      <c r="U67" s="679"/>
      <c r="V67" s="679"/>
      <c r="W67" s="679"/>
      <c r="X67" s="679"/>
      <c r="Y67" s="679"/>
      <c r="Z67" s="679"/>
      <c r="AA67" s="679"/>
      <c r="AB67" s="679"/>
      <c r="AC67" s="679"/>
      <c r="AD67" s="679"/>
      <c r="AE67" s="686"/>
      <c r="AF67" s="686"/>
      <c r="AG67" s="686"/>
    </row>
    <row r="68" spans="1:33" s="687" customFormat="1" ht="107.25" customHeight="1">
      <c r="A68" s="679"/>
      <c r="B68" s="688" t="s">
        <v>1102</v>
      </c>
      <c r="C68" s="689" t="s">
        <v>1103</v>
      </c>
      <c r="D68" s="694" t="s">
        <v>436</v>
      </c>
      <c r="E68" s="690">
        <v>42927</v>
      </c>
      <c r="F68" s="689" t="s">
        <v>1104</v>
      </c>
      <c r="G68" s="689">
        <v>2815</v>
      </c>
      <c r="H68" s="689" t="s">
        <v>978</v>
      </c>
      <c r="I68" s="689" t="s">
        <v>1105</v>
      </c>
      <c r="J68" s="689" t="s">
        <v>1106</v>
      </c>
      <c r="K68" s="691" t="s">
        <v>436</v>
      </c>
      <c r="L68" s="691" t="s">
        <v>436</v>
      </c>
      <c r="M68" s="689" t="s">
        <v>1107</v>
      </c>
      <c r="N68" s="689">
        <v>0.5</v>
      </c>
      <c r="O68" s="689" t="s">
        <v>1108</v>
      </c>
      <c r="P68" s="689" t="s">
        <v>1109</v>
      </c>
      <c r="Q68" s="692">
        <v>46578</v>
      </c>
      <c r="R68" s="693" t="s">
        <v>436</v>
      </c>
      <c r="S68" s="679"/>
      <c r="T68" s="679"/>
      <c r="U68" s="679"/>
      <c r="V68" s="679"/>
      <c r="W68" s="679"/>
      <c r="X68" s="679"/>
      <c r="Y68" s="679"/>
      <c r="Z68" s="679"/>
      <c r="AA68" s="679"/>
      <c r="AB68" s="679"/>
      <c r="AC68" s="679"/>
      <c r="AD68" s="679"/>
      <c r="AE68" s="686"/>
      <c r="AF68" s="686"/>
      <c r="AG68" s="686"/>
    </row>
    <row r="69" spans="1:33" s="687" customFormat="1" ht="91.5" customHeight="1">
      <c r="A69" s="679"/>
      <c r="B69" s="688" t="s">
        <v>1110</v>
      </c>
      <c r="C69" s="689" t="s">
        <v>1111</v>
      </c>
      <c r="D69" s="690" t="s">
        <v>436</v>
      </c>
      <c r="E69" s="690">
        <v>43718</v>
      </c>
      <c r="F69" s="689" t="s">
        <v>436</v>
      </c>
      <c r="G69" s="689">
        <v>67098.03</v>
      </c>
      <c r="H69" s="689" t="s">
        <v>842</v>
      </c>
      <c r="I69" s="689" t="s">
        <v>1112</v>
      </c>
      <c r="J69" s="689" t="s">
        <v>436</v>
      </c>
      <c r="K69" s="691">
        <v>120</v>
      </c>
      <c r="L69" s="691">
        <v>60</v>
      </c>
      <c r="M69" s="689">
        <v>9</v>
      </c>
      <c r="N69" s="689">
        <v>0.9</v>
      </c>
      <c r="O69" s="689" t="s">
        <v>436</v>
      </c>
      <c r="P69" s="689" t="s">
        <v>436</v>
      </c>
      <c r="Q69" s="692">
        <v>47370</v>
      </c>
      <c r="R69" s="693" t="s">
        <v>436</v>
      </c>
      <c r="S69" s="679"/>
      <c r="T69" s="679"/>
      <c r="U69" s="679"/>
      <c r="V69" s="679"/>
      <c r="W69" s="679"/>
      <c r="X69" s="679"/>
      <c r="Y69" s="679"/>
      <c r="Z69" s="679"/>
      <c r="AA69" s="679"/>
      <c r="AB69" s="679"/>
      <c r="AC69" s="679"/>
      <c r="AD69" s="679"/>
      <c r="AE69" s="686"/>
      <c r="AF69" s="686"/>
      <c r="AG69" s="686"/>
    </row>
    <row r="70" spans="1:33" s="687" customFormat="1" ht="42" customHeight="1">
      <c r="A70" s="679"/>
      <c r="B70" s="688" t="s">
        <v>1113</v>
      </c>
      <c r="C70" s="689" t="s">
        <v>1114</v>
      </c>
      <c r="D70" s="690">
        <v>26936</v>
      </c>
      <c r="E70" s="690">
        <v>42250</v>
      </c>
      <c r="F70" s="689" t="s">
        <v>436</v>
      </c>
      <c r="G70" s="689">
        <v>81698.37</v>
      </c>
      <c r="H70" s="689" t="s">
        <v>1115</v>
      </c>
      <c r="I70" s="689" t="s">
        <v>1116</v>
      </c>
      <c r="J70" s="689" t="s">
        <v>436</v>
      </c>
      <c r="K70" s="691" t="s">
        <v>857</v>
      </c>
      <c r="L70" s="691" t="s">
        <v>888</v>
      </c>
      <c r="M70" s="689" t="s">
        <v>1117</v>
      </c>
      <c r="N70" s="689" t="s">
        <v>1118</v>
      </c>
      <c r="O70" s="689" t="s">
        <v>436</v>
      </c>
      <c r="P70" s="689" t="s">
        <v>436</v>
      </c>
      <c r="Q70" s="692">
        <v>45902</v>
      </c>
      <c r="R70" s="693" t="s">
        <v>436</v>
      </c>
      <c r="S70" s="679"/>
      <c r="T70" s="679"/>
      <c r="U70" s="679"/>
      <c r="V70" s="679"/>
      <c r="W70" s="679"/>
      <c r="X70" s="679"/>
      <c r="Y70" s="679"/>
      <c r="Z70" s="679"/>
      <c r="AA70" s="679"/>
      <c r="AB70" s="679"/>
      <c r="AC70" s="679"/>
      <c r="AD70" s="679"/>
      <c r="AE70" s="686"/>
      <c r="AF70" s="686"/>
      <c r="AG70" s="686"/>
    </row>
    <row r="71" spans="1:33" s="687" customFormat="1" ht="45" customHeight="1">
      <c r="A71" s="679"/>
      <c r="B71" s="688" t="s">
        <v>1119</v>
      </c>
      <c r="C71" s="689" t="s">
        <v>1120</v>
      </c>
      <c r="D71" s="690">
        <v>32192</v>
      </c>
      <c r="E71" s="690">
        <v>40071</v>
      </c>
      <c r="F71" s="689" t="s">
        <v>928</v>
      </c>
      <c r="G71" s="689">
        <v>43774.59</v>
      </c>
      <c r="H71" s="689" t="s">
        <v>1115</v>
      </c>
      <c r="I71" s="689" t="s">
        <v>1121</v>
      </c>
      <c r="J71" s="689" t="s">
        <v>1122</v>
      </c>
      <c r="K71" s="691">
        <v>100</v>
      </c>
      <c r="L71" s="691">
        <v>50</v>
      </c>
      <c r="M71" s="689" t="s">
        <v>1123</v>
      </c>
      <c r="N71" s="689">
        <v>0.8</v>
      </c>
      <c r="O71" s="689" t="s">
        <v>1124</v>
      </c>
      <c r="P71" s="689" t="s">
        <v>436</v>
      </c>
      <c r="Q71" s="692">
        <v>47375</v>
      </c>
      <c r="R71" s="693" t="s">
        <v>436</v>
      </c>
      <c r="S71" s="679"/>
      <c r="T71" s="679"/>
      <c r="U71" s="679"/>
      <c r="V71" s="679"/>
      <c r="W71" s="679"/>
      <c r="X71" s="679"/>
      <c r="Y71" s="679"/>
      <c r="Z71" s="679"/>
      <c r="AA71" s="679"/>
      <c r="AB71" s="679"/>
      <c r="AC71" s="679"/>
      <c r="AD71" s="679"/>
      <c r="AE71" s="686"/>
      <c r="AF71" s="686"/>
      <c r="AG71" s="686"/>
    </row>
    <row r="72" spans="1:33" s="687" customFormat="1" ht="50.25" customHeight="1">
      <c r="A72" s="679"/>
      <c r="B72" s="688" t="s">
        <v>1125</v>
      </c>
      <c r="C72" s="689" t="s">
        <v>1126</v>
      </c>
      <c r="D72" s="690" t="s">
        <v>436</v>
      </c>
      <c r="E72" s="690">
        <v>37565</v>
      </c>
      <c r="F72" s="689" t="s">
        <v>928</v>
      </c>
      <c r="G72" s="689">
        <v>17742.88</v>
      </c>
      <c r="H72" s="689" t="s">
        <v>1127</v>
      </c>
      <c r="I72" s="689" t="s">
        <v>1128</v>
      </c>
      <c r="J72" s="689">
        <v>200</v>
      </c>
      <c r="K72" s="691">
        <v>100</v>
      </c>
      <c r="L72" s="691">
        <v>50</v>
      </c>
      <c r="M72" s="689">
        <v>10</v>
      </c>
      <c r="N72" s="689">
        <v>2</v>
      </c>
      <c r="O72" s="689" t="s">
        <v>1129</v>
      </c>
      <c r="P72" s="689" t="s">
        <v>436</v>
      </c>
      <c r="Q72" s="692">
        <v>44869</v>
      </c>
      <c r="R72" s="693" t="s">
        <v>436</v>
      </c>
      <c r="S72" s="679"/>
      <c r="T72" s="679"/>
      <c r="U72" s="679"/>
      <c r="V72" s="679"/>
      <c r="W72" s="679"/>
      <c r="X72" s="679"/>
      <c r="Y72" s="679"/>
      <c r="Z72" s="679"/>
      <c r="AA72" s="679"/>
      <c r="AB72" s="679"/>
      <c r="AC72" s="679"/>
      <c r="AD72" s="679"/>
      <c r="AE72" s="686"/>
      <c r="AF72" s="686"/>
      <c r="AG72" s="686"/>
    </row>
    <row r="73" spans="1:33" s="687" customFormat="1" ht="42.75" customHeight="1">
      <c r="A73" s="679"/>
      <c r="B73" s="688" t="s">
        <v>1130</v>
      </c>
      <c r="C73" s="689" t="s">
        <v>1131</v>
      </c>
      <c r="D73" s="690">
        <v>29396</v>
      </c>
      <c r="E73" s="690">
        <v>44009</v>
      </c>
      <c r="F73" s="689" t="s">
        <v>1132</v>
      </c>
      <c r="G73" s="689">
        <v>42327.29</v>
      </c>
      <c r="H73" s="689" t="s">
        <v>1133</v>
      </c>
      <c r="I73" s="689" t="s">
        <v>1134</v>
      </c>
      <c r="J73" s="689" t="s">
        <v>436</v>
      </c>
      <c r="K73" s="691">
        <v>80</v>
      </c>
      <c r="L73" s="691">
        <v>50</v>
      </c>
      <c r="M73" s="689" t="s">
        <v>1135</v>
      </c>
      <c r="N73" s="689" t="s">
        <v>1136</v>
      </c>
      <c r="O73" s="689" t="s">
        <v>1137</v>
      </c>
      <c r="P73" s="689" t="s">
        <v>1138</v>
      </c>
      <c r="Q73" s="692">
        <v>47660</v>
      </c>
      <c r="R73" s="693" t="s">
        <v>436</v>
      </c>
      <c r="S73" s="679"/>
      <c r="T73" s="679"/>
      <c r="U73" s="679"/>
      <c r="V73" s="679"/>
      <c r="W73" s="679"/>
      <c r="X73" s="679"/>
      <c r="Y73" s="679"/>
      <c r="Z73" s="679"/>
      <c r="AA73" s="679"/>
      <c r="AB73" s="679"/>
      <c r="AC73" s="679"/>
      <c r="AD73" s="679"/>
      <c r="AE73" s="686"/>
      <c r="AF73" s="686"/>
      <c r="AG73" s="686"/>
    </row>
    <row r="74" spans="1:33" s="687" customFormat="1" ht="45" customHeight="1">
      <c r="A74" s="679"/>
      <c r="B74" s="688" t="s">
        <v>1139</v>
      </c>
      <c r="C74" s="689" t="s">
        <v>1140</v>
      </c>
      <c r="D74" s="690">
        <v>30243</v>
      </c>
      <c r="E74" s="690">
        <v>37551</v>
      </c>
      <c r="F74" s="689" t="s">
        <v>1141</v>
      </c>
      <c r="G74" s="689">
        <v>70690.960000000006</v>
      </c>
      <c r="H74" s="689" t="s">
        <v>1142</v>
      </c>
      <c r="I74" s="689" t="s">
        <v>1134</v>
      </c>
      <c r="J74" s="689" t="s">
        <v>436</v>
      </c>
      <c r="K74" s="691" t="s">
        <v>1143</v>
      </c>
      <c r="L74" s="691" t="s">
        <v>1144</v>
      </c>
      <c r="M74" s="689" t="s">
        <v>1145</v>
      </c>
      <c r="N74" s="689" t="s">
        <v>1146</v>
      </c>
      <c r="O74" s="689" t="s">
        <v>1147</v>
      </c>
      <c r="P74" s="689" t="s">
        <v>1148</v>
      </c>
      <c r="Q74" s="692">
        <v>44855</v>
      </c>
      <c r="R74" s="693" t="s">
        <v>436</v>
      </c>
      <c r="S74" s="679"/>
      <c r="T74" s="679"/>
      <c r="U74" s="679"/>
      <c r="V74" s="679"/>
      <c r="W74" s="679"/>
      <c r="X74" s="679"/>
      <c r="Y74" s="679"/>
      <c r="Z74" s="679"/>
      <c r="AA74" s="679"/>
      <c r="AB74" s="679"/>
      <c r="AC74" s="679"/>
      <c r="AD74" s="679"/>
      <c r="AE74" s="686"/>
      <c r="AF74" s="686"/>
      <c r="AG74" s="686"/>
    </row>
    <row r="75" spans="1:33" s="687" customFormat="1" ht="45" customHeight="1">
      <c r="A75" s="679"/>
      <c r="B75" s="688" t="s">
        <v>1149</v>
      </c>
      <c r="C75" s="689" t="s">
        <v>1150</v>
      </c>
      <c r="D75" s="690">
        <v>32469</v>
      </c>
      <c r="E75" s="690">
        <v>39959</v>
      </c>
      <c r="F75" s="689" t="s">
        <v>1141</v>
      </c>
      <c r="G75" s="689">
        <v>30624.799999999999</v>
      </c>
      <c r="H75" s="689" t="s">
        <v>1151</v>
      </c>
      <c r="I75" s="689" t="s">
        <v>1134</v>
      </c>
      <c r="J75" s="689" t="s">
        <v>436</v>
      </c>
      <c r="K75" s="691">
        <v>80</v>
      </c>
      <c r="L75" s="691">
        <v>50</v>
      </c>
      <c r="M75" s="689" t="s">
        <v>1152</v>
      </c>
      <c r="N75" s="689">
        <v>1</v>
      </c>
      <c r="O75" s="689" t="s">
        <v>436</v>
      </c>
      <c r="P75" s="689" t="s">
        <v>1153</v>
      </c>
      <c r="Q75" s="692">
        <v>47263</v>
      </c>
      <c r="R75" s="693" t="s">
        <v>436</v>
      </c>
      <c r="S75" s="679"/>
      <c r="T75" s="679"/>
      <c r="U75" s="679"/>
      <c r="V75" s="679"/>
      <c r="W75" s="679"/>
      <c r="X75" s="679"/>
      <c r="Y75" s="679"/>
      <c r="Z75" s="679"/>
      <c r="AA75" s="679"/>
      <c r="AB75" s="679"/>
      <c r="AC75" s="679"/>
      <c r="AD75" s="679"/>
      <c r="AE75" s="686"/>
      <c r="AF75" s="686"/>
      <c r="AG75" s="686"/>
    </row>
    <row r="76" spans="1:33" s="687" customFormat="1" ht="60">
      <c r="A76" s="679"/>
      <c r="B76" s="688" t="s">
        <v>1154</v>
      </c>
      <c r="C76" s="689" t="s">
        <v>1155</v>
      </c>
      <c r="D76" s="690">
        <v>33358</v>
      </c>
      <c r="E76" s="690">
        <v>44405</v>
      </c>
      <c r="F76" s="689" t="s">
        <v>1156</v>
      </c>
      <c r="G76" s="689">
        <v>31042.87</v>
      </c>
      <c r="H76" s="689" t="s">
        <v>1142</v>
      </c>
      <c r="I76" s="689" t="s">
        <v>1157</v>
      </c>
      <c r="J76" s="689" t="s">
        <v>436</v>
      </c>
      <c r="K76" s="691" t="s">
        <v>436</v>
      </c>
      <c r="L76" s="691" t="s">
        <v>436</v>
      </c>
      <c r="M76" s="689" t="s">
        <v>1158</v>
      </c>
      <c r="N76" s="689" t="s">
        <v>1159</v>
      </c>
      <c r="O76" s="689" t="s">
        <v>1160</v>
      </c>
      <c r="P76" s="689" t="s">
        <v>1161</v>
      </c>
      <c r="Q76" s="692">
        <v>48056</v>
      </c>
      <c r="R76" s="693" t="s">
        <v>436</v>
      </c>
      <c r="S76" s="679"/>
      <c r="T76" s="679"/>
      <c r="U76" s="679"/>
      <c r="V76" s="679"/>
      <c r="W76" s="679"/>
      <c r="X76" s="679"/>
      <c r="Y76" s="679"/>
      <c r="Z76" s="679"/>
      <c r="AA76" s="679"/>
      <c r="AB76" s="679"/>
      <c r="AC76" s="679"/>
      <c r="AD76" s="679"/>
      <c r="AE76" s="686"/>
      <c r="AF76" s="686"/>
      <c r="AG76" s="686"/>
    </row>
    <row r="77" spans="1:33" s="687" customFormat="1" ht="45.75" customHeight="1">
      <c r="A77" s="679"/>
      <c r="B77" s="688" t="s">
        <v>1162</v>
      </c>
      <c r="C77" s="689" t="s">
        <v>1163</v>
      </c>
      <c r="D77" s="690">
        <v>38498</v>
      </c>
      <c r="E77" s="690">
        <v>39483</v>
      </c>
      <c r="F77" s="689" t="s">
        <v>436</v>
      </c>
      <c r="G77" s="689">
        <v>3249.14</v>
      </c>
      <c r="H77" s="689" t="s">
        <v>1164</v>
      </c>
      <c r="I77" s="689" t="s">
        <v>403</v>
      </c>
      <c r="J77" s="689" t="s">
        <v>1165</v>
      </c>
      <c r="K77" s="691">
        <v>150</v>
      </c>
      <c r="L77" s="691">
        <v>60</v>
      </c>
      <c r="M77" s="689" t="s">
        <v>997</v>
      </c>
      <c r="N77" s="689" t="s">
        <v>1166</v>
      </c>
      <c r="O77" s="689" t="s">
        <v>1167</v>
      </c>
      <c r="P77" s="689" t="s">
        <v>436</v>
      </c>
      <c r="Q77" s="692">
        <v>46786</v>
      </c>
      <c r="R77" s="693" t="s">
        <v>436</v>
      </c>
      <c r="S77" s="679"/>
      <c r="T77" s="679"/>
      <c r="U77" s="679"/>
      <c r="V77" s="679"/>
      <c r="W77" s="679"/>
      <c r="X77" s="679"/>
      <c r="Y77" s="679"/>
      <c r="Z77" s="679"/>
      <c r="AA77" s="679"/>
      <c r="AB77" s="679"/>
      <c r="AC77" s="679"/>
      <c r="AD77" s="679"/>
      <c r="AE77" s="686"/>
      <c r="AF77" s="686"/>
      <c r="AG77" s="686"/>
    </row>
    <row r="78" spans="1:33" s="687" customFormat="1" ht="29.25" customHeight="1">
      <c r="A78" s="679"/>
      <c r="B78" s="688" t="s">
        <v>1168</v>
      </c>
      <c r="C78" s="689" t="s">
        <v>1169</v>
      </c>
      <c r="D78" s="694" t="s">
        <v>436</v>
      </c>
      <c r="E78" s="690">
        <v>39161</v>
      </c>
      <c r="F78" s="689" t="s">
        <v>436</v>
      </c>
      <c r="G78" s="689">
        <v>781.74</v>
      </c>
      <c r="H78" s="689" t="s">
        <v>1164</v>
      </c>
      <c r="I78" s="689" t="s">
        <v>403</v>
      </c>
      <c r="J78" s="689" t="s">
        <v>436</v>
      </c>
      <c r="K78" s="691" t="s">
        <v>436</v>
      </c>
      <c r="L78" s="691" t="s">
        <v>436</v>
      </c>
      <c r="M78" s="689" t="s">
        <v>930</v>
      </c>
      <c r="N78" s="689">
        <v>0.6</v>
      </c>
      <c r="O78" s="689" t="s">
        <v>1170</v>
      </c>
      <c r="P78" s="689" t="s">
        <v>1171</v>
      </c>
      <c r="Q78" s="692">
        <v>46464</v>
      </c>
      <c r="R78" s="693" t="s">
        <v>436</v>
      </c>
      <c r="S78" s="679"/>
      <c r="T78" s="679"/>
      <c r="U78" s="679"/>
      <c r="V78" s="679"/>
      <c r="W78" s="679"/>
      <c r="X78" s="679"/>
      <c r="Y78" s="679"/>
      <c r="Z78" s="679"/>
      <c r="AA78" s="679"/>
      <c r="AB78" s="679"/>
      <c r="AC78" s="679"/>
      <c r="AD78" s="679"/>
      <c r="AE78" s="686"/>
      <c r="AF78" s="686"/>
      <c r="AG78" s="686"/>
    </row>
    <row r="79" spans="1:33" s="687" customFormat="1" ht="54" customHeight="1">
      <c r="A79" s="679"/>
      <c r="B79" s="688" t="s">
        <v>1172</v>
      </c>
      <c r="C79" s="689" t="s">
        <v>1173</v>
      </c>
      <c r="D79" s="690">
        <v>26629</v>
      </c>
      <c r="E79" s="690">
        <v>38629</v>
      </c>
      <c r="F79" s="689" t="s">
        <v>1056</v>
      </c>
      <c r="G79" s="689">
        <v>73755.12</v>
      </c>
      <c r="H79" s="689" t="s">
        <v>1174</v>
      </c>
      <c r="I79" s="689" t="s">
        <v>1175</v>
      </c>
      <c r="J79" s="689" t="s">
        <v>1176</v>
      </c>
      <c r="K79" s="691">
        <v>50</v>
      </c>
      <c r="L79" s="691">
        <v>100</v>
      </c>
      <c r="M79" s="689" t="s">
        <v>930</v>
      </c>
      <c r="N79" s="689">
        <v>1</v>
      </c>
      <c r="O79" s="689" t="s">
        <v>1177</v>
      </c>
      <c r="P79" s="689" t="s">
        <v>1178</v>
      </c>
      <c r="Q79" s="692">
        <v>45933</v>
      </c>
      <c r="R79" s="693" t="s">
        <v>436</v>
      </c>
      <c r="S79" s="679"/>
      <c r="T79" s="679"/>
      <c r="U79" s="679"/>
      <c r="V79" s="679"/>
      <c r="W79" s="679"/>
      <c r="X79" s="679"/>
      <c r="Y79" s="679"/>
      <c r="Z79" s="679"/>
      <c r="AA79" s="679"/>
      <c r="AB79" s="679"/>
      <c r="AC79" s="679"/>
      <c r="AD79" s="679"/>
      <c r="AE79" s="686"/>
      <c r="AF79" s="686"/>
      <c r="AG79" s="686"/>
    </row>
    <row r="80" spans="1:33" s="687" customFormat="1" ht="42.75" customHeight="1">
      <c r="A80" s="679"/>
      <c r="B80" s="688" t="s">
        <v>1179</v>
      </c>
      <c r="C80" s="689" t="s">
        <v>1180</v>
      </c>
      <c r="D80" s="690">
        <v>31770</v>
      </c>
      <c r="E80" s="690">
        <v>39073</v>
      </c>
      <c r="F80" s="689" t="s">
        <v>1181</v>
      </c>
      <c r="G80" s="689">
        <v>20971.73</v>
      </c>
      <c r="H80" s="689" t="s">
        <v>408</v>
      </c>
      <c r="I80" s="689" t="s">
        <v>403</v>
      </c>
      <c r="J80" s="689" t="s">
        <v>1176</v>
      </c>
      <c r="K80" s="691">
        <v>80</v>
      </c>
      <c r="L80" s="691">
        <v>50</v>
      </c>
      <c r="M80" s="689" t="s">
        <v>930</v>
      </c>
      <c r="N80" s="689">
        <v>1</v>
      </c>
      <c r="O80" s="689" t="s">
        <v>436</v>
      </c>
      <c r="P80" s="689" t="s">
        <v>436</v>
      </c>
      <c r="Q80" s="692">
        <v>46377</v>
      </c>
      <c r="R80" s="693" t="s">
        <v>436</v>
      </c>
      <c r="S80" s="679"/>
      <c r="T80" s="679"/>
      <c r="U80" s="679"/>
      <c r="V80" s="679"/>
      <c r="W80" s="679"/>
      <c r="X80" s="679"/>
      <c r="Y80" s="679"/>
      <c r="Z80" s="679"/>
      <c r="AA80" s="679"/>
      <c r="AB80" s="679"/>
      <c r="AC80" s="679"/>
      <c r="AD80" s="679"/>
      <c r="AE80" s="686"/>
      <c r="AF80" s="686"/>
      <c r="AG80" s="686"/>
    </row>
    <row r="81" spans="1:33" s="687" customFormat="1" ht="66.75" customHeight="1">
      <c r="A81" s="679"/>
      <c r="B81" s="688" t="s">
        <v>1182</v>
      </c>
      <c r="C81" s="689" t="s">
        <v>1183</v>
      </c>
      <c r="D81" s="690">
        <v>31959</v>
      </c>
      <c r="E81" s="690">
        <v>39358</v>
      </c>
      <c r="F81" s="689" t="s">
        <v>1181</v>
      </c>
      <c r="G81" s="689">
        <v>19033.87</v>
      </c>
      <c r="H81" s="689" t="s">
        <v>408</v>
      </c>
      <c r="I81" s="689" t="s">
        <v>403</v>
      </c>
      <c r="J81" s="689">
        <v>100</v>
      </c>
      <c r="K81" s="691" t="s">
        <v>436</v>
      </c>
      <c r="L81" s="691" t="s">
        <v>436</v>
      </c>
      <c r="M81" s="689" t="s">
        <v>930</v>
      </c>
      <c r="N81" s="689" t="s">
        <v>436</v>
      </c>
      <c r="O81" s="689" t="s">
        <v>436</v>
      </c>
      <c r="P81" s="689" t="s">
        <v>1184</v>
      </c>
      <c r="Q81" s="692">
        <v>46662</v>
      </c>
      <c r="R81" s="693" t="s">
        <v>436</v>
      </c>
      <c r="S81" s="679"/>
      <c r="T81" s="679"/>
      <c r="U81" s="679"/>
      <c r="V81" s="679"/>
      <c r="W81" s="679"/>
      <c r="X81" s="679"/>
      <c r="Y81" s="679"/>
      <c r="Z81" s="679"/>
      <c r="AA81" s="679"/>
      <c r="AB81" s="679"/>
      <c r="AC81" s="679"/>
      <c r="AD81" s="679"/>
      <c r="AE81" s="686"/>
      <c r="AF81" s="686"/>
      <c r="AG81" s="686"/>
    </row>
    <row r="82" spans="1:33" s="687" customFormat="1" ht="41.25" customHeight="1">
      <c r="A82" s="679"/>
      <c r="B82" s="688" t="s">
        <v>1185</v>
      </c>
      <c r="C82" s="689" t="s">
        <v>1186</v>
      </c>
      <c r="D82" s="690">
        <v>32165</v>
      </c>
      <c r="E82" s="690">
        <v>43647</v>
      </c>
      <c r="F82" s="689" t="s">
        <v>436</v>
      </c>
      <c r="G82" s="689">
        <v>2683.03</v>
      </c>
      <c r="H82" s="689" t="s">
        <v>1187</v>
      </c>
      <c r="I82" s="689" t="s">
        <v>1188</v>
      </c>
      <c r="J82" s="689" t="s">
        <v>436</v>
      </c>
      <c r="K82" s="691" t="s">
        <v>436</v>
      </c>
      <c r="L82" s="691" t="s">
        <v>436</v>
      </c>
      <c r="M82" s="689" t="s">
        <v>1189</v>
      </c>
      <c r="N82" s="689" t="s">
        <v>436</v>
      </c>
      <c r="O82" s="689" t="s">
        <v>436</v>
      </c>
      <c r="P82" s="689" t="s">
        <v>1190</v>
      </c>
      <c r="Q82" s="692">
        <v>44742</v>
      </c>
      <c r="R82" s="693" t="s">
        <v>436</v>
      </c>
      <c r="S82" s="679"/>
      <c r="T82" s="679"/>
      <c r="U82" s="679"/>
      <c r="V82" s="679"/>
      <c r="W82" s="679"/>
      <c r="X82" s="679"/>
      <c r="Y82" s="679"/>
      <c r="Z82" s="679"/>
      <c r="AA82" s="679"/>
      <c r="AB82" s="679"/>
      <c r="AC82" s="679"/>
      <c r="AD82" s="679"/>
      <c r="AE82" s="686"/>
      <c r="AF82" s="686"/>
      <c r="AG82" s="686"/>
    </row>
    <row r="83" spans="1:33" s="687" customFormat="1" ht="45" customHeight="1">
      <c r="A83" s="679"/>
      <c r="B83" s="688" t="s">
        <v>1191</v>
      </c>
      <c r="C83" s="689" t="s">
        <v>1192</v>
      </c>
      <c r="D83" s="690">
        <v>32234</v>
      </c>
      <c r="E83" s="690">
        <v>43924</v>
      </c>
      <c r="F83" s="689" t="s">
        <v>436</v>
      </c>
      <c r="G83" s="689">
        <v>5318.5</v>
      </c>
      <c r="H83" s="689" t="s">
        <v>1193</v>
      </c>
      <c r="I83" s="689" t="s">
        <v>1194</v>
      </c>
      <c r="J83" s="689" t="s">
        <v>436</v>
      </c>
      <c r="K83" s="691" t="s">
        <v>436</v>
      </c>
      <c r="L83" s="691" t="s">
        <v>436</v>
      </c>
      <c r="M83" s="689" t="s">
        <v>1189</v>
      </c>
      <c r="N83" s="689">
        <v>0.6</v>
      </c>
      <c r="O83" s="689" t="s">
        <v>436</v>
      </c>
      <c r="P83" s="689" t="s">
        <v>1190</v>
      </c>
      <c r="Q83" s="692">
        <v>45018</v>
      </c>
      <c r="R83" s="693" t="s">
        <v>436</v>
      </c>
      <c r="S83" s="679"/>
      <c r="T83" s="679"/>
      <c r="U83" s="679"/>
      <c r="V83" s="679"/>
      <c r="W83" s="679"/>
      <c r="X83" s="679"/>
      <c r="Y83" s="679"/>
      <c r="Z83" s="679"/>
      <c r="AA83" s="679"/>
      <c r="AB83" s="679"/>
      <c r="AC83" s="679"/>
      <c r="AD83" s="679"/>
      <c r="AE83" s="686"/>
      <c r="AF83" s="686"/>
      <c r="AG83" s="686"/>
    </row>
    <row r="84" spans="1:33" s="687" customFormat="1" ht="102.75" customHeight="1">
      <c r="A84" s="679"/>
      <c r="B84" s="688" t="s">
        <v>1195</v>
      </c>
      <c r="C84" s="689" t="s">
        <v>1196</v>
      </c>
      <c r="D84" s="690">
        <v>32540</v>
      </c>
      <c r="E84" s="690">
        <v>41703</v>
      </c>
      <c r="F84" s="689" t="s">
        <v>1197</v>
      </c>
      <c r="G84" s="689">
        <v>1952.74</v>
      </c>
      <c r="H84" s="689" t="s">
        <v>1174</v>
      </c>
      <c r="I84" s="689" t="s">
        <v>1198</v>
      </c>
      <c r="J84" s="689" t="s">
        <v>436</v>
      </c>
      <c r="K84" s="691" t="s">
        <v>436</v>
      </c>
      <c r="L84" s="691" t="s">
        <v>436</v>
      </c>
      <c r="M84" s="689" t="s">
        <v>1008</v>
      </c>
      <c r="N84" s="689">
        <v>0.8</v>
      </c>
      <c r="O84" s="689" t="s">
        <v>436</v>
      </c>
      <c r="P84" s="689" t="s">
        <v>1199</v>
      </c>
      <c r="Q84" s="692">
        <v>45355</v>
      </c>
      <c r="R84" s="693" t="s">
        <v>436</v>
      </c>
      <c r="S84" s="679"/>
      <c r="T84" s="679"/>
      <c r="U84" s="679"/>
      <c r="V84" s="679"/>
      <c r="W84" s="679"/>
      <c r="X84" s="679"/>
      <c r="Y84" s="679"/>
      <c r="Z84" s="679"/>
      <c r="AA84" s="679"/>
      <c r="AB84" s="679"/>
      <c r="AC84" s="679"/>
      <c r="AD84" s="679"/>
      <c r="AE84" s="686"/>
      <c r="AF84" s="686"/>
      <c r="AG84" s="686"/>
    </row>
    <row r="85" spans="1:33" s="687" customFormat="1" ht="57.75" customHeight="1">
      <c r="A85" s="679"/>
      <c r="B85" s="688" t="s">
        <v>1200</v>
      </c>
      <c r="C85" s="689" t="s">
        <v>1201</v>
      </c>
      <c r="D85" s="690">
        <v>34725</v>
      </c>
      <c r="E85" s="690">
        <v>42109</v>
      </c>
      <c r="F85" s="689" t="s">
        <v>1202</v>
      </c>
      <c r="G85" s="689">
        <v>9614.7199999999993</v>
      </c>
      <c r="H85" s="689" t="s">
        <v>1174</v>
      </c>
      <c r="I85" s="689" t="s">
        <v>1203</v>
      </c>
      <c r="J85" s="689" t="s">
        <v>436</v>
      </c>
      <c r="K85" s="691" t="s">
        <v>436</v>
      </c>
      <c r="L85" s="691" t="s">
        <v>436</v>
      </c>
      <c r="M85" s="689">
        <v>10</v>
      </c>
      <c r="N85" s="689" t="s">
        <v>436</v>
      </c>
      <c r="O85" s="689" t="s">
        <v>436</v>
      </c>
      <c r="P85" s="689" t="s">
        <v>1204</v>
      </c>
      <c r="Q85" s="692">
        <v>45761</v>
      </c>
      <c r="R85" s="693" t="s">
        <v>436</v>
      </c>
      <c r="S85" s="679"/>
      <c r="T85" s="679"/>
      <c r="U85" s="679"/>
      <c r="V85" s="679"/>
      <c r="W85" s="679"/>
      <c r="X85" s="679"/>
      <c r="Y85" s="679"/>
      <c r="Z85" s="679"/>
      <c r="AA85" s="679"/>
      <c r="AB85" s="679"/>
      <c r="AC85" s="679"/>
      <c r="AD85" s="679"/>
      <c r="AE85" s="686"/>
      <c r="AF85" s="686"/>
      <c r="AG85" s="686"/>
    </row>
    <row r="86" spans="1:33" s="687" customFormat="1" ht="51" customHeight="1">
      <c r="A86" s="679"/>
      <c r="B86" s="688" t="s">
        <v>1205</v>
      </c>
      <c r="C86" s="689" t="s">
        <v>1206</v>
      </c>
      <c r="D86" s="690">
        <v>34803</v>
      </c>
      <c r="E86" s="690">
        <v>43206</v>
      </c>
      <c r="F86" s="689" t="s">
        <v>1197</v>
      </c>
      <c r="G86" s="689">
        <v>9778.08</v>
      </c>
      <c r="H86" s="689" t="s">
        <v>1207</v>
      </c>
      <c r="I86" s="689" t="s">
        <v>403</v>
      </c>
      <c r="J86" s="689" t="s">
        <v>436</v>
      </c>
      <c r="K86" s="691" t="s">
        <v>436</v>
      </c>
      <c r="L86" s="691" t="s">
        <v>436</v>
      </c>
      <c r="M86" s="689">
        <v>10</v>
      </c>
      <c r="N86" s="689" t="s">
        <v>436</v>
      </c>
      <c r="O86" s="689" t="s">
        <v>436</v>
      </c>
      <c r="P86" s="689" t="s">
        <v>436</v>
      </c>
      <c r="Q86" s="692">
        <v>45031</v>
      </c>
      <c r="R86" s="693" t="s">
        <v>436</v>
      </c>
      <c r="S86" s="679"/>
      <c r="T86" s="679"/>
      <c r="U86" s="679"/>
      <c r="V86" s="679"/>
      <c r="W86" s="679"/>
      <c r="X86" s="679"/>
      <c r="Y86" s="679"/>
      <c r="Z86" s="679"/>
      <c r="AA86" s="679"/>
      <c r="AB86" s="679"/>
      <c r="AC86" s="679"/>
      <c r="AD86" s="679"/>
      <c r="AE86" s="686"/>
      <c r="AF86" s="686"/>
      <c r="AG86" s="686"/>
    </row>
    <row r="87" spans="1:33" s="687" customFormat="1" ht="66.75" customHeight="1">
      <c r="A87" s="679"/>
      <c r="B87" s="688" t="s">
        <v>1208</v>
      </c>
      <c r="C87" s="689" t="s">
        <v>1209</v>
      </c>
      <c r="D87" s="690" t="s">
        <v>1210</v>
      </c>
      <c r="E87" s="690">
        <v>43159</v>
      </c>
      <c r="F87" s="689" t="s">
        <v>1104</v>
      </c>
      <c r="G87" s="689">
        <v>4347.3</v>
      </c>
      <c r="H87" s="689" t="s">
        <v>1193</v>
      </c>
      <c r="I87" s="689" t="s">
        <v>1211</v>
      </c>
      <c r="J87" s="689">
        <v>125</v>
      </c>
      <c r="K87" s="691" t="s">
        <v>436</v>
      </c>
      <c r="L87" s="691" t="s">
        <v>436</v>
      </c>
      <c r="M87" s="689" t="s">
        <v>930</v>
      </c>
      <c r="N87" s="689">
        <v>0.8</v>
      </c>
      <c r="O87" s="689" t="s">
        <v>1212</v>
      </c>
      <c r="P87" s="689" t="s">
        <v>1213</v>
      </c>
      <c r="Q87" s="692">
        <v>46810</v>
      </c>
      <c r="R87" s="693" t="s">
        <v>436</v>
      </c>
      <c r="S87" s="679"/>
      <c r="T87" s="679"/>
      <c r="U87" s="679"/>
      <c r="V87" s="679"/>
      <c r="W87" s="679"/>
      <c r="X87" s="679"/>
      <c r="Y87" s="679"/>
      <c r="Z87" s="679"/>
      <c r="AA87" s="679"/>
      <c r="AB87" s="679"/>
      <c r="AC87" s="679"/>
      <c r="AD87" s="679"/>
      <c r="AE87" s="686"/>
      <c r="AF87" s="686"/>
      <c r="AG87" s="686"/>
    </row>
    <row r="88" spans="1:33" s="687" customFormat="1" ht="44.25" customHeight="1">
      <c r="A88" s="679"/>
      <c r="B88" s="688" t="s">
        <v>1214</v>
      </c>
      <c r="C88" s="689" t="s">
        <v>1215</v>
      </c>
      <c r="D88" s="690">
        <v>37950</v>
      </c>
      <c r="E88" s="690">
        <v>37950</v>
      </c>
      <c r="F88" s="689" t="s">
        <v>1181</v>
      </c>
      <c r="G88" s="689">
        <v>37712</v>
      </c>
      <c r="H88" s="689" t="s">
        <v>408</v>
      </c>
      <c r="I88" s="689" t="s">
        <v>436</v>
      </c>
      <c r="J88" s="689">
        <v>150</v>
      </c>
      <c r="K88" s="691" t="s">
        <v>436</v>
      </c>
      <c r="L88" s="691">
        <v>40</v>
      </c>
      <c r="M88" s="689" t="s">
        <v>436</v>
      </c>
      <c r="N88" s="689">
        <v>1</v>
      </c>
      <c r="O88" s="689" t="s">
        <v>436</v>
      </c>
      <c r="P88" s="689" t="s">
        <v>436</v>
      </c>
      <c r="Q88" s="692">
        <v>45254</v>
      </c>
      <c r="R88" s="693" t="s">
        <v>436</v>
      </c>
      <c r="S88" s="679"/>
      <c r="T88" s="679"/>
      <c r="U88" s="679"/>
      <c r="V88" s="679"/>
      <c r="W88" s="679"/>
      <c r="X88" s="679"/>
      <c r="Y88" s="679"/>
      <c r="Z88" s="679"/>
      <c r="AA88" s="679"/>
      <c r="AB88" s="679"/>
      <c r="AC88" s="679"/>
      <c r="AD88" s="679"/>
      <c r="AE88" s="686"/>
      <c r="AF88" s="686"/>
      <c r="AG88" s="686"/>
    </row>
    <row r="89" spans="1:33" s="687" customFormat="1" ht="45.75" customHeight="1">
      <c r="A89" s="679"/>
      <c r="B89" s="688" t="s">
        <v>1216</v>
      </c>
      <c r="C89" s="689" t="s">
        <v>1217</v>
      </c>
      <c r="D89" s="690">
        <v>38464</v>
      </c>
      <c r="E89" s="690">
        <v>38464</v>
      </c>
      <c r="F89" s="689" t="s">
        <v>1181</v>
      </c>
      <c r="G89" s="689">
        <v>26754.67</v>
      </c>
      <c r="H89" s="689" t="s">
        <v>408</v>
      </c>
      <c r="I89" s="689" t="s">
        <v>403</v>
      </c>
      <c r="J89" s="689">
        <v>130</v>
      </c>
      <c r="K89" s="691" t="s">
        <v>436</v>
      </c>
      <c r="L89" s="691" t="s">
        <v>436</v>
      </c>
      <c r="M89" s="689" t="s">
        <v>969</v>
      </c>
      <c r="N89" s="689">
        <v>1</v>
      </c>
      <c r="O89" s="689" t="s">
        <v>1218</v>
      </c>
      <c r="P89" s="689" t="s">
        <v>436</v>
      </c>
      <c r="Q89" s="692">
        <v>45768</v>
      </c>
      <c r="R89" s="693" t="s">
        <v>436</v>
      </c>
      <c r="S89" s="679"/>
      <c r="T89" s="679"/>
      <c r="U89" s="679"/>
      <c r="V89" s="679"/>
      <c r="W89" s="679"/>
      <c r="X89" s="679"/>
      <c r="Y89" s="679"/>
      <c r="Z89" s="679"/>
      <c r="AA89" s="679"/>
      <c r="AB89" s="679"/>
      <c r="AC89" s="679"/>
      <c r="AD89" s="679"/>
      <c r="AE89" s="686"/>
      <c r="AF89" s="686"/>
      <c r="AG89" s="686"/>
    </row>
    <row r="90" spans="1:33" s="687" customFormat="1" ht="45" customHeight="1">
      <c r="A90" s="679"/>
      <c r="B90" s="688" t="s">
        <v>1219</v>
      </c>
      <c r="C90" s="689" t="s">
        <v>1220</v>
      </c>
      <c r="D90" s="690">
        <v>38838</v>
      </c>
      <c r="E90" s="690">
        <v>38838</v>
      </c>
      <c r="F90" s="689" t="s">
        <v>1181</v>
      </c>
      <c r="G90" s="689">
        <v>5890.93</v>
      </c>
      <c r="H90" s="689" t="s">
        <v>408</v>
      </c>
      <c r="I90" s="689" t="s">
        <v>403</v>
      </c>
      <c r="J90" s="689">
        <v>130</v>
      </c>
      <c r="K90" s="691" t="s">
        <v>436</v>
      </c>
      <c r="L90" s="691" t="s">
        <v>436</v>
      </c>
      <c r="M90" s="689" t="s">
        <v>969</v>
      </c>
      <c r="N90" s="689">
        <v>1</v>
      </c>
      <c r="O90" s="689" t="s">
        <v>436</v>
      </c>
      <c r="P90" s="689" t="s">
        <v>436</v>
      </c>
      <c r="Q90" s="692">
        <v>46142</v>
      </c>
      <c r="R90" s="693" t="s">
        <v>436</v>
      </c>
      <c r="S90" s="679"/>
      <c r="T90" s="679"/>
      <c r="U90" s="679"/>
      <c r="V90" s="679"/>
      <c r="W90" s="679"/>
      <c r="X90" s="679"/>
      <c r="Y90" s="679"/>
      <c r="Z90" s="679"/>
      <c r="AA90" s="679"/>
      <c r="AB90" s="679"/>
      <c r="AC90" s="679"/>
      <c r="AD90" s="679"/>
      <c r="AE90" s="686"/>
      <c r="AF90" s="686"/>
      <c r="AG90" s="686"/>
    </row>
    <row r="91" spans="1:33" s="687" customFormat="1" ht="48" customHeight="1">
      <c r="A91" s="679"/>
      <c r="B91" s="688" t="s">
        <v>1221</v>
      </c>
      <c r="C91" s="689" t="s">
        <v>1222</v>
      </c>
      <c r="D91" s="690">
        <v>38887</v>
      </c>
      <c r="E91" s="690">
        <v>42541</v>
      </c>
      <c r="F91" s="689" t="s">
        <v>1223</v>
      </c>
      <c r="G91" s="689">
        <v>8606.6</v>
      </c>
      <c r="H91" s="689" t="s">
        <v>1224</v>
      </c>
      <c r="I91" s="689" t="s">
        <v>403</v>
      </c>
      <c r="J91" s="689" t="s">
        <v>436</v>
      </c>
      <c r="K91" s="691" t="s">
        <v>436</v>
      </c>
      <c r="L91" s="691" t="s">
        <v>436</v>
      </c>
      <c r="M91" s="689">
        <v>10</v>
      </c>
      <c r="N91" s="689" t="s">
        <v>436</v>
      </c>
      <c r="O91" s="689" t="s">
        <v>436</v>
      </c>
      <c r="P91" s="689" t="s">
        <v>1225</v>
      </c>
      <c r="Q91" s="692">
        <v>46192</v>
      </c>
      <c r="R91" s="693" t="s">
        <v>436</v>
      </c>
      <c r="S91" s="679"/>
      <c r="T91" s="679"/>
      <c r="U91" s="679"/>
      <c r="V91" s="679"/>
      <c r="W91" s="679"/>
      <c r="X91" s="679"/>
      <c r="Y91" s="679"/>
      <c r="Z91" s="679"/>
      <c r="AA91" s="679"/>
      <c r="AB91" s="679"/>
      <c r="AC91" s="679"/>
      <c r="AD91" s="679"/>
      <c r="AE91" s="686"/>
      <c r="AF91" s="686"/>
      <c r="AG91" s="686"/>
    </row>
    <row r="92" spans="1:33" s="687" customFormat="1" ht="54" customHeight="1">
      <c r="A92" s="679"/>
      <c r="B92" s="688" t="s">
        <v>1226</v>
      </c>
      <c r="C92" s="689" t="s">
        <v>1227</v>
      </c>
      <c r="D92" s="690">
        <v>39541</v>
      </c>
      <c r="E92" s="690">
        <v>39541</v>
      </c>
      <c r="F92" s="689" t="s">
        <v>1056</v>
      </c>
      <c r="G92" s="689">
        <v>4755.45</v>
      </c>
      <c r="H92" s="689" t="s">
        <v>408</v>
      </c>
      <c r="I92" s="689" t="s">
        <v>403</v>
      </c>
      <c r="J92" s="689">
        <v>110</v>
      </c>
      <c r="K92" s="691" t="s">
        <v>436</v>
      </c>
      <c r="L92" s="691" t="s">
        <v>436</v>
      </c>
      <c r="M92" s="689" t="s">
        <v>930</v>
      </c>
      <c r="N92" s="689" t="s">
        <v>436</v>
      </c>
      <c r="O92" s="689" t="s">
        <v>436</v>
      </c>
      <c r="P92" s="689" t="s">
        <v>1228</v>
      </c>
      <c r="Q92" s="692">
        <v>46845</v>
      </c>
      <c r="R92" s="693" t="s">
        <v>436</v>
      </c>
      <c r="S92" s="679"/>
      <c r="T92" s="679"/>
      <c r="U92" s="679"/>
      <c r="V92" s="679"/>
      <c r="W92" s="679"/>
      <c r="X92" s="679"/>
      <c r="Y92" s="679"/>
      <c r="Z92" s="679"/>
      <c r="AA92" s="679"/>
      <c r="AB92" s="679"/>
      <c r="AC92" s="679"/>
      <c r="AD92" s="679"/>
      <c r="AE92" s="686"/>
      <c r="AF92" s="686"/>
      <c r="AG92" s="686"/>
    </row>
    <row r="93" spans="1:33" s="687" customFormat="1" ht="106.5" customHeight="1">
      <c r="A93" s="679"/>
      <c r="B93" s="688" t="s">
        <v>1229</v>
      </c>
      <c r="C93" s="689" t="s">
        <v>1230</v>
      </c>
      <c r="D93" s="690">
        <v>27922</v>
      </c>
      <c r="E93" s="690">
        <v>39800</v>
      </c>
      <c r="F93" s="689" t="s">
        <v>1231</v>
      </c>
      <c r="G93" s="689">
        <v>16901.2</v>
      </c>
      <c r="H93" s="689" t="s">
        <v>1232</v>
      </c>
      <c r="I93" s="689" t="s">
        <v>1233</v>
      </c>
      <c r="J93" s="689" t="s">
        <v>436</v>
      </c>
      <c r="K93" s="691" t="s">
        <v>436</v>
      </c>
      <c r="L93" s="691" t="s">
        <v>436</v>
      </c>
      <c r="M93" s="689" t="s">
        <v>1234</v>
      </c>
      <c r="N93" s="689" t="s">
        <v>1235</v>
      </c>
      <c r="O93" s="689" t="s">
        <v>1236</v>
      </c>
      <c r="P93" s="689" t="s">
        <v>436</v>
      </c>
      <c r="Q93" s="692">
        <v>47104</v>
      </c>
      <c r="R93" s="693" t="s">
        <v>436</v>
      </c>
      <c r="S93" s="679"/>
      <c r="T93" s="679"/>
      <c r="U93" s="679"/>
      <c r="V93" s="679"/>
      <c r="W93" s="679"/>
      <c r="X93" s="679"/>
      <c r="Y93" s="679"/>
      <c r="Z93" s="679"/>
      <c r="AA93" s="679"/>
      <c r="AB93" s="679"/>
      <c r="AC93" s="679"/>
      <c r="AD93" s="679"/>
      <c r="AE93" s="686"/>
      <c r="AF93" s="686"/>
      <c r="AG93" s="686"/>
    </row>
    <row r="94" spans="1:33" s="687" customFormat="1" ht="68.25" customHeight="1">
      <c r="A94" s="679"/>
      <c r="B94" s="688" t="s">
        <v>1237</v>
      </c>
      <c r="C94" s="689" t="s">
        <v>1238</v>
      </c>
      <c r="D94" s="690">
        <v>27950</v>
      </c>
      <c r="E94" s="690">
        <v>42957</v>
      </c>
      <c r="F94" s="689" t="s">
        <v>436</v>
      </c>
      <c r="G94" s="689">
        <v>25738.58</v>
      </c>
      <c r="H94" s="689" t="s">
        <v>1239</v>
      </c>
      <c r="I94" s="689" t="s">
        <v>1240</v>
      </c>
      <c r="J94" s="689" t="s">
        <v>436</v>
      </c>
      <c r="K94" s="691">
        <v>100</v>
      </c>
      <c r="L94" s="691">
        <v>60</v>
      </c>
      <c r="M94" s="689" t="s">
        <v>1241</v>
      </c>
      <c r="N94" s="689" t="s">
        <v>1242</v>
      </c>
      <c r="O94" s="689" t="s">
        <v>436</v>
      </c>
      <c r="P94" s="689" t="s">
        <v>1243</v>
      </c>
      <c r="Q94" s="692">
        <v>46609</v>
      </c>
      <c r="R94" s="693" t="s">
        <v>436</v>
      </c>
      <c r="S94" s="679"/>
      <c r="T94" s="679"/>
      <c r="U94" s="679"/>
      <c r="V94" s="679"/>
      <c r="W94" s="679"/>
      <c r="X94" s="679"/>
      <c r="Y94" s="679"/>
      <c r="Z94" s="679"/>
      <c r="AA94" s="679"/>
      <c r="AB94" s="679"/>
      <c r="AC94" s="679"/>
      <c r="AD94" s="679"/>
      <c r="AE94" s="686"/>
      <c r="AF94" s="686"/>
      <c r="AG94" s="686"/>
    </row>
    <row r="95" spans="1:33" s="687" customFormat="1" ht="56.25" customHeight="1">
      <c r="A95" s="679"/>
      <c r="B95" s="688" t="s">
        <v>1244</v>
      </c>
      <c r="C95" s="689" t="s">
        <v>1245</v>
      </c>
      <c r="D95" s="690">
        <v>27950</v>
      </c>
      <c r="E95" s="690">
        <v>43329</v>
      </c>
      <c r="F95" s="689" t="s">
        <v>1056</v>
      </c>
      <c r="G95" s="689">
        <v>25902.22</v>
      </c>
      <c r="H95" s="689" t="s">
        <v>1232</v>
      </c>
      <c r="I95" s="689" t="s">
        <v>1246</v>
      </c>
      <c r="J95" s="689" t="s">
        <v>436</v>
      </c>
      <c r="K95" s="691" t="s">
        <v>436</v>
      </c>
      <c r="L95" s="691" t="s">
        <v>436</v>
      </c>
      <c r="M95" s="689" t="s">
        <v>1247</v>
      </c>
      <c r="N95" s="689" t="s">
        <v>1248</v>
      </c>
      <c r="O95" s="689" t="s">
        <v>436</v>
      </c>
      <c r="P95" s="689" t="s">
        <v>1081</v>
      </c>
      <c r="Q95" s="692">
        <v>46982</v>
      </c>
      <c r="R95" s="693" t="s">
        <v>436</v>
      </c>
      <c r="S95" s="679"/>
      <c r="T95" s="679"/>
      <c r="U95" s="679"/>
      <c r="V95" s="679"/>
      <c r="W95" s="679"/>
      <c r="X95" s="679"/>
      <c r="Y95" s="679"/>
      <c r="Z95" s="679"/>
      <c r="AA95" s="679"/>
      <c r="AB95" s="679"/>
      <c r="AC95" s="679"/>
      <c r="AD95" s="679"/>
      <c r="AE95" s="686"/>
      <c r="AF95" s="686"/>
      <c r="AG95" s="686"/>
    </row>
    <row r="96" spans="1:33" s="687" customFormat="1" ht="66.75" customHeight="1">
      <c r="A96" s="679"/>
      <c r="B96" s="688" t="s">
        <v>1249</v>
      </c>
      <c r="C96" s="689" t="s">
        <v>1250</v>
      </c>
      <c r="D96" s="690">
        <v>28818</v>
      </c>
      <c r="E96" s="690">
        <v>41153</v>
      </c>
      <c r="F96" s="689" t="s">
        <v>1056</v>
      </c>
      <c r="G96" s="689">
        <v>10912.15</v>
      </c>
      <c r="H96" s="689" t="s">
        <v>1251</v>
      </c>
      <c r="I96" s="689" t="s">
        <v>1252</v>
      </c>
      <c r="J96" s="689" t="s">
        <v>436</v>
      </c>
      <c r="K96" s="691" t="s">
        <v>436</v>
      </c>
      <c r="L96" s="691" t="s">
        <v>436</v>
      </c>
      <c r="M96" s="689" t="s">
        <v>436</v>
      </c>
      <c r="N96" s="689" t="s">
        <v>436</v>
      </c>
      <c r="O96" s="689" t="s">
        <v>1253</v>
      </c>
      <c r="P96" s="689" t="s">
        <v>1081</v>
      </c>
      <c r="Q96" s="692">
        <v>44805</v>
      </c>
      <c r="R96" s="693" t="s">
        <v>1254</v>
      </c>
      <c r="S96" s="679"/>
      <c r="T96" s="679"/>
      <c r="U96" s="679"/>
      <c r="V96" s="679"/>
      <c r="W96" s="679"/>
      <c r="X96" s="679"/>
      <c r="Y96" s="679"/>
      <c r="Z96" s="679"/>
      <c r="AA96" s="679"/>
      <c r="AB96" s="679"/>
      <c r="AC96" s="679"/>
      <c r="AD96" s="679"/>
      <c r="AE96" s="686"/>
      <c r="AF96" s="686"/>
      <c r="AG96" s="686"/>
    </row>
    <row r="97" spans="1:33" s="687" customFormat="1" ht="58.5" customHeight="1">
      <c r="A97" s="679"/>
      <c r="B97" s="688" t="s">
        <v>1255</v>
      </c>
      <c r="C97" s="689" t="s">
        <v>1256</v>
      </c>
      <c r="D97" s="690">
        <v>31338</v>
      </c>
      <c r="E97" s="690">
        <v>38630</v>
      </c>
      <c r="F97" s="689" t="s">
        <v>1056</v>
      </c>
      <c r="G97" s="689">
        <v>3675.8</v>
      </c>
      <c r="H97" s="689" t="s">
        <v>1232</v>
      </c>
      <c r="I97" s="689" t="s">
        <v>1257</v>
      </c>
      <c r="J97" s="689" t="s">
        <v>436</v>
      </c>
      <c r="K97" s="691" t="s">
        <v>436</v>
      </c>
      <c r="L97" s="691" t="s">
        <v>436</v>
      </c>
      <c r="M97" s="689" t="s">
        <v>1258</v>
      </c>
      <c r="N97" s="689" t="s">
        <v>1259</v>
      </c>
      <c r="O97" s="689" t="s">
        <v>436</v>
      </c>
      <c r="P97" s="689" t="s">
        <v>1081</v>
      </c>
      <c r="Q97" s="692">
        <v>45934</v>
      </c>
      <c r="R97" s="693" t="s">
        <v>436</v>
      </c>
      <c r="S97" s="679"/>
      <c r="T97" s="679"/>
      <c r="U97" s="679"/>
      <c r="V97" s="679"/>
      <c r="W97" s="679"/>
      <c r="X97" s="679"/>
      <c r="Y97" s="679"/>
      <c r="Z97" s="679"/>
      <c r="AA97" s="679"/>
      <c r="AB97" s="679"/>
      <c r="AC97" s="679"/>
      <c r="AD97" s="679"/>
      <c r="AE97" s="686"/>
      <c r="AF97" s="686"/>
      <c r="AG97" s="686"/>
    </row>
    <row r="98" spans="1:33" s="687" customFormat="1" ht="78.75" customHeight="1">
      <c r="A98" s="679"/>
      <c r="B98" s="688" t="s">
        <v>1260</v>
      </c>
      <c r="C98" s="689" t="s">
        <v>1261</v>
      </c>
      <c r="D98" s="690">
        <v>31597</v>
      </c>
      <c r="E98" s="690">
        <v>38902</v>
      </c>
      <c r="F98" s="689" t="s">
        <v>1056</v>
      </c>
      <c r="G98" s="689">
        <v>24520.29</v>
      </c>
      <c r="H98" s="689" t="s">
        <v>1232</v>
      </c>
      <c r="I98" s="689" t="s">
        <v>1262</v>
      </c>
      <c r="J98" s="689" t="s">
        <v>436</v>
      </c>
      <c r="K98" s="691">
        <v>100</v>
      </c>
      <c r="L98" s="691" t="s">
        <v>1263</v>
      </c>
      <c r="M98" s="689" t="s">
        <v>1264</v>
      </c>
      <c r="N98" s="689" t="s">
        <v>1265</v>
      </c>
      <c r="O98" s="689" t="s">
        <v>1266</v>
      </c>
      <c r="P98" s="689" t="s">
        <v>1081</v>
      </c>
      <c r="Q98" s="692">
        <v>46207</v>
      </c>
      <c r="R98" s="693" t="s">
        <v>436</v>
      </c>
      <c r="S98" s="679"/>
      <c r="T98" s="679"/>
      <c r="U98" s="679"/>
      <c r="V98" s="679"/>
      <c r="W98" s="679"/>
      <c r="X98" s="679"/>
      <c r="Y98" s="679"/>
      <c r="Z98" s="679"/>
      <c r="AA98" s="679"/>
      <c r="AB98" s="679"/>
      <c r="AC98" s="679"/>
      <c r="AD98" s="679"/>
      <c r="AE98" s="686"/>
      <c r="AF98" s="686"/>
      <c r="AG98" s="686"/>
    </row>
    <row r="99" spans="1:33" s="687" customFormat="1" ht="54.75" customHeight="1">
      <c r="A99" s="679"/>
      <c r="B99" s="688" t="s">
        <v>1267</v>
      </c>
      <c r="C99" s="689" t="s">
        <v>1268</v>
      </c>
      <c r="D99" s="690">
        <v>35702</v>
      </c>
      <c r="E99" s="690">
        <v>35703</v>
      </c>
      <c r="F99" s="689" t="s">
        <v>1062</v>
      </c>
      <c r="G99" s="689">
        <v>3017.45</v>
      </c>
      <c r="H99" s="689" t="s">
        <v>1232</v>
      </c>
      <c r="I99" s="689" t="s">
        <v>1269</v>
      </c>
      <c r="J99" s="689" t="s">
        <v>436</v>
      </c>
      <c r="K99" s="691" t="s">
        <v>436</v>
      </c>
      <c r="L99" s="691" t="s">
        <v>436</v>
      </c>
      <c r="M99" s="689" t="s">
        <v>1270</v>
      </c>
      <c r="N99" s="689" t="s">
        <v>1271</v>
      </c>
      <c r="O99" s="689" t="s">
        <v>1272</v>
      </c>
      <c r="P99" s="689" t="s">
        <v>436</v>
      </c>
      <c r="Q99" s="692">
        <v>46660</v>
      </c>
      <c r="R99" s="693" t="s">
        <v>436</v>
      </c>
      <c r="S99" s="679"/>
      <c r="T99" s="679"/>
      <c r="U99" s="679"/>
      <c r="V99" s="679"/>
      <c r="W99" s="679"/>
      <c r="X99" s="679"/>
      <c r="Y99" s="679"/>
      <c r="Z99" s="679"/>
      <c r="AA99" s="679"/>
      <c r="AB99" s="679"/>
      <c r="AC99" s="679"/>
      <c r="AD99" s="679"/>
      <c r="AE99" s="686"/>
      <c r="AF99" s="686"/>
      <c r="AG99" s="686"/>
    </row>
    <row r="100" spans="1:33" s="687" customFormat="1" ht="56.25" customHeight="1">
      <c r="A100" s="679"/>
      <c r="B100" s="688" t="s">
        <v>1273</v>
      </c>
      <c r="C100" s="689" t="s">
        <v>1274</v>
      </c>
      <c r="D100" s="690" t="s">
        <v>436</v>
      </c>
      <c r="E100" s="690">
        <v>39703</v>
      </c>
      <c r="F100" s="689" t="s">
        <v>1062</v>
      </c>
      <c r="G100" s="689">
        <v>21781.08</v>
      </c>
      <c r="H100" s="689" t="s">
        <v>1232</v>
      </c>
      <c r="I100" s="689" t="s">
        <v>1275</v>
      </c>
      <c r="J100" s="689">
        <v>100</v>
      </c>
      <c r="K100" s="691" t="s">
        <v>436</v>
      </c>
      <c r="L100" s="691" t="s">
        <v>436</v>
      </c>
      <c r="M100" s="689" t="s">
        <v>1276</v>
      </c>
      <c r="N100" s="689" t="s">
        <v>436</v>
      </c>
      <c r="O100" s="689" t="s">
        <v>436</v>
      </c>
      <c r="P100" s="689" t="s">
        <v>436</v>
      </c>
      <c r="Q100" s="692">
        <v>47008</v>
      </c>
      <c r="R100" s="693" t="s">
        <v>436</v>
      </c>
      <c r="S100" s="679"/>
      <c r="T100" s="679"/>
      <c r="U100" s="679"/>
      <c r="V100" s="679"/>
      <c r="W100" s="679"/>
      <c r="X100" s="679"/>
      <c r="Y100" s="679"/>
      <c r="Z100" s="679"/>
      <c r="AA100" s="679"/>
      <c r="AB100" s="679"/>
      <c r="AC100" s="679"/>
      <c r="AD100" s="679"/>
      <c r="AE100" s="686"/>
      <c r="AF100" s="686"/>
      <c r="AG100" s="686"/>
    </row>
    <row r="101" spans="1:33" s="687" customFormat="1" ht="81" customHeight="1">
      <c r="A101" s="679"/>
      <c r="B101" s="688" t="s">
        <v>1277</v>
      </c>
      <c r="C101" s="689" t="s">
        <v>1278</v>
      </c>
      <c r="D101" s="690" t="s">
        <v>436</v>
      </c>
      <c r="E101" s="690">
        <v>41030</v>
      </c>
      <c r="F101" s="689" t="s">
        <v>866</v>
      </c>
      <c r="G101" s="689">
        <v>4149.3599999999997</v>
      </c>
      <c r="H101" s="689" t="s">
        <v>1251</v>
      </c>
      <c r="I101" s="689" t="s">
        <v>1279</v>
      </c>
      <c r="J101" s="689" t="s">
        <v>436</v>
      </c>
      <c r="K101" s="691" t="s">
        <v>436</v>
      </c>
      <c r="L101" s="691" t="s">
        <v>436</v>
      </c>
      <c r="M101" s="689" t="s">
        <v>1280</v>
      </c>
      <c r="N101" s="689" t="s">
        <v>1281</v>
      </c>
      <c r="O101" s="689" t="s">
        <v>1282</v>
      </c>
      <c r="P101" s="689" t="s">
        <v>971</v>
      </c>
      <c r="Q101" s="692">
        <v>44682</v>
      </c>
      <c r="R101" s="693" t="s">
        <v>436</v>
      </c>
      <c r="S101" s="679"/>
      <c r="T101" s="679"/>
      <c r="U101" s="679"/>
      <c r="V101" s="679"/>
      <c r="W101" s="679"/>
      <c r="X101" s="679"/>
      <c r="Y101" s="679"/>
      <c r="Z101" s="679"/>
      <c r="AA101" s="679"/>
      <c r="AB101" s="679"/>
      <c r="AC101" s="679"/>
      <c r="AD101" s="679"/>
      <c r="AE101" s="686"/>
      <c r="AF101" s="686"/>
      <c r="AG101" s="686"/>
    </row>
    <row r="102" spans="1:33" s="687" customFormat="1" ht="33" customHeight="1">
      <c r="A102" s="679"/>
      <c r="B102" s="688" t="s">
        <v>1283</v>
      </c>
      <c r="C102" s="689" t="s">
        <v>1284</v>
      </c>
      <c r="D102" s="690">
        <v>30155</v>
      </c>
      <c r="E102" s="690">
        <v>37469</v>
      </c>
      <c r="F102" s="689" t="s">
        <v>436</v>
      </c>
      <c r="G102" s="689">
        <v>2279.35</v>
      </c>
      <c r="H102" s="689" t="s">
        <v>1285</v>
      </c>
      <c r="I102" s="689" t="s">
        <v>403</v>
      </c>
      <c r="J102" s="689" t="s">
        <v>436</v>
      </c>
      <c r="K102" s="691">
        <v>100</v>
      </c>
      <c r="L102" s="691">
        <v>50</v>
      </c>
      <c r="M102" s="689" t="s">
        <v>1286</v>
      </c>
      <c r="N102" s="689" t="s">
        <v>1287</v>
      </c>
      <c r="O102" s="689" t="s">
        <v>436</v>
      </c>
      <c r="P102" s="689" t="s">
        <v>436</v>
      </c>
      <c r="Q102" s="692">
        <v>44772</v>
      </c>
      <c r="R102" s="693" t="s">
        <v>436</v>
      </c>
      <c r="S102" s="679"/>
      <c r="T102" s="679"/>
      <c r="U102" s="679"/>
      <c r="V102" s="679"/>
      <c r="W102" s="679"/>
      <c r="X102" s="679"/>
      <c r="Y102" s="679"/>
      <c r="Z102" s="679"/>
      <c r="AA102" s="679"/>
      <c r="AB102" s="679"/>
      <c r="AC102" s="679"/>
      <c r="AD102" s="679"/>
      <c r="AE102" s="686"/>
      <c r="AF102" s="686"/>
      <c r="AG102" s="686"/>
    </row>
    <row r="103" spans="1:33" s="687" customFormat="1" ht="42" customHeight="1">
      <c r="A103" s="679"/>
      <c r="B103" s="688" t="s">
        <v>1288</v>
      </c>
      <c r="C103" s="689" t="s">
        <v>1289</v>
      </c>
      <c r="D103" s="690">
        <v>31324</v>
      </c>
      <c r="E103" s="690">
        <v>38629</v>
      </c>
      <c r="F103" s="689" t="s">
        <v>436</v>
      </c>
      <c r="G103" s="689">
        <v>75228.08</v>
      </c>
      <c r="H103" s="689" t="s">
        <v>1285</v>
      </c>
      <c r="I103" s="689" t="s">
        <v>403</v>
      </c>
      <c r="J103" s="689" t="s">
        <v>436</v>
      </c>
      <c r="K103" s="691">
        <v>100</v>
      </c>
      <c r="L103" s="691">
        <v>50</v>
      </c>
      <c r="M103" s="689" t="s">
        <v>1286</v>
      </c>
      <c r="N103" s="689" t="s">
        <v>1290</v>
      </c>
      <c r="O103" s="689" t="s">
        <v>1291</v>
      </c>
      <c r="P103" s="689" t="s">
        <v>1292</v>
      </c>
      <c r="Q103" s="692">
        <v>45933</v>
      </c>
      <c r="R103" s="693" t="s">
        <v>436</v>
      </c>
      <c r="S103" s="679"/>
      <c r="T103" s="679"/>
      <c r="U103" s="679"/>
      <c r="V103" s="679"/>
      <c r="W103" s="679"/>
      <c r="X103" s="679"/>
      <c r="Y103" s="679"/>
      <c r="Z103" s="679"/>
      <c r="AA103" s="679"/>
      <c r="AB103" s="679"/>
      <c r="AC103" s="679"/>
      <c r="AD103" s="679"/>
      <c r="AE103" s="686"/>
      <c r="AF103" s="686"/>
      <c r="AG103" s="686"/>
    </row>
    <row r="104" spans="1:33" s="687" customFormat="1" ht="53.25" customHeight="1">
      <c r="A104" s="679"/>
      <c r="B104" s="688" t="s">
        <v>1293</v>
      </c>
      <c r="C104" s="689" t="s">
        <v>1294</v>
      </c>
      <c r="D104" s="690">
        <v>28738</v>
      </c>
      <c r="E104" s="690" t="s">
        <v>436</v>
      </c>
      <c r="F104" s="689" t="s">
        <v>1062</v>
      </c>
      <c r="G104" s="689">
        <v>3474.1</v>
      </c>
      <c r="H104" s="689" t="s">
        <v>1295</v>
      </c>
      <c r="I104" s="689" t="s">
        <v>1296</v>
      </c>
      <c r="J104" s="689" t="s">
        <v>436</v>
      </c>
      <c r="K104" s="691">
        <v>200</v>
      </c>
      <c r="L104" s="691">
        <v>60</v>
      </c>
      <c r="M104" s="689" t="s">
        <v>930</v>
      </c>
      <c r="N104" s="689">
        <v>0.6</v>
      </c>
      <c r="O104" s="689" t="s">
        <v>1297</v>
      </c>
      <c r="P104" s="689" t="s">
        <v>1298</v>
      </c>
      <c r="Q104" s="692">
        <v>47098</v>
      </c>
      <c r="R104" s="693" t="s">
        <v>436</v>
      </c>
      <c r="S104" s="679"/>
      <c r="T104" s="679"/>
      <c r="U104" s="679"/>
      <c r="V104" s="679"/>
      <c r="W104" s="679"/>
      <c r="X104" s="679"/>
      <c r="Y104" s="679"/>
      <c r="Z104" s="679"/>
      <c r="AA104" s="679"/>
      <c r="AB104" s="679"/>
      <c r="AC104" s="679"/>
      <c r="AD104" s="679"/>
      <c r="AE104" s="686"/>
      <c r="AF104" s="686"/>
      <c r="AG104" s="686"/>
    </row>
    <row r="105" spans="1:33" s="687" customFormat="1" ht="84">
      <c r="A105" s="679"/>
      <c r="B105" s="688" t="s">
        <v>1299</v>
      </c>
      <c r="C105" s="689" t="s">
        <v>1300</v>
      </c>
      <c r="D105" s="690">
        <v>29123</v>
      </c>
      <c r="E105" s="690">
        <v>40991</v>
      </c>
      <c r="F105" s="689" t="s">
        <v>1301</v>
      </c>
      <c r="G105" s="689">
        <v>37234.300000000003</v>
      </c>
      <c r="H105" s="689" t="s">
        <v>1302</v>
      </c>
      <c r="I105" s="689" t="s">
        <v>1303</v>
      </c>
      <c r="J105" s="689" t="s">
        <v>436</v>
      </c>
      <c r="K105" s="691" t="s">
        <v>436</v>
      </c>
      <c r="L105" s="691" t="s">
        <v>436</v>
      </c>
      <c r="M105" s="689" t="s">
        <v>1304</v>
      </c>
      <c r="N105" s="689" t="s">
        <v>1305</v>
      </c>
      <c r="O105" s="689" t="s">
        <v>436</v>
      </c>
      <c r="P105" s="689" t="s">
        <v>1306</v>
      </c>
      <c r="Q105" s="692">
        <v>48298</v>
      </c>
      <c r="R105" s="693" t="s">
        <v>436</v>
      </c>
      <c r="S105" s="679"/>
      <c r="T105" s="679"/>
      <c r="U105" s="679"/>
      <c r="V105" s="679"/>
      <c r="W105" s="679"/>
      <c r="X105" s="679"/>
      <c r="Y105" s="679"/>
      <c r="Z105" s="679"/>
      <c r="AA105" s="679"/>
      <c r="AB105" s="679"/>
      <c r="AC105" s="679"/>
      <c r="AD105" s="679"/>
      <c r="AE105" s="686"/>
      <c r="AF105" s="686"/>
      <c r="AG105" s="686"/>
    </row>
    <row r="106" spans="1:33" s="687" customFormat="1" ht="66.75" customHeight="1">
      <c r="A106" s="679"/>
      <c r="B106" s="688" t="s">
        <v>1307</v>
      </c>
      <c r="C106" s="689" t="s">
        <v>1308</v>
      </c>
      <c r="D106" s="690">
        <v>29655</v>
      </c>
      <c r="E106" s="690">
        <v>44631</v>
      </c>
      <c r="F106" s="689" t="s">
        <v>1309</v>
      </c>
      <c r="G106" s="689">
        <v>10534.84</v>
      </c>
      <c r="H106" s="689" t="s">
        <v>1295</v>
      </c>
      <c r="I106" s="689" t="s">
        <v>1310</v>
      </c>
      <c r="J106" s="689" t="s">
        <v>436</v>
      </c>
      <c r="K106" s="691" t="s">
        <v>436</v>
      </c>
      <c r="L106" s="691" t="s">
        <v>436</v>
      </c>
      <c r="M106" s="689" t="s">
        <v>1311</v>
      </c>
      <c r="N106" s="689">
        <v>0.8</v>
      </c>
      <c r="O106" s="689" t="s">
        <v>1312</v>
      </c>
      <c r="P106" s="689" t="s">
        <v>1313</v>
      </c>
      <c r="Q106" s="692">
        <v>51934</v>
      </c>
      <c r="R106" s="693" t="s">
        <v>436</v>
      </c>
      <c r="S106" s="679"/>
      <c r="T106" s="679"/>
      <c r="U106" s="679"/>
      <c r="V106" s="679"/>
      <c r="W106" s="679"/>
      <c r="X106" s="679"/>
      <c r="Y106" s="679"/>
      <c r="Z106" s="679"/>
      <c r="AA106" s="679"/>
      <c r="AB106" s="679"/>
      <c r="AC106" s="679"/>
      <c r="AD106" s="679"/>
      <c r="AE106" s="686"/>
      <c r="AF106" s="686"/>
      <c r="AG106" s="686"/>
    </row>
    <row r="107" spans="1:33" s="687" customFormat="1" ht="30.75" customHeight="1">
      <c r="A107" s="679"/>
      <c r="B107" s="688" t="s">
        <v>1314</v>
      </c>
      <c r="C107" s="689" t="s">
        <v>1315</v>
      </c>
      <c r="D107" s="690">
        <v>32080</v>
      </c>
      <c r="E107" s="690">
        <v>39794</v>
      </c>
      <c r="F107" s="689" t="s">
        <v>436</v>
      </c>
      <c r="G107" s="689">
        <v>4390.1899999999996</v>
      </c>
      <c r="H107" s="689" t="s">
        <v>1295</v>
      </c>
      <c r="I107" s="689" t="s">
        <v>974</v>
      </c>
      <c r="J107" s="689" t="s">
        <v>436</v>
      </c>
      <c r="K107" s="691" t="s">
        <v>436</v>
      </c>
      <c r="L107" s="691" t="s">
        <v>436</v>
      </c>
      <c r="M107" s="689" t="s">
        <v>1316</v>
      </c>
      <c r="N107" s="689">
        <v>0.9</v>
      </c>
      <c r="O107" s="689" t="s">
        <v>436</v>
      </c>
      <c r="P107" s="689" t="s">
        <v>1081</v>
      </c>
      <c r="Q107" s="692">
        <v>47098</v>
      </c>
      <c r="R107" s="693" t="s">
        <v>436</v>
      </c>
      <c r="S107" s="679"/>
      <c r="T107" s="679"/>
      <c r="U107" s="679"/>
      <c r="V107" s="679"/>
      <c r="W107" s="679"/>
      <c r="X107" s="679"/>
      <c r="Y107" s="679"/>
      <c r="Z107" s="679"/>
      <c r="AA107" s="679"/>
      <c r="AB107" s="679"/>
      <c r="AC107" s="679"/>
      <c r="AD107" s="679"/>
      <c r="AE107" s="686"/>
      <c r="AF107" s="686"/>
      <c r="AG107" s="686"/>
    </row>
    <row r="108" spans="1:33" s="687" customFormat="1" ht="102" customHeight="1">
      <c r="A108" s="679"/>
      <c r="B108" s="688" t="s">
        <v>1317</v>
      </c>
      <c r="C108" s="689" t="s">
        <v>1318</v>
      </c>
      <c r="D108" s="690">
        <v>32737</v>
      </c>
      <c r="E108" s="690">
        <v>40598</v>
      </c>
      <c r="F108" s="689" t="s">
        <v>1319</v>
      </c>
      <c r="G108" s="689">
        <v>1076.3399999999999</v>
      </c>
      <c r="H108" s="689" t="s">
        <v>1320</v>
      </c>
      <c r="I108" s="689" t="s">
        <v>1321</v>
      </c>
      <c r="J108" s="689" t="s">
        <v>436</v>
      </c>
      <c r="K108" s="691" t="s">
        <v>1322</v>
      </c>
      <c r="L108" s="691" t="s">
        <v>436</v>
      </c>
      <c r="M108" s="689" t="s">
        <v>1323</v>
      </c>
      <c r="N108" s="689" t="s">
        <v>1324</v>
      </c>
      <c r="O108" s="689" t="s">
        <v>1325</v>
      </c>
      <c r="P108" s="689" t="s">
        <v>1326</v>
      </c>
      <c r="Q108" s="692">
        <v>47902</v>
      </c>
      <c r="R108" s="693" t="s">
        <v>436</v>
      </c>
      <c r="S108" s="679"/>
      <c r="T108" s="679"/>
      <c r="U108" s="679"/>
      <c r="V108" s="679"/>
      <c r="W108" s="679"/>
      <c r="X108" s="679"/>
      <c r="Y108" s="679"/>
      <c r="Z108" s="679"/>
      <c r="AA108" s="679"/>
      <c r="AB108" s="679"/>
      <c r="AC108" s="679"/>
      <c r="AD108" s="679"/>
      <c r="AE108" s="686"/>
      <c r="AF108" s="686"/>
      <c r="AG108" s="686"/>
    </row>
    <row r="109" spans="1:33" s="687" customFormat="1" ht="66.75" customHeight="1">
      <c r="A109" s="679"/>
      <c r="B109" s="688" t="s">
        <v>1327</v>
      </c>
      <c r="C109" s="689" t="s">
        <v>1328</v>
      </c>
      <c r="D109" s="690">
        <v>34834</v>
      </c>
      <c r="E109" s="690">
        <v>42856</v>
      </c>
      <c r="F109" s="689" t="s">
        <v>1329</v>
      </c>
      <c r="G109" s="689">
        <v>2968.86</v>
      </c>
      <c r="H109" s="689" t="s">
        <v>1330</v>
      </c>
      <c r="I109" s="689" t="s">
        <v>1331</v>
      </c>
      <c r="J109" s="689" t="s">
        <v>436</v>
      </c>
      <c r="K109" s="691" t="s">
        <v>436</v>
      </c>
      <c r="L109" s="691" t="s">
        <v>436</v>
      </c>
      <c r="M109" s="689" t="s">
        <v>1332</v>
      </c>
      <c r="N109" s="689">
        <v>0.5</v>
      </c>
      <c r="O109" s="689" t="s">
        <v>1333</v>
      </c>
      <c r="P109" s="689" t="s">
        <v>1334</v>
      </c>
      <c r="Q109" s="692">
        <v>46507</v>
      </c>
      <c r="R109" s="693" t="s">
        <v>436</v>
      </c>
      <c r="S109" s="679"/>
      <c r="T109" s="679"/>
      <c r="U109" s="679"/>
      <c r="V109" s="679"/>
      <c r="W109" s="679"/>
      <c r="X109" s="679"/>
      <c r="Y109" s="679"/>
      <c r="Z109" s="679"/>
      <c r="AA109" s="679"/>
      <c r="AB109" s="679"/>
      <c r="AC109" s="679"/>
      <c r="AD109" s="679"/>
      <c r="AE109" s="686"/>
      <c r="AF109" s="686"/>
      <c r="AG109" s="686"/>
    </row>
    <row r="110" spans="1:33" s="687" customFormat="1" ht="56.25" customHeight="1">
      <c r="A110" s="679"/>
      <c r="B110" s="688" t="s">
        <v>1335</v>
      </c>
      <c r="C110" s="689" t="s">
        <v>1336</v>
      </c>
      <c r="D110" s="690">
        <v>35173</v>
      </c>
      <c r="E110" s="690">
        <v>35173</v>
      </c>
      <c r="F110" s="689" t="s">
        <v>1337</v>
      </c>
      <c r="G110" s="689">
        <v>7368.03</v>
      </c>
      <c r="H110" s="689" t="s">
        <v>1295</v>
      </c>
      <c r="I110" s="689" t="s">
        <v>403</v>
      </c>
      <c r="J110" s="689" t="s">
        <v>436</v>
      </c>
      <c r="K110" s="691" t="s">
        <v>436</v>
      </c>
      <c r="L110" s="691" t="s">
        <v>436</v>
      </c>
      <c r="M110" s="689" t="s">
        <v>1338</v>
      </c>
      <c r="N110" s="689" t="s">
        <v>1339</v>
      </c>
      <c r="O110" s="689" t="s">
        <v>1339</v>
      </c>
      <c r="P110" s="689" t="s">
        <v>436</v>
      </c>
      <c r="Q110" s="692">
        <v>46129</v>
      </c>
      <c r="R110" s="693" t="s">
        <v>436</v>
      </c>
      <c r="S110" s="679"/>
      <c r="T110" s="679"/>
      <c r="U110" s="679"/>
      <c r="V110" s="679"/>
      <c r="W110" s="679"/>
      <c r="X110" s="679"/>
      <c r="Y110" s="679"/>
      <c r="Z110" s="679"/>
      <c r="AA110" s="679"/>
      <c r="AB110" s="679"/>
      <c r="AC110" s="679"/>
      <c r="AD110" s="679"/>
      <c r="AE110" s="686"/>
      <c r="AF110" s="686"/>
      <c r="AG110" s="686"/>
    </row>
    <row r="111" spans="1:33" s="687" customFormat="1" ht="54" customHeight="1">
      <c r="A111" s="679"/>
      <c r="B111" s="688" t="s">
        <v>1340</v>
      </c>
      <c r="C111" s="689" t="s">
        <v>1341</v>
      </c>
      <c r="D111" s="690">
        <v>35577</v>
      </c>
      <c r="E111" s="690">
        <v>35577</v>
      </c>
      <c r="F111" s="689" t="s">
        <v>1062</v>
      </c>
      <c r="G111" s="689">
        <v>8857.4500000000007</v>
      </c>
      <c r="H111" s="689" t="s">
        <v>1295</v>
      </c>
      <c r="I111" s="689" t="s">
        <v>436</v>
      </c>
      <c r="J111" s="689" t="s">
        <v>436</v>
      </c>
      <c r="K111" s="691" t="s">
        <v>436</v>
      </c>
      <c r="L111" s="691" t="s">
        <v>436</v>
      </c>
      <c r="M111" s="689" t="s">
        <v>436</v>
      </c>
      <c r="N111" s="689" t="s">
        <v>436</v>
      </c>
      <c r="O111" s="689" t="s">
        <v>1342</v>
      </c>
      <c r="P111" s="689" t="s">
        <v>436</v>
      </c>
      <c r="Q111" s="692">
        <v>46533</v>
      </c>
      <c r="R111" s="693" t="s">
        <v>436</v>
      </c>
      <c r="S111" s="679"/>
      <c r="T111" s="679"/>
      <c r="U111" s="679"/>
      <c r="V111" s="679"/>
      <c r="W111" s="679"/>
      <c r="X111" s="679"/>
      <c r="Y111" s="679"/>
      <c r="Z111" s="679"/>
      <c r="AA111" s="679"/>
      <c r="AB111" s="679"/>
      <c r="AC111" s="679"/>
      <c r="AD111" s="679"/>
      <c r="AE111" s="686"/>
      <c r="AF111" s="686"/>
      <c r="AG111" s="686"/>
    </row>
    <row r="112" spans="1:33" s="687" customFormat="1" ht="36">
      <c r="A112" s="679"/>
      <c r="B112" s="688" t="s">
        <v>1343</v>
      </c>
      <c r="C112" s="689" t="s">
        <v>1344</v>
      </c>
      <c r="D112" s="690" t="s">
        <v>436</v>
      </c>
      <c r="E112" s="690">
        <v>37900</v>
      </c>
      <c r="F112" s="689" t="s">
        <v>436</v>
      </c>
      <c r="G112" s="689">
        <v>6314.8</v>
      </c>
      <c r="H112" s="689" t="s">
        <v>1295</v>
      </c>
      <c r="I112" s="689" t="s">
        <v>1345</v>
      </c>
      <c r="J112" s="689" t="s">
        <v>436</v>
      </c>
      <c r="K112" s="691" t="s">
        <v>436</v>
      </c>
      <c r="L112" s="691" t="s">
        <v>436</v>
      </c>
      <c r="M112" s="689" t="s">
        <v>843</v>
      </c>
      <c r="N112" s="689">
        <v>0.8</v>
      </c>
      <c r="O112" s="689" t="s">
        <v>1346</v>
      </c>
      <c r="P112" s="689" t="s">
        <v>436</v>
      </c>
      <c r="Q112" s="692">
        <v>45204</v>
      </c>
      <c r="R112" s="693" t="s">
        <v>436</v>
      </c>
      <c r="S112" s="679"/>
      <c r="T112" s="679"/>
      <c r="U112" s="679"/>
      <c r="V112" s="679"/>
      <c r="W112" s="679"/>
      <c r="X112" s="679"/>
      <c r="Y112" s="679"/>
      <c r="Z112" s="679"/>
      <c r="AA112" s="679"/>
      <c r="AB112" s="679"/>
      <c r="AC112" s="679"/>
      <c r="AD112" s="679"/>
      <c r="AE112" s="686"/>
      <c r="AF112" s="686"/>
      <c r="AG112" s="686"/>
    </row>
    <row r="113" spans="1:33" s="687" customFormat="1" ht="60.75" customHeight="1">
      <c r="A113" s="679"/>
      <c r="B113" s="688" t="s">
        <v>1347</v>
      </c>
      <c r="C113" s="689" t="s">
        <v>1348</v>
      </c>
      <c r="D113" s="694" t="s">
        <v>436</v>
      </c>
      <c r="E113" s="690">
        <v>38881</v>
      </c>
      <c r="F113" s="689" t="s">
        <v>1062</v>
      </c>
      <c r="G113" s="689">
        <v>5710</v>
      </c>
      <c r="H113" s="689" t="s">
        <v>1295</v>
      </c>
      <c r="I113" s="689" t="s">
        <v>403</v>
      </c>
      <c r="J113" s="689" t="s">
        <v>436</v>
      </c>
      <c r="K113" s="691" t="s">
        <v>436</v>
      </c>
      <c r="L113" s="691" t="s">
        <v>436</v>
      </c>
      <c r="M113" s="689">
        <v>10</v>
      </c>
      <c r="N113" s="689" t="s">
        <v>1349</v>
      </c>
      <c r="O113" s="689" t="s">
        <v>1350</v>
      </c>
      <c r="P113" s="689" t="s">
        <v>1351</v>
      </c>
      <c r="Q113" s="692">
        <v>46196</v>
      </c>
      <c r="R113" s="693" t="s">
        <v>436</v>
      </c>
      <c r="S113" s="679"/>
      <c r="T113" s="679"/>
      <c r="U113" s="679"/>
      <c r="V113" s="679"/>
      <c r="W113" s="679"/>
      <c r="X113" s="679"/>
      <c r="Y113" s="679"/>
      <c r="Z113" s="679"/>
      <c r="AA113" s="679"/>
      <c r="AB113" s="679"/>
      <c r="AC113" s="679"/>
      <c r="AD113" s="679"/>
      <c r="AE113" s="686"/>
      <c r="AF113" s="686"/>
      <c r="AG113" s="686"/>
    </row>
    <row r="114" spans="1:33" s="687" customFormat="1" ht="45" customHeight="1">
      <c r="A114" s="679"/>
      <c r="B114" s="688" t="s">
        <v>1352</v>
      </c>
      <c r="C114" s="689" t="s">
        <v>1353</v>
      </c>
      <c r="D114" s="690" t="s">
        <v>436</v>
      </c>
      <c r="E114" s="690">
        <v>34766</v>
      </c>
      <c r="F114" s="689" t="s">
        <v>1354</v>
      </c>
      <c r="G114" s="689">
        <v>2386.06</v>
      </c>
      <c r="H114" s="689" t="s">
        <v>1355</v>
      </c>
      <c r="I114" s="689" t="s">
        <v>1356</v>
      </c>
      <c r="J114" s="689" t="s">
        <v>868</v>
      </c>
      <c r="K114" s="691" t="s">
        <v>436</v>
      </c>
      <c r="L114" s="691" t="s">
        <v>436</v>
      </c>
      <c r="M114" s="689" t="s">
        <v>1357</v>
      </c>
      <c r="N114" s="689" t="s">
        <v>1358</v>
      </c>
      <c r="O114" s="689" t="s">
        <v>1359</v>
      </c>
      <c r="P114" s="689" t="s">
        <v>1228</v>
      </c>
      <c r="Q114" s="692">
        <v>45723</v>
      </c>
      <c r="R114" s="693" t="s">
        <v>436</v>
      </c>
      <c r="S114" s="679"/>
      <c r="T114" s="679"/>
      <c r="U114" s="679"/>
      <c r="V114" s="679"/>
      <c r="W114" s="679"/>
      <c r="X114" s="679"/>
      <c r="Y114" s="679"/>
      <c r="Z114" s="679"/>
      <c r="AA114" s="679"/>
      <c r="AB114" s="679"/>
      <c r="AC114" s="679"/>
      <c r="AD114" s="679"/>
      <c r="AE114" s="686"/>
      <c r="AF114" s="686"/>
      <c r="AG114" s="686"/>
    </row>
    <row r="115" spans="1:33" s="687" customFormat="1" ht="45" customHeight="1">
      <c r="A115" s="679"/>
      <c r="B115" s="688" t="s">
        <v>1360</v>
      </c>
      <c r="C115" s="689" t="s">
        <v>1361</v>
      </c>
      <c r="D115" s="690" t="s">
        <v>436</v>
      </c>
      <c r="E115" s="690">
        <v>35355</v>
      </c>
      <c r="F115" s="689" t="s">
        <v>1362</v>
      </c>
      <c r="G115" s="689">
        <v>7805.1900000000005</v>
      </c>
      <c r="H115" s="689" t="s">
        <v>1355</v>
      </c>
      <c r="I115" s="689" t="s">
        <v>1356</v>
      </c>
      <c r="J115" s="689" t="s">
        <v>868</v>
      </c>
      <c r="K115" s="691" t="s">
        <v>436</v>
      </c>
      <c r="L115" s="691" t="s">
        <v>436</v>
      </c>
      <c r="M115" s="689" t="s">
        <v>1363</v>
      </c>
      <c r="N115" s="689" t="s">
        <v>1358</v>
      </c>
      <c r="O115" s="689" t="s">
        <v>1364</v>
      </c>
      <c r="P115" s="689" t="s">
        <v>1228</v>
      </c>
      <c r="Q115" s="692">
        <v>46311</v>
      </c>
      <c r="R115" s="693" t="s">
        <v>436</v>
      </c>
      <c r="S115" s="679"/>
      <c r="T115" s="679"/>
      <c r="U115" s="679"/>
      <c r="V115" s="679"/>
      <c r="W115" s="679"/>
      <c r="X115" s="679"/>
      <c r="Y115" s="679"/>
      <c r="Z115" s="679"/>
      <c r="AA115" s="679"/>
      <c r="AB115" s="679"/>
      <c r="AC115" s="679"/>
      <c r="AD115" s="679"/>
      <c r="AE115" s="686"/>
      <c r="AF115" s="686"/>
      <c r="AG115" s="686"/>
    </row>
    <row r="116" spans="1:33" s="687" customFormat="1" ht="48" customHeight="1">
      <c r="A116" s="679"/>
      <c r="B116" s="688" t="s">
        <v>1365</v>
      </c>
      <c r="C116" s="689" t="s">
        <v>1366</v>
      </c>
      <c r="D116" s="694" t="s">
        <v>436</v>
      </c>
      <c r="E116" s="690">
        <v>36213</v>
      </c>
      <c r="F116" s="689" t="s">
        <v>1362</v>
      </c>
      <c r="G116" s="689">
        <v>5503.88</v>
      </c>
      <c r="H116" s="689" t="s">
        <v>1355</v>
      </c>
      <c r="I116" s="689" t="s">
        <v>1356</v>
      </c>
      <c r="J116" s="689" t="s">
        <v>868</v>
      </c>
      <c r="K116" s="691" t="s">
        <v>436</v>
      </c>
      <c r="L116" s="691" t="s">
        <v>436</v>
      </c>
      <c r="M116" s="689" t="s">
        <v>1357</v>
      </c>
      <c r="N116" s="689" t="s">
        <v>1367</v>
      </c>
      <c r="O116" s="689" t="s">
        <v>1359</v>
      </c>
      <c r="P116" s="689" t="s">
        <v>1228</v>
      </c>
      <c r="Q116" s="692">
        <v>47170</v>
      </c>
      <c r="R116" s="693" t="s">
        <v>436</v>
      </c>
      <c r="S116" s="679"/>
      <c r="T116" s="679"/>
      <c r="U116" s="679"/>
      <c r="V116" s="679"/>
      <c r="W116" s="679"/>
      <c r="X116" s="679"/>
      <c r="Y116" s="679"/>
      <c r="Z116" s="679"/>
      <c r="AA116" s="679"/>
      <c r="AB116" s="679"/>
      <c r="AC116" s="679"/>
      <c r="AD116" s="679"/>
      <c r="AE116" s="686"/>
      <c r="AF116" s="686"/>
      <c r="AG116" s="686"/>
    </row>
    <row r="117" spans="1:33" s="687" customFormat="1" ht="48" customHeight="1">
      <c r="A117" s="679"/>
      <c r="B117" s="688" t="s">
        <v>1368</v>
      </c>
      <c r="C117" s="689" t="s">
        <v>1369</v>
      </c>
      <c r="D117" s="690" t="s">
        <v>436</v>
      </c>
      <c r="E117" s="690">
        <v>39050</v>
      </c>
      <c r="F117" s="689" t="s">
        <v>1362</v>
      </c>
      <c r="G117" s="689">
        <v>43414.37</v>
      </c>
      <c r="H117" s="689" t="s">
        <v>1355</v>
      </c>
      <c r="I117" s="689" t="s">
        <v>1370</v>
      </c>
      <c r="J117" s="689">
        <v>120</v>
      </c>
      <c r="K117" s="691" t="s">
        <v>436</v>
      </c>
      <c r="L117" s="691" t="s">
        <v>436</v>
      </c>
      <c r="M117" s="689" t="s">
        <v>969</v>
      </c>
      <c r="N117" s="689" t="s">
        <v>1339</v>
      </c>
      <c r="O117" s="689" t="s">
        <v>436</v>
      </c>
      <c r="P117" s="689" t="s">
        <v>1228</v>
      </c>
      <c r="Q117" s="692">
        <v>46354</v>
      </c>
      <c r="R117" s="693" t="s">
        <v>436</v>
      </c>
      <c r="S117" s="679"/>
      <c r="T117" s="679"/>
      <c r="U117" s="679"/>
      <c r="V117" s="679"/>
      <c r="W117" s="679"/>
      <c r="X117" s="679"/>
      <c r="Y117" s="679"/>
      <c r="Z117" s="679"/>
      <c r="AA117" s="679"/>
      <c r="AB117" s="679"/>
      <c r="AC117" s="679"/>
      <c r="AD117" s="679"/>
      <c r="AE117" s="686"/>
      <c r="AF117" s="686"/>
      <c r="AG117" s="686"/>
    </row>
    <row r="118" spans="1:33" s="687" customFormat="1" ht="51" customHeight="1">
      <c r="A118" s="679"/>
      <c r="B118" s="688" t="s">
        <v>1371</v>
      </c>
      <c r="C118" s="689" t="s">
        <v>1372</v>
      </c>
      <c r="D118" s="690" t="s">
        <v>436</v>
      </c>
      <c r="E118" s="690">
        <v>39380</v>
      </c>
      <c r="F118" s="689" t="s">
        <v>1362</v>
      </c>
      <c r="G118" s="689">
        <v>7141.48</v>
      </c>
      <c r="H118" s="689" t="s">
        <v>1355</v>
      </c>
      <c r="I118" s="689" t="s">
        <v>1356</v>
      </c>
      <c r="J118" s="689">
        <v>140</v>
      </c>
      <c r="K118" s="691">
        <v>100</v>
      </c>
      <c r="L118" s="691">
        <v>50</v>
      </c>
      <c r="M118" s="689" t="s">
        <v>843</v>
      </c>
      <c r="N118" s="689" t="s">
        <v>1373</v>
      </c>
      <c r="O118" s="689" t="s">
        <v>1359</v>
      </c>
      <c r="P118" s="689" t="s">
        <v>1374</v>
      </c>
      <c r="Q118" s="692">
        <v>46684</v>
      </c>
      <c r="R118" s="693" t="s">
        <v>436</v>
      </c>
      <c r="S118" s="679"/>
      <c r="T118" s="679"/>
      <c r="U118" s="679"/>
      <c r="V118" s="679"/>
      <c r="W118" s="679"/>
      <c r="X118" s="679"/>
      <c r="Y118" s="679"/>
      <c r="Z118" s="679"/>
      <c r="AA118" s="679"/>
      <c r="AB118" s="679"/>
      <c r="AC118" s="679"/>
      <c r="AD118" s="679"/>
      <c r="AE118" s="686"/>
      <c r="AF118" s="686"/>
      <c r="AG118" s="686"/>
    </row>
    <row r="119" spans="1:33" s="687" customFormat="1" ht="147" customHeight="1">
      <c r="A119" s="679"/>
      <c r="B119" s="688" t="s">
        <v>1375</v>
      </c>
      <c r="C119" s="689" t="s">
        <v>1376</v>
      </c>
      <c r="D119" s="690" t="s">
        <v>436</v>
      </c>
      <c r="E119" s="690">
        <v>40304</v>
      </c>
      <c r="F119" s="689" t="s">
        <v>1377</v>
      </c>
      <c r="G119" s="689">
        <v>6862.95</v>
      </c>
      <c r="H119" s="689" t="s">
        <v>1378</v>
      </c>
      <c r="I119" s="689" t="s">
        <v>1379</v>
      </c>
      <c r="J119" s="689">
        <v>100</v>
      </c>
      <c r="K119" s="691" t="s">
        <v>436</v>
      </c>
      <c r="L119" s="691" t="s">
        <v>436</v>
      </c>
      <c r="M119" s="689" t="s">
        <v>1380</v>
      </c>
      <c r="N119" s="689" t="s">
        <v>1381</v>
      </c>
      <c r="O119" s="689" t="s">
        <v>1382</v>
      </c>
      <c r="P119" s="689" t="s">
        <v>1383</v>
      </c>
      <c r="Q119" s="692">
        <v>47608</v>
      </c>
      <c r="R119" s="693" t="s">
        <v>436</v>
      </c>
      <c r="S119" s="679"/>
      <c r="T119" s="679"/>
      <c r="U119" s="679"/>
      <c r="V119" s="679"/>
      <c r="W119" s="679"/>
      <c r="X119" s="679"/>
      <c r="Y119" s="679"/>
      <c r="Z119" s="679"/>
      <c r="AA119" s="679"/>
      <c r="AB119" s="679"/>
      <c r="AC119" s="679"/>
      <c r="AD119" s="679"/>
      <c r="AE119" s="686"/>
      <c r="AF119" s="686"/>
      <c r="AG119" s="686"/>
    </row>
    <row r="120" spans="1:33" s="687" customFormat="1" ht="87" customHeight="1">
      <c r="A120" s="679"/>
      <c r="B120" s="688" t="s">
        <v>1384</v>
      </c>
      <c r="C120" s="689" t="s">
        <v>1385</v>
      </c>
      <c r="D120" s="694" t="s">
        <v>436</v>
      </c>
      <c r="E120" s="690">
        <v>42163</v>
      </c>
      <c r="F120" s="689" t="s">
        <v>1386</v>
      </c>
      <c r="G120" s="689">
        <v>7476</v>
      </c>
      <c r="H120" s="689" t="s">
        <v>1387</v>
      </c>
      <c r="I120" s="689" t="s">
        <v>1388</v>
      </c>
      <c r="J120" s="689">
        <v>120</v>
      </c>
      <c r="K120" s="691" t="s">
        <v>436</v>
      </c>
      <c r="L120" s="691" t="s">
        <v>436</v>
      </c>
      <c r="M120" s="689" t="s">
        <v>930</v>
      </c>
      <c r="N120" s="689" t="s">
        <v>436</v>
      </c>
      <c r="O120" s="689" t="s">
        <v>1389</v>
      </c>
      <c r="P120" s="689" t="s">
        <v>1390</v>
      </c>
      <c r="Q120" s="692">
        <v>45815</v>
      </c>
      <c r="R120" s="693" t="s">
        <v>436</v>
      </c>
      <c r="S120" s="679"/>
      <c r="T120" s="679"/>
      <c r="U120" s="679"/>
      <c r="V120" s="679"/>
      <c r="W120" s="679"/>
      <c r="X120" s="679"/>
      <c r="Y120" s="679"/>
      <c r="Z120" s="679"/>
      <c r="AA120" s="679"/>
      <c r="AB120" s="679"/>
      <c r="AC120" s="679"/>
      <c r="AD120" s="679"/>
      <c r="AE120" s="686"/>
      <c r="AF120" s="686"/>
      <c r="AG120" s="686"/>
    </row>
    <row r="121" spans="1:33" s="687" customFormat="1" ht="87.75" customHeight="1">
      <c r="A121" s="679"/>
      <c r="B121" s="688" t="s">
        <v>1391</v>
      </c>
      <c r="C121" s="689" t="s">
        <v>1392</v>
      </c>
      <c r="D121" s="690" t="s">
        <v>1393</v>
      </c>
      <c r="E121" s="690">
        <v>42915</v>
      </c>
      <c r="F121" s="689" t="s">
        <v>1386</v>
      </c>
      <c r="G121" s="689">
        <v>480</v>
      </c>
      <c r="H121" s="689" t="s">
        <v>1394</v>
      </c>
      <c r="I121" s="689" t="s">
        <v>1395</v>
      </c>
      <c r="J121" s="689">
        <v>120</v>
      </c>
      <c r="K121" s="691" t="s">
        <v>436</v>
      </c>
      <c r="L121" s="691" t="s">
        <v>436</v>
      </c>
      <c r="M121" s="689" t="s">
        <v>930</v>
      </c>
      <c r="N121" s="689" t="s">
        <v>436</v>
      </c>
      <c r="O121" s="689" t="s">
        <v>1396</v>
      </c>
      <c r="P121" s="689" t="s">
        <v>1397</v>
      </c>
      <c r="Q121" s="692">
        <v>44740</v>
      </c>
      <c r="R121" s="693" t="s">
        <v>436</v>
      </c>
      <c r="S121" s="679"/>
      <c r="T121" s="679"/>
      <c r="U121" s="679"/>
      <c r="V121" s="679"/>
      <c r="W121" s="679"/>
      <c r="X121" s="679"/>
      <c r="Y121" s="679"/>
      <c r="Z121" s="679"/>
      <c r="AA121" s="679"/>
      <c r="AB121" s="679"/>
      <c r="AC121" s="679"/>
      <c r="AD121" s="679"/>
      <c r="AE121" s="686"/>
      <c r="AF121" s="686"/>
      <c r="AG121" s="686"/>
    </row>
    <row r="122" spans="1:33" s="687" customFormat="1" ht="56.25" customHeight="1">
      <c r="A122" s="679"/>
      <c r="B122" s="688" t="s">
        <v>1398</v>
      </c>
      <c r="C122" s="689" t="s">
        <v>1399</v>
      </c>
      <c r="D122" s="690">
        <v>32384</v>
      </c>
      <c r="E122" s="690">
        <v>39909</v>
      </c>
      <c r="F122" s="689" t="s">
        <v>1056</v>
      </c>
      <c r="G122" s="689">
        <v>4820.5</v>
      </c>
      <c r="H122" s="689" t="s">
        <v>1400</v>
      </c>
      <c r="I122" s="689" t="s">
        <v>974</v>
      </c>
      <c r="J122" s="689">
        <v>200</v>
      </c>
      <c r="K122" s="691">
        <v>100</v>
      </c>
      <c r="L122" s="691">
        <v>60</v>
      </c>
      <c r="M122" s="689" t="s">
        <v>1401</v>
      </c>
      <c r="N122" s="689" t="s">
        <v>1402</v>
      </c>
      <c r="O122" s="689" t="s">
        <v>1403</v>
      </c>
      <c r="P122" s="689" t="s">
        <v>1404</v>
      </c>
      <c r="Q122" s="692">
        <v>47213</v>
      </c>
      <c r="R122" s="693" t="s">
        <v>436</v>
      </c>
      <c r="S122" s="679"/>
      <c r="T122" s="679"/>
      <c r="U122" s="679"/>
      <c r="V122" s="679"/>
      <c r="W122" s="679"/>
      <c r="X122" s="679"/>
      <c r="Y122" s="679"/>
      <c r="Z122" s="679"/>
      <c r="AA122" s="679"/>
      <c r="AB122" s="679"/>
      <c r="AC122" s="679"/>
      <c r="AD122" s="679"/>
      <c r="AE122" s="686"/>
      <c r="AF122" s="686"/>
      <c r="AG122" s="686"/>
    </row>
    <row r="123" spans="1:33" s="687" customFormat="1" ht="33.75" customHeight="1">
      <c r="A123" s="679"/>
      <c r="B123" s="688" t="s">
        <v>1405</v>
      </c>
      <c r="C123" s="689" t="s">
        <v>1406</v>
      </c>
      <c r="D123" s="690" t="s">
        <v>436</v>
      </c>
      <c r="E123" s="690">
        <v>38457</v>
      </c>
      <c r="F123" s="689" t="s">
        <v>436</v>
      </c>
      <c r="G123" s="689">
        <v>4005</v>
      </c>
      <c r="H123" s="689" t="s">
        <v>1400</v>
      </c>
      <c r="I123" s="689" t="s">
        <v>1407</v>
      </c>
      <c r="J123" s="689">
        <v>150</v>
      </c>
      <c r="K123" s="691" t="s">
        <v>436</v>
      </c>
      <c r="L123" s="691" t="s">
        <v>436</v>
      </c>
      <c r="M123" s="689">
        <v>10</v>
      </c>
      <c r="N123" s="689">
        <v>1</v>
      </c>
      <c r="O123" s="689" t="s">
        <v>1359</v>
      </c>
      <c r="P123" s="689" t="s">
        <v>436</v>
      </c>
      <c r="Q123" s="692">
        <v>45761</v>
      </c>
      <c r="R123" s="693" t="s">
        <v>436</v>
      </c>
      <c r="S123" s="679"/>
      <c r="T123" s="679"/>
      <c r="U123" s="679"/>
      <c r="V123" s="679"/>
      <c r="W123" s="679"/>
      <c r="X123" s="679"/>
      <c r="Y123" s="679"/>
      <c r="Z123" s="679"/>
      <c r="AA123" s="679"/>
      <c r="AB123" s="679"/>
      <c r="AC123" s="679"/>
      <c r="AD123" s="679"/>
      <c r="AE123" s="686"/>
      <c r="AF123" s="686"/>
      <c r="AG123" s="686"/>
    </row>
    <row r="124" spans="1:33" s="687" customFormat="1" ht="22.5" customHeight="1">
      <c r="A124" s="679"/>
      <c r="B124" s="688" t="s">
        <v>1408</v>
      </c>
      <c r="C124" s="689" t="s">
        <v>1409</v>
      </c>
      <c r="D124" s="690" t="s">
        <v>436</v>
      </c>
      <c r="E124" s="690">
        <v>38849</v>
      </c>
      <c r="F124" s="689" t="s">
        <v>436</v>
      </c>
      <c r="G124" s="689">
        <v>5721.1</v>
      </c>
      <c r="H124" s="689" t="s">
        <v>1400</v>
      </c>
      <c r="I124" s="689" t="s">
        <v>403</v>
      </c>
      <c r="J124" s="689">
        <v>100</v>
      </c>
      <c r="K124" s="691" t="s">
        <v>436</v>
      </c>
      <c r="L124" s="691" t="s">
        <v>436</v>
      </c>
      <c r="M124" s="689">
        <v>10</v>
      </c>
      <c r="N124" s="689">
        <v>0.7</v>
      </c>
      <c r="O124" s="689" t="s">
        <v>1403</v>
      </c>
      <c r="P124" s="689" t="s">
        <v>436</v>
      </c>
      <c r="Q124" s="692">
        <v>46153</v>
      </c>
      <c r="R124" s="693" t="s">
        <v>436</v>
      </c>
      <c r="S124" s="679"/>
      <c r="T124" s="679"/>
      <c r="U124" s="679"/>
      <c r="V124" s="679"/>
      <c r="W124" s="679"/>
      <c r="X124" s="679"/>
      <c r="Y124" s="679"/>
      <c r="Z124" s="679"/>
      <c r="AA124" s="679"/>
      <c r="AB124" s="679"/>
      <c r="AC124" s="679"/>
      <c r="AD124" s="679"/>
      <c r="AE124" s="686"/>
      <c r="AF124" s="686"/>
      <c r="AG124" s="686"/>
    </row>
    <row r="125" spans="1:33" s="687" customFormat="1" ht="60" customHeight="1">
      <c r="A125" s="679"/>
      <c r="B125" s="688" t="s">
        <v>1410</v>
      </c>
      <c r="C125" s="689" t="s">
        <v>1411</v>
      </c>
      <c r="D125" s="690" t="s">
        <v>436</v>
      </c>
      <c r="E125" s="690">
        <v>39387</v>
      </c>
      <c r="F125" s="689" t="s">
        <v>436</v>
      </c>
      <c r="G125" s="689">
        <v>1575.65</v>
      </c>
      <c r="H125" s="689" t="s">
        <v>1400</v>
      </c>
      <c r="I125" s="689" t="s">
        <v>1412</v>
      </c>
      <c r="J125" s="689" t="s">
        <v>436</v>
      </c>
      <c r="K125" s="691" t="s">
        <v>436</v>
      </c>
      <c r="L125" s="691" t="s">
        <v>436</v>
      </c>
      <c r="M125" s="689" t="s">
        <v>1413</v>
      </c>
      <c r="N125" s="689">
        <v>1</v>
      </c>
      <c r="O125" s="689" t="s">
        <v>1414</v>
      </c>
      <c r="P125" s="689" t="s">
        <v>436</v>
      </c>
      <c r="Q125" s="692">
        <v>46691</v>
      </c>
      <c r="R125" s="693" t="s">
        <v>436</v>
      </c>
      <c r="S125" s="679"/>
      <c r="T125" s="679"/>
      <c r="U125" s="679"/>
      <c r="V125" s="679"/>
      <c r="W125" s="679"/>
      <c r="X125" s="679"/>
      <c r="Y125" s="679"/>
      <c r="Z125" s="679"/>
      <c r="AA125" s="679"/>
      <c r="AB125" s="679"/>
      <c r="AC125" s="679"/>
      <c r="AD125" s="679"/>
      <c r="AE125" s="686"/>
      <c r="AF125" s="686"/>
      <c r="AG125" s="686"/>
    </row>
    <row r="126" spans="1:33" s="687" customFormat="1" ht="60.75" customHeight="1">
      <c r="A126" s="679"/>
      <c r="B126" s="688" t="s">
        <v>1415</v>
      </c>
      <c r="C126" s="689" t="s">
        <v>1416</v>
      </c>
      <c r="D126" s="690" t="s">
        <v>436</v>
      </c>
      <c r="E126" s="690">
        <v>39504</v>
      </c>
      <c r="F126" s="689" t="s">
        <v>436</v>
      </c>
      <c r="G126" s="689">
        <v>5795.59</v>
      </c>
      <c r="H126" s="689" t="s">
        <v>1400</v>
      </c>
      <c r="I126" s="689" t="s">
        <v>1412</v>
      </c>
      <c r="J126" s="689">
        <v>100</v>
      </c>
      <c r="K126" s="691" t="s">
        <v>436</v>
      </c>
      <c r="L126" s="691" t="s">
        <v>436</v>
      </c>
      <c r="M126" s="689" t="s">
        <v>1417</v>
      </c>
      <c r="N126" s="689">
        <v>0.5</v>
      </c>
      <c r="O126" s="689" t="s">
        <v>1418</v>
      </c>
      <c r="P126" s="689" t="s">
        <v>1419</v>
      </c>
      <c r="Q126" s="692">
        <v>46808</v>
      </c>
      <c r="R126" s="693" t="s">
        <v>436</v>
      </c>
      <c r="S126" s="679"/>
      <c r="T126" s="679"/>
      <c r="U126" s="679"/>
      <c r="V126" s="679"/>
      <c r="W126" s="679"/>
      <c r="X126" s="679"/>
      <c r="Y126" s="679"/>
      <c r="Z126" s="679"/>
      <c r="AA126" s="679"/>
      <c r="AB126" s="679"/>
      <c r="AC126" s="679"/>
      <c r="AD126" s="679"/>
      <c r="AE126" s="686"/>
      <c r="AF126" s="686"/>
      <c r="AG126" s="686"/>
    </row>
    <row r="127" spans="1:33" s="687" customFormat="1" ht="69" customHeight="1">
      <c r="A127" s="679"/>
      <c r="B127" s="688" t="s">
        <v>1420</v>
      </c>
      <c r="C127" s="689" t="s">
        <v>1421</v>
      </c>
      <c r="D127" s="690" t="s">
        <v>436</v>
      </c>
      <c r="E127" s="690">
        <v>39982</v>
      </c>
      <c r="F127" s="689" t="s">
        <v>436</v>
      </c>
      <c r="G127" s="689">
        <v>32585.73</v>
      </c>
      <c r="H127" s="689" t="s">
        <v>1422</v>
      </c>
      <c r="I127" s="689" t="s">
        <v>1423</v>
      </c>
      <c r="J127" s="689" t="s">
        <v>436</v>
      </c>
      <c r="K127" s="691">
        <v>100</v>
      </c>
      <c r="L127" s="691">
        <v>50</v>
      </c>
      <c r="M127" s="689" t="s">
        <v>969</v>
      </c>
      <c r="N127" s="689">
        <v>1</v>
      </c>
      <c r="O127" s="689" t="s">
        <v>1424</v>
      </c>
      <c r="P127" s="689" t="s">
        <v>1425</v>
      </c>
      <c r="Q127" s="692">
        <v>47286</v>
      </c>
      <c r="R127" s="693" t="s">
        <v>436</v>
      </c>
      <c r="S127" s="679"/>
      <c r="T127" s="679"/>
      <c r="U127" s="679"/>
      <c r="V127" s="679"/>
      <c r="W127" s="679"/>
      <c r="X127" s="679"/>
      <c r="Y127" s="679"/>
      <c r="Z127" s="679"/>
      <c r="AA127" s="679"/>
      <c r="AB127" s="679"/>
      <c r="AC127" s="679"/>
      <c r="AD127" s="679"/>
      <c r="AE127" s="686"/>
      <c r="AF127" s="686"/>
      <c r="AG127" s="686"/>
    </row>
    <row r="128" spans="1:33" s="687" customFormat="1" ht="61.5" customHeight="1">
      <c r="A128" s="679"/>
      <c r="B128" s="688" t="s">
        <v>1426</v>
      </c>
      <c r="C128" s="689" t="s">
        <v>1427</v>
      </c>
      <c r="D128" s="694" t="s">
        <v>436</v>
      </c>
      <c r="E128" s="690">
        <v>41185</v>
      </c>
      <c r="F128" s="689" t="s">
        <v>1141</v>
      </c>
      <c r="G128" s="689">
        <v>1619.09</v>
      </c>
      <c r="H128" s="689" t="s">
        <v>1422</v>
      </c>
      <c r="I128" s="689" t="s">
        <v>403</v>
      </c>
      <c r="J128" s="689" t="s">
        <v>436</v>
      </c>
      <c r="K128" s="691" t="s">
        <v>436</v>
      </c>
      <c r="L128" s="691" t="s">
        <v>436</v>
      </c>
      <c r="M128" s="689" t="s">
        <v>1428</v>
      </c>
      <c r="N128" s="689" t="s">
        <v>1429</v>
      </c>
      <c r="O128" s="689" t="s">
        <v>1430</v>
      </c>
      <c r="P128" s="689" t="s">
        <v>1431</v>
      </c>
      <c r="Q128" s="692">
        <v>44836</v>
      </c>
      <c r="R128" s="693" t="s">
        <v>436</v>
      </c>
      <c r="S128" s="679"/>
      <c r="T128" s="679"/>
      <c r="U128" s="679"/>
      <c r="V128" s="679"/>
      <c r="W128" s="679"/>
      <c r="X128" s="679"/>
      <c r="Y128" s="679"/>
      <c r="Z128" s="679"/>
      <c r="AA128" s="679"/>
      <c r="AB128" s="679"/>
      <c r="AC128" s="679"/>
      <c r="AD128" s="679"/>
      <c r="AE128" s="686"/>
      <c r="AF128" s="686"/>
      <c r="AG128" s="686"/>
    </row>
    <row r="129" spans="1:33" s="687" customFormat="1" ht="78.75" customHeight="1">
      <c r="A129" s="679"/>
      <c r="B129" s="688" t="s">
        <v>1432</v>
      </c>
      <c r="C129" s="689" t="s">
        <v>1433</v>
      </c>
      <c r="D129" s="690" t="s">
        <v>436</v>
      </c>
      <c r="E129" s="690">
        <v>41059</v>
      </c>
      <c r="F129" s="689" t="s">
        <v>1434</v>
      </c>
      <c r="G129" s="689">
        <v>2933.17</v>
      </c>
      <c r="H129" s="689" t="s">
        <v>1435</v>
      </c>
      <c r="I129" s="689" t="s">
        <v>1436</v>
      </c>
      <c r="J129" s="689">
        <v>100</v>
      </c>
      <c r="K129" s="691" t="s">
        <v>1437</v>
      </c>
      <c r="L129" s="691" t="s">
        <v>436</v>
      </c>
      <c r="M129" s="689" t="s">
        <v>930</v>
      </c>
      <c r="N129" s="689" t="s">
        <v>436</v>
      </c>
      <c r="O129" s="689" t="s">
        <v>1438</v>
      </c>
      <c r="P129" s="689" t="s">
        <v>1439</v>
      </c>
      <c r="Q129" s="692">
        <v>44710</v>
      </c>
      <c r="R129" s="693" t="s">
        <v>436</v>
      </c>
      <c r="S129" s="679"/>
      <c r="T129" s="679"/>
      <c r="U129" s="679"/>
      <c r="V129" s="679"/>
      <c r="W129" s="679"/>
      <c r="X129" s="679"/>
      <c r="Y129" s="679"/>
      <c r="Z129" s="679"/>
      <c r="AA129" s="679"/>
      <c r="AB129" s="679"/>
      <c r="AC129" s="679"/>
      <c r="AD129" s="679"/>
      <c r="AE129" s="686"/>
      <c r="AF129" s="686"/>
      <c r="AG129" s="686"/>
    </row>
    <row r="130" spans="1:33" s="687" customFormat="1" ht="34.5" customHeight="1">
      <c r="A130" s="679"/>
      <c r="B130" s="688" t="s">
        <v>1440</v>
      </c>
      <c r="C130" s="689" t="s">
        <v>1441</v>
      </c>
      <c r="D130" s="694" t="s">
        <v>436</v>
      </c>
      <c r="E130" s="690">
        <v>38170</v>
      </c>
      <c r="F130" s="689" t="s">
        <v>436</v>
      </c>
      <c r="G130" s="689">
        <v>2983.8</v>
      </c>
      <c r="H130" s="689" t="s">
        <v>1442</v>
      </c>
      <c r="I130" s="689" t="s">
        <v>403</v>
      </c>
      <c r="J130" s="689" t="s">
        <v>436</v>
      </c>
      <c r="K130" s="691">
        <v>160</v>
      </c>
      <c r="L130" s="691">
        <v>60</v>
      </c>
      <c r="M130" s="689" t="s">
        <v>1443</v>
      </c>
      <c r="N130" s="689">
        <v>1</v>
      </c>
      <c r="O130" s="689" t="s">
        <v>1001</v>
      </c>
      <c r="P130" s="689" t="s">
        <v>436</v>
      </c>
      <c r="Q130" s="692">
        <v>45474</v>
      </c>
      <c r="R130" s="693" t="s">
        <v>436</v>
      </c>
      <c r="S130" s="679"/>
      <c r="T130" s="679"/>
      <c r="U130" s="679"/>
      <c r="V130" s="679"/>
      <c r="W130" s="679"/>
      <c r="X130" s="679"/>
      <c r="Y130" s="679"/>
      <c r="Z130" s="679"/>
      <c r="AA130" s="679"/>
      <c r="AB130" s="679"/>
      <c r="AC130" s="679"/>
      <c r="AD130" s="679"/>
      <c r="AE130" s="686"/>
      <c r="AF130" s="686"/>
      <c r="AG130" s="686"/>
    </row>
    <row r="131" spans="1:33" s="687" customFormat="1" ht="33.75" customHeight="1">
      <c r="A131" s="679"/>
      <c r="B131" s="688" t="s">
        <v>1444</v>
      </c>
      <c r="C131" s="689" t="s">
        <v>1445</v>
      </c>
      <c r="D131" s="690" t="s">
        <v>436</v>
      </c>
      <c r="E131" s="690">
        <v>38226</v>
      </c>
      <c r="F131" s="689" t="s">
        <v>436</v>
      </c>
      <c r="G131" s="689">
        <v>2316.4899999999998</v>
      </c>
      <c r="H131" s="689" t="s">
        <v>1442</v>
      </c>
      <c r="I131" s="689" t="s">
        <v>403</v>
      </c>
      <c r="J131" s="689" t="s">
        <v>436</v>
      </c>
      <c r="K131" s="691">
        <v>200</v>
      </c>
      <c r="L131" s="691">
        <v>60</v>
      </c>
      <c r="M131" s="689" t="s">
        <v>979</v>
      </c>
      <c r="N131" s="689" t="s">
        <v>1446</v>
      </c>
      <c r="O131" s="689" t="s">
        <v>1447</v>
      </c>
      <c r="P131" s="689" t="s">
        <v>436</v>
      </c>
      <c r="Q131" s="692">
        <v>45530</v>
      </c>
      <c r="R131" s="693" t="s">
        <v>436</v>
      </c>
      <c r="S131" s="679"/>
      <c r="T131" s="679"/>
      <c r="U131" s="679"/>
      <c r="V131" s="679"/>
      <c r="W131" s="679"/>
      <c r="X131" s="679"/>
      <c r="Y131" s="679"/>
      <c r="Z131" s="679"/>
      <c r="AA131" s="679"/>
      <c r="AB131" s="679"/>
      <c r="AC131" s="679"/>
      <c r="AD131" s="679"/>
      <c r="AE131" s="686"/>
      <c r="AF131" s="686"/>
      <c r="AG131" s="686"/>
    </row>
    <row r="132" spans="1:33" s="687" customFormat="1" ht="46.5" customHeight="1" thickBot="1">
      <c r="A132" s="679"/>
      <c r="B132" s="695" t="s">
        <v>1448</v>
      </c>
      <c r="C132" s="696" t="s">
        <v>1449</v>
      </c>
      <c r="D132" s="697">
        <v>39721</v>
      </c>
      <c r="E132" s="697">
        <v>43374</v>
      </c>
      <c r="F132" s="696" t="s">
        <v>1450</v>
      </c>
      <c r="G132" s="696">
        <v>3993.17</v>
      </c>
      <c r="H132" s="696" t="s">
        <v>1451</v>
      </c>
      <c r="I132" s="696" t="s">
        <v>1452</v>
      </c>
      <c r="J132" s="696" t="s">
        <v>436</v>
      </c>
      <c r="K132" s="698">
        <v>80</v>
      </c>
      <c r="L132" s="698">
        <v>50</v>
      </c>
      <c r="M132" s="696" t="s">
        <v>1453</v>
      </c>
      <c r="N132" s="696">
        <v>1</v>
      </c>
      <c r="O132" s="696">
        <v>1.2</v>
      </c>
      <c r="P132" s="696" t="s">
        <v>436</v>
      </c>
      <c r="Q132" s="699">
        <v>47026</v>
      </c>
      <c r="R132" s="700" t="s">
        <v>436</v>
      </c>
      <c r="S132" s="679"/>
      <c r="T132" s="679"/>
      <c r="U132" s="679"/>
      <c r="V132" s="679"/>
      <c r="W132" s="679"/>
      <c r="X132" s="679"/>
      <c r="Y132" s="679"/>
      <c r="Z132" s="679"/>
      <c r="AA132" s="679"/>
      <c r="AB132" s="679"/>
      <c r="AC132" s="679"/>
      <c r="AD132" s="679"/>
      <c r="AE132" s="686"/>
      <c r="AF132" s="686"/>
      <c r="AG132" s="686"/>
    </row>
  </sheetData>
  <mergeCells count="9">
    <mergeCell ref="I4:P4"/>
    <mergeCell ref="Q4:Q5"/>
    <mergeCell ref="R4:R5"/>
    <mergeCell ref="B4:B5"/>
    <mergeCell ref="C4:C5"/>
    <mergeCell ref="D4:E4"/>
    <mergeCell ref="F4:F5"/>
    <mergeCell ref="G4:G5"/>
    <mergeCell ref="H4:H5"/>
  </mergeCells>
  <phoneticPr fontId="11"/>
  <pageMargins left="0.70866141732283472" right="0.70866141732283472" top="0.74803149606299213" bottom="0.74803149606299213" header="0.31496062992125984" footer="0.31496062992125984"/>
  <pageSetup paperSize="9" scale="45" orientation="portrait" r:id="rId1"/>
  <rowBreaks count="5" manualBreakCount="5">
    <brk id="22" min="1" max="17" man="1"/>
    <brk id="44" min="1" max="17" man="1"/>
    <brk id="65" min="1" max="17" man="1"/>
    <brk id="93" min="1" max="17" man="1"/>
    <brk id="140" min="1" max="17"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00B0F0"/>
  </sheetPr>
  <dimension ref="A1:AC66"/>
  <sheetViews>
    <sheetView view="pageBreakPreview" zoomScale="110" zoomScaleNormal="100" zoomScaleSheetLayoutView="110" workbookViewId="0">
      <selection activeCell="L16" sqref="L16"/>
    </sheetView>
  </sheetViews>
  <sheetFormatPr defaultRowHeight="13.5"/>
  <cols>
    <col min="1" max="1" width="2.5" style="676" customWidth="1"/>
    <col min="2" max="2" width="8.625" style="676" customWidth="1"/>
    <col min="3" max="3" width="29" style="665" customWidth="1"/>
    <col min="4" max="4" width="9.625" style="701" customWidth="1"/>
    <col min="5" max="5" width="8.625" style="676" customWidth="1"/>
    <col min="6" max="12" width="7.625" style="676" customWidth="1"/>
    <col min="13" max="13" width="9.25" style="676" customWidth="1"/>
    <col min="14" max="14" width="7.5" style="676" customWidth="1"/>
    <col min="15" max="26" width="9" style="664"/>
    <col min="27" max="29" width="9" style="667"/>
    <col min="30" max="16384" width="9" style="668"/>
  </cols>
  <sheetData>
    <row r="1" spans="1:29" ht="15" customHeight="1"/>
    <row r="2" spans="1:29" s="675" customFormat="1" ht="24.95" customHeight="1">
      <c r="A2" s="702"/>
      <c r="B2" s="703" t="s">
        <v>1454</v>
      </c>
      <c r="C2" s="672"/>
      <c r="D2" s="704"/>
      <c r="E2" s="704"/>
      <c r="F2" s="705"/>
      <c r="G2" s="705"/>
      <c r="H2" s="705"/>
      <c r="I2" s="705"/>
      <c r="J2" s="705"/>
      <c r="K2" s="705"/>
      <c r="L2" s="705"/>
      <c r="M2" s="705"/>
      <c r="N2" s="702"/>
      <c r="O2" s="669"/>
      <c r="P2" s="669"/>
      <c r="Q2" s="669"/>
      <c r="R2" s="669"/>
      <c r="S2" s="669"/>
      <c r="T2" s="669"/>
      <c r="U2" s="669"/>
      <c r="V2" s="669"/>
      <c r="W2" s="669"/>
      <c r="X2" s="669"/>
      <c r="Y2" s="669"/>
      <c r="Z2" s="669"/>
      <c r="AA2" s="674"/>
      <c r="AB2" s="674"/>
      <c r="AC2" s="674"/>
    </row>
    <row r="3" spans="1:29" ht="24.95" customHeight="1" thickBot="1">
      <c r="B3" s="706" t="s">
        <v>1455</v>
      </c>
      <c r="D3" s="676"/>
      <c r="H3" s="707"/>
      <c r="I3" s="707"/>
      <c r="J3" s="707"/>
      <c r="K3" s="707"/>
      <c r="L3" s="707"/>
    </row>
    <row r="4" spans="1:29" ht="16.5" customHeight="1">
      <c r="B4" s="840" t="s">
        <v>1456</v>
      </c>
      <c r="C4" s="833" t="s">
        <v>1457</v>
      </c>
      <c r="D4" s="843" t="s">
        <v>1458</v>
      </c>
      <c r="E4" s="833" t="s">
        <v>1459</v>
      </c>
      <c r="F4" s="845" t="s">
        <v>1460</v>
      </c>
      <c r="G4" s="846"/>
      <c r="H4" s="845" t="s">
        <v>1461</v>
      </c>
      <c r="I4" s="847"/>
      <c r="J4" s="847"/>
      <c r="K4" s="847"/>
      <c r="L4" s="847"/>
      <c r="M4" s="846"/>
      <c r="N4" s="835" t="s">
        <v>1462</v>
      </c>
      <c r="O4" s="676"/>
      <c r="P4" s="676"/>
    </row>
    <row r="5" spans="1:29" ht="28.5" customHeight="1">
      <c r="B5" s="841"/>
      <c r="C5" s="842"/>
      <c r="D5" s="844"/>
      <c r="E5" s="842"/>
      <c r="F5" s="708" t="s">
        <v>1463</v>
      </c>
      <c r="G5" s="708" t="s">
        <v>1464</v>
      </c>
      <c r="H5" s="708" t="s">
        <v>1465</v>
      </c>
      <c r="I5" s="708" t="s">
        <v>1466</v>
      </c>
      <c r="J5" s="708" t="s">
        <v>1467</v>
      </c>
      <c r="K5" s="708" t="s">
        <v>1468</v>
      </c>
      <c r="L5" s="708" t="s">
        <v>832</v>
      </c>
      <c r="M5" s="708" t="s">
        <v>1469</v>
      </c>
      <c r="N5" s="839"/>
      <c r="O5" s="676"/>
      <c r="P5" s="676"/>
    </row>
    <row r="6" spans="1:29" s="687" customFormat="1" ht="17.100000000000001" customHeight="1">
      <c r="A6" s="701"/>
      <c r="B6" s="688" t="s">
        <v>408</v>
      </c>
      <c r="C6" s="689" t="s">
        <v>1470</v>
      </c>
      <c r="D6" s="709">
        <v>38148</v>
      </c>
      <c r="E6" s="710">
        <v>20.22</v>
      </c>
      <c r="F6" s="710" t="s">
        <v>939</v>
      </c>
      <c r="G6" s="710" t="s">
        <v>1471</v>
      </c>
      <c r="H6" s="710" t="s">
        <v>1471</v>
      </c>
      <c r="I6" s="710" t="s">
        <v>1471</v>
      </c>
      <c r="J6" s="710" t="s">
        <v>939</v>
      </c>
      <c r="K6" s="710" t="s">
        <v>1471</v>
      </c>
      <c r="L6" s="710" t="s">
        <v>939</v>
      </c>
      <c r="M6" s="710" t="s">
        <v>1472</v>
      </c>
      <c r="N6" s="711">
        <v>20</v>
      </c>
      <c r="O6" s="679"/>
      <c r="P6" s="679"/>
      <c r="Q6" s="679"/>
      <c r="R6" s="679"/>
      <c r="S6" s="679"/>
      <c r="T6" s="679"/>
      <c r="U6" s="679"/>
      <c r="V6" s="679"/>
      <c r="W6" s="679"/>
      <c r="X6" s="679"/>
      <c r="Y6" s="679"/>
      <c r="Z6" s="679"/>
      <c r="AA6" s="686"/>
      <c r="AB6" s="686"/>
      <c r="AC6" s="686"/>
    </row>
    <row r="7" spans="1:29" s="687" customFormat="1" ht="17.100000000000001" customHeight="1">
      <c r="A7" s="701"/>
      <c r="B7" s="688" t="s">
        <v>1400</v>
      </c>
      <c r="C7" s="689" t="s">
        <v>1473</v>
      </c>
      <c r="D7" s="709">
        <v>29804</v>
      </c>
      <c r="E7" s="710">
        <v>0.18</v>
      </c>
      <c r="F7" s="710" t="s">
        <v>1471</v>
      </c>
      <c r="G7" s="710" t="s">
        <v>939</v>
      </c>
      <c r="H7" s="710" t="s">
        <v>939</v>
      </c>
      <c r="I7" s="710" t="s">
        <v>939</v>
      </c>
      <c r="J7" s="710" t="s">
        <v>939</v>
      </c>
      <c r="K7" s="710" t="s">
        <v>939</v>
      </c>
      <c r="L7" s="710" t="s">
        <v>1471</v>
      </c>
      <c r="M7" s="710" t="s">
        <v>1471</v>
      </c>
      <c r="N7" s="711">
        <v>10</v>
      </c>
      <c r="O7" s="679"/>
      <c r="P7" s="679"/>
      <c r="Q7" s="679"/>
      <c r="R7" s="679"/>
      <c r="S7" s="679"/>
      <c r="T7" s="679"/>
      <c r="U7" s="679"/>
      <c r="V7" s="679"/>
      <c r="W7" s="679"/>
      <c r="X7" s="679"/>
      <c r="Y7" s="679"/>
      <c r="Z7" s="679"/>
      <c r="AA7" s="686"/>
      <c r="AB7" s="686"/>
      <c r="AC7" s="686"/>
    </row>
    <row r="8" spans="1:29" s="687" customFormat="1" ht="17.100000000000001" customHeight="1">
      <c r="A8" s="701"/>
      <c r="B8" s="688" t="s">
        <v>1400</v>
      </c>
      <c r="C8" s="689" t="s">
        <v>1474</v>
      </c>
      <c r="D8" s="709">
        <v>29818</v>
      </c>
      <c r="E8" s="710">
        <v>0.35</v>
      </c>
      <c r="F8" s="710" t="s">
        <v>1471</v>
      </c>
      <c r="G8" s="710" t="s">
        <v>939</v>
      </c>
      <c r="H8" s="710" t="s">
        <v>939</v>
      </c>
      <c r="I8" s="710" t="s">
        <v>939</v>
      </c>
      <c r="J8" s="710" t="s">
        <v>939</v>
      </c>
      <c r="K8" s="710" t="s">
        <v>939</v>
      </c>
      <c r="L8" s="710" t="s">
        <v>1471</v>
      </c>
      <c r="M8" s="710" t="s">
        <v>1471</v>
      </c>
      <c r="N8" s="711">
        <v>10</v>
      </c>
      <c r="O8" s="679"/>
      <c r="P8" s="679"/>
      <c r="Q8" s="679"/>
      <c r="R8" s="679"/>
      <c r="S8" s="679"/>
      <c r="T8" s="679"/>
      <c r="U8" s="679"/>
      <c r="V8" s="679"/>
      <c r="W8" s="679"/>
      <c r="X8" s="679"/>
      <c r="Y8" s="679"/>
      <c r="Z8" s="679"/>
      <c r="AA8" s="686"/>
      <c r="AB8" s="686"/>
      <c r="AC8" s="686"/>
    </row>
    <row r="9" spans="1:29" s="687" customFormat="1" ht="17.100000000000001" customHeight="1">
      <c r="A9" s="701"/>
      <c r="B9" s="688" t="s">
        <v>1400</v>
      </c>
      <c r="C9" s="689" t="s">
        <v>1475</v>
      </c>
      <c r="D9" s="709">
        <v>29915</v>
      </c>
      <c r="E9" s="710">
        <v>0.16</v>
      </c>
      <c r="F9" s="710" t="s">
        <v>1471</v>
      </c>
      <c r="G9" s="710" t="s">
        <v>939</v>
      </c>
      <c r="H9" s="710" t="s">
        <v>939</v>
      </c>
      <c r="I9" s="710" t="s">
        <v>939</v>
      </c>
      <c r="J9" s="710" t="s">
        <v>939</v>
      </c>
      <c r="K9" s="710" t="s">
        <v>939</v>
      </c>
      <c r="L9" s="710" t="s">
        <v>1471</v>
      </c>
      <c r="M9" s="710" t="s">
        <v>1471</v>
      </c>
      <c r="N9" s="711">
        <v>10</v>
      </c>
      <c r="O9" s="679"/>
      <c r="P9" s="679"/>
      <c r="Q9" s="679"/>
      <c r="R9" s="679"/>
      <c r="S9" s="679"/>
      <c r="T9" s="679"/>
      <c r="U9" s="679"/>
      <c r="V9" s="679"/>
      <c r="W9" s="679"/>
      <c r="X9" s="679"/>
      <c r="Y9" s="679"/>
      <c r="Z9" s="679"/>
      <c r="AA9" s="686"/>
      <c r="AB9" s="686"/>
      <c r="AC9" s="686"/>
    </row>
    <row r="10" spans="1:29" s="687" customFormat="1" ht="17.100000000000001" customHeight="1">
      <c r="A10" s="701"/>
      <c r="B10" s="688" t="s">
        <v>1400</v>
      </c>
      <c r="C10" s="689" t="s">
        <v>1476</v>
      </c>
      <c r="D10" s="709">
        <v>29924</v>
      </c>
      <c r="E10" s="710">
        <v>0.34</v>
      </c>
      <c r="F10" s="710" t="s">
        <v>1471</v>
      </c>
      <c r="G10" s="710" t="s">
        <v>939</v>
      </c>
      <c r="H10" s="710" t="s">
        <v>939</v>
      </c>
      <c r="I10" s="710" t="s">
        <v>939</v>
      </c>
      <c r="J10" s="710" t="s">
        <v>939</v>
      </c>
      <c r="K10" s="710" t="s">
        <v>939</v>
      </c>
      <c r="L10" s="710" t="s">
        <v>1471</v>
      </c>
      <c r="M10" s="710" t="s">
        <v>1471</v>
      </c>
      <c r="N10" s="711">
        <v>10</v>
      </c>
      <c r="O10" s="679"/>
      <c r="P10" s="679"/>
      <c r="Q10" s="679"/>
      <c r="R10" s="679"/>
      <c r="S10" s="679"/>
      <c r="T10" s="679"/>
      <c r="U10" s="679"/>
      <c r="V10" s="679"/>
      <c r="W10" s="679"/>
      <c r="X10" s="679"/>
      <c r="Y10" s="679"/>
      <c r="Z10" s="679"/>
      <c r="AA10" s="686"/>
      <c r="AB10" s="686"/>
      <c r="AC10" s="686"/>
    </row>
    <row r="11" spans="1:29" s="687" customFormat="1" ht="17.100000000000001" customHeight="1">
      <c r="A11" s="701"/>
      <c r="B11" s="688" t="s">
        <v>1400</v>
      </c>
      <c r="C11" s="689" t="s">
        <v>1477</v>
      </c>
      <c r="D11" s="709">
        <v>30056</v>
      </c>
      <c r="E11" s="710">
        <v>0.48</v>
      </c>
      <c r="F11" s="710" t="s">
        <v>1471</v>
      </c>
      <c r="G11" s="710" t="s">
        <v>939</v>
      </c>
      <c r="H11" s="710" t="s">
        <v>939</v>
      </c>
      <c r="I11" s="710" t="s">
        <v>939</v>
      </c>
      <c r="J11" s="710" t="s">
        <v>939</v>
      </c>
      <c r="K11" s="710" t="s">
        <v>939</v>
      </c>
      <c r="L11" s="710" t="s">
        <v>1471</v>
      </c>
      <c r="M11" s="710" t="s">
        <v>1471</v>
      </c>
      <c r="N11" s="711">
        <v>10</v>
      </c>
      <c r="O11" s="679"/>
      <c r="P11" s="679"/>
      <c r="Q11" s="679"/>
      <c r="R11" s="679"/>
      <c r="S11" s="679"/>
      <c r="T11" s="679"/>
      <c r="U11" s="679"/>
      <c r="V11" s="679"/>
      <c r="W11" s="679"/>
      <c r="X11" s="679"/>
      <c r="Y11" s="679"/>
      <c r="Z11" s="679"/>
      <c r="AA11" s="686"/>
      <c r="AB11" s="686"/>
      <c r="AC11" s="686"/>
    </row>
    <row r="12" spans="1:29" s="687" customFormat="1" ht="17.100000000000001" customHeight="1">
      <c r="A12" s="701"/>
      <c r="B12" s="688" t="s">
        <v>1400</v>
      </c>
      <c r="C12" s="689" t="s">
        <v>1478</v>
      </c>
      <c r="D12" s="709">
        <v>30256</v>
      </c>
      <c r="E12" s="710">
        <v>0.54</v>
      </c>
      <c r="F12" s="710" t="s">
        <v>1471</v>
      </c>
      <c r="G12" s="710" t="s">
        <v>939</v>
      </c>
      <c r="H12" s="710" t="s">
        <v>939</v>
      </c>
      <c r="I12" s="710" t="s">
        <v>939</v>
      </c>
      <c r="J12" s="710" t="s">
        <v>939</v>
      </c>
      <c r="K12" s="710" t="s">
        <v>939</v>
      </c>
      <c r="L12" s="710" t="s">
        <v>1471</v>
      </c>
      <c r="M12" s="710" t="s">
        <v>1471</v>
      </c>
      <c r="N12" s="711">
        <v>10</v>
      </c>
      <c r="O12" s="679"/>
      <c r="P12" s="679"/>
      <c r="Q12" s="679"/>
      <c r="R12" s="679"/>
      <c r="S12" s="679"/>
      <c r="T12" s="679"/>
      <c r="U12" s="679"/>
      <c r="V12" s="679"/>
      <c r="W12" s="679"/>
      <c r="X12" s="679"/>
      <c r="Y12" s="679"/>
      <c r="Z12" s="679"/>
      <c r="AA12" s="686"/>
      <c r="AB12" s="686"/>
      <c r="AC12" s="686"/>
    </row>
    <row r="13" spans="1:29" s="687" customFormat="1" ht="17.100000000000001" customHeight="1">
      <c r="A13" s="701"/>
      <c r="B13" s="688" t="s">
        <v>1400</v>
      </c>
      <c r="C13" s="689" t="s">
        <v>1479</v>
      </c>
      <c r="D13" s="709">
        <v>30256</v>
      </c>
      <c r="E13" s="710">
        <v>0.85</v>
      </c>
      <c r="F13" s="710" t="s">
        <v>1471</v>
      </c>
      <c r="G13" s="710" t="s">
        <v>939</v>
      </c>
      <c r="H13" s="710" t="s">
        <v>939</v>
      </c>
      <c r="I13" s="710" t="s">
        <v>939</v>
      </c>
      <c r="J13" s="710" t="s">
        <v>939</v>
      </c>
      <c r="K13" s="710" t="s">
        <v>939</v>
      </c>
      <c r="L13" s="710" t="s">
        <v>1471</v>
      </c>
      <c r="M13" s="710" t="s">
        <v>1471</v>
      </c>
      <c r="N13" s="711">
        <v>10</v>
      </c>
      <c r="O13" s="679"/>
      <c r="P13" s="679"/>
      <c r="Q13" s="679"/>
      <c r="R13" s="679"/>
      <c r="S13" s="679"/>
      <c r="T13" s="679"/>
      <c r="U13" s="679"/>
      <c r="V13" s="679"/>
      <c r="W13" s="679"/>
      <c r="X13" s="679"/>
      <c r="Y13" s="679"/>
      <c r="Z13" s="679"/>
      <c r="AA13" s="686"/>
      <c r="AB13" s="686"/>
      <c r="AC13" s="686"/>
    </row>
    <row r="14" spans="1:29" s="687" customFormat="1" ht="17.100000000000001" customHeight="1">
      <c r="A14" s="701"/>
      <c r="B14" s="688" t="s">
        <v>1400</v>
      </c>
      <c r="C14" s="689" t="s">
        <v>1480</v>
      </c>
      <c r="D14" s="709">
        <v>30646</v>
      </c>
      <c r="E14" s="710">
        <v>0.41</v>
      </c>
      <c r="F14" s="710" t="s">
        <v>1471</v>
      </c>
      <c r="G14" s="710" t="s">
        <v>939</v>
      </c>
      <c r="H14" s="710" t="s">
        <v>939</v>
      </c>
      <c r="I14" s="710" t="s">
        <v>939</v>
      </c>
      <c r="J14" s="710" t="s">
        <v>939</v>
      </c>
      <c r="K14" s="710" t="s">
        <v>939</v>
      </c>
      <c r="L14" s="710" t="s">
        <v>1471</v>
      </c>
      <c r="M14" s="710" t="s">
        <v>1471</v>
      </c>
      <c r="N14" s="711">
        <v>10</v>
      </c>
      <c r="O14" s="679"/>
      <c r="P14" s="679"/>
      <c r="Q14" s="679"/>
      <c r="R14" s="679"/>
      <c r="S14" s="679"/>
      <c r="T14" s="679"/>
      <c r="U14" s="679"/>
      <c r="V14" s="679"/>
      <c r="W14" s="679"/>
      <c r="X14" s="679"/>
      <c r="Y14" s="679"/>
      <c r="Z14" s="679"/>
      <c r="AA14" s="686"/>
      <c r="AB14" s="686"/>
      <c r="AC14" s="686"/>
    </row>
    <row r="15" spans="1:29" s="687" customFormat="1" ht="17.100000000000001" customHeight="1">
      <c r="A15" s="701"/>
      <c r="B15" s="688" t="s">
        <v>1400</v>
      </c>
      <c r="C15" s="689" t="s">
        <v>1481</v>
      </c>
      <c r="D15" s="709">
        <v>30694</v>
      </c>
      <c r="E15" s="710">
        <v>0.14000000000000001</v>
      </c>
      <c r="F15" s="710" t="s">
        <v>1471</v>
      </c>
      <c r="G15" s="710" t="s">
        <v>939</v>
      </c>
      <c r="H15" s="710" t="s">
        <v>939</v>
      </c>
      <c r="I15" s="710" t="s">
        <v>939</v>
      </c>
      <c r="J15" s="710" t="s">
        <v>939</v>
      </c>
      <c r="K15" s="710" t="s">
        <v>939</v>
      </c>
      <c r="L15" s="710" t="s">
        <v>1471</v>
      </c>
      <c r="M15" s="710" t="s">
        <v>1471</v>
      </c>
      <c r="N15" s="711">
        <v>10</v>
      </c>
      <c r="O15" s="679"/>
      <c r="P15" s="679"/>
      <c r="Q15" s="679"/>
      <c r="R15" s="679"/>
      <c r="S15" s="679"/>
      <c r="T15" s="679"/>
      <c r="U15" s="679"/>
      <c r="V15" s="679"/>
      <c r="W15" s="679"/>
      <c r="X15" s="679"/>
      <c r="Y15" s="679"/>
      <c r="Z15" s="679"/>
      <c r="AA15" s="686"/>
      <c r="AB15" s="686"/>
      <c r="AC15" s="686"/>
    </row>
    <row r="16" spans="1:29" s="687" customFormat="1" ht="17.100000000000001" customHeight="1">
      <c r="A16" s="701"/>
      <c r="B16" s="688" t="s">
        <v>1400</v>
      </c>
      <c r="C16" s="689" t="s">
        <v>1482</v>
      </c>
      <c r="D16" s="709">
        <v>30694</v>
      </c>
      <c r="E16" s="710">
        <v>0.31</v>
      </c>
      <c r="F16" s="710" t="s">
        <v>1471</v>
      </c>
      <c r="G16" s="710" t="s">
        <v>939</v>
      </c>
      <c r="H16" s="710" t="s">
        <v>939</v>
      </c>
      <c r="I16" s="710" t="s">
        <v>939</v>
      </c>
      <c r="J16" s="710" t="s">
        <v>939</v>
      </c>
      <c r="K16" s="710" t="s">
        <v>939</v>
      </c>
      <c r="L16" s="710" t="s">
        <v>1471</v>
      </c>
      <c r="M16" s="710" t="s">
        <v>1471</v>
      </c>
      <c r="N16" s="711">
        <v>10</v>
      </c>
      <c r="O16" s="679"/>
      <c r="P16" s="679"/>
      <c r="Q16" s="679"/>
      <c r="R16" s="679"/>
      <c r="S16" s="679"/>
      <c r="T16" s="679"/>
      <c r="U16" s="679"/>
      <c r="V16" s="679"/>
      <c r="W16" s="679"/>
      <c r="X16" s="679"/>
      <c r="Y16" s="679"/>
      <c r="Z16" s="679"/>
      <c r="AA16" s="686"/>
      <c r="AB16" s="686"/>
      <c r="AC16" s="686"/>
    </row>
    <row r="17" spans="1:29" s="687" customFormat="1" ht="17.100000000000001" customHeight="1">
      <c r="A17" s="701"/>
      <c r="B17" s="688" t="s">
        <v>1400</v>
      </c>
      <c r="C17" s="689" t="s">
        <v>1483</v>
      </c>
      <c r="D17" s="709">
        <v>30694</v>
      </c>
      <c r="E17" s="710">
        <v>0.22</v>
      </c>
      <c r="F17" s="710" t="s">
        <v>1471</v>
      </c>
      <c r="G17" s="710" t="s">
        <v>939</v>
      </c>
      <c r="H17" s="710" t="s">
        <v>939</v>
      </c>
      <c r="I17" s="710" t="s">
        <v>939</v>
      </c>
      <c r="J17" s="710" t="s">
        <v>939</v>
      </c>
      <c r="K17" s="710" t="s">
        <v>939</v>
      </c>
      <c r="L17" s="710" t="s">
        <v>1471</v>
      </c>
      <c r="M17" s="710" t="s">
        <v>1471</v>
      </c>
      <c r="N17" s="711">
        <v>10</v>
      </c>
      <c r="O17" s="679"/>
      <c r="P17" s="679"/>
      <c r="Q17" s="679"/>
      <c r="R17" s="679"/>
      <c r="S17" s="679"/>
      <c r="T17" s="679"/>
      <c r="U17" s="679"/>
      <c r="V17" s="679"/>
      <c r="W17" s="679"/>
      <c r="X17" s="679"/>
      <c r="Y17" s="679"/>
      <c r="Z17" s="679"/>
      <c r="AA17" s="686"/>
      <c r="AB17" s="686"/>
      <c r="AC17" s="686"/>
    </row>
    <row r="18" spans="1:29" s="687" customFormat="1" ht="17.100000000000001" customHeight="1">
      <c r="A18" s="701"/>
      <c r="B18" s="688" t="s">
        <v>1400</v>
      </c>
      <c r="C18" s="689" t="s">
        <v>1484</v>
      </c>
      <c r="D18" s="709">
        <v>30694</v>
      </c>
      <c r="E18" s="710">
        <v>0.31</v>
      </c>
      <c r="F18" s="710" t="s">
        <v>1471</v>
      </c>
      <c r="G18" s="710" t="s">
        <v>939</v>
      </c>
      <c r="H18" s="710" t="s">
        <v>939</v>
      </c>
      <c r="I18" s="710" t="s">
        <v>939</v>
      </c>
      <c r="J18" s="710" t="s">
        <v>939</v>
      </c>
      <c r="K18" s="710" t="s">
        <v>939</v>
      </c>
      <c r="L18" s="710" t="s">
        <v>1471</v>
      </c>
      <c r="M18" s="710" t="s">
        <v>1471</v>
      </c>
      <c r="N18" s="711">
        <v>10</v>
      </c>
      <c r="O18" s="679"/>
      <c r="P18" s="679"/>
      <c r="Q18" s="679"/>
      <c r="R18" s="679"/>
      <c r="S18" s="679"/>
      <c r="T18" s="679"/>
      <c r="U18" s="679"/>
      <c r="V18" s="679"/>
      <c r="W18" s="679"/>
      <c r="X18" s="679"/>
      <c r="Y18" s="679"/>
      <c r="Z18" s="679"/>
      <c r="AA18" s="686"/>
      <c r="AB18" s="686"/>
      <c r="AC18" s="686"/>
    </row>
    <row r="19" spans="1:29" s="687" customFormat="1" ht="17.100000000000001" customHeight="1">
      <c r="A19" s="701"/>
      <c r="B19" s="688" t="s">
        <v>1400</v>
      </c>
      <c r="C19" s="689" t="s">
        <v>1485</v>
      </c>
      <c r="D19" s="709">
        <v>30694</v>
      </c>
      <c r="E19" s="710">
        <v>0.56999999999999995</v>
      </c>
      <c r="F19" s="710" t="s">
        <v>1471</v>
      </c>
      <c r="G19" s="710" t="s">
        <v>939</v>
      </c>
      <c r="H19" s="710" t="s">
        <v>939</v>
      </c>
      <c r="I19" s="710" t="s">
        <v>939</v>
      </c>
      <c r="J19" s="710" t="s">
        <v>939</v>
      </c>
      <c r="K19" s="710" t="s">
        <v>939</v>
      </c>
      <c r="L19" s="710" t="s">
        <v>1471</v>
      </c>
      <c r="M19" s="710" t="s">
        <v>1471</v>
      </c>
      <c r="N19" s="711">
        <v>10</v>
      </c>
      <c r="O19" s="679"/>
      <c r="P19" s="679"/>
      <c r="Q19" s="679"/>
      <c r="R19" s="679"/>
      <c r="S19" s="679"/>
      <c r="T19" s="679"/>
      <c r="U19" s="679"/>
      <c r="V19" s="679"/>
      <c r="W19" s="679"/>
      <c r="X19" s="679"/>
      <c r="Y19" s="679"/>
      <c r="Z19" s="679"/>
      <c r="AA19" s="686"/>
      <c r="AB19" s="686"/>
      <c r="AC19" s="686"/>
    </row>
    <row r="20" spans="1:29" s="687" customFormat="1" ht="17.100000000000001" customHeight="1">
      <c r="A20" s="701"/>
      <c r="B20" s="688" t="s">
        <v>1400</v>
      </c>
      <c r="C20" s="689" t="s">
        <v>1486</v>
      </c>
      <c r="D20" s="709">
        <v>30694</v>
      </c>
      <c r="E20" s="710">
        <v>0.11</v>
      </c>
      <c r="F20" s="710" t="s">
        <v>1471</v>
      </c>
      <c r="G20" s="710" t="s">
        <v>939</v>
      </c>
      <c r="H20" s="710" t="s">
        <v>939</v>
      </c>
      <c r="I20" s="710" t="s">
        <v>939</v>
      </c>
      <c r="J20" s="710" t="s">
        <v>939</v>
      </c>
      <c r="K20" s="710" t="s">
        <v>939</v>
      </c>
      <c r="L20" s="710" t="s">
        <v>1471</v>
      </c>
      <c r="M20" s="710" t="s">
        <v>1471</v>
      </c>
      <c r="N20" s="711">
        <v>10</v>
      </c>
      <c r="O20" s="679"/>
      <c r="P20" s="679"/>
      <c r="Q20" s="679"/>
      <c r="R20" s="679"/>
      <c r="S20" s="679"/>
      <c r="T20" s="679"/>
      <c r="U20" s="679"/>
      <c r="V20" s="679"/>
      <c r="W20" s="679"/>
      <c r="X20" s="679"/>
      <c r="Y20" s="679"/>
      <c r="Z20" s="679"/>
      <c r="AA20" s="686"/>
      <c r="AB20" s="686"/>
      <c r="AC20" s="686"/>
    </row>
    <row r="21" spans="1:29" s="687" customFormat="1" ht="17.100000000000001" customHeight="1">
      <c r="A21" s="701"/>
      <c r="B21" s="688" t="s">
        <v>1400</v>
      </c>
      <c r="C21" s="689" t="s">
        <v>1487</v>
      </c>
      <c r="D21" s="709">
        <v>30694</v>
      </c>
      <c r="E21" s="710">
        <v>0.23</v>
      </c>
      <c r="F21" s="710" t="s">
        <v>1471</v>
      </c>
      <c r="G21" s="710" t="s">
        <v>939</v>
      </c>
      <c r="H21" s="710" t="s">
        <v>939</v>
      </c>
      <c r="I21" s="710" t="s">
        <v>939</v>
      </c>
      <c r="J21" s="710" t="s">
        <v>939</v>
      </c>
      <c r="K21" s="710" t="s">
        <v>939</v>
      </c>
      <c r="L21" s="710" t="s">
        <v>1471</v>
      </c>
      <c r="M21" s="710" t="s">
        <v>1471</v>
      </c>
      <c r="N21" s="711">
        <v>10</v>
      </c>
      <c r="O21" s="679"/>
      <c r="P21" s="679"/>
      <c r="Q21" s="679"/>
      <c r="R21" s="679"/>
      <c r="S21" s="679"/>
      <c r="T21" s="679"/>
      <c r="U21" s="679"/>
      <c r="V21" s="679"/>
      <c r="W21" s="679"/>
      <c r="X21" s="679"/>
      <c r="Y21" s="679"/>
      <c r="Z21" s="679"/>
      <c r="AA21" s="686"/>
      <c r="AB21" s="686"/>
      <c r="AC21" s="686"/>
    </row>
    <row r="22" spans="1:29" s="687" customFormat="1" ht="17.100000000000001" customHeight="1">
      <c r="A22" s="701"/>
      <c r="B22" s="688" t="s">
        <v>1400</v>
      </c>
      <c r="C22" s="689" t="s">
        <v>1488</v>
      </c>
      <c r="D22" s="709">
        <v>30694</v>
      </c>
      <c r="E22" s="710">
        <v>0.36</v>
      </c>
      <c r="F22" s="710" t="s">
        <v>1471</v>
      </c>
      <c r="G22" s="710" t="s">
        <v>939</v>
      </c>
      <c r="H22" s="710" t="s">
        <v>939</v>
      </c>
      <c r="I22" s="710" t="s">
        <v>939</v>
      </c>
      <c r="J22" s="710" t="s">
        <v>939</v>
      </c>
      <c r="K22" s="710" t="s">
        <v>939</v>
      </c>
      <c r="L22" s="710" t="s">
        <v>1471</v>
      </c>
      <c r="M22" s="710" t="s">
        <v>1471</v>
      </c>
      <c r="N22" s="711">
        <v>10</v>
      </c>
      <c r="O22" s="679"/>
      <c r="P22" s="679"/>
      <c r="Q22" s="679"/>
      <c r="R22" s="679"/>
      <c r="S22" s="679"/>
      <c r="T22" s="679"/>
      <c r="U22" s="679"/>
      <c r="V22" s="679"/>
      <c r="W22" s="679"/>
      <c r="X22" s="679"/>
      <c r="Y22" s="679"/>
      <c r="Z22" s="679"/>
      <c r="AA22" s="686"/>
      <c r="AB22" s="686"/>
      <c r="AC22" s="686"/>
    </row>
    <row r="23" spans="1:29" s="687" customFormat="1" ht="17.100000000000001" customHeight="1">
      <c r="A23" s="701"/>
      <c r="B23" s="688" t="s">
        <v>1400</v>
      </c>
      <c r="C23" s="689" t="s">
        <v>1489</v>
      </c>
      <c r="D23" s="709">
        <v>30694</v>
      </c>
      <c r="E23" s="710">
        <v>0.2</v>
      </c>
      <c r="F23" s="710" t="s">
        <v>1471</v>
      </c>
      <c r="G23" s="710" t="s">
        <v>939</v>
      </c>
      <c r="H23" s="710" t="s">
        <v>939</v>
      </c>
      <c r="I23" s="710" t="s">
        <v>939</v>
      </c>
      <c r="J23" s="710" t="s">
        <v>939</v>
      </c>
      <c r="K23" s="710" t="s">
        <v>939</v>
      </c>
      <c r="L23" s="710" t="s">
        <v>1471</v>
      </c>
      <c r="M23" s="710" t="s">
        <v>1471</v>
      </c>
      <c r="N23" s="711">
        <v>10</v>
      </c>
      <c r="O23" s="679"/>
      <c r="P23" s="679"/>
      <c r="Q23" s="679"/>
      <c r="R23" s="679"/>
      <c r="S23" s="679"/>
      <c r="T23" s="679"/>
      <c r="U23" s="679"/>
      <c r="V23" s="679"/>
      <c r="W23" s="679"/>
      <c r="X23" s="679"/>
      <c r="Y23" s="679"/>
      <c r="Z23" s="679"/>
      <c r="AA23" s="686"/>
      <c r="AB23" s="686"/>
      <c r="AC23" s="686"/>
    </row>
    <row r="24" spans="1:29" s="687" customFormat="1" ht="17.100000000000001" customHeight="1">
      <c r="A24" s="701"/>
      <c r="B24" s="688" t="s">
        <v>1400</v>
      </c>
      <c r="C24" s="689" t="s">
        <v>1490</v>
      </c>
      <c r="D24" s="709">
        <v>30694</v>
      </c>
      <c r="E24" s="710">
        <v>0.13</v>
      </c>
      <c r="F24" s="710" t="s">
        <v>1471</v>
      </c>
      <c r="G24" s="710" t="s">
        <v>939</v>
      </c>
      <c r="H24" s="710" t="s">
        <v>939</v>
      </c>
      <c r="I24" s="710" t="s">
        <v>939</v>
      </c>
      <c r="J24" s="710" t="s">
        <v>939</v>
      </c>
      <c r="K24" s="710" t="s">
        <v>939</v>
      </c>
      <c r="L24" s="710" t="s">
        <v>1471</v>
      </c>
      <c r="M24" s="710" t="s">
        <v>1471</v>
      </c>
      <c r="N24" s="711">
        <v>10</v>
      </c>
      <c r="O24" s="679"/>
      <c r="P24" s="679"/>
      <c r="Q24" s="679"/>
      <c r="R24" s="679"/>
      <c r="S24" s="679"/>
      <c r="T24" s="679"/>
      <c r="U24" s="679"/>
      <c r="V24" s="679"/>
      <c r="W24" s="679"/>
      <c r="X24" s="679"/>
      <c r="Y24" s="679"/>
      <c r="Z24" s="679"/>
      <c r="AA24" s="686"/>
      <c r="AB24" s="686"/>
      <c r="AC24" s="686"/>
    </row>
    <row r="25" spans="1:29" s="687" customFormat="1" ht="17.100000000000001" customHeight="1">
      <c r="A25" s="701"/>
      <c r="B25" s="688" t="s">
        <v>1400</v>
      </c>
      <c r="C25" s="689" t="s">
        <v>1491</v>
      </c>
      <c r="D25" s="709">
        <v>30694</v>
      </c>
      <c r="E25" s="710">
        <v>0.12</v>
      </c>
      <c r="F25" s="710" t="s">
        <v>1471</v>
      </c>
      <c r="G25" s="710" t="s">
        <v>939</v>
      </c>
      <c r="H25" s="710" t="s">
        <v>939</v>
      </c>
      <c r="I25" s="710" t="s">
        <v>939</v>
      </c>
      <c r="J25" s="710" t="s">
        <v>939</v>
      </c>
      <c r="K25" s="710" t="s">
        <v>939</v>
      </c>
      <c r="L25" s="710" t="s">
        <v>1471</v>
      </c>
      <c r="M25" s="710" t="s">
        <v>1471</v>
      </c>
      <c r="N25" s="711">
        <v>10</v>
      </c>
      <c r="O25" s="679"/>
      <c r="P25" s="679"/>
      <c r="Q25" s="679"/>
      <c r="R25" s="679"/>
      <c r="S25" s="679"/>
      <c r="T25" s="679"/>
      <c r="U25" s="679"/>
      <c r="V25" s="679"/>
      <c r="W25" s="679"/>
      <c r="X25" s="679"/>
      <c r="Y25" s="679"/>
      <c r="Z25" s="679"/>
      <c r="AA25" s="686"/>
      <c r="AB25" s="686"/>
      <c r="AC25" s="686"/>
    </row>
    <row r="26" spans="1:29" s="687" customFormat="1" ht="17.100000000000001" customHeight="1">
      <c r="A26" s="701"/>
      <c r="B26" s="688" t="s">
        <v>1400</v>
      </c>
      <c r="C26" s="689" t="s">
        <v>1492</v>
      </c>
      <c r="D26" s="709">
        <v>30963</v>
      </c>
      <c r="E26" s="710">
        <v>0.37</v>
      </c>
      <c r="F26" s="710" t="s">
        <v>1471</v>
      </c>
      <c r="G26" s="710" t="s">
        <v>939</v>
      </c>
      <c r="H26" s="710" t="s">
        <v>939</v>
      </c>
      <c r="I26" s="710" t="s">
        <v>939</v>
      </c>
      <c r="J26" s="710" t="s">
        <v>939</v>
      </c>
      <c r="K26" s="710" t="s">
        <v>939</v>
      </c>
      <c r="L26" s="710" t="s">
        <v>1471</v>
      </c>
      <c r="M26" s="710" t="s">
        <v>1471</v>
      </c>
      <c r="N26" s="711">
        <v>10</v>
      </c>
      <c r="O26" s="679"/>
      <c r="P26" s="679"/>
      <c r="Q26" s="679"/>
      <c r="R26" s="679"/>
      <c r="S26" s="679"/>
      <c r="T26" s="679"/>
      <c r="U26" s="679"/>
      <c r="V26" s="679"/>
      <c r="W26" s="679"/>
      <c r="X26" s="679"/>
      <c r="Y26" s="679"/>
      <c r="Z26" s="679"/>
      <c r="AA26" s="686"/>
      <c r="AB26" s="686"/>
      <c r="AC26" s="686"/>
    </row>
    <row r="27" spans="1:29" s="687" customFormat="1" ht="17.100000000000001" customHeight="1">
      <c r="A27" s="701"/>
      <c r="B27" s="688" t="s">
        <v>1400</v>
      </c>
      <c r="C27" s="689" t="s">
        <v>1493</v>
      </c>
      <c r="D27" s="709">
        <v>30963</v>
      </c>
      <c r="E27" s="710">
        <v>0.27</v>
      </c>
      <c r="F27" s="710" t="s">
        <v>1471</v>
      </c>
      <c r="G27" s="710" t="s">
        <v>939</v>
      </c>
      <c r="H27" s="710" t="s">
        <v>939</v>
      </c>
      <c r="I27" s="710" t="s">
        <v>939</v>
      </c>
      <c r="J27" s="710" t="s">
        <v>939</v>
      </c>
      <c r="K27" s="710" t="s">
        <v>939</v>
      </c>
      <c r="L27" s="710" t="s">
        <v>1471</v>
      </c>
      <c r="M27" s="710" t="s">
        <v>1471</v>
      </c>
      <c r="N27" s="711">
        <v>10</v>
      </c>
      <c r="O27" s="679"/>
      <c r="P27" s="679"/>
      <c r="Q27" s="679"/>
      <c r="R27" s="679"/>
      <c r="S27" s="679"/>
      <c r="T27" s="679"/>
      <c r="U27" s="679"/>
      <c r="V27" s="679"/>
      <c r="W27" s="679"/>
      <c r="X27" s="679"/>
      <c r="Y27" s="679"/>
      <c r="Z27" s="679"/>
      <c r="AA27" s="686"/>
      <c r="AB27" s="686"/>
      <c r="AC27" s="686"/>
    </row>
    <row r="28" spans="1:29" s="687" customFormat="1" ht="17.100000000000001" customHeight="1">
      <c r="A28" s="701"/>
      <c r="B28" s="688" t="s">
        <v>1400</v>
      </c>
      <c r="C28" s="689" t="s">
        <v>1494</v>
      </c>
      <c r="D28" s="709">
        <v>30963</v>
      </c>
      <c r="E28" s="710">
        <v>0.15</v>
      </c>
      <c r="F28" s="710" t="s">
        <v>1471</v>
      </c>
      <c r="G28" s="710" t="s">
        <v>939</v>
      </c>
      <c r="H28" s="710" t="s">
        <v>939</v>
      </c>
      <c r="I28" s="710" t="s">
        <v>939</v>
      </c>
      <c r="J28" s="710" t="s">
        <v>939</v>
      </c>
      <c r="K28" s="710" t="s">
        <v>939</v>
      </c>
      <c r="L28" s="710" t="s">
        <v>1471</v>
      </c>
      <c r="M28" s="710" t="s">
        <v>1471</v>
      </c>
      <c r="N28" s="711">
        <v>10</v>
      </c>
      <c r="O28" s="679"/>
      <c r="P28" s="679"/>
      <c r="Q28" s="679"/>
      <c r="R28" s="679"/>
      <c r="S28" s="679"/>
      <c r="T28" s="679"/>
      <c r="U28" s="679"/>
      <c r="V28" s="679"/>
      <c r="W28" s="679"/>
      <c r="X28" s="679"/>
      <c r="Y28" s="679"/>
      <c r="Z28" s="679"/>
      <c r="AA28" s="686"/>
      <c r="AB28" s="686"/>
      <c r="AC28" s="686"/>
    </row>
    <row r="29" spans="1:29" s="687" customFormat="1" ht="17.100000000000001" customHeight="1">
      <c r="A29" s="701"/>
      <c r="B29" s="688" t="s">
        <v>1400</v>
      </c>
      <c r="C29" s="689" t="s">
        <v>1495</v>
      </c>
      <c r="D29" s="709">
        <v>30963</v>
      </c>
      <c r="E29" s="710">
        <v>0.14000000000000001</v>
      </c>
      <c r="F29" s="710" t="s">
        <v>1471</v>
      </c>
      <c r="G29" s="710" t="s">
        <v>939</v>
      </c>
      <c r="H29" s="710" t="s">
        <v>939</v>
      </c>
      <c r="I29" s="710" t="s">
        <v>939</v>
      </c>
      <c r="J29" s="710" t="s">
        <v>939</v>
      </c>
      <c r="K29" s="710" t="s">
        <v>939</v>
      </c>
      <c r="L29" s="710" t="s">
        <v>1471</v>
      </c>
      <c r="M29" s="710" t="s">
        <v>1471</v>
      </c>
      <c r="N29" s="711">
        <v>10</v>
      </c>
      <c r="O29" s="679"/>
      <c r="P29" s="679"/>
      <c r="Q29" s="679"/>
      <c r="R29" s="679"/>
      <c r="S29" s="679"/>
      <c r="T29" s="679"/>
      <c r="U29" s="679"/>
      <c r="V29" s="679"/>
      <c r="W29" s="679"/>
      <c r="X29" s="679"/>
      <c r="Y29" s="679"/>
      <c r="Z29" s="679"/>
      <c r="AA29" s="686"/>
      <c r="AB29" s="686"/>
      <c r="AC29" s="686"/>
    </row>
    <row r="30" spans="1:29" s="687" customFormat="1" ht="17.100000000000001" customHeight="1">
      <c r="A30" s="701"/>
      <c r="B30" s="688" t="s">
        <v>1400</v>
      </c>
      <c r="C30" s="689" t="s">
        <v>1496</v>
      </c>
      <c r="D30" s="709">
        <v>30963</v>
      </c>
      <c r="E30" s="710">
        <v>0.15</v>
      </c>
      <c r="F30" s="710" t="s">
        <v>1471</v>
      </c>
      <c r="G30" s="710" t="s">
        <v>939</v>
      </c>
      <c r="H30" s="710" t="s">
        <v>939</v>
      </c>
      <c r="I30" s="710" t="s">
        <v>939</v>
      </c>
      <c r="J30" s="710" t="s">
        <v>939</v>
      </c>
      <c r="K30" s="710" t="s">
        <v>939</v>
      </c>
      <c r="L30" s="710" t="s">
        <v>1471</v>
      </c>
      <c r="M30" s="710" t="s">
        <v>1471</v>
      </c>
      <c r="N30" s="711">
        <v>10</v>
      </c>
      <c r="O30" s="679"/>
      <c r="P30" s="679"/>
      <c r="Q30" s="679"/>
      <c r="R30" s="679"/>
      <c r="S30" s="679"/>
      <c r="T30" s="679"/>
      <c r="U30" s="679"/>
      <c r="V30" s="679"/>
      <c r="W30" s="679"/>
      <c r="X30" s="679"/>
      <c r="Y30" s="679"/>
      <c r="Z30" s="679"/>
      <c r="AA30" s="686"/>
      <c r="AB30" s="686"/>
      <c r="AC30" s="686"/>
    </row>
    <row r="31" spans="1:29" s="687" customFormat="1" ht="17.100000000000001" customHeight="1">
      <c r="A31" s="701"/>
      <c r="B31" s="688" t="s">
        <v>1400</v>
      </c>
      <c r="C31" s="689" t="s">
        <v>1497</v>
      </c>
      <c r="D31" s="709">
        <v>30963</v>
      </c>
      <c r="E31" s="710">
        <v>0.21</v>
      </c>
      <c r="F31" s="710" t="s">
        <v>1471</v>
      </c>
      <c r="G31" s="710" t="s">
        <v>939</v>
      </c>
      <c r="H31" s="710" t="s">
        <v>939</v>
      </c>
      <c r="I31" s="710" t="s">
        <v>939</v>
      </c>
      <c r="J31" s="710" t="s">
        <v>939</v>
      </c>
      <c r="K31" s="710" t="s">
        <v>939</v>
      </c>
      <c r="L31" s="710" t="s">
        <v>1471</v>
      </c>
      <c r="M31" s="710" t="s">
        <v>1471</v>
      </c>
      <c r="N31" s="711">
        <v>10</v>
      </c>
      <c r="O31" s="679"/>
      <c r="P31" s="679"/>
      <c r="Q31" s="679"/>
      <c r="R31" s="679"/>
      <c r="S31" s="679"/>
      <c r="T31" s="679"/>
      <c r="U31" s="679"/>
      <c r="V31" s="679"/>
      <c r="W31" s="679"/>
      <c r="X31" s="679"/>
      <c r="Y31" s="679"/>
      <c r="Z31" s="679"/>
      <c r="AA31" s="686"/>
      <c r="AB31" s="686"/>
      <c r="AC31" s="686"/>
    </row>
    <row r="32" spans="1:29" s="687" customFormat="1" ht="17.100000000000001" customHeight="1">
      <c r="A32" s="701"/>
      <c r="B32" s="688" t="s">
        <v>1400</v>
      </c>
      <c r="C32" s="689" t="s">
        <v>1498</v>
      </c>
      <c r="D32" s="709">
        <v>30963</v>
      </c>
      <c r="E32" s="710">
        <v>0.35</v>
      </c>
      <c r="F32" s="710" t="s">
        <v>1471</v>
      </c>
      <c r="G32" s="710" t="s">
        <v>939</v>
      </c>
      <c r="H32" s="710" t="s">
        <v>939</v>
      </c>
      <c r="I32" s="710" t="s">
        <v>939</v>
      </c>
      <c r="J32" s="710" t="s">
        <v>939</v>
      </c>
      <c r="K32" s="710" t="s">
        <v>939</v>
      </c>
      <c r="L32" s="710" t="s">
        <v>1471</v>
      </c>
      <c r="M32" s="710" t="s">
        <v>1471</v>
      </c>
      <c r="N32" s="711">
        <v>10</v>
      </c>
      <c r="O32" s="679"/>
      <c r="P32" s="679"/>
      <c r="Q32" s="679"/>
      <c r="R32" s="679"/>
      <c r="S32" s="679"/>
      <c r="T32" s="679"/>
      <c r="U32" s="679"/>
      <c r="V32" s="679"/>
      <c r="W32" s="679"/>
      <c r="X32" s="679"/>
      <c r="Y32" s="679"/>
      <c r="Z32" s="679"/>
      <c r="AA32" s="686"/>
      <c r="AB32" s="686"/>
      <c r="AC32" s="686"/>
    </row>
    <row r="33" spans="1:29" s="687" customFormat="1" ht="17.100000000000001" customHeight="1">
      <c r="A33" s="701"/>
      <c r="B33" s="688" t="s">
        <v>1400</v>
      </c>
      <c r="C33" s="689" t="s">
        <v>1499</v>
      </c>
      <c r="D33" s="709">
        <v>30963</v>
      </c>
      <c r="E33" s="710">
        <v>0.14000000000000001</v>
      </c>
      <c r="F33" s="710" t="s">
        <v>1471</v>
      </c>
      <c r="G33" s="710" t="s">
        <v>939</v>
      </c>
      <c r="H33" s="710" t="s">
        <v>939</v>
      </c>
      <c r="I33" s="710" t="s">
        <v>939</v>
      </c>
      <c r="J33" s="710" t="s">
        <v>939</v>
      </c>
      <c r="K33" s="710" t="s">
        <v>939</v>
      </c>
      <c r="L33" s="710" t="s">
        <v>1471</v>
      </c>
      <c r="M33" s="710" t="s">
        <v>1471</v>
      </c>
      <c r="N33" s="711">
        <v>10</v>
      </c>
      <c r="O33" s="679"/>
      <c r="P33" s="679"/>
      <c r="Q33" s="679"/>
      <c r="R33" s="679"/>
      <c r="S33" s="679"/>
      <c r="T33" s="679"/>
      <c r="U33" s="679"/>
      <c r="V33" s="679"/>
      <c r="W33" s="679"/>
      <c r="X33" s="679"/>
      <c r="Y33" s="679"/>
      <c r="Z33" s="679"/>
      <c r="AA33" s="686"/>
      <c r="AB33" s="686"/>
      <c r="AC33" s="686"/>
    </row>
    <row r="34" spans="1:29" s="687" customFormat="1" ht="17.100000000000001" customHeight="1">
      <c r="A34" s="701"/>
      <c r="B34" s="688" t="s">
        <v>1400</v>
      </c>
      <c r="C34" s="689" t="s">
        <v>1500</v>
      </c>
      <c r="D34" s="709">
        <v>30963</v>
      </c>
      <c r="E34" s="710">
        <v>0.15</v>
      </c>
      <c r="F34" s="710" t="s">
        <v>1471</v>
      </c>
      <c r="G34" s="710" t="s">
        <v>939</v>
      </c>
      <c r="H34" s="710" t="s">
        <v>939</v>
      </c>
      <c r="I34" s="710" t="s">
        <v>939</v>
      </c>
      <c r="J34" s="710" t="s">
        <v>939</v>
      </c>
      <c r="K34" s="710" t="s">
        <v>939</v>
      </c>
      <c r="L34" s="710" t="s">
        <v>1471</v>
      </c>
      <c r="M34" s="710" t="s">
        <v>1471</v>
      </c>
      <c r="N34" s="711">
        <v>10</v>
      </c>
      <c r="O34" s="679"/>
      <c r="P34" s="679"/>
      <c r="Q34" s="679"/>
      <c r="R34" s="679"/>
      <c r="S34" s="679"/>
      <c r="T34" s="679"/>
      <c r="U34" s="679"/>
      <c r="V34" s="679"/>
      <c r="W34" s="679"/>
      <c r="X34" s="679"/>
      <c r="Y34" s="679"/>
      <c r="Z34" s="679"/>
      <c r="AA34" s="686"/>
      <c r="AB34" s="686"/>
      <c r="AC34" s="686"/>
    </row>
    <row r="35" spans="1:29" s="687" customFormat="1" ht="17.100000000000001" customHeight="1">
      <c r="A35" s="701"/>
      <c r="B35" s="688" t="s">
        <v>1400</v>
      </c>
      <c r="C35" s="689" t="s">
        <v>1501</v>
      </c>
      <c r="D35" s="709">
        <v>30963</v>
      </c>
      <c r="E35" s="710">
        <v>0.41</v>
      </c>
      <c r="F35" s="710" t="s">
        <v>1471</v>
      </c>
      <c r="G35" s="710" t="s">
        <v>939</v>
      </c>
      <c r="H35" s="710" t="s">
        <v>939</v>
      </c>
      <c r="I35" s="710" t="s">
        <v>939</v>
      </c>
      <c r="J35" s="710" t="s">
        <v>939</v>
      </c>
      <c r="K35" s="710" t="s">
        <v>939</v>
      </c>
      <c r="L35" s="710" t="s">
        <v>1471</v>
      </c>
      <c r="M35" s="710" t="s">
        <v>1471</v>
      </c>
      <c r="N35" s="711">
        <v>10</v>
      </c>
      <c r="O35" s="679"/>
      <c r="P35" s="679"/>
      <c r="Q35" s="679"/>
      <c r="R35" s="679"/>
      <c r="S35" s="679"/>
      <c r="T35" s="679"/>
      <c r="U35" s="679"/>
      <c r="V35" s="679"/>
      <c r="W35" s="679"/>
      <c r="X35" s="679"/>
      <c r="Y35" s="679"/>
      <c r="Z35" s="679"/>
      <c r="AA35" s="686"/>
      <c r="AB35" s="686"/>
      <c r="AC35" s="686"/>
    </row>
    <row r="36" spans="1:29" s="687" customFormat="1" ht="17.100000000000001" customHeight="1">
      <c r="A36" s="701"/>
      <c r="B36" s="688" t="s">
        <v>1400</v>
      </c>
      <c r="C36" s="689" t="s">
        <v>1502</v>
      </c>
      <c r="D36" s="709">
        <v>31077</v>
      </c>
      <c r="E36" s="710">
        <v>2.95</v>
      </c>
      <c r="F36" s="710" t="s">
        <v>1471</v>
      </c>
      <c r="G36" s="710" t="s">
        <v>939</v>
      </c>
      <c r="H36" s="710" t="s">
        <v>939</v>
      </c>
      <c r="I36" s="710" t="s">
        <v>939</v>
      </c>
      <c r="J36" s="710" t="s">
        <v>939</v>
      </c>
      <c r="K36" s="710" t="s">
        <v>939</v>
      </c>
      <c r="L36" s="710" t="s">
        <v>1471</v>
      </c>
      <c r="M36" s="710" t="s">
        <v>1471</v>
      </c>
      <c r="N36" s="711">
        <v>10</v>
      </c>
      <c r="O36" s="679"/>
      <c r="P36" s="679"/>
      <c r="Q36" s="679"/>
      <c r="R36" s="679"/>
      <c r="S36" s="679"/>
      <c r="T36" s="679"/>
      <c r="U36" s="679"/>
      <c r="V36" s="679"/>
      <c r="W36" s="679"/>
      <c r="X36" s="679"/>
      <c r="Y36" s="679"/>
      <c r="Z36" s="679"/>
      <c r="AA36" s="686"/>
      <c r="AB36" s="686"/>
      <c r="AC36" s="686"/>
    </row>
    <row r="37" spans="1:29" s="687" customFormat="1" ht="17.100000000000001" customHeight="1">
      <c r="A37" s="701"/>
      <c r="B37" s="688" t="s">
        <v>1400</v>
      </c>
      <c r="C37" s="689" t="s">
        <v>1503</v>
      </c>
      <c r="D37" s="709">
        <v>31101</v>
      </c>
      <c r="E37" s="710">
        <v>5.56</v>
      </c>
      <c r="F37" s="710" t="s">
        <v>1471</v>
      </c>
      <c r="G37" s="710" t="s">
        <v>939</v>
      </c>
      <c r="H37" s="710" t="s">
        <v>939</v>
      </c>
      <c r="I37" s="710" t="s">
        <v>939</v>
      </c>
      <c r="J37" s="710" t="s">
        <v>939</v>
      </c>
      <c r="K37" s="710" t="s">
        <v>939</v>
      </c>
      <c r="L37" s="710" t="s">
        <v>1471</v>
      </c>
      <c r="M37" s="710" t="s">
        <v>1471</v>
      </c>
      <c r="N37" s="711">
        <v>10</v>
      </c>
      <c r="O37" s="679"/>
      <c r="P37" s="679"/>
      <c r="Q37" s="679"/>
      <c r="R37" s="679"/>
      <c r="S37" s="679"/>
      <c r="T37" s="679"/>
      <c r="U37" s="679"/>
      <c r="V37" s="679"/>
      <c r="W37" s="679"/>
      <c r="X37" s="679"/>
      <c r="Y37" s="679"/>
      <c r="Z37" s="679"/>
      <c r="AA37" s="686"/>
      <c r="AB37" s="686"/>
      <c r="AC37" s="686"/>
    </row>
    <row r="38" spans="1:29" s="687" customFormat="1" ht="17.100000000000001" customHeight="1">
      <c r="A38" s="701"/>
      <c r="B38" s="688" t="s">
        <v>1400</v>
      </c>
      <c r="C38" s="689" t="s">
        <v>1504</v>
      </c>
      <c r="D38" s="709">
        <v>32868</v>
      </c>
      <c r="E38" s="710">
        <v>2.11</v>
      </c>
      <c r="F38" s="710" t="s">
        <v>939</v>
      </c>
      <c r="G38" s="710" t="s">
        <v>1471</v>
      </c>
      <c r="H38" s="710" t="s">
        <v>939</v>
      </c>
      <c r="I38" s="710" t="s">
        <v>939</v>
      </c>
      <c r="J38" s="710" t="s">
        <v>939</v>
      </c>
      <c r="K38" s="710" t="s">
        <v>939</v>
      </c>
      <c r="L38" s="710" t="s">
        <v>1471</v>
      </c>
      <c r="M38" s="710" t="s">
        <v>1471</v>
      </c>
      <c r="N38" s="711">
        <v>10</v>
      </c>
      <c r="O38" s="679"/>
      <c r="P38" s="679"/>
      <c r="Q38" s="679"/>
      <c r="R38" s="679"/>
      <c r="S38" s="679"/>
      <c r="T38" s="679"/>
      <c r="U38" s="679"/>
      <c r="V38" s="679"/>
      <c r="W38" s="679"/>
      <c r="X38" s="679"/>
      <c r="Y38" s="679"/>
      <c r="Z38" s="679"/>
      <c r="AA38" s="686"/>
      <c r="AB38" s="686"/>
      <c r="AC38" s="686"/>
    </row>
    <row r="39" spans="1:29" s="687" customFormat="1" ht="24">
      <c r="A39" s="701"/>
      <c r="B39" s="688" t="s">
        <v>1505</v>
      </c>
      <c r="C39" s="689" t="s">
        <v>1506</v>
      </c>
      <c r="D39" s="709">
        <v>38097</v>
      </c>
      <c r="E39" s="710">
        <v>0.88</v>
      </c>
      <c r="F39" s="710" t="s">
        <v>1471</v>
      </c>
      <c r="G39" s="710" t="s">
        <v>939</v>
      </c>
      <c r="H39" s="710" t="s">
        <v>939</v>
      </c>
      <c r="I39" s="710" t="s">
        <v>939</v>
      </c>
      <c r="J39" s="710" t="s">
        <v>939</v>
      </c>
      <c r="K39" s="710" t="s">
        <v>939</v>
      </c>
      <c r="L39" s="710" t="s">
        <v>1471</v>
      </c>
      <c r="M39" s="710" t="s">
        <v>1471</v>
      </c>
      <c r="N39" s="711">
        <v>10</v>
      </c>
      <c r="O39" s="679"/>
      <c r="P39" s="679"/>
      <c r="Q39" s="679"/>
      <c r="R39" s="679"/>
      <c r="S39" s="679"/>
      <c r="T39" s="679"/>
      <c r="U39" s="679"/>
      <c r="V39" s="679"/>
      <c r="W39" s="679"/>
      <c r="X39" s="679"/>
      <c r="Y39" s="679"/>
      <c r="Z39" s="679"/>
      <c r="AA39" s="686"/>
      <c r="AB39" s="686"/>
      <c r="AC39" s="686"/>
    </row>
    <row r="40" spans="1:29" s="687" customFormat="1" ht="17.100000000000001" customHeight="1">
      <c r="A40" s="701"/>
      <c r="B40" s="688" t="s">
        <v>1507</v>
      </c>
      <c r="C40" s="689" t="s">
        <v>1508</v>
      </c>
      <c r="D40" s="709">
        <v>42086</v>
      </c>
      <c r="E40" s="710">
        <v>1.06</v>
      </c>
      <c r="F40" s="710" t="s">
        <v>939</v>
      </c>
      <c r="G40" s="710" t="s">
        <v>1471</v>
      </c>
      <c r="H40" s="710" t="s">
        <v>1509</v>
      </c>
      <c r="I40" s="710" t="s">
        <v>1509</v>
      </c>
      <c r="J40" s="710" t="s">
        <v>939</v>
      </c>
      <c r="K40" s="710" t="s">
        <v>1509</v>
      </c>
      <c r="L40" s="710" t="s">
        <v>1471</v>
      </c>
      <c r="M40" s="710" t="s">
        <v>1471</v>
      </c>
      <c r="N40" s="711">
        <v>10</v>
      </c>
      <c r="O40" s="679"/>
      <c r="P40" s="679"/>
      <c r="Q40" s="679"/>
      <c r="R40" s="679"/>
      <c r="S40" s="679"/>
      <c r="T40" s="679"/>
      <c r="U40" s="679"/>
      <c r="V40" s="679"/>
      <c r="W40" s="679"/>
      <c r="X40" s="679"/>
      <c r="Y40" s="679"/>
      <c r="Z40" s="679"/>
      <c r="AA40" s="686"/>
      <c r="AB40" s="686"/>
      <c r="AC40" s="686"/>
    </row>
    <row r="41" spans="1:29" s="687" customFormat="1" ht="17.100000000000001" customHeight="1">
      <c r="A41" s="701"/>
      <c r="B41" s="688" t="s">
        <v>1507</v>
      </c>
      <c r="C41" s="689" t="s">
        <v>1510</v>
      </c>
      <c r="D41" s="709">
        <v>35579</v>
      </c>
      <c r="E41" s="710">
        <v>0.62</v>
      </c>
      <c r="F41" s="710" t="s">
        <v>1471</v>
      </c>
      <c r="G41" s="710" t="s">
        <v>939</v>
      </c>
      <c r="H41" s="710" t="s">
        <v>939</v>
      </c>
      <c r="I41" s="710" t="s">
        <v>939</v>
      </c>
      <c r="J41" s="710" t="s">
        <v>939</v>
      </c>
      <c r="K41" s="710" t="s">
        <v>939</v>
      </c>
      <c r="L41" s="710" t="s">
        <v>1471</v>
      </c>
      <c r="M41" s="710" t="s">
        <v>1471</v>
      </c>
      <c r="N41" s="711">
        <v>10</v>
      </c>
      <c r="O41" s="679"/>
      <c r="P41" s="679"/>
      <c r="Q41" s="679"/>
      <c r="R41" s="679"/>
      <c r="S41" s="679"/>
      <c r="T41" s="679"/>
      <c r="U41" s="679"/>
      <c r="V41" s="679"/>
      <c r="W41" s="679"/>
      <c r="X41" s="679"/>
      <c r="Y41" s="679"/>
      <c r="Z41" s="679"/>
      <c r="AA41" s="686"/>
      <c r="AB41" s="686"/>
      <c r="AC41" s="686"/>
    </row>
    <row r="42" spans="1:29" s="687" customFormat="1" ht="17.100000000000001" customHeight="1">
      <c r="A42" s="701"/>
      <c r="B42" s="688" t="s">
        <v>1511</v>
      </c>
      <c r="C42" s="689" t="s">
        <v>1512</v>
      </c>
      <c r="D42" s="709">
        <v>37433</v>
      </c>
      <c r="E42" s="710">
        <v>1.48</v>
      </c>
      <c r="F42" s="710" t="s">
        <v>1471</v>
      </c>
      <c r="G42" s="710" t="s">
        <v>939</v>
      </c>
      <c r="H42" s="710" t="s">
        <v>939</v>
      </c>
      <c r="I42" s="710" t="s">
        <v>939</v>
      </c>
      <c r="J42" s="710" t="s">
        <v>939</v>
      </c>
      <c r="K42" s="710" t="s">
        <v>1471</v>
      </c>
      <c r="L42" s="710" t="s">
        <v>1471</v>
      </c>
      <c r="M42" s="710" t="s">
        <v>1471</v>
      </c>
      <c r="N42" s="711">
        <v>10</v>
      </c>
      <c r="O42" s="679"/>
      <c r="P42" s="679"/>
      <c r="Q42" s="679"/>
      <c r="R42" s="679"/>
      <c r="S42" s="679"/>
      <c r="T42" s="679"/>
      <c r="U42" s="679"/>
      <c r="V42" s="679"/>
      <c r="W42" s="679"/>
      <c r="X42" s="679"/>
      <c r="Y42" s="679"/>
      <c r="Z42" s="679"/>
      <c r="AA42" s="686"/>
      <c r="AB42" s="686"/>
      <c r="AC42" s="686"/>
    </row>
    <row r="43" spans="1:29" s="687" customFormat="1" ht="17.100000000000001" customHeight="1">
      <c r="A43" s="701"/>
      <c r="B43" s="688" t="s">
        <v>1513</v>
      </c>
      <c r="C43" s="689" t="s">
        <v>1514</v>
      </c>
      <c r="D43" s="709">
        <v>42363</v>
      </c>
      <c r="E43" s="710">
        <v>2.1</v>
      </c>
      <c r="F43" s="710" t="s">
        <v>939</v>
      </c>
      <c r="G43" s="710" t="s">
        <v>1471</v>
      </c>
      <c r="H43" s="710" t="s">
        <v>939</v>
      </c>
      <c r="I43" s="710" t="s">
        <v>939</v>
      </c>
      <c r="J43" s="710" t="s">
        <v>939</v>
      </c>
      <c r="K43" s="710" t="s">
        <v>939</v>
      </c>
      <c r="L43" s="710" t="s">
        <v>1471</v>
      </c>
      <c r="M43" s="710" t="s">
        <v>1471</v>
      </c>
      <c r="N43" s="711">
        <v>10</v>
      </c>
      <c r="O43" s="679"/>
      <c r="P43" s="679"/>
      <c r="Q43" s="679"/>
      <c r="R43" s="679"/>
      <c r="S43" s="679"/>
      <c r="T43" s="679"/>
      <c r="U43" s="679"/>
      <c r="V43" s="679"/>
      <c r="W43" s="679"/>
      <c r="X43" s="679"/>
      <c r="Y43" s="679"/>
      <c r="Z43" s="679"/>
      <c r="AA43" s="686"/>
      <c r="AB43" s="686"/>
      <c r="AC43" s="686"/>
    </row>
    <row r="44" spans="1:29" s="687" customFormat="1" ht="17.100000000000001" customHeight="1">
      <c r="A44" s="701"/>
      <c r="B44" s="688" t="s">
        <v>1515</v>
      </c>
      <c r="C44" s="689" t="s">
        <v>1516</v>
      </c>
      <c r="D44" s="709">
        <v>38415</v>
      </c>
      <c r="E44" s="710">
        <v>1.24</v>
      </c>
      <c r="F44" s="710" t="s">
        <v>1471</v>
      </c>
      <c r="G44" s="710" t="s">
        <v>939</v>
      </c>
      <c r="H44" s="710" t="s">
        <v>939</v>
      </c>
      <c r="I44" s="710" t="s">
        <v>939</v>
      </c>
      <c r="J44" s="710" t="s">
        <v>939</v>
      </c>
      <c r="K44" s="710" t="s">
        <v>939</v>
      </c>
      <c r="L44" s="710" t="s">
        <v>1471</v>
      </c>
      <c r="M44" s="710" t="s">
        <v>1471</v>
      </c>
      <c r="N44" s="711">
        <v>10</v>
      </c>
      <c r="O44" s="679"/>
      <c r="P44" s="679"/>
      <c r="Q44" s="679"/>
      <c r="R44" s="679"/>
      <c r="S44" s="679"/>
      <c r="T44" s="679"/>
      <c r="U44" s="679"/>
      <c r="V44" s="679"/>
      <c r="W44" s="679"/>
      <c r="X44" s="679"/>
      <c r="Y44" s="679"/>
      <c r="Z44" s="679"/>
      <c r="AA44" s="686"/>
      <c r="AB44" s="686"/>
      <c r="AC44" s="686"/>
    </row>
    <row r="45" spans="1:29" s="687" customFormat="1" ht="17.100000000000001" customHeight="1">
      <c r="A45" s="701"/>
      <c r="B45" s="688" t="s">
        <v>1517</v>
      </c>
      <c r="C45" s="689" t="s">
        <v>1518</v>
      </c>
      <c r="D45" s="709">
        <v>35789</v>
      </c>
      <c r="E45" s="710">
        <v>35</v>
      </c>
      <c r="F45" s="710" t="s">
        <v>939</v>
      </c>
      <c r="G45" s="710" t="s">
        <v>1471</v>
      </c>
      <c r="H45" s="710" t="s">
        <v>1471</v>
      </c>
      <c r="I45" s="710" t="s">
        <v>939</v>
      </c>
      <c r="J45" s="710" t="s">
        <v>1471</v>
      </c>
      <c r="K45" s="710" t="s">
        <v>939</v>
      </c>
      <c r="L45" s="710" t="s">
        <v>1471</v>
      </c>
      <c r="M45" s="710" t="s">
        <v>1471</v>
      </c>
      <c r="N45" s="711">
        <v>10</v>
      </c>
      <c r="O45" s="679"/>
      <c r="P45" s="679"/>
      <c r="Q45" s="679"/>
      <c r="R45" s="679"/>
      <c r="S45" s="679"/>
      <c r="T45" s="679"/>
      <c r="U45" s="679"/>
      <c r="V45" s="679"/>
      <c r="W45" s="679"/>
      <c r="X45" s="679"/>
      <c r="Y45" s="679"/>
      <c r="Z45" s="679"/>
      <c r="AA45" s="686"/>
      <c r="AB45" s="686"/>
      <c r="AC45" s="686"/>
    </row>
    <row r="46" spans="1:29" s="687" customFormat="1" ht="24">
      <c r="A46" s="701"/>
      <c r="B46" s="688" t="s">
        <v>1517</v>
      </c>
      <c r="C46" s="689" t="s">
        <v>1519</v>
      </c>
      <c r="D46" s="709">
        <v>37341</v>
      </c>
      <c r="E46" s="710">
        <v>6.7</v>
      </c>
      <c r="F46" s="710" t="s">
        <v>1471</v>
      </c>
      <c r="G46" s="710" t="s">
        <v>939</v>
      </c>
      <c r="H46" s="710" t="s">
        <v>1471</v>
      </c>
      <c r="I46" s="710" t="s">
        <v>939</v>
      </c>
      <c r="J46" s="710" t="s">
        <v>1471</v>
      </c>
      <c r="K46" s="710" t="s">
        <v>939</v>
      </c>
      <c r="L46" s="710" t="s">
        <v>1471</v>
      </c>
      <c r="M46" s="710" t="s">
        <v>1471</v>
      </c>
      <c r="N46" s="711">
        <v>10</v>
      </c>
      <c r="O46" s="679"/>
      <c r="P46" s="679"/>
      <c r="Q46" s="679"/>
      <c r="R46" s="679"/>
      <c r="S46" s="679"/>
      <c r="T46" s="679"/>
      <c r="U46" s="679"/>
      <c r="V46" s="679"/>
      <c r="W46" s="679"/>
      <c r="X46" s="679"/>
      <c r="Y46" s="679"/>
      <c r="Z46" s="679"/>
      <c r="AA46" s="686"/>
      <c r="AB46" s="686"/>
      <c r="AC46" s="686"/>
    </row>
    <row r="47" spans="1:29" s="687" customFormat="1" ht="24">
      <c r="A47" s="701"/>
      <c r="B47" s="688" t="s">
        <v>1520</v>
      </c>
      <c r="C47" s="689" t="s">
        <v>1521</v>
      </c>
      <c r="D47" s="709">
        <v>42240</v>
      </c>
      <c r="E47" s="710">
        <v>0.56999999999999995</v>
      </c>
      <c r="F47" s="710" t="s">
        <v>1471</v>
      </c>
      <c r="G47" s="710" t="s">
        <v>939</v>
      </c>
      <c r="H47" s="710" t="s">
        <v>939</v>
      </c>
      <c r="I47" s="710" t="s">
        <v>939</v>
      </c>
      <c r="J47" s="710" t="s">
        <v>1471</v>
      </c>
      <c r="K47" s="710" t="s">
        <v>1471</v>
      </c>
      <c r="L47" s="710" t="s">
        <v>1471</v>
      </c>
      <c r="M47" s="710" t="s">
        <v>1471</v>
      </c>
      <c r="N47" s="711">
        <v>30</v>
      </c>
      <c r="O47" s="679"/>
      <c r="P47" s="679"/>
      <c r="Q47" s="679"/>
      <c r="R47" s="679"/>
      <c r="S47" s="679"/>
      <c r="T47" s="679"/>
      <c r="U47" s="679"/>
      <c r="V47" s="679"/>
      <c r="W47" s="679"/>
      <c r="X47" s="679"/>
      <c r="Y47" s="679"/>
      <c r="Z47" s="679"/>
      <c r="AA47" s="686"/>
      <c r="AB47" s="686"/>
      <c r="AC47" s="686"/>
    </row>
    <row r="48" spans="1:29" s="687" customFormat="1" ht="24">
      <c r="A48" s="701"/>
      <c r="B48" s="688" t="s">
        <v>1522</v>
      </c>
      <c r="C48" s="689" t="s">
        <v>1523</v>
      </c>
      <c r="D48" s="709">
        <v>42611</v>
      </c>
      <c r="E48" s="710">
        <v>0.79</v>
      </c>
      <c r="F48" s="710" t="s">
        <v>1471</v>
      </c>
      <c r="G48" s="710" t="s">
        <v>939</v>
      </c>
      <c r="H48" s="710" t="s">
        <v>939</v>
      </c>
      <c r="I48" s="710" t="s">
        <v>939</v>
      </c>
      <c r="J48" s="710" t="s">
        <v>1471</v>
      </c>
      <c r="K48" s="710" t="s">
        <v>1471</v>
      </c>
      <c r="L48" s="710" t="s">
        <v>1471</v>
      </c>
      <c r="M48" s="710" t="s">
        <v>1471</v>
      </c>
      <c r="N48" s="711">
        <v>30</v>
      </c>
      <c r="O48" s="679"/>
      <c r="P48" s="679"/>
      <c r="Q48" s="679"/>
      <c r="R48" s="679"/>
      <c r="S48" s="679"/>
      <c r="T48" s="679"/>
      <c r="U48" s="679"/>
      <c r="V48" s="679"/>
      <c r="W48" s="679"/>
      <c r="X48" s="679"/>
      <c r="Y48" s="679"/>
      <c r="Z48" s="679"/>
      <c r="AA48" s="686"/>
      <c r="AB48" s="686"/>
      <c r="AC48" s="686"/>
    </row>
    <row r="49" spans="1:29" s="687" customFormat="1" ht="17.100000000000001" customHeight="1">
      <c r="A49" s="701"/>
      <c r="B49" s="688" t="s">
        <v>1524</v>
      </c>
      <c r="C49" s="689" t="s">
        <v>1525</v>
      </c>
      <c r="D49" s="709">
        <v>36616</v>
      </c>
      <c r="E49" s="710">
        <v>6.93</v>
      </c>
      <c r="F49" s="710" t="s">
        <v>939</v>
      </c>
      <c r="G49" s="710" t="s">
        <v>1471</v>
      </c>
      <c r="H49" s="710" t="s">
        <v>939</v>
      </c>
      <c r="I49" s="710" t="s">
        <v>939</v>
      </c>
      <c r="J49" s="710" t="s">
        <v>939</v>
      </c>
      <c r="K49" s="710" t="s">
        <v>939</v>
      </c>
      <c r="L49" s="710" t="s">
        <v>1471</v>
      </c>
      <c r="M49" s="710" t="s">
        <v>1471</v>
      </c>
      <c r="N49" s="711">
        <v>10</v>
      </c>
      <c r="O49" s="679"/>
      <c r="P49" s="679"/>
      <c r="Q49" s="679"/>
      <c r="R49" s="679"/>
      <c r="S49" s="679"/>
      <c r="T49" s="679"/>
      <c r="U49" s="679"/>
      <c r="V49" s="679"/>
      <c r="W49" s="679"/>
      <c r="X49" s="679"/>
      <c r="Y49" s="679"/>
      <c r="Z49" s="679"/>
      <c r="AA49" s="686"/>
      <c r="AB49" s="686"/>
      <c r="AC49" s="686"/>
    </row>
    <row r="50" spans="1:29" s="687" customFormat="1" ht="17.100000000000001" customHeight="1">
      <c r="A50" s="701"/>
      <c r="B50" s="688" t="s">
        <v>1524</v>
      </c>
      <c r="C50" s="689" t="s">
        <v>1526</v>
      </c>
      <c r="D50" s="709">
        <v>36616</v>
      </c>
      <c r="E50" s="710">
        <v>5.8</v>
      </c>
      <c r="F50" s="710" t="s">
        <v>939</v>
      </c>
      <c r="G50" s="710" t="s">
        <v>1471</v>
      </c>
      <c r="H50" s="710" t="s">
        <v>939</v>
      </c>
      <c r="I50" s="710" t="s">
        <v>939</v>
      </c>
      <c r="J50" s="710" t="s">
        <v>939</v>
      </c>
      <c r="K50" s="710" t="s">
        <v>939</v>
      </c>
      <c r="L50" s="710" t="s">
        <v>1471</v>
      </c>
      <c r="M50" s="710" t="s">
        <v>1471</v>
      </c>
      <c r="N50" s="711">
        <v>10</v>
      </c>
      <c r="O50" s="679"/>
      <c r="P50" s="679"/>
      <c r="Q50" s="679"/>
      <c r="R50" s="679"/>
      <c r="S50" s="679"/>
      <c r="T50" s="679"/>
      <c r="U50" s="679"/>
      <c r="V50" s="679"/>
      <c r="W50" s="679"/>
      <c r="X50" s="679"/>
      <c r="Y50" s="679"/>
      <c r="Z50" s="679"/>
      <c r="AA50" s="686"/>
      <c r="AB50" s="686"/>
      <c r="AC50" s="686"/>
    </row>
    <row r="51" spans="1:29" s="687" customFormat="1" ht="17.100000000000001" customHeight="1">
      <c r="A51" s="701"/>
      <c r="B51" s="688" t="s">
        <v>1524</v>
      </c>
      <c r="C51" s="689" t="s">
        <v>1527</v>
      </c>
      <c r="D51" s="709">
        <v>36616</v>
      </c>
      <c r="E51" s="710">
        <v>3.11</v>
      </c>
      <c r="F51" s="710" t="s">
        <v>939</v>
      </c>
      <c r="G51" s="710" t="s">
        <v>1471</v>
      </c>
      <c r="H51" s="710" t="s">
        <v>939</v>
      </c>
      <c r="I51" s="710" t="s">
        <v>939</v>
      </c>
      <c r="J51" s="710" t="s">
        <v>939</v>
      </c>
      <c r="K51" s="710" t="s">
        <v>939</v>
      </c>
      <c r="L51" s="710" t="s">
        <v>1471</v>
      </c>
      <c r="M51" s="710" t="s">
        <v>1471</v>
      </c>
      <c r="N51" s="711">
        <v>10</v>
      </c>
      <c r="O51" s="679"/>
      <c r="P51" s="679"/>
      <c r="Q51" s="679"/>
      <c r="R51" s="679"/>
      <c r="S51" s="679"/>
      <c r="T51" s="679"/>
      <c r="U51" s="679"/>
      <c r="V51" s="679"/>
      <c r="W51" s="679"/>
      <c r="X51" s="679"/>
      <c r="Y51" s="679"/>
      <c r="Z51" s="679"/>
      <c r="AA51" s="686"/>
      <c r="AB51" s="686"/>
      <c r="AC51" s="686"/>
    </row>
    <row r="52" spans="1:29" s="687" customFormat="1" ht="17.100000000000001" customHeight="1">
      <c r="A52" s="701"/>
      <c r="B52" s="688" t="s">
        <v>1528</v>
      </c>
      <c r="C52" s="689" t="s">
        <v>1529</v>
      </c>
      <c r="D52" s="709">
        <v>33738</v>
      </c>
      <c r="E52" s="710">
        <v>2.29</v>
      </c>
      <c r="F52" s="710" t="s">
        <v>939</v>
      </c>
      <c r="G52" s="710" t="s">
        <v>1471</v>
      </c>
      <c r="H52" s="710" t="s">
        <v>939</v>
      </c>
      <c r="I52" s="710" t="s">
        <v>939</v>
      </c>
      <c r="J52" s="710" t="s">
        <v>939</v>
      </c>
      <c r="K52" s="710" t="s">
        <v>939</v>
      </c>
      <c r="L52" s="710" t="s">
        <v>1471</v>
      </c>
      <c r="M52" s="710" t="s">
        <v>1471</v>
      </c>
      <c r="N52" s="711">
        <v>10</v>
      </c>
      <c r="O52" s="679"/>
      <c r="P52" s="679"/>
      <c r="Q52" s="679"/>
      <c r="R52" s="679"/>
      <c r="S52" s="679"/>
      <c r="T52" s="679"/>
      <c r="U52" s="679"/>
      <c r="V52" s="679"/>
      <c r="W52" s="679"/>
      <c r="X52" s="679"/>
      <c r="Y52" s="679"/>
      <c r="Z52" s="679"/>
      <c r="AA52" s="686"/>
      <c r="AB52" s="686"/>
      <c r="AC52" s="686"/>
    </row>
    <row r="53" spans="1:29" s="687" customFormat="1" ht="17.100000000000001" customHeight="1">
      <c r="A53" s="701"/>
      <c r="B53" s="688" t="s">
        <v>1528</v>
      </c>
      <c r="C53" s="689" t="s">
        <v>1530</v>
      </c>
      <c r="D53" s="709">
        <v>33938</v>
      </c>
      <c r="E53" s="710">
        <v>0.34</v>
      </c>
      <c r="F53" s="710" t="s">
        <v>939</v>
      </c>
      <c r="G53" s="710" t="s">
        <v>1471</v>
      </c>
      <c r="H53" s="710" t="s">
        <v>939</v>
      </c>
      <c r="I53" s="710" t="s">
        <v>939</v>
      </c>
      <c r="J53" s="710" t="s">
        <v>939</v>
      </c>
      <c r="K53" s="710" t="s">
        <v>939</v>
      </c>
      <c r="L53" s="710" t="s">
        <v>1471</v>
      </c>
      <c r="M53" s="710" t="s">
        <v>1471</v>
      </c>
      <c r="N53" s="711">
        <v>10</v>
      </c>
      <c r="O53" s="679"/>
      <c r="P53" s="679"/>
      <c r="Q53" s="679"/>
      <c r="R53" s="679"/>
      <c r="S53" s="679"/>
      <c r="T53" s="679"/>
      <c r="U53" s="679"/>
      <c r="V53" s="679"/>
      <c r="W53" s="679"/>
      <c r="X53" s="679"/>
      <c r="Y53" s="679"/>
      <c r="Z53" s="679"/>
      <c r="AA53" s="686"/>
      <c r="AB53" s="686"/>
      <c r="AC53" s="686"/>
    </row>
    <row r="54" spans="1:29" s="687" customFormat="1" ht="17.100000000000001" customHeight="1">
      <c r="A54" s="701"/>
      <c r="B54" s="688" t="s">
        <v>1528</v>
      </c>
      <c r="C54" s="689" t="s">
        <v>1531</v>
      </c>
      <c r="D54" s="709">
        <v>34219</v>
      </c>
      <c r="E54" s="710">
        <v>0.54</v>
      </c>
      <c r="F54" s="710" t="s">
        <v>939</v>
      </c>
      <c r="G54" s="710" t="s">
        <v>1471</v>
      </c>
      <c r="H54" s="710" t="s">
        <v>939</v>
      </c>
      <c r="I54" s="710" t="s">
        <v>939</v>
      </c>
      <c r="J54" s="710" t="s">
        <v>939</v>
      </c>
      <c r="K54" s="710" t="s">
        <v>939</v>
      </c>
      <c r="L54" s="710" t="s">
        <v>1471</v>
      </c>
      <c r="M54" s="710" t="s">
        <v>1471</v>
      </c>
      <c r="N54" s="711">
        <v>10</v>
      </c>
      <c r="O54" s="679"/>
      <c r="P54" s="679"/>
      <c r="Q54" s="679"/>
      <c r="R54" s="679"/>
      <c r="S54" s="679"/>
      <c r="T54" s="679"/>
      <c r="U54" s="679"/>
      <c r="V54" s="679"/>
      <c r="W54" s="679"/>
      <c r="X54" s="679"/>
      <c r="Y54" s="679"/>
      <c r="Z54" s="679"/>
      <c r="AA54" s="686"/>
      <c r="AB54" s="686"/>
      <c r="AC54" s="686"/>
    </row>
    <row r="55" spans="1:29" s="687" customFormat="1" ht="17.100000000000001" customHeight="1">
      <c r="A55" s="701"/>
      <c r="B55" s="688" t="s">
        <v>1528</v>
      </c>
      <c r="C55" s="689" t="s">
        <v>1532</v>
      </c>
      <c r="D55" s="709">
        <v>34760</v>
      </c>
      <c r="E55" s="710">
        <v>0.27</v>
      </c>
      <c r="F55" s="710" t="s">
        <v>939</v>
      </c>
      <c r="G55" s="710" t="s">
        <v>1471</v>
      </c>
      <c r="H55" s="710" t="s">
        <v>939</v>
      </c>
      <c r="I55" s="710" t="s">
        <v>939</v>
      </c>
      <c r="J55" s="710" t="s">
        <v>939</v>
      </c>
      <c r="K55" s="710" t="s">
        <v>939</v>
      </c>
      <c r="L55" s="710" t="s">
        <v>1471</v>
      </c>
      <c r="M55" s="710" t="s">
        <v>1471</v>
      </c>
      <c r="N55" s="711">
        <v>10</v>
      </c>
      <c r="O55" s="679"/>
      <c r="P55" s="679"/>
      <c r="Q55" s="679"/>
      <c r="R55" s="679"/>
      <c r="S55" s="679"/>
      <c r="T55" s="679"/>
      <c r="U55" s="679"/>
      <c r="V55" s="679"/>
      <c r="W55" s="679"/>
      <c r="X55" s="679"/>
      <c r="Y55" s="679"/>
      <c r="Z55" s="679"/>
      <c r="AA55" s="686"/>
      <c r="AB55" s="686"/>
      <c r="AC55" s="686"/>
    </row>
    <row r="56" spans="1:29" s="687" customFormat="1" ht="24">
      <c r="A56" s="701"/>
      <c r="B56" s="688" t="s">
        <v>1528</v>
      </c>
      <c r="C56" s="689" t="s">
        <v>1533</v>
      </c>
      <c r="D56" s="709">
        <v>38008</v>
      </c>
      <c r="E56" s="710">
        <v>3.49</v>
      </c>
      <c r="F56" s="710" t="s">
        <v>939</v>
      </c>
      <c r="G56" s="710" t="s">
        <v>1471</v>
      </c>
      <c r="H56" s="710" t="s">
        <v>939</v>
      </c>
      <c r="I56" s="710" t="s">
        <v>939</v>
      </c>
      <c r="J56" s="710" t="s">
        <v>939</v>
      </c>
      <c r="K56" s="710" t="s">
        <v>939</v>
      </c>
      <c r="L56" s="710" t="s">
        <v>1471</v>
      </c>
      <c r="M56" s="710" t="s">
        <v>1471</v>
      </c>
      <c r="N56" s="711">
        <v>10</v>
      </c>
      <c r="O56" s="679"/>
      <c r="P56" s="679"/>
      <c r="Q56" s="679"/>
      <c r="R56" s="679"/>
      <c r="S56" s="679"/>
      <c r="T56" s="679"/>
      <c r="U56" s="679"/>
      <c r="V56" s="679"/>
      <c r="W56" s="679"/>
      <c r="X56" s="679"/>
      <c r="Y56" s="679"/>
      <c r="Z56" s="679"/>
      <c r="AA56" s="686"/>
      <c r="AB56" s="686"/>
      <c r="AC56" s="686"/>
    </row>
    <row r="57" spans="1:29" s="687" customFormat="1" ht="17.100000000000001" customHeight="1">
      <c r="A57" s="701"/>
      <c r="B57" s="688" t="s">
        <v>1528</v>
      </c>
      <c r="C57" s="689" t="s">
        <v>1534</v>
      </c>
      <c r="D57" s="709">
        <v>38084</v>
      </c>
      <c r="E57" s="710">
        <v>3.26</v>
      </c>
      <c r="F57" s="710" t="s">
        <v>939</v>
      </c>
      <c r="G57" s="710" t="s">
        <v>1471</v>
      </c>
      <c r="H57" s="710" t="s">
        <v>939</v>
      </c>
      <c r="I57" s="710" t="s">
        <v>939</v>
      </c>
      <c r="J57" s="710" t="s">
        <v>939</v>
      </c>
      <c r="K57" s="710" t="s">
        <v>939</v>
      </c>
      <c r="L57" s="710" t="s">
        <v>1471</v>
      </c>
      <c r="M57" s="710" t="s">
        <v>1471</v>
      </c>
      <c r="N57" s="711">
        <v>10</v>
      </c>
      <c r="O57" s="679"/>
      <c r="P57" s="679"/>
      <c r="Q57" s="679"/>
      <c r="R57" s="679"/>
      <c r="S57" s="679"/>
      <c r="T57" s="679"/>
      <c r="U57" s="679"/>
      <c r="V57" s="679"/>
      <c r="W57" s="679"/>
      <c r="X57" s="679"/>
      <c r="Y57" s="679"/>
      <c r="Z57" s="679"/>
      <c r="AA57" s="686"/>
      <c r="AB57" s="686"/>
      <c r="AC57" s="686"/>
    </row>
    <row r="58" spans="1:29" s="687" customFormat="1" ht="24">
      <c r="A58" s="701"/>
      <c r="B58" s="688" t="s">
        <v>1528</v>
      </c>
      <c r="C58" s="689" t="s">
        <v>1535</v>
      </c>
      <c r="D58" s="709">
        <v>38358</v>
      </c>
      <c r="E58" s="710">
        <v>4.25</v>
      </c>
      <c r="F58" s="710" t="s">
        <v>939</v>
      </c>
      <c r="G58" s="710" t="s">
        <v>1471</v>
      </c>
      <c r="H58" s="710" t="s">
        <v>939</v>
      </c>
      <c r="I58" s="710" t="s">
        <v>939</v>
      </c>
      <c r="J58" s="710" t="s">
        <v>939</v>
      </c>
      <c r="K58" s="710" t="s">
        <v>939</v>
      </c>
      <c r="L58" s="710" t="s">
        <v>1471</v>
      </c>
      <c r="M58" s="710" t="s">
        <v>1471</v>
      </c>
      <c r="N58" s="711">
        <v>10</v>
      </c>
      <c r="O58" s="679"/>
      <c r="P58" s="679"/>
      <c r="Q58" s="679"/>
      <c r="R58" s="679"/>
      <c r="S58" s="679"/>
      <c r="T58" s="679"/>
      <c r="U58" s="679"/>
      <c r="V58" s="679"/>
      <c r="W58" s="679"/>
      <c r="X58" s="679"/>
      <c r="Y58" s="679"/>
      <c r="Z58" s="679"/>
      <c r="AA58" s="686"/>
      <c r="AB58" s="686"/>
      <c r="AC58" s="686"/>
    </row>
    <row r="59" spans="1:29" s="687" customFormat="1" ht="17.100000000000001" customHeight="1">
      <c r="A59" s="701"/>
      <c r="B59" s="688" t="s">
        <v>1528</v>
      </c>
      <c r="C59" s="689" t="s">
        <v>1536</v>
      </c>
      <c r="D59" s="709">
        <v>38548</v>
      </c>
      <c r="E59" s="710">
        <v>3.02</v>
      </c>
      <c r="F59" s="710" t="s">
        <v>939</v>
      </c>
      <c r="G59" s="710" t="s">
        <v>1471</v>
      </c>
      <c r="H59" s="710" t="s">
        <v>939</v>
      </c>
      <c r="I59" s="710" t="s">
        <v>939</v>
      </c>
      <c r="J59" s="710" t="s">
        <v>939</v>
      </c>
      <c r="K59" s="710" t="s">
        <v>939</v>
      </c>
      <c r="L59" s="710" t="s">
        <v>1471</v>
      </c>
      <c r="M59" s="710" t="s">
        <v>1471</v>
      </c>
      <c r="N59" s="711">
        <v>10</v>
      </c>
      <c r="O59" s="679"/>
      <c r="P59" s="679"/>
      <c r="Q59" s="679"/>
      <c r="R59" s="679"/>
      <c r="S59" s="679"/>
      <c r="T59" s="679"/>
      <c r="U59" s="679"/>
      <c r="V59" s="679"/>
      <c r="W59" s="679"/>
      <c r="X59" s="679"/>
      <c r="Y59" s="679"/>
      <c r="Z59" s="679"/>
      <c r="AA59" s="686"/>
      <c r="AB59" s="686"/>
      <c r="AC59" s="686"/>
    </row>
    <row r="60" spans="1:29" s="687" customFormat="1" ht="24">
      <c r="A60" s="701"/>
      <c r="B60" s="688" t="s">
        <v>1528</v>
      </c>
      <c r="C60" s="689" t="s">
        <v>1537</v>
      </c>
      <c r="D60" s="709">
        <v>38818</v>
      </c>
      <c r="E60" s="710">
        <v>5.77</v>
      </c>
      <c r="F60" s="710" t="s">
        <v>939</v>
      </c>
      <c r="G60" s="710" t="s">
        <v>1471</v>
      </c>
      <c r="H60" s="710" t="s">
        <v>939</v>
      </c>
      <c r="I60" s="710" t="s">
        <v>939</v>
      </c>
      <c r="J60" s="710" t="s">
        <v>939</v>
      </c>
      <c r="K60" s="710" t="s">
        <v>939</v>
      </c>
      <c r="L60" s="710" t="s">
        <v>1471</v>
      </c>
      <c r="M60" s="710" t="s">
        <v>1471</v>
      </c>
      <c r="N60" s="711">
        <v>10</v>
      </c>
      <c r="O60" s="679"/>
      <c r="P60" s="679"/>
      <c r="Q60" s="679"/>
      <c r="R60" s="679"/>
      <c r="S60" s="679"/>
      <c r="T60" s="679"/>
      <c r="U60" s="679"/>
      <c r="V60" s="679"/>
      <c r="W60" s="679"/>
      <c r="X60" s="679"/>
      <c r="Y60" s="679"/>
      <c r="Z60" s="679"/>
      <c r="AA60" s="686"/>
      <c r="AB60" s="686"/>
      <c r="AC60" s="686"/>
    </row>
    <row r="61" spans="1:29" s="687" customFormat="1" ht="24">
      <c r="A61" s="701"/>
      <c r="B61" s="688" t="s">
        <v>1528</v>
      </c>
      <c r="C61" s="689" t="s">
        <v>1538</v>
      </c>
      <c r="D61" s="709">
        <v>39694</v>
      </c>
      <c r="E61" s="710">
        <v>2.84</v>
      </c>
      <c r="F61" s="710" t="s">
        <v>939</v>
      </c>
      <c r="G61" s="710" t="s">
        <v>1471</v>
      </c>
      <c r="H61" s="710" t="s">
        <v>939</v>
      </c>
      <c r="I61" s="710" t="s">
        <v>939</v>
      </c>
      <c r="J61" s="710" t="s">
        <v>939</v>
      </c>
      <c r="K61" s="710" t="s">
        <v>939</v>
      </c>
      <c r="L61" s="710" t="s">
        <v>1471</v>
      </c>
      <c r="M61" s="710" t="s">
        <v>1471</v>
      </c>
      <c r="N61" s="711">
        <v>10</v>
      </c>
      <c r="O61" s="679"/>
      <c r="P61" s="679"/>
      <c r="Q61" s="679"/>
      <c r="R61" s="679"/>
      <c r="S61" s="679"/>
      <c r="T61" s="679"/>
      <c r="U61" s="679"/>
      <c r="V61" s="679"/>
      <c r="W61" s="679"/>
      <c r="X61" s="679"/>
      <c r="Y61" s="679"/>
      <c r="Z61" s="679"/>
      <c r="AA61" s="686"/>
      <c r="AB61" s="686"/>
      <c r="AC61" s="686"/>
    </row>
    <row r="62" spans="1:29" s="687" customFormat="1" ht="17.100000000000001" customHeight="1">
      <c r="A62" s="701"/>
      <c r="B62" s="688" t="s">
        <v>1528</v>
      </c>
      <c r="C62" s="689" t="s">
        <v>1539</v>
      </c>
      <c r="D62" s="709">
        <v>39743</v>
      </c>
      <c r="E62" s="710">
        <v>1.41</v>
      </c>
      <c r="F62" s="710" t="s">
        <v>939</v>
      </c>
      <c r="G62" s="710" t="s">
        <v>1471</v>
      </c>
      <c r="H62" s="710" t="s">
        <v>939</v>
      </c>
      <c r="I62" s="710" t="s">
        <v>939</v>
      </c>
      <c r="J62" s="710" t="s">
        <v>939</v>
      </c>
      <c r="K62" s="710" t="s">
        <v>939</v>
      </c>
      <c r="L62" s="710" t="s">
        <v>1471</v>
      </c>
      <c r="M62" s="710" t="s">
        <v>1471</v>
      </c>
      <c r="N62" s="711">
        <v>10</v>
      </c>
      <c r="O62" s="679"/>
      <c r="P62" s="679"/>
      <c r="Q62" s="679"/>
      <c r="R62" s="679"/>
      <c r="S62" s="679"/>
      <c r="T62" s="679"/>
      <c r="U62" s="679"/>
      <c r="V62" s="679"/>
      <c r="W62" s="679"/>
      <c r="X62" s="679"/>
      <c r="Y62" s="679"/>
      <c r="Z62" s="679"/>
      <c r="AA62" s="686"/>
      <c r="AB62" s="686"/>
      <c r="AC62" s="686"/>
    </row>
    <row r="63" spans="1:29" s="687" customFormat="1" ht="17.100000000000001" customHeight="1">
      <c r="A63" s="701"/>
      <c r="B63" s="688" t="s">
        <v>1528</v>
      </c>
      <c r="C63" s="689" t="s">
        <v>1540</v>
      </c>
      <c r="D63" s="709">
        <v>40022</v>
      </c>
      <c r="E63" s="710">
        <v>0.17</v>
      </c>
      <c r="F63" s="710" t="s">
        <v>939</v>
      </c>
      <c r="G63" s="710" t="s">
        <v>1471</v>
      </c>
      <c r="H63" s="710" t="s">
        <v>939</v>
      </c>
      <c r="I63" s="710" t="s">
        <v>939</v>
      </c>
      <c r="J63" s="710" t="s">
        <v>939</v>
      </c>
      <c r="K63" s="710" t="s">
        <v>939</v>
      </c>
      <c r="L63" s="710" t="s">
        <v>1471</v>
      </c>
      <c r="M63" s="710" t="s">
        <v>1471</v>
      </c>
      <c r="N63" s="711">
        <v>10</v>
      </c>
      <c r="O63" s="679"/>
      <c r="P63" s="679"/>
      <c r="Q63" s="679"/>
      <c r="R63" s="679"/>
      <c r="S63" s="679"/>
      <c r="T63" s="679"/>
      <c r="U63" s="679"/>
      <c r="V63" s="679"/>
      <c r="W63" s="679"/>
      <c r="X63" s="679"/>
      <c r="Y63" s="679"/>
      <c r="Z63" s="679"/>
      <c r="AA63" s="686"/>
      <c r="AB63" s="686"/>
      <c r="AC63" s="686"/>
    </row>
    <row r="64" spans="1:29" s="687" customFormat="1" ht="17.100000000000001" customHeight="1">
      <c r="A64" s="701"/>
      <c r="B64" s="688" t="s">
        <v>1528</v>
      </c>
      <c r="C64" s="689" t="s">
        <v>1541</v>
      </c>
      <c r="D64" s="709">
        <v>40022</v>
      </c>
      <c r="E64" s="710">
        <v>1.54</v>
      </c>
      <c r="F64" s="710" t="s">
        <v>939</v>
      </c>
      <c r="G64" s="710" t="s">
        <v>1471</v>
      </c>
      <c r="H64" s="710" t="s">
        <v>939</v>
      </c>
      <c r="I64" s="710" t="s">
        <v>939</v>
      </c>
      <c r="J64" s="710" t="s">
        <v>939</v>
      </c>
      <c r="K64" s="710" t="s">
        <v>939</v>
      </c>
      <c r="L64" s="710" t="s">
        <v>1471</v>
      </c>
      <c r="M64" s="710" t="s">
        <v>1471</v>
      </c>
      <c r="N64" s="711">
        <v>10</v>
      </c>
      <c r="O64" s="679"/>
      <c r="P64" s="679"/>
      <c r="Q64" s="679"/>
      <c r="R64" s="679"/>
      <c r="S64" s="679"/>
      <c r="T64" s="679"/>
      <c r="U64" s="679"/>
      <c r="V64" s="679"/>
      <c r="W64" s="679"/>
      <c r="X64" s="679"/>
      <c r="Y64" s="679"/>
      <c r="Z64" s="679"/>
      <c r="AA64" s="686"/>
      <c r="AB64" s="686"/>
      <c r="AC64" s="686"/>
    </row>
    <row r="65" spans="1:29" s="687" customFormat="1" ht="17.100000000000001" customHeight="1">
      <c r="A65" s="701"/>
      <c r="B65" s="688" t="s">
        <v>1528</v>
      </c>
      <c r="C65" s="689" t="s">
        <v>1542</v>
      </c>
      <c r="D65" s="709">
        <v>40256</v>
      </c>
      <c r="E65" s="710">
        <v>4.01</v>
      </c>
      <c r="F65" s="710" t="s">
        <v>939</v>
      </c>
      <c r="G65" s="710" t="s">
        <v>1471</v>
      </c>
      <c r="H65" s="710" t="s">
        <v>939</v>
      </c>
      <c r="I65" s="710" t="s">
        <v>939</v>
      </c>
      <c r="J65" s="710" t="s">
        <v>939</v>
      </c>
      <c r="K65" s="710" t="s">
        <v>939</v>
      </c>
      <c r="L65" s="710" t="s">
        <v>1471</v>
      </c>
      <c r="M65" s="710" t="s">
        <v>1471</v>
      </c>
      <c r="N65" s="711">
        <v>10</v>
      </c>
      <c r="O65" s="679"/>
      <c r="P65" s="679"/>
      <c r="Q65" s="679"/>
      <c r="R65" s="679"/>
      <c r="S65" s="679"/>
      <c r="T65" s="679"/>
      <c r="U65" s="679"/>
      <c r="V65" s="679"/>
      <c r="W65" s="679"/>
      <c r="X65" s="679"/>
      <c r="Y65" s="679"/>
      <c r="Z65" s="679"/>
      <c r="AA65" s="686"/>
      <c r="AB65" s="686"/>
      <c r="AC65" s="686"/>
    </row>
    <row r="66" spans="1:29" s="687" customFormat="1" ht="17.100000000000001" customHeight="1" thickBot="1">
      <c r="A66" s="701"/>
      <c r="B66" s="695" t="s">
        <v>1543</v>
      </c>
      <c r="C66" s="696" t="s">
        <v>1544</v>
      </c>
      <c r="D66" s="712">
        <v>38076</v>
      </c>
      <c r="E66" s="713">
        <v>5.61</v>
      </c>
      <c r="F66" s="713" t="s">
        <v>939</v>
      </c>
      <c r="G66" s="713" t="s">
        <v>1471</v>
      </c>
      <c r="H66" s="713" t="s">
        <v>939</v>
      </c>
      <c r="I66" s="713" t="s">
        <v>939</v>
      </c>
      <c r="J66" s="713" t="s">
        <v>939</v>
      </c>
      <c r="K66" s="713" t="s">
        <v>939</v>
      </c>
      <c r="L66" s="713" t="s">
        <v>1471</v>
      </c>
      <c r="M66" s="713" t="s">
        <v>1471</v>
      </c>
      <c r="N66" s="714">
        <v>10</v>
      </c>
      <c r="O66" s="679"/>
      <c r="P66" s="679"/>
      <c r="Q66" s="679"/>
      <c r="R66" s="679"/>
      <c r="S66" s="679"/>
      <c r="T66" s="679"/>
      <c r="U66" s="679"/>
      <c r="V66" s="679"/>
      <c r="W66" s="679"/>
      <c r="X66" s="679"/>
      <c r="Y66" s="679"/>
      <c r="Z66" s="679"/>
      <c r="AA66" s="686"/>
      <c r="AB66" s="686"/>
      <c r="AC66" s="686"/>
    </row>
  </sheetData>
  <mergeCells count="7">
    <mergeCell ref="N4:N5"/>
    <mergeCell ref="B4:B5"/>
    <mergeCell ref="C4:C5"/>
    <mergeCell ref="D4:D5"/>
    <mergeCell ref="E4:E5"/>
    <mergeCell ref="F4:G4"/>
    <mergeCell ref="H4:M4"/>
  </mergeCells>
  <phoneticPr fontId="11"/>
  <pageMargins left="0.70866141732283472" right="0.70866141732283472" top="0.74803149606299213" bottom="0.74803149606299213" header="0.31496062992125984" footer="0.31496062992125984"/>
  <pageSetup paperSize="9"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A1:IL105"/>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2" customWidth="1"/>
    <col min="3" max="3" width="16.625" style="12" customWidth="1"/>
    <col min="4" max="6" width="8.5" style="4" customWidth="1"/>
    <col min="7" max="9" width="8.5" style="5" customWidth="1"/>
    <col min="10" max="17" width="8.5" style="6" customWidth="1"/>
    <col min="18" max="18" width="10.25" style="12" customWidth="1"/>
    <col min="19" max="19" width="16.625" style="12" customWidth="1"/>
    <col min="20" max="28" width="8.5" style="6" customWidth="1"/>
    <col min="29" max="29" width="8.5" style="8" customWidth="1"/>
    <col min="30" max="33" width="8.5" style="6" customWidth="1"/>
    <col min="34" max="34" width="10.25" style="12" customWidth="1"/>
    <col min="35" max="35" width="16.625" style="12" customWidth="1"/>
    <col min="36" max="37" width="8.5" style="6" customWidth="1"/>
    <col min="38" max="38" width="8.5" style="8" customWidth="1"/>
    <col min="39" max="41" width="8.5" style="6" customWidth="1"/>
    <col min="42" max="42" width="10" style="6" bestFit="1" customWidth="1"/>
    <col min="43" max="49" width="8.5" style="6" customWidth="1"/>
    <col min="50" max="50" width="10.25" style="12" customWidth="1"/>
    <col min="51" max="51" width="16.625" style="12" customWidth="1"/>
    <col min="52" max="61" width="8.5" style="6" customWidth="1"/>
    <col min="62" max="62" width="9.125" style="6" customWidth="1"/>
    <col min="63" max="64" width="8.5" style="6" customWidth="1"/>
    <col min="65" max="65" width="9.125" style="6" customWidth="1"/>
    <col min="66" max="66" width="10.25" style="12" customWidth="1"/>
    <col min="67" max="67" width="16.625" style="12" customWidth="1"/>
    <col min="68" max="70" width="8.5" style="6" customWidth="1"/>
    <col min="71" max="71" width="9.375" style="6" customWidth="1"/>
    <col min="72" max="73" width="8.5" style="6" customWidth="1"/>
    <col min="74" max="74" width="9.375" style="6" customWidth="1"/>
    <col min="75" max="175" width="7.625" style="1" customWidth="1"/>
    <col min="176" max="16384" width="7.875" style="1"/>
  </cols>
  <sheetData>
    <row r="1" spans="1:246" ht="14.25" customHeight="1">
      <c r="B1" s="2"/>
      <c r="C1" s="2"/>
      <c r="D1" s="3"/>
      <c r="R1" s="2"/>
      <c r="S1" s="2"/>
      <c r="T1" s="7"/>
      <c r="AH1" s="2"/>
      <c r="AI1" s="2"/>
      <c r="AJ1" s="7"/>
      <c r="AX1" s="2"/>
      <c r="AY1" s="2"/>
      <c r="AZ1" s="7"/>
      <c r="BN1" s="2"/>
      <c r="BO1" s="2"/>
      <c r="BP1" s="7"/>
    </row>
    <row r="2" spans="1:246" ht="21.75" thickBot="1">
      <c r="B2" s="9" t="s">
        <v>164</v>
      </c>
      <c r="C2" s="4"/>
      <c r="E2" s="5"/>
      <c r="F2" s="5"/>
      <c r="H2" s="6"/>
      <c r="I2" s="6"/>
      <c r="M2" s="10"/>
      <c r="P2" s="11"/>
      <c r="Q2" s="12"/>
      <c r="R2" s="13" t="s">
        <v>165</v>
      </c>
      <c r="S2" s="6"/>
      <c r="AF2" s="11"/>
      <c r="AG2" s="12"/>
      <c r="AH2" s="13" t="s">
        <v>166</v>
      </c>
      <c r="AI2" s="6"/>
      <c r="AV2" s="11"/>
      <c r="AW2" s="12"/>
      <c r="AX2" s="13" t="s">
        <v>167</v>
      </c>
      <c r="AY2" s="6"/>
      <c r="BL2" s="11"/>
      <c r="BM2" s="12"/>
      <c r="BN2" s="13" t="s">
        <v>168</v>
      </c>
      <c r="BO2" s="6"/>
      <c r="BU2" s="1"/>
      <c r="BV2" s="1"/>
    </row>
    <row r="3" spans="1:246" s="14" customFormat="1" ht="16.899999999999999" customHeight="1">
      <c r="B3" s="735" t="s">
        <v>5</v>
      </c>
      <c r="C3" s="738" t="s">
        <v>6</v>
      </c>
      <c r="D3" s="15"/>
      <c r="E3" s="16"/>
      <c r="F3" s="16"/>
      <c r="G3" s="16" t="s">
        <v>7</v>
      </c>
      <c r="H3" s="16"/>
      <c r="I3" s="16"/>
      <c r="J3" s="17"/>
      <c r="K3" s="15"/>
      <c r="L3" s="16"/>
      <c r="M3" s="16"/>
      <c r="N3" s="16" t="s">
        <v>8</v>
      </c>
      <c r="O3" s="16"/>
      <c r="P3" s="16"/>
      <c r="Q3" s="18"/>
      <c r="R3" s="735" t="s">
        <v>5</v>
      </c>
      <c r="S3" s="738" t="s">
        <v>6</v>
      </c>
      <c r="T3" s="15"/>
      <c r="U3" s="16"/>
      <c r="V3" s="16"/>
      <c r="W3" s="16" t="s">
        <v>9</v>
      </c>
      <c r="X3" s="16"/>
      <c r="Y3" s="16"/>
      <c r="Z3" s="17"/>
      <c r="AA3" s="15"/>
      <c r="AB3" s="19"/>
      <c r="AC3" s="20"/>
      <c r="AD3" s="21" t="s">
        <v>10</v>
      </c>
      <c r="AE3" s="15"/>
      <c r="AF3" s="16"/>
      <c r="AG3" s="18"/>
      <c r="AH3" s="735" t="s">
        <v>5</v>
      </c>
      <c r="AI3" s="738" t="s">
        <v>6</v>
      </c>
      <c r="AJ3" s="15"/>
      <c r="AK3" s="19"/>
      <c r="AL3" s="20"/>
      <c r="AM3" s="21" t="s">
        <v>11</v>
      </c>
      <c r="AN3" s="15"/>
      <c r="AO3" s="16"/>
      <c r="AP3" s="17"/>
      <c r="AQ3" s="15"/>
      <c r="AR3" s="16"/>
      <c r="AS3" s="22"/>
      <c r="AT3" s="23" t="s">
        <v>12</v>
      </c>
      <c r="AU3" s="24"/>
      <c r="AV3" s="16"/>
      <c r="AW3" s="18"/>
      <c r="AX3" s="735" t="s">
        <v>5</v>
      </c>
      <c r="AY3" s="738" t="s">
        <v>6</v>
      </c>
      <c r="AZ3" s="15"/>
      <c r="BA3" s="19"/>
      <c r="BB3" s="17"/>
      <c r="BC3" s="21" t="s">
        <v>13</v>
      </c>
      <c r="BD3" s="15"/>
      <c r="BE3" s="16"/>
      <c r="BF3" s="17"/>
      <c r="BG3" s="15"/>
      <c r="BH3" s="19"/>
      <c r="BI3" s="17"/>
      <c r="BJ3" s="21" t="s">
        <v>14</v>
      </c>
      <c r="BK3" s="15"/>
      <c r="BL3" s="16"/>
      <c r="BM3" s="18"/>
      <c r="BN3" s="735" t="s">
        <v>5</v>
      </c>
      <c r="BO3" s="738" t="s">
        <v>6</v>
      </c>
      <c r="BP3" s="15"/>
      <c r="BQ3" s="19"/>
      <c r="BR3" s="17"/>
      <c r="BS3" s="21" t="s">
        <v>15</v>
      </c>
      <c r="BT3" s="15"/>
      <c r="BU3" s="16"/>
      <c r="BV3" s="18"/>
    </row>
    <row r="4" spans="1:246" ht="16.899999999999999" customHeight="1">
      <c r="B4" s="736"/>
      <c r="C4" s="739"/>
      <c r="D4" s="25"/>
      <c r="E4" s="26" t="s">
        <v>16</v>
      </c>
      <c r="F4" s="27"/>
      <c r="G4" s="28" t="s">
        <v>17</v>
      </c>
      <c r="H4" s="28" t="s">
        <v>18</v>
      </c>
      <c r="I4" s="28" t="s">
        <v>19</v>
      </c>
      <c r="J4" s="29" t="s">
        <v>20</v>
      </c>
      <c r="K4" s="25"/>
      <c r="L4" s="26" t="s">
        <v>16</v>
      </c>
      <c r="M4" s="27"/>
      <c r="N4" s="28" t="s">
        <v>17</v>
      </c>
      <c r="O4" s="28" t="s">
        <v>18</v>
      </c>
      <c r="P4" s="28" t="s">
        <v>19</v>
      </c>
      <c r="Q4" s="30" t="s">
        <v>20</v>
      </c>
      <c r="R4" s="736"/>
      <c r="S4" s="739"/>
      <c r="T4" s="25"/>
      <c r="U4" s="26" t="s">
        <v>16</v>
      </c>
      <c r="V4" s="27"/>
      <c r="W4" s="28" t="s">
        <v>17</v>
      </c>
      <c r="X4" s="28" t="s">
        <v>18</v>
      </c>
      <c r="Y4" s="28" t="s">
        <v>19</v>
      </c>
      <c r="Z4" s="29" t="s">
        <v>20</v>
      </c>
      <c r="AA4" s="25"/>
      <c r="AB4" s="26" t="s">
        <v>16</v>
      </c>
      <c r="AC4" s="31"/>
      <c r="AD4" s="28" t="s">
        <v>17</v>
      </c>
      <c r="AE4" s="28" t="s">
        <v>18</v>
      </c>
      <c r="AF4" s="28" t="s">
        <v>19</v>
      </c>
      <c r="AG4" s="30" t="s">
        <v>21</v>
      </c>
      <c r="AH4" s="736"/>
      <c r="AI4" s="739"/>
      <c r="AJ4" s="25"/>
      <c r="AK4" s="26" t="s">
        <v>16</v>
      </c>
      <c r="AL4" s="31"/>
      <c r="AM4" s="28" t="s">
        <v>17</v>
      </c>
      <c r="AN4" s="28" t="s">
        <v>18</v>
      </c>
      <c r="AO4" s="28" t="s">
        <v>19</v>
      </c>
      <c r="AP4" s="29" t="s">
        <v>20</v>
      </c>
      <c r="AQ4" s="25"/>
      <c r="AR4" s="26" t="s">
        <v>16</v>
      </c>
      <c r="AS4" s="27"/>
      <c r="AT4" s="28" t="s">
        <v>17</v>
      </c>
      <c r="AU4" s="28" t="s">
        <v>18</v>
      </c>
      <c r="AV4" s="28" t="s">
        <v>19</v>
      </c>
      <c r="AW4" s="30" t="s">
        <v>20</v>
      </c>
      <c r="AX4" s="736"/>
      <c r="AY4" s="739"/>
      <c r="AZ4" s="25"/>
      <c r="BA4" s="26" t="s">
        <v>16</v>
      </c>
      <c r="BB4" s="27"/>
      <c r="BC4" s="28" t="s">
        <v>17</v>
      </c>
      <c r="BD4" s="28" t="s">
        <v>18</v>
      </c>
      <c r="BE4" s="28" t="s">
        <v>19</v>
      </c>
      <c r="BF4" s="29" t="s">
        <v>20</v>
      </c>
      <c r="BG4" s="25"/>
      <c r="BH4" s="26" t="s">
        <v>16</v>
      </c>
      <c r="BI4" s="27"/>
      <c r="BJ4" s="28" t="s">
        <v>17</v>
      </c>
      <c r="BK4" s="28" t="s">
        <v>18</v>
      </c>
      <c r="BL4" s="28" t="s">
        <v>19</v>
      </c>
      <c r="BM4" s="30" t="s">
        <v>20</v>
      </c>
      <c r="BN4" s="736"/>
      <c r="BO4" s="739"/>
      <c r="BP4" s="25"/>
      <c r="BQ4" s="26" t="s">
        <v>16</v>
      </c>
      <c r="BR4" s="27"/>
      <c r="BS4" s="28" t="s">
        <v>17</v>
      </c>
      <c r="BT4" s="28" t="s">
        <v>18</v>
      </c>
      <c r="BU4" s="28" t="s">
        <v>19</v>
      </c>
      <c r="BV4" s="30" t="s">
        <v>21</v>
      </c>
    </row>
    <row r="5" spans="1:246" ht="16.899999999999999" customHeight="1">
      <c r="B5" s="736"/>
      <c r="C5" s="739"/>
      <c r="D5" s="28" t="s">
        <v>22</v>
      </c>
      <c r="E5" s="28" t="s">
        <v>23</v>
      </c>
      <c r="F5" s="29" t="s">
        <v>20</v>
      </c>
      <c r="G5" s="29"/>
      <c r="H5" s="29"/>
      <c r="I5" s="29" t="s">
        <v>24</v>
      </c>
      <c r="J5" s="29"/>
      <c r="K5" s="28" t="s">
        <v>22</v>
      </c>
      <c r="L5" s="28" t="s">
        <v>23</v>
      </c>
      <c r="M5" s="29" t="s">
        <v>20</v>
      </c>
      <c r="N5" s="29"/>
      <c r="O5" s="29"/>
      <c r="P5" s="29" t="s">
        <v>24</v>
      </c>
      <c r="Q5" s="30"/>
      <c r="R5" s="736"/>
      <c r="S5" s="739"/>
      <c r="T5" s="28" t="s">
        <v>22</v>
      </c>
      <c r="U5" s="28" t="s">
        <v>23</v>
      </c>
      <c r="V5" s="29" t="s">
        <v>20</v>
      </c>
      <c r="W5" s="29"/>
      <c r="X5" s="29"/>
      <c r="Y5" s="29" t="s">
        <v>24</v>
      </c>
      <c r="Z5" s="29"/>
      <c r="AA5" s="28" t="s">
        <v>22</v>
      </c>
      <c r="AB5" s="28" t="s">
        <v>23</v>
      </c>
      <c r="AC5" s="32" t="s">
        <v>20</v>
      </c>
      <c r="AD5" s="29"/>
      <c r="AE5" s="29"/>
      <c r="AF5" s="29" t="s">
        <v>24</v>
      </c>
      <c r="AG5" s="30"/>
      <c r="AH5" s="736"/>
      <c r="AI5" s="739"/>
      <c r="AJ5" s="28" t="s">
        <v>22</v>
      </c>
      <c r="AK5" s="28" t="s">
        <v>23</v>
      </c>
      <c r="AL5" s="32" t="s">
        <v>20</v>
      </c>
      <c r="AM5" s="29"/>
      <c r="AN5" s="29"/>
      <c r="AO5" s="29" t="s">
        <v>24</v>
      </c>
      <c r="AP5" s="29"/>
      <c r="AQ5" s="28" t="s">
        <v>22</v>
      </c>
      <c r="AR5" s="28" t="s">
        <v>23</v>
      </c>
      <c r="AS5" s="29" t="s">
        <v>20</v>
      </c>
      <c r="AT5" s="29"/>
      <c r="AU5" s="29"/>
      <c r="AV5" s="29" t="s">
        <v>24</v>
      </c>
      <c r="AW5" s="30"/>
      <c r="AX5" s="736"/>
      <c r="AY5" s="739"/>
      <c r="AZ5" s="28" t="s">
        <v>22</v>
      </c>
      <c r="BA5" s="28" t="s">
        <v>23</v>
      </c>
      <c r="BB5" s="29" t="s">
        <v>20</v>
      </c>
      <c r="BC5" s="29"/>
      <c r="BD5" s="29"/>
      <c r="BE5" s="29" t="s">
        <v>24</v>
      </c>
      <c r="BF5" s="29"/>
      <c r="BG5" s="28" t="s">
        <v>22</v>
      </c>
      <c r="BH5" s="28" t="s">
        <v>23</v>
      </c>
      <c r="BI5" s="29" t="s">
        <v>20</v>
      </c>
      <c r="BJ5" s="29"/>
      <c r="BK5" s="29"/>
      <c r="BL5" s="29" t="s">
        <v>24</v>
      </c>
      <c r="BM5" s="30"/>
      <c r="BN5" s="736"/>
      <c r="BO5" s="739"/>
      <c r="BP5" s="28" t="s">
        <v>22</v>
      </c>
      <c r="BQ5" s="28" t="s">
        <v>23</v>
      </c>
      <c r="BR5" s="29" t="s">
        <v>20</v>
      </c>
      <c r="BS5" s="29"/>
      <c r="BT5" s="29"/>
      <c r="BU5" s="29" t="s">
        <v>24</v>
      </c>
      <c r="BV5" s="30"/>
    </row>
    <row r="6" spans="1:246" ht="16.899999999999999" customHeight="1" thickBot="1">
      <c r="B6" s="737"/>
      <c r="C6" s="740"/>
      <c r="D6" s="33" t="s">
        <v>25</v>
      </c>
      <c r="E6" s="34" t="s">
        <v>25</v>
      </c>
      <c r="F6" s="34" t="s">
        <v>25</v>
      </c>
      <c r="G6" s="34" t="s">
        <v>26</v>
      </c>
      <c r="H6" s="34" t="s">
        <v>26</v>
      </c>
      <c r="I6" s="34" t="s">
        <v>25</v>
      </c>
      <c r="J6" s="34" t="s">
        <v>26</v>
      </c>
      <c r="K6" s="34" t="s">
        <v>25</v>
      </c>
      <c r="L6" s="34" t="s">
        <v>25</v>
      </c>
      <c r="M6" s="34" t="s">
        <v>25</v>
      </c>
      <c r="N6" s="34" t="s">
        <v>26</v>
      </c>
      <c r="O6" s="34" t="s">
        <v>26</v>
      </c>
      <c r="P6" s="34" t="s">
        <v>25</v>
      </c>
      <c r="Q6" s="35" t="s">
        <v>26</v>
      </c>
      <c r="R6" s="737"/>
      <c r="S6" s="740"/>
      <c r="T6" s="34" t="s">
        <v>25</v>
      </c>
      <c r="U6" s="34" t="s">
        <v>25</v>
      </c>
      <c r="V6" s="34" t="s">
        <v>25</v>
      </c>
      <c r="W6" s="34" t="s">
        <v>26</v>
      </c>
      <c r="X6" s="34" t="s">
        <v>26</v>
      </c>
      <c r="Y6" s="34" t="s">
        <v>25</v>
      </c>
      <c r="Z6" s="34" t="s">
        <v>26</v>
      </c>
      <c r="AA6" s="34" t="s">
        <v>25</v>
      </c>
      <c r="AB6" s="34" t="s">
        <v>25</v>
      </c>
      <c r="AC6" s="36" t="s">
        <v>25</v>
      </c>
      <c r="AD6" s="34" t="s">
        <v>26</v>
      </c>
      <c r="AE6" s="34" t="s">
        <v>26</v>
      </c>
      <c r="AF6" s="34" t="s">
        <v>25</v>
      </c>
      <c r="AG6" s="35" t="s">
        <v>26</v>
      </c>
      <c r="AH6" s="737"/>
      <c r="AI6" s="740"/>
      <c r="AJ6" s="34" t="s">
        <v>25</v>
      </c>
      <c r="AK6" s="34" t="s">
        <v>25</v>
      </c>
      <c r="AL6" s="36" t="s">
        <v>25</v>
      </c>
      <c r="AM6" s="34" t="s">
        <v>26</v>
      </c>
      <c r="AN6" s="34" t="s">
        <v>26</v>
      </c>
      <c r="AO6" s="34" t="s">
        <v>25</v>
      </c>
      <c r="AP6" s="34" t="s">
        <v>26</v>
      </c>
      <c r="AQ6" s="34" t="s">
        <v>25</v>
      </c>
      <c r="AR6" s="34" t="s">
        <v>25</v>
      </c>
      <c r="AS6" s="34" t="s">
        <v>25</v>
      </c>
      <c r="AT6" s="34" t="s">
        <v>26</v>
      </c>
      <c r="AU6" s="34" t="s">
        <v>26</v>
      </c>
      <c r="AV6" s="34" t="s">
        <v>25</v>
      </c>
      <c r="AW6" s="35" t="s">
        <v>26</v>
      </c>
      <c r="AX6" s="737"/>
      <c r="AY6" s="740"/>
      <c r="AZ6" s="34" t="s">
        <v>25</v>
      </c>
      <c r="BA6" s="34" t="s">
        <v>25</v>
      </c>
      <c r="BB6" s="34" t="s">
        <v>25</v>
      </c>
      <c r="BC6" s="34" t="s">
        <v>26</v>
      </c>
      <c r="BD6" s="34" t="s">
        <v>26</v>
      </c>
      <c r="BE6" s="34" t="s">
        <v>25</v>
      </c>
      <c r="BF6" s="34" t="s">
        <v>26</v>
      </c>
      <c r="BG6" s="34" t="s">
        <v>25</v>
      </c>
      <c r="BH6" s="34" t="s">
        <v>25</v>
      </c>
      <c r="BI6" s="34" t="s">
        <v>25</v>
      </c>
      <c r="BJ6" s="34" t="s">
        <v>26</v>
      </c>
      <c r="BK6" s="34" t="s">
        <v>26</v>
      </c>
      <c r="BL6" s="34" t="s">
        <v>25</v>
      </c>
      <c r="BM6" s="35" t="s">
        <v>26</v>
      </c>
      <c r="BN6" s="737"/>
      <c r="BO6" s="740"/>
      <c r="BP6" s="34" t="s">
        <v>25</v>
      </c>
      <c r="BQ6" s="34" t="s">
        <v>25</v>
      </c>
      <c r="BR6" s="34" t="s">
        <v>25</v>
      </c>
      <c r="BS6" s="34" t="s">
        <v>26</v>
      </c>
      <c r="BT6" s="34" t="s">
        <v>26</v>
      </c>
      <c r="BU6" s="34" t="s">
        <v>25</v>
      </c>
      <c r="BV6" s="35" t="s">
        <v>26</v>
      </c>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row>
    <row r="7" spans="1:246" ht="17.100000000000001" customHeight="1">
      <c r="A7" s="38"/>
      <c r="B7" s="39" t="s">
        <v>27</v>
      </c>
      <c r="C7" s="40" t="s">
        <v>28</v>
      </c>
      <c r="D7" s="41">
        <v>0.7</v>
      </c>
      <c r="E7" s="41">
        <v>35.14</v>
      </c>
      <c r="F7" s="41">
        <v>35.83</v>
      </c>
      <c r="G7" s="41">
        <v>11.94</v>
      </c>
      <c r="H7" s="41">
        <v>6.06</v>
      </c>
      <c r="I7" s="41">
        <v>5.84</v>
      </c>
      <c r="J7" s="41">
        <v>59.67</v>
      </c>
      <c r="K7" s="41">
        <v>21.82</v>
      </c>
      <c r="L7" s="41">
        <v>459.92</v>
      </c>
      <c r="M7" s="41">
        <v>481.74</v>
      </c>
      <c r="N7" s="41">
        <v>83.48</v>
      </c>
      <c r="O7" s="41">
        <v>25.1</v>
      </c>
      <c r="P7" s="41">
        <v>35.79</v>
      </c>
      <c r="Q7" s="42">
        <v>626.11</v>
      </c>
      <c r="R7" s="39" t="s">
        <v>27</v>
      </c>
      <c r="S7" s="40" t="s">
        <v>28</v>
      </c>
      <c r="T7" s="41">
        <v>4.2699999999999996</v>
      </c>
      <c r="U7" s="41">
        <v>90.24</v>
      </c>
      <c r="V7" s="41">
        <v>94.51</v>
      </c>
      <c r="W7" s="41">
        <v>23.33</v>
      </c>
      <c r="X7" s="41">
        <v>23.07</v>
      </c>
      <c r="Y7" s="41">
        <v>24.86</v>
      </c>
      <c r="Z7" s="41">
        <v>165.76999999999998</v>
      </c>
      <c r="AA7" s="41">
        <v>26.79</v>
      </c>
      <c r="AB7" s="41">
        <v>585.29</v>
      </c>
      <c r="AC7" s="41">
        <v>612.08000000000004</v>
      </c>
      <c r="AD7" s="41">
        <v>118.75</v>
      </c>
      <c r="AE7" s="41">
        <v>54.23</v>
      </c>
      <c r="AF7" s="41">
        <v>66.489999999999995</v>
      </c>
      <c r="AG7" s="42">
        <v>851.55000000000007</v>
      </c>
      <c r="AH7" s="39" t="s">
        <v>27</v>
      </c>
      <c r="AI7" s="40" t="s">
        <v>28</v>
      </c>
      <c r="AJ7" s="41">
        <v>1847.12</v>
      </c>
      <c r="AK7" s="41">
        <v>1868.69</v>
      </c>
      <c r="AL7" s="41">
        <v>3715.81</v>
      </c>
      <c r="AM7" s="41">
        <v>356.87</v>
      </c>
      <c r="AN7" s="41">
        <v>309.5</v>
      </c>
      <c r="AO7" s="41">
        <v>789.68</v>
      </c>
      <c r="AP7" s="41">
        <v>5171.8600000000006</v>
      </c>
      <c r="AQ7" s="41">
        <v>0</v>
      </c>
      <c r="AR7" s="41">
        <v>0</v>
      </c>
      <c r="AS7" s="41">
        <v>0</v>
      </c>
      <c r="AT7" s="41">
        <v>0</v>
      </c>
      <c r="AU7" s="41">
        <v>0</v>
      </c>
      <c r="AV7" s="41">
        <v>0</v>
      </c>
      <c r="AW7" s="42">
        <v>0</v>
      </c>
      <c r="AX7" s="39" t="s">
        <v>27</v>
      </c>
      <c r="AY7" s="40" t="s">
        <v>28</v>
      </c>
      <c r="AZ7" s="41">
        <v>0</v>
      </c>
      <c r="BA7" s="41">
        <v>0</v>
      </c>
      <c r="BB7" s="41">
        <v>0</v>
      </c>
      <c r="BC7" s="41">
        <v>0</v>
      </c>
      <c r="BD7" s="41">
        <v>0</v>
      </c>
      <c r="BE7" s="41">
        <v>0</v>
      </c>
      <c r="BF7" s="41">
        <v>0</v>
      </c>
      <c r="BG7" s="41">
        <v>0</v>
      </c>
      <c r="BH7" s="41">
        <v>0</v>
      </c>
      <c r="BI7" s="41">
        <v>0</v>
      </c>
      <c r="BJ7" s="41">
        <v>0</v>
      </c>
      <c r="BK7" s="41">
        <v>0</v>
      </c>
      <c r="BL7" s="41">
        <v>0</v>
      </c>
      <c r="BM7" s="42">
        <v>0</v>
      </c>
      <c r="BN7" s="39" t="s">
        <v>27</v>
      </c>
      <c r="BO7" s="40" t="s">
        <v>28</v>
      </c>
      <c r="BP7" s="103">
        <v>1873.91</v>
      </c>
      <c r="BQ7" s="103">
        <v>2453.98</v>
      </c>
      <c r="BR7" s="103">
        <v>4327.8900000000003</v>
      </c>
      <c r="BS7" s="103">
        <v>475.62</v>
      </c>
      <c r="BT7" s="103">
        <v>363.73</v>
      </c>
      <c r="BU7" s="103">
        <v>856.16</v>
      </c>
      <c r="BV7" s="104">
        <v>6023.4</v>
      </c>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row>
    <row r="8" spans="1:246" ht="17.100000000000001" customHeight="1">
      <c r="A8" s="38"/>
      <c r="B8" s="728" t="s">
        <v>29</v>
      </c>
      <c r="C8" s="44" t="s">
        <v>30</v>
      </c>
      <c r="D8" s="45">
        <v>0.13</v>
      </c>
      <c r="E8" s="45">
        <v>12.6</v>
      </c>
      <c r="F8" s="45">
        <v>12.73</v>
      </c>
      <c r="G8" s="45">
        <v>1.21</v>
      </c>
      <c r="H8" s="45">
        <v>17.59</v>
      </c>
      <c r="I8" s="45">
        <v>19.39</v>
      </c>
      <c r="J8" s="45">
        <v>50.92</v>
      </c>
      <c r="K8" s="45">
        <v>3.25</v>
      </c>
      <c r="L8" s="45">
        <v>211.51</v>
      </c>
      <c r="M8" s="45">
        <v>214.76</v>
      </c>
      <c r="N8" s="45">
        <v>38.56</v>
      </c>
      <c r="O8" s="45">
        <v>54.03</v>
      </c>
      <c r="P8" s="45">
        <v>50.36</v>
      </c>
      <c r="Q8" s="46">
        <v>357.71000000000004</v>
      </c>
      <c r="R8" s="728" t="s">
        <v>29</v>
      </c>
      <c r="S8" s="44" t="s">
        <v>30</v>
      </c>
      <c r="T8" s="45">
        <v>0.66</v>
      </c>
      <c r="U8" s="45">
        <v>65.09</v>
      </c>
      <c r="V8" s="45">
        <v>65.75</v>
      </c>
      <c r="W8" s="45">
        <v>12.31</v>
      </c>
      <c r="X8" s="45">
        <v>1.1299999999999999</v>
      </c>
      <c r="Y8" s="45">
        <v>2.06</v>
      </c>
      <c r="Z8" s="45">
        <v>81.25</v>
      </c>
      <c r="AA8" s="45">
        <v>4.04</v>
      </c>
      <c r="AB8" s="45">
        <v>289.2</v>
      </c>
      <c r="AC8" s="45">
        <v>293.24</v>
      </c>
      <c r="AD8" s="45">
        <v>52.080000000000005</v>
      </c>
      <c r="AE8" s="45">
        <v>72.75</v>
      </c>
      <c r="AF8" s="45">
        <v>71.81</v>
      </c>
      <c r="AG8" s="46">
        <v>489.88</v>
      </c>
      <c r="AH8" s="728" t="s">
        <v>29</v>
      </c>
      <c r="AI8" s="44" t="s">
        <v>30</v>
      </c>
      <c r="AJ8" s="45">
        <v>0.94</v>
      </c>
      <c r="AK8" s="45">
        <v>147.93</v>
      </c>
      <c r="AL8" s="45">
        <v>148.87</v>
      </c>
      <c r="AM8" s="45">
        <v>29.61</v>
      </c>
      <c r="AN8" s="45">
        <v>66.98</v>
      </c>
      <c r="AO8" s="45">
        <v>69.040000000000006</v>
      </c>
      <c r="AP8" s="45">
        <v>314.50000000000006</v>
      </c>
      <c r="AQ8" s="45">
        <v>0</v>
      </c>
      <c r="AR8" s="45">
        <v>0</v>
      </c>
      <c r="AS8" s="45">
        <v>0</v>
      </c>
      <c r="AT8" s="45">
        <v>0</v>
      </c>
      <c r="AU8" s="45">
        <v>0</v>
      </c>
      <c r="AV8" s="45">
        <v>0</v>
      </c>
      <c r="AW8" s="46">
        <v>0</v>
      </c>
      <c r="AX8" s="728" t="s">
        <v>29</v>
      </c>
      <c r="AY8" s="44" t="s">
        <v>30</v>
      </c>
      <c r="AZ8" s="45">
        <v>0</v>
      </c>
      <c r="BA8" s="45">
        <v>0</v>
      </c>
      <c r="BB8" s="45">
        <v>0</v>
      </c>
      <c r="BC8" s="45">
        <v>0</v>
      </c>
      <c r="BD8" s="45">
        <v>0</v>
      </c>
      <c r="BE8" s="45">
        <v>0</v>
      </c>
      <c r="BF8" s="45">
        <v>0</v>
      </c>
      <c r="BG8" s="45">
        <v>0</v>
      </c>
      <c r="BH8" s="45">
        <v>0</v>
      </c>
      <c r="BI8" s="45">
        <v>0</v>
      </c>
      <c r="BJ8" s="45">
        <v>0</v>
      </c>
      <c r="BK8" s="45">
        <v>0</v>
      </c>
      <c r="BL8" s="45">
        <v>0</v>
      </c>
      <c r="BM8" s="46">
        <v>0</v>
      </c>
      <c r="BN8" s="728" t="s">
        <v>29</v>
      </c>
      <c r="BO8" s="44" t="s">
        <v>30</v>
      </c>
      <c r="BP8" s="105">
        <v>4.9800000000000004</v>
      </c>
      <c r="BQ8" s="105">
        <v>437.13</v>
      </c>
      <c r="BR8" s="105">
        <v>442.11</v>
      </c>
      <c r="BS8" s="105">
        <v>81.69</v>
      </c>
      <c r="BT8" s="105">
        <v>139.73000000000002</v>
      </c>
      <c r="BU8" s="105">
        <v>140.85000000000002</v>
      </c>
      <c r="BV8" s="106">
        <v>804.38</v>
      </c>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row>
    <row r="9" spans="1:246" ht="17.100000000000001" customHeight="1">
      <c r="A9" s="38"/>
      <c r="B9" s="726"/>
      <c r="C9" s="47" t="s">
        <v>31</v>
      </c>
      <c r="D9" s="48">
        <v>0.13</v>
      </c>
      <c r="E9" s="48">
        <v>12.6</v>
      </c>
      <c r="F9" s="48">
        <v>12.73</v>
      </c>
      <c r="G9" s="48">
        <v>1.21</v>
      </c>
      <c r="H9" s="48">
        <v>17.59</v>
      </c>
      <c r="I9" s="48">
        <v>19.39</v>
      </c>
      <c r="J9" s="48">
        <v>50.92</v>
      </c>
      <c r="K9" s="48">
        <v>3.25</v>
      </c>
      <c r="L9" s="48">
        <v>211.51</v>
      </c>
      <c r="M9" s="48">
        <v>214.76</v>
      </c>
      <c r="N9" s="48">
        <v>38.56</v>
      </c>
      <c r="O9" s="48">
        <v>54.03</v>
      </c>
      <c r="P9" s="48">
        <v>50.36</v>
      </c>
      <c r="Q9" s="49">
        <v>357.71000000000004</v>
      </c>
      <c r="R9" s="726"/>
      <c r="S9" s="47" t="s">
        <v>31</v>
      </c>
      <c r="T9" s="48">
        <v>0.66</v>
      </c>
      <c r="U9" s="48">
        <v>65.09</v>
      </c>
      <c r="V9" s="48">
        <v>65.75</v>
      </c>
      <c r="W9" s="48">
        <v>12.31</v>
      </c>
      <c r="X9" s="48">
        <v>1.1299999999999999</v>
      </c>
      <c r="Y9" s="48">
        <v>2.06</v>
      </c>
      <c r="Z9" s="48">
        <v>81.25</v>
      </c>
      <c r="AA9" s="48">
        <v>4.04</v>
      </c>
      <c r="AB9" s="48">
        <v>289.2</v>
      </c>
      <c r="AC9" s="48">
        <v>293.24</v>
      </c>
      <c r="AD9" s="48">
        <v>52.080000000000005</v>
      </c>
      <c r="AE9" s="48">
        <v>72.75</v>
      </c>
      <c r="AF9" s="48">
        <v>71.81</v>
      </c>
      <c r="AG9" s="49">
        <v>489.88</v>
      </c>
      <c r="AH9" s="726"/>
      <c r="AI9" s="47" t="s">
        <v>31</v>
      </c>
      <c r="AJ9" s="48">
        <v>0.94</v>
      </c>
      <c r="AK9" s="48">
        <v>147.93</v>
      </c>
      <c r="AL9" s="48">
        <v>148.87</v>
      </c>
      <c r="AM9" s="48">
        <v>29.61</v>
      </c>
      <c r="AN9" s="48">
        <v>66.98</v>
      </c>
      <c r="AO9" s="48">
        <v>69.040000000000006</v>
      </c>
      <c r="AP9" s="48">
        <v>314.50000000000006</v>
      </c>
      <c r="AQ9" s="48">
        <v>0</v>
      </c>
      <c r="AR9" s="48">
        <v>0</v>
      </c>
      <c r="AS9" s="48">
        <v>0</v>
      </c>
      <c r="AT9" s="48">
        <v>0</v>
      </c>
      <c r="AU9" s="48">
        <v>0</v>
      </c>
      <c r="AV9" s="48">
        <v>0</v>
      </c>
      <c r="AW9" s="49">
        <v>0</v>
      </c>
      <c r="AX9" s="726"/>
      <c r="AY9" s="47" t="s">
        <v>31</v>
      </c>
      <c r="AZ9" s="48">
        <v>0</v>
      </c>
      <c r="BA9" s="48">
        <v>0</v>
      </c>
      <c r="BB9" s="48">
        <v>0</v>
      </c>
      <c r="BC9" s="48">
        <v>0</v>
      </c>
      <c r="BD9" s="48">
        <v>0</v>
      </c>
      <c r="BE9" s="48">
        <v>0</v>
      </c>
      <c r="BF9" s="48">
        <v>0</v>
      </c>
      <c r="BG9" s="48">
        <v>0</v>
      </c>
      <c r="BH9" s="48">
        <v>0</v>
      </c>
      <c r="BI9" s="48">
        <v>0</v>
      </c>
      <c r="BJ9" s="48">
        <v>0</v>
      </c>
      <c r="BK9" s="48">
        <v>0</v>
      </c>
      <c r="BL9" s="48">
        <v>0</v>
      </c>
      <c r="BM9" s="49">
        <v>0</v>
      </c>
      <c r="BN9" s="726"/>
      <c r="BO9" s="47" t="s">
        <v>31</v>
      </c>
      <c r="BP9" s="107">
        <v>4.9800000000000004</v>
      </c>
      <c r="BQ9" s="107">
        <v>437.13</v>
      </c>
      <c r="BR9" s="107">
        <v>442.11</v>
      </c>
      <c r="BS9" s="107">
        <v>81.69</v>
      </c>
      <c r="BT9" s="107">
        <v>139.73000000000002</v>
      </c>
      <c r="BU9" s="107">
        <v>140.85000000000002</v>
      </c>
      <c r="BV9" s="108">
        <v>804.38</v>
      </c>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row>
    <row r="10" spans="1:246" ht="17.100000000000001" customHeight="1">
      <c r="A10" s="38"/>
      <c r="B10" s="727"/>
      <c r="C10" s="50" t="s">
        <v>32</v>
      </c>
      <c r="D10" s="48">
        <v>0</v>
      </c>
      <c r="E10" s="48">
        <v>0</v>
      </c>
      <c r="F10" s="48">
        <v>0</v>
      </c>
      <c r="G10" s="48">
        <v>0</v>
      </c>
      <c r="H10" s="48">
        <v>0</v>
      </c>
      <c r="I10" s="48">
        <v>0</v>
      </c>
      <c r="J10" s="48">
        <v>0</v>
      </c>
      <c r="K10" s="48">
        <v>0</v>
      </c>
      <c r="L10" s="48">
        <v>0</v>
      </c>
      <c r="M10" s="48">
        <v>0</v>
      </c>
      <c r="N10" s="48">
        <v>0</v>
      </c>
      <c r="O10" s="48">
        <v>0</v>
      </c>
      <c r="P10" s="48">
        <v>0</v>
      </c>
      <c r="Q10" s="49">
        <v>0</v>
      </c>
      <c r="R10" s="727"/>
      <c r="S10" s="50" t="s">
        <v>32</v>
      </c>
      <c r="T10" s="48">
        <v>0</v>
      </c>
      <c r="U10" s="48">
        <v>0</v>
      </c>
      <c r="V10" s="48">
        <v>0</v>
      </c>
      <c r="W10" s="48">
        <v>0</v>
      </c>
      <c r="X10" s="48">
        <v>0</v>
      </c>
      <c r="Y10" s="48">
        <v>0</v>
      </c>
      <c r="Z10" s="48">
        <v>0</v>
      </c>
      <c r="AA10" s="48">
        <v>0</v>
      </c>
      <c r="AB10" s="48">
        <v>0</v>
      </c>
      <c r="AC10" s="48">
        <v>0</v>
      </c>
      <c r="AD10" s="48">
        <v>0</v>
      </c>
      <c r="AE10" s="48">
        <v>0</v>
      </c>
      <c r="AF10" s="48">
        <v>0</v>
      </c>
      <c r="AG10" s="49">
        <v>0</v>
      </c>
      <c r="AH10" s="727"/>
      <c r="AI10" s="50" t="s">
        <v>32</v>
      </c>
      <c r="AJ10" s="48">
        <v>0</v>
      </c>
      <c r="AK10" s="48">
        <v>0</v>
      </c>
      <c r="AL10" s="48">
        <v>0</v>
      </c>
      <c r="AM10" s="48">
        <v>0</v>
      </c>
      <c r="AN10" s="48">
        <v>0</v>
      </c>
      <c r="AO10" s="48">
        <v>0</v>
      </c>
      <c r="AP10" s="48">
        <v>0</v>
      </c>
      <c r="AQ10" s="48">
        <v>0</v>
      </c>
      <c r="AR10" s="48">
        <v>0</v>
      </c>
      <c r="AS10" s="48">
        <v>0</v>
      </c>
      <c r="AT10" s="48">
        <v>0</v>
      </c>
      <c r="AU10" s="48">
        <v>0</v>
      </c>
      <c r="AV10" s="48">
        <v>0</v>
      </c>
      <c r="AW10" s="49">
        <v>0</v>
      </c>
      <c r="AX10" s="727"/>
      <c r="AY10" s="50" t="s">
        <v>32</v>
      </c>
      <c r="AZ10" s="48">
        <v>0</v>
      </c>
      <c r="BA10" s="48">
        <v>0</v>
      </c>
      <c r="BB10" s="48">
        <v>0</v>
      </c>
      <c r="BC10" s="48">
        <v>0</v>
      </c>
      <c r="BD10" s="48">
        <v>0</v>
      </c>
      <c r="BE10" s="48">
        <v>0</v>
      </c>
      <c r="BF10" s="48">
        <v>0</v>
      </c>
      <c r="BG10" s="48">
        <v>0</v>
      </c>
      <c r="BH10" s="48">
        <v>0</v>
      </c>
      <c r="BI10" s="48">
        <v>0</v>
      </c>
      <c r="BJ10" s="48">
        <v>0</v>
      </c>
      <c r="BK10" s="48">
        <v>0</v>
      </c>
      <c r="BL10" s="48">
        <v>0</v>
      </c>
      <c r="BM10" s="49">
        <v>0</v>
      </c>
      <c r="BN10" s="727"/>
      <c r="BO10" s="50" t="s">
        <v>32</v>
      </c>
      <c r="BP10" s="107">
        <v>0</v>
      </c>
      <c r="BQ10" s="107">
        <v>0</v>
      </c>
      <c r="BR10" s="107">
        <v>0</v>
      </c>
      <c r="BS10" s="107">
        <v>0</v>
      </c>
      <c r="BT10" s="107">
        <v>0</v>
      </c>
      <c r="BU10" s="107">
        <v>0</v>
      </c>
      <c r="BV10" s="108">
        <v>0</v>
      </c>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row>
    <row r="11" spans="1:246" ht="17.100000000000001" customHeight="1">
      <c r="A11" s="38"/>
      <c r="B11" s="51" t="s">
        <v>33</v>
      </c>
      <c r="C11" s="44" t="s">
        <v>34</v>
      </c>
      <c r="D11" s="45">
        <v>0</v>
      </c>
      <c r="E11" s="45">
        <v>3.85</v>
      </c>
      <c r="F11" s="45">
        <v>3.85</v>
      </c>
      <c r="G11" s="45">
        <v>1.34</v>
      </c>
      <c r="H11" s="45">
        <v>1.1499999999999999</v>
      </c>
      <c r="I11" s="45">
        <v>0.06</v>
      </c>
      <c r="J11" s="45">
        <v>6.3999999999999995</v>
      </c>
      <c r="K11" s="45">
        <v>0.19</v>
      </c>
      <c r="L11" s="45">
        <v>129.12</v>
      </c>
      <c r="M11" s="45">
        <v>129.31</v>
      </c>
      <c r="N11" s="45">
        <v>29.16</v>
      </c>
      <c r="O11" s="45">
        <v>18.03</v>
      </c>
      <c r="P11" s="45">
        <v>5.14</v>
      </c>
      <c r="Q11" s="46">
        <v>181.64</v>
      </c>
      <c r="R11" s="51" t="s">
        <v>33</v>
      </c>
      <c r="S11" s="44" t="s">
        <v>34</v>
      </c>
      <c r="T11" s="45">
        <v>0</v>
      </c>
      <c r="U11" s="45">
        <v>8.58</v>
      </c>
      <c r="V11" s="45">
        <v>8.58</v>
      </c>
      <c r="W11" s="45">
        <v>5.79</v>
      </c>
      <c r="X11" s="45">
        <v>0.73</v>
      </c>
      <c r="Y11" s="45">
        <v>0.62</v>
      </c>
      <c r="Z11" s="45">
        <v>15.72</v>
      </c>
      <c r="AA11" s="45">
        <v>0.19</v>
      </c>
      <c r="AB11" s="45">
        <v>141.55000000000001</v>
      </c>
      <c r="AC11" s="45">
        <v>141.74</v>
      </c>
      <c r="AD11" s="45">
        <v>36.29</v>
      </c>
      <c r="AE11" s="45">
        <v>19.91</v>
      </c>
      <c r="AF11" s="45">
        <v>5.8199999999999994</v>
      </c>
      <c r="AG11" s="46">
        <v>203.76</v>
      </c>
      <c r="AH11" s="51" t="s">
        <v>33</v>
      </c>
      <c r="AI11" s="44" t="s">
        <v>34</v>
      </c>
      <c r="AJ11" s="45">
        <v>1.41</v>
      </c>
      <c r="AK11" s="45">
        <v>1548.5</v>
      </c>
      <c r="AL11" s="45">
        <v>1549.91</v>
      </c>
      <c r="AM11" s="45">
        <v>722.83</v>
      </c>
      <c r="AN11" s="45">
        <v>181.4</v>
      </c>
      <c r="AO11" s="45">
        <v>45.39</v>
      </c>
      <c r="AP11" s="45">
        <v>2499.5300000000002</v>
      </c>
      <c r="AQ11" s="45">
        <v>0</v>
      </c>
      <c r="AR11" s="45">
        <v>0</v>
      </c>
      <c r="AS11" s="45">
        <v>0</v>
      </c>
      <c r="AT11" s="45">
        <v>0</v>
      </c>
      <c r="AU11" s="45">
        <v>0</v>
      </c>
      <c r="AV11" s="45">
        <v>0</v>
      </c>
      <c r="AW11" s="46">
        <v>0</v>
      </c>
      <c r="AX11" s="51" t="s">
        <v>33</v>
      </c>
      <c r="AY11" s="44" t="s">
        <v>34</v>
      </c>
      <c r="AZ11" s="45">
        <v>0</v>
      </c>
      <c r="BA11" s="45">
        <v>0</v>
      </c>
      <c r="BB11" s="45">
        <v>0</v>
      </c>
      <c r="BC11" s="45">
        <v>0</v>
      </c>
      <c r="BD11" s="45">
        <v>0</v>
      </c>
      <c r="BE11" s="45">
        <v>0</v>
      </c>
      <c r="BF11" s="45">
        <v>0</v>
      </c>
      <c r="BG11" s="45">
        <v>0</v>
      </c>
      <c r="BH11" s="45">
        <v>0</v>
      </c>
      <c r="BI11" s="45">
        <v>0</v>
      </c>
      <c r="BJ11" s="45">
        <v>0</v>
      </c>
      <c r="BK11" s="45">
        <v>0</v>
      </c>
      <c r="BL11" s="45">
        <v>0</v>
      </c>
      <c r="BM11" s="46">
        <v>0</v>
      </c>
      <c r="BN11" s="51" t="s">
        <v>33</v>
      </c>
      <c r="BO11" s="44" t="s">
        <v>34</v>
      </c>
      <c r="BP11" s="105">
        <v>1.5999999999999999</v>
      </c>
      <c r="BQ11" s="105">
        <v>1690.05</v>
      </c>
      <c r="BR11" s="105">
        <v>1691.6499999999999</v>
      </c>
      <c r="BS11" s="105">
        <v>759.12</v>
      </c>
      <c r="BT11" s="105">
        <v>201.31</v>
      </c>
      <c r="BU11" s="105">
        <v>51.21</v>
      </c>
      <c r="BV11" s="106">
        <v>2703.29</v>
      </c>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row>
    <row r="12" spans="1:246" ht="17.100000000000001" customHeight="1">
      <c r="A12" s="38"/>
      <c r="B12" s="51" t="s">
        <v>35</v>
      </c>
      <c r="C12" s="44" t="s">
        <v>36</v>
      </c>
      <c r="D12" s="45">
        <v>0</v>
      </c>
      <c r="E12" s="45">
        <v>1.41</v>
      </c>
      <c r="F12" s="45">
        <v>1.41</v>
      </c>
      <c r="G12" s="45">
        <v>0</v>
      </c>
      <c r="H12" s="45">
        <v>0.31</v>
      </c>
      <c r="I12" s="45">
        <v>1.52</v>
      </c>
      <c r="J12" s="45">
        <v>3.24</v>
      </c>
      <c r="K12" s="45">
        <v>19.8</v>
      </c>
      <c r="L12" s="45">
        <v>82.59</v>
      </c>
      <c r="M12" s="45">
        <v>102.39</v>
      </c>
      <c r="N12" s="45">
        <v>8.19</v>
      </c>
      <c r="O12" s="45">
        <v>13.05</v>
      </c>
      <c r="P12" s="45">
        <v>8.99</v>
      </c>
      <c r="Q12" s="46">
        <v>132.62</v>
      </c>
      <c r="R12" s="51" t="s">
        <v>35</v>
      </c>
      <c r="S12" s="44" t="s">
        <v>36</v>
      </c>
      <c r="T12" s="45">
        <v>0.84</v>
      </c>
      <c r="U12" s="45">
        <v>3.76</v>
      </c>
      <c r="V12" s="45">
        <v>4.5999999999999996</v>
      </c>
      <c r="W12" s="45">
        <v>0.32</v>
      </c>
      <c r="X12" s="45">
        <v>1.02</v>
      </c>
      <c r="Y12" s="45">
        <v>0.71</v>
      </c>
      <c r="Z12" s="45">
        <v>6.6499999999999995</v>
      </c>
      <c r="AA12" s="45">
        <v>20.64</v>
      </c>
      <c r="AB12" s="45">
        <v>87.76</v>
      </c>
      <c r="AC12" s="45">
        <v>108.39999999999999</v>
      </c>
      <c r="AD12" s="45">
        <v>8.51</v>
      </c>
      <c r="AE12" s="45">
        <v>14.38</v>
      </c>
      <c r="AF12" s="45">
        <v>11.219999999999999</v>
      </c>
      <c r="AG12" s="46">
        <v>142.51</v>
      </c>
      <c r="AH12" s="51" t="s">
        <v>35</v>
      </c>
      <c r="AI12" s="44" t="s">
        <v>36</v>
      </c>
      <c r="AJ12" s="45">
        <v>1956.69</v>
      </c>
      <c r="AK12" s="45">
        <v>462.11</v>
      </c>
      <c r="AL12" s="45">
        <v>2418.8000000000002</v>
      </c>
      <c r="AM12" s="45">
        <v>59.06</v>
      </c>
      <c r="AN12" s="45">
        <v>115.14</v>
      </c>
      <c r="AO12" s="45">
        <v>225.52</v>
      </c>
      <c r="AP12" s="45">
        <v>2818.52</v>
      </c>
      <c r="AQ12" s="45">
        <v>0</v>
      </c>
      <c r="AR12" s="45">
        <v>0</v>
      </c>
      <c r="AS12" s="45">
        <v>0</v>
      </c>
      <c r="AT12" s="45">
        <v>0</v>
      </c>
      <c r="AU12" s="45">
        <v>0</v>
      </c>
      <c r="AV12" s="45">
        <v>0</v>
      </c>
      <c r="AW12" s="46">
        <v>0</v>
      </c>
      <c r="AX12" s="51" t="s">
        <v>35</v>
      </c>
      <c r="AY12" s="44" t="s">
        <v>36</v>
      </c>
      <c r="AZ12" s="45">
        <v>0</v>
      </c>
      <c r="BA12" s="45">
        <v>0</v>
      </c>
      <c r="BB12" s="45">
        <v>0</v>
      </c>
      <c r="BC12" s="45">
        <v>0</v>
      </c>
      <c r="BD12" s="45">
        <v>0</v>
      </c>
      <c r="BE12" s="45">
        <v>0</v>
      </c>
      <c r="BF12" s="45">
        <v>0</v>
      </c>
      <c r="BG12" s="45">
        <v>0</v>
      </c>
      <c r="BH12" s="45">
        <v>0</v>
      </c>
      <c r="BI12" s="45">
        <v>0</v>
      </c>
      <c r="BJ12" s="45">
        <v>0</v>
      </c>
      <c r="BK12" s="45">
        <v>0</v>
      </c>
      <c r="BL12" s="45">
        <v>0</v>
      </c>
      <c r="BM12" s="46">
        <v>0</v>
      </c>
      <c r="BN12" s="51" t="s">
        <v>35</v>
      </c>
      <c r="BO12" s="44" t="s">
        <v>36</v>
      </c>
      <c r="BP12" s="105">
        <v>1977.3300000000002</v>
      </c>
      <c r="BQ12" s="105">
        <v>549.87</v>
      </c>
      <c r="BR12" s="105">
        <v>2527.2000000000003</v>
      </c>
      <c r="BS12" s="105">
        <v>67.570000000000007</v>
      </c>
      <c r="BT12" s="105">
        <v>129.52000000000001</v>
      </c>
      <c r="BU12" s="105">
        <v>236.74</v>
      </c>
      <c r="BV12" s="106">
        <v>2961.0300000000007</v>
      </c>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row>
    <row r="13" spans="1:246" ht="17.100000000000001" customHeight="1">
      <c r="A13" s="38"/>
      <c r="B13" s="728" t="s">
        <v>37</v>
      </c>
      <c r="C13" s="50" t="s">
        <v>38</v>
      </c>
      <c r="D13" s="48">
        <v>0.65</v>
      </c>
      <c r="E13" s="48">
        <v>10.28</v>
      </c>
      <c r="F13" s="48">
        <v>10.93</v>
      </c>
      <c r="G13" s="48">
        <v>0.26</v>
      </c>
      <c r="H13" s="48">
        <v>3.47</v>
      </c>
      <c r="I13" s="48">
        <v>0.62</v>
      </c>
      <c r="J13" s="48">
        <v>15.28</v>
      </c>
      <c r="K13" s="48">
        <v>13.84</v>
      </c>
      <c r="L13" s="48">
        <v>102.74</v>
      </c>
      <c r="M13" s="48">
        <v>116.58</v>
      </c>
      <c r="N13" s="48">
        <v>2.13</v>
      </c>
      <c r="O13" s="48">
        <v>33.14</v>
      </c>
      <c r="P13" s="48">
        <v>16.97</v>
      </c>
      <c r="Q13" s="49">
        <v>168.82</v>
      </c>
      <c r="R13" s="728" t="s">
        <v>37</v>
      </c>
      <c r="S13" s="50" t="s">
        <v>38</v>
      </c>
      <c r="T13" s="48">
        <v>0</v>
      </c>
      <c r="U13" s="48">
        <v>0.02</v>
      </c>
      <c r="V13" s="48">
        <v>0.02</v>
      </c>
      <c r="W13" s="48">
        <v>0</v>
      </c>
      <c r="X13" s="48">
        <v>0</v>
      </c>
      <c r="Y13" s="48">
        <v>0</v>
      </c>
      <c r="Z13" s="48">
        <v>0.02</v>
      </c>
      <c r="AA13" s="48">
        <v>14.49</v>
      </c>
      <c r="AB13" s="48">
        <v>113.03999999999999</v>
      </c>
      <c r="AC13" s="48">
        <v>127.52999999999999</v>
      </c>
      <c r="AD13" s="48">
        <v>2.3899999999999997</v>
      </c>
      <c r="AE13" s="48">
        <v>36.61</v>
      </c>
      <c r="AF13" s="48">
        <v>17.59</v>
      </c>
      <c r="AG13" s="49">
        <v>184.11999999999998</v>
      </c>
      <c r="AH13" s="728" t="s">
        <v>37</v>
      </c>
      <c r="AI13" s="50" t="s">
        <v>38</v>
      </c>
      <c r="AJ13" s="48">
        <v>66.17</v>
      </c>
      <c r="AK13" s="48">
        <v>10.53</v>
      </c>
      <c r="AL13" s="48">
        <v>76.7</v>
      </c>
      <c r="AM13" s="48">
        <v>1.07</v>
      </c>
      <c r="AN13" s="48">
        <v>25.14</v>
      </c>
      <c r="AO13" s="48">
        <v>7.65</v>
      </c>
      <c r="AP13" s="48">
        <v>110.56</v>
      </c>
      <c r="AQ13" s="48">
        <v>0</v>
      </c>
      <c r="AR13" s="48">
        <v>0</v>
      </c>
      <c r="AS13" s="48">
        <v>0</v>
      </c>
      <c r="AT13" s="48">
        <v>0</v>
      </c>
      <c r="AU13" s="48">
        <v>0</v>
      </c>
      <c r="AV13" s="48">
        <v>0</v>
      </c>
      <c r="AW13" s="49">
        <v>0</v>
      </c>
      <c r="AX13" s="728" t="s">
        <v>37</v>
      </c>
      <c r="AY13" s="50" t="s">
        <v>38</v>
      </c>
      <c r="AZ13" s="48">
        <v>0</v>
      </c>
      <c r="BA13" s="48">
        <v>0</v>
      </c>
      <c r="BB13" s="48">
        <v>0</v>
      </c>
      <c r="BC13" s="48">
        <v>0</v>
      </c>
      <c r="BD13" s="48">
        <v>0</v>
      </c>
      <c r="BE13" s="48">
        <v>0</v>
      </c>
      <c r="BF13" s="48">
        <v>0</v>
      </c>
      <c r="BG13" s="48">
        <v>0</v>
      </c>
      <c r="BH13" s="48">
        <v>0</v>
      </c>
      <c r="BI13" s="48">
        <v>0</v>
      </c>
      <c r="BJ13" s="48">
        <v>0</v>
      </c>
      <c r="BK13" s="48">
        <v>0</v>
      </c>
      <c r="BL13" s="48">
        <v>0</v>
      </c>
      <c r="BM13" s="49">
        <v>0</v>
      </c>
      <c r="BN13" s="728" t="s">
        <v>37</v>
      </c>
      <c r="BO13" s="50" t="s">
        <v>38</v>
      </c>
      <c r="BP13" s="107">
        <v>80.66</v>
      </c>
      <c r="BQ13" s="107">
        <v>123.57</v>
      </c>
      <c r="BR13" s="107">
        <v>204.23</v>
      </c>
      <c r="BS13" s="107">
        <v>3.46</v>
      </c>
      <c r="BT13" s="107">
        <v>61.75</v>
      </c>
      <c r="BU13" s="107">
        <v>25.240000000000002</v>
      </c>
      <c r="BV13" s="108">
        <v>294.68</v>
      </c>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row>
    <row r="14" spans="1:246" ht="17.100000000000001" customHeight="1">
      <c r="A14" s="38"/>
      <c r="B14" s="726"/>
      <c r="C14" s="50" t="s">
        <v>39</v>
      </c>
      <c r="D14" s="48">
        <v>0</v>
      </c>
      <c r="E14" s="48">
        <v>0</v>
      </c>
      <c r="F14" s="48">
        <v>0</v>
      </c>
      <c r="G14" s="48">
        <v>0</v>
      </c>
      <c r="H14" s="48">
        <v>0</v>
      </c>
      <c r="I14" s="48">
        <v>0</v>
      </c>
      <c r="J14" s="48">
        <v>0</v>
      </c>
      <c r="K14" s="48">
        <v>0.66</v>
      </c>
      <c r="L14" s="48">
        <v>53.49</v>
      </c>
      <c r="M14" s="48">
        <v>54.15</v>
      </c>
      <c r="N14" s="48">
        <v>0.44</v>
      </c>
      <c r="O14" s="48">
        <v>9.1</v>
      </c>
      <c r="P14" s="48">
        <v>1.79</v>
      </c>
      <c r="Q14" s="49">
        <v>65.48</v>
      </c>
      <c r="R14" s="726"/>
      <c r="S14" s="50" t="s">
        <v>39</v>
      </c>
      <c r="T14" s="48">
        <v>0</v>
      </c>
      <c r="U14" s="48">
        <v>6.76</v>
      </c>
      <c r="V14" s="48">
        <v>6.76</v>
      </c>
      <c r="W14" s="48">
        <v>0</v>
      </c>
      <c r="X14" s="48">
        <v>1.4</v>
      </c>
      <c r="Y14" s="48">
        <v>0.03</v>
      </c>
      <c r="Z14" s="48">
        <v>8.19</v>
      </c>
      <c r="AA14" s="48">
        <v>0.66</v>
      </c>
      <c r="AB14" s="48">
        <v>60.25</v>
      </c>
      <c r="AC14" s="48">
        <v>60.91</v>
      </c>
      <c r="AD14" s="48">
        <v>0.44</v>
      </c>
      <c r="AE14" s="48">
        <v>10.5</v>
      </c>
      <c r="AF14" s="48">
        <v>1.82</v>
      </c>
      <c r="AG14" s="49">
        <v>73.669999999999987</v>
      </c>
      <c r="AH14" s="726"/>
      <c r="AI14" s="50" t="s">
        <v>39</v>
      </c>
      <c r="AJ14" s="48">
        <v>36.58</v>
      </c>
      <c r="AK14" s="48">
        <v>65.11</v>
      </c>
      <c r="AL14" s="48">
        <v>101.69</v>
      </c>
      <c r="AM14" s="48">
        <v>1.49</v>
      </c>
      <c r="AN14" s="48">
        <v>89.39</v>
      </c>
      <c r="AO14" s="48">
        <v>59.44</v>
      </c>
      <c r="AP14" s="48">
        <v>252.01</v>
      </c>
      <c r="AQ14" s="48">
        <v>0</v>
      </c>
      <c r="AR14" s="48">
        <v>0</v>
      </c>
      <c r="AS14" s="48">
        <v>0</v>
      </c>
      <c r="AT14" s="48">
        <v>0</v>
      </c>
      <c r="AU14" s="48">
        <v>0</v>
      </c>
      <c r="AV14" s="48">
        <v>0</v>
      </c>
      <c r="AW14" s="49">
        <v>0</v>
      </c>
      <c r="AX14" s="726"/>
      <c r="AY14" s="50" t="s">
        <v>39</v>
      </c>
      <c r="AZ14" s="48">
        <v>0</v>
      </c>
      <c r="BA14" s="48">
        <v>0</v>
      </c>
      <c r="BB14" s="48">
        <v>0</v>
      </c>
      <c r="BC14" s="48">
        <v>0</v>
      </c>
      <c r="BD14" s="48">
        <v>0</v>
      </c>
      <c r="BE14" s="48">
        <v>0</v>
      </c>
      <c r="BF14" s="48">
        <v>0</v>
      </c>
      <c r="BG14" s="48">
        <v>0</v>
      </c>
      <c r="BH14" s="48">
        <v>0</v>
      </c>
      <c r="BI14" s="48">
        <v>0</v>
      </c>
      <c r="BJ14" s="48">
        <v>0</v>
      </c>
      <c r="BK14" s="48">
        <v>0</v>
      </c>
      <c r="BL14" s="48">
        <v>0</v>
      </c>
      <c r="BM14" s="49">
        <v>0</v>
      </c>
      <c r="BN14" s="726"/>
      <c r="BO14" s="50" t="s">
        <v>39</v>
      </c>
      <c r="BP14" s="107">
        <v>37.239999999999995</v>
      </c>
      <c r="BQ14" s="107">
        <v>125.36</v>
      </c>
      <c r="BR14" s="107">
        <v>162.6</v>
      </c>
      <c r="BS14" s="107">
        <v>1.93</v>
      </c>
      <c r="BT14" s="107">
        <v>99.89</v>
      </c>
      <c r="BU14" s="107">
        <v>61.26</v>
      </c>
      <c r="BV14" s="108">
        <v>325.68</v>
      </c>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row>
    <row r="15" spans="1:246" ht="17.100000000000001" customHeight="1">
      <c r="A15" s="38"/>
      <c r="B15" s="726"/>
      <c r="C15" s="50" t="s">
        <v>40</v>
      </c>
      <c r="D15" s="48">
        <v>0</v>
      </c>
      <c r="E15" s="48">
        <v>0</v>
      </c>
      <c r="F15" s="48">
        <v>0</v>
      </c>
      <c r="G15" s="48">
        <v>0</v>
      </c>
      <c r="H15" s="48">
        <v>0</v>
      </c>
      <c r="I15" s="48">
        <v>0</v>
      </c>
      <c r="J15" s="48">
        <v>0</v>
      </c>
      <c r="K15" s="48">
        <v>3.33</v>
      </c>
      <c r="L15" s="48">
        <v>46.97</v>
      </c>
      <c r="M15" s="48">
        <v>50.3</v>
      </c>
      <c r="N15" s="48">
        <v>0</v>
      </c>
      <c r="O15" s="48">
        <v>19.82</v>
      </c>
      <c r="P15" s="48">
        <v>4.45</v>
      </c>
      <c r="Q15" s="49">
        <v>74.570000000000007</v>
      </c>
      <c r="R15" s="726"/>
      <c r="S15" s="50" t="s">
        <v>40</v>
      </c>
      <c r="T15" s="48">
        <v>1.3</v>
      </c>
      <c r="U15" s="48">
        <v>6.31</v>
      </c>
      <c r="V15" s="48">
        <v>7.61</v>
      </c>
      <c r="W15" s="48">
        <v>0</v>
      </c>
      <c r="X15" s="48">
        <v>7.92</v>
      </c>
      <c r="Y15" s="48">
        <v>0.34</v>
      </c>
      <c r="Z15" s="48">
        <v>15.870000000000001</v>
      </c>
      <c r="AA15" s="48">
        <v>4.63</v>
      </c>
      <c r="AB15" s="48">
        <v>53.28</v>
      </c>
      <c r="AC15" s="48">
        <v>57.91</v>
      </c>
      <c r="AD15" s="48">
        <v>0</v>
      </c>
      <c r="AE15" s="48">
        <v>27.74</v>
      </c>
      <c r="AF15" s="48">
        <v>4.79</v>
      </c>
      <c r="AG15" s="49">
        <v>90.44</v>
      </c>
      <c r="AH15" s="726"/>
      <c r="AI15" s="50" t="s">
        <v>40</v>
      </c>
      <c r="AJ15" s="48">
        <v>217.87</v>
      </c>
      <c r="AK15" s="48">
        <v>125.18</v>
      </c>
      <c r="AL15" s="48">
        <v>343.05</v>
      </c>
      <c r="AM15" s="48">
        <v>0.71</v>
      </c>
      <c r="AN15" s="48">
        <v>160.69999999999999</v>
      </c>
      <c r="AO15" s="48">
        <v>110.65</v>
      </c>
      <c r="AP15" s="48">
        <v>615.11</v>
      </c>
      <c r="AQ15" s="48">
        <v>0</v>
      </c>
      <c r="AR15" s="48">
        <v>0</v>
      </c>
      <c r="AS15" s="48">
        <v>0</v>
      </c>
      <c r="AT15" s="48">
        <v>0</v>
      </c>
      <c r="AU15" s="48">
        <v>0</v>
      </c>
      <c r="AV15" s="48">
        <v>0</v>
      </c>
      <c r="AW15" s="49">
        <v>0</v>
      </c>
      <c r="AX15" s="726"/>
      <c r="AY15" s="50" t="s">
        <v>40</v>
      </c>
      <c r="AZ15" s="48">
        <v>0</v>
      </c>
      <c r="BA15" s="48">
        <v>0</v>
      </c>
      <c r="BB15" s="48">
        <v>0</v>
      </c>
      <c r="BC15" s="48">
        <v>0</v>
      </c>
      <c r="BD15" s="48">
        <v>0</v>
      </c>
      <c r="BE15" s="48">
        <v>0</v>
      </c>
      <c r="BF15" s="48">
        <v>0</v>
      </c>
      <c r="BG15" s="48">
        <v>0</v>
      </c>
      <c r="BH15" s="48">
        <v>0</v>
      </c>
      <c r="BI15" s="48">
        <v>0</v>
      </c>
      <c r="BJ15" s="48">
        <v>0</v>
      </c>
      <c r="BK15" s="48">
        <v>0</v>
      </c>
      <c r="BL15" s="48">
        <v>0</v>
      </c>
      <c r="BM15" s="49">
        <v>0</v>
      </c>
      <c r="BN15" s="726"/>
      <c r="BO15" s="50" t="s">
        <v>40</v>
      </c>
      <c r="BP15" s="107">
        <v>222.5</v>
      </c>
      <c r="BQ15" s="107">
        <v>178.46</v>
      </c>
      <c r="BR15" s="107">
        <v>400.96</v>
      </c>
      <c r="BS15" s="107">
        <v>0.71</v>
      </c>
      <c r="BT15" s="107">
        <v>188.44</v>
      </c>
      <c r="BU15" s="107">
        <v>115.44</v>
      </c>
      <c r="BV15" s="108">
        <v>705.55</v>
      </c>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row>
    <row r="16" spans="1:246" ht="17.100000000000001" customHeight="1">
      <c r="A16" s="38"/>
      <c r="B16" s="727"/>
      <c r="C16" s="44" t="s">
        <v>41</v>
      </c>
      <c r="D16" s="45">
        <v>0.65</v>
      </c>
      <c r="E16" s="45">
        <v>10.28</v>
      </c>
      <c r="F16" s="45">
        <v>10.93</v>
      </c>
      <c r="G16" s="45">
        <v>0.26</v>
      </c>
      <c r="H16" s="45">
        <v>3.47</v>
      </c>
      <c r="I16" s="45">
        <v>0.62</v>
      </c>
      <c r="J16" s="45">
        <v>15.28</v>
      </c>
      <c r="K16" s="45">
        <v>17.829999999999998</v>
      </c>
      <c r="L16" s="45">
        <v>203.2</v>
      </c>
      <c r="M16" s="45">
        <v>221.02999999999997</v>
      </c>
      <c r="N16" s="45">
        <v>2.57</v>
      </c>
      <c r="O16" s="45">
        <v>62.06</v>
      </c>
      <c r="P16" s="45">
        <v>23.209999999999997</v>
      </c>
      <c r="Q16" s="46">
        <v>308.87</v>
      </c>
      <c r="R16" s="727"/>
      <c r="S16" s="44" t="s">
        <v>41</v>
      </c>
      <c r="T16" s="45">
        <v>1.3</v>
      </c>
      <c r="U16" s="45">
        <v>13.09</v>
      </c>
      <c r="V16" s="45">
        <v>14.39</v>
      </c>
      <c r="W16" s="45">
        <v>0</v>
      </c>
      <c r="X16" s="45">
        <v>9.32</v>
      </c>
      <c r="Y16" s="45">
        <v>0.37</v>
      </c>
      <c r="Z16" s="45">
        <v>24.08</v>
      </c>
      <c r="AA16" s="45">
        <v>19.78</v>
      </c>
      <c r="AB16" s="45">
        <v>226.57</v>
      </c>
      <c r="AC16" s="45">
        <v>246.35</v>
      </c>
      <c r="AD16" s="45">
        <v>2.8299999999999996</v>
      </c>
      <c r="AE16" s="45">
        <v>74.849999999999994</v>
      </c>
      <c r="AF16" s="45">
        <v>24.2</v>
      </c>
      <c r="AG16" s="46">
        <v>348.22999999999996</v>
      </c>
      <c r="AH16" s="727"/>
      <c r="AI16" s="44" t="s">
        <v>41</v>
      </c>
      <c r="AJ16" s="45">
        <v>320.62</v>
      </c>
      <c r="AK16" s="45">
        <v>200.82</v>
      </c>
      <c r="AL16" s="45">
        <v>521.44000000000005</v>
      </c>
      <c r="AM16" s="45">
        <v>3.27</v>
      </c>
      <c r="AN16" s="45">
        <v>275.23</v>
      </c>
      <c r="AO16" s="45">
        <v>177.74</v>
      </c>
      <c r="AP16" s="45">
        <v>977.68000000000006</v>
      </c>
      <c r="AQ16" s="45">
        <v>0</v>
      </c>
      <c r="AR16" s="45">
        <v>0</v>
      </c>
      <c r="AS16" s="45">
        <v>0</v>
      </c>
      <c r="AT16" s="45">
        <v>0</v>
      </c>
      <c r="AU16" s="45">
        <v>0</v>
      </c>
      <c r="AV16" s="45">
        <v>0</v>
      </c>
      <c r="AW16" s="46">
        <v>0</v>
      </c>
      <c r="AX16" s="727"/>
      <c r="AY16" s="44" t="s">
        <v>41</v>
      </c>
      <c r="AZ16" s="45">
        <v>0</v>
      </c>
      <c r="BA16" s="45">
        <v>0</v>
      </c>
      <c r="BB16" s="45">
        <v>0</v>
      </c>
      <c r="BC16" s="45">
        <v>0</v>
      </c>
      <c r="BD16" s="45">
        <v>0</v>
      </c>
      <c r="BE16" s="45">
        <v>0</v>
      </c>
      <c r="BF16" s="45">
        <v>0</v>
      </c>
      <c r="BG16" s="45">
        <v>0</v>
      </c>
      <c r="BH16" s="45">
        <v>0</v>
      </c>
      <c r="BI16" s="45">
        <v>0</v>
      </c>
      <c r="BJ16" s="45">
        <v>0</v>
      </c>
      <c r="BK16" s="45">
        <v>0</v>
      </c>
      <c r="BL16" s="45">
        <v>0</v>
      </c>
      <c r="BM16" s="46">
        <v>0</v>
      </c>
      <c r="BN16" s="727"/>
      <c r="BO16" s="44" t="s">
        <v>41</v>
      </c>
      <c r="BP16" s="105">
        <v>340.4</v>
      </c>
      <c r="BQ16" s="105">
        <v>427.39</v>
      </c>
      <c r="BR16" s="105">
        <v>767.79</v>
      </c>
      <c r="BS16" s="105">
        <v>6.1</v>
      </c>
      <c r="BT16" s="105">
        <v>350.08</v>
      </c>
      <c r="BU16" s="105">
        <v>201.94</v>
      </c>
      <c r="BV16" s="106">
        <v>1325.9099999999999</v>
      </c>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row>
    <row r="17" spans="1:246" ht="17.100000000000001" customHeight="1">
      <c r="A17" s="38"/>
      <c r="B17" s="728" t="s">
        <v>42</v>
      </c>
      <c r="C17" s="50" t="s">
        <v>43</v>
      </c>
      <c r="D17" s="48">
        <v>1.04</v>
      </c>
      <c r="E17" s="48">
        <v>3.84</v>
      </c>
      <c r="F17" s="48">
        <v>4.88</v>
      </c>
      <c r="G17" s="48">
        <v>0.28000000000000003</v>
      </c>
      <c r="H17" s="48">
        <v>3.81</v>
      </c>
      <c r="I17" s="48">
        <v>1.62</v>
      </c>
      <c r="J17" s="48">
        <v>10.59</v>
      </c>
      <c r="K17" s="48">
        <v>11.97</v>
      </c>
      <c r="L17" s="48">
        <v>59.31</v>
      </c>
      <c r="M17" s="48">
        <v>71.28</v>
      </c>
      <c r="N17" s="48">
        <v>3.01</v>
      </c>
      <c r="O17" s="48">
        <v>23</v>
      </c>
      <c r="P17" s="48">
        <v>19.690000000000001</v>
      </c>
      <c r="Q17" s="49">
        <v>116.98</v>
      </c>
      <c r="R17" s="728" t="s">
        <v>42</v>
      </c>
      <c r="S17" s="50" t="s">
        <v>43</v>
      </c>
      <c r="T17" s="48">
        <v>0</v>
      </c>
      <c r="U17" s="48">
        <v>3.47</v>
      </c>
      <c r="V17" s="48">
        <v>3.47</v>
      </c>
      <c r="W17" s="48">
        <v>0.44</v>
      </c>
      <c r="X17" s="48">
        <v>32.72</v>
      </c>
      <c r="Y17" s="48">
        <v>4.01</v>
      </c>
      <c r="Z17" s="48">
        <v>40.639999999999993</v>
      </c>
      <c r="AA17" s="48">
        <v>13.010000000000002</v>
      </c>
      <c r="AB17" s="48">
        <v>66.62</v>
      </c>
      <c r="AC17" s="48">
        <v>79.63</v>
      </c>
      <c r="AD17" s="48">
        <v>3.73</v>
      </c>
      <c r="AE17" s="48">
        <v>59.53</v>
      </c>
      <c r="AF17" s="48">
        <v>25.32</v>
      </c>
      <c r="AG17" s="49">
        <v>168.20999999999998</v>
      </c>
      <c r="AH17" s="728" t="s">
        <v>42</v>
      </c>
      <c r="AI17" s="50" t="s">
        <v>43</v>
      </c>
      <c r="AJ17" s="48">
        <v>728.22</v>
      </c>
      <c r="AK17" s="48">
        <v>424.28</v>
      </c>
      <c r="AL17" s="48">
        <v>1152.5</v>
      </c>
      <c r="AM17" s="48">
        <v>6.02</v>
      </c>
      <c r="AN17" s="48">
        <v>125.14</v>
      </c>
      <c r="AO17" s="48">
        <v>171.85</v>
      </c>
      <c r="AP17" s="48">
        <v>1455.51</v>
      </c>
      <c r="AQ17" s="48">
        <v>0</v>
      </c>
      <c r="AR17" s="48">
        <v>0</v>
      </c>
      <c r="AS17" s="48">
        <v>0</v>
      </c>
      <c r="AT17" s="48">
        <v>0</v>
      </c>
      <c r="AU17" s="48">
        <v>0</v>
      </c>
      <c r="AV17" s="48">
        <v>0</v>
      </c>
      <c r="AW17" s="49">
        <v>0</v>
      </c>
      <c r="AX17" s="728" t="s">
        <v>42</v>
      </c>
      <c r="AY17" s="50" t="s">
        <v>43</v>
      </c>
      <c r="AZ17" s="48">
        <v>0</v>
      </c>
      <c r="BA17" s="48">
        <v>0</v>
      </c>
      <c r="BB17" s="48">
        <v>0</v>
      </c>
      <c r="BC17" s="48">
        <v>0</v>
      </c>
      <c r="BD17" s="48">
        <v>0</v>
      </c>
      <c r="BE17" s="48">
        <v>0</v>
      </c>
      <c r="BF17" s="48">
        <v>0</v>
      </c>
      <c r="BG17" s="48">
        <v>0</v>
      </c>
      <c r="BH17" s="48">
        <v>0</v>
      </c>
      <c r="BI17" s="48">
        <v>0</v>
      </c>
      <c r="BJ17" s="48">
        <v>0</v>
      </c>
      <c r="BK17" s="48">
        <v>0</v>
      </c>
      <c r="BL17" s="48">
        <v>0</v>
      </c>
      <c r="BM17" s="49">
        <v>0</v>
      </c>
      <c r="BN17" s="728" t="s">
        <v>42</v>
      </c>
      <c r="BO17" s="50" t="s">
        <v>43</v>
      </c>
      <c r="BP17" s="107">
        <v>741.23</v>
      </c>
      <c r="BQ17" s="107">
        <v>490.9</v>
      </c>
      <c r="BR17" s="107">
        <v>1232.1300000000001</v>
      </c>
      <c r="BS17" s="107">
        <v>9.75</v>
      </c>
      <c r="BT17" s="107">
        <v>184.67000000000002</v>
      </c>
      <c r="BU17" s="107">
        <v>197.17</v>
      </c>
      <c r="BV17" s="108">
        <v>1623.7200000000003</v>
      </c>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row>
    <row r="18" spans="1:246" ht="17.100000000000001" customHeight="1">
      <c r="A18" s="38"/>
      <c r="B18" s="726"/>
      <c r="C18" s="50" t="s">
        <v>44</v>
      </c>
      <c r="D18" s="52">
        <v>0</v>
      </c>
      <c r="E18" s="52">
        <v>0</v>
      </c>
      <c r="F18" s="52">
        <v>0</v>
      </c>
      <c r="G18" s="52">
        <v>0</v>
      </c>
      <c r="H18" s="52">
        <v>0</v>
      </c>
      <c r="I18" s="52">
        <v>0</v>
      </c>
      <c r="J18" s="52">
        <v>0</v>
      </c>
      <c r="K18" s="52">
        <v>0.47</v>
      </c>
      <c r="L18" s="52">
        <v>7.69</v>
      </c>
      <c r="M18" s="52">
        <v>8.16</v>
      </c>
      <c r="N18" s="52">
        <v>0.05</v>
      </c>
      <c r="O18" s="52">
        <v>4.2699999999999996</v>
      </c>
      <c r="P18" s="52">
        <v>1</v>
      </c>
      <c r="Q18" s="53">
        <v>13.48</v>
      </c>
      <c r="R18" s="726"/>
      <c r="S18" s="50" t="s">
        <v>44</v>
      </c>
      <c r="T18" s="52">
        <v>0.21</v>
      </c>
      <c r="U18" s="52">
        <v>3.45</v>
      </c>
      <c r="V18" s="52">
        <v>3.66</v>
      </c>
      <c r="W18" s="52">
        <v>0</v>
      </c>
      <c r="X18" s="52">
        <v>4.54</v>
      </c>
      <c r="Y18" s="52">
        <v>0.4</v>
      </c>
      <c r="Z18" s="52">
        <v>8.6</v>
      </c>
      <c r="AA18" s="52">
        <v>0.67999999999999994</v>
      </c>
      <c r="AB18" s="52">
        <v>11.14</v>
      </c>
      <c r="AC18" s="52">
        <v>11.82</v>
      </c>
      <c r="AD18" s="52">
        <v>0.05</v>
      </c>
      <c r="AE18" s="52">
        <v>8.8099999999999987</v>
      </c>
      <c r="AF18" s="52">
        <v>1.4</v>
      </c>
      <c r="AG18" s="53">
        <v>22.08</v>
      </c>
      <c r="AH18" s="726"/>
      <c r="AI18" s="50" t="s">
        <v>44</v>
      </c>
      <c r="AJ18" s="52">
        <v>1125.42</v>
      </c>
      <c r="AK18" s="52">
        <v>242.32</v>
      </c>
      <c r="AL18" s="52">
        <v>1367.74</v>
      </c>
      <c r="AM18" s="52">
        <v>4.34</v>
      </c>
      <c r="AN18" s="52">
        <v>107.53</v>
      </c>
      <c r="AO18" s="52">
        <v>174.71</v>
      </c>
      <c r="AP18" s="52">
        <v>1654.32</v>
      </c>
      <c r="AQ18" s="52">
        <v>0</v>
      </c>
      <c r="AR18" s="52">
        <v>0</v>
      </c>
      <c r="AS18" s="52">
        <v>0</v>
      </c>
      <c r="AT18" s="52">
        <v>0</v>
      </c>
      <c r="AU18" s="52">
        <v>0</v>
      </c>
      <c r="AV18" s="52">
        <v>0</v>
      </c>
      <c r="AW18" s="53">
        <v>0</v>
      </c>
      <c r="AX18" s="726"/>
      <c r="AY18" s="50" t="s">
        <v>44</v>
      </c>
      <c r="AZ18" s="52">
        <v>0</v>
      </c>
      <c r="BA18" s="52">
        <v>0</v>
      </c>
      <c r="BB18" s="52">
        <v>0</v>
      </c>
      <c r="BC18" s="52">
        <v>0</v>
      </c>
      <c r="BD18" s="52">
        <v>0</v>
      </c>
      <c r="BE18" s="52">
        <v>0</v>
      </c>
      <c r="BF18" s="52">
        <v>0</v>
      </c>
      <c r="BG18" s="52">
        <v>0</v>
      </c>
      <c r="BH18" s="52">
        <v>0</v>
      </c>
      <c r="BI18" s="52">
        <v>0</v>
      </c>
      <c r="BJ18" s="52">
        <v>0</v>
      </c>
      <c r="BK18" s="52">
        <v>0</v>
      </c>
      <c r="BL18" s="52">
        <v>0</v>
      </c>
      <c r="BM18" s="53">
        <v>0</v>
      </c>
      <c r="BN18" s="726"/>
      <c r="BO18" s="50" t="s">
        <v>44</v>
      </c>
      <c r="BP18" s="109">
        <v>1126.1000000000001</v>
      </c>
      <c r="BQ18" s="109">
        <v>253.45999999999998</v>
      </c>
      <c r="BR18" s="109">
        <v>1379.5600000000002</v>
      </c>
      <c r="BS18" s="109">
        <v>4.3899999999999997</v>
      </c>
      <c r="BT18" s="109">
        <v>116.34</v>
      </c>
      <c r="BU18" s="109">
        <v>176.11</v>
      </c>
      <c r="BV18" s="110">
        <v>1676.4</v>
      </c>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row>
    <row r="19" spans="1:246" ht="17.100000000000001" customHeight="1">
      <c r="A19" s="38"/>
      <c r="B19" s="726"/>
      <c r="C19" s="50" t="s">
        <v>45</v>
      </c>
      <c r="D19" s="48">
        <v>0</v>
      </c>
      <c r="E19" s="48">
        <v>0</v>
      </c>
      <c r="F19" s="48">
        <v>0</v>
      </c>
      <c r="G19" s="48">
        <v>0</v>
      </c>
      <c r="H19" s="48">
        <v>0</v>
      </c>
      <c r="I19" s="48">
        <v>0</v>
      </c>
      <c r="J19" s="48">
        <v>0</v>
      </c>
      <c r="K19" s="48">
        <v>0.37</v>
      </c>
      <c r="L19" s="48">
        <v>9.25</v>
      </c>
      <c r="M19" s="48">
        <v>9.6199999999999992</v>
      </c>
      <c r="N19" s="48">
        <v>7.0000000000000007E-2</v>
      </c>
      <c r="O19" s="48">
        <v>0.13</v>
      </c>
      <c r="P19" s="48">
        <v>1.57</v>
      </c>
      <c r="Q19" s="49">
        <v>11.39</v>
      </c>
      <c r="R19" s="726"/>
      <c r="S19" s="50" t="s">
        <v>45</v>
      </c>
      <c r="T19" s="48">
        <v>0</v>
      </c>
      <c r="U19" s="48">
        <v>0.31</v>
      </c>
      <c r="V19" s="48">
        <v>0.31</v>
      </c>
      <c r="W19" s="48">
        <v>0</v>
      </c>
      <c r="X19" s="48">
        <v>0</v>
      </c>
      <c r="Y19" s="48">
        <v>0.04</v>
      </c>
      <c r="Z19" s="48">
        <v>0.35</v>
      </c>
      <c r="AA19" s="48">
        <v>0.37</v>
      </c>
      <c r="AB19" s="48">
        <v>9.56</v>
      </c>
      <c r="AC19" s="48">
        <v>9.93</v>
      </c>
      <c r="AD19" s="48">
        <v>7.0000000000000007E-2</v>
      </c>
      <c r="AE19" s="48">
        <v>0.13</v>
      </c>
      <c r="AF19" s="48">
        <v>1.61</v>
      </c>
      <c r="AG19" s="49">
        <v>11.74</v>
      </c>
      <c r="AH19" s="726"/>
      <c r="AI19" s="50" t="s">
        <v>45</v>
      </c>
      <c r="AJ19" s="48">
        <v>527.13</v>
      </c>
      <c r="AK19" s="48">
        <v>151.09</v>
      </c>
      <c r="AL19" s="48">
        <v>678.22</v>
      </c>
      <c r="AM19" s="48">
        <v>10.82</v>
      </c>
      <c r="AN19" s="48">
        <v>76.16</v>
      </c>
      <c r="AO19" s="48">
        <v>133.43</v>
      </c>
      <c r="AP19" s="48">
        <v>898.63000000000011</v>
      </c>
      <c r="AQ19" s="48">
        <v>0</v>
      </c>
      <c r="AR19" s="48">
        <v>0</v>
      </c>
      <c r="AS19" s="48">
        <v>0</v>
      </c>
      <c r="AT19" s="48">
        <v>0</v>
      </c>
      <c r="AU19" s="48">
        <v>0</v>
      </c>
      <c r="AV19" s="48">
        <v>0</v>
      </c>
      <c r="AW19" s="49">
        <v>0</v>
      </c>
      <c r="AX19" s="726"/>
      <c r="AY19" s="50" t="s">
        <v>45</v>
      </c>
      <c r="AZ19" s="48">
        <v>0</v>
      </c>
      <c r="BA19" s="48">
        <v>0</v>
      </c>
      <c r="BB19" s="48">
        <v>0</v>
      </c>
      <c r="BC19" s="48">
        <v>0</v>
      </c>
      <c r="BD19" s="48">
        <v>0</v>
      </c>
      <c r="BE19" s="48">
        <v>0</v>
      </c>
      <c r="BF19" s="48">
        <v>0</v>
      </c>
      <c r="BG19" s="48">
        <v>0</v>
      </c>
      <c r="BH19" s="48">
        <v>0</v>
      </c>
      <c r="BI19" s="48">
        <v>0</v>
      </c>
      <c r="BJ19" s="48">
        <v>0</v>
      </c>
      <c r="BK19" s="48">
        <v>0</v>
      </c>
      <c r="BL19" s="48">
        <v>0</v>
      </c>
      <c r="BM19" s="49">
        <v>0</v>
      </c>
      <c r="BN19" s="726"/>
      <c r="BO19" s="50" t="s">
        <v>45</v>
      </c>
      <c r="BP19" s="107">
        <v>527.5</v>
      </c>
      <c r="BQ19" s="107">
        <v>160.65</v>
      </c>
      <c r="BR19" s="107">
        <v>688.15</v>
      </c>
      <c r="BS19" s="107">
        <v>10.89</v>
      </c>
      <c r="BT19" s="107">
        <v>76.289999999999992</v>
      </c>
      <c r="BU19" s="107">
        <v>135.04000000000002</v>
      </c>
      <c r="BV19" s="108">
        <v>910.36999999999989</v>
      </c>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row>
    <row r="20" spans="1:246" ht="17.100000000000001" customHeight="1">
      <c r="A20" s="38"/>
      <c r="B20" s="727"/>
      <c r="C20" s="44" t="s">
        <v>46</v>
      </c>
      <c r="D20" s="45">
        <v>1.04</v>
      </c>
      <c r="E20" s="45">
        <v>3.84</v>
      </c>
      <c r="F20" s="45">
        <v>4.88</v>
      </c>
      <c r="G20" s="45">
        <v>0.28000000000000003</v>
      </c>
      <c r="H20" s="45">
        <v>3.81</v>
      </c>
      <c r="I20" s="45">
        <v>1.62</v>
      </c>
      <c r="J20" s="45">
        <v>10.59</v>
      </c>
      <c r="K20" s="45">
        <v>12.81</v>
      </c>
      <c r="L20" s="45">
        <v>76.25</v>
      </c>
      <c r="M20" s="45">
        <v>89.06</v>
      </c>
      <c r="N20" s="45">
        <v>3.1299999999999994</v>
      </c>
      <c r="O20" s="45">
        <v>27.4</v>
      </c>
      <c r="P20" s="45">
        <v>22.26</v>
      </c>
      <c r="Q20" s="46">
        <v>141.85000000000002</v>
      </c>
      <c r="R20" s="727"/>
      <c r="S20" s="44" t="s">
        <v>46</v>
      </c>
      <c r="T20" s="45">
        <v>0.21</v>
      </c>
      <c r="U20" s="45">
        <v>7.2299999999999995</v>
      </c>
      <c r="V20" s="45">
        <v>7.44</v>
      </c>
      <c r="W20" s="45">
        <v>0.44</v>
      </c>
      <c r="X20" s="45">
        <v>37.26</v>
      </c>
      <c r="Y20" s="45">
        <v>4.45</v>
      </c>
      <c r="Z20" s="45">
        <v>49.589999999999996</v>
      </c>
      <c r="AA20" s="45">
        <v>14.06</v>
      </c>
      <c r="AB20" s="45">
        <v>87.320000000000007</v>
      </c>
      <c r="AC20" s="45">
        <v>101.38</v>
      </c>
      <c r="AD20" s="45">
        <v>3.8499999999999996</v>
      </c>
      <c r="AE20" s="45">
        <v>68.47</v>
      </c>
      <c r="AF20" s="45">
        <v>28.33</v>
      </c>
      <c r="AG20" s="46">
        <v>202.02999999999997</v>
      </c>
      <c r="AH20" s="727"/>
      <c r="AI20" s="44" t="s">
        <v>46</v>
      </c>
      <c r="AJ20" s="45">
        <v>2380.77</v>
      </c>
      <c r="AK20" s="45">
        <v>817.68999999999994</v>
      </c>
      <c r="AL20" s="45">
        <v>3198.46</v>
      </c>
      <c r="AM20" s="45">
        <v>21.18</v>
      </c>
      <c r="AN20" s="45">
        <v>308.83000000000004</v>
      </c>
      <c r="AO20" s="45">
        <v>479.99</v>
      </c>
      <c r="AP20" s="45">
        <v>4008.46</v>
      </c>
      <c r="AQ20" s="45">
        <v>0</v>
      </c>
      <c r="AR20" s="45">
        <v>0</v>
      </c>
      <c r="AS20" s="45">
        <v>0</v>
      </c>
      <c r="AT20" s="45">
        <v>0</v>
      </c>
      <c r="AU20" s="45">
        <v>0</v>
      </c>
      <c r="AV20" s="45">
        <v>0</v>
      </c>
      <c r="AW20" s="46">
        <v>0</v>
      </c>
      <c r="AX20" s="727"/>
      <c r="AY20" s="44" t="s">
        <v>46</v>
      </c>
      <c r="AZ20" s="45">
        <v>0</v>
      </c>
      <c r="BA20" s="45">
        <v>0</v>
      </c>
      <c r="BB20" s="45">
        <v>0</v>
      </c>
      <c r="BC20" s="45">
        <v>0</v>
      </c>
      <c r="BD20" s="45">
        <v>0</v>
      </c>
      <c r="BE20" s="45">
        <v>0</v>
      </c>
      <c r="BF20" s="45">
        <v>0</v>
      </c>
      <c r="BG20" s="45">
        <v>0</v>
      </c>
      <c r="BH20" s="45">
        <v>0</v>
      </c>
      <c r="BI20" s="45">
        <v>0</v>
      </c>
      <c r="BJ20" s="45">
        <v>0</v>
      </c>
      <c r="BK20" s="45">
        <v>0</v>
      </c>
      <c r="BL20" s="45">
        <v>0</v>
      </c>
      <c r="BM20" s="46">
        <v>0</v>
      </c>
      <c r="BN20" s="727"/>
      <c r="BO20" s="44" t="s">
        <v>46</v>
      </c>
      <c r="BP20" s="105">
        <v>2394.83</v>
      </c>
      <c r="BQ20" s="105">
        <v>905.00999999999988</v>
      </c>
      <c r="BR20" s="105">
        <v>3299.8400000000006</v>
      </c>
      <c r="BS20" s="105">
        <v>25.03</v>
      </c>
      <c r="BT20" s="105">
        <v>377.29999999999995</v>
      </c>
      <c r="BU20" s="105">
        <v>508.32</v>
      </c>
      <c r="BV20" s="106">
        <v>4210.49</v>
      </c>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row>
    <row r="21" spans="1:246" ht="17.100000000000001" customHeight="1">
      <c r="A21" s="38"/>
      <c r="B21" s="51" t="s">
        <v>47</v>
      </c>
      <c r="C21" s="44" t="s">
        <v>48</v>
      </c>
      <c r="D21" s="45">
        <v>0</v>
      </c>
      <c r="E21" s="45">
        <v>3.39</v>
      </c>
      <c r="F21" s="45">
        <v>3.39</v>
      </c>
      <c r="G21" s="45">
        <v>0</v>
      </c>
      <c r="H21" s="45">
        <v>1.1399999999999999</v>
      </c>
      <c r="I21" s="45">
        <v>0.18</v>
      </c>
      <c r="J21" s="45">
        <v>4.71</v>
      </c>
      <c r="K21" s="45">
        <v>0</v>
      </c>
      <c r="L21" s="45">
        <v>2.56</v>
      </c>
      <c r="M21" s="45">
        <v>2.56</v>
      </c>
      <c r="N21" s="45">
        <v>0</v>
      </c>
      <c r="O21" s="45">
        <v>0.22</v>
      </c>
      <c r="P21" s="45">
        <v>0.12</v>
      </c>
      <c r="Q21" s="46">
        <v>2.9000000000000004</v>
      </c>
      <c r="R21" s="51" t="s">
        <v>47</v>
      </c>
      <c r="S21" s="44" t="s">
        <v>48</v>
      </c>
      <c r="T21" s="45">
        <v>0</v>
      </c>
      <c r="U21" s="45">
        <v>0</v>
      </c>
      <c r="V21" s="45">
        <v>0</v>
      </c>
      <c r="W21" s="45">
        <v>0</v>
      </c>
      <c r="X21" s="45">
        <v>0</v>
      </c>
      <c r="Y21" s="45">
        <v>0</v>
      </c>
      <c r="Z21" s="45">
        <v>0</v>
      </c>
      <c r="AA21" s="45">
        <v>0</v>
      </c>
      <c r="AB21" s="45">
        <v>5.95</v>
      </c>
      <c r="AC21" s="45">
        <v>5.95</v>
      </c>
      <c r="AD21" s="45">
        <v>0</v>
      </c>
      <c r="AE21" s="45">
        <v>1.3599999999999999</v>
      </c>
      <c r="AF21" s="45">
        <v>0.3</v>
      </c>
      <c r="AG21" s="46">
        <v>7.61</v>
      </c>
      <c r="AH21" s="51" t="s">
        <v>47</v>
      </c>
      <c r="AI21" s="44" t="s">
        <v>48</v>
      </c>
      <c r="AJ21" s="45">
        <v>0</v>
      </c>
      <c r="AK21" s="45">
        <v>0</v>
      </c>
      <c r="AL21" s="45">
        <v>0</v>
      </c>
      <c r="AM21" s="45">
        <v>0</v>
      </c>
      <c r="AN21" s="45">
        <v>0</v>
      </c>
      <c r="AO21" s="45">
        <v>0</v>
      </c>
      <c r="AP21" s="45">
        <v>0</v>
      </c>
      <c r="AQ21" s="45">
        <v>0</v>
      </c>
      <c r="AR21" s="45">
        <v>0</v>
      </c>
      <c r="AS21" s="45">
        <v>0</v>
      </c>
      <c r="AT21" s="45">
        <v>0</v>
      </c>
      <c r="AU21" s="45">
        <v>0</v>
      </c>
      <c r="AV21" s="45">
        <v>0</v>
      </c>
      <c r="AW21" s="46">
        <v>0</v>
      </c>
      <c r="AX21" s="51" t="s">
        <v>47</v>
      </c>
      <c r="AY21" s="44" t="s">
        <v>48</v>
      </c>
      <c r="AZ21" s="45">
        <v>0</v>
      </c>
      <c r="BA21" s="45">
        <v>0</v>
      </c>
      <c r="BB21" s="45">
        <v>0</v>
      </c>
      <c r="BC21" s="45">
        <v>0</v>
      </c>
      <c r="BD21" s="45">
        <v>0</v>
      </c>
      <c r="BE21" s="45">
        <v>0</v>
      </c>
      <c r="BF21" s="45">
        <v>0</v>
      </c>
      <c r="BG21" s="45">
        <v>0</v>
      </c>
      <c r="BH21" s="45">
        <v>0</v>
      </c>
      <c r="BI21" s="45">
        <v>0</v>
      </c>
      <c r="BJ21" s="45">
        <v>0</v>
      </c>
      <c r="BK21" s="45">
        <v>0</v>
      </c>
      <c r="BL21" s="45">
        <v>0</v>
      </c>
      <c r="BM21" s="46">
        <v>0</v>
      </c>
      <c r="BN21" s="51" t="s">
        <v>47</v>
      </c>
      <c r="BO21" s="44" t="s">
        <v>48</v>
      </c>
      <c r="BP21" s="105">
        <v>0</v>
      </c>
      <c r="BQ21" s="105">
        <v>5.95</v>
      </c>
      <c r="BR21" s="105">
        <v>5.95</v>
      </c>
      <c r="BS21" s="105">
        <v>0</v>
      </c>
      <c r="BT21" s="105">
        <v>1.3599999999999999</v>
      </c>
      <c r="BU21" s="105">
        <v>0.3</v>
      </c>
      <c r="BV21" s="106">
        <v>7.61</v>
      </c>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row>
    <row r="22" spans="1:246" ht="17.100000000000001" customHeight="1">
      <c r="A22" s="38"/>
      <c r="B22" s="51" t="s">
        <v>49</v>
      </c>
      <c r="C22" s="44" t="s">
        <v>50</v>
      </c>
      <c r="D22" s="45">
        <v>0</v>
      </c>
      <c r="E22" s="45">
        <v>2.57</v>
      </c>
      <c r="F22" s="45">
        <v>2.57</v>
      </c>
      <c r="G22" s="45">
        <v>0.22</v>
      </c>
      <c r="H22" s="45">
        <v>8.0299999999999994</v>
      </c>
      <c r="I22" s="45">
        <v>0</v>
      </c>
      <c r="J22" s="45">
        <v>10.82</v>
      </c>
      <c r="K22" s="45">
        <v>0.39</v>
      </c>
      <c r="L22" s="45">
        <v>10.130000000000001</v>
      </c>
      <c r="M22" s="45">
        <v>10.520000000000001</v>
      </c>
      <c r="N22" s="45">
        <v>0.05</v>
      </c>
      <c r="O22" s="45">
        <v>43.23</v>
      </c>
      <c r="P22" s="45">
        <v>0.16</v>
      </c>
      <c r="Q22" s="46">
        <v>53.959999999999994</v>
      </c>
      <c r="R22" s="51" t="s">
        <v>49</v>
      </c>
      <c r="S22" s="44" t="s">
        <v>50</v>
      </c>
      <c r="T22" s="45">
        <v>0</v>
      </c>
      <c r="U22" s="45">
        <v>0</v>
      </c>
      <c r="V22" s="45">
        <v>0</v>
      </c>
      <c r="W22" s="45">
        <v>0</v>
      </c>
      <c r="X22" s="45">
        <v>0</v>
      </c>
      <c r="Y22" s="45">
        <v>0</v>
      </c>
      <c r="Z22" s="45">
        <v>0</v>
      </c>
      <c r="AA22" s="45">
        <v>0.39</v>
      </c>
      <c r="AB22" s="45">
        <v>12.700000000000001</v>
      </c>
      <c r="AC22" s="45">
        <v>13.090000000000002</v>
      </c>
      <c r="AD22" s="45">
        <v>0.27</v>
      </c>
      <c r="AE22" s="45">
        <v>51.26</v>
      </c>
      <c r="AF22" s="45">
        <v>0.16</v>
      </c>
      <c r="AG22" s="46">
        <v>64.78</v>
      </c>
      <c r="AH22" s="51" t="s">
        <v>49</v>
      </c>
      <c r="AI22" s="44" t="s">
        <v>50</v>
      </c>
      <c r="AJ22" s="45">
        <v>0</v>
      </c>
      <c r="AK22" s="45">
        <v>0</v>
      </c>
      <c r="AL22" s="45">
        <v>0</v>
      </c>
      <c r="AM22" s="45">
        <v>0</v>
      </c>
      <c r="AN22" s="45">
        <v>151.13</v>
      </c>
      <c r="AO22" s="45">
        <v>321.13</v>
      </c>
      <c r="AP22" s="45">
        <v>472.26</v>
      </c>
      <c r="AQ22" s="45">
        <v>0</v>
      </c>
      <c r="AR22" s="45">
        <v>0</v>
      </c>
      <c r="AS22" s="45">
        <v>0</v>
      </c>
      <c r="AT22" s="45">
        <v>0</v>
      </c>
      <c r="AU22" s="45">
        <v>0</v>
      </c>
      <c r="AV22" s="45">
        <v>0</v>
      </c>
      <c r="AW22" s="46">
        <v>0</v>
      </c>
      <c r="AX22" s="51" t="s">
        <v>49</v>
      </c>
      <c r="AY22" s="44" t="s">
        <v>50</v>
      </c>
      <c r="AZ22" s="45">
        <v>0</v>
      </c>
      <c r="BA22" s="45">
        <v>0</v>
      </c>
      <c r="BB22" s="45">
        <v>0</v>
      </c>
      <c r="BC22" s="45">
        <v>0</v>
      </c>
      <c r="BD22" s="45">
        <v>0</v>
      </c>
      <c r="BE22" s="45">
        <v>0</v>
      </c>
      <c r="BF22" s="45">
        <v>0</v>
      </c>
      <c r="BG22" s="45">
        <v>0</v>
      </c>
      <c r="BH22" s="45">
        <v>0</v>
      </c>
      <c r="BI22" s="45">
        <v>0</v>
      </c>
      <c r="BJ22" s="45">
        <v>0</v>
      </c>
      <c r="BK22" s="45">
        <v>0</v>
      </c>
      <c r="BL22" s="45">
        <v>0</v>
      </c>
      <c r="BM22" s="46">
        <v>0</v>
      </c>
      <c r="BN22" s="51" t="s">
        <v>49</v>
      </c>
      <c r="BO22" s="44" t="s">
        <v>50</v>
      </c>
      <c r="BP22" s="105">
        <v>0.39</v>
      </c>
      <c r="BQ22" s="105">
        <v>12.700000000000001</v>
      </c>
      <c r="BR22" s="105">
        <v>13.090000000000002</v>
      </c>
      <c r="BS22" s="105">
        <v>0.27</v>
      </c>
      <c r="BT22" s="105">
        <v>202.39</v>
      </c>
      <c r="BU22" s="105">
        <v>321.29000000000002</v>
      </c>
      <c r="BV22" s="106">
        <v>537.04</v>
      </c>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row>
    <row r="23" spans="1:246" ht="17.100000000000001" customHeight="1">
      <c r="A23" s="38"/>
      <c r="B23" s="51" t="s">
        <v>51</v>
      </c>
      <c r="C23" s="44" t="s">
        <v>52</v>
      </c>
      <c r="D23" s="45">
        <v>0</v>
      </c>
      <c r="E23" s="45">
        <v>16.96</v>
      </c>
      <c r="F23" s="45">
        <v>16.96</v>
      </c>
      <c r="G23" s="45">
        <v>1.84</v>
      </c>
      <c r="H23" s="45">
        <v>0.4</v>
      </c>
      <c r="I23" s="45">
        <v>0.77</v>
      </c>
      <c r="J23" s="45">
        <v>19.97</v>
      </c>
      <c r="K23" s="45">
        <v>0.01</v>
      </c>
      <c r="L23" s="45">
        <v>82.87</v>
      </c>
      <c r="M23" s="45">
        <v>82.88000000000001</v>
      </c>
      <c r="N23" s="45">
        <v>16.93</v>
      </c>
      <c r="O23" s="45">
        <v>1.92</v>
      </c>
      <c r="P23" s="45">
        <v>4.2</v>
      </c>
      <c r="Q23" s="46">
        <v>105.93</v>
      </c>
      <c r="R23" s="51" t="s">
        <v>51</v>
      </c>
      <c r="S23" s="44" t="s">
        <v>52</v>
      </c>
      <c r="T23" s="45">
        <v>0.74</v>
      </c>
      <c r="U23" s="45">
        <v>3.11</v>
      </c>
      <c r="V23" s="45">
        <v>3.8499999999999996</v>
      </c>
      <c r="W23" s="45">
        <v>4.0599999999999996</v>
      </c>
      <c r="X23" s="45">
        <v>0.1</v>
      </c>
      <c r="Y23" s="45">
        <v>0.5</v>
      </c>
      <c r="Z23" s="45">
        <v>8.51</v>
      </c>
      <c r="AA23" s="45">
        <v>0.75</v>
      </c>
      <c r="AB23" s="45">
        <v>102.94000000000001</v>
      </c>
      <c r="AC23" s="45">
        <v>103.69</v>
      </c>
      <c r="AD23" s="45">
        <v>22.83</v>
      </c>
      <c r="AE23" s="45">
        <v>2.42</v>
      </c>
      <c r="AF23" s="45">
        <v>5.4700000000000006</v>
      </c>
      <c r="AG23" s="46">
        <v>134.41</v>
      </c>
      <c r="AH23" s="51" t="s">
        <v>51</v>
      </c>
      <c r="AI23" s="44" t="s">
        <v>52</v>
      </c>
      <c r="AJ23" s="45">
        <v>29.28</v>
      </c>
      <c r="AK23" s="45">
        <v>102.58</v>
      </c>
      <c r="AL23" s="45">
        <v>131.86000000000001</v>
      </c>
      <c r="AM23" s="45">
        <v>10.95</v>
      </c>
      <c r="AN23" s="45">
        <v>49.46</v>
      </c>
      <c r="AO23" s="45">
        <v>104.88</v>
      </c>
      <c r="AP23" s="45">
        <v>297.14999999999998</v>
      </c>
      <c r="AQ23" s="45">
        <v>0</v>
      </c>
      <c r="AR23" s="45">
        <v>0</v>
      </c>
      <c r="AS23" s="45">
        <v>0</v>
      </c>
      <c r="AT23" s="45">
        <v>0</v>
      </c>
      <c r="AU23" s="45">
        <v>0</v>
      </c>
      <c r="AV23" s="45">
        <v>0</v>
      </c>
      <c r="AW23" s="46">
        <v>0</v>
      </c>
      <c r="AX23" s="51" t="s">
        <v>51</v>
      </c>
      <c r="AY23" s="44" t="s">
        <v>52</v>
      </c>
      <c r="AZ23" s="45">
        <v>0</v>
      </c>
      <c r="BA23" s="45">
        <v>0</v>
      </c>
      <c r="BB23" s="45">
        <v>0</v>
      </c>
      <c r="BC23" s="45">
        <v>0</v>
      </c>
      <c r="BD23" s="45">
        <v>0</v>
      </c>
      <c r="BE23" s="45">
        <v>0</v>
      </c>
      <c r="BF23" s="45">
        <v>0</v>
      </c>
      <c r="BG23" s="45">
        <v>0</v>
      </c>
      <c r="BH23" s="45">
        <v>0</v>
      </c>
      <c r="BI23" s="45">
        <v>0</v>
      </c>
      <c r="BJ23" s="45">
        <v>0</v>
      </c>
      <c r="BK23" s="45">
        <v>0</v>
      </c>
      <c r="BL23" s="45">
        <v>0</v>
      </c>
      <c r="BM23" s="46">
        <v>0</v>
      </c>
      <c r="BN23" s="51" t="s">
        <v>51</v>
      </c>
      <c r="BO23" s="44" t="s">
        <v>52</v>
      </c>
      <c r="BP23" s="105">
        <v>30.03</v>
      </c>
      <c r="BQ23" s="105">
        <v>205.52</v>
      </c>
      <c r="BR23" s="105">
        <v>235.55</v>
      </c>
      <c r="BS23" s="105">
        <v>33.78</v>
      </c>
      <c r="BT23" s="105">
        <v>51.88</v>
      </c>
      <c r="BU23" s="105">
        <v>110.35</v>
      </c>
      <c r="BV23" s="106">
        <v>431.56000000000006</v>
      </c>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row>
    <row r="24" spans="1:246" ht="17.100000000000001" customHeight="1">
      <c r="A24" s="38"/>
      <c r="B24" s="51" t="s">
        <v>53</v>
      </c>
      <c r="C24" s="44" t="s">
        <v>54</v>
      </c>
      <c r="D24" s="45">
        <v>0</v>
      </c>
      <c r="E24" s="45">
        <v>5.22</v>
      </c>
      <c r="F24" s="45">
        <v>5.22</v>
      </c>
      <c r="G24" s="45">
        <v>0.1</v>
      </c>
      <c r="H24" s="45">
        <v>0.09</v>
      </c>
      <c r="I24" s="45">
        <v>0.17</v>
      </c>
      <c r="J24" s="45">
        <v>5.5799999999999992</v>
      </c>
      <c r="K24" s="45">
        <v>20.21</v>
      </c>
      <c r="L24" s="45">
        <v>23.68</v>
      </c>
      <c r="M24" s="45">
        <v>43.89</v>
      </c>
      <c r="N24" s="45">
        <v>0.52</v>
      </c>
      <c r="O24" s="45">
        <v>3.22</v>
      </c>
      <c r="P24" s="45">
        <v>2.57</v>
      </c>
      <c r="Q24" s="46">
        <v>50.2</v>
      </c>
      <c r="R24" s="51" t="s">
        <v>53</v>
      </c>
      <c r="S24" s="44" t="s">
        <v>54</v>
      </c>
      <c r="T24" s="45">
        <v>5.75</v>
      </c>
      <c r="U24" s="45">
        <v>1.38</v>
      </c>
      <c r="V24" s="45">
        <v>7.13</v>
      </c>
      <c r="W24" s="45">
        <v>0</v>
      </c>
      <c r="X24" s="45">
        <v>0.19</v>
      </c>
      <c r="Y24" s="45">
        <v>0.54</v>
      </c>
      <c r="Z24" s="45">
        <v>7.86</v>
      </c>
      <c r="AA24" s="45">
        <v>25.96</v>
      </c>
      <c r="AB24" s="45">
        <v>30.279999999999998</v>
      </c>
      <c r="AC24" s="45">
        <v>56.24</v>
      </c>
      <c r="AD24" s="45">
        <v>0.62</v>
      </c>
      <c r="AE24" s="45">
        <v>3.5</v>
      </c>
      <c r="AF24" s="45">
        <v>3.28</v>
      </c>
      <c r="AG24" s="46">
        <v>63.64</v>
      </c>
      <c r="AH24" s="51" t="s">
        <v>53</v>
      </c>
      <c r="AI24" s="44" t="s">
        <v>54</v>
      </c>
      <c r="AJ24" s="45">
        <v>66.64</v>
      </c>
      <c r="AK24" s="45">
        <v>2.92</v>
      </c>
      <c r="AL24" s="45">
        <v>69.56</v>
      </c>
      <c r="AM24" s="45">
        <v>0.02</v>
      </c>
      <c r="AN24" s="45">
        <v>36.770000000000003</v>
      </c>
      <c r="AO24" s="45">
        <v>52.34</v>
      </c>
      <c r="AP24" s="45">
        <v>158.69</v>
      </c>
      <c r="AQ24" s="45">
        <v>0</v>
      </c>
      <c r="AR24" s="45">
        <v>0</v>
      </c>
      <c r="AS24" s="45">
        <v>0</v>
      </c>
      <c r="AT24" s="45">
        <v>0</v>
      </c>
      <c r="AU24" s="45">
        <v>0</v>
      </c>
      <c r="AV24" s="45">
        <v>0</v>
      </c>
      <c r="AW24" s="46">
        <v>0</v>
      </c>
      <c r="AX24" s="51" t="s">
        <v>53</v>
      </c>
      <c r="AY24" s="44" t="s">
        <v>54</v>
      </c>
      <c r="AZ24" s="45">
        <v>0</v>
      </c>
      <c r="BA24" s="45">
        <v>0</v>
      </c>
      <c r="BB24" s="45">
        <v>0</v>
      </c>
      <c r="BC24" s="45">
        <v>0</v>
      </c>
      <c r="BD24" s="45">
        <v>0</v>
      </c>
      <c r="BE24" s="45">
        <v>0</v>
      </c>
      <c r="BF24" s="45">
        <v>0</v>
      </c>
      <c r="BG24" s="45">
        <v>0</v>
      </c>
      <c r="BH24" s="45">
        <v>0</v>
      </c>
      <c r="BI24" s="45">
        <v>0</v>
      </c>
      <c r="BJ24" s="45">
        <v>0</v>
      </c>
      <c r="BK24" s="45">
        <v>0</v>
      </c>
      <c r="BL24" s="45">
        <v>0</v>
      </c>
      <c r="BM24" s="46">
        <v>0</v>
      </c>
      <c r="BN24" s="51" t="s">
        <v>53</v>
      </c>
      <c r="BO24" s="44" t="s">
        <v>54</v>
      </c>
      <c r="BP24" s="105">
        <v>92.6</v>
      </c>
      <c r="BQ24" s="105">
        <v>33.199999999999996</v>
      </c>
      <c r="BR24" s="105">
        <v>125.79999999999998</v>
      </c>
      <c r="BS24" s="105">
        <v>0.64</v>
      </c>
      <c r="BT24" s="105">
        <v>40.270000000000003</v>
      </c>
      <c r="BU24" s="105">
        <v>55.620000000000005</v>
      </c>
      <c r="BV24" s="106">
        <v>222.32999999999998</v>
      </c>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row>
    <row r="25" spans="1:246" ht="17.100000000000001" customHeight="1">
      <c r="A25" s="38"/>
      <c r="B25" s="51" t="s">
        <v>55</v>
      </c>
      <c r="C25" s="44" t="s">
        <v>56</v>
      </c>
      <c r="D25" s="45">
        <v>0</v>
      </c>
      <c r="E25" s="45">
        <v>11</v>
      </c>
      <c r="F25" s="45">
        <v>11</v>
      </c>
      <c r="G25" s="45">
        <v>5.1100000000000003</v>
      </c>
      <c r="H25" s="45">
        <v>2.27</v>
      </c>
      <c r="I25" s="45">
        <v>0.22</v>
      </c>
      <c r="J25" s="45">
        <v>18.599999999999998</v>
      </c>
      <c r="K25" s="45">
        <v>0</v>
      </c>
      <c r="L25" s="45">
        <v>43.96</v>
      </c>
      <c r="M25" s="45">
        <v>43.96</v>
      </c>
      <c r="N25" s="45">
        <v>4.1399999999999997</v>
      </c>
      <c r="O25" s="45">
        <v>3.17</v>
      </c>
      <c r="P25" s="45">
        <v>0.09</v>
      </c>
      <c r="Q25" s="46">
        <v>51.360000000000007</v>
      </c>
      <c r="R25" s="51" t="s">
        <v>55</v>
      </c>
      <c r="S25" s="44" t="s">
        <v>56</v>
      </c>
      <c r="T25" s="45">
        <v>0</v>
      </c>
      <c r="U25" s="45">
        <v>0.93</v>
      </c>
      <c r="V25" s="45">
        <v>0.93</v>
      </c>
      <c r="W25" s="45">
        <v>0</v>
      </c>
      <c r="X25" s="45">
        <v>0.64</v>
      </c>
      <c r="Y25" s="45">
        <v>2.08</v>
      </c>
      <c r="Z25" s="45">
        <v>3.6500000000000004</v>
      </c>
      <c r="AA25" s="45">
        <v>0</v>
      </c>
      <c r="AB25" s="45">
        <v>55.89</v>
      </c>
      <c r="AC25" s="45">
        <v>55.89</v>
      </c>
      <c r="AD25" s="45">
        <v>9.25</v>
      </c>
      <c r="AE25" s="45">
        <v>6.0799999999999992</v>
      </c>
      <c r="AF25" s="45">
        <v>2.39</v>
      </c>
      <c r="AG25" s="46">
        <v>73.61</v>
      </c>
      <c r="AH25" s="51" t="s">
        <v>55</v>
      </c>
      <c r="AI25" s="44" t="s">
        <v>56</v>
      </c>
      <c r="AJ25" s="45">
        <v>0.33</v>
      </c>
      <c r="AK25" s="45">
        <v>44.84</v>
      </c>
      <c r="AL25" s="45">
        <v>45.17</v>
      </c>
      <c r="AM25" s="45">
        <v>0</v>
      </c>
      <c r="AN25" s="45">
        <v>47.38</v>
      </c>
      <c r="AO25" s="45">
        <v>91.01</v>
      </c>
      <c r="AP25" s="45">
        <v>183.56</v>
      </c>
      <c r="AQ25" s="45">
        <v>0</v>
      </c>
      <c r="AR25" s="45">
        <v>0</v>
      </c>
      <c r="AS25" s="45">
        <v>0</v>
      </c>
      <c r="AT25" s="45">
        <v>0</v>
      </c>
      <c r="AU25" s="45">
        <v>0</v>
      </c>
      <c r="AV25" s="45">
        <v>0</v>
      </c>
      <c r="AW25" s="46">
        <v>0</v>
      </c>
      <c r="AX25" s="51" t="s">
        <v>55</v>
      </c>
      <c r="AY25" s="44" t="s">
        <v>56</v>
      </c>
      <c r="AZ25" s="45">
        <v>0</v>
      </c>
      <c r="BA25" s="45">
        <v>0</v>
      </c>
      <c r="BB25" s="45">
        <v>0</v>
      </c>
      <c r="BC25" s="45">
        <v>0</v>
      </c>
      <c r="BD25" s="45">
        <v>0</v>
      </c>
      <c r="BE25" s="45">
        <v>0</v>
      </c>
      <c r="BF25" s="45">
        <v>0</v>
      </c>
      <c r="BG25" s="45">
        <v>0</v>
      </c>
      <c r="BH25" s="45">
        <v>0</v>
      </c>
      <c r="BI25" s="45">
        <v>0</v>
      </c>
      <c r="BJ25" s="45">
        <v>0</v>
      </c>
      <c r="BK25" s="45">
        <v>0</v>
      </c>
      <c r="BL25" s="45">
        <v>0</v>
      </c>
      <c r="BM25" s="46">
        <v>0</v>
      </c>
      <c r="BN25" s="51" t="s">
        <v>55</v>
      </c>
      <c r="BO25" s="44" t="s">
        <v>56</v>
      </c>
      <c r="BP25" s="105">
        <v>0.33</v>
      </c>
      <c r="BQ25" s="105">
        <v>100.73</v>
      </c>
      <c r="BR25" s="105">
        <v>101.06</v>
      </c>
      <c r="BS25" s="105">
        <v>9.25</v>
      </c>
      <c r="BT25" s="105">
        <v>53.46</v>
      </c>
      <c r="BU25" s="105">
        <v>93.4</v>
      </c>
      <c r="BV25" s="106">
        <v>257.17</v>
      </c>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row>
    <row r="26" spans="1:246" ht="17.100000000000001" customHeight="1">
      <c r="A26" s="38"/>
      <c r="B26" s="51" t="s">
        <v>57</v>
      </c>
      <c r="C26" s="44" t="s">
        <v>58</v>
      </c>
      <c r="D26" s="45">
        <v>0</v>
      </c>
      <c r="E26" s="45">
        <v>0</v>
      </c>
      <c r="F26" s="45">
        <v>0</v>
      </c>
      <c r="G26" s="45">
        <v>0</v>
      </c>
      <c r="H26" s="45">
        <v>0</v>
      </c>
      <c r="I26" s="45">
        <v>0</v>
      </c>
      <c r="J26" s="45">
        <v>0</v>
      </c>
      <c r="K26" s="45">
        <v>0</v>
      </c>
      <c r="L26" s="45">
        <v>131.85</v>
      </c>
      <c r="M26" s="45">
        <v>131.85</v>
      </c>
      <c r="N26" s="45">
        <v>18.88</v>
      </c>
      <c r="O26" s="45">
        <v>2.63</v>
      </c>
      <c r="P26" s="45">
        <v>4.32</v>
      </c>
      <c r="Q26" s="46">
        <v>157.67999999999998</v>
      </c>
      <c r="R26" s="51" t="s">
        <v>57</v>
      </c>
      <c r="S26" s="44" t="s">
        <v>58</v>
      </c>
      <c r="T26" s="45">
        <v>0</v>
      </c>
      <c r="U26" s="45">
        <v>8.44</v>
      </c>
      <c r="V26" s="45">
        <v>8.44</v>
      </c>
      <c r="W26" s="45">
        <v>0.56000000000000005</v>
      </c>
      <c r="X26" s="45">
        <v>0.41</v>
      </c>
      <c r="Y26" s="45">
        <v>1.03</v>
      </c>
      <c r="Z26" s="45">
        <v>10.44</v>
      </c>
      <c r="AA26" s="45">
        <v>0</v>
      </c>
      <c r="AB26" s="45">
        <v>140.29</v>
      </c>
      <c r="AC26" s="45">
        <v>140.29</v>
      </c>
      <c r="AD26" s="45">
        <v>19.439999999999998</v>
      </c>
      <c r="AE26" s="45">
        <v>3.04</v>
      </c>
      <c r="AF26" s="45">
        <v>5.3500000000000005</v>
      </c>
      <c r="AG26" s="46">
        <v>168.11999999999998</v>
      </c>
      <c r="AH26" s="51" t="s">
        <v>57</v>
      </c>
      <c r="AI26" s="44" t="s">
        <v>58</v>
      </c>
      <c r="AJ26" s="45">
        <v>0</v>
      </c>
      <c r="AK26" s="45">
        <v>241.39</v>
      </c>
      <c r="AL26" s="45">
        <v>241.39</v>
      </c>
      <c r="AM26" s="45">
        <v>59.39</v>
      </c>
      <c r="AN26" s="45">
        <v>7.46</v>
      </c>
      <c r="AO26" s="45">
        <v>26.42</v>
      </c>
      <c r="AP26" s="45">
        <v>334.65999999999997</v>
      </c>
      <c r="AQ26" s="45">
        <v>0</v>
      </c>
      <c r="AR26" s="45">
        <v>0</v>
      </c>
      <c r="AS26" s="45">
        <v>0</v>
      </c>
      <c r="AT26" s="45">
        <v>0</v>
      </c>
      <c r="AU26" s="45">
        <v>0</v>
      </c>
      <c r="AV26" s="45">
        <v>0</v>
      </c>
      <c r="AW26" s="46">
        <v>0</v>
      </c>
      <c r="AX26" s="51" t="s">
        <v>57</v>
      </c>
      <c r="AY26" s="44" t="s">
        <v>58</v>
      </c>
      <c r="AZ26" s="45">
        <v>0</v>
      </c>
      <c r="BA26" s="45">
        <v>0</v>
      </c>
      <c r="BB26" s="45">
        <v>0</v>
      </c>
      <c r="BC26" s="45">
        <v>0</v>
      </c>
      <c r="BD26" s="45">
        <v>0</v>
      </c>
      <c r="BE26" s="45">
        <v>0</v>
      </c>
      <c r="BF26" s="45">
        <v>0</v>
      </c>
      <c r="BG26" s="45">
        <v>0</v>
      </c>
      <c r="BH26" s="45">
        <v>0</v>
      </c>
      <c r="BI26" s="45">
        <v>0</v>
      </c>
      <c r="BJ26" s="45">
        <v>0</v>
      </c>
      <c r="BK26" s="45">
        <v>0</v>
      </c>
      <c r="BL26" s="45">
        <v>0</v>
      </c>
      <c r="BM26" s="46">
        <v>0</v>
      </c>
      <c r="BN26" s="51" t="s">
        <v>57</v>
      </c>
      <c r="BO26" s="44" t="s">
        <v>58</v>
      </c>
      <c r="BP26" s="105">
        <v>0</v>
      </c>
      <c r="BQ26" s="105">
        <v>381.67999999999995</v>
      </c>
      <c r="BR26" s="105">
        <v>381.67999999999995</v>
      </c>
      <c r="BS26" s="105">
        <v>78.83</v>
      </c>
      <c r="BT26" s="105">
        <v>10.5</v>
      </c>
      <c r="BU26" s="105">
        <v>31.770000000000003</v>
      </c>
      <c r="BV26" s="106">
        <v>502.77999999999992</v>
      </c>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row>
    <row r="27" spans="1:246" ht="17.100000000000001" customHeight="1">
      <c r="A27" s="38"/>
      <c r="B27" s="728" t="s">
        <v>59</v>
      </c>
      <c r="C27" s="50" t="s">
        <v>60</v>
      </c>
      <c r="D27" s="48">
        <v>0</v>
      </c>
      <c r="E27" s="48">
        <v>3.14</v>
      </c>
      <c r="F27" s="48">
        <v>3.14</v>
      </c>
      <c r="G27" s="48">
        <v>0.46</v>
      </c>
      <c r="H27" s="48">
        <v>0.01</v>
      </c>
      <c r="I27" s="48">
        <v>0.1</v>
      </c>
      <c r="J27" s="48">
        <v>3.71</v>
      </c>
      <c r="K27" s="48">
        <v>0</v>
      </c>
      <c r="L27" s="48">
        <v>81.89</v>
      </c>
      <c r="M27" s="48">
        <v>81.89</v>
      </c>
      <c r="N27" s="48">
        <v>6.47</v>
      </c>
      <c r="O27" s="48">
        <v>2.54</v>
      </c>
      <c r="P27" s="48">
        <v>1.4</v>
      </c>
      <c r="Q27" s="49">
        <v>92.300000000000011</v>
      </c>
      <c r="R27" s="728" t="s">
        <v>59</v>
      </c>
      <c r="S27" s="50" t="s">
        <v>60</v>
      </c>
      <c r="T27" s="48">
        <v>0</v>
      </c>
      <c r="U27" s="48">
        <v>21.26</v>
      </c>
      <c r="V27" s="48">
        <v>21.26</v>
      </c>
      <c r="W27" s="48">
        <v>4.55</v>
      </c>
      <c r="X27" s="48">
        <v>0.34</v>
      </c>
      <c r="Y27" s="48">
        <v>0.73</v>
      </c>
      <c r="Z27" s="48">
        <v>26.880000000000003</v>
      </c>
      <c r="AA27" s="48">
        <v>0</v>
      </c>
      <c r="AB27" s="48">
        <v>106.29</v>
      </c>
      <c r="AC27" s="48">
        <v>106.29</v>
      </c>
      <c r="AD27" s="48">
        <v>11.48</v>
      </c>
      <c r="AE27" s="48">
        <v>2.8899999999999997</v>
      </c>
      <c r="AF27" s="48">
        <v>2.23</v>
      </c>
      <c r="AG27" s="49">
        <v>122.89000000000001</v>
      </c>
      <c r="AH27" s="728" t="s">
        <v>59</v>
      </c>
      <c r="AI27" s="50" t="s">
        <v>60</v>
      </c>
      <c r="AJ27" s="48">
        <v>422.45</v>
      </c>
      <c r="AK27" s="48">
        <v>136.88</v>
      </c>
      <c r="AL27" s="48">
        <v>559.32999999999993</v>
      </c>
      <c r="AM27" s="48">
        <v>7.17</v>
      </c>
      <c r="AN27" s="48">
        <v>41.41</v>
      </c>
      <c r="AO27" s="48">
        <v>84.76</v>
      </c>
      <c r="AP27" s="48">
        <v>692.66999999999985</v>
      </c>
      <c r="AQ27" s="48">
        <v>0</v>
      </c>
      <c r="AR27" s="48">
        <v>0</v>
      </c>
      <c r="AS27" s="48">
        <v>0</v>
      </c>
      <c r="AT27" s="48">
        <v>0</v>
      </c>
      <c r="AU27" s="48">
        <v>0</v>
      </c>
      <c r="AV27" s="48">
        <v>0</v>
      </c>
      <c r="AW27" s="49">
        <v>0</v>
      </c>
      <c r="AX27" s="728" t="s">
        <v>59</v>
      </c>
      <c r="AY27" s="50" t="s">
        <v>60</v>
      </c>
      <c r="AZ27" s="48">
        <v>0</v>
      </c>
      <c r="BA27" s="48">
        <v>0</v>
      </c>
      <c r="BB27" s="48">
        <v>0</v>
      </c>
      <c r="BC27" s="48">
        <v>0</v>
      </c>
      <c r="BD27" s="48">
        <v>0</v>
      </c>
      <c r="BE27" s="48">
        <v>0</v>
      </c>
      <c r="BF27" s="48">
        <v>0</v>
      </c>
      <c r="BG27" s="48">
        <v>0</v>
      </c>
      <c r="BH27" s="48">
        <v>0</v>
      </c>
      <c r="BI27" s="48">
        <v>0</v>
      </c>
      <c r="BJ27" s="48">
        <v>0</v>
      </c>
      <c r="BK27" s="48">
        <v>0</v>
      </c>
      <c r="BL27" s="48">
        <v>0</v>
      </c>
      <c r="BM27" s="49">
        <v>0</v>
      </c>
      <c r="BN27" s="728" t="s">
        <v>59</v>
      </c>
      <c r="BO27" s="50" t="s">
        <v>60</v>
      </c>
      <c r="BP27" s="107">
        <v>422.45</v>
      </c>
      <c r="BQ27" s="107">
        <v>243.17000000000002</v>
      </c>
      <c r="BR27" s="107">
        <v>665.62</v>
      </c>
      <c r="BS27" s="107">
        <v>18.649999999999999</v>
      </c>
      <c r="BT27" s="107">
        <v>44.3</v>
      </c>
      <c r="BU27" s="107">
        <v>86.990000000000009</v>
      </c>
      <c r="BV27" s="108">
        <v>815.56</v>
      </c>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row>
    <row r="28" spans="1:246" ht="17.100000000000001" customHeight="1">
      <c r="A28" s="38"/>
      <c r="B28" s="726"/>
      <c r="C28" s="50" t="s">
        <v>61</v>
      </c>
      <c r="D28" s="48">
        <v>0</v>
      </c>
      <c r="E28" s="48">
        <v>7.18</v>
      </c>
      <c r="F28" s="48">
        <v>7.18</v>
      </c>
      <c r="G28" s="48">
        <v>0</v>
      </c>
      <c r="H28" s="48">
        <v>0.35</v>
      </c>
      <c r="I28" s="48">
        <v>0</v>
      </c>
      <c r="J28" s="48">
        <v>7.5299999999999994</v>
      </c>
      <c r="K28" s="48">
        <v>0.82</v>
      </c>
      <c r="L28" s="48">
        <v>39.43</v>
      </c>
      <c r="M28" s="48">
        <v>40.25</v>
      </c>
      <c r="N28" s="48">
        <v>3.39</v>
      </c>
      <c r="O28" s="48">
        <v>1.98</v>
      </c>
      <c r="P28" s="48">
        <v>0.02</v>
      </c>
      <c r="Q28" s="49">
        <v>45.64</v>
      </c>
      <c r="R28" s="726"/>
      <c r="S28" s="50" t="s">
        <v>61</v>
      </c>
      <c r="T28" s="48">
        <v>0</v>
      </c>
      <c r="U28" s="48">
        <v>2.6</v>
      </c>
      <c r="V28" s="48">
        <v>2.6</v>
      </c>
      <c r="W28" s="48">
        <v>0</v>
      </c>
      <c r="X28" s="48">
        <v>0</v>
      </c>
      <c r="Y28" s="48">
        <v>0</v>
      </c>
      <c r="Z28" s="48">
        <v>2.6</v>
      </c>
      <c r="AA28" s="48">
        <v>0.82</v>
      </c>
      <c r="AB28" s="48">
        <v>49.21</v>
      </c>
      <c r="AC28" s="48">
        <v>50.03</v>
      </c>
      <c r="AD28" s="48">
        <v>3.39</v>
      </c>
      <c r="AE28" s="48">
        <v>2.33</v>
      </c>
      <c r="AF28" s="48">
        <v>0.02</v>
      </c>
      <c r="AG28" s="49">
        <v>55.77</v>
      </c>
      <c r="AH28" s="726"/>
      <c r="AI28" s="50" t="s">
        <v>61</v>
      </c>
      <c r="AJ28" s="48">
        <v>85.2</v>
      </c>
      <c r="AK28" s="48">
        <v>160.31</v>
      </c>
      <c r="AL28" s="48">
        <v>245.51</v>
      </c>
      <c r="AM28" s="48">
        <v>27.57</v>
      </c>
      <c r="AN28" s="48">
        <v>8.73</v>
      </c>
      <c r="AO28" s="48">
        <v>15.51</v>
      </c>
      <c r="AP28" s="48">
        <v>297.32</v>
      </c>
      <c r="AQ28" s="48">
        <v>0</v>
      </c>
      <c r="AR28" s="48">
        <v>0</v>
      </c>
      <c r="AS28" s="48">
        <v>0</v>
      </c>
      <c r="AT28" s="48">
        <v>0</v>
      </c>
      <c r="AU28" s="48">
        <v>0</v>
      </c>
      <c r="AV28" s="48">
        <v>0</v>
      </c>
      <c r="AW28" s="49">
        <v>0</v>
      </c>
      <c r="AX28" s="726"/>
      <c r="AY28" s="50" t="s">
        <v>61</v>
      </c>
      <c r="AZ28" s="48">
        <v>0</v>
      </c>
      <c r="BA28" s="48">
        <v>0</v>
      </c>
      <c r="BB28" s="48">
        <v>0</v>
      </c>
      <c r="BC28" s="48">
        <v>0</v>
      </c>
      <c r="BD28" s="48">
        <v>0</v>
      </c>
      <c r="BE28" s="48">
        <v>0</v>
      </c>
      <c r="BF28" s="48">
        <v>0</v>
      </c>
      <c r="BG28" s="48">
        <v>0</v>
      </c>
      <c r="BH28" s="48">
        <v>0</v>
      </c>
      <c r="BI28" s="48">
        <v>0</v>
      </c>
      <c r="BJ28" s="48">
        <v>0</v>
      </c>
      <c r="BK28" s="48">
        <v>0</v>
      </c>
      <c r="BL28" s="48">
        <v>0</v>
      </c>
      <c r="BM28" s="49">
        <v>0</v>
      </c>
      <c r="BN28" s="726"/>
      <c r="BO28" s="50" t="s">
        <v>61</v>
      </c>
      <c r="BP28" s="107">
        <v>86.02</v>
      </c>
      <c r="BQ28" s="107">
        <v>209.52</v>
      </c>
      <c r="BR28" s="107">
        <v>295.54000000000002</v>
      </c>
      <c r="BS28" s="107">
        <v>30.96</v>
      </c>
      <c r="BT28" s="107">
        <v>11.06</v>
      </c>
      <c r="BU28" s="107">
        <v>15.53</v>
      </c>
      <c r="BV28" s="108">
        <v>353.09</v>
      </c>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row>
    <row r="29" spans="1:246" ht="17.100000000000001" customHeight="1">
      <c r="A29" s="38"/>
      <c r="B29" s="726"/>
      <c r="C29" s="50" t="s">
        <v>62</v>
      </c>
      <c r="D29" s="48">
        <v>0</v>
      </c>
      <c r="E29" s="48">
        <v>0</v>
      </c>
      <c r="F29" s="48">
        <v>0</v>
      </c>
      <c r="G29" s="48">
        <v>0</v>
      </c>
      <c r="H29" s="48">
        <v>0</v>
      </c>
      <c r="I29" s="48">
        <v>0</v>
      </c>
      <c r="J29" s="48">
        <v>0</v>
      </c>
      <c r="K29" s="48">
        <v>0</v>
      </c>
      <c r="L29" s="48">
        <v>9.85</v>
      </c>
      <c r="M29" s="48">
        <v>9.85</v>
      </c>
      <c r="N29" s="48">
        <v>1.97</v>
      </c>
      <c r="O29" s="48">
        <v>0.2</v>
      </c>
      <c r="P29" s="48">
        <v>0</v>
      </c>
      <c r="Q29" s="49">
        <v>12.02</v>
      </c>
      <c r="R29" s="726"/>
      <c r="S29" s="50" t="s">
        <v>62</v>
      </c>
      <c r="T29" s="48">
        <v>0</v>
      </c>
      <c r="U29" s="48">
        <v>5.54</v>
      </c>
      <c r="V29" s="48">
        <v>5.54</v>
      </c>
      <c r="W29" s="48">
        <v>0.26</v>
      </c>
      <c r="X29" s="48">
        <v>0.57999999999999996</v>
      </c>
      <c r="Y29" s="48">
        <v>0.25</v>
      </c>
      <c r="Z29" s="48">
        <v>6.63</v>
      </c>
      <c r="AA29" s="48">
        <v>0</v>
      </c>
      <c r="AB29" s="48">
        <v>15.39</v>
      </c>
      <c r="AC29" s="48">
        <v>15.39</v>
      </c>
      <c r="AD29" s="48">
        <v>2.23</v>
      </c>
      <c r="AE29" s="48">
        <v>0.78</v>
      </c>
      <c r="AF29" s="48">
        <v>0.25</v>
      </c>
      <c r="AG29" s="49">
        <v>18.650000000000002</v>
      </c>
      <c r="AH29" s="726"/>
      <c r="AI29" s="50" t="s">
        <v>62</v>
      </c>
      <c r="AJ29" s="48">
        <v>0</v>
      </c>
      <c r="AK29" s="48">
        <v>531.54999999999995</v>
      </c>
      <c r="AL29" s="48">
        <v>531.54999999999995</v>
      </c>
      <c r="AM29" s="48">
        <v>140.11000000000001</v>
      </c>
      <c r="AN29" s="48">
        <v>2.0099999999999998</v>
      </c>
      <c r="AO29" s="48">
        <v>7.69</v>
      </c>
      <c r="AP29" s="48">
        <v>681.36</v>
      </c>
      <c r="AQ29" s="48">
        <v>0</v>
      </c>
      <c r="AR29" s="48">
        <v>0</v>
      </c>
      <c r="AS29" s="48">
        <v>0</v>
      </c>
      <c r="AT29" s="48">
        <v>0</v>
      </c>
      <c r="AU29" s="48">
        <v>0</v>
      </c>
      <c r="AV29" s="48">
        <v>0</v>
      </c>
      <c r="AW29" s="49">
        <v>0</v>
      </c>
      <c r="AX29" s="726"/>
      <c r="AY29" s="50" t="s">
        <v>62</v>
      </c>
      <c r="AZ29" s="48">
        <v>0</v>
      </c>
      <c r="BA29" s="48">
        <v>0</v>
      </c>
      <c r="BB29" s="48">
        <v>0</v>
      </c>
      <c r="BC29" s="48">
        <v>0</v>
      </c>
      <c r="BD29" s="48">
        <v>0</v>
      </c>
      <c r="BE29" s="48">
        <v>0</v>
      </c>
      <c r="BF29" s="48">
        <v>0</v>
      </c>
      <c r="BG29" s="48">
        <v>0</v>
      </c>
      <c r="BH29" s="48">
        <v>0</v>
      </c>
      <c r="BI29" s="48">
        <v>0</v>
      </c>
      <c r="BJ29" s="48">
        <v>0</v>
      </c>
      <c r="BK29" s="48">
        <v>0</v>
      </c>
      <c r="BL29" s="48">
        <v>0</v>
      </c>
      <c r="BM29" s="49">
        <v>0</v>
      </c>
      <c r="BN29" s="726"/>
      <c r="BO29" s="50" t="s">
        <v>62</v>
      </c>
      <c r="BP29" s="107">
        <v>0</v>
      </c>
      <c r="BQ29" s="107">
        <v>546.93999999999994</v>
      </c>
      <c r="BR29" s="107">
        <v>546.93999999999994</v>
      </c>
      <c r="BS29" s="107">
        <v>142.34</v>
      </c>
      <c r="BT29" s="107">
        <v>2.79</v>
      </c>
      <c r="BU29" s="107">
        <v>7.94</v>
      </c>
      <c r="BV29" s="108">
        <v>700.01</v>
      </c>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row>
    <row r="30" spans="1:246" ht="17.100000000000001" customHeight="1">
      <c r="A30" s="54"/>
      <c r="B30" s="727"/>
      <c r="C30" s="55" t="s">
        <v>46</v>
      </c>
      <c r="D30" s="45">
        <v>0</v>
      </c>
      <c r="E30" s="45">
        <v>10.32</v>
      </c>
      <c r="F30" s="45">
        <v>10.32</v>
      </c>
      <c r="G30" s="45">
        <v>0.46</v>
      </c>
      <c r="H30" s="45">
        <v>0.36</v>
      </c>
      <c r="I30" s="45">
        <v>0.1</v>
      </c>
      <c r="J30" s="45">
        <v>11.239999999999998</v>
      </c>
      <c r="K30" s="45">
        <v>0.82</v>
      </c>
      <c r="L30" s="45">
        <v>131.16999999999999</v>
      </c>
      <c r="M30" s="45">
        <v>131.99</v>
      </c>
      <c r="N30" s="45">
        <v>11.83</v>
      </c>
      <c r="O30" s="45">
        <v>4.72</v>
      </c>
      <c r="P30" s="45">
        <v>1.42</v>
      </c>
      <c r="Q30" s="46">
        <v>149.96</v>
      </c>
      <c r="R30" s="727"/>
      <c r="S30" s="55" t="s">
        <v>46</v>
      </c>
      <c r="T30" s="45">
        <v>0</v>
      </c>
      <c r="U30" s="45">
        <v>29.400000000000002</v>
      </c>
      <c r="V30" s="45">
        <v>29.400000000000002</v>
      </c>
      <c r="W30" s="45">
        <v>4.8099999999999996</v>
      </c>
      <c r="X30" s="45">
        <v>0.91999999999999993</v>
      </c>
      <c r="Y30" s="45">
        <v>0.98</v>
      </c>
      <c r="Z30" s="45">
        <v>36.110000000000007</v>
      </c>
      <c r="AA30" s="45">
        <v>0.82</v>
      </c>
      <c r="AB30" s="45">
        <v>170.89</v>
      </c>
      <c r="AC30" s="45">
        <v>171.70999999999998</v>
      </c>
      <c r="AD30" s="45">
        <v>17.100000000000001</v>
      </c>
      <c r="AE30" s="45">
        <v>6</v>
      </c>
      <c r="AF30" s="45">
        <v>2.5</v>
      </c>
      <c r="AG30" s="46">
        <v>197.31000000000003</v>
      </c>
      <c r="AH30" s="727"/>
      <c r="AI30" s="55" t="s">
        <v>46</v>
      </c>
      <c r="AJ30" s="45">
        <v>507.65</v>
      </c>
      <c r="AK30" s="45">
        <v>828.74</v>
      </c>
      <c r="AL30" s="45">
        <v>1336.3899999999999</v>
      </c>
      <c r="AM30" s="45">
        <v>174.85000000000002</v>
      </c>
      <c r="AN30" s="45">
        <v>52.15</v>
      </c>
      <c r="AO30" s="45">
        <v>107.96000000000001</v>
      </c>
      <c r="AP30" s="45">
        <v>1671.35</v>
      </c>
      <c r="AQ30" s="45">
        <v>0</v>
      </c>
      <c r="AR30" s="45">
        <v>0</v>
      </c>
      <c r="AS30" s="45">
        <v>0</v>
      </c>
      <c r="AT30" s="45">
        <v>0</v>
      </c>
      <c r="AU30" s="45">
        <v>0</v>
      </c>
      <c r="AV30" s="45">
        <v>0</v>
      </c>
      <c r="AW30" s="46">
        <v>0</v>
      </c>
      <c r="AX30" s="727"/>
      <c r="AY30" s="55" t="s">
        <v>46</v>
      </c>
      <c r="AZ30" s="45">
        <v>0</v>
      </c>
      <c r="BA30" s="45">
        <v>0</v>
      </c>
      <c r="BB30" s="45">
        <v>0</v>
      </c>
      <c r="BC30" s="45">
        <v>0</v>
      </c>
      <c r="BD30" s="45">
        <v>0</v>
      </c>
      <c r="BE30" s="45">
        <v>0</v>
      </c>
      <c r="BF30" s="45">
        <v>0</v>
      </c>
      <c r="BG30" s="45">
        <v>0</v>
      </c>
      <c r="BH30" s="45">
        <v>0</v>
      </c>
      <c r="BI30" s="45">
        <v>0</v>
      </c>
      <c r="BJ30" s="45">
        <v>0</v>
      </c>
      <c r="BK30" s="45">
        <v>0</v>
      </c>
      <c r="BL30" s="45">
        <v>0</v>
      </c>
      <c r="BM30" s="46">
        <v>0</v>
      </c>
      <c r="BN30" s="727"/>
      <c r="BO30" s="55" t="s">
        <v>46</v>
      </c>
      <c r="BP30" s="105">
        <v>508.46999999999997</v>
      </c>
      <c r="BQ30" s="105">
        <v>999.63</v>
      </c>
      <c r="BR30" s="105">
        <v>1508.1</v>
      </c>
      <c r="BS30" s="105">
        <v>191.95</v>
      </c>
      <c r="BT30" s="105">
        <v>58.15</v>
      </c>
      <c r="BU30" s="105">
        <v>110.46000000000001</v>
      </c>
      <c r="BV30" s="106">
        <v>1868.6599999999999</v>
      </c>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row>
    <row r="31" spans="1:246" ht="17.100000000000001" customHeight="1" thickBot="1">
      <c r="A31" s="38"/>
      <c r="B31" s="721" t="s">
        <v>63</v>
      </c>
      <c r="C31" s="722"/>
      <c r="D31" s="56">
        <v>2.52</v>
      </c>
      <c r="E31" s="56">
        <v>116.57999999999998</v>
      </c>
      <c r="F31" s="56">
        <v>119.08999999999997</v>
      </c>
      <c r="G31" s="56">
        <v>22.76</v>
      </c>
      <c r="H31" s="56">
        <v>44.68</v>
      </c>
      <c r="I31" s="56">
        <v>30.490000000000002</v>
      </c>
      <c r="J31" s="56">
        <v>217.02</v>
      </c>
      <c r="K31" s="56">
        <v>97.13</v>
      </c>
      <c r="L31" s="56">
        <v>1588.8100000000002</v>
      </c>
      <c r="M31" s="56">
        <v>1685.94</v>
      </c>
      <c r="N31" s="56">
        <v>217.44000000000003</v>
      </c>
      <c r="O31" s="56">
        <v>258.77999999999997</v>
      </c>
      <c r="P31" s="56">
        <v>158.62999999999997</v>
      </c>
      <c r="Q31" s="57">
        <v>2320.79</v>
      </c>
      <c r="R31" s="721" t="s">
        <v>63</v>
      </c>
      <c r="S31" s="722"/>
      <c r="T31" s="56">
        <v>13.77</v>
      </c>
      <c r="U31" s="56">
        <v>231.25</v>
      </c>
      <c r="V31" s="56">
        <v>245.01999999999998</v>
      </c>
      <c r="W31" s="56">
        <v>51.620000000000005</v>
      </c>
      <c r="X31" s="56">
        <v>74.789999999999992</v>
      </c>
      <c r="Y31" s="56">
        <v>38.199999999999996</v>
      </c>
      <c r="Z31" s="56">
        <v>409.62999999999994</v>
      </c>
      <c r="AA31" s="56">
        <v>113.41999999999999</v>
      </c>
      <c r="AB31" s="56">
        <v>1936.63</v>
      </c>
      <c r="AC31" s="56">
        <v>2050.0500000000002</v>
      </c>
      <c r="AD31" s="56">
        <v>291.82000000000005</v>
      </c>
      <c r="AE31" s="56">
        <v>378.25</v>
      </c>
      <c r="AF31" s="56">
        <v>227.32</v>
      </c>
      <c r="AG31" s="57">
        <v>2947.44</v>
      </c>
      <c r="AH31" s="721" t="s">
        <v>63</v>
      </c>
      <c r="AI31" s="722"/>
      <c r="AJ31" s="56">
        <v>7111.4499999999989</v>
      </c>
      <c r="AK31" s="56">
        <v>6266.21</v>
      </c>
      <c r="AL31" s="56">
        <v>13377.66</v>
      </c>
      <c r="AM31" s="56">
        <v>1438.0300000000002</v>
      </c>
      <c r="AN31" s="56">
        <v>1601.4300000000003</v>
      </c>
      <c r="AO31" s="56">
        <v>2491.1000000000004</v>
      </c>
      <c r="AP31" s="56">
        <v>18908.22</v>
      </c>
      <c r="AQ31" s="56">
        <v>0</v>
      </c>
      <c r="AR31" s="56">
        <v>0</v>
      </c>
      <c r="AS31" s="56">
        <v>0</v>
      </c>
      <c r="AT31" s="56">
        <v>0</v>
      </c>
      <c r="AU31" s="56">
        <v>0</v>
      </c>
      <c r="AV31" s="56">
        <v>0</v>
      </c>
      <c r="AW31" s="57">
        <v>0</v>
      </c>
      <c r="AX31" s="721" t="s">
        <v>63</v>
      </c>
      <c r="AY31" s="722"/>
      <c r="AZ31" s="56">
        <v>0</v>
      </c>
      <c r="BA31" s="56">
        <v>0</v>
      </c>
      <c r="BB31" s="56">
        <v>0</v>
      </c>
      <c r="BC31" s="56">
        <v>0</v>
      </c>
      <c r="BD31" s="56">
        <v>0</v>
      </c>
      <c r="BE31" s="56">
        <v>0</v>
      </c>
      <c r="BF31" s="56">
        <v>0</v>
      </c>
      <c r="BG31" s="56">
        <v>0</v>
      </c>
      <c r="BH31" s="56">
        <v>0</v>
      </c>
      <c r="BI31" s="56">
        <v>0</v>
      </c>
      <c r="BJ31" s="56">
        <v>0</v>
      </c>
      <c r="BK31" s="56">
        <v>0</v>
      </c>
      <c r="BL31" s="56">
        <v>0</v>
      </c>
      <c r="BM31" s="57">
        <v>0</v>
      </c>
      <c r="BN31" s="747" t="s">
        <v>63</v>
      </c>
      <c r="BO31" s="748"/>
      <c r="BP31" s="111">
        <v>7224.8700000000008</v>
      </c>
      <c r="BQ31" s="111">
        <v>8202.84</v>
      </c>
      <c r="BR31" s="111">
        <v>15427.71</v>
      </c>
      <c r="BS31" s="111">
        <v>1729.8499999999997</v>
      </c>
      <c r="BT31" s="111">
        <v>1979.6799999999998</v>
      </c>
      <c r="BU31" s="111">
        <v>2718.41</v>
      </c>
      <c r="BV31" s="112">
        <v>21855.65</v>
      </c>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row>
    <row r="32" spans="1:246" ht="17.100000000000001" customHeight="1">
      <c r="A32" s="38"/>
      <c r="B32" s="725" t="s">
        <v>64</v>
      </c>
      <c r="C32" s="50" t="s">
        <v>65</v>
      </c>
      <c r="D32" s="52">
        <v>1.64</v>
      </c>
      <c r="E32" s="52">
        <v>8.2799999999999994</v>
      </c>
      <c r="F32" s="52">
        <v>9.92</v>
      </c>
      <c r="G32" s="52">
        <v>0.45</v>
      </c>
      <c r="H32" s="52">
        <v>2.12</v>
      </c>
      <c r="I32" s="52">
        <v>2.2400000000000002</v>
      </c>
      <c r="J32" s="52">
        <v>14.729999999999999</v>
      </c>
      <c r="K32" s="52">
        <v>29.97</v>
      </c>
      <c r="L32" s="52">
        <v>165.07</v>
      </c>
      <c r="M32" s="52">
        <v>195.04</v>
      </c>
      <c r="N32" s="52">
        <v>13.56</v>
      </c>
      <c r="O32" s="52">
        <v>10.92</v>
      </c>
      <c r="P32" s="52">
        <v>11.16</v>
      </c>
      <c r="Q32" s="53">
        <v>230.67999999999998</v>
      </c>
      <c r="R32" s="725" t="s">
        <v>64</v>
      </c>
      <c r="S32" s="50" t="s">
        <v>65</v>
      </c>
      <c r="T32" s="52">
        <v>20.89</v>
      </c>
      <c r="U32" s="52">
        <v>29.85</v>
      </c>
      <c r="V32" s="52">
        <v>50.74</v>
      </c>
      <c r="W32" s="52">
        <v>6.83</v>
      </c>
      <c r="X32" s="52">
        <v>2.3199999999999998</v>
      </c>
      <c r="Y32" s="52">
        <v>3.2</v>
      </c>
      <c r="Z32" s="52">
        <v>63.09</v>
      </c>
      <c r="AA32" s="52">
        <v>52.5</v>
      </c>
      <c r="AB32" s="52">
        <v>203.2</v>
      </c>
      <c r="AC32" s="52">
        <v>255.7</v>
      </c>
      <c r="AD32" s="52">
        <v>20.84</v>
      </c>
      <c r="AE32" s="52">
        <v>15.36</v>
      </c>
      <c r="AF32" s="52">
        <v>16.600000000000001</v>
      </c>
      <c r="AG32" s="53">
        <v>308.5</v>
      </c>
      <c r="AH32" s="725" t="s">
        <v>64</v>
      </c>
      <c r="AI32" s="50" t="s">
        <v>65</v>
      </c>
      <c r="AJ32" s="52">
        <v>2046.63</v>
      </c>
      <c r="AK32" s="52">
        <v>1459.21</v>
      </c>
      <c r="AL32" s="52">
        <v>3505.84</v>
      </c>
      <c r="AM32" s="52">
        <v>339.53</v>
      </c>
      <c r="AN32" s="52">
        <v>194.81</v>
      </c>
      <c r="AO32" s="52">
        <v>533.86</v>
      </c>
      <c r="AP32" s="52">
        <v>4574.04</v>
      </c>
      <c r="AQ32" s="52">
        <v>0</v>
      </c>
      <c r="AR32" s="52">
        <v>0</v>
      </c>
      <c r="AS32" s="52">
        <v>0</v>
      </c>
      <c r="AT32" s="52">
        <v>0</v>
      </c>
      <c r="AU32" s="52">
        <v>0</v>
      </c>
      <c r="AV32" s="52">
        <v>0</v>
      </c>
      <c r="AW32" s="53">
        <v>0</v>
      </c>
      <c r="AX32" s="725" t="s">
        <v>64</v>
      </c>
      <c r="AY32" s="50" t="s">
        <v>65</v>
      </c>
      <c r="AZ32" s="52">
        <v>0</v>
      </c>
      <c r="BA32" s="52">
        <v>0</v>
      </c>
      <c r="BB32" s="52">
        <v>0</v>
      </c>
      <c r="BC32" s="52">
        <v>0</v>
      </c>
      <c r="BD32" s="52">
        <v>0</v>
      </c>
      <c r="BE32" s="52">
        <v>0</v>
      </c>
      <c r="BF32" s="52">
        <v>0</v>
      </c>
      <c r="BG32" s="52">
        <v>0</v>
      </c>
      <c r="BH32" s="52">
        <v>0</v>
      </c>
      <c r="BI32" s="52">
        <v>0</v>
      </c>
      <c r="BJ32" s="52">
        <v>0</v>
      </c>
      <c r="BK32" s="52">
        <v>0</v>
      </c>
      <c r="BL32" s="52">
        <v>0</v>
      </c>
      <c r="BM32" s="53">
        <v>0</v>
      </c>
      <c r="BN32" s="725" t="s">
        <v>64</v>
      </c>
      <c r="BO32" s="50" t="s">
        <v>65</v>
      </c>
      <c r="BP32" s="109">
        <v>2099.13</v>
      </c>
      <c r="BQ32" s="109">
        <v>1662.41</v>
      </c>
      <c r="BR32" s="109">
        <v>3761.54</v>
      </c>
      <c r="BS32" s="109">
        <v>360.36999999999995</v>
      </c>
      <c r="BT32" s="109">
        <v>210.17000000000002</v>
      </c>
      <c r="BU32" s="109">
        <v>550.46</v>
      </c>
      <c r="BV32" s="110">
        <v>4882.54</v>
      </c>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row>
    <row r="33" spans="1:246" ht="17.100000000000001" customHeight="1">
      <c r="A33" s="38"/>
      <c r="B33" s="726"/>
      <c r="C33" s="50" t="s">
        <v>66</v>
      </c>
      <c r="D33" s="48">
        <v>0</v>
      </c>
      <c r="E33" s="48">
        <v>0</v>
      </c>
      <c r="F33" s="48">
        <v>0</v>
      </c>
      <c r="G33" s="48">
        <v>0</v>
      </c>
      <c r="H33" s="48">
        <v>0</v>
      </c>
      <c r="I33" s="48">
        <v>0</v>
      </c>
      <c r="J33" s="48">
        <v>0</v>
      </c>
      <c r="K33" s="48">
        <v>0</v>
      </c>
      <c r="L33" s="48">
        <v>17.55</v>
      </c>
      <c r="M33" s="48">
        <v>17.55</v>
      </c>
      <c r="N33" s="48">
        <v>5.36</v>
      </c>
      <c r="O33" s="48">
        <v>4.03</v>
      </c>
      <c r="P33" s="48">
        <v>0.98</v>
      </c>
      <c r="Q33" s="49">
        <v>27.92</v>
      </c>
      <c r="R33" s="726"/>
      <c r="S33" s="50" t="s">
        <v>66</v>
      </c>
      <c r="T33" s="48">
        <v>0.28999999999999998</v>
      </c>
      <c r="U33" s="48">
        <v>15.25</v>
      </c>
      <c r="V33" s="48">
        <v>15.54</v>
      </c>
      <c r="W33" s="48">
        <v>23.39</v>
      </c>
      <c r="X33" s="48">
        <v>3.57</v>
      </c>
      <c r="Y33" s="48">
        <v>3.42</v>
      </c>
      <c r="Z33" s="48">
        <v>45.92</v>
      </c>
      <c r="AA33" s="48">
        <v>0.28999999999999998</v>
      </c>
      <c r="AB33" s="48">
        <v>32.799999999999997</v>
      </c>
      <c r="AC33" s="48">
        <v>33.090000000000003</v>
      </c>
      <c r="AD33" s="48">
        <v>28.75</v>
      </c>
      <c r="AE33" s="48">
        <v>7.6</v>
      </c>
      <c r="AF33" s="48">
        <v>4.4000000000000004</v>
      </c>
      <c r="AG33" s="49">
        <v>73.84</v>
      </c>
      <c r="AH33" s="726"/>
      <c r="AI33" s="50" t="s">
        <v>66</v>
      </c>
      <c r="AJ33" s="48">
        <v>110.89</v>
      </c>
      <c r="AK33" s="48">
        <v>872.88</v>
      </c>
      <c r="AL33" s="48">
        <v>983.77</v>
      </c>
      <c r="AM33" s="48">
        <v>1355.01</v>
      </c>
      <c r="AN33" s="48">
        <v>42.39</v>
      </c>
      <c r="AO33" s="48">
        <v>129.43</v>
      </c>
      <c r="AP33" s="48">
        <v>2510.5999999999995</v>
      </c>
      <c r="AQ33" s="48">
        <v>0</v>
      </c>
      <c r="AR33" s="48">
        <v>0</v>
      </c>
      <c r="AS33" s="48">
        <v>0</v>
      </c>
      <c r="AT33" s="48">
        <v>0</v>
      </c>
      <c r="AU33" s="48">
        <v>0</v>
      </c>
      <c r="AV33" s="48">
        <v>0</v>
      </c>
      <c r="AW33" s="49">
        <v>0</v>
      </c>
      <c r="AX33" s="726"/>
      <c r="AY33" s="50" t="s">
        <v>66</v>
      </c>
      <c r="AZ33" s="48">
        <v>0</v>
      </c>
      <c r="BA33" s="48">
        <v>0</v>
      </c>
      <c r="BB33" s="48">
        <v>0</v>
      </c>
      <c r="BC33" s="48">
        <v>0</v>
      </c>
      <c r="BD33" s="48">
        <v>0</v>
      </c>
      <c r="BE33" s="48">
        <v>0</v>
      </c>
      <c r="BF33" s="48">
        <v>0</v>
      </c>
      <c r="BG33" s="48">
        <v>0</v>
      </c>
      <c r="BH33" s="48">
        <v>0</v>
      </c>
      <c r="BI33" s="48">
        <v>0</v>
      </c>
      <c r="BJ33" s="48">
        <v>0</v>
      </c>
      <c r="BK33" s="48">
        <v>0</v>
      </c>
      <c r="BL33" s="48">
        <v>0</v>
      </c>
      <c r="BM33" s="49">
        <v>0</v>
      </c>
      <c r="BN33" s="726"/>
      <c r="BO33" s="50" t="s">
        <v>66</v>
      </c>
      <c r="BP33" s="107">
        <v>111.18</v>
      </c>
      <c r="BQ33" s="107">
        <v>905.68</v>
      </c>
      <c r="BR33" s="107">
        <v>1016.8599999999999</v>
      </c>
      <c r="BS33" s="107">
        <v>1383.76</v>
      </c>
      <c r="BT33" s="107">
        <v>49.99</v>
      </c>
      <c r="BU33" s="107">
        <v>133.83000000000001</v>
      </c>
      <c r="BV33" s="108">
        <v>2584.4399999999996</v>
      </c>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row>
    <row r="34" spans="1:246" ht="17.100000000000001" customHeight="1">
      <c r="A34" s="38"/>
      <c r="B34" s="726"/>
      <c r="C34" s="50" t="s">
        <v>67</v>
      </c>
      <c r="D34" s="48">
        <v>0</v>
      </c>
      <c r="E34" s="48">
        <v>0</v>
      </c>
      <c r="F34" s="48">
        <v>0</v>
      </c>
      <c r="G34" s="48">
        <v>0</v>
      </c>
      <c r="H34" s="48">
        <v>0</v>
      </c>
      <c r="I34" s="48">
        <v>0</v>
      </c>
      <c r="J34" s="48">
        <v>0</v>
      </c>
      <c r="K34" s="48">
        <v>0</v>
      </c>
      <c r="L34" s="48">
        <v>0</v>
      </c>
      <c r="M34" s="48">
        <v>0</v>
      </c>
      <c r="N34" s="48">
        <v>0</v>
      </c>
      <c r="O34" s="48">
        <v>0</v>
      </c>
      <c r="P34" s="48">
        <v>0</v>
      </c>
      <c r="Q34" s="49">
        <v>0</v>
      </c>
      <c r="R34" s="726"/>
      <c r="S34" s="50" t="s">
        <v>67</v>
      </c>
      <c r="T34" s="48">
        <v>2.85</v>
      </c>
      <c r="U34" s="48">
        <v>20.03</v>
      </c>
      <c r="V34" s="48">
        <v>22.880000000000003</v>
      </c>
      <c r="W34" s="48">
        <v>0.28000000000000003</v>
      </c>
      <c r="X34" s="48">
        <v>1.98</v>
      </c>
      <c r="Y34" s="48">
        <v>0.8</v>
      </c>
      <c r="Z34" s="48">
        <v>25.940000000000005</v>
      </c>
      <c r="AA34" s="48">
        <v>2.85</v>
      </c>
      <c r="AB34" s="48">
        <v>20.03</v>
      </c>
      <c r="AC34" s="48">
        <v>22.880000000000003</v>
      </c>
      <c r="AD34" s="48">
        <v>0.28000000000000003</v>
      </c>
      <c r="AE34" s="48">
        <v>1.98</v>
      </c>
      <c r="AF34" s="48">
        <v>0.8</v>
      </c>
      <c r="AG34" s="49">
        <v>25.940000000000005</v>
      </c>
      <c r="AH34" s="726"/>
      <c r="AI34" s="50" t="s">
        <v>67</v>
      </c>
      <c r="AJ34" s="48">
        <v>1435.16</v>
      </c>
      <c r="AK34" s="48">
        <v>449.08</v>
      </c>
      <c r="AL34" s="48">
        <v>1884.24</v>
      </c>
      <c r="AM34" s="48">
        <v>17.2</v>
      </c>
      <c r="AN34" s="48">
        <v>111.95</v>
      </c>
      <c r="AO34" s="48">
        <v>933.41</v>
      </c>
      <c r="AP34" s="48">
        <v>2946.8</v>
      </c>
      <c r="AQ34" s="48">
        <v>0</v>
      </c>
      <c r="AR34" s="48">
        <v>0</v>
      </c>
      <c r="AS34" s="48">
        <v>0</v>
      </c>
      <c r="AT34" s="48">
        <v>0</v>
      </c>
      <c r="AU34" s="48">
        <v>0</v>
      </c>
      <c r="AV34" s="48">
        <v>0</v>
      </c>
      <c r="AW34" s="49">
        <v>0</v>
      </c>
      <c r="AX34" s="726"/>
      <c r="AY34" s="50" t="s">
        <v>67</v>
      </c>
      <c r="AZ34" s="48">
        <v>0</v>
      </c>
      <c r="BA34" s="48">
        <v>0</v>
      </c>
      <c r="BB34" s="48">
        <v>0</v>
      </c>
      <c r="BC34" s="48">
        <v>0</v>
      </c>
      <c r="BD34" s="48">
        <v>0</v>
      </c>
      <c r="BE34" s="48">
        <v>0</v>
      </c>
      <c r="BF34" s="48">
        <v>0</v>
      </c>
      <c r="BG34" s="48">
        <v>0</v>
      </c>
      <c r="BH34" s="48">
        <v>0</v>
      </c>
      <c r="BI34" s="48">
        <v>0</v>
      </c>
      <c r="BJ34" s="48">
        <v>0</v>
      </c>
      <c r="BK34" s="48">
        <v>0</v>
      </c>
      <c r="BL34" s="48">
        <v>0</v>
      </c>
      <c r="BM34" s="49">
        <v>0</v>
      </c>
      <c r="BN34" s="726"/>
      <c r="BO34" s="50" t="s">
        <v>67</v>
      </c>
      <c r="BP34" s="107">
        <v>1438.01</v>
      </c>
      <c r="BQ34" s="107">
        <v>469.11</v>
      </c>
      <c r="BR34" s="107">
        <v>1907.12</v>
      </c>
      <c r="BS34" s="107">
        <v>17.48</v>
      </c>
      <c r="BT34" s="107">
        <v>113.93</v>
      </c>
      <c r="BU34" s="107">
        <v>934.20999999999992</v>
      </c>
      <c r="BV34" s="108">
        <v>2972.74</v>
      </c>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row>
    <row r="35" spans="1:246" ht="17.100000000000001" customHeight="1">
      <c r="A35" s="38"/>
      <c r="B35" s="727"/>
      <c r="C35" s="44" t="s">
        <v>46</v>
      </c>
      <c r="D35" s="45">
        <v>1.64</v>
      </c>
      <c r="E35" s="45">
        <v>8.2799999999999994</v>
      </c>
      <c r="F35" s="45">
        <v>9.92</v>
      </c>
      <c r="G35" s="45">
        <v>0.45</v>
      </c>
      <c r="H35" s="45">
        <v>2.12</v>
      </c>
      <c r="I35" s="45">
        <v>2.2400000000000002</v>
      </c>
      <c r="J35" s="45">
        <v>14.729999999999999</v>
      </c>
      <c r="K35" s="45">
        <v>29.97</v>
      </c>
      <c r="L35" s="45">
        <v>182.62</v>
      </c>
      <c r="M35" s="45">
        <v>212.59</v>
      </c>
      <c r="N35" s="45">
        <v>18.920000000000002</v>
      </c>
      <c r="O35" s="45">
        <v>14.95</v>
      </c>
      <c r="P35" s="45">
        <v>12.14</v>
      </c>
      <c r="Q35" s="46">
        <v>258.59999999999997</v>
      </c>
      <c r="R35" s="727"/>
      <c r="S35" s="44" t="s">
        <v>46</v>
      </c>
      <c r="T35" s="45">
        <v>24.03</v>
      </c>
      <c r="U35" s="45">
        <v>65.13</v>
      </c>
      <c r="V35" s="45">
        <v>89.16</v>
      </c>
      <c r="W35" s="45">
        <v>30.5</v>
      </c>
      <c r="X35" s="45">
        <v>7.8699999999999992</v>
      </c>
      <c r="Y35" s="45">
        <v>7.42</v>
      </c>
      <c r="Z35" s="45">
        <v>134.95000000000002</v>
      </c>
      <c r="AA35" s="45">
        <v>55.64</v>
      </c>
      <c r="AB35" s="45">
        <v>256.02999999999997</v>
      </c>
      <c r="AC35" s="45">
        <v>311.66999999999996</v>
      </c>
      <c r="AD35" s="45">
        <v>49.870000000000005</v>
      </c>
      <c r="AE35" s="45">
        <v>24.94</v>
      </c>
      <c r="AF35" s="45">
        <v>21.8</v>
      </c>
      <c r="AG35" s="46">
        <v>408.28000000000003</v>
      </c>
      <c r="AH35" s="727"/>
      <c r="AI35" s="44" t="s">
        <v>46</v>
      </c>
      <c r="AJ35" s="45">
        <v>3592.6800000000003</v>
      </c>
      <c r="AK35" s="45">
        <v>2781.17</v>
      </c>
      <c r="AL35" s="45">
        <v>6373.85</v>
      </c>
      <c r="AM35" s="45">
        <v>1711.74</v>
      </c>
      <c r="AN35" s="45">
        <v>349.15</v>
      </c>
      <c r="AO35" s="45">
        <v>1596.6999999999998</v>
      </c>
      <c r="AP35" s="45">
        <v>10031.439999999999</v>
      </c>
      <c r="AQ35" s="45">
        <v>0</v>
      </c>
      <c r="AR35" s="45">
        <v>0</v>
      </c>
      <c r="AS35" s="45">
        <v>0</v>
      </c>
      <c r="AT35" s="45">
        <v>0</v>
      </c>
      <c r="AU35" s="45">
        <v>0</v>
      </c>
      <c r="AV35" s="45">
        <v>0</v>
      </c>
      <c r="AW35" s="46">
        <v>0</v>
      </c>
      <c r="AX35" s="727"/>
      <c r="AY35" s="44" t="s">
        <v>46</v>
      </c>
      <c r="AZ35" s="45">
        <v>0</v>
      </c>
      <c r="BA35" s="45">
        <v>0</v>
      </c>
      <c r="BB35" s="45">
        <v>0</v>
      </c>
      <c r="BC35" s="45">
        <v>0</v>
      </c>
      <c r="BD35" s="45">
        <v>0</v>
      </c>
      <c r="BE35" s="45">
        <v>0</v>
      </c>
      <c r="BF35" s="45">
        <v>0</v>
      </c>
      <c r="BG35" s="45">
        <v>0</v>
      </c>
      <c r="BH35" s="45">
        <v>0</v>
      </c>
      <c r="BI35" s="45">
        <v>0</v>
      </c>
      <c r="BJ35" s="45">
        <v>0</v>
      </c>
      <c r="BK35" s="45">
        <v>0</v>
      </c>
      <c r="BL35" s="45">
        <v>0</v>
      </c>
      <c r="BM35" s="46">
        <v>0</v>
      </c>
      <c r="BN35" s="727"/>
      <c r="BO35" s="44" t="s">
        <v>46</v>
      </c>
      <c r="BP35" s="105">
        <v>3648.3199999999997</v>
      </c>
      <c r="BQ35" s="105">
        <v>3037.2000000000003</v>
      </c>
      <c r="BR35" s="105">
        <v>6685.5199999999995</v>
      </c>
      <c r="BS35" s="105">
        <v>1761.61</v>
      </c>
      <c r="BT35" s="105">
        <v>374.09000000000003</v>
      </c>
      <c r="BU35" s="105">
        <v>1618.5</v>
      </c>
      <c r="BV35" s="106">
        <v>10439.719999999999</v>
      </c>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row>
    <row r="36" spans="1:246" ht="17.100000000000001" customHeight="1">
      <c r="A36" s="38"/>
      <c r="B36" s="58" t="s">
        <v>68</v>
      </c>
      <c r="C36" s="40" t="s">
        <v>69</v>
      </c>
      <c r="D36" s="45">
        <v>0.52</v>
      </c>
      <c r="E36" s="45">
        <v>1.48</v>
      </c>
      <c r="F36" s="45">
        <v>2</v>
      </c>
      <c r="G36" s="45">
        <v>0.1</v>
      </c>
      <c r="H36" s="45">
        <v>5.2</v>
      </c>
      <c r="I36" s="45">
        <v>0</v>
      </c>
      <c r="J36" s="45">
        <v>7.3000000000000007</v>
      </c>
      <c r="K36" s="45">
        <v>27.62</v>
      </c>
      <c r="L36" s="45">
        <v>20.04</v>
      </c>
      <c r="M36" s="45">
        <v>47.66</v>
      </c>
      <c r="N36" s="45">
        <v>1.06</v>
      </c>
      <c r="O36" s="45">
        <v>10.77</v>
      </c>
      <c r="P36" s="45">
        <v>2.0499999999999998</v>
      </c>
      <c r="Q36" s="46">
        <v>61.539999999999992</v>
      </c>
      <c r="R36" s="58" t="s">
        <v>68</v>
      </c>
      <c r="S36" s="40" t="s">
        <v>69</v>
      </c>
      <c r="T36" s="45">
        <v>20.36</v>
      </c>
      <c r="U36" s="45">
        <v>8.83</v>
      </c>
      <c r="V36" s="45">
        <v>29.189999999999998</v>
      </c>
      <c r="W36" s="45">
        <v>1.82</v>
      </c>
      <c r="X36" s="45">
        <v>4.8600000000000003</v>
      </c>
      <c r="Y36" s="45">
        <v>3.6</v>
      </c>
      <c r="Z36" s="45">
        <v>39.47</v>
      </c>
      <c r="AA36" s="45">
        <v>48.5</v>
      </c>
      <c r="AB36" s="45">
        <v>30.35</v>
      </c>
      <c r="AC36" s="45">
        <v>78.849999999999994</v>
      </c>
      <c r="AD36" s="45">
        <v>2.9800000000000004</v>
      </c>
      <c r="AE36" s="45">
        <v>20.83</v>
      </c>
      <c r="AF36" s="45">
        <v>5.65</v>
      </c>
      <c r="AG36" s="46">
        <v>108.31</v>
      </c>
      <c r="AH36" s="58" t="s">
        <v>68</v>
      </c>
      <c r="AI36" s="40" t="s">
        <v>69</v>
      </c>
      <c r="AJ36" s="45">
        <v>2946.39</v>
      </c>
      <c r="AK36" s="45">
        <v>476.41</v>
      </c>
      <c r="AL36" s="45">
        <v>3422.7999999999997</v>
      </c>
      <c r="AM36" s="45">
        <v>13.76</v>
      </c>
      <c r="AN36" s="45">
        <v>272.37</v>
      </c>
      <c r="AO36" s="45">
        <v>153.82</v>
      </c>
      <c r="AP36" s="45">
        <v>3862.75</v>
      </c>
      <c r="AQ36" s="45">
        <v>0</v>
      </c>
      <c r="AR36" s="45">
        <v>0</v>
      </c>
      <c r="AS36" s="45">
        <v>0</v>
      </c>
      <c r="AT36" s="45">
        <v>0</v>
      </c>
      <c r="AU36" s="45">
        <v>0</v>
      </c>
      <c r="AV36" s="45">
        <v>0</v>
      </c>
      <c r="AW36" s="46">
        <v>0</v>
      </c>
      <c r="AX36" s="58" t="s">
        <v>68</v>
      </c>
      <c r="AY36" s="40" t="s">
        <v>69</v>
      </c>
      <c r="AZ36" s="45">
        <v>0</v>
      </c>
      <c r="BA36" s="45">
        <v>0</v>
      </c>
      <c r="BB36" s="45">
        <v>0</v>
      </c>
      <c r="BC36" s="45">
        <v>0</v>
      </c>
      <c r="BD36" s="45">
        <v>0</v>
      </c>
      <c r="BE36" s="45">
        <v>0</v>
      </c>
      <c r="BF36" s="45">
        <v>0</v>
      </c>
      <c r="BG36" s="45">
        <v>0</v>
      </c>
      <c r="BH36" s="45">
        <v>0</v>
      </c>
      <c r="BI36" s="45">
        <v>0</v>
      </c>
      <c r="BJ36" s="45">
        <v>0</v>
      </c>
      <c r="BK36" s="45">
        <v>0</v>
      </c>
      <c r="BL36" s="45">
        <v>0</v>
      </c>
      <c r="BM36" s="46">
        <v>0</v>
      </c>
      <c r="BN36" s="58" t="s">
        <v>68</v>
      </c>
      <c r="BO36" s="40" t="s">
        <v>69</v>
      </c>
      <c r="BP36" s="105">
        <v>2994.89</v>
      </c>
      <c r="BQ36" s="105">
        <v>506.76000000000005</v>
      </c>
      <c r="BR36" s="105">
        <v>3501.65</v>
      </c>
      <c r="BS36" s="105">
        <v>16.740000000000002</v>
      </c>
      <c r="BT36" s="105">
        <v>293.2</v>
      </c>
      <c r="BU36" s="105">
        <v>159.47</v>
      </c>
      <c r="BV36" s="106">
        <v>3971.0599999999995</v>
      </c>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row>
    <row r="37" spans="1:246" ht="17.100000000000001" customHeight="1">
      <c r="A37" s="102"/>
      <c r="B37" s="51" t="s">
        <v>70</v>
      </c>
      <c r="C37" s="44" t="s">
        <v>71</v>
      </c>
      <c r="D37" s="45">
        <v>0</v>
      </c>
      <c r="E37" s="45">
        <v>1.79</v>
      </c>
      <c r="F37" s="45">
        <v>1.79</v>
      </c>
      <c r="G37" s="45">
        <v>1.52</v>
      </c>
      <c r="H37" s="45">
        <v>7.0000000000000007E-2</v>
      </c>
      <c r="I37" s="45">
        <v>0.49</v>
      </c>
      <c r="J37" s="45">
        <v>3.87</v>
      </c>
      <c r="K37" s="45">
        <v>0.66</v>
      </c>
      <c r="L37" s="45">
        <v>65.89</v>
      </c>
      <c r="M37" s="45">
        <v>66.55</v>
      </c>
      <c r="N37" s="45">
        <v>3.71</v>
      </c>
      <c r="O37" s="45">
        <v>0.54</v>
      </c>
      <c r="P37" s="45">
        <v>5.93</v>
      </c>
      <c r="Q37" s="46">
        <v>76.72999999999999</v>
      </c>
      <c r="R37" s="51" t="s">
        <v>70</v>
      </c>
      <c r="S37" s="44" t="s">
        <v>71</v>
      </c>
      <c r="T37" s="45">
        <v>1.4</v>
      </c>
      <c r="U37" s="45">
        <v>8.4</v>
      </c>
      <c r="V37" s="45">
        <v>9.8000000000000007</v>
      </c>
      <c r="W37" s="45">
        <v>78.64</v>
      </c>
      <c r="X37" s="45">
        <v>1.96</v>
      </c>
      <c r="Y37" s="45">
        <v>18.329999999999998</v>
      </c>
      <c r="Z37" s="45">
        <v>108.72999999999999</v>
      </c>
      <c r="AA37" s="45">
        <v>2.06</v>
      </c>
      <c r="AB37" s="45">
        <v>76.080000000000013</v>
      </c>
      <c r="AC37" s="45">
        <v>78.14</v>
      </c>
      <c r="AD37" s="45">
        <v>83.87</v>
      </c>
      <c r="AE37" s="45">
        <v>2.5700000000000003</v>
      </c>
      <c r="AF37" s="45">
        <v>24.75</v>
      </c>
      <c r="AG37" s="46">
        <v>189.32999999999998</v>
      </c>
      <c r="AH37" s="51" t="s">
        <v>70</v>
      </c>
      <c r="AI37" s="44" t="s">
        <v>71</v>
      </c>
      <c r="AJ37" s="45">
        <v>62.92</v>
      </c>
      <c r="AK37" s="45">
        <v>353.77</v>
      </c>
      <c r="AL37" s="45">
        <v>416.69</v>
      </c>
      <c r="AM37" s="45">
        <v>2079.94</v>
      </c>
      <c r="AN37" s="45">
        <v>59.15</v>
      </c>
      <c r="AO37" s="45">
        <v>107.04</v>
      </c>
      <c r="AP37" s="45">
        <v>2662.82</v>
      </c>
      <c r="AQ37" s="45">
        <v>0</v>
      </c>
      <c r="AR37" s="45">
        <v>0</v>
      </c>
      <c r="AS37" s="45">
        <v>0</v>
      </c>
      <c r="AT37" s="45">
        <v>0</v>
      </c>
      <c r="AU37" s="45">
        <v>0</v>
      </c>
      <c r="AV37" s="45">
        <v>0</v>
      </c>
      <c r="AW37" s="46">
        <v>0</v>
      </c>
      <c r="AX37" s="51" t="s">
        <v>70</v>
      </c>
      <c r="AY37" s="44" t="s">
        <v>71</v>
      </c>
      <c r="AZ37" s="45">
        <v>0</v>
      </c>
      <c r="BA37" s="45">
        <v>0</v>
      </c>
      <c r="BB37" s="45">
        <v>0</v>
      </c>
      <c r="BC37" s="45">
        <v>0</v>
      </c>
      <c r="BD37" s="45">
        <v>0</v>
      </c>
      <c r="BE37" s="45">
        <v>0</v>
      </c>
      <c r="BF37" s="45">
        <v>0</v>
      </c>
      <c r="BG37" s="45">
        <v>0</v>
      </c>
      <c r="BH37" s="45">
        <v>237.58</v>
      </c>
      <c r="BI37" s="45">
        <v>237.58</v>
      </c>
      <c r="BJ37" s="45">
        <v>13071.43</v>
      </c>
      <c r="BK37" s="45">
        <v>92.55</v>
      </c>
      <c r="BL37" s="45">
        <v>161.13999999999999</v>
      </c>
      <c r="BM37" s="46">
        <v>13562.699999999999</v>
      </c>
      <c r="BN37" s="51" t="s">
        <v>70</v>
      </c>
      <c r="BO37" s="44" t="s">
        <v>71</v>
      </c>
      <c r="BP37" s="105">
        <v>64.98</v>
      </c>
      <c r="BQ37" s="105">
        <v>667.43000000000006</v>
      </c>
      <c r="BR37" s="105">
        <v>732.41000000000008</v>
      </c>
      <c r="BS37" s="105">
        <v>15235.24</v>
      </c>
      <c r="BT37" s="105">
        <v>154.26999999999998</v>
      </c>
      <c r="BU37" s="105">
        <v>292.93</v>
      </c>
      <c r="BV37" s="106">
        <v>16414.849999999999</v>
      </c>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row>
    <row r="38" spans="1:246" ht="17.100000000000001" customHeight="1">
      <c r="A38" s="38"/>
      <c r="B38" s="113" t="s">
        <v>72</v>
      </c>
      <c r="C38" s="59" t="s">
        <v>73</v>
      </c>
      <c r="D38" s="45">
        <v>0.22</v>
      </c>
      <c r="E38" s="45">
        <v>1.75</v>
      </c>
      <c r="F38" s="45">
        <v>1.97</v>
      </c>
      <c r="G38" s="45">
        <v>0.03</v>
      </c>
      <c r="H38" s="45">
        <v>1.58</v>
      </c>
      <c r="I38" s="45">
        <v>0.49</v>
      </c>
      <c r="J38" s="45">
        <v>4.07</v>
      </c>
      <c r="K38" s="45">
        <v>10.15</v>
      </c>
      <c r="L38" s="45">
        <v>28.1</v>
      </c>
      <c r="M38" s="45">
        <v>38.25</v>
      </c>
      <c r="N38" s="45">
        <v>0.78</v>
      </c>
      <c r="O38" s="45">
        <v>6.54</v>
      </c>
      <c r="P38" s="45">
        <v>3.56</v>
      </c>
      <c r="Q38" s="46">
        <v>49.13</v>
      </c>
      <c r="R38" s="113" t="s">
        <v>72</v>
      </c>
      <c r="S38" s="59" t="s">
        <v>73</v>
      </c>
      <c r="T38" s="45">
        <v>32.880000000000003</v>
      </c>
      <c r="U38" s="45">
        <v>26.63</v>
      </c>
      <c r="V38" s="45">
        <v>59.510000000000005</v>
      </c>
      <c r="W38" s="45">
        <v>2.88</v>
      </c>
      <c r="X38" s="45">
        <v>10.48</v>
      </c>
      <c r="Y38" s="45">
        <v>12.87</v>
      </c>
      <c r="Z38" s="45">
        <v>85.740000000000009</v>
      </c>
      <c r="AA38" s="45">
        <v>43.25</v>
      </c>
      <c r="AB38" s="45">
        <v>56.480000000000004</v>
      </c>
      <c r="AC38" s="45">
        <v>99.73</v>
      </c>
      <c r="AD38" s="45">
        <v>3.69</v>
      </c>
      <c r="AE38" s="45">
        <v>18.600000000000001</v>
      </c>
      <c r="AF38" s="45">
        <v>16.919999999999998</v>
      </c>
      <c r="AG38" s="46">
        <v>138.94</v>
      </c>
      <c r="AH38" s="113" t="s">
        <v>72</v>
      </c>
      <c r="AI38" s="59" t="s">
        <v>73</v>
      </c>
      <c r="AJ38" s="45">
        <v>5224.67</v>
      </c>
      <c r="AK38" s="45">
        <v>875.23</v>
      </c>
      <c r="AL38" s="45">
        <v>6099.9</v>
      </c>
      <c r="AM38" s="45">
        <v>48.35</v>
      </c>
      <c r="AN38" s="45">
        <v>303.39999999999998</v>
      </c>
      <c r="AO38" s="45">
        <v>435.73</v>
      </c>
      <c r="AP38" s="45">
        <v>6887.3799999999992</v>
      </c>
      <c r="AQ38" s="45">
        <v>0</v>
      </c>
      <c r="AR38" s="45">
        <v>0</v>
      </c>
      <c r="AS38" s="45">
        <v>0</v>
      </c>
      <c r="AT38" s="45">
        <v>0</v>
      </c>
      <c r="AU38" s="45">
        <v>0</v>
      </c>
      <c r="AV38" s="45">
        <v>0</v>
      </c>
      <c r="AW38" s="46">
        <v>0</v>
      </c>
      <c r="AX38" s="113" t="s">
        <v>72</v>
      </c>
      <c r="AY38" s="59" t="s">
        <v>73</v>
      </c>
      <c r="AZ38" s="45">
        <v>0</v>
      </c>
      <c r="BA38" s="45">
        <v>0</v>
      </c>
      <c r="BB38" s="45">
        <v>0</v>
      </c>
      <c r="BC38" s="45">
        <v>0</v>
      </c>
      <c r="BD38" s="45">
        <v>0</v>
      </c>
      <c r="BE38" s="45">
        <v>0</v>
      </c>
      <c r="BF38" s="45">
        <v>0</v>
      </c>
      <c r="BG38" s="45">
        <v>0</v>
      </c>
      <c r="BH38" s="45">
        <v>0</v>
      </c>
      <c r="BI38" s="45">
        <v>0</v>
      </c>
      <c r="BJ38" s="45">
        <v>0</v>
      </c>
      <c r="BK38" s="45">
        <v>0</v>
      </c>
      <c r="BL38" s="45">
        <v>0</v>
      </c>
      <c r="BM38" s="46">
        <v>0</v>
      </c>
      <c r="BN38" s="113" t="s">
        <v>72</v>
      </c>
      <c r="BO38" s="59" t="s">
        <v>73</v>
      </c>
      <c r="BP38" s="105">
        <v>5267.92</v>
      </c>
      <c r="BQ38" s="105">
        <v>931.71</v>
      </c>
      <c r="BR38" s="105">
        <v>6199.63</v>
      </c>
      <c r="BS38" s="105">
        <v>52.04</v>
      </c>
      <c r="BT38" s="105">
        <v>322</v>
      </c>
      <c r="BU38" s="105">
        <v>452.65000000000003</v>
      </c>
      <c r="BV38" s="106">
        <v>7026.32</v>
      </c>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row>
    <row r="39" spans="1:246" ht="17.100000000000001" customHeight="1">
      <c r="A39" s="38"/>
      <c r="B39" s="51" t="s">
        <v>74</v>
      </c>
      <c r="C39" s="59" t="s">
        <v>75</v>
      </c>
      <c r="D39" s="45">
        <v>0</v>
      </c>
      <c r="E39" s="45">
        <v>0</v>
      </c>
      <c r="F39" s="45">
        <v>0</v>
      </c>
      <c r="G39" s="45">
        <v>0</v>
      </c>
      <c r="H39" s="45">
        <v>0</v>
      </c>
      <c r="I39" s="45">
        <v>0</v>
      </c>
      <c r="J39" s="45">
        <v>0</v>
      </c>
      <c r="K39" s="45">
        <v>0</v>
      </c>
      <c r="L39" s="45">
        <v>0</v>
      </c>
      <c r="M39" s="45">
        <v>0</v>
      </c>
      <c r="N39" s="45">
        <v>0</v>
      </c>
      <c r="O39" s="45">
        <v>0</v>
      </c>
      <c r="P39" s="45">
        <v>0</v>
      </c>
      <c r="Q39" s="46">
        <v>0</v>
      </c>
      <c r="R39" s="51" t="s">
        <v>74</v>
      </c>
      <c r="S39" s="59" t="s">
        <v>75</v>
      </c>
      <c r="T39" s="45">
        <v>0</v>
      </c>
      <c r="U39" s="45">
        <v>0</v>
      </c>
      <c r="V39" s="45">
        <v>0</v>
      </c>
      <c r="W39" s="45">
        <v>0</v>
      </c>
      <c r="X39" s="45">
        <v>0</v>
      </c>
      <c r="Y39" s="45">
        <v>0</v>
      </c>
      <c r="Z39" s="45">
        <v>0</v>
      </c>
      <c r="AA39" s="45">
        <v>0</v>
      </c>
      <c r="AB39" s="45">
        <v>0</v>
      </c>
      <c r="AC39" s="45">
        <v>0</v>
      </c>
      <c r="AD39" s="45">
        <v>0</v>
      </c>
      <c r="AE39" s="45">
        <v>0</v>
      </c>
      <c r="AF39" s="45">
        <v>0</v>
      </c>
      <c r="AG39" s="46">
        <v>0</v>
      </c>
      <c r="AH39" s="51" t="s">
        <v>74</v>
      </c>
      <c r="AI39" s="59" t="s">
        <v>75</v>
      </c>
      <c r="AJ39" s="45">
        <v>0</v>
      </c>
      <c r="AK39" s="45">
        <v>0</v>
      </c>
      <c r="AL39" s="45">
        <v>0</v>
      </c>
      <c r="AM39" s="45">
        <v>0</v>
      </c>
      <c r="AN39" s="45">
        <v>0</v>
      </c>
      <c r="AO39" s="45">
        <v>0</v>
      </c>
      <c r="AP39" s="45">
        <v>0</v>
      </c>
      <c r="AQ39" s="45">
        <v>0</v>
      </c>
      <c r="AR39" s="45">
        <v>0</v>
      </c>
      <c r="AS39" s="45">
        <v>0</v>
      </c>
      <c r="AT39" s="45">
        <v>0</v>
      </c>
      <c r="AU39" s="45">
        <v>0</v>
      </c>
      <c r="AV39" s="45">
        <v>0</v>
      </c>
      <c r="AW39" s="46">
        <v>0</v>
      </c>
      <c r="AX39" s="51" t="s">
        <v>74</v>
      </c>
      <c r="AY39" s="59" t="s">
        <v>75</v>
      </c>
      <c r="AZ39" s="45">
        <v>884.42</v>
      </c>
      <c r="BA39" s="45">
        <v>123.68</v>
      </c>
      <c r="BB39" s="45">
        <v>1008.0999999999999</v>
      </c>
      <c r="BC39" s="45">
        <v>4.6100000000000003</v>
      </c>
      <c r="BD39" s="45">
        <v>171.65</v>
      </c>
      <c r="BE39" s="45">
        <v>382.93</v>
      </c>
      <c r="BF39" s="45">
        <v>1567.29</v>
      </c>
      <c r="BG39" s="45">
        <v>0</v>
      </c>
      <c r="BH39" s="45">
        <v>0</v>
      </c>
      <c r="BI39" s="45">
        <v>0</v>
      </c>
      <c r="BJ39" s="45">
        <v>0</v>
      </c>
      <c r="BK39" s="45">
        <v>0</v>
      </c>
      <c r="BL39" s="45">
        <v>0</v>
      </c>
      <c r="BM39" s="46">
        <v>0</v>
      </c>
      <c r="BN39" s="51" t="s">
        <v>74</v>
      </c>
      <c r="BO39" s="59" t="s">
        <v>75</v>
      </c>
      <c r="BP39" s="105">
        <v>884.42</v>
      </c>
      <c r="BQ39" s="105">
        <v>123.68</v>
      </c>
      <c r="BR39" s="105">
        <v>1008.0999999999999</v>
      </c>
      <c r="BS39" s="105">
        <v>4.6100000000000003</v>
      </c>
      <c r="BT39" s="105">
        <v>171.65</v>
      </c>
      <c r="BU39" s="105">
        <v>382.93</v>
      </c>
      <c r="BV39" s="106">
        <v>1567.29</v>
      </c>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row>
    <row r="40" spans="1:246" ht="17.100000000000001" customHeight="1">
      <c r="A40" s="38"/>
      <c r="B40" s="732" t="s">
        <v>76</v>
      </c>
      <c r="C40" s="50" t="s">
        <v>77</v>
      </c>
      <c r="D40" s="48">
        <v>0</v>
      </c>
      <c r="E40" s="48">
        <v>3.07</v>
      </c>
      <c r="F40" s="48">
        <v>3.07</v>
      </c>
      <c r="G40" s="48">
        <v>0.85</v>
      </c>
      <c r="H40" s="48">
        <v>0.3</v>
      </c>
      <c r="I40" s="48">
        <v>0.11</v>
      </c>
      <c r="J40" s="48">
        <v>4.33</v>
      </c>
      <c r="K40" s="48">
        <v>0.09</v>
      </c>
      <c r="L40" s="48">
        <v>16.309999999999999</v>
      </c>
      <c r="M40" s="48">
        <v>16.399999999999999</v>
      </c>
      <c r="N40" s="48">
        <v>5.37</v>
      </c>
      <c r="O40" s="48">
        <v>1.52</v>
      </c>
      <c r="P40" s="48">
        <v>7.07</v>
      </c>
      <c r="Q40" s="49">
        <v>30.36</v>
      </c>
      <c r="R40" s="732" t="s">
        <v>76</v>
      </c>
      <c r="S40" s="50" t="s">
        <v>77</v>
      </c>
      <c r="T40" s="48">
        <v>0.05</v>
      </c>
      <c r="U40" s="48">
        <v>8.44</v>
      </c>
      <c r="V40" s="48">
        <v>8.49</v>
      </c>
      <c r="W40" s="48">
        <v>8.3699999999999992</v>
      </c>
      <c r="X40" s="48">
        <v>3.27</v>
      </c>
      <c r="Y40" s="48">
        <v>5.22</v>
      </c>
      <c r="Z40" s="48">
        <v>25.349999999999998</v>
      </c>
      <c r="AA40" s="48">
        <v>0.14000000000000001</v>
      </c>
      <c r="AB40" s="48">
        <v>27.82</v>
      </c>
      <c r="AC40" s="48">
        <v>27.96</v>
      </c>
      <c r="AD40" s="48">
        <v>14.59</v>
      </c>
      <c r="AE40" s="48">
        <v>5.09</v>
      </c>
      <c r="AF40" s="48">
        <v>12.4</v>
      </c>
      <c r="AG40" s="49">
        <v>60.04</v>
      </c>
      <c r="AH40" s="732" t="s">
        <v>76</v>
      </c>
      <c r="AI40" s="50" t="s">
        <v>77</v>
      </c>
      <c r="AJ40" s="48">
        <v>857.91</v>
      </c>
      <c r="AK40" s="48">
        <v>822.16</v>
      </c>
      <c r="AL40" s="48">
        <v>1680.07</v>
      </c>
      <c r="AM40" s="48">
        <v>665.48</v>
      </c>
      <c r="AN40" s="48">
        <v>107.88</v>
      </c>
      <c r="AO40" s="48">
        <v>582.54</v>
      </c>
      <c r="AP40" s="48">
        <v>3035.9700000000003</v>
      </c>
      <c r="AQ40" s="48">
        <v>0</v>
      </c>
      <c r="AR40" s="48">
        <v>0</v>
      </c>
      <c r="AS40" s="48">
        <v>0</v>
      </c>
      <c r="AT40" s="48">
        <v>0</v>
      </c>
      <c r="AU40" s="48">
        <v>0</v>
      </c>
      <c r="AV40" s="48">
        <v>0</v>
      </c>
      <c r="AW40" s="49">
        <v>0</v>
      </c>
      <c r="AX40" s="732" t="s">
        <v>76</v>
      </c>
      <c r="AY40" s="50" t="s">
        <v>77</v>
      </c>
      <c r="AZ40" s="48">
        <v>0</v>
      </c>
      <c r="BA40" s="48">
        <v>0</v>
      </c>
      <c r="BB40" s="48">
        <v>0</v>
      </c>
      <c r="BC40" s="48">
        <v>0</v>
      </c>
      <c r="BD40" s="48">
        <v>0</v>
      </c>
      <c r="BE40" s="48">
        <v>0</v>
      </c>
      <c r="BF40" s="48">
        <v>0</v>
      </c>
      <c r="BG40" s="48">
        <v>0</v>
      </c>
      <c r="BH40" s="48">
        <v>0</v>
      </c>
      <c r="BI40" s="48">
        <v>0</v>
      </c>
      <c r="BJ40" s="48">
        <v>0</v>
      </c>
      <c r="BK40" s="48">
        <v>0</v>
      </c>
      <c r="BL40" s="48">
        <v>0</v>
      </c>
      <c r="BM40" s="49">
        <v>0</v>
      </c>
      <c r="BN40" s="732" t="s">
        <v>76</v>
      </c>
      <c r="BO40" s="50" t="s">
        <v>77</v>
      </c>
      <c r="BP40" s="107">
        <v>858.05</v>
      </c>
      <c r="BQ40" s="107">
        <v>849.98</v>
      </c>
      <c r="BR40" s="107">
        <v>1708.03</v>
      </c>
      <c r="BS40" s="107">
        <v>680.07</v>
      </c>
      <c r="BT40" s="107">
        <v>112.97</v>
      </c>
      <c r="BU40" s="107">
        <v>594.93999999999994</v>
      </c>
      <c r="BV40" s="108">
        <v>3096.0099999999998</v>
      </c>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row>
    <row r="41" spans="1:246" ht="17.100000000000001" customHeight="1">
      <c r="A41" s="38"/>
      <c r="B41" s="733"/>
      <c r="C41" s="50" t="s">
        <v>78</v>
      </c>
      <c r="D41" s="48">
        <v>0</v>
      </c>
      <c r="E41" s="48">
        <v>0</v>
      </c>
      <c r="F41" s="48">
        <v>0</v>
      </c>
      <c r="G41" s="48">
        <v>0</v>
      </c>
      <c r="H41" s="48">
        <v>0</v>
      </c>
      <c r="I41" s="48">
        <v>0</v>
      </c>
      <c r="J41" s="48">
        <v>0</v>
      </c>
      <c r="K41" s="48">
        <v>0</v>
      </c>
      <c r="L41" s="48">
        <v>0</v>
      </c>
      <c r="M41" s="48">
        <v>0</v>
      </c>
      <c r="N41" s="48">
        <v>0</v>
      </c>
      <c r="O41" s="48">
        <v>0</v>
      </c>
      <c r="P41" s="48">
        <v>0</v>
      </c>
      <c r="Q41" s="49">
        <v>0</v>
      </c>
      <c r="R41" s="733"/>
      <c r="S41" s="50" t="s">
        <v>78</v>
      </c>
      <c r="T41" s="48">
        <v>0.28000000000000003</v>
      </c>
      <c r="U41" s="48">
        <v>6.04</v>
      </c>
      <c r="V41" s="48">
        <v>6.32</v>
      </c>
      <c r="W41" s="48">
        <v>1.31</v>
      </c>
      <c r="X41" s="48">
        <v>1.28</v>
      </c>
      <c r="Y41" s="48">
        <v>0.17</v>
      </c>
      <c r="Z41" s="48">
        <v>9.08</v>
      </c>
      <c r="AA41" s="48">
        <v>0.28000000000000003</v>
      </c>
      <c r="AB41" s="48">
        <v>6.04</v>
      </c>
      <c r="AC41" s="48">
        <v>6.32</v>
      </c>
      <c r="AD41" s="48">
        <v>1.31</v>
      </c>
      <c r="AE41" s="48">
        <v>1.28</v>
      </c>
      <c r="AF41" s="48">
        <v>0.17</v>
      </c>
      <c r="AG41" s="49">
        <v>9.08</v>
      </c>
      <c r="AH41" s="733"/>
      <c r="AI41" s="50" t="s">
        <v>78</v>
      </c>
      <c r="AJ41" s="48">
        <v>382.07</v>
      </c>
      <c r="AK41" s="48">
        <v>464.38</v>
      </c>
      <c r="AL41" s="48">
        <v>846.45</v>
      </c>
      <c r="AM41" s="48">
        <v>611.96</v>
      </c>
      <c r="AN41" s="48">
        <v>71</v>
      </c>
      <c r="AO41" s="48">
        <v>37</v>
      </c>
      <c r="AP41" s="48">
        <v>1566.41</v>
      </c>
      <c r="AQ41" s="48">
        <v>0</v>
      </c>
      <c r="AR41" s="48">
        <v>0</v>
      </c>
      <c r="AS41" s="48">
        <v>0</v>
      </c>
      <c r="AT41" s="48">
        <v>0</v>
      </c>
      <c r="AU41" s="48">
        <v>0</v>
      </c>
      <c r="AV41" s="48">
        <v>0</v>
      </c>
      <c r="AW41" s="49">
        <v>0</v>
      </c>
      <c r="AX41" s="733"/>
      <c r="AY41" s="50" t="s">
        <v>78</v>
      </c>
      <c r="AZ41" s="48">
        <v>0</v>
      </c>
      <c r="BA41" s="48">
        <v>0</v>
      </c>
      <c r="BB41" s="48">
        <v>0</v>
      </c>
      <c r="BC41" s="48">
        <v>0</v>
      </c>
      <c r="BD41" s="48">
        <v>0</v>
      </c>
      <c r="BE41" s="48">
        <v>0</v>
      </c>
      <c r="BF41" s="48">
        <v>0</v>
      </c>
      <c r="BG41" s="48">
        <v>0</v>
      </c>
      <c r="BH41" s="48">
        <v>0</v>
      </c>
      <c r="BI41" s="48">
        <v>0</v>
      </c>
      <c r="BJ41" s="48">
        <v>0</v>
      </c>
      <c r="BK41" s="48">
        <v>0</v>
      </c>
      <c r="BL41" s="48">
        <v>0</v>
      </c>
      <c r="BM41" s="49">
        <v>0</v>
      </c>
      <c r="BN41" s="733"/>
      <c r="BO41" s="50" t="s">
        <v>78</v>
      </c>
      <c r="BP41" s="107">
        <v>382.34999999999997</v>
      </c>
      <c r="BQ41" s="107">
        <v>470.42</v>
      </c>
      <c r="BR41" s="107">
        <v>852.77</v>
      </c>
      <c r="BS41" s="107">
        <v>613.27</v>
      </c>
      <c r="BT41" s="107">
        <v>72.28</v>
      </c>
      <c r="BU41" s="107">
        <v>37.17</v>
      </c>
      <c r="BV41" s="108">
        <v>1575.49</v>
      </c>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row>
    <row r="42" spans="1:246" ht="17.100000000000001" customHeight="1">
      <c r="A42" s="38"/>
      <c r="B42" s="733"/>
      <c r="C42" s="50" t="s">
        <v>79</v>
      </c>
      <c r="D42" s="48">
        <v>0</v>
      </c>
      <c r="E42" s="48">
        <v>0</v>
      </c>
      <c r="F42" s="48">
        <v>0</v>
      </c>
      <c r="G42" s="48">
        <v>0</v>
      </c>
      <c r="H42" s="48">
        <v>0</v>
      </c>
      <c r="I42" s="48">
        <v>0</v>
      </c>
      <c r="J42" s="48">
        <v>0</v>
      </c>
      <c r="K42" s="48">
        <v>0.11</v>
      </c>
      <c r="L42" s="48">
        <v>6.87</v>
      </c>
      <c r="M42" s="48">
        <v>6.98</v>
      </c>
      <c r="N42" s="48">
        <v>3.03</v>
      </c>
      <c r="O42" s="48">
        <v>0.89</v>
      </c>
      <c r="P42" s="48">
        <v>0.73</v>
      </c>
      <c r="Q42" s="49">
        <v>11.63</v>
      </c>
      <c r="R42" s="733"/>
      <c r="S42" s="50" t="s">
        <v>79</v>
      </c>
      <c r="T42" s="48">
        <v>0.08</v>
      </c>
      <c r="U42" s="48">
        <v>3.92</v>
      </c>
      <c r="V42" s="48">
        <v>4</v>
      </c>
      <c r="W42" s="48">
        <v>24.42</v>
      </c>
      <c r="X42" s="48">
        <v>3.92</v>
      </c>
      <c r="Y42" s="48">
        <v>3.92</v>
      </c>
      <c r="Z42" s="48">
        <v>36.260000000000005</v>
      </c>
      <c r="AA42" s="48">
        <v>0.19</v>
      </c>
      <c r="AB42" s="48">
        <v>10.79</v>
      </c>
      <c r="AC42" s="48">
        <v>10.98</v>
      </c>
      <c r="AD42" s="48">
        <v>27.450000000000003</v>
      </c>
      <c r="AE42" s="48">
        <v>4.8099999999999996</v>
      </c>
      <c r="AF42" s="48">
        <v>4.6500000000000004</v>
      </c>
      <c r="AG42" s="49">
        <v>47.890000000000008</v>
      </c>
      <c r="AH42" s="733"/>
      <c r="AI42" s="50" t="s">
        <v>79</v>
      </c>
      <c r="AJ42" s="48">
        <v>335.47</v>
      </c>
      <c r="AK42" s="48">
        <v>392.8</v>
      </c>
      <c r="AL42" s="48">
        <v>728.27</v>
      </c>
      <c r="AM42" s="48">
        <v>1030.6199999999999</v>
      </c>
      <c r="AN42" s="48">
        <v>47.91</v>
      </c>
      <c r="AO42" s="48">
        <v>160.84</v>
      </c>
      <c r="AP42" s="48">
        <v>1967.6399999999999</v>
      </c>
      <c r="AQ42" s="48">
        <v>0</v>
      </c>
      <c r="AR42" s="48">
        <v>0</v>
      </c>
      <c r="AS42" s="48">
        <v>0</v>
      </c>
      <c r="AT42" s="48">
        <v>0</v>
      </c>
      <c r="AU42" s="48">
        <v>0</v>
      </c>
      <c r="AV42" s="48">
        <v>0</v>
      </c>
      <c r="AW42" s="49">
        <v>0</v>
      </c>
      <c r="AX42" s="733"/>
      <c r="AY42" s="50" t="s">
        <v>79</v>
      </c>
      <c r="AZ42" s="48">
        <v>0</v>
      </c>
      <c r="BA42" s="48">
        <v>0</v>
      </c>
      <c r="BB42" s="48">
        <v>0</v>
      </c>
      <c r="BC42" s="48">
        <v>0</v>
      </c>
      <c r="BD42" s="48">
        <v>0</v>
      </c>
      <c r="BE42" s="48">
        <v>0</v>
      </c>
      <c r="BF42" s="48">
        <v>0</v>
      </c>
      <c r="BG42" s="48">
        <v>0</v>
      </c>
      <c r="BH42" s="48">
        <v>0</v>
      </c>
      <c r="BI42" s="48">
        <v>0</v>
      </c>
      <c r="BJ42" s="48">
        <v>0</v>
      </c>
      <c r="BK42" s="48">
        <v>0</v>
      </c>
      <c r="BL42" s="48">
        <v>0</v>
      </c>
      <c r="BM42" s="49">
        <v>0</v>
      </c>
      <c r="BN42" s="733"/>
      <c r="BO42" s="50" t="s">
        <v>79</v>
      </c>
      <c r="BP42" s="107">
        <v>335.66</v>
      </c>
      <c r="BQ42" s="107">
        <v>403.59000000000003</v>
      </c>
      <c r="BR42" s="107">
        <v>739.25</v>
      </c>
      <c r="BS42" s="107">
        <v>1058.07</v>
      </c>
      <c r="BT42" s="107">
        <v>52.72</v>
      </c>
      <c r="BU42" s="107">
        <v>165.49</v>
      </c>
      <c r="BV42" s="108">
        <v>2015.53</v>
      </c>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row>
    <row r="43" spans="1:246" ht="17.100000000000001" customHeight="1">
      <c r="A43" s="38"/>
      <c r="B43" s="733"/>
      <c r="C43" s="50" t="s">
        <v>80</v>
      </c>
      <c r="D43" s="60">
        <v>0</v>
      </c>
      <c r="E43" s="60">
        <v>0</v>
      </c>
      <c r="F43" s="60">
        <v>0</v>
      </c>
      <c r="G43" s="60">
        <v>0</v>
      </c>
      <c r="H43" s="60">
        <v>0</v>
      </c>
      <c r="I43" s="60">
        <v>0</v>
      </c>
      <c r="J43" s="60">
        <v>0</v>
      </c>
      <c r="K43" s="60">
        <v>0</v>
      </c>
      <c r="L43" s="60">
        <v>0</v>
      </c>
      <c r="M43" s="60">
        <v>0</v>
      </c>
      <c r="N43" s="60">
        <v>0</v>
      </c>
      <c r="O43" s="60">
        <v>0</v>
      </c>
      <c r="P43" s="60">
        <v>0</v>
      </c>
      <c r="Q43" s="61">
        <v>0</v>
      </c>
      <c r="R43" s="733"/>
      <c r="S43" s="50" t="s">
        <v>80</v>
      </c>
      <c r="T43" s="60">
        <v>7.75</v>
      </c>
      <c r="U43" s="60">
        <v>14.07</v>
      </c>
      <c r="V43" s="60">
        <v>21.82</v>
      </c>
      <c r="W43" s="60">
        <v>1.49</v>
      </c>
      <c r="X43" s="60">
        <v>3.17</v>
      </c>
      <c r="Y43" s="60">
        <v>2.89</v>
      </c>
      <c r="Z43" s="60">
        <v>29.369999999999997</v>
      </c>
      <c r="AA43" s="60">
        <v>7.75</v>
      </c>
      <c r="AB43" s="60">
        <v>14.07</v>
      </c>
      <c r="AC43" s="60">
        <v>21.82</v>
      </c>
      <c r="AD43" s="60">
        <v>1.49</v>
      </c>
      <c r="AE43" s="60">
        <v>3.17</v>
      </c>
      <c r="AF43" s="60">
        <v>2.89</v>
      </c>
      <c r="AG43" s="61">
        <v>29.369999999999997</v>
      </c>
      <c r="AH43" s="733"/>
      <c r="AI43" s="50" t="s">
        <v>80</v>
      </c>
      <c r="AJ43" s="60">
        <v>1223.72</v>
      </c>
      <c r="AK43" s="60">
        <v>318.17</v>
      </c>
      <c r="AL43" s="60">
        <v>1541.89</v>
      </c>
      <c r="AM43" s="60">
        <v>283.95</v>
      </c>
      <c r="AN43" s="60">
        <v>80.180000000000007</v>
      </c>
      <c r="AO43" s="60">
        <v>701.53</v>
      </c>
      <c r="AP43" s="60">
        <v>2607.5500000000002</v>
      </c>
      <c r="AQ43" s="60">
        <v>0</v>
      </c>
      <c r="AR43" s="60">
        <v>0</v>
      </c>
      <c r="AS43" s="60">
        <v>0</v>
      </c>
      <c r="AT43" s="60">
        <v>0</v>
      </c>
      <c r="AU43" s="60">
        <v>0</v>
      </c>
      <c r="AV43" s="60">
        <v>0</v>
      </c>
      <c r="AW43" s="61">
        <v>0</v>
      </c>
      <c r="AX43" s="733"/>
      <c r="AY43" s="50" t="s">
        <v>80</v>
      </c>
      <c r="AZ43" s="60">
        <v>0</v>
      </c>
      <c r="BA43" s="60">
        <v>0</v>
      </c>
      <c r="BB43" s="60">
        <v>0</v>
      </c>
      <c r="BC43" s="60">
        <v>0</v>
      </c>
      <c r="BD43" s="60">
        <v>0</v>
      </c>
      <c r="BE43" s="60">
        <v>0</v>
      </c>
      <c r="BF43" s="60">
        <v>0</v>
      </c>
      <c r="BG43" s="60">
        <v>0</v>
      </c>
      <c r="BH43" s="60">
        <v>0</v>
      </c>
      <c r="BI43" s="60">
        <v>0</v>
      </c>
      <c r="BJ43" s="60">
        <v>0</v>
      </c>
      <c r="BK43" s="60">
        <v>0</v>
      </c>
      <c r="BL43" s="60">
        <v>0</v>
      </c>
      <c r="BM43" s="61">
        <v>0</v>
      </c>
      <c r="BN43" s="733"/>
      <c r="BO43" s="50" t="s">
        <v>80</v>
      </c>
      <c r="BP43" s="114">
        <v>1231.47</v>
      </c>
      <c r="BQ43" s="114">
        <v>332.24</v>
      </c>
      <c r="BR43" s="114">
        <v>1563.71</v>
      </c>
      <c r="BS43" s="114">
        <v>285.44</v>
      </c>
      <c r="BT43" s="114">
        <v>83.350000000000009</v>
      </c>
      <c r="BU43" s="114">
        <v>704.42</v>
      </c>
      <c r="BV43" s="115">
        <v>2636.92</v>
      </c>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row>
    <row r="44" spans="1:246" ht="17.100000000000001" customHeight="1">
      <c r="A44" s="38"/>
      <c r="B44" s="734"/>
      <c r="C44" s="44" t="s">
        <v>46</v>
      </c>
      <c r="D44" s="45">
        <v>0</v>
      </c>
      <c r="E44" s="45">
        <v>3.07</v>
      </c>
      <c r="F44" s="45">
        <v>3.07</v>
      </c>
      <c r="G44" s="45">
        <v>0.85</v>
      </c>
      <c r="H44" s="45">
        <v>0.3</v>
      </c>
      <c r="I44" s="45">
        <v>0.11</v>
      </c>
      <c r="J44" s="45">
        <v>4.33</v>
      </c>
      <c r="K44" s="45">
        <v>0.2</v>
      </c>
      <c r="L44" s="45">
        <v>23.18</v>
      </c>
      <c r="M44" s="45">
        <v>23.38</v>
      </c>
      <c r="N44" s="45">
        <v>8.4</v>
      </c>
      <c r="O44" s="45">
        <v>2.41</v>
      </c>
      <c r="P44" s="45">
        <v>7.8000000000000007</v>
      </c>
      <c r="Q44" s="46">
        <v>41.99</v>
      </c>
      <c r="R44" s="734"/>
      <c r="S44" s="44" t="s">
        <v>46</v>
      </c>
      <c r="T44" s="45">
        <v>8.16</v>
      </c>
      <c r="U44" s="45">
        <v>32.47</v>
      </c>
      <c r="V44" s="45">
        <v>40.630000000000003</v>
      </c>
      <c r="W44" s="45">
        <v>35.590000000000003</v>
      </c>
      <c r="X44" s="45">
        <v>11.639999999999999</v>
      </c>
      <c r="Y44" s="45">
        <v>12.2</v>
      </c>
      <c r="Z44" s="45">
        <v>100.06</v>
      </c>
      <c r="AA44" s="45">
        <v>8.36</v>
      </c>
      <c r="AB44" s="45">
        <v>58.72</v>
      </c>
      <c r="AC44" s="45">
        <v>67.080000000000013</v>
      </c>
      <c r="AD44" s="45">
        <v>44.84</v>
      </c>
      <c r="AE44" s="45">
        <v>14.35</v>
      </c>
      <c r="AF44" s="45">
        <v>20.11</v>
      </c>
      <c r="AG44" s="46">
        <v>146.38000000000002</v>
      </c>
      <c r="AH44" s="734"/>
      <c r="AI44" s="44" t="s">
        <v>46</v>
      </c>
      <c r="AJ44" s="45">
        <v>2799.17</v>
      </c>
      <c r="AK44" s="45">
        <v>1997.51</v>
      </c>
      <c r="AL44" s="45">
        <v>4796.68</v>
      </c>
      <c r="AM44" s="45">
        <v>2592.0099999999998</v>
      </c>
      <c r="AN44" s="45">
        <v>306.97000000000003</v>
      </c>
      <c r="AO44" s="45">
        <v>1481.9099999999999</v>
      </c>
      <c r="AP44" s="45">
        <v>9177.57</v>
      </c>
      <c r="AQ44" s="45">
        <v>0</v>
      </c>
      <c r="AR44" s="45">
        <v>0</v>
      </c>
      <c r="AS44" s="45">
        <v>0</v>
      </c>
      <c r="AT44" s="45">
        <v>0</v>
      </c>
      <c r="AU44" s="45">
        <v>0</v>
      </c>
      <c r="AV44" s="45">
        <v>0</v>
      </c>
      <c r="AW44" s="46">
        <v>0</v>
      </c>
      <c r="AX44" s="734"/>
      <c r="AY44" s="44" t="s">
        <v>46</v>
      </c>
      <c r="AZ44" s="45">
        <v>0</v>
      </c>
      <c r="BA44" s="45">
        <v>0</v>
      </c>
      <c r="BB44" s="45">
        <v>0</v>
      </c>
      <c r="BC44" s="45">
        <v>0</v>
      </c>
      <c r="BD44" s="45">
        <v>0</v>
      </c>
      <c r="BE44" s="45">
        <v>0</v>
      </c>
      <c r="BF44" s="45">
        <v>0</v>
      </c>
      <c r="BG44" s="45">
        <v>0</v>
      </c>
      <c r="BH44" s="45">
        <v>0</v>
      </c>
      <c r="BI44" s="45">
        <v>0</v>
      </c>
      <c r="BJ44" s="45">
        <v>0</v>
      </c>
      <c r="BK44" s="45">
        <v>0</v>
      </c>
      <c r="BL44" s="45">
        <v>0</v>
      </c>
      <c r="BM44" s="46">
        <v>0</v>
      </c>
      <c r="BN44" s="734"/>
      <c r="BO44" s="44" t="s">
        <v>46</v>
      </c>
      <c r="BP44" s="105">
        <v>2807.5299999999997</v>
      </c>
      <c r="BQ44" s="105">
        <v>2056.2300000000005</v>
      </c>
      <c r="BR44" s="105">
        <v>4863.76</v>
      </c>
      <c r="BS44" s="105">
        <v>2636.85</v>
      </c>
      <c r="BT44" s="105">
        <v>321.32</v>
      </c>
      <c r="BU44" s="105">
        <v>1502.02</v>
      </c>
      <c r="BV44" s="106">
        <v>9323.9500000000007</v>
      </c>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row>
    <row r="45" spans="1:246" ht="17.100000000000001" customHeight="1">
      <c r="A45" s="38"/>
      <c r="B45" s="51" t="s">
        <v>81</v>
      </c>
      <c r="C45" s="44" t="s">
        <v>82</v>
      </c>
      <c r="D45" s="41">
        <v>0</v>
      </c>
      <c r="E45" s="41">
        <v>3.24</v>
      </c>
      <c r="F45" s="41">
        <v>3.24</v>
      </c>
      <c r="G45" s="41">
        <v>1.88</v>
      </c>
      <c r="H45" s="41">
        <v>0.16</v>
      </c>
      <c r="I45" s="41">
        <v>1.37</v>
      </c>
      <c r="J45" s="41">
        <v>6.65</v>
      </c>
      <c r="K45" s="41">
        <v>3.17</v>
      </c>
      <c r="L45" s="41">
        <v>56.9</v>
      </c>
      <c r="M45" s="41">
        <v>60.07</v>
      </c>
      <c r="N45" s="41">
        <v>10.59</v>
      </c>
      <c r="O45" s="41">
        <v>3.88</v>
      </c>
      <c r="P45" s="41">
        <v>9.58</v>
      </c>
      <c r="Q45" s="42">
        <v>84.11999999999999</v>
      </c>
      <c r="R45" s="51" t="s">
        <v>81</v>
      </c>
      <c r="S45" s="44" t="s">
        <v>82</v>
      </c>
      <c r="T45" s="41">
        <v>0</v>
      </c>
      <c r="U45" s="41">
        <v>3.2</v>
      </c>
      <c r="V45" s="41">
        <v>3.2</v>
      </c>
      <c r="W45" s="41">
        <v>3.14</v>
      </c>
      <c r="X45" s="41">
        <v>0.24</v>
      </c>
      <c r="Y45" s="41">
        <v>0.49</v>
      </c>
      <c r="Z45" s="41">
        <v>7.07</v>
      </c>
      <c r="AA45" s="41">
        <v>3.17</v>
      </c>
      <c r="AB45" s="41">
        <v>63.34</v>
      </c>
      <c r="AC45" s="41">
        <v>66.510000000000005</v>
      </c>
      <c r="AD45" s="41">
        <v>15.61</v>
      </c>
      <c r="AE45" s="41">
        <v>4.28</v>
      </c>
      <c r="AF45" s="41">
        <v>11.44</v>
      </c>
      <c r="AG45" s="42">
        <v>97.84</v>
      </c>
      <c r="AH45" s="51" t="s">
        <v>81</v>
      </c>
      <c r="AI45" s="44" t="s">
        <v>82</v>
      </c>
      <c r="AJ45" s="41">
        <v>83.23</v>
      </c>
      <c r="AK45" s="41">
        <v>1066.4000000000001</v>
      </c>
      <c r="AL45" s="41">
        <v>1149.6300000000001</v>
      </c>
      <c r="AM45" s="41">
        <v>367.3</v>
      </c>
      <c r="AN45" s="41">
        <v>49.82</v>
      </c>
      <c r="AO45" s="41">
        <v>138.15</v>
      </c>
      <c r="AP45" s="41">
        <v>1704.9</v>
      </c>
      <c r="AQ45" s="41">
        <v>0</v>
      </c>
      <c r="AR45" s="41">
        <v>0</v>
      </c>
      <c r="AS45" s="41">
        <v>0</v>
      </c>
      <c r="AT45" s="41">
        <v>0</v>
      </c>
      <c r="AU45" s="41">
        <v>0</v>
      </c>
      <c r="AV45" s="41">
        <v>0</v>
      </c>
      <c r="AW45" s="42">
        <v>0</v>
      </c>
      <c r="AX45" s="51" t="s">
        <v>81</v>
      </c>
      <c r="AY45" s="44" t="s">
        <v>82</v>
      </c>
      <c r="AZ45" s="41">
        <v>0</v>
      </c>
      <c r="BA45" s="41">
        <v>0</v>
      </c>
      <c r="BB45" s="41">
        <v>0</v>
      </c>
      <c r="BC45" s="41">
        <v>0</v>
      </c>
      <c r="BD45" s="41">
        <v>0</v>
      </c>
      <c r="BE45" s="41">
        <v>0</v>
      </c>
      <c r="BF45" s="41">
        <v>0</v>
      </c>
      <c r="BG45" s="41">
        <v>0</v>
      </c>
      <c r="BH45" s="41">
        <v>0</v>
      </c>
      <c r="BI45" s="41">
        <v>0</v>
      </c>
      <c r="BJ45" s="41">
        <v>0</v>
      </c>
      <c r="BK45" s="41">
        <v>0</v>
      </c>
      <c r="BL45" s="41">
        <v>0</v>
      </c>
      <c r="BM45" s="42">
        <v>0</v>
      </c>
      <c r="BN45" s="51" t="s">
        <v>81</v>
      </c>
      <c r="BO45" s="44" t="s">
        <v>82</v>
      </c>
      <c r="BP45" s="103">
        <v>86.4</v>
      </c>
      <c r="BQ45" s="103">
        <v>1129.74</v>
      </c>
      <c r="BR45" s="103">
        <v>1216.1400000000001</v>
      </c>
      <c r="BS45" s="103">
        <v>382.91</v>
      </c>
      <c r="BT45" s="103">
        <v>54.1</v>
      </c>
      <c r="BU45" s="103">
        <v>149.59</v>
      </c>
      <c r="BV45" s="104">
        <v>1802.74</v>
      </c>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row>
    <row r="46" spans="1:246" ht="17.100000000000001" customHeight="1">
      <c r="A46" s="38"/>
      <c r="B46" s="51" t="s">
        <v>83</v>
      </c>
      <c r="C46" s="44" t="s">
        <v>84</v>
      </c>
      <c r="D46" s="45">
        <v>0.19</v>
      </c>
      <c r="E46" s="45">
        <v>1.04</v>
      </c>
      <c r="F46" s="45">
        <v>1.23</v>
      </c>
      <c r="G46" s="45">
        <v>0.31</v>
      </c>
      <c r="H46" s="45">
        <v>0.52</v>
      </c>
      <c r="I46" s="45">
        <v>0.47</v>
      </c>
      <c r="J46" s="45">
        <v>2.5300000000000002</v>
      </c>
      <c r="K46" s="45">
        <v>1.78</v>
      </c>
      <c r="L46" s="45">
        <v>9.1300000000000008</v>
      </c>
      <c r="M46" s="45">
        <v>10.91</v>
      </c>
      <c r="N46" s="45">
        <v>0.17</v>
      </c>
      <c r="O46" s="45">
        <v>3.1</v>
      </c>
      <c r="P46" s="45">
        <v>4.47</v>
      </c>
      <c r="Q46" s="46">
        <v>18.649999999999999</v>
      </c>
      <c r="R46" s="51" t="s">
        <v>83</v>
      </c>
      <c r="S46" s="44" t="s">
        <v>84</v>
      </c>
      <c r="T46" s="45">
        <v>35.51</v>
      </c>
      <c r="U46" s="45">
        <v>17.739999999999998</v>
      </c>
      <c r="V46" s="45">
        <v>53.25</v>
      </c>
      <c r="W46" s="45">
        <v>1.6</v>
      </c>
      <c r="X46" s="45">
        <v>6.55</v>
      </c>
      <c r="Y46" s="45">
        <v>19.66</v>
      </c>
      <c r="Z46" s="45">
        <v>81.06</v>
      </c>
      <c r="AA46" s="45">
        <v>37.479999999999997</v>
      </c>
      <c r="AB46" s="45">
        <v>27.91</v>
      </c>
      <c r="AC46" s="45">
        <v>65.39</v>
      </c>
      <c r="AD46" s="45">
        <v>2.08</v>
      </c>
      <c r="AE46" s="45">
        <v>10.17</v>
      </c>
      <c r="AF46" s="45">
        <v>24.6</v>
      </c>
      <c r="AG46" s="46">
        <v>102.24000000000001</v>
      </c>
      <c r="AH46" s="51" t="s">
        <v>83</v>
      </c>
      <c r="AI46" s="44" t="s">
        <v>84</v>
      </c>
      <c r="AJ46" s="45">
        <v>2195.06</v>
      </c>
      <c r="AK46" s="45">
        <v>443.3</v>
      </c>
      <c r="AL46" s="45">
        <v>2638.36</v>
      </c>
      <c r="AM46" s="45">
        <v>16.84</v>
      </c>
      <c r="AN46" s="45">
        <v>196.37</v>
      </c>
      <c r="AO46" s="45">
        <v>549.79</v>
      </c>
      <c r="AP46" s="45">
        <v>3401.36</v>
      </c>
      <c r="AQ46" s="45">
        <v>0</v>
      </c>
      <c r="AR46" s="45">
        <v>0</v>
      </c>
      <c r="AS46" s="45">
        <v>0</v>
      </c>
      <c r="AT46" s="45">
        <v>0</v>
      </c>
      <c r="AU46" s="45">
        <v>0</v>
      </c>
      <c r="AV46" s="45">
        <v>0</v>
      </c>
      <c r="AW46" s="46">
        <v>0</v>
      </c>
      <c r="AX46" s="51" t="s">
        <v>83</v>
      </c>
      <c r="AY46" s="44" t="s">
        <v>84</v>
      </c>
      <c r="AZ46" s="45">
        <v>0</v>
      </c>
      <c r="BA46" s="45">
        <v>0</v>
      </c>
      <c r="BB46" s="45">
        <v>0</v>
      </c>
      <c r="BC46" s="45">
        <v>0</v>
      </c>
      <c r="BD46" s="45">
        <v>0</v>
      </c>
      <c r="BE46" s="45">
        <v>0</v>
      </c>
      <c r="BF46" s="45">
        <v>0</v>
      </c>
      <c r="BG46" s="45">
        <v>0</v>
      </c>
      <c r="BH46" s="45">
        <v>0</v>
      </c>
      <c r="BI46" s="45">
        <v>0</v>
      </c>
      <c r="BJ46" s="45">
        <v>0</v>
      </c>
      <c r="BK46" s="45">
        <v>0</v>
      </c>
      <c r="BL46" s="45">
        <v>0</v>
      </c>
      <c r="BM46" s="46">
        <v>0</v>
      </c>
      <c r="BN46" s="51" t="s">
        <v>83</v>
      </c>
      <c r="BO46" s="44" t="s">
        <v>84</v>
      </c>
      <c r="BP46" s="105">
        <v>2232.54</v>
      </c>
      <c r="BQ46" s="105">
        <v>471.21000000000004</v>
      </c>
      <c r="BR46" s="105">
        <v>2703.75</v>
      </c>
      <c r="BS46" s="105">
        <v>18.920000000000002</v>
      </c>
      <c r="BT46" s="105">
        <v>206.54</v>
      </c>
      <c r="BU46" s="105">
        <v>574.39</v>
      </c>
      <c r="BV46" s="106">
        <v>3503.6</v>
      </c>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row>
    <row r="47" spans="1:246" ht="17.100000000000001" customHeight="1">
      <c r="A47" s="38"/>
      <c r="B47" s="62" t="s">
        <v>85</v>
      </c>
      <c r="C47" s="44" t="s">
        <v>86</v>
      </c>
      <c r="D47" s="45">
        <v>0.88</v>
      </c>
      <c r="E47" s="45">
        <v>7.6</v>
      </c>
      <c r="F47" s="45">
        <v>8.48</v>
      </c>
      <c r="G47" s="45">
        <v>0.13</v>
      </c>
      <c r="H47" s="45">
        <v>0.06</v>
      </c>
      <c r="I47" s="45">
        <v>0.27</v>
      </c>
      <c r="J47" s="45">
        <v>8.9400000000000013</v>
      </c>
      <c r="K47" s="45">
        <v>37.119999999999997</v>
      </c>
      <c r="L47" s="45">
        <v>59.19</v>
      </c>
      <c r="M47" s="45">
        <v>96.31</v>
      </c>
      <c r="N47" s="45">
        <v>1.95</v>
      </c>
      <c r="O47" s="45">
        <v>8.09</v>
      </c>
      <c r="P47" s="45">
        <v>3.65</v>
      </c>
      <c r="Q47" s="46">
        <v>110.00000000000001</v>
      </c>
      <c r="R47" s="62" t="s">
        <v>85</v>
      </c>
      <c r="S47" s="44" t="s">
        <v>86</v>
      </c>
      <c r="T47" s="45">
        <v>20.53</v>
      </c>
      <c r="U47" s="45">
        <v>28.47</v>
      </c>
      <c r="V47" s="45">
        <v>49</v>
      </c>
      <c r="W47" s="45">
        <v>1.39</v>
      </c>
      <c r="X47" s="45">
        <v>4.1900000000000004</v>
      </c>
      <c r="Y47" s="45">
        <v>1.31</v>
      </c>
      <c r="Z47" s="45">
        <v>55.89</v>
      </c>
      <c r="AA47" s="45">
        <v>58.53</v>
      </c>
      <c r="AB47" s="45">
        <v>95.259999999999991</v>
      </c>
      <c r="AC47" s="45">
        <v>153.79000000000002</v>
      </c>
      <c r="AD47" s="45">
        <v>3.4699999999999998</v>
      </c>
      <c r="AE47" s="45">
        <v>12.34</v>
      </c>
      <c r="AF47" s="45">
        <v>5.23</v>
      </c>
      <c r="AG47" s="46">
        <v>174.83</v>
      </c>
      <c r="AH47" s="62" t="s">
        <v>85</v>
      </c>
      <c r="AI47" s="44" t="s">
        <v>86</v>
      </c>
      <c r="AJ47" s="45">
        <v>2347.9499999999998</v>
      </c>
      <c r="AK47" s="45">
        <v>988.93</v>
      </c>
      <c r="AL47" s="45">
        <v>3336.8799999999997</v>
      </c>
      <c r="AM47" s="45">
        <v>31.16</v>
      </c>
      <c r="AN47" s="45">
        <v>125.15</v>
      </c>
      <c r="AO47" s="45">
        <v>289.39999999999998</v>
      </c>
      <c r="AP47" s="45">
        <v>3782.5899999999997</v>
      </c>
      <c r="AQ47" s="45">
        <v>0</v>
      </c>
      <c r="AR47" s="45">
        <v>0</v>
      </c>
      <c r="AS47" s="45">
        <v>0</v>
      </c>
      <c r="AT47" s="45">
        <v>0</v>
      </c>
      <c r="AU47" s="45">
        <v>0</v>
      </c>
      <c r="AV47" s="45">
        <v>0</v>
      </c>
      <c r="AW47" s="46">
        <v>0</v>
      </c>
      <c r="AX47" s="62" t="s">
        <v>85</v>
      </c>
      <c r="AY47" s="44" t="s">
        <v>86</v>
      </c>
      <c r="AZ47" s="45">
        <v>0</v>
      </c>
      <c r="BA47" s="45">
        <v>0</v>
      </c>
      <c r="BB47" s="45">
        <v>0</v>
      </c>
      <c r="BC47" s="45">
        <v>0</v>
      </c>
      <c r="BD47" s="45">
        <v>0</v>
      </c>
      <c r="BE47" s="45">
        <v>0</v>
      </c>
      <c r="BF47" s="45">
        <v>0</v>
      </c>
      <c r="BG47" s="45">
        <v>0</v>
      </c>
      <c r="BH47" s="45">
        <v>0</v>
      </c>
      <c r="BI47" s="45">
        <v>0</v>
      </c>
      <c r="BJ47" s="45">
        <v>0</v>
      </c>
      <c r="BK47" s="45">
        <v>0</v>
      </c>
      <c r="BL47" s="45">
        <v>0</v>
      </c>
      <c r="BM47" s="46">
        <v>0</v>
      </c>
      <c r="BN47" s="62" t="s">
        <v>85</v>
      </c>
      <c r="BO47" s="44" t="s">
        <v>86</v>
      </c>
      <c r="BP47" s="105">
        <v>2406.48</v>
      </c>
      <c r="BQ47" s="105">
        <v>1084.19</v>
      </c>
      <c r="BR47" s="105">
        <v>3490.67</v>
      </c>
      <c r="BS47" s="105">
        <v>34.630000000000003</v>
      </c>
      <c r="BT47" s="105">
        <v>137.49</v>
      </c>
      <c r="BU47" s="105">
        <v>294.63</v>
      </c>
      <c r="BV47" s="106">
        <v>3957.42</v>
      </c>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row>
    <row r="48" spans="1:246" ht="17.100000000000001" customHeight="1">
      <c r="A48" s="38"/>
      <c r="B48" s="728" t="s">
        <v>87</v>
      </c>
      <c r="C48" s="50" t="s">
        <v>88</v>
      </c>
      <c r="D48" s="48">
        <v>0</v>
      </c>
      <c r="E48" s="48">
        <v>7.94</v>
      </c>
      <c r="F48" s="48">
        <v>7.94</v>
      </c>
      <c r="G48" s="48">
        <v>0.59</v>
      </c>
      <c r="H48" s="48">
        <v>0</v>
      </c>
      <c r="I48" s="48">
        <v>0</v>
      </c>
      <c r="J48" s="48">
        <v>8.5300000000000011</v>
      </c>
      <c r="K48" s="48">
        <v>4.7300000000000004</v>
      </c>
      <c r="L48" s="48">
        <v>128.53</v>
      </c>
      <c r="M48" s="48">
        <v>133.26</v>
      </c>
      <c r="N48" s="48">
        <v>20.47</v>
      </c>
      <c r="O48" s="48">
        <v>7.09</v>
      </c>
      <c r="P48" s="48">
        <v>10.76</v>
      </c>
      <c r="Q48" s="49">
        <v>171.57999999999998</v>
      </c>
      <c r="R48" s="728" t="s">
        <v>87</v>
      </c>
      <c r="S48" s="50" t="s">
        <v>88</v>
      </c>
      <c r="T48" s="48">
        <v>1.21</v>
      </c>
      <c r="U48" s="48">
        <v>28.7</v>
      </c>
      <c r="V48" s="48">
        <v>29.91</v>
      </c>
      <c r="W48" s="48">
        <v>5.17</v>
      </c>
      <c r="X48" s="48">
        <v>0.28000000000000003</v>
      </c>
      <c r="Y48" s="48">
        <v>2.34</v>
      </c>
      <c r="Z48" s="48">
        <v>37.700000000000003</v>
      </c>
      <c r="AA48" s="48">
        <v>5.94</v>
      </c>
      <c r="AB48" s="48">
        <v>165.17</v>
      </c>
      <c r="AC48" s="48">
        <v>171.10999999999999</v>
      </c>
      <c r="AD48" s="48">
        <v>26.229999999999997</v>
      </c>
      <c r="AE48" s="48">
        <v>7.37</v>
      </c>
      <c r="AF48" s="48">
        <v>13.1</v>
      </c>
      <c r="AG48" s="49">
        <v>217.80999999999997</v>
      </c>
      <c r="AH48" s="728" t="s">
        <v>87</v>
      </c>
      <c r="AI48" s="50" t="s">
        <v>88</v>
      </c>
      <c r="AJ48" s="48">
        <v>104.26</v>
      </c>
      <c r="AK48" s="48">
        <v>493.73</v>
      </c>
      <c r="AL48" s="48">
        <v>597.99</v>
      </c>
      <c r="AM48" s="48">
        <v>148.32</v>
      </c>
      <c r="AN48" s="48">
        <v>31.67</v>
      </c>
      <c r="AO48" s="48">
        <v>242.48</v>
      </c>
      <c r="AP48" s="48">
        <v>1020.4599999999999</v>
      </c>
      <c r="AQ48" s="48">
        <v>0</v>
      </c>
      <c r="AR48" s="48">
        <v>0</v>
      </c>
      <c r="AS48" s="48">
        <v>0</v>
      </c>
      <c r="AT48" s="48">
        <v>0</v>
      </c>
      <c r="AU48" s="48">
        <v>0</v>
      </c>
      <c r="AV48" s="48">
        <v>0</v>
      </c>
      <c r="AW48" s="49">
        <v>0</v>
      </c>
      <c r="AX48" s="728" t="s">
        <v>87</v>
      </c>
      <c r="AY48" s="50" t="s">
        <v>88</v>
      </c>
      <c r="AZ48" s="48">
        <v>0</v>
      </c>
      <c r="BA48" s="48">
        <v>0</v>
      </c>
      <c r="BB48" s="48">
        <v>0</v>
      </c>
      <c r="BC48" s="48">
        <v>0</v>
      </c>
      <c r="BD48" s="48">
        <v>0</v>
      </c>
      <c r="BE48" s="48">
        <v>0</v>
      </c>
      <c r="BF48" s="48">
        <v>0</v>
      </c>
      <c r="BG48" s="48">
        <v>0</v>
      </c>
      <c r="BH48" s="48">
        <v>0</v>
      </c>
      <c r="BI48" s="48">
        <v>0</v>
      </c>
      <c r="BJ48" s="48">
        <v>0</v>
      </c>
      <c r="BK48" s="48">
        <v>0</v>
      </c>
      <c r="BL48" s="48">
        <v>0</v>
      </c>
      <c r="BM48" s="49">
        <v>0</v>
      </c>
      <c r="BN48" s="728" t="s">
        <v>87</v>
      </c>
      <c r="BO48" s="50" t="s">
        <v>88</v>
      </c>
      <c r="BP48" s="107">
        <v>110.2</v>
      </c>
      <c r="BQ48" s="107">
        <v>658.9</v>
      </c>
      <c r="BR48" s="107">
        <v>769.1</v>
      </c>
      <c r="BS48" s="107">
        <v>174.54999999999998</v>
      </c>
      <c r="BT48" s="107">
        <v>39.04</v>
      </c>
      <c r="BU48" s="107">
        <v>255.57999999999998</v>
      </c>
      <c r="BV48" s="108">
        <v>1238.27</v>
      </c>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row>
    <row r="49" spans="1:246" ht="17.100000000000001" customHeight="1">
      <c r="A49" s="38"/>
      <c r="B49" s="726"/>
      <c r="C49" s="50" t="s">
        <v>89</v>
      </c>
      <c r="D49" s="48">
        <v>0</v>
      </c>
      <c r="E49" s="48">
        <v>0</v>
      </c>
      <c r="F49" s="48">
        <v>0</v>
      </c>
      <c r="G49" s="48">
        <v>0</v>
      </c>
      <c r="H49" s="48">
        <v>0</v>
      </c>
      <c r="I49" s="48">
        <v>0</v>
      </c>
      <c r="J49" s="48">
        <v>0</v>
      </c>
      <c r="K49" s="48">
        <v>1.41</v>
      </c>
      <c r="L49" s="48">
        <v>35.92</v>
      </c>
      <c r="M49" s="48">
        <v>37.33</v>
      </c>
      <c r="N49" s="48">
        <v>1.43</v>
      </c>
      <c r="O49" s="48">
        <v>6.17</v>
      </c>
      <c r="P49" s="48">
        <v>0.18</v>
      </c>
      <c r="Q49" s="49">
        <v>45.11</v>
      </c>
      <c r="R49" s="726"/>
      <c r="S49" s="50" t="s">
        <v>89</v>
      </c>
      <c r="T49" s="48">
        <v>0.26</v>
      </c>
      <c r="U49" s="48">
        <v>4.5</v>
      </c>
      <c r="V49" s="48">
        <v>4.76</v>
      </c>
      <c r="W49" s="48">
        <v>0.41</v>
      </c>
      <c r="X49" s="48">
        <v>0.21</v>
      </c>
      <c r="Y49" s="48">
        <v>0.49</v>
      </c>
      <c r="Z49" s="48">
        <v>5.87</v>
      </c>
      <c r="AA49" s="48">
        <v>1.67</v>
      </c>
      <c r="AB49" s="48">
        <v>40.42</v>
      </c>
      <c r="AC49" s="48">
        <v>42.089999999999996</v>
      </c>
      <c r="AD49" s="48">
        <v>1.8399999999999999</v>
      </c>
      <c r="AE49" s="48">
        <v>6.38</v>
      </c>
      <c r="AF49" s="48">
        <v>0.66999999999999993</v>
      </c>
      <c r="AG49" s="49">
        <v>50.98</v>
      </c>
      <c r="AH49" s="726"/>
      <c r="AI49" s="50" t="s">
        <v>89</v>
      </c>
      <c r="AJ49" s="48">
        <v>150.36000000000001</v>
      </c>
      <c r="AK49" s="48">
        <v>228.04</v>
      </c>
      <c r="AL49" s="48">
        <v>378.4</v>
      </c>
      <c r="AM49" s="48">
        <v>81.75</v>
      </c>
      <c r="AN49" s="48">
        <v>13.3</v>
      </c>
      <c r="AO49" s="48">
        <v>43.78</v>
      </c>
      <c r="AP49" s="48">
        <v>517.23</v>
      </c>
      <c r="AQ49" s="48">
        <v>0</v>
      </c>
      <c r="AR49" s="48">
        <v>0</v>
      </c>
      <c r="AS49" s="48">
        <v>0</v>
      </c>
      <c r="AT49" s="48">
        <v>0</v>
      </c>
      <c r="AU49" s="48">
        <v>0</v>
      </c>
      <c r="AV49" s="48">
        <v>0</v>
      </c>
      <c r="AW49" s="49">
        <v>0</v>
      </c>
      <c r="AX49" s="726"/>
      <c r="AY49" s="50" t="s">
        <v>89</v>
      </c>
      <c r="AZ49" s="48">
        <v>0</v>
      </c>
      <c r="BA49" s="48">
        <v>0</v>
      </c>
      <c r="BB49" s="48">
        <v>0</v>
      </c>
      <c r="BC49" s="48">
        <v>0</v>
      </c>
      <c r="BD49" s="48">
        <v>0</v>
      </c>
      <c r="BE49" s="48">
        <v>0</v>
      </c>
      <c r="BF49" s="48">
        <v>0</v>
      </c>
      <c r="BG49" s="48">
        <v>0</v>
      </c>
      <c r="BH49" s="48">
        <v>0</v>
      </c>
      <c r="BI49" s="48">
        <v>0</v>
      </c>
      <c r="BJ49" s="48">
        <v>0</v>
      </c>
      <c r="BK49" s="48">
        <v>0</v>
      </c>
      <c r="BL49" s="48">
        <v>0</v>
      </c>
      <c r="BM49" s="49">
        <v>0</v>
      </c>
      <c r="BN49" s="726"/>
      <c r="BO49" s="50" t="s">
        <v>89</v>
      </c>
      <c r="BP49" s="107">
        <v>152.03</v>
      </c>
      <c r="BQ49" s="107">
        <v>268.45999999999998</v>
      </c>
      <c r="BR49" s="107">
        <v>420.49</v>
      </c>
      <c r="BS49" s="107">
        <v>83.59</v>
      </c>
      <c r="BT49" s="107">
        <v>19.68</v>
      </c>
      <c r="BU49" s="107">
        <v>44.45</v>
      </c>
      <c r="BV49" s="108">
        <v>568.21</v>
      </c>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row>
    <row r="50" spans="1:246" ht="17.100000000000001" customHeight="1">
      <c r="A50" s="38"/>
      <c r="B50" s="727"/>
      <c r="C50" s="44" t="s">
        <v>46</v>
      </c>
      <c r="D50" s="45">
        <v>0</v>
      </c>
      <c r="E50" s="45">
        <v>7.94</v>
      </c>
      <c r="F50" s="45">
        <v>7.94</v>
      </c>
      <c r="G50" s="45">
        <v>0.59</v>
      </c>
      <c r="H50" s="45">
        <v>0</v>
      </c>
      <c r="I50" s="45">
        <v>0</v>
      </c>
      <c r="J50" s="45">
        <v>8.5300000000000011</v>
      </c>
      <c r="K50" s="45">
        <v>6.1400000000000006</v>
      </c>
      <c r="L50" s="45">
        <v>164.45</v>
      </c>
      <c r="M50" s="45">
        <v>170.58999999999997</v>
      </c>
      <c r="N50" s="45">
        <v>21.9</v>
      </c>
      <c r="O50" s="45">
        <v>13.26</v>
      </c>
      <c r="P50" s="45">
        <v>10.94</v>
      </c>
      <c r="Q50" s="46">
        <v>216.69</v>
      </c>
      <c r="R50" s="727"/>
      <c r="S50" s="44" t="s">
        <v>46</v>
      </c>
      <c r="T50" s="45">
        <v>1.47</v>
      </c>
      <c r="U50" s="45">
        <v>33.200000000000003</v>
      </c>
      <c r="V50" s="45">
        <v>34.67</v>
      </c>
      <c r="W50" s="45">
        <v>5.58</v>
      </c>
      <c r="X50" s="45">
        <v>0.49</v>
      </c>
      <c r="Y50" s="45">
        <v>2.83</v>
      </c>
      <c r="Z50" s="45">
        <v>43.57</v>
      </c>
      <c r="AA50" s="45">
        <v>7.61</v>
      </c>
      <c r="AB50" s="45">
        <v>205.58999999999997</v>
      </c>
      <c r="AC50" s="45">
        <v>213.2</v>
      </c>
      <c r="AD50" s="45">
        <v>28.069999999999997</v>
      </c>
      <c r="AE50" s="45">
        <v>13.75</v>
      </c>
      <c r="AF50" s="45">
        <v>13.77</v>
      </c>
      <c r="AG50" s="46">
        <v>268.78999999999996</v>
      </c>
      <c r="AH50" s="727"/>
      <c r="AI50" s="44" t="s">
        <v>46</v>
      </c>
      <c r="AJ50" s="45">
        <v>254.62</v>
      </c>
      <c r="AK50" s="45">
        <v>721.77</v>
      </c>
      <c r="AL50" s="45">
        <v>976.39</v>
      </c>
      <c r="AM50" s="45">
        <v>230.07</v>
      </c>
      <c r="AN50" s="45">
        <v>44.97</v>
      </c>
      <c r="AO50" s="45">
        <v>286.26</v>
      </c>
      <c r="AP50" s="45">
        <v>1537.69</v>
      </c>
      <c r="AQ50" s="45">
        <v>0</v>
      </c>
      <c r="AR50" s="45">
        <v>0</v>
      </c>
      <c r="AS50" s="45">
        <v>0</v>
      </c>
      <c r="AT50" s="45">
        <v>0</v>
      </c>
      <c r="AU50" s="45">
        <v>0</v>
      </c>
      <c r="AV50" s="45">
        <v>0</v>
      </c>
      <c r="AW50" s="46">
        <v>0</v>
      </c>
      <c r="AX50" s="727"/>
      <c r="AY50" s="44" t="s">
        <v>46</v>
      </c>
      <c r="AZ50" s="45">
        <v>0</v>
      </c>
      <c r="BA50" s="45">
        <v>0</v>
      </c>
      <c r="BB50" s="45">
        <v>0</v>
      </c>
      <c r="BC50" s="45">
        <v>0</v>
      </c>
      <c r="BD50" s="45">
        <v>0</v>
      </c>
      <c r="BE50" s="45">
        <v>0</v>
      </c>
      <c r="BF50" s="45">
        <v>0</v>
      </c>
      <c r="BG50" s="45">
        <v>0</v>
      </c>
      <c r="BH50" s="45">
        <v>0</v>
      </c>
      <c r="BI50" s="45">
        <v>0</v>
      </c>
      <c r="BJ50" s="45">
        <v>0</v>
      </c>
      <c r="BK50" s="45">
        <v>0</v>
      </c>
      <c r="BL50" s="45">
        <v>0</v>
      </c>
      <c r="BM50" s="46">
        <v>0</v>
      </c>
      <c r="BN50" s="727"/>
      <c r="BO50" s="44" t="s">
        <v>46</v>
      </c>
      <c r="BP50" s="105">
        <v>262.23</v>
      </c>
      <c r="BQ50" s="105">
        <v>927.3599999999999</v>
      </c>
      <c r="BR50" s="105">
        <v>1189.5900000000001</v>
      </c>
      <c r="BS50" s="105">
        <v>258.14</v>
      </c>
      <c r="BT50" s="105">
        <v>58.72</v>
      </c>
      <c r="BU50" s="105">
        <v>300.02999999999997</v>
      </c>
      <c r="BV50" s="106">
        <v>1806.48</v>
      </c>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row>
    <row r="51" spans="1:246" ht="17.100000000000001" customHeight="1">
      <c r="A51" s="38"/>
      <c r="B51" s="51" t="s">
        <v>90</v>
      </c>
      <c r="C51" s="44" t="s">
        <v>91</v>
      </c>
      <c r="D51" s="45">
        <v>0.17</v>
      </c>
      <c r="E51" s="45">
        <v>7.02</v>
      </c>
      <c r="F51" s="45">
        <v>7.1899999999999995</v>
      </c>
      <c r="G51" s="45">
        <v>5.09</v>
      </c>
      <c r="H51" s="45">
        <v>3.7</v>
      </c>
      <c r="I51" s="45">
        <v>4.38</v>
      </c>
      <c r="J51" s="45">
        <v>20.36</v>
      </c>
      <c r="K51" s="45">
        <v>0</v>
      </c>
      <c r="L51" s="45">
        <v>52.21</v>
      </c>
      <c r="M51" s="45">
        <v>52.21</v>
      </c>
      <c r="N51" s="45">
        <v>10.96</v>
      </c>
      <c r="O51" s="45">
        <v>13.61</v>
      </c>
      <c r="P51" s="45">
        <v>6.98</v>
      </c>
      <c r="Q51" s="46">
        <v>83.76</v>
      </c>
      <c r="R51" s="51" t="s">
        <v>90</v>
      </c>
      <c r="S51" s="44" t="s">
        <v>91</v>
      </c>
      <c r="T51" s="45">
        <v>0</v>
      </c>
      <c r="U51" s="45">
        <v>12.88</v>
      </c>
      <c r="V51" s="45">
        <v>12.88</v>
      </c>
      <c r="W51" s="45">
        <v>4.47</v>
      </c>
      <c r="X51" s="45">
        <v>0.82</v>
      </c>
      <c r="Y51" s="45">
        <v>1.1299999999999999</v>
      </c>
      <c r="Z51" s="45">
        <v>19.3</v>
      </c>
      <c r="AA51" s="45">
        <v>0.17</v>
      </c>
      <c r="AB51" s="45">
        <v>72.11</v>
      </c>
      <c r="AC51" s="45">
        <v>72.28</v>
      </c>
      <c r="AD51" s="45">
        <v>20.52</v>
      </c>
      <c r="AE51" s="45">
        <v>18.13</v>
      </c>
      <c r="AF51" s="45">
        <v>12.489999999999998</v>
      </c>
      <c r="AG51" s="46">
        <v>123.41999999999999</v>
      </c>
      <c r="AH51" s="51" t="s">
        <v>90</v>
      </c>
      <c r="AI51" s="44" t="s">
        <v>91</v>
      </c>
      <c r="AJ51" s="45">
        <v>0.45</v>
      </c>
      <c r="AK51" s="45">
        <v>858.6</v>
      </c>
      <c r="AL51" s="45">
        <v>859.05000000000007</v>
      </c>
      <c r="AM51" s="45">
        <v>700.02</v>
      </c>
      <c r="AN51" s="45">
        <v>44.22</v>
      </c>
      <c r="AO51" s="45">
        <v>54.37</v>
      </c>
      <c r="AP51" s="45">
        <v>1657.66</v>
      </c>
      <c r="AQ51" s="45">
        <v>0</v>
      </c>
      <c r="AR51" s="45">
        <v>0</v>
      </c>
      <c r="AS51" s="45">
        <v>0</v>
      </c>
      <c r="AT51" s="45">
        <v>0</v>
      </c>
      <c r="AU51" s="45">
        <v>0</v>
      </c>
      <c r="AV51" s="45">
        <v>0</v>
      </c>
      <c r="AW51" s="46">
        <v>0</v>
      </c>
      <c r="AX51" s="51" t="s">
        <v>90</v>
      </c>
      <c r="AY51" s="44" t="s">
        <v>91</v>
      </c>
      <c r="AZ51" s="45">
        <v>0</v>
      </c>
      <c r="BA51" s="45">
        <v>0</v>
      </c>
      <c r="BB51" s="45">
        <v>0</v>
      </c>
      <c r="BC51" s="45">
        <v>0</v>
      </c>
      <c r="BD51" s="45">
        <v>0</v>
      </c>
      <c r="BE51" s="45">
        <v>0</v>
      </c>
      <c r="BF51" s="45">
        <v>0</v>
      </c>
      <c r="BG51" s="45">
        <v>0</v>
      </c>
      <c r="BH51" s="45">
        <v>0</v>
      </c>
      <c r="BI51" s="45">
        <v>0</v>
      </c>
      <c r="BJ51" s="45">
        <v>0</v>
      </c>
      <c r="BK51" s="45">
        <v>0</v>
      </c>
      <c r="BL51" s="45">
        <v>0</v>
      </c>
      <c r="BM51" s="46">
        <v>0</v>
      </c>
      <c r="BN51" s="51" t="s">
        <v>90</v>
      </c>
      <c r="BO51" s="44" t="s">
        <v>91</v>
      </c>
      <c r="BP51" s="105">
        <v>0.62</v>
      </c>
      <c r="BQ51" s="105">
        <v>930.71</v>
      </c>
      <c r="BR51" s="105">
        <v>931.33</v>
      </c>
      <c r="BS51" s="105">
        <v>720.56</v>
      </c>
      <c r="BT51" s="105">
        <v>62.349999999999994</v>
      </c>
      <c r="BU51" s="105">
        <v>66.86</v>
      </c>
      <c r="BV51" s="106">
        <v>1781.0999999999997</v>
      </c>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row>
    <row r="52" spans="1:246" ht="17.100000000000001" customHeight="1">
      <c r="A52" s="102"/>
      <c r="B52" s="51" t="s">
        <v>92</v>
      </c>
      <c r="C52" s="44" t="s">
        <v>93</v>
      </c>
      <c r="D52" s="45">
        <v>0</v>
      </c>
      <c r="E52" s="45">
        <v>0.22</v>
      </c>
      <c r="F52" s="45">
        <v>0.22</v>
      </c>
      <c r="G52" s="45">
        <v>0</v>
      </c>
      <c r="H52" s="45">
        <v>0</v>
      </c>
      <c r="I52" s="45">
        <v>0</v>
      </c>
      <c r="J52" s="45">
        <v>0.22</v>
      </c>
      <c r="K52" s="45">
        <v>5.0199999999999996</v>
      </c>
      <c r="L52" s="45">
        <v>26.58</v>
      </c>
      <c r="M52" s="45">
        <v>31.599999999999998</v>
      </c>
      <c r="N52" s="45">
        <v>4.57</v>
      </c>
      <c r="O52" s="45">
        <v>1.36</v>
      </c>
      <c r="P52" s="45">
        <v>0.21</v>
      </c>
      <c r="Q52" s="46">
        <v>37.74</v>
      </c>
      <c r="R52" s="51" t="s">
        <v>92</v>
      </c>
      <c r="S52" s="44" t="s">
        <v>93</v>
      </c>
      <c r="T52" s="45">
        <v>0.08</v>
      </c>
      <c r="U52" s="45">
        <v>2.58</v>
      </c>
      <c r="V52" s="45">
        <v>2.66</v>
      </c>
      <c r="W52" s="45">
        <v>0.16</v>
      </c>
      <c r="X52" s="45">
        <v>5.51</v>
      </c>
      <c r="Y52" s="45">
        <v>2.5099999999999998</v>
      </c>
      <c r="Z52" s="45">
        <v>10.84</v>
      </c>
      <c r="AA52" s="45">
        <v>5.0999999999999996</v>
      </c>
      <c r="AB52" s="45">
        <v>29.379999999999995</v>
      </c>
      <c r="AC52" s="45">
        <v>34.479999999999997</v>
      </c>
      <c r="AD52" s="45">
        <v>4.7300000000000004</v>
      </c>
      <c r="AE52" s="45">
        <v>6.87</v>
      </c>
      <c r="AF52" s="45">
        <v>2.7199999999999998</v>
      </c>
      <c r="AG52" s="46">
        <v>48.79999999999999</v>
      </c>
      <c r="AH52" s="51" t="s">
        <v>92</v>
      </c>
      <c r="AI52" s="44" t="s">
        <v>93</v>
      </c>
      <c r="AJ52" s="45">
        <v>253.61</v>
      </c>
      <c r="AK52" s="45">
        <v>393.15</v>
      </c>
      <c r="AL52" s="45">
        <v>646.76</v>
      </c>
      <c r="AM52" s="45">
        <v>115.46</v>
      </c>
      <c r="AN52" s="45">
        <v>25.36</v>
      </c>
      <c r="AO52" s="45">
        <v>277.93</v>
      </c>
      <c r="AP52" s="45">
        <v>1065.51</v>
      </c>
      <c r="AQ52" s="45">
        <v>0</v>
      </c>
      <c r="AR52" s="45">
        <v>0</v>
      </c>
      <c r="AS52" s="45">
        <v>0</v>
      </c>
      <c r="AT52" s="45">
        <v>0</v>
      </c>
      <c r="AU52" s="45">
        <v>0</v>
      </c>
      <c r="AV52" s="45">
        <v>0</v>
      </c>
      <c r="AW52" s="46">
        <v>0</v>
      </c>
      <c r="AX52" s="51" t="s">
        <v>92</v>
      </c>
      <c r="AY52" s="44" t="s">
        <v>93</v>
      </c>
      <c r="AZ52" s="45">
        <v>0</v>
      </c>
      <c r="BA52" s="45">
        <v>0</v>
      </c>
      <c r="BB52" s="45">
        <v>0</v>
      </c>
      <c r="BC52" s="45">
        <v>0</v>
      </c>
      <c r="BD52" s="45">
        <v>0</v>
      </c>
      <c r="BE52" s="45">
        <v>0</v>
      </c>
      <c r="BF52" s="45">
        <v>0</v>
      </c>
      <c r="BG52" s="45">
        <v>0</v>
      </c>
      <c r="BH52" s="45">
        <v>0</v>
      </c>
      <c r="BI52" s="45">
        <v>0</v>
      </c>
      <c r="BJ52" s="45">
        <v>0</v>
      </c>
      <c r="BK52" s="45">
        <v>0</v>
      </c>
      <c r="BL52" s="45">
        <v>0</v>
      </c>
      <c r="BM52" s="46">
        <v>0</v>
      </c>
      <c r="BN52" s="51" t="s">
        <v>92</v>
      </c>
      <c r="BO52" s="44" t="s">
        <v>93</v>
      </c>
      <c r="BP52" s="105">
        <v>258.71000000000004</v>
      </c>
      <c r="BQ52" s="105">
        <v>422.53</v>
      </c>
      <c r="BR52" s="105">
        <v>681.24</v>
      </c>
      <c r="BS52" s="105">
        <v>120.19</v>
      </c>
      <c r="BT52" s="105">
        <v>32.229999999999997</v>
      </c>
      <c r="BU52" s="105">
        <v>280.65000000000003</v>
      </c>
      <c r="BV52" s="106">
        <v>1114.3100000000002</v>
      </c>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row>
    <row r="53" spans="1:246" ht="17.100000000000001" customHeight="1">
      <c r="A53" s="38"/>
      <c r="B53" s="75" t="s">
        <v>94</v>
      </c>
      <c r="C53" s="44" t="s">
        <v>95</v>
      </c>
      <c r="D53" s="45">
        <v>0.14000000000000001</v>
      </c>
      <c r="E53" s="45">
        <v>0.47</v>
      </c>
      <c r="F53" s="45">
        <v>0.61</v>
      </c>
      <c r="G53" s="45">
        <v>0</v>
      </c>
      <c r="H53" s="45">
        <v>0.31</v>
      </c>
      <c r="I53" s="45">
        <v>0</v>
      </c>
      <c r="J53" s="45">
        <v>0.91999999999999993</v>
      </c>
      <c r="K53" s="45">
        <v>11.63</v>
      </c>
      <c r="L53" s="45">
        <v>35.799999999999997</v>
      </c>
      <c r="M53" s="45">
        <v>47.43</v>
      </c>
      <c r="N53" s="45">
        <v>1.84</v>
      </c>
      <c r="O53" s="45">
        <v>18.2</v>
      </c>
      <c r="P53" s="45">
        <v>9.06</v>
      </c>
      <c r="Q53" s="46">
        <v>76.53</v>
      </c>
      <c r="R53" s="75" t="s">
        <v>94</v>
      </c>
      <c r="S53" s="44" t="s">
        <v>95</v>
      </c>
      <c r="T53" s="45">
        <v>5.97</v>
      </c>
      <c r="U53" s="45">
        <v>14.55</v>
      </c>
      <c r="V53" s="45">
        <v>20.52</v>
      </c>
      <c r="W53" s="45">
        <v>3.02</v>
      </c>
      <c r="X53" s="45">
        <v>52.58</v>
      </c>
      <c r="Y53" s="45">
        <v>8.0500000000000007</v>
      </c>
      <c r="Z53" s="45">
        <v>84.17</v>
      </c>
      <c r="AA53" s="45">
        <v>17.740000000000002</v>
      </c>
      <c r="AB53" s="45">
        <v>50.819999999999993</v>
      </c>
      <c r="AC53" s="45">
        <v>68.56</v>
      </c>
      <c r="AD53" s="45">
        <v>4.8600000000000003</v>
      </c>
      <c r="AE53" s="45">
        <v>71.09</v>
      </c>
      <c r="AF53" s="45">
        <v>17.11</v>
      </c>
      <c r="AG53" s="46">
        <v>161.62</v>
      </c>
      <c r="AH53" s="75" t="s">
        <v>94</v>
      </c>
      <c r="AI53" s="44" t="s">
        <v>95</v>
      </c>
      <c r="AJ53" s="45">
        <v>2497.54</v>
      </c>
      <c r="AK53" s="45">
        <v>1064.73</v>
      </c>
      <c r="AL53" s="45">
        <v>3562.27</v>
      </c>
      <c r="AM53" s="45">
        <v>43.36</v>
      </c>
      <c r="AN53" s="45">
        <v>184.58</v>
      </c>
      <c r="AO53" s="45">
        <v>174.58</v>
      </c>
      <c r="AP53" s="45">
        <v>3964.79</v>
      </c>
      <c r="AQ53" s="45">
        <v>0</v>
      </c>
      <c r="AR53" s="45">
        <v>0</v>
      </c>
      <c r="AS53" s="45">
        <v>0</v>
      </c>
      <c r="AT53" s="45">
        <v>0</v>
      </c>
      <c r="AU53" s="45">
        <v>0</v>
      </c>
      <c r="AV53" s="45">
        <v>0</v>
      </c>
      <c r="AW53" s="46">
        <v>0</v>
      </c>
      <c r="AX53" s="75" t="s">
        <v>94</v>
      </c>
      <c r="AY53" s="44" t="s">
        <v>95</v>
      </c>
      <c r="AZ53" s="45">
        <v>0</v>
      </c>
      <c r="BA53" s="45">
        <v>0</v>
      </c>
      <c r="BB53" s="45">
        <v>0</v>
      </c>
      <c r="BC53" s="45">
        <v>0</v>
      </c>
      <c r="BD53" s="45">
        <v>0</v>
      </c>
      <c r="BE53" s="45">
        <v>0</v>
      </c>
      <c r="BF53" s="45">
        <v>0</v>
      </c>
      <c r="BG53" s="45">
        <v>0</v>
      </c>
      <c r="BH53" s="45">
        <v>0</v>
      </c>
      <c r="BI53" s="45">
        <v>0</v>
      </c>
      <c r="BJ53" s="45">
        <v>0</v>
      </c>
      <c r="BK53" s="45">
        <v>0</v>
      </c>
      <c r="BL53" s="45">
        <v>0</v>
      </c>
      <c r="BM53" s="46">
        <v>0</v>
      </c>
      <c r="BN53" s="75" t="s">
        <v>94</v>
      </c>
      <c r="BO53" s="44" t="s">
        <v>95</v>
      </c>
      <c r="BP53" s="105">
        <v>2515.2799999999997</v>
      </c>
      <c r="BQ53" s="105">
        <v>1115.55</v>
      </c>
      <c r="BR53" s="105">
        <v>3630.83</v>
      </c>
      <c r="BS53" s="105">
        <v>48.22</v>
      </c>
      <c r="BT53" s="105">
        <v>255.67000000000002</v>
      </c>
      <c r="BU53" s="105">
        <v>191.69</v>
      </c>
      <c r="BV53" s="106">
        <v>4126.41</v>
      </c>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row>
    <row r="54" spans="1:246" ht="17.100000000000001" customHeight="1">
      <c r="A54" s="38"/>
      <c r="B54" s="51" t="s">
        <v>96</v>
      </c>
      <c r="C54" s="44" t="s">
        <v>97</v>
      </c>
      <c r="D54" s="45">
        <v>0</v>
      </c>
      <c r="E54" s="45">
        <v>0</v>
      </c>
      <c r="F54" s="45">
        <v>0</v>
      </c>
      <c r="G54" s="45">
        <v>0</v>
      </c>
      <c r="H54" s="45">
        <v>0</v>
      </c>
      <c r="I54" s="45">
        <v>0</v>
      </c>
      <c r="J54" s="45">
        <v>0</v>
      </c>
      <c r="K54" s="45">
        <v>7.15</v>
      </c>
      <c r="L54" s="45">
        <v>48.42</v>
      </c>
      <c r="M54" s="45">
        <v>55.57</v>
      </c>
      <c r="N54" s="45">
        <v>14.18</v>
      </c>
      <c r="O54" s="45">
        <v>2.13</v>
      </c>
      <c r="P54" s="45">
        <v>0.56000000000000005</v>
      </c>
      <c r="Q54" s="46">
        <v>72.44</v>
      </c>
      <c r="R54" s="51" t="s">
        <v>96</v>
      </c>
      <c r="S54" s="44" t="s">
        <v>97</v>
      </c>
      <c r="T54" s="45">
        <v>0.36</v>
      </c>
      <c r="U54" s="45">
        <v>3.34</v>
      </c>
      <c r="V54" s="45">
        <v>3.7</v>
      </c>
      <c r="W54" s="45">
        <v>0.6</v>
      </c>
      <c r="X54" s="45">
        <v>0.1</v>
      </c>
      <c r="Y54" s="45">
        <v>0</v>
      </c>
      <c r="Z54" s="45">
        <v>4.3999999999999995</v>
      </c>
      <c r="AA54" s="45">
        <v>7.5</v>
      </c>
      <c r="AB54" s="45">
        <v>51.76</v>
      </c>
      <c r="AC54" s="45">
        <v>59.26</v>
      </c>
      <c r="AD54" s="45">
        <v>14.78</v>
      </c>
      <c r="AE54" s="45">
        <v>2.2400000000000002</v>
      </c>
      <c r="AF54" s="45">
        <v>0.56000000000000005</v>
      </c>
      <c r="AG54" s="46">
        <v>76.839999999999989</v>
      </c>
      <c r="AH54" s="51" t="s">
        <v>96</v>
      </c>
      <c r="AI54" s="44" t="s">
        <v>97</v>
      </c>
      <c r="AJ54" s="45">
        <v>214.15</v>
      </c>
      <c r="AK54" s="45">
        <v>314.77999999999997</v>
      </c>
      <c r="AL54" s="45">
        <v>528.94000000000005</v>
      </c>
      <c r="AM54" s="45">
        <v>67.02</v>
      </c>
      <c r="AN54" s="45">
        <v>18.690000000000001</v>
      </c>
      <c r="AO54" s="45">
        <v>51.95</v>
      </c>
      <c r="AP54" s="45">
        <v>666.60000000000014</v>
      </c>
      <c r="AQ54" s="45">
        <v>0</v>
      </c>
      <c r="AR54" s="45">
        <v>0</v>
      </c>
      <c r="AS54" s="45">
        <v>0</v>
      </c>
      <c r="AT54" s="45">
        <v>0</v>
      </c>
      <c r="AU54" s="45">
        <v>0</v>
      </c>
      <c r="AV54" s="45">
        <v>0</v>
      </c>
      <c r="AW54" s="46">
        <v>0</v>
      </c>
      <c r="AX54" s="51" t="s">
        <v>96</v>
      </c>
      <c r="AY54" s="44" t="s">
        <v>97</v>
      </c>
      <c r="AZ54" s="45">
        <v>0</v>
      </c>
      <c r="BA54" s="45">
        <v>0</v>
      </c>
      <c r="BB54" s="45">
        <v>0</v>
      </c>
      <c r="BC54" s="45">
        <v>0</v>
      </c>
      <c r="BD54" s="45">
        <v>0</v>
      </c>
      <c r="BE54" s="45">
        <v>0</v>
      </c>
      <c r="BF54" s="45">
        <v>0</v>
      </c>
      <c r="BG54" s="45">
        <v>0</v>
      </c>
      <c r="BH54" s="45">
        <v>0</v>
      </c>
      <c r="BI54" s="45">
        <v>0</v>
      </c>
      <c r="BJ54" s="45">
        <v>0</v>
      </c>
      <c r="BK54" s="45">
        <v>0</v>
      </c>
      <c r="BL54" s="45">
        <v>0</v>
      </c>
      <c r="BM54" s="46">
        <v>0</v>
      </c>
      <c r="BN54" s="51" t="s">
        <v>96</v>
      </c>
      <c r="BO54" s="44" t="s">
        <v>97</v>
      </c>
      <c r="BP54" s="105">
        <v>221.66</v>
      </c>
      <c r="BQ54" s="105">
        <v>366.54</v>
      </c>
      <c r="BR54" s="105">
        <v>588.20000000000005</v>
      </c>
      <c r="BS54" s="105">
        <v>81.8</v>
      </c>
      <c r="BT54" s="105">
        <v>20.93</v>
      </c>
      <c r="BU54" s="105">
        <v>52.51</v>
      </c>
      <c r="BV54" s="106">
        <v>743.43999999999994</v>
      </c>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row>
    <row r="55" spans="1:246" ht="17.100000000000001" customHeight="1">
      <c r="A55" s="38"/>
      <c r="B55" s="728" t="s">
        <v>98</v>
      </c>
      <c r="C55" s="50" t="s">
        <v>99</v>
      </c>
      <c r="D55" s="48">
        <v>0.25</v>
      </c>
      <c r="E55" s="48">
        <v>3.05</v>
      </c>
      <c r="F55" s="48">
        <v>3.3</v>
      </c>
      <c r="G55" s="48">
        <v>0.74</v>
      </c>
      <c r="H55" s="48">
        <v>0.19</v>
      </c>
      <c r="I55" s="48">
        <v>0.02</v>
      </c>
      <c r="J55" s="48">
        <v>4.25</v>
      </c>
      <c r="K55" s="48">
        <v>2.2999999999999998</v>
      </c>
      <c r="L55" s="48">
        <v>19.190000000000001</v>
      </c>
      <c r="M55" s="48">
        <v>21.49</v>
      </c>
      <c r="N55" s="48">
        <v>4.3899999999999997</v>
      </c>
      <c r="O55" s="48">
        <v>3.65</v>
      </c>
      <c r="P55" s="48">
        <v>2.16</v>
      </c>
      <c r="Q55" s="49">
        <v>31.689999999999998</v>
      </c>
      <c r="R55" s="728" t="s">
        <v>98</v>
      </c>
      <c r="S55" s="50" t="s">
        <v>99</v>
      </c>
      <c r="T55" s="48">
        <v>1.28</v>
      </c>
      <c r="U55" s="48">
        <v>5.36</v>
      </c>
      <c r="V55" s="48">
        <v>6.64</v>
      </c>
      <c r="W55" s="48">
        <v>4.1100000000000003</v>
      </c>
      <c r="X55" s="48">
        <v>0.56000000000000005</v>
      </c>
      <c r="Y55" s="48">
        <v>1.61</v>
      </c>
      <c r="Z55" s="48">
        <v>12.92</v>
      </c>
      <c r="AA55" s="48">
        <v>3.83</v>
      </c>
      <c r="AB55" s="48">
        <v>27.61</v>
      </c>
      <c r="AC55" s="48">
        <v>31.44</v>
      </c>
      <c r="AD55" s="48">
        <v>9.23</v>
      </c>
      <c r="AE55" s="48">
        <v>4.4000000000000004</v>
      </c>
      <c r="AF55" s="48">
        <v>3.79</v>
      </c>
      <c r="AG55" s="49">
        <v>48.86</v>
      </c>
      <c r="AH55" s="728" t="s">
        <v>98</v>
      </c>
      <c r="AI55" s="50" t="s">
        <v>99</v>
      </c>
      <c r="AJ55" s="48">
        <v>565.42999999999995</v>
      </c>
      <c r="AK55" s="48">
        <v>431.78</v>
      </c>
      <c r="AL55" s="48">
        <v>997.22</v>
      </c>
      <c r="AM55" s="48">
        <v>132.15</v>
      </c>
      <c r="AN55" s="48">
        <v>62.31</v>
      </c>
      <c r="AO55" s="48">
        <v>113.29</v>
      </c>
      <c r="AP55" s="48">
        <v>1304.97</v>
      </c>
      <c r="AQ55" s="48">
        <v>0</v>
      </c>
      <c r="AR55" s="48">
        <v>0</v>
      </c>
      <c r="AS55" s="48">
        <v>0</v>
      </c>
      <c r="AT55" s="48">
        <v>0</v>
      </c>
      <c r="AU55" s="48">
        <v>0</v>
      </c>
      <c r="AV55" s="48">
        <v>0</v>
      </c>
      <c r="AW55" s="49">
        <v>0</v>
      </c>
      <c r="AX55" s="728" t="s">
        <v>98</v>
      </c>
      <c r="AY55" s="50" t="s">
        <v>99</v>
      </c>
      <c r="AZ55" s="48">
        <v>0</v>
      </c>
      <c r="BA55" s="48">
        <v>0</v>
      </c>
      <c r="BB55" s="48">
        <v>0</v>
      </c>
      <c r="BC55" s="48">
        <v>0</v>
      </c>
      <c r="BD55" s="48">
        <v>0</v>
      </c>
      <c r="BE55" s="48">
        <v>0</v>
      </c>
      <c r="BF55" s="48">
        <v>0</v>
      </c>
      <c r="BG55" s="48">
        <v>0</v>
      </c>
      <c r="BH55" s="48">
        <v>0</v>
      </c>
      <c r="BI55" s="48">
        <v>0</v>
      </c>
      <c r="BJ55" s="48">
        <v>0</v>
      </c>
      <c r="BK55" s="48">
        <v>0</v>
      </c>
      <c r="BL55" s="48">
        <v>0</v>
      </c>
      <c r="BM55" s="49">
        <v>0</v>
      </c>
      <c r="BN55" s="728" t="s">
        <v>98</v>
      </c>
      <c r="BO55" s="50" t="s">
        <v>99</v>
      </c>
      <c r="BP55" s="107">
        <v>569.26</v>
      </c>
      <c r="BQ55" s="107">
        <v>459.39</v>
      </c>
      <c r="BR55" s="107">
        <v>1028.6600000000001</v>
      </c>
      <c r="BS55" s="107">
        <v>141.37</v>
      </c>
      <c r="BT55" s="107">
        <v>66.709999999999994</v>
      </c>
      <c r="BU55" s="107">
        <v>117.08</v>
      </c>
      <c r="BV55" s="108">
        <v>1353.8200000000002</v>
      </c>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row>
    <row r="56" spans="1:246" ht="17.100000000000001" customHeight="1">
      <c r="A56" s="38"/>
      <c r="B56" s="726"/>
      <c r="C56" s="50" t="s">
        <v>100</v>
      </c>
      <c r="D56" s="48">
        <v>0</v>
      </c>
      <c r="E56" s="48">
        <v>0</v>
      </c>
      <c r="F56" s="48">
        <v>0</v>
      </c>
      <c r="G56" s="48">
        <v>0</v>
      </c>
      <c r="H56" s="48">
        <v>0</v>
      </c>
      <c r="I56" s="48">
        <v>0</v>
      </c>
      <c r="J56" s="48">
        <v>0</v>
      </c>
      <c r="K56" s="48">
        <v>0.79</v>
      </c>
      <c r="L56" s="48">
        <v>33.74</v>
      </c>
      <c r="M56" s="48">
        <v>34.53</v>
      </c>
      <c r="N56" s="48">
        <v>7.39</v>
      </c>
      <c r="O56" s="48">
        <v>6.11</v>
      </c>
      <c r="P56" s="48">
        <v>3.89</v>
      </c>
      <c r="Q56" s="49">
        <v>51.92</v>
      </c>
      <c r="R56" s="726"/>
      <c r="S56" s="50" t="s">
        <v>100</v>
      </c>
      <c r="T56" s="48">
        <v>0.01</v>
      </c>
      <c r="U56" s="48">
        <v>4.95</v>
      </c>
      <c r="V56" s="48">
        <v>4.96</v>
      </c>
      <c r="W56" s="48">
        <v>1.7</v>
      </c>
      <c r="X56" s="48">
        <v>1.27</v>
      </c>
      <c r="Y56" s="48">
        <v>1.17</v>
      </c>
      <c r="Z56" s="48">
        <v>9.1</v>
      </c>
      <c r="AA56" s="48">
        <v>0.8</v>
      </c>
      <c r="AB56" s="48">
        <v>38.690000000000005</v>
      </c>
      <c r="AC56" s="48">
        <v>39.49</v>
      </c>
      <c r="AD56" s="48">
        <v>9.09</v>
      </c>
      <c r="AE56" s="48">
        <v>7.3800000000000008</v>
      </c>
      <c r="AF56" s="48">
        <v>5.0600000000000005</v>
      </c>
      <c r="AG56" s="49">
        <v>61.02</v>
      </c>
      <c r="AH56" s="726"/>
      <c r="AI56" s="50" t="s">
        <v>100</v>
      </c>
      <c r="AJ56" s="48">
        <v>668.05</v>
      </c>
      <c r="AK56" s="48">
        <v>410.14</v>
      </c>
      <c r="AL56" s="48">
        <v>1078.19</v>
      </c>
      <c r="AM56" s="48">
        <v>59.03</v>
      </c>
      <c r="AN56" s="48">
        <v>47.23</v>
      </c>
      <c r="AO56" s="48">
        <v>40.43</v>
      </c>
      <c r="AP56" s="48">
        <v>1224.8800000000001</v>
      </c>
      <c r="AQ56" s="48">
        <v>0</v>
      </c>
      <c r="AR56" s="48">
        <v>0</v>
      </c>
      <c r="AS56" s="48">
        <v>0</v>
      </c>
      <c r="AT56" s="48">
        <v>0</v>
      </c>
      <c r="AU56" s="48">
        <v>0</v>
      </c>
      <c r="AV56" s="48">
        <v>0</v>
      </c>
      <c r="AW56" s="49">
        <v>0</v>
      </c>
      <c r="AX56" s="726"/>
      <c r="AY56" s="50" t="s">
        <v>100</v>
      </c>
      <c r="AZ56" s="48">
        <v>0</v>
      </c>
      <c r="BA56" s="48">
        <v>0</v>
      </c>
      <c r="BB56" s="48">
        <v>0</v>
      </c>
      <c r="BC56" s="48">
        <v>0</v>
      </c>
      <c r="BD56" s="48">
        <v>0</v>
      </c>
      <c r="BE56" s="48">
        <v>0</v>
      </c>
      <c r="BF56" s="48">
        <v>0</v>
      </c>
      <c r="BG56" s="48">
        <v>0</v>
      </c>
      <c r="BH56" s="48">
        <v>0</v>
      </c>
      <c r="BI56" s="48">
        <v>0</v>
      </c>
      <c r="BJ56" s="48">
        <v>0</v>
      </c>
      <c r="BK56" s="48">
        <v>0</v>
      </c>
      <c r="BL56" s="48">
        <v>0</v>
      </c>
      <c r="BM56" s="49">
        <v>0</v>
      </c>
      <c r="BN56" s="726"/>
      <c r="BO56" s="50" t="s">
        <v>100</v>
      </c>
      <c r="BP56" s="107">
        <v>668.84999999999991</v>
      </c>
      <c r="BQ56" s="107">
        <v>448.83</v>
      </c>
      <c r="BR56" s="107">
        <v>1117.6799999999998</v>
      </c>
      <c r="BS56" s="107">
        <v>68.12</v>
      </c>
      <c r="BT56" s="107">
        <v>54.61</v>
      </c>
      <c r="BU56" s="107">
        <v>45.49</v>
      </c>
      <c r="BV56" s="108">
        <v>1285.8999999999996</v>
      </c>
      <c r="BW56" s="6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row>
    <row r="57" spans="1:246" ht="17.100000000000001" customHeight="1">
      <c r="A57" s="38"/>
      <c r="B57" s="727"/>
      <c r="C57" s="44" t="s">
        <v>46</v>
      </c>
      <c r="D57" s="45">
        <v>0.25</v>
      </c>
      <c r="E57" s="45">
        <v>3.05</v>
      </c>
      <c r="F57" s="45">
        <v>3.3</v>
      </c>
      <c r="G57" s="45">
        <v>0.74</v>
      </c>
      <c r="H57" s="45">
        <v>0.19</v>
      </c>
      <c r="I57" s="45">
        <v>0.02</v>
      </c>
      <c r="J57" s="45">
        <v>4.25</v>
      </c>
      <c r="K57" s="45">
        <v>3.09</v>
      </c>
      <c r="L57" s="45">
        <v>52.930000000000007</v>
      </c>
      <c r="M57" s="45">
        <v>56.019999999999996</v>
      </c>
      <c r="N57" s="45">
        <v>11.78</v>
      </c>
      <c r="O57" s="45">
        <v>9.76</v>
      </c>
      <c r="P57" s="45">
        <v>6.0500000000000007</v>
      </c>
      <c r="Q57" s="46">
        <v>83.61</v>
      </c>
      <c r="R57" s="727"/>
      <c r="S57" s="44" t="s">
        <v>46</v>
      </c>
      <c r="T57" s="45">
        <v>1.29</v>
      </c>
      <c r="U57" s="45">
        <v>10.31</v>
      </c>
      <c r="V57" s="45">
        <v>11.6</v>
      </c>
      <c r="W57" s="45">
        <v>5.8100000000000005</v>
      </c>
      <c r="X57" s="45">
        <v>1.83</v>
      </c>
      <c r="Y57" s="45">
        <v>2.7800000000000002</v>
      </c>
      <c r="Z57" s="45">
        <v>22.02</v>
      </c>
      <c r="AA57" s="45">
        <v>4.63</v>
      </c>
      <c r="AB57" s="45">
        <v>66.300000000000011</v>
      </c>
      <c r="AC57" s="45">
        <v>70.930000000000007</v>
      </c>
      <c r="AD57" s="45">
        <v>18.32</v>
      </c>
      <c r="AE57" s="45">
        <v>11.780000000000001</v>
      </c>
      <c r="AF57" s="45">
        <v>8.8500000000000014</v>
      </c>
      <c r="AG57" s="46">
        <v>109.88</v>
      </c>
      <c r="AH57" s="727"/>
      <c r="AI57" s="44" t="s">
        <v>46</v>
      </c>
      <c r="AJ57" s="45">
        <v>1233.48</v>
      </c>
      <c r="AK57" s="45">
        <v>841.92</v>
      </c>
      <c r="AL57" s="45">
        <v>2075.41</v>
      </c>
      <c r="AM57" s="45">
        <v>191.18</v>
      </c>
      <c r="AN57" s="45">
        <v>109.53999999999999</v>
      </c>
      <c r="AO57" s="45">
        <v>153.72</v>
      </c>
      <c r="AP57" s="45">
        <v>2529.8500000000004</v>
      </c>
      <c r="AQ57" s="45">
        <v>0</v>
      </c>
      <c r="AR57" s="45">
        <v>0</v>
      </c>
      <c r="AS57" s="45">
        <v>0</v>
      </c>
      <c r="AT57" s="45">
        <v>0</v>
      </c>
      <c r="AU57" s="45">
        <v>0</v>
      </c>
      <c r="AV57" s="45">
        <v>0</v>
      </c>
      <c r="AW57" s="46">
        <v>0</v>
      </c>
      <c r="AX57" s="727"/>
      <c r="AY57" s="44" t="s">
        <v>46</v>
      </c>
      <c r="AZ57" s="45">
        <v>0</v>
      </c>
      <c r="BA57" s="45">
        <v>0</v>
      </c>
      <c r="BB57" s="45">
        <v>0</v>
      </c>
      <c r="BC57" s="45">
        <v>0</v>
      </c>
      <c r="BD57" s="45">
        <v>0</v>
      </c>
      <c r="BE57" s="45">
        <v>0</v>
      </c>
      <c r="BF57" s="45">
        <v>0</v>
      </c>
      <c r="BG57" s="45">
        <v>0</v>
      </c>
      <c r="BH57" s="45">
        <v>0</v>
      </c>
      <c r="BI57" s="45">
        <v>0</v>
      </c>
      <c r="BJ57" s="45">
        <v>0</v>
      </c>
      <c r="BK57" s="45">
        <v>0</v>
      </c>
      <c r="BL57" s="45">
        <v>0</v>
      </c>
      <c r="BM57" s="46">
        <v>0</v>
      </c>
      <c r="BN57" s="727"/>
      <c r="BO57" s="44" t="s">
        <v>46</v>
      </c>
      <c r="BP57" s="105">
        <v>1238.1099999999999</v>
      </c>
      <c r="BQ57" s="105">
        <v>908.22</v>
      </c>
      <c r="BR57" s="105">
        <v>2146.34</v>
      </c>
      <c r="BS57" s="105">
        <v>209.49</v>
      </c>
      <c r="BT57" s="105">
        <v>121.32</v>
      </c>
      <c r="BU57" s="105">
        <v>162.57</v>
      </c>
      <c r="BV57" s="106">
        <v>2639.72</v>
      </c>
      <c r="BW57" s="6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row>
    <row r="58" spans="1:246" ht="17.100000000000001" customHeight="1">
      <c r="A58" s="38"/>
      <c r="B58" s="728" t="s">
        <v>101</v>
      </c>
      <c r="C58" s="50" t="s">
        <v>102</v>
      </c>
      <c r="D58" s="52">
        <v>0</v>
      </c>
      <c r="E58" s="52">
        <v>0</v>
      </c>
      <c r="F58" s="52">
        <v>0</v>
      </c>
      <c r="G58" s="52">
        <v>0</v>
      </c>
      <c r="H58" s="52">
        <v>0</v>
      </c>
      <c r="I58" s="52">
        <v>0</v>
      </c>
      <c r="J58" s="52">
        <v>0</v>
      </c>
      <c r="K58" s="52">
        <v>2.91</v>
      </c>
      <c r="L58" s="52">
        <v>27.05</v>
      </c>
      <c r="M58" s="52">
        <v>29.96</v>
      </c>
      <c r="N58" s="52">
        <v>3.42</v>
      </c>
      <c r="O58" s="52">
        <v>3.41</v>
      </c>
      <c r="P58" s="52">
        <v>0.88</v>
      </c>
      <c r="Q58" s="53">
        <v>37.670000000000009</v>
      </c>
      <c r="R58" s="728" t="s">
        <v>101</v>
      </c>
      <c r="S58" s="50" t="s">
        <v>102</v>
      </c>
      <c r="T58" s="52">
        <v>2.69</v>
      </c>
      <c r="U58" s="52">
        <v>6.89</v>
      </c>
      <c r="V58" s="52">
        <v>9.58</v>
      </c>
      <c r="W58" s="52">
        <v>0.3</v>
      </c>
      <c r="X58" s="52">
        <v>5.29</v>
      </c>
      <c r="Y58" s="52">
        <v>2.63</v>
      </c>
      <c r="Z58" s="52">
        <v>17.8</v>
      </c>
      <c r="AA58" s="52">
        <v>5.6</v>
      </c>
      <c r="AB58" s="52">
        <v>33.94</v>
      </c>
      <c r="AC58" s="52">
        <v>39.54</v>
      </c>
      <c r="AD58" s="52">
        <v>3.7199999999999998</v>
      </c>
      <c r="AE58" s="52">
        <v>8.6999999999999993</v>
      </c>
      <c r="AF58" s="52">
        <v>3.51</v>
      </c>
      <c r="AG58" s="53">
        <v>55.469999999999992</v>
      </c>
      <c r="AH58" s="728" t="s">
        <v>101</v>
      </c>
      <c r="AI58" s="50" t="s">
        <v>102</v>
      </c>
      <c r="AJ58" s="52">
        <v>698.23</v>
      </c>
      <c r="AK58" s="52">
        <v>625</v>
      </c>
      <c r="AL58" s="52">
        <v>1323.23</v>
      </c>
      <c r="AM58" s="52">
        <v>162.49</v>
      </c>
      <c r="AN58" s="52">
        <v>73.39</v>
      </c>
      <c r="AO58" s="52">
        <v>377.15</v>
      </c>
      <c r="AP58" s="52">
        <v>1936.2600000000002</v>
      </c>
      <c r="AQ58" s="52">
        <v>0</v>
      </c>
      <c r="AR58" s="52">
        <v>0</v>
      </c>
      <c r="AS58" s="52">
        <v>0</v>
      </c>
      <c r="AT58" s="52">
        <v>0</v>
      </c>
      <c r="AU58" s="52">
        <v>0</v>
      </c>
      <c r="AV58" s="52">
        <v>0</v>
      </c>
      <c r="AW58" s="53">
        <v>0</v>
      </c>
      <c r="AX58" s="728" t="s">
        <v>101</v>
      </c>
      <c r="AY58" s="50" t="s">
        <v>102</v>
      </c>
      <c r="AZ58" s="52">
        <v>0</v>
      </c>
      <c r="BA58" s="52">
        <v>0</v>
      </c>
      <c r="BB58" s="52">
        <v>0</v>
      </c>
      <c r="BC58" s="52">
        <v>0</v>
      </c>
      <c r="BD58" s="52">
        <v>0</v>
      </c>
      <c r="BE58" s="52">
        <v>0</v>
      </c>
      <c r="BF58" s="52">
        <v>0</v>
      </c>
      <c r="BG58" s="52">
        <v>0</v>
      </c>
      <c r="BH58" s="52">
        <v>0</v>
      </c>
      <c r="BI58" s="52">
        <v>0</v>
      </c>
      <c r="BJ58" s="52">
        <v>0</v>
      </c>
      <c r="BK58" s="52">
        <v>0</v>
      </c>
      <c r="BL58" s="52">
        <v>0</v>
      </c>
      <c r="BM58" s="53">
        <v>0</v>
      </c>
      <c r="BN58" s="728" t="s">
        <v>101</v>
      </c>
      <c r="BO58" s="50" t="s">
        <v>102</v>
      </c>
      <c r="BP58" s="109">
        <v>703.83</v>
      </c>
      <c r="BQ58" s="109">
        <v>658.94</v>
      </c>
      <c r="BR58" s="109">
        <v>1362.77</v>
      </c>
      <c r="BS58" s="109">
        <v>166.21</v>
      </c>
      <c r="BT58" s="109">
        <v>82.09</v>
      </c>
      <c r="BU58" s="109">
        <v>380.65999999999997</v>
      </c>
      <c r="BV58" s="110">
        <v>1991.73</v>
      </c>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row>
    <row r="59" spans="1:246" ht="17.100000000000001" customHeight="1">
      <c r="A59" s="38"/>
      <c r="B59" s="726"/>
      <c r="C59" s="50" t="s">
        <v>103</v>
      </c>
      <c r="D59" s="52">
        <v>0</v>
      </c>
      <c r="E59" s="52">
        <v>0</v>
      </c>
      <c r="F59" s="52">
        <v>0</v>
      </c>
      <c r="G59" s="52">
        <v>0</v>
      </c>
      <c r="H59" s="52">
        <v>0</v>
      </c>
      <c r="I59" s="52">
        <v>0</v>
      </c>
      <c r="J59" s="52">
        <v>0</v>
      </c>
      <c r="K59" s="52">
        <v>0</v>
      </c>
      <c r="L59" s="52">
        <v>29.17</v>
      </c>
      <c r="M59" s="52">
        <v>29.17</v>
      </c>
      <c r="N59" s="52">
        <v>1.62</v>
      </c>
      <c r="O59" s="52">
        <v>6.49</v>
      </c>
      <c r="P59" s="52">
        <v>0</v>
      </c>
      <c r="Q59" s="53">
        <v>37.28</v>
      </c>
      <c r="R59" s="726"/>
      <c r="S59" s="50" t="s">
        <v>103</v>
      </c>
      <c r="T59" s="52">
        <v>0.28999999999999998</v>
      </c>
      <c r="U59" s="52">
        <v>17.18</v>
      </c>
      <c r="V59" s="52">
        <v>17.47</v>
      </c>
      <c r="W59" s="52">
        <v>1.46</v>
      </c>
      <c r="X59" s="52">
        <v>4.78</v>
      </c>
      <c r="Y59" s="52">
        <v>0</v>
      </c>
      <c r="Z59" s="52">
        <v>23.71</v>
      </c>
      <c r="AA59" s="52">
        <v>0.28999999999999998</v>
      </c>
      <c r="AB59" s="52">
        <v>46.35</v>
      </c>
      <c r="AC59" s="52">
        <v>46.64</v>
      </c>
      <c r="AD59" s="52">
        <v>3.08</v>
      </c>
      <c r="AE59" s="52">
        <v>11.27</v>
      </c>
      <c r="AF59" s="52">
        <v>0</v>
      </c>
      <c r="AG59" s="53">
        <v>60.989999999999995</v>
      </c>
      <c r="AH59" s="726"/>
      <c r="AI59" s="50" t="s">
        <v>103</v>
      </c>
      <c r="AJ59" s="52">
        <v>3.02</v>
      </c>
      <c r="AK59" s="52">
        <v>368.54000000000008</v>
      </c>
      <c r="AL59" s="52">
        <v>371.56000000000006</v>
      </c>
      <c r="AM59" s="52">
        <v>103.21</v>
      </c>
      <c r="AN59" s="52">
        <v>11.28</v>
      </c>
      <c r="AO59" s="52">
        <v>0</v>
      </c>
      <c r="AP59" s="52">
        <v>486.05</v>
      </c>
      <c r="AQ59" s="52">
        <v>0</v>
      </c>
      <c r="AR59" s="52">
        <v>0</v>
      </c>
      <c r="AS59" s="52">
        <v>0</v>
      </c>
      <c r="AT59" s="52">
        <v>0</v>
      </c>
      <c r="AU59" s="52">
        <v>0</v>
      </c>
      <c r="AV59" s="52">
        <v>0</v>
      </c>
      <c r="AW59" s="53">
        <v>0</v>
      </c>
      <c r="AX59" s="726"/>
      <c r="AY59" s="50" t="s">
        <v>103</v>
      </c>
      <c r="AZ59" s="52">
        <v>0</v>
      </c>
      <c r="BA59" s="52">
        <v>0</v>
      </c>
      <c r="BB59" s="52">
        <v>0</v>
      </c>
      <c r="BC59" s="52">
        <v>0</v>
      </c>
      <c r="BD59" s="52">
        <v>0</v>
      </c>
      <c r="BE59" s="52">
        <v>0</v>
      </c>
      <c r="BF59" s="52">
        <v>0</v>
      </c>
      <c r="BG59" s="52">
        <v>0</v>
      </c>
      <c r="BH59" s="52">
        <v>0</v>
      </c>
      <c r="BI59" s="52">
        <v>0</v>
      </c>
      <c r="BJ59" s="52">
        <v>0</v>
      </c>
      <c r="BK59" s="52">
        <v>0</v>
      </c>
      <c r="BL59" s="52">
        <v>0</v>
      </c>
      <c r="BM59" s="53">
        <v>0</v>
      </c>
      <c r="BN59" s="726"/>
      <c r="BO59" s="50" t="s">
        <v>103</v>
      </c>
      <c r="BP59" s="109">
        <v>3.31</v>
      </c>
      <c r="BQ59" s="109">
        <v>414.8900000000001</v>
      </c>
      <c r="BR59" s="109">
        <v>418.2000000000001</v>
      </c>
      <c r="BS59" s="109">
        <v>106.28999999999999</v>
      </c>
      <c r="BT59" s="109">
        <v>22.549999999999997</v>
      </c>
      <c r="BU59" s="109">
        <v>0</v>
      </c>
      <c r="BV59" s="110">
        <v>547.04000000000008</v>
      </c>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row>
    <row r="60" spans="1:246" ht="17.100000000000001" customHeight="1">
      <c r="A60" s="38"/>
      <c r="B60" s="727"/>
      <c r="C60" s="44" t="s">
        <v>46</v>
      </c>
      <c r="D60" s="45">
        <v>0</v>
      </c>
      <c r="E60" s="45">
        <v>0</v>
      </c>
      <c r="F60" s="45">
        <v>0</v>
      </c>
      <c r="G60" s="45">
        <v>0</v>
      </c>
      <c r="H60" s="45">
        <v>0</v>
      </c>
      <c r="I60" s="45">
        <v>0</v>
      </c>
      <c r="J60" s="45">
        <v>0</v>
      </c>
      <c r="K60" s="45">
        <v>2.91</v>
      </c>
      <c r="L60" s="45">
        <v>56.22</v>
      </c>
      <c r="M60" s="45">
        <v>59.13</v>
      </c>
      <c r="N60" s="45">
        <v>5.04</v>
      </c>
      <c r="O60" s="45">
        <v>9.9</v>
      </c>
      <c r="P60" s="45">
        <v>0.88</v>
      </c>
      <c r="Q60" s="46">
        <v>74.950000000000017</v>
      </c>
      <c r="R60" s="727"/>
      <c r="S60" s="44" t="s">
        <v>46</v>
      </c>
      <c r="T60" s="45">
        <v>2.98</v>
      </c>
      <c r="U60" s="45">
        <v>24.07</v>
      </c>
      <c r="V60" s="45">
        <v>27.049999999999997</v>
      </c>
      <c r="W60" s="45">
        <v>1.76</v>
      </c>
      <c r="X60" s="45">
        <v>10.07</v>
      </c>
      <c r="Y60" s="45">
        <v>2.63</v>
      </c>
      <c r="Z60" s="45">
        <v>41.510000000000005</v>
      </c>
      <c r="AA60" s="45">
        <v>5.89</v>
      </c>
      <c r="AB60" s="45">
        <v>80.289999999999992</v>
      </c>
      <c r="AC60" s="45">
        <v>86.18</v>
      </c>
      <c r="AD60" s="45">
        <v>6.8</v>
      </c>
      <c r="AE60" s="45">
        <v>19.97</v>
      </c>
      <c r="AF60" s="45">
        <v>3.51</v>
      </c>
      <c r="AG60" s="46">
        <v>116.45999999999998</v>
      </c>
      <c r="AH60" s="727"/>
      <c r="AI60" s="44" t="s">
        <v>46</v>
      </c>
      <c r="AJ60" s="45">
        <v>701.25</v>
      </c>
      <c r="AK60" s="45">
        <v>993.54000000000008</v>
      </c>
      <c r="AL60" s="45">
        <v>1694.79</v>
      </c>
      <c r="AM60" s="45">
        <v>265.7</v>
      </c>
      <c r="AN60" s="45">
        <v>84.67</v>
      </c>
      <c r="AO60" s="45">
        <v>377.15</v>
      </c>
      <c r="AP60" s="45">
        <v>2422.3100000000004</v>
      </c>
      <c r="AQ60" s="45">
        <v>0</v>
      </c>
      <c r="AR60" s="45">
        <v>0</v>
      </c>
      <c r="AS60" s="45">
        <v>0</v>
      </c>
      <c r="AT60" s="45">
        <v>0</v>
      </c>
      <c r="AU60" s="45">
        <v>0</v>
      </c>
      <c r="AV60" s="45">
        <v>0</v>
      </c>
      <c r="AW60" s="46">
        <v>0</v>
      </c>
      <c r="AX60" s="727"/>
      <c r="AY60" s="44" t="s">
        <v>46</v>
      </c>
      <c r="AZ60" s="45">
        <v>0</v>
      </c>
      <c r="BA60" s="45">
        <v>0</v>
      </c>
      <c r="BB60" s="45">
        <v>0</v>
      </c>
      <c r="BC60" s="45">
        <v>0</v>
      </c>
      <c r="BD60" s="45">
        <v>0</v>
      </c>
      <c r="BE60" s="45">
        <v>0</v>
      </c>
      <c r="BF60" s="45">
        <v>0</v>
      </c>
      <c r="BG60" s="45">
        <v>0</v>
      </c>
      <c r="BH60" s="45">
        <v>0</v>
      </c>
      <c r="BI60" s="45">
        <v>0</v>
      </c>
      <c r="BJ60" s="45">
        <v>0</v>
      </c>
      <c r="BK60" s="45">
        <v>0</v>
      </c>
      <c r="BL60" s="45">
        <v>0</v>
      </c>
      <c r="BM60" s="46">
        <v>0</v>
      </c>
      <c r="BN60" s="727"/>
      <c r="BO60" s="44" t="s">
        <v>46</v>
      </c>
      <c r="BP60" s="105">
        <v>707.14</v>
      </c>
      <c r="BQ60" s="105">
        <v>1073.8300000000002</v>
      </c>
      <c r="BR60" s="105">
        <v>1780.97</v>
      </c>
      <c r="BS60" s="105">
        <v>272.5</v>
      </c>
      <c r="BT60" s="105">
        <v>104.64</v>
      </c>
      <c r="BU60" s="105">
        <v>380.65999999999997</v>
      </c>
      <c r="BV60" s="106">
        <v>2538.77</v>
      </c>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row>
    <row r="61" spans="1:246" ht="17.100000000000001" customHeight="1">
      <c r="A61" s="38"/>
      <c r="B61" s="728" t="s">
        <v>104</v>
      </c>
      <c r="C61" s="50" t="s">
        <v>105</v>
      </c>
      <c r="D61" s="48">
        <v>0.29000000000000004</v>
      </c>
      <c r="E61" s="48">
        <v>1.41</v>
      </c>
      <c r="F61" s="48">
        <v>1.7</v>
      </c>
      <c r="G61" s="48">
        <v>0.25</v>
      </c>
      <c r="H61" s="48">
        <v>0.52</v>
      </c>
      <c r="I61" s="48">
        <v>0.39</v>
      </c>
      <c r="J61" s="48">
        <v>2.86</v>
      </c>
      <c r="K61" s="48">
        <v>5.3999999999999995</v>
      </c>
      <c r="L61" s="48">
        <v>11.170000000000002</v>
      </c>
      <c r="M61" s="48">
        <v>16.57</v>
      </c>
      <c r="N61" s="48">
        <v>0.27</v>
      </c>
      <c r="O61" s="48">
        <v>4.0599999999999996</v>
      </c>
      <c r="P61" s="48">
        <v>2.3600000000000003</v>
      </c>
      <c r="Q61" s="49">
        <v>23.259999999999998</v>
      </c>
      <c r="R61" s="728" t="s">
        <v>104</v>
      </c>
      <c r="S61" s="50" t="s">
        <v>105</v>
      </c>
      <c r="T61" s="48">
        <v>0.71</v>
      </c>
      <c r="U61" s="48">
        <v>0.51</v>
      </c>
      <c r="V61" s="48">
        <v>1.22</v>
      </c>
      <c r="W61" s="48">
        <v>0</v>
      </c>
      <c r="X61" s="48">
        <v>9.129999999999999</v>
      </c>
      <c r="Y61" s="48">
        <v>0.88</v>
      </c>
      <c r="Z61" s="48">
        <v>11.23</v>
      </c>
      <c r="AA61" s="48">
        <v>6.3999999999999995</v>
      </c>
      <c r="AB61" s="48">
        <v>13.090000000000002</v>
      </c>
      <c r="AC61" s="48">
        <v>19.489999999999998</v>
      </c>
      <c r="AD61" s="48">
        <v>0.52</v>
      </c>
      <c r="AE61" s="48">
        <v>13.709999999999999</v>
      </c>
      <c r="AF61" s="48">
        <v>3.6300000000000003</v>
      </c>
      <c r="AG61" s="49">
        <v>37.35</v>
      </c>
      <c r="AH61" s="728" t="s">
        <v>104</v>
      </c>
      <c r="AI61" s="50" t="s">
        <v>105</v>
      </c>
      <c r="AJ61" s="48">
        <v>1333.34</v>
      </c>
      <c r="AK61" s="48">
        <v>210.58</v>
      </c>
      <c r="AL61" s="48">
        <v>1543.9199999999998</v>
      </c>
      <c r="AM61" s="48">
        <v>20.55</v>
      </c>
      <c r="AN61" s="48">
        <v>139.6</v>
      </c>
      <c r="AO61" s="48">
        <v>123.87</v>
      </c>
      <c r="AP61" s="48">
        <v>1827.9399999999996</v>
      </c>
      <c r="AQ61" s="48">
        <v>0</v>
      </c>
      <c r="AR61" s="48">
        <v>0</v>
      </c>
      <c r="AS61" s="48">
        <v>0</v>
      </c>
      <c r="AT61" s="48">
        <v>0</v>
      </c>
      <c r="AU61" s="48">
        <v>0</v>
      </c>
      <c r="AV61" s="48">
        <v>0</v>
      </c>
      <c r="AW61" s="49">
        <v>0</v>
      </c>
      <c r="AX61" s="728" t="s">
        <v>104</v>
      </c>
      <c r="AY61" s="50" t="s">
        <v>105</v>
      </c>
      <c r="AZ61" s="48">
        <v>0</v>
      </c>
      <c r="BA61" s="48">
        <v>0</v>
      </c>
      <c r="BB61" s="48">
        <v>0</v>
      </c>
      <c r="BC61" s="48">
        <v>0</v>
      </c>
      <c r="BD61" s="48">
        <v>0</v>
      </c>
      <c r="BE61" s="48">
        <v>0</v>
      </c>
      <c r="BF61" s="48">
        <v>0</v>
      </c>
      <c r="BG61" s="48">
        <v>0</v>
      </c>
      <c r="BH61" s="48">
        <v>0</v>
      </c>
      <c r="BI61" s="48">
        <v>0</v>
      </c>
      <c r="BJ61" s="48">
        <v>0</v>
      </c>
      <c r="BK61" s="48">
        <v>0</v>
      </c>
      <c r="BL61" s="48">
        <v>0</v>
      </c>
      <c r="BM61" s="49">
        <v>0</v>
      </c>
      <c r="BN61" s="728" t="s">
        <v>104</v>
      </c>
      <c r="BO61" s="50" t="s">
        <v>105</v>
      </c>
      <c r="BP61" s="107">
        <v>1339.74</v>
      </c>
      <c r="BQ61" s="107">
        <v>223.67000000000002</v>
      </c>
      <c r="BR61" s="107">
        <v>1563.41</v>
      </c>
      <c r="BS61" s="107">
        <v>21.07</v>
      </c>
      <c r="BT61" s="107">
        <v>153.31</v>
      </c>
      <c r="BU61" s="107">
        <v>127.5</v>
      </c>
      <c r="BV61" s="108">
        <v>1865.29</v>
      </c>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row>
    <row r="62" spans="1:246" ht="17.100000000000001" customHeight="1">
      <c r="A62" s="38"/>
      <c r="B62" s="726"/>
      <c r="C62" s="50" t="s">
        <v>106</v>
      </c>
      <c r="D62" s="48">
        <v>0</v>
      </c>
      <c r="E62" s="48">
        <v>0</v>
      </c>
      <c r="F62" s="48">
        <v>0</v>
      </c>
      <c r="G62" s="48">
        <v>0</v>
      </c>
      <c r="H62" s="48">
        <v>0</v>
      </c>
      <c r="I62" s="48">
        <v>0</v>
      </c>
      <c r="J62" s="48">
        <v>0</v>
      </c>
      <c r="K62" s="48">
        <v>4.33</v>
      </c>
      <c r="L62" s="48">
        <v>13.8</v>
      </c>
      <c r="M62" s="48">
        <v>18.130000000000003</v>
      </c>
      <c r="N62" s="48">
        <v>0.12</v>
      </c>
      <c r="O62" s="48">
        <v>1.31</v>
      </c>
      <c r="P62" s="48">
        <v>0.52</v>
      </c>
      <c r="Q62" s="49">
        <v>20.080000000000002</v>
      </c>
      <c r="R62" s="726"/>
      <c r="S62" s="50" t="s">
        <v>106</v>
      </c>
      <c r="T62" s="48">
        <v>0.33</v>
      </c>
      <c r="U62" s="48">
        <v>2.37</v>
      </c>
      <c r="V62" s="48">
        <v>2.7</v>
      </c>
      <c r="W62" s="48">
        <v>0.43</v>
      </c>
      <c r="X62" s="48">
        <v>0.02</v>
      </c>
      <c r="Y62" s="48">
        <v>0.2</v>
      </c>
      <c r="Z62" s="48">
        <v>3.3500000000000005</v>
      </c>
      <c r="AA62" s="48">
        <v>4.66</v>
      </c>
      <c r="AB62" s="48">
        <v>16.170000000000002</v>
      </c>
      <c r="AC62" s="48">
        <v>20.830000000000002</v>
      </c>
      <c r="AD62" s="48">
        <v>0.55000000000000004</v>
      </c>
      <c r="AE62" s="48">
        <v>1.33</v>
      </c>
      <c r="AF62" s="48">
        <v>0.72</v>
      </c>
      <c r="AG62" s="49">
        <v>23.43</v>
      </c>
      <c r="AH62" s="726"/>
      <c r="AI62" s="50" t="s">
        <v>106</v>
      </c>
      <c r="AJ62" s="48">
        <v>458.91</v>
      </c>
      <c r="AK62" s="48">
        <v>240.16</v>
      </c>
      <c r="AL62" s="48">
        <v>699.07</v>
      </c>
      <c r="AM62" s="48">
        <v>18.760000000000002</v>
      </c>
      <c r="AN62" s="48">
        <v>28.37</v>
      </c>
      <c r="AO62" s="48">
        <v>20.95</v>
      </c>
      <c r="AP62" s="48">
        <v>767.15000000000009</v>
      </c>
      <c r="AQ62" s="48">
        <v>0</v>
      </c>
      <c r="AR62" s="48">
        <v>0</v>
      </c>
      <c r="AS62" s="48">
        <v>0</v>
      </c>
      <c r="AT62" s="48">
        <v>0</v>
      </c>
      <c r="AU62" s="48">
        <v>0</v>
      </c>
      <c r="AV62" s="48">
        <v>0</v>
      </c>
      <c r="AW62" s="49">
        <v>0</v>
      </c>
      <c r="AX62" s="726"/>
      <c r="AY62" s="50" t="s">
        <v>106</v>
      </c>
      <c r="AZ62" s="48">
        <v>0</v>
      </c>
      <c r="BA62" s="48">
        <v>0</v>
      </c>
      <c r="BB62" s="48">
        <v>0</v>
      </c>
      <c r="BC62" s="48">
        <v>0</v>
      </c>
      <c r="BD62" s="48">
        <v>0</v>
      </c>
      <c r="BE62" s="48">
        <v>0</v>
      </c>
      <c r="BF62" s="48">
        <v>0</v>
      </c>
      <c r="BG62" s="48">
        <v>0</v>
      </c>
      <c r="BH62" s="48">
        <v>0</v>
      </c>
      <c r="BI62" s="48">
        <v>0</v>
      </c>
      <c r="BJ62" s="48">
        <v>0</v>
      </c>
      <c r="BK62" s="48">
        <v>0</v>
      </c>
      <c r="BL62" s="48">
        <v>0</v>
      </c>
      <c r="BM62" s="49">
        <v>0</v>
      </c>
      <c r="BN62" s="726"/>
      <c r="BO62" s="50" t="s">
        <v>106</v>
      </c>
      <c r="BP62" s="107">
        <v>463.57000000000005</v>
      </c>
      <c r="BQ62" s="107">
        <v>256.33</v>
      </c>
      <c r="BR62" s="107">
        <v>719.90000000000009</v>
      </c>
      <c r="BS62" s="107">
        <v>19.310000000000002</v>
      </c>
      <c r="BT62" s="107">
        <v>29.700000000000003</v>
      </c>
      <c r="BU62" s="107">
        <v>21.669999999999998</v>
      </c>
      <c r="BV62" s="108">
        <v>790.58</v>
      </c>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row>
    <row r="63" spans="1:246" ht="17.100000000000001" customHeight="1">
      <c r="A63" s="38"/>
      <c r="B63" s="726"/>
      <c r="C63" s="50" t="s">
        <v>107</v>
      </c>
      <c r="D63" s="48">
        <v>0</v>
      </c>
      <c r="E63" s="48">
        <v>0</v>
      </c>
      <c r="F63" s="48">
        <v>0</v>
      </c>
      <c r="G63" s="48">
        <v>0</v>
      </c>
      <c r="H63" s="48">
        <v>0</v>
      </c>
      <c r="I63" s="48">
        <v>0</v>
      </c>
      <c r="J63" s="48">
        <v>0</v>
      </c>
      <c r="K63" s="48">
        <v>2.67</v>
      </c>
      <c r="L63" s="48">
        <v>9.26</v>
      </c>
      <c r="M63" s="48">
        <v>11.93</v>
      </c>
      <c r="N63" s="48">
        <v>0.31</v>
      </c>
      <c r="O63" s="48">
        <v>1.3</v>
      </c>
      <c r="P63" s="48">
        <v>1.03</v>
      </c>
      <c r="Q63" s="49">
        <v>14.57</v>
      </c>
      <c r="R63" s="726"/>
      <c r="S63" s="50" t="s">
        <v>107</v>
      </c>
      <c r="T63" s="48">
        <v>2.5099999999999998</v>
      </c>
      <c r="U63" s="48">
        <v>2.5499999999999998</v>
      </c>
      <c r="V63" s="48">
        <v>5.0599999999999996</v>
      </c>
      <c r="W63" s="48">
        <v>0.13</v>
      </c>
      <c r="X63" s="48">
        <v>2.58</v>
      </c>
      <c r="Y63" s="48">
        <v>2.63</v>
      </c>
      <c r="Z63" s="48">
        <v>10.399999999999999</v>
      </c>
      <c r="AA63" s="48">
        <v>5.18</v>
      </c>
      <c r="AB63" s="48">
        <v>11.809999999999999</v>
      </c>
      <c r="AC63" s="48">
        <v>16.989999999999998</v>
      </c>
      <c r="AD63" s="48">
        <v>0.44</v>
      </c>
      <c r="AE63" s="48">
        <v>3.88</v>
      </c>
      <c r="AF63" s="48">
        <v>3.66</v>
      </c>
      <c r="AG63" s="49">
        <v>24.97</v>
      </c>
      <c r="AH63" s="726"/>
      <c r="AI63" s="50" t="s">
        <v>107</v>
      </c>
      <c r="AJ63" s="48">
        <v>1200.6300000000001</v>
      </c>
      <c r="AK63" s="48">
        <v>278.45</v>
      </c>
      <c r="AL63" s="48">
        <v>1479.0800000000002</v>
      </c>
      <c r="AM63" s="48">
        <v>26.08</v>
      </c>
      <c r="AN63" s="48">
        <v>77.349999999999994</v>
      </c>
      <c r="AO63" s="48">
        <v>148.51</v>
      </c>
      <c r="AP63" s="48">
        <v>1731.02</v>
      </c>
      <c r="AQ63" s="48">
        <v>0</v>
      </c>
      <c r="AR63" s="48">
        <v>0</v>
      </c>
      <c r="AS63" s="48">
        <v>0</v>
      </c>
      <c r="AT63" s="48">
        <v>0</v>
      </c>
      <c r="AU63" s="48">
        <v>0</v>
      </c>
      <c r="AV63" s="48">
        <v>0</v>
      </c>
      <c r="AW63" s="49">
        <v>0</v>
      </c>
      <c r="AX63" s="726"/>
      <c r="AY63" s="50" t="s">
        <v>107</v>
      </c>
      <c r="AZ63" s="48">
        <v>0</v>
      </c>
      <c r="BA63" s="48">
        <v>0</v>
      </c>
      <c r="BB63" s="48">
        <v>0</v>
      </c>
      <c r="BC63" s="48">
        <v>0</v>
      </c>
      <c r="BD63" s="48">
        <v>0</v>
      </c>
      <c r="BE63" s="48">
        <v>0</v>
      </c>
      <c r="BF63" s="48">
        <v>0</v>
      </c>
      <c r="BG63" s="48">
        <v>0</v>
      </c>
      <c r="BH63" s="48">
        <v>0</v>
      </c>
      <c r="BI63" s="48">
        <v>0</v>
      </c>
      <c r="BJ63" s="48">
        <v>0</v>
      </c>
      <c r="BK63" s="48">
        <v>0</v>
      </c>
      <c r="BL63" s="48">
        <v>0</v>
      </c>
      <c r="BM63" s="49">
        <v>0</v>
      </c>
      <c r="BN63" s="726"/>
      <c r="BO63" s="50" t="s">
        <v>107</v>
      </c>
      <c r="BP63" s="107">
        <v>1205.8100000000002</v>
      </c>
      <c r="BQ63" s="107">
        <v>290.26</v>
      </c>
      <c r="BR63" s="107">
        <v>1496.0700000000002</v>
      </c>
      <c r="BS63" s="107">
        <v>26.52</v>
      </c>
      <c r="BT63" s="107">
        <v>81.22999999999999</v>
      </c>
      <c r="BU63" s="107">
        <v>152.16999999999999</v>
      </c>
      <c r="BV63" s="108">
        <v>1755.9900000000002</v>
      </c>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row>
    <row r="64" spans="1:246" ht="17.100000000000001" customHeight="1">
      <c r="A64" s="38"/>
      <c r="B64" s="727"/>
      <c r="C64" s="44" t="s">
        <v>46</v>
      </c>
      <c r="D64" s="45">
        <v>0.29000000000000004</v>
      </c>
      <c r="E64" s="45">
        <v>1.41</v>
      </c>
      <c r="F64" s="45">
        <v>1.7</v>
      </c>
      <c r="G64" s="45">
        <v>0.25</v>
      </c>
      <c r="H64" s="45">
        <v>0.52</v>
      </c>
      <c r="I64" s="45">
        <v>0.39</v>
      </c>
      <c r="J64" s="45">
        <v>2.86</v>
      </c>
      <c r="K64" s="45">
        <v>12.4</v>
      </c>
      <c r="L64" s="45">
        <v>34.230000000000004</v>
      </c>
      <c r="M64" s="45">
        <v>46.63</v>
      </c>
      <c r="N64" s="45">
        <v>0.7</v>
      </c>
      <c r="O64" s="45">
        <v>6.669999999999999</v>
      </c>
      <c r="P64" s="45">
        <v>3.91</v>
      </c>
      <c r="Q64" s="46">
        <v>57.910000000000004</v>
      </c>
      <c r="R64" s="727"/>
      <c r="S64" s="44" t="s">
        <v>46</v>
      </c>
      <c r="T64" s="45">
        <v>3.55</v>
      </c>
      <c r="U64" s="45">
        <v>5.43</v>
      </c>
      <c r="V64" s="45">
        <v>8.98</v>
      </c>
      <c r="W64" s="45">
        <v>0.56000000000000005</v>
      </c>
      <c r="X64" s="45">
        <v>11.729999999999999</v>
      </c>
      <c r="Y64" s="45">
        <v>3.71</v>
      </c>
      <c r="Z64" s="45">
        <v>24.98</v>
      </c>
      <c r="AA64" s="45">
        <v>16.239999999999998</v>
      </c>
      <c r="AB64" s="45">
        <v>41.070000000000007</v>
      </c>
      <c r="AC64" s="45">
        <v>57.31</v>
      </c>
      <c r="AD64" s="45">
        <v>1.51</v>
      </c>
      <c r="AE64" s="45">
        <v>18.919999999999998</v>
      </c>
      <c r="AF64" s="45">
        <v>8.0100000000000016</v>
      </c>
      <c r="AG64" s="46">
        <v>85.75</v>
      </c>
      <c r="AH64" s="727"/>
      <c r="AI64" s="44" t="s">
        <v>46</v>
      </c>
      <c r="AJ64" s="45">
        <v>2992.88</v>
      </c>
      <c r="AK64" s="45">
        <v>729.19</v>
      </c>
      <c r="AL64" s="45">
        <v>3722.0699999999997</v>
      </c>
      <c r="AM64" s="45">
        <v>65.39</v>
      </c>
      <c r="AN64" s="45">
        <v>245.32</v>
      </c>
      <c r="AO64" s="45">
        <v>293.33</v>
      </c>
      <c r="AP64" s="45">
        <v>4326.1099999999997</v>
      </c>
      <c r="AQ64" s="45">
        <v>0</v>
      </c>
      <c r="AR64" s="45">
        <v>0</v>
      </c>
      <c r="AS64" s="45">
        <v>0</v>
      </c>
      <c r="AT64" s="45">
        <v>0</v>
      </c>
      <c r="AU64" s="45">
        <v>0</v>
      </c>
      <c r="AV64" s="45">
        <v>0</v>
      </c>
      <c r="AW64" s="46">
        <v>0</v>
      </c>
      <c r="AX64" s="727"/>
      <c r="AY64" s="44" t="s">
        <v>46</v>
      </c>
      <c r="AZ64" s="45">
        <v>0</v>
      </c>
      <c r="BA64" s="45">
        <v>0</v>
      </c>
      <c r="BB64" s="45">
        <v>0</v>
      </c>
      <c r="BC64" s="45">
        <v>0</v>
      </c>
      <c r="BD64" s="45">
        <v>0</v>
      </c>
      <c r="BE64" s="45">
        <v>0</v>
      </c>
      <c r="BF64" s="45">
        <v>0</v>
      </c>
      <c r="BG64" s="45">
        <v>0</v>
      </c>
      <c r="BH64" s="45">
        <v>0</v>
      </c>
      <c r="BI64" s="45">
        <v>0</v>
      </c>
      <c r="BJ64" s="45">
        <v>0</v>
      </c>
      <c r="BK64" s="45">
        <v>0</v>
      </c>
      <c r="BL64" s="45">
        <v>0</v>
      </c>
      <c r="BM64" s="46">
        <v>0</v>
      </c>
      <c r="BN64" s="727"/>
      <c r="BO64" s="44" t="s">
        <v>46</v>
      </c>
      <c r="BP64" s="105">
        <v>3009.12</v>
      </c>
      <c r="BQ64" s="105">
        <v>770.26</v>
      </c>
      <c r="BR64" s="105">
        <v>3779.3800000000006</v>
      </c>
      <c r="BS64" s="105">
        <v>66.900000000000006</v>
      </c>
      <c r="BT64" s="105">
        <v>264.24</v>
      </c>
      <c r="BU64" s="105">
        <v>301.33999999999997</v>
      </c>
      <c r="BV64" s="106">
        <v>4411.8600000000006</v>
      </c>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row>
    <row r="65" spans="1:246" ht="17.100000000000001" customHeight="1">
      <c r="A65" s="38"/>
      <c r="B65" s="51" t="s">
        <v>108</v>
      </c>
      <c r="C65" s="64" t="s">
        <v>109</v>
      </c>
      <c r="D65" s="45">
        <v>0</v>
      </c>
      <c r="E65" s="45">
        <v>0.59</v>
      </c>
      <c r="F65" s="45">
        <v>0.59</v>
      </c>
      <c r="G65" s="45">
        <v>0.67</v>
      </c>
      <c r="H65" s="45">
        <v>0</v>
      </c>
      <c r="I65" s="45">
        <v>0</v>
      </c>
      <c r="J65" s="45">
        <v>1.26</v>
      </c>
      <c r="K65" s="45">
        <v>3.17</v>
      </c>
      <c r="L65" s="45">
        <v>13.58</v>
      </c>
      <c r="M65" s="45">
        <v>16.75</v>
      </c>
      <c r="N65" s="45">
        <v>4.05</v>
      </c>
      <c r="O65" s="45">
        <v>0.97</v>
      </c>
      <c r="P65" s="45">
        <v>0.87</v>
      </c>
      <c r="Q65" s="46">
        <v>22.64</v>
      </c>
      <c r="R65" s="51" t="s">
        <v>108</v>
      </c>
      <c r="S65" s="64" t="s">
        <v>109</v>
      </c>
      <c r="T65" s="45">
        <v>7.1</v>
      </c>
      <c r="U65" s="45">
        <v>26.72</v>
      </c>
      <c r="V65" s="45">
        <v>33.82</v>
      </c>
      <c r="W65" s="45">
        <v>24.52</v>
      </c>
      <c r="X65" s="45">
        <v>8.1300000000000008</v>
      </c>
      <c r="Y65" s="45">
        <v>1.79</v>
      </c>
      <c r="Z65" s="45">
        <v>68.260000000000005</v>
      </c>
      <c r="AA65" s="45">
        <v>10.27</v>
      </c>
      <c r="AB65" s="45">
        <v>40.89</v>
      </c>
      <c r="AC65" s="45">
        <v>51.16</v>
      </c>
      <c r="AD65" s="45">
        <v>29.24</v>
      </c>
      <c r="AE65" s="45">
        <v>9.1000000000000014</v>
      </c>
      <c r="AF65" s="45">
        <v>2.66</v>
      </c>
      <c r="AG65" s="46">
        <v>92.16</v>
      </c>
      <c r="AH65" s="51" t="s">
        <v>108</v>
      </c>
      <c r="AI65" s="64" t="s">
        <v>109</v>
      </c>
      <c r="AJ65" s="45">
        <v>305.89999999999998</v>
      </c>
      <c r="AK65" s="45">
        <v>480.4</v>
      </c>
      <c r="AL65" s="45">
        <v>786.3</v>
      </c>
      <c r="AM65" s="45">
        <v>3432.71</v>
      </c>
      <c r="AN65" s="45">
        <v>85.05</v>
      </c>
      <c r="AO65" s="45">
        <v>41.22</v>
      </c>
      <c r="AP65" s="45">
        <v>4345.2800000000007</v>
      </c>
      <c r="AQ65" s="45">
        <v>0</v>
      </c>
      <c r="AR65" s="45">
        <v>0</v>
      </c>
      <c r="AS65" s="45">
        <v>0</v>
      </c>
      <c r="AT65" s="45">
        <v>0</v>
      </c>
      <c r="AU65" s="45">
        <v>0</v>
      </c>
      <c r="AV65" s="45">
        <v>0</v>
      </c>
      <c r="AW65" s="46">
        <v>0</v>
      </c>
      <c r="AX65" s="51" t="s">
        <v>108</v>
      </c>
      <c r="AY65" s="64" t="s">
        <v>109</v>
      </c>
      <c r="AZ65" s="45">
        <v>0</v>
      </c>
      <c r="BA65" s="45">
        <v>0</v>
      </c>
      <c r="BB65" s="45">
        <v>0</v>
      </c>
      <c r="BC65" s="45">
        <v>0</v>
      </c>
      <c r="BD65" s="45">
        <v>0</v>
      </c>
      <c r="BE65" s="45">
        <v>0</v>
      </c>
      <c r="BF65" s="45">
        <v>0</v>
      </c>
      <c r="BG65" s="45">
        <v>0</v>
      </c>
      <c r="BH65" s="45">
        <v>0</v>
      </c>
      <c r="BI65" s="45">
        <v>0</v>
      </c>
      <c r="BJ65" s="45">
        <v>0</v>
      </c>
      <c r="BK65" s="45">
        <v>0</v>
      </c>
      <c r="BL65" s="45">
        <v>0</v>
      </c>
      <c r="BM65" s="46">
        <v>0</v>
      </c>
      <c r="BN65" s="51" t="s">
        <v>108</v>
      </c>
      <c r="BO65" s="64" t="s">
        <v>109</v>
      </c>
      <c r="BP65" s="105">
        <v>316.16999999999996</v>
      </c>
      <c r="BQ65" s="105">
        <v>521.29</v>
      </c>
      <c r="BR65" s="105">
        <v>837.45999999999992</v>
      </c>
      <c r="BS65" s="105">
        <v>3461.95</v>
      </c>
      <c r="BT65" s="105">
        <v>94.15</v>
      </c>
      <c r="BU65" s="105">
        <v>43.879999999999995</v>
      </c>
      <c r="BV65" s="106">
        <v>4437.4399999999996</v>
      </c>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row>
    <row r="66" spans="1:246" ht="17.100000000000001" customHeight="1">
      <c r="A66" s="38"/>
      <c r="B66" s="729" t="s">
        <v>110</v>
      </c>
      <c r="C66" s="50" t="s">
        <v>111</v>
      </c>
      <c r="D66" s="48">
        <v>0</v>
      </c>
      <c r="E66" s="48">
        <v>0</v>
      </c>
      <c r="F66" s="48">
        <v>0</v>
      </c>
      <c r="G66" s="48">
        <v>0</v>
      </c>
      <c r="H66" s="48">
        <v>0</v>
      </c>
      <c r="I66" s="48">
        <v>0</v>
      </c>
      <c r="J66" s="48">
        <v>0</v>
      </c>
      <c r="K66" s="48">
        <v>0.04</v>
      </c>
      <c r="L66" s="48">
        <v>17.760000000000002</v>
      </c>
      <c r="M66" s="48">
        <v>17.8</v>
      </c>
      <c r="N66" s="48">
        <v>9.85</v>
      </c>
      <c r="O66" s="48">
        <v>2.4900000000000002</v>
      </c>
      <c r="P66" s="48">
        <v>1.88</v>
      </c>
      <c r="Q66" s="49">
        <v>32.020000000000003</v>
      </c>
      <c r="R66" s="729" t="s">
        <v>110</v>
      </c>
      <c r="S66" s="50" t="s">
        <v>111</v>
      </c>
      <c r="T66" s="48">
        <v>0</v>
      </c>
      <c r="U66" s="48">
        <v>2.4300000000000002</v>
      </c>
      <c r="V66" s="48">
        <v>2.4300000000000002</v>
      </c>
      <c r="W66" s="48">
        <v>6.89</v>
      </c>
      <c r="X66" s="48">
        <v>1.8</v>
      </c>
      <c r="Y66" s="48">
        <v>0.32</v>
      </c>
      <c r="Z66" s="48">
        <v>11.440000000000001</v>
      </c>
      <c r="AA66" s="48">
        <v>0.04</v>
      </c>
      <c r="AB66" s="48">
        <v>20.190000000000001</v>
      </c>
      <c r="AC66" s="48">
        <v>20.23</v>
      </c>
      <c r="AD66" s="48">
        <v>16.739999999999998</v>
      </c>
      <c r="AE66" s="48">
        <v>4.29</v>
      </c>
      <c r="AF66" s="48">
        <v>2.1999999999999997</v>
      </c>
      <c r="AG66" s="49">
        <v>43.46</v>
      </c>
      <c r="AH66" s="729" t="s">
        <v>110</v>
      </c>
      <c r="AI66" s="50" t="s">
        <v>111</v>
      </c>
      <c r="AJ66" s="48">
        <v>147.74</v>
      </c>
      <c r="AK66" s="48">
        <v>396.63</v>
      </c>
      <c r="AL66" s="48">
        <v>544.37</v>
      </c>
      <c r="AM66" s="48">
        <v>1575.19</v>
      </c>
      <c r="AN66" s="48">
        <v>31.3</v>
      </c>
      <c r="AO66" s="48">
        <v>37.57</v>
      </c>
      <c r="AP66" s="48">
        <v>2188.4300000000003</v>
      </c>
      <c r="AQ66" s="48">
        <v>0</v>
      </c>
      <c r="AR66" s="48">
        <v>0</v>
      </c>
      <c r="AS66" s="48">
        <v>0</v>
      </c>
      <c r="AT66" s="48">
        <v>0</v>
      </c>
      <c r="AU66" s="48">
        <v>0</v>
      </c>
      <c r="AV66" s="48">
        <v>0</v>
      </c>
      <c r="AW66" s="49">
        <v>0</v>
      </c>
      <c r="AX66" s="729" t="s">
        <v>110</v>
      </c>
      <c r="AY66" s="50" t="s">
        <v>111</v>
      </c>
      <c r="AZ66" s="48">
        <v>0</v>
      </c>
      <c r="BA66" s="48">
        <v>0</v>
      </c>
      <c r="BB66" s="48">
        <v>0</v>
      </c>
      <c r="BC66" s="48">
        <v>0</v>
      </c>
      <c r="BD66" s="48">
        <v>0</v>
      </c>
      <c r="BE66" s="48">
        <v>0</v>
      </c>
      <c r="BF66" s="48">
        <v>0</v>
      </c>
      <c r="BG66" s="48">
        <v>0</v>
      </c>
      <c r="BH66" s="48">
        <v>0</v>
      </c>
      <c r="BI66" s="48">
        <v>0</v>
      </c>
      <c r="BJ66" s="48">
        <v>0</v>
      </c>
      <c r="BK66" s="48">
        <v>0</v>
      </c>
      <c r="BL66" s="48">
        <v>0</v>
      </c>
      <c r="BM66" s="49">
        <v>0</v>
      </c>
      <c r="BN66" s="729" t="s">
        <v>110</v>
      </c>
      <c r="BO66" s="50" t="s">
        <v>111</v>
      </c>
      <c r="BP66" s="107">
        <v>147.78</v>
      </c>
      <c r="BQ66" s="107">
        <v>416.82</v>
      </c>
      <c r="BR66" s="107">
        <v>564.6</v>
      </c>
      <c r="BS66" s="107">
        <v>1591.93</v>
      </c>
      <c r="BT66" s="107">
        <v>35.590000000000003</v>
      </c>
      <c r="BU66" s="107">
        <v>39.770000000000003</v>
      </c>
      <c r="BV66" s="108">
        <v>2231.8900000000003</v>
      </c>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row>
    <row r="67" spans="1:246" ht="17.100000000000001" customHeight="1">
      <c r="A67" s="38"/>
      <c r="B67" s="730"/>
      <c r="C67" s="50" t="s">
        <v>112</v>
      </c>
      <c r="D67" s="48">
        <v>0</v>
      </c>
      <c r="E67" s="48">
        <v>0</v>
      </c>
      <c r="F67" s="48">
        <v>0</v>
      </c>
      <c r="G67" s="48">
        <v>0</v>
      </c>
      <c r="H67" s="48">
        <v>0</v>
      </c>
      <c r="I67" s="48">
        <v>0</v>
      </c>
      <c r="J67" s="48">
        <v>0</v>
      </c>
      <c r="K67" s="48">
        <v>0</v>
      </c>
      <c r="L67" s="48">
        <v>0</v>
      </c>
      <c r="M67" s="48">
        <v>0</v>
      </c>
      <c r="N67" s="48">
        <v>0</v>
      </c>
      <c r="O67" s="48">
        <v>0</v>
      </c>
      <c r="P67" s="48">
        <v>0</v>
      </c>
      <c r="Q67" s="49">
        <v>0</v>
      </c>
      <c r="R67" s="730"/>
      <c r="S67" s="50" t="s">
        <v>112</v>
      </c>
      <c r="T67" s="48">
        <v>2.37</v>
      </c>
      <c r="U67" s="48">
        <v>14.6</v>
      </c>
      <c r="V67" s="48">
        <v>16.97</v>
      </c>
      <c r="W67" s="48">
        <v>7.12</v>
      </c>
      <c r="X67" s="48">
        <v>1.95</v>
      </c>
      <c r="Y67" s="48">
        <v>1.7</v>
      </c>
      <c r="Z67" s="48">
        <v>27.74</v>
      </c>
      <c r="AA67" s="48">
        <v>2.37</v>
      </c>
      <c r="AB67" s="48">
        <v>14.6</v>
      </c>
      <c r="AC67" s="48">
        <v>16.97</v>
      </c>
      <c r="AD67" s="48">
        <v>7.12</v>
      </c>
      <c r="AE67" s="48">
        <v>1.95</v>
      </c>
      <c r="AF67" s="48">
        <v>1.7</v>
      </c>
      <c r="AG67" s="49">
        <v>27.74</v>
      </c>
      <c r="AH67" s="730"/>
      <c r="AI67" s="50" t="s">
        <v>112</v>
      </c>
      <c r="AJ67" s="48">
        <v>88.06</v>
      </c>
      <c r="AK67" s="48">
        <v>144.1</v>
      </c>
      <c r="AL67" s="48">
        <v>232.16</v>
      </c>
      <c r="AM67" s="48">
        <v>684.34</v>
      </c>
      <c r="AN67" s="48">
        <v>17.54</v>
      </c>
      <c r="AO67" s="48">
        <v>38.799999999999997</v>
      </c>
      <c r="AP67" s="48">
        <v>972.83999999999992</v>
      </c>
      <c r="AQ67" s="48">
        <v>0</v>
      </c>
      <c r="AR67" s="48">
        <v>0</v>
      </c>
      <c r="AS67" s="48">
        <v>0</v>
      </c>
      <c r="AT67" s="48">
        <v>0</v>
      </c>
      <c r="AU67" s="48">
        <v>0</v>
      </c>
      <c r="AV67" s="48">
        <v>0</v>
      </c>
      <c r="AW67" s="49">
        <v>0</v>
      </c>
      <c r="AX67" s="730"/>
      <c r="AY67" s="50" t="s">
        <v>112</v>
      </c>
      <c r="AZ67" s="48">
        <v>0</v>
      </c>
      <c r="BA67" s="48">
        <v>0</v>
      </c>
      <c r="BB67" s="48">
        <v>0</v>
      </c>
      <c r="BC67" s="48">
        <v>0</v>
      </c>
      <c r="BD67" s="48">
        <v>0</v>
      </c>
      <c r="BE67" s="48">
        <v>0</v>
      </c>
      <c r="BF67" s="48">
        <v>0</v>
      </c>
      <c r="BG67" s="48">
        <v>5.97</v>
      </c>
      <c r="BH67" s="48">
        <v>110.28</v>
      </c>
      <c r="BI67" s="48">
        <v>116.25</v>
      </c>
      <c r="BJ67" s="48">
        <v>2193.46</v>
      </c>
      <c r="BK67" s="48">
        <v>11.77</v>
      </c>
      <c r="BL67" s="48">
        <v>9.5500000000000007</v>
      </c>
      <c r="BM67" s="49">
        <v>2331.0300000000002</v>
      </c>
      <c r="BN67" s="730"/>
      <c r="BO67" s="50" t="s">
        <v>112</v>
      </c>
      <c r="BP67" s="107">
        <v>96.4</v>
      </c>
      <c r="BQ67" s="107">
        <v>268.98</v>
      </c>
      <c r="BR67" s="107">
        <v>365.38</v>
      </c>
      <c r="BS67" s="107">
        <v>2884.92</v>
      </c>
      <c r="BT67" s="107">
        <v>31.259999999999998</v>
      </c>
      <c r="BU67" s="107">
        <v>50.05</v>
      </c>
      <c r="BV67" s="108">
        <v>3331.6100000000006</v>
      </c>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row>
    <row r="68" spans="1:246" ht="17.100000000000001" customHeight="1">
      <c r="A68" s="38"/>
      <c r="B68" s="730"/>
      <c r="C68" s="50" t="s">
        <v>113</v>
      </c>
      <c r="D68" s="48">
        <v>0</v>
      </c>
      <c r="E68" s="48">
        <v>0</v>
      </c>
      <c r="F68" s="48">
        <v>0</v>
      </c>
      <c r="G68" s="48">
        <v>0</v>
      </c>
      <c r="H68" s="48">
        <v>0</v>
      </c>
      <c r="I68" s="48">
        <v>0</v>
      </c>
      <c r="J68" s="48">
        <v>0</v>
      </c>
      <c r="K68" s="48">
        <v>0</v>
      </c>
      <c r="L68" s="48">
        <v>0</v>
      </c>
      <c r="M68" s="48">
        <v>0</v>
      </c>
      <c r="N68" s="48">
        <v>1.05</v>
      </c>
      <c r="O68" s="48">
        <v>0.12</v>
      </c>
      <c r="P68" s="48">
        <v>0</v>
      </c>
      <c r="Q68" s="49">
        <v>1.17</v>
      </c>
      <c r="R68" s="730"/>
      <c r="S68" s="50" t="s">
        <v>113</v>
      </c>
      <c r="T68" s="48">
        <v>0.48</v>
      </c>
      <c r="U68" s="48">
        <v>4.84</v>
      </c>
      <c r="V68" s="48">
        <v>5.32</v>
      </c>
      <c r="W68" s="48">
        <v>14.84</v>
      </c>
      <c r="X68" s="48">
        <v>2.82</v>
      </c>
      <c r="Y68" s="48">
        <v>2.42</v>
      </c>
      <c r="Z68" s="48">
        <v>25.4</v>
      </c>
      <c r="AA68" s="48">
        <v>0.48</v>
      </c>
      <c r="AB68" s="48">
        <v>4.84</v>
      </c>
      <c r="AC68" s="48">
        <v>5.32</v>
      </c>
      <c r="AD68" s="48">
        <v>15.89</v>
      </c>
      <c r="AE68" s="48">
        <v>2.94</v>
      </c>
      <c r="AF68" s="48">
        <v>2.42</v>
      </c>
      <c r="AG68" s="49">
        <v>26.57</v>
      </c>
      <c r="AH68" s="730"/>
      <c r="AI68" s="50" t="s">
        <v>113</v>
      </c>
      <c r="AJ68" s="48">
        <v>190.01</v>
      </c>
      <c r="AK68" s="48">
        <v>297.25</v>
      </c>
      <c r="AL68" s="48">
        <v>487.26</v>
      </c>
      <c r="AM68" s="48">
        <v>1024.56</v>
      </c>
      <c r="AN68" s="48">
        <v>45.13</v>
      </c>
      <c r="AO68" s="48">
        <v>93.2</v>
      </c>
      <c r="AP68" s="48">
        <v>1650.15</v>
      </c>
      <c r="AQ68" s="48">
        <v>0</v>
      </c>
      <c r="AR68" s="48">
        <v>0</v>
      </c>
      <c r="AS68" s="48">
        <v>0</v>
      </c>
      <c r="AT68" s="48">
        <v>0</v>
      </c>
      <c r="AU68" s="48">
        <v>0</v>
      </c>
      <c r="AV68" s="48">
        <v>0</v>
      </c>
      <c r="AW68" s="49">
        <v>0</v>
      </c>
      <c r="AX68" s="730"/>
      <c r="AY68" s="50" t="s">
        <v>113</v>
      </c>
      <c r="AZ68" s="48">
        <v>0</v>
      </c>
      <c r="BA68" s="48">
        <v>0</v>
      </c>
      <c r="BB68" s="48">
        <v>0</v>
      </c>
      <c r="BC68" s="48">
        <v>0</v>
      </c>
      <c r="BD68" s="48">
        <v>0</v>
      </c>
      <c r="BE68" s="48">
        <v>0</v>
      </c>
      <c r="BF68" s="48">
        <v>0</v>
      </c>
      <c r="BG68" s="48">
        <v>0</v>
      </c>
      <c r="BH68" s="48">
        <v>0</v>
      </c>
      <c r="BI68" s="48">
        <v>0</v>
      </c>
      <c r="BJ68" s="48">
        <v>0</v>
      </c>
      <c r="BK68" s="48">
        <v>0</v>
      </c>
      <c r="BL68" s="48">
        <v>0</v>
      </c>
      <c r="BM68" s="49">
        <v>0</v>
      </c>
      <c r="BN68" s="730"/>
      <c r="BO68" s="50" t="s">
        <v>113</v>
      </c>
      <c r="BP68" s="107">
        <v>190.48999999999998</v>
      </c>
      <c r="BQ68" s="107">
        <v>302.08999999999997</v>
      </c>
      <c r="BR68" s="107">
        <v>492.57999999999993</v>
      </c>
      <c r="BS68" s="107">
        <v>1040.45</v>
      </c>
      <c r="BT68" s="107">
        <v>48.07</v>
      </c>
      <c r="BU68" s="107">
        <v>95.62</v>
      </c>
      <c r="BV68" s="108">
        <v>1676.7199999999998</v>
      </c>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row>
    <row r="69" spans="1:246" ht="17.100000000000001" customHeight="1">
      <c r="A69" s="38"/>
      <c r="B69" s="731"/>
      <c r="C69" s="44" t="s">
        <v>46</v>
      </c>
      <c r="D69" s="45">
        <v>0</v>
      </c>
      <c r="E69" s="45">
        <v>0</v>
      </c>
      <c r="F69" s="45">
        <v>0</v>
      </c>
      <c r="G69" s="45">
        <v>0</v>
      </c>
      <c r="H69" s="45">
        <v>0</v>
      </c>
      <c r="I69" s="45">
        <v>0</v>
      </c>
      <c r="J69" s="45">
        <v>0</v>
      </c>
      <c r="K69" s="45">
        <v>0.04</v>
      </c>
      <c r="L69" s="45">
        <v>17.760000000000002</v>
      </c>
      <c r="M69" s="45">
        <v>17.8</v>
      </c>
      <c r="N69" s="45">
        <v>10.9</v>
      </c>
      <c r="O69" s="45">
        <v>2.6100000000000003</v>
      </c>
      <c r="P69" s="45">
        <v>1.88</v>
      </c>
      <c r="Q69" s="46">
        <v>33.190000000000005</v>
      </c>
      <c r="R69" s="731"/>
      <c r="S69" s="44" t="s">
        <v>46</v>
      </c>
      <c r="T69" s="45">
        <v>2.85</v>
      </c>
      <c r="U69" s="45">
        <v>21.87</v>
      </c>
      <c r="V69" s="45">
        <v>24.72</v>
      </c>
      <c r="W69" s="45">
        <v>28.85</v>
      </c>
      <c r="X69" s="45">
        <v>6.57</v>
      </c>
      <c r="Y69" s="45">
        <v>4.4399999999999995</v>
      </c>
      <c r="Z69" s="45">
        <v>64.58</v>
      </c>
      <c r="AA69" s="45">
        <v>2.89</v>
      </c>
      <c r="AB69" s="45">
        <v>39.629999999999995</v>
      </c>
      <c r="AC69" s="45">
        <v>42.52</v>
      </c>
      <c r="AD69" s="45">
        <v>39.75</v>
      </c>
      <c r="AE69" s="45">
        <v>9.18</v>
      </c>
      <c r="AF69" s="45">
        <v>6.3199999999999994</v>
      </c>
      <c r="AG69" s="46">
        <v>97.77000000000001</v>
      </c>
      <c r="AH69" s="731"/>
      <c r="AI69" s="44" t="s">
        <v>46</v>
      </c>
      <c r="AJ69" s="45">
        <v>425.81</v>
      </c>
      <c r="AK69" s="45">
        <v>837.98</v>
      </c>
      <c r="AL69" s="45">
        <v>1263.79</v>
      </c>
      <c r="AM69" s="45">
        <v>3284.09</v>
      </c>
      <c r="AN69" s="45">
        <v>93.97</v>
      </c>
      <c r="AO69" s="45">
        <v>169.57</v>
      </c>
      <c r="AP69" s="45">
        <v>4811.42</v>
      </c>
      <c r="AQ69" s="45">
        <v>0</v>
      </c>
      <c r="AR69" s="45">
        <v>0</v>
      </c>
      <c r="AS69" s="45">
        <v>0</v>
      </c>
      <c r="AT69" s="45">
        <v>0</v>
      </c>
      <c r="AU69" s="45">
        <v>0</v>
      </c>
      <c r="AV69" s="45">
        <v>0</v>
      </c>
      <c r="AW69" s="46">
        <v>0</v>
      </c>
      <c r="AX69" s="731"/>
      <c r="AY69" s="44" t="s">
        <v>46</v>
      </c>
      <c r="AZ69" s="45">
        <v>0</v>
      </c>
      <c r="BA69" s="45">
        <v>0</v>
      </c>
      <c r="BB69" s="45">
        <v>0</v>
      </c>
      <c r="BC69" s="45">
        <v>0</v>
      </c>
      <c r="BD69" s="45">
        <v>0</v>
      </c>
      <c r="BE69" s="45">
        <v>0</v>
      </c>
      <c r="BF69" s="45">
        <v>0</v>
      </c>
      <c r="BG69" s="45">
        <v>5.97</v>
      </c>
      <c r="BH69" s="45">
        <v>110.28</v>
      </c>
      <c r="BI69" s="45">
        <v>116.25</v>
      </c>
      <c r="BJ69" s="45">
        <v>2193.46</v>
      </c>
      <c r="BK69" s="45">
        <v>11.77</v>
      </c>
      <c r="BL69" s="45">
        <v>9.5500000000000007</v>
      </c>
      <c r="BM69" s="46">
        <v>2331.0300000000002</v>
      </c>
      <c r="BN69" s="731"/>
      <c r="BO69" s="44" t="s">
        <v>46</v>
      </c>
      <c r="BP69" s="105">
        <v>434.66999999999996</v>
      </c>
      <c r="BQ69" s="105">
        <v>987.88999999999987</v>
      </c>
      <c r="BR69" s="105">
        <v>1422.56</v>
      </c>
      <c r="BS69" s="105">
        <v>5517.3</v>
      </c>
      <c r="BT69" s="105">
        <v>114.91999999999999</v>
      </c>
      <c r="BU69" s="105">
        <v>185.44</v>
      </c>
      <c r="BV69" s="106">
        <v>7240.2200000000012</v>
      </c>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row>
    <row r="70" spans="1:246" ht="17.100000000000001" customHeight="1">
      <c r="A70" s="65"/>
      <c r="B70" s="66" t="s">
        <v>114</v>
      </c>
      <c r="C70" s="55" t="s">
        <v>115</v>
      </c>
      <c r="D70" s="45">
        <v>0</v>
      </c>
      <c r="E70" s="45">
        <v>0</v>
      </c>
      <c r="F70" s="45">
        <v>0</v>
      </c>
      <c r="G70" s="45">
        <v>0</v>
      </c>
      <c r="H70" s="45">
        <v>0</v>
      </c>
      <c r="I70" s="45">
        <v>0</v>
      </c>
      <c r="J70" s="45">
        <v>0</v>
      </c>
      <c r="K70" s="45">
        <v>0</v>
      </c>
      <c r="L70" s="45">
        <v>0</v>
      </c>
      <c r="M70" s="45">
        <v>0</v>
      </c>
      <c r="N70" s="45">
        <v>0</v>
      </c>
      <c r="O70" s="45">
        <v>0</v>
      </c>
      <c r="P70" s="45">
        <v>0</v>
      </c>
      <c r="Q70" s="46">
        <v>0</v>
      </c>
      <c r="R70" s="66" t="s">
        <v>114</v>
      </c>
      <c r="S70" s="55" t="s">
        <v>115</v>
      </c>
      <c r="T70" s="45">
        <v>0</v>
      </c>
      <c r="U70" s="45">
        <v>0</v>
      </c>
      <c r="V70" s="45">
        <v>0</v>
      </c>
      <c r="W70" s="45">
        <v>0</v>
      </c>
      <c r="X70" s="45">
        <v>0</v>
      </c>
      <c r="Y70" s="45">
        <v>0</v>
      </c>
      <c r="Z70" s="45">
        <v>0</v>
      </c>
      <c r="AA70" s="45">
        <v>0</v>
      </c>
      <c r="AB70" s="45">
        <v>0</v>
      </c>
      <c r="AC70" s="45">
        <v>0</v>
      </c>
      <c r="AD70" s="45">
        <v>0</v>
      </c>
      <c r="AE70" s="45">
        <v>0</v>
      </c>
      <c r="AF70" s="45">
        <v>0</v>
      </c>
      <c r="AG70" s="46">
        <v>0</v>
      </c>
      <c r="AH70" s="66" t="s">
        <v>114</v>
      </c>
      <c r="AI70" s="55" t="s">
        <v>115</v>
      </c>
      <c r="AJ70" s="45">
        <v>0</v>
      </c>
      <c r="AK70" s="45">
        <v>0</v>
      </c>
      <c r="AL70" s="45">
        <v>0</v>
      </c>
      <c r="AM70" s="45">
        <v>0</v>
      </c>
      <c r="AN70" s="45">
        <v>0</v>
      </c>
      <c r="AO70" s="45">
        <v>0</v>
      </c>
      <c r="AP70" s="45">
        <v>0</v>
      </c>
      <c r="AQ70" s="45">
        <v>0</v>
      </c>
      <c r="AR70" s="45">
        <v>0</v>
      </c>
      <c r="AS70" s="45">
        <v>0</v>
      </c>
      <c r="AT70" s="45">
        <v>0</v>
      </c>
      <c r="AU70" s="45">
        <v>0</v>
      </c>
      <c r="AV70" s="45">
        <v>0</v>
      </c>
      <c r="AW70" s="46">
        <v>0</v>
      </c>
      <c r="AX70" s="66" t="s">
        <v>114</v>
      </c>
      <c r="AY70" s="55" t="s">
        <v>115</v>
      </c>
      <c r="AZ70" s="45">
        <v>90.56</v>
      </c>
      <c r="BA70" s="45">
        <v>349.85</v>
      </c>
      <c r="BB70" s="45">
        <v>440.41</v>
      </c>
      <c r="BC70" s="45">
        <v>4092.03</v>
      </c>
      <c r="BD70" s="45">
        <v>44.2</v>
      </c>
      <c r="BE70" s="45">
        <v>67.02</v>
      </c>
      <c r="BF70" s="45">
        <v>4643.6600000000008</v>
      </c>
      <c r="BG70" s="45">
        <v>0</v>
      </c>
      <c r="BH70" s="45">
        <v>0</v>
      </c>
      <c r="BI70" s="45">
        <v>0</v>
      </c>
      <c r="BJ70" s="45">
        <v>0</v>
      </c>
      <c r="BK70" s="45">
        <v>0</v>
      </c>
      <c r="BL70" s="45">
        <v>0</v>
      </c>
      <c r="BM70" s="46">
        <v>0</v>
      </c>
      <c r="BN70" s="66" t="s">
        <v>114</v>
      </c>
      <c r="BO70" s="55" t="s">
        <v>115</v>
      </c>
      <c r="BP70" s="105">
        <v>90.56</v>
      </c>
      <c r="BQ70" s="105">
        <v>349.85</v>
      </c>
      <c r="BR70" s="105">
        <v>440.41</v>
      </c>
      <c r="BS70" s="105">
        <v>4092.03</v>
      </c>
      <c r="BT70" s="105">
        <v>44.2</v>
      </c>
      <c r="BU70" s="105">
        <v>67.02</v>
      </c>
      <c r="BV70" s="106">
        <v>4643.6600000000008</v>
      </c>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row>
    <row r="71" spans="1:246" ht="17.100000000000001" customHeight="1" thickBot="1">
      <c r="A71" s="38"/>
      <c r="B71" s="721" t="s">
        <v>116</v>
      </c>
      <c r="C71" s="722"/>
      <c r="D71" s="56">
        <v>4.3</v>
      </c>
      <c r="E71" s="56">
        <v>48.949999999999989</v>
      </c>
      <c r="F71" s="56">
        <v>53.25</v>
      </c>
      <c r="G71" s="56">
        <v>12.61</v>
      </c>
      <c r="H71" s="56">
        <v>14.73</v>
      </c>
      <c r="I71" s="56">
        <v>10.23</v>
      </c>
      <c r="J71" s="56">
        <v>90.820000000000007</v>
      </c>
      <c r="K71" s="56">
        <v>162.22</v>
      </c>
      <c r="L71" s="56">
        <v>947.23000000000013</v>
      </c>
      <c r="M71" s="56">
        <v>1109.45</v>
      </c>
      <c r="N71" s="56">
        <v>131.50000000000003</v>
      </c>
      <c r="O71" s="56">
        <v>128.75000000000003</v>
      </c>
      <c r="P71" s="56">
        <v>90.519999999999982</v>
      </c>
      <c r="Q71" s="57">
        <v>1460.2200000000003</v>
      </c>
      <c r="R71" s="721" t="s">
        <v>116</v>
      </c>
      <c r="S71" s="722"/>
      <c r="T71" s="56">
        <v>168.52</v>
      </c>
      <c r="U71" s="56">
        <v>345.82000000000005</v>
      </c>
      <c r="V71" s="56">
        <v>514.34</v>
      </c>
      <c r="W71" s="56">
        <v>230.89</v>
      </c>
      <c r="X71" s="56">
        <v>145.61999999999998</v>
      </c>
      <c r="Y71" s="56">
        <v>105.75</v>
      </c>
      <c r="Z71" s="56">
        <v>996.59999999999991</v>
      </c>
      <c r="AA71" s="56">
        <v>335.03000000000003</v>
      </c>
      <c r="AB71" s="56">
        <v>1342.0099999999998</v>
      </c>
      <c r="AC71" s="56">
        <v>1677.0400000000002</v>
      </c>
      <c r="AD71" s="56">
        <v>374.99</v>
      </c>
      <c r="AE71" s="56">
        <v>289.11000000000007</v>
      </c>
      <c r="AF71" s="56">
        <v>206.5</v>
      </c>
      <c r="AG71" s="57">
        <v>2547.64</v>
      </c>
      <c r="AH71" s="721" t="s">
        <v>116</v>
      </c>
      <c r="AI71" s="722"/>
      <c r="AJ71" s="56">
        <v>28131.760000000006</v>
      </c>
      <c r="AK71" s="56">
        <v>16218.78</v>
      </c>
      <c r="AL71" s="56">
        <v>44350.560000000005</v>
      </c>
      <c r="AM71" s="56">
        <v>15256.099999999999</v>
      </c>
      <c r="AN71" s="56">
        <v>2598.7500000000005</v>
      </c>
      <c r="AO71" s="56">
        <v>6632.619999999999</v>
      </c>
      <c r="AP71" s="56">
        <v>68838.03</v>
      </c>
      <c r="AQ71" s="56">
        <v>0</v>
      </c>
      <c r="AR71" s="56">
        <v>0</v>
      </c>
      <c r="AS71" s="56">
        <v>0</v>
      </c>
      <c r="AT71" s="56">
        <v>0</v>
      </c>
      <c r="AU71" s="56">
        <v>0</v>
      </c>
      <c r="AV71" s="56">
        <v>0</v>
      </c>
      <c r="AW71" s="57">
        <v>0</v>
      </c>
      <c r="AX71" s="721" t="s">
        <v>116</v>
      </c>
      <c r="AY71" s="722"/>
      <c r="AZ71" s="56">
        <v>974.98</v>
      </c>
      <c r="BA71" s="56">
        <v>473.53000000000003</v>
      </c>
      <c r="BB71" s="56">
        <v>1448.51</v>
      </c>
      <c r="BC71" s="56">
        <v>4096.6400000000003</v>
      </c>
      <c r="BD71" s="56">
        <v>215.85000000000002</v>
      </c>
      <c r="BE71" s="56">
        <v>449.95</v>
      </c>
      <c r="BF71" s="56">
        <v>6210.9500000000007</v>
      </c>
      <c r="BG71" s="56">
        <v>5.97</v>
      </c>
      <c r="BH71" s="56">
        <v>347.86</v>
      </c>
      <c r="BI71" s="56">
        <v>353.83000000000004</v>
      </c>
      <c r="BJ71" s="56">
        <v>15264.89</v>
      </c>
      <c r="BK71" s="56">
        <v>104.32</v>
      </c>
      <c r="BL71" s="56">
        <v>170.69</v>
      </c>
      <c r="BM71" s="57">
        <v>15893.73</v>
      </c>
      <c r="BN71" s="747" t="s">
        <v>116</v>
      </c>
      <c r="BO71" s="748"/>
      <c r="BP71" s="111">
        <v>29447.749999999989</v>
      </c>
      <c r="BQ71" s="111">
        <v>18382.180000000004</v>
      </c>
      <c r="BR71" s="111">
        <v>47829.94</v>
      </c>
      <c r="BS71" s="111">
        <v>34992.630000000005</v>
      </c>
      <c r="BT71" s="111">
        <v>3208.0299999999993</v>
      </c>
      <c r="BU71" s="111">
        <v>7459.7599999999993</v>
      </c>
      <c r="BV71" s="112">
        <v>93490.360000000015</v>
      </c>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row>
    <row r="72" spans="1:246" ht="17.100000000000001" customHeight="1">
      <c r="A72" s="38"/>
      <c r="B72" s="67" t="s">
        <v>117</v>
      </c>
      <c r="C72" s="68" t="s">
        <v>118</v>
      </c>
      <c r="D72" s="69">
        <v>1.58</v>
      </c>
      <c r="E72" s="69">
        <v>3.56</v>
      </c>
      <c r="F72" s="69">
        <v>5.1400000000000006</v>
      </c>
      <c r="G72" s="69">
        <v>7.0000000000000007E-2</v>
      </c>
      <c r="H72" s="69">
        <v>2.2599999999999998</v>
      </c>
      <c r="I72" s="69">
        <v>1.06</v>
      </c>
      <c r="J72" s="69">
        <v>8.5300000000000011</v>
      </c>
      <c r="K72" s="69">
        <v>24.1</v>
      </c>
      <c r="L72" s="69">
        <v>62.87</v>
      </c>
      <c r="M72" s="69">
        <v>86.97</v>
      </c>
      <c r="N72" s="69">
        <v>5.24</v>
      </c>
      <c r="O72" s="69">
        <v>9.5</v>
      </c>
      <c r="P72" s="69">
        <v>8.81</v>
      </c>
      <c r="Q72" s="70">
        <v>110.52</v>
      </c>
      <c r="R72" s="67" t="s">
        <v>117</v>
      </c>
      <c r="S72" s="68" t="s">
        <v>118</v>
      </c>
      <c r="T72" s="69">
        <v>21.4</v>
      </c>
      <c r="U72" s="69">
        <v>37.65</v>
      </c>
      <c r="V72" s="69">
        <v>59.05</v>
      </c>
      <c r="W72" s="69">
        <v>8.68</v>
      </c>
      <c r="X72" s="69">
        <v>8.5</v>
      </c>
      <c r="Y72" s="69">
        <v>5.81</v>
      </c>
      <c r="Z72" s="69">
        <v>82.039999999999992</v>
      </c>
      <c r="AA72" s="69">
        <v>47.08</v>
      </c>
      <c r="AB72" s="69">
        <v>104.07999999999998</v>
      </c>
      <c r="AC72" s="69">
        <v>151.16</v>
      </c>
      <c r="AD72" s="69">
        <v>13.99</v>
      </c>
      <c r="AE72" s="69">
        <v>20.259999999999998</v>
      </c>
      <c r="AF72" s="69">
        <v>15.68</v>
      </c>
      <c r="AG72" s="70">
        <v>201.09</v>
      </c>
      <c r="AH72" s="67" t="s">
        <v>117</v>
      </c>
      <c r="AI72" s="68" t="s">
        <v>118</v>
      </c>
      <c r="AJ72" s="69">
        <v>4022.8</v>
      </c>
      <c r="AK72" s="69">
        <v>2340.6</v>
      </c>
      <c r="AL72" s="69">
        <v>6363.4</v>
      </c>
      <c r="AM72" s="69">
        <v>568.70000000000005</v>
      </c>
      <c r="AN72" s="69">
        <v>539.55999999999995</v>
      </c>
      <c r="AO72" s="69">
        <v>1139.51</v>
      </c>
      <c r="AP72" s="69">
        <v>8611.17</v>
      </c>
      <c r="AQ72" s="69">
        <v>0</v>
      </c>
      <c r="AR72" s="69">
        <v>0</v>
      </c>
      <c r="AS72" s="69">
        <v>0</v>
      </c>
      <c r="AT72" s="69">
        <v>0</v>
      </c>
      <c r="AU72" s="69">
        <v>0</v>
      </c>
      <c r="AV72" s="69">
        <v>0</v>
      </c>
      <c r="AW72" s="70">
        <v>0</v>
      </c>
      <c r="AX72" s="67" t="s">
        <v>117</v>
      </c>
      <c r="AY72" s="68" t="s">
        <v>118</v>
      </c>
      <c r="AZ72" s="69">
        <v>0</v>
      </c>
      <c r="BA72" s="69">
        <v>0</v>
      </c>
      <c r="BB72" s="69">
        <v>0</v>
      </c>
      <c r="BC72" s="69">
        <v>0</v>
      </c>
      <c r="BD72" s="69">
        <v>0</v>
      </c>
      <c r="BE72" s="69">
        <v>0</v>
      </c>
      <c r="BF72" s="69">
        <v>0</v>
      </c>
      <c r="BG72" s="69">
        <v>0</v>
      </c>
      <c r="BH72" s="69">
        <v>0</v>
      </c>
      <c r="BI72" s="69">
        <v>0</v>
      </c>
      <c r="BJ72" s="69">
        <v>0</v>
      </c>
      <c r="BK72" s="69">
        <v>0</v>
      </c>
      <c r="BL72" s="69">
        <v>0</v>
      </c>
      <c r="BM72" s="70">
        <v>0</v>
      </c>
      <c r="BN72" s="67" t="s">
        <v>117</v>
      </c>
      <c r="BO72" s="68" t="s">
        <v>118</v>
      </c>
      <c r="BP72" s="116">
        <v>4069.88</v>
      </c>
      <c r="BQ72" s="116">
        <v>2444.6799999999998</v>
      </c>
      <c r="BR72" s="116">
        <v>6514.5599999999995</v>
      </c>
      <c r="BS72" s="116">
        <v>582.69000000000005</v>
      </c>
      <c r="BT72" s="116">
        <v>559.81999999999994</v>
      </c>
      <c r="BU72" s="116">
        <v>1155.19</v>
      </c>
      <c r="BV72" s="117">
        <v>8812.26</v>
      </c>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row>
    <row r="73" spans="1:246" ht="17.100000000000001" customHeight="1">
      <c r="A73" s="38"/>
      <c r="B73" s="62"/>
      <c r="C73" s="50" t="s">
        <v>119</v>
      </c>
      <c r="D73" s="52">
        <v>0</v>
      </c>
      <c r="E73" s="52">
        <v>3.44</v>
      </c>
      <c r="F73" s="52">
        <v>3.44</v>
      </c>
      <c r="G73" s="52">
        <v>0.04</v>
      </c>
      <c r="H73" s="52">
        <v>0.39</v>
      </c>
      <c r="I73" s="52">
        <v>0.16</v>
      </c>
      <c r="J73" s="52">
        <v>4.03</v>
      </c>
      <c r="K73" s="52">
        <v>0.36</v>
      </c>
      <c r="L73" s="52">
        <v>35.44</v>
      </c>
      <c r="M73" s="52">
        <v>35.799999999999997</v>
      </c>
      <c r="N73" s="52">
        <v>0.91</v>
      </c>
      <c r="O73" s="52">
        <v>3.31</v>
      </c>
      <c r="P73" s="52">
        <v>8.2799999999999994</v>
      </c>
      <c r="Q73" s="53">
        <v>48.3</v>
      </c>
      <c r="R73" s="62"/>
      <c r="S73" s="50" t="s">
        <v>119</v>
      </c>
      <c r="T73" s="52">
        <v>4.24</v>
      </c>
      <c r="U73" s="52">
        <v>44.89</v>
      </c>
      <c r="V73" s="52">
        <v>49.13</v>
      </c>
      <c r="W73" s="52">
        <v>7.32</v>
      </c>
      <c r="X73" s="52">
        <v>6.06</v>
      </c>
      <c r="Y73" s="52">
        <v>9.7100000000000009</v>
      </c>
      <c r="Z73" s="52">
        <v>72.22</v>
      </c>
      <c r="AA73" s="52">
        <v>4.6000000000000005</v>
      </c>
      <c r="AB73" s="52">
        <v>83.77</v>
      </c>
      <c r="AC73" s="52">
        <v>88.37</v>
      </c>
      <c r="AD73" s="52">
        <v>8.27</v>
      </c>
      <c r="AE73" s="52">
        <v>9.76</v>
      </c>
      <c r="AF73" s="52">
        <v>18.149999999999999</v>
      </c>
      <c r="AG73" s="53">
        <v>124.55000000000001</v>
      </c>
      <c r="AH73" s="62"/>
      <c r="AI73" s="50" t="s">
        <v>119</v>
      </c>
      <c r="AJ73" s="52">
        <v>274.14999999999998</v>
      </c>
      <c r="AK73" s="52">
        <v>886.32</v>
      </c>
      <c r="AL73" s="52">
        <v>1160.47</v>
      </c>
      <c r="AM73" s="52">
        <v>18.98</v>
      </c>
      <c r="AN73" s="52">
        <v>147.15</v>
      </c>
      <c r="AO73" s="52">
        <v>374.08</v>
      </c>
      <c r="AP73" s="52">
        <v>1700.68</v>
      </c>
      <c r="AQ73" s="52">
        <v>2.5</v>
      </c>
      <c r="AR73" s="52">
        <v>46.14</v>
      </c>
      <c r="AS73" s="52">
        <v>48.64</v>
      </c>
      <c r="AT73" s="52">
        <v>2.4300000000000002</v>
      </c>
      <c r="AU73" s="52">
        <v>0.81</v>
      </c>
      <c r="AV73" s="52">
        <v>7.98</v>
      </c>
      <c r="AW73" s="53">
        <v>59.86</v>
      </c>
      <c r="AX73" s="62"/>
      <c r="AY73" s="50" t="s">
        <v>119</v>
      </c>
      <c r="AZ73" s="52">
        <v>436.18</v>
      </c>
      <c r="BA73" s="52">
        <v>579.54999999999995</v>
      </c>
      <c r="BB73" s="52">
        <v>1015.73</v>
      </c>
      <c r="BC73" s="52">
        <v>1133.22</v>
      </c>
      <c r="BD73" s="52">
        <v>54.1</v>
      </c>
      <c r="BE73" s="52">
        <v>70.010000000000005</v>
      </c>
      <c r="BF73" s="52">
        <v>2273.06</v>
      </c>
      <c r="BG73" s="52">
        <v>3.38</v>
      </c>
      <c r="BH73" s="52">
        <v>65.680000000000007</v>
      </c>
      <c r="BI73" s="52">
        <v>69.06</v>
      </c>
      <c r="BJ73" s="52">
        <v>1358.52</v>
      </c>
      <c r="BK73" s="52">
        <v>11.22</v>
      </c>
      <c r="BL73" s="52">
        <v>24.65</v>
      </c>
      <c r="BM73" s="53">
        <v>1463.45</v>
      </c>
      <c r="BN73" s="62"/>
      <c r="BO73" s="50" t="s">
        <v>119</v>
      </c>
      <c r="BP73" s="109">
        <v>720.81</v>
      </c>
      <c r="BQ73" s="109">
        <v>1661.46</v>
      </c>
      <c r="BR73" s="109">
        <v>2382.2700000000004</v>
      </c>
      <c r="BS73" s="109">
        <v>2521.42</v>
      </c>
      <c r="BT73" s="109">
        <v>223.04000000000002</v>
      </c>
      <c r="BU73" s="109">
        <v>494.87</v>
      </c>
      <c r="BV73" s="110">
        <v>5621.6</v>
      </c>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row>
    <row r="74" spans="1:246" ht="17.100000000000001" customHeight="1">
      <c r="A74" s="38"/>
      <c r="B74" s="62" t="s">
        <v>120</v>
      </c>
      <c r="C74" s="44" t="s">
        <v>121</v>
      </c>
      <c r="D74" s="45">
        <v>0</v>
      </c>
      <c r="E74" s="45">
        <v>3.44</v>
      </c>
      <c r="F74" s="45">
        <v>3.44</v>
      </c>
      <c r="G74" s="45">
        <v>0.04</v>
      </c>
      <c r="H74" s="45">
        <v>0.39</v>
      </c>
      <c r="I74" s="45">
        <v>0.16</v>
      </c>
      <c r="J74" s="45">
        <v>4.03</v>
      </c>
      <c r="K74" s="45">
        <v>0.36</v>
      </c>
      <c r="L74" s="45">
        <v>35.44</v>
      </c>
      <c r="M74" s="45">
        <v>35.799999999999997</v>
      </c>
      <c r="N74" s="45">
        <v>0.91</v>
      </c>
      <c r="O74" s="45">
        <v>3.31</v>
      </c>
      <c r="P74" s="45">
        <v>8.2799999999999994</v>
      </c>
      <c r="Q74" s="46">
        <v>48.3</v>
      </c>
      <c r="R74" s="62" t="s">
        <v>120</v>
      </c>
      <c r="S74" s="44" t="s">
        <v>121</v>
      </c>
      <c r="T74" s="45">
        <v>4.24</v>
      </c>
      <c r="U74" s="45">
        <v>44.89</v>
      </c>
      <c r="V74" s="45">
        <v>49.13</v>
      </c>
      <c r="W74" s="45">
        <v>7.32</v>
      </c>
      <c r="X74" s="45">
        <v>6.06</v>
      </c>
      <c r="Y74" s="45">
        <v>9.7100000000000009</v>
      </c>
      <c r="Z74" s="45">
        <v>72.22</v>
      </c>
      <c r="AA74" s="45">
        <v>4.6000000000000005</v>
      </c>
      <c r="AB74" s="45">
        <v>83.77</v>
      </c>
      <c r="AC74" s="45">
        <v>88.37</v>
      </c>
      <c r="AD74" s="45">
        <v>8.27</v>
      </c>
      <c r="AE74" s="45">
        <v>9.76</v>
      </c>
      <c r="AF74" s="45">
        <v>18.149999999999999</v>
      </c>
      <c r="AG74" s="46">
        <v>124.55000000000001</v>
      </c>
      <c r="AH74" s="62" t="s">
        <v>120</v>
      </c>
      <c r="AI74" s="44" t="s">
        <v>121</v>
      </c>
      <c r="AJ74" s="45">
        <v>274.14999999999998</v>
      </c>
      <c r="AK74" s="45">
        <v>886.32</v>
      </c>
      <c r="AL74" s="45">
        <v>1160.47</v>
      </c>
      <c r="AM74" s="45">
        <v>18.98</v>
      </c>
      <c r="AN74" s="45">
        <v>147.15</v>
      </c>
      <c r="AO74" s="45">
        <v>374.08</v>
      </c>
      <c r="AP74" s="45">
        <v>1700.68</v>
      </c>
      <c r="AQ74" s="45">
        <v>0</v>
      </c>
      <c r="AR74" s="45">
        <v>0</v>
      </c>
      <c r="AS74" s="45">
        <v>0</v>
      </c>
      <c r="AT74" s="45">
        <v>0</v>
      </c>
      <c r="AU74" s="45">
        <v>0</v>
      </c>
      <c r="AV74" s="45">
        <v>0</v>
      </c>
      <c r="AW74" s="46">
        <v>0</v>
      </c>
      <c r="AX74" s="62" t="s">
        <v>120</v>
      </c>
      <c r="AY74" s="44" t="s">
        <v>121</v>
      </c>
      <c r="AZ74" s="45">
        <v>0</v>
      </c>
      <c r="BA74" s="45">
        <v>0</v>
      </c>
      <c r="BB74" s="45">
        <v>0</v>
      </c>
      <c r="BC74" s="45">
        <v>0</v>
      </c>
      <c r="BD74" s="45">
        <v>0</v>
      </c>
      <c r="BE74" s="45">
        <v>0</v>
      </c>
      <c r="BF74" s="45">
        <v>0</v>
      </c>
      <c r="BG74" s="45">
        <v>0</v>
      </c>
      <c r="BH74" s="45">
        <v>0</v>
      </c>
      <c r="BI74" s="45">
        <v>0</v>
      </c>
      <c r="BJ74" s="45">
        <v>0</v>
      </c>
      <c r="BK74" s="45">
        <v>0</v>
      </c>
      <c r="BL74" s="45">
        <v>0</v>
      </c>
      <c r="BM74" s="46">
        <v>0</v>
      </c>
      <c r="BN74" s="62" t="s">
        <v>120</v>
      </c>
      <c r="BO74" s="44" t="s">
        <v>121</v>
      </c>
      <c r="BP74" s="105">
        <v>278.75</v>
      </c>
      <c r="BQ74" s="105">
        <v>970.09</v>
      </c>
      <c r="BR74" s="105">
        <v>1248.8400000000001</v>
      </c>
      <c r="BS74" s="105">
        <v>27.25</v>
      </c>
      <c r="BT74" s="105">
        <v>156.91</v>
      </c>
      <c r="BU74" s="105">
        <v>392.22999999999996</v>
      </c>
      <c r="BV74" s="106">
        <v>1825.2300000000002</v>
      </c>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row>
    <row r="75" spans="1:246" ht="17.100000000000001" customHeight="1">
      <c r="A75" s="38"/>
      <c r="B75" s="62"/>
      <c r="C75" s="50" t="s">
        <v>122</v>
      </c>
      <c r="D75" s="52">
        <v>0</v>
      </c>
      <c r="E75" s="52">
        <v>1.79</v>
      </c>
      <c r="F75" s="52">
        <v>1.79</v>
      </c>
      <c r="G75" s="52">
        <v>0.42</v>
      </c>
      <c r="H75" s="52">
        <v>1.79</v>
      </c>
      <c r="I75" s="52">
        <v>2.91</v>
      </c>
      <c r="J75" s="52">
        <v>6.91</v>
      </c>
      <c r="K75" s="52">
        <v>5.43</v>
      </c>
      <c r="L75" s="52">
        <v>57.49</v>
      </c>
      <c r="M75" s="52">
        <v>62.92</v>
      </c>
      <c r="N75" s="52">
        <v>2.4500000000000002</v>
      </c>
      <c r="O75" s="52">
        <v>3.22</v>
      </c>
      <c r="P75" s="52">
        <v>7.2</v>
      </c>
      <c r="Q75" s="53">
        <v>75.790000000000006</v>
      </c>
      <c r="R75" s="62"/>
      <c r="S75" s="50" t="s">
        <v>122</v>
      </c>
      <c r="T75" s="52">
        <v>4.3600000000000003</v>
      </c>
      <c r="U75" s="52">
        <v>27.18</v>
      </c>
      <c r="V75" s="52">
        <v>31.54</v>
      </c>
      <c r="W75" s="52">
        <v>8.83</v>
      </c>
      <c r="X75" s="52">
        <v>1.92</v>
      </c>
      <c r="Y75" s="52">
        <v>2.2400000000000002</v>
      </c>
      <c r="Z75" s="52">
        <v>44.53</v>
      </c>
      <c r="AA75" s="52">
        <v>9.7899999999999991</v>
      </c>
      <c r="AB75" s="52">
        <v>86.460000000000008</v>
      </c>
      <c r="AC75" s="52">
        <v>96.25</v>
      </c>
      <c r="AD75" s="52">
        <v>11.7</v>
      </c>
      <c r="AE75" s="52">
        <v>6.93</v>
      </c>
      <c r="AF75" s="52">
        <v>12.35</v>
      </c>
      <c r="AG75" s="53">
        <v>127.22999999999999</v>
      </c>
      <c r="AH75" s="62"/>
      <c r="AI75" s="50" t="s">
        <v>122</v>
      </c>
      <c r="AJ75" s="52">
        <v>1402.94</v>
      </c>
      <c r="AK75" s="52">
        <v>3369.12</v>
      </c>
      <c r="AL75" s="52">
        <v>4772.0599999999995</v>
      </c>
      <c r="AM75" s="52">
        <v>466.53</v>
      </c>
      <c r="AN75" s="52">
        <v>189.9</v>
      </c>
      <c r="AO75" s="52">
        <v>556.79</v>
      </c>
      <c r="AP75" s="52">
        <v>5985.2799999999988</v>
      </c>
      <c r="AQ75" s="52">
        <v>2.39</v>
      </c>
      <c r="AR75" s="52">
        <v>29.59</v>
      </c>
      <c r="AS75" s="52">
        <v>31.98</v>
      </c>
      <c r="AT75" s="52">
        <v>0</v>
      </c>
      <c r="AU75" s="52">
        <v>0.67</v>
      </c>
      <c r="AV75" s="52">
        <v>3.35</v>
      </c>
      <c r="AW75" s="53">
        <v>36</v>
      </c>
      <c r="AX75" s="62"/>
      <c r="AY75" s="50" t="s">
        <v>122</v>
      </c>
      <c r="AZ75" s="52">
        <v>196.55</v>
      </c>
      <c r="BA75" s="52">
        <v>508.02</v>
      </c>
      <c r="BB75" s="52">
        <v>704.56999999999994</v>
      </c>
      <c r="BC75" s="52">
        <v>59.58</v>
      </c>
      <c r="BD75" s="52">
        <v>36.07</v>
      </c>
      <c r="BE75" s="52">
        <v>66.89</v>
      </c>
      <c r="BF75" s="52">
        <v>867.11</v>
      </c>
      <c r="BG75" s="52">
        <v>16.14</v>
      </c>
      <c r="BH75" s="52">
        <v>710.69</v>
      </c>
      <c r="BI75" s="52">
        <v>726.83</v>
      </c>
      <c r="BJ75" s="52">
        <v>1.84</v>
      </c>
      <c r="BK75" s="52">
        <v>46.91</v>
      </c>
      <c r="BL75" s="52">
        <v>190.12</v>
      </c>
      <c r="BM75" s="53">
        <v>965.7</v>
      </c>
      <c r="BN75" s="62"/>
      <c r="BO75" s="50" t="s">
        <v>122</v>
      </c>
      <c r="BP75" s="109">
        <v>1627.81</v>
      </c>
      <c r="BQ75" s="109">
        <v>4703.88</v>
      </c>
      <c r="BR75" s="109">
        <v>6331.69</v>
      </c>
      <c r="BS75" s="109">
        <v>539.65</v>
      </c>
      <c r="BT75" s="109">
        <v>280.48</v>
      </c>
      <c r="BU75" s="109">
        <v>829.5</v>
      </c>
      <c r="BV75" s="110">
        <v>7981.32</v>
      </c>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row>
    <row r="76" spans="1:246" ht="17.100000000000001" customHeight="1">
      <c r="A76" s="38"/>
      <c r="B76" s="62" t="s">
        <v>123</v>
      </c>
      <c r="C76" s="59" t="s">
        <v>124</v>
      </c>
      <c r="D76" s="45">
        <v>0</v>
      </c>
      <c r="E76" s="45">
        <v>1.79</v>
      </c>
      <c r="F76" s="45">
        <v>1.79</v>
      </c>
      <c r="G76" s="45">
        <v>0.42</v>
      </c>
      <c r="H76" s="45">
        <v>1.79</v>
      </c>
      <c r="I76" s="45">
        <v>2.91</v>
      </c>
      <c r="J76" s="45">
        <v>6.91</v>
      </c>
      <c r="K76" s="45">
        <v>5.43</v>
      </c>
      <c r="L76" s="45">
        <v>57.49</v>
      </c>
      <c r="M76" s="45">
        <v>62.92</v>
      </c>
      <c r="N76" s="45">
        <v>2.4500000000000002</v>
      </c>
      <c r="O76" s="45">
        <v>3.22</v>
      </c>
      <c r="P76" s="45">
        <v>7.2</v>
      </c>
      <c r="Q76" s="46">
        <v>75.790000000000006</v>
      </c>
      <c r="R76" s="62" t="s">
        <v>123</v>
      </c>
      <c r="S76" s="59" t="s">
        <v>124</v>
      </c>
      <c r="T76" s="45">
        <v>4.3600000000000003</v>
      </c>
      <c r="U76" s="45">
        <v>27.18</v>
      </c>
      <c r="V76" s="45">
        <v>31.54</v>
      </c>
      <c r="W76" s="45">
        <v>8.83</v>
      </c>
      <c r="X76" s="45">
        <v>1.92</v>
      </c>
      <c r="Y76" s="45">
        <v>2.2400000000000002</v>
      </c>
      <c r="Z76" s="45">
        <v>44.53</v>
      </c>
      <c r="AA76" s="45">
        <v>9.7899999999999991</v>
      </c>
      <c r="AB76" s="45">
        <v>86.460000000000008</v>
      </c>
      <c r="AC76" s="45">
        <v>96.25</v>
      </c>
      <c r="AD76" s="45">
        <v>11.7</v>
      </c>
      <c r="AE76" s="45">
        <v>6.93</v>
      </c>
      <c r="AF76" s="45">
        <v>12.35</v>
      </c>
      <c r="AG76" s="46">
        <v>127.22999999999999</v>
      </c>
      <c r="AH76" s="62" t="s">
        <v>123</v>
      </c>
      <c r="AI76" s="59" t="s">
        <v>124</v>
      </c>
      <c r="AJ76" s="45">
        <v>1402.94</v>
      </c>
      <c r="AK76" s="45">
        <v>3369.12</v>
      </c>
      <c r="AL76" s="45">
        <v>4772.0599999999995</v>
      </c>
      <c r="AM76" s="45">
        <v>466.53</v>
      </c>
      <c r="AN76" s="45">
        <v>189.9</v>
      </c>
      <c r="AO76" s="45">
        <v>556.79</v>
      </c>
      <c r="AP76" s="45">
        <v>5985.2799999999988</v>
      </c>
      <c r="AQ76" s="45">
        <v>0</v>
      </c>
      <c r="AR76" s="45">
        <v>0</v>
      </c>
      <c r="AS76" s="45">
        <v>0</v>
      </c>
      <c r="AT76" s="45">
        <v>0</v>
      </c>
      <c r="AU76" s="45">
        <v>0</v>
      </c>
      <c r="AV76" s="45">
        <v>0</v>
      </c>
      <c r="AW76" s="46">
        <v>0</v>
      </c>
      <c r="AX76" s="62" t="s">
        <v>123</v>
      </c>
      <c r="AY76" s="59" t="s">
        <v>124</v>
      </c>
      <c r="AZ76" s="45">
        <v>0</v>
      </c>
      <c r="BA76" s="45">
        <v>0</v>
      </c>
      <c r="BB76" s="45">
        <v>0</v>
      </c>
      <c r="BC76" s="45">
        <v>0</v>
      </c>
      <c r="BD76" s="45">
        <v>0</v>
      </c>
      <c r="BE76" s="45">
        <v>0</v>
      </c>
      <c r="BF76" s="45">
        <v>0</v>
      </c>
      <c r="BG76" s="45">
        <v>0</v>
      </c>
      <c r="BH76" s="45">
        <v>0</v>
      </c>
      <c r="BI76" s="45">
        <v>0</v>
      </c>
      <c r="BJ76" s="45">
        <v>0</v>
      </c>
      <c r="BK76" s="45">
        <v>0</v>
      </c>
      <c r="BL76" s="45">
        <v>0</v>
      </c>
      <c r="BM76" s="46">
        <v>0</v>
      </c>
      <c r="BN76" s="62" t="s">
        <v>123</v>
      </c>
      <c r="BO76" s="59" t="s">
        <v>124</v>
      </c>
      <c r="BP76" s="105">
        <v>1412.73</v>
      </c>
      <c r="BQ76" s="105">
        <v>3455.58</v>
      </c>
      <c r="BR76" s="105">
        <v>4868.3099999999995</v>
      </c>
      <c r="BS76" s="105">
        <v>478.22999999999996</v>
      </c>
      <c r="BT76" s="105">
        <v>196.83</v>
      </c>
      <c r="BU76" s="105">
        <v>569.14</v>
      </c>
      <c r="BV76" s="106">
        <v>6112.5099999999993</v>
      </c>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row>
    <row r="77" spans="1:246" ht="17.100000000000001" customHeight="1">
      <c r="A77" s="38"/>
      <c r="B77" s="728" t="s">
        <v>125</v>
      </c>
      <c r="C77" s="71" t="s">
        <v>126</v>
      </c>
      <c r="D77" s="48">
        <v>0</v>
      </c>
      <c r="E77" s="48">
        <v>0</v>
      </c>
      <c r="F77" s="48">
        <v>0</v>
      </c>
      <c r="G77" s="48">
        <v>0</v>
      </c>
      <c r="H77" s="48">
        <v>0</v>
      </c>
      <c r="I77" s="48">
        <v>0</v>
      </c>
      <c r="J77" s="48">
        <v>0</v>
      </c>
      <c r="K77" s="48">
        <v>0</v>
      </c>
      <c r="L77" s="48">
        <v>0</v>
      </c>
      <c r="M77" s="48">
        <v>0</v>
      </c>
      <c r="N77" s="48">
        <v>0</v>
      </c>
      <c r="O77" s="48">
        <v>0</v>
      </c>
      <c r="P77" s="48">
        <v>0</v>
      </c>
      <c r="Q77" s="49">
        <v>0</v>
      </c>
      <c r="R77" s="728" t="s">
        <v>125</v>
      </c>
      <c r="S77" s="71" t="s">
        <v>126</v>
      </c>
      <c r="T77" s="48">
        <v>0</v>
      </c>
      <c r="U77" s="48">
        <v>0</v>
      </c>
      <c r="V77" s="48">
        <v>0</v>
      </c>
      <c r="W77" s="48">
        <v>0</v>
      </c>
      <c r="X77" s="48">
        <v>0</v>
      </c>
      <c r="Y77" s="48">
        <v>0</v>
      </c>
      <c r="Z77" s="48">
        <v>0</v>
      </c>
      <c r="AA77" s="48">
        <v>0</v>
      </c>
      <c r="AB77" s="48">
        <v>0</v>
      </c>
      <c r="AC77" s="48">
        <v>0</v>
      </c>
      <c r="AD77" s="48">
        <v>0</v>
      </c>
      <c r="AE77" s="48">
        <v>0</v>
      </c>
      <c r="AF77" s="48">
        <v>0</v>
      </c>
      <c r="AG77" s="49">
        <v>0</v>
      </c>
      <c r="AH77" s="728" t="s">
        <v>125</v>
      </c>
      <c r="AI77" s="71" t="s">
        <v>126</v>
      </c>
      <c r="AJ77" s="48">
        <v>0</v>
      </c>
      <c r="AK77" s="48">
        <v>0</v>
      </c>
      <c r="AL77" s="48">
        <v>0</v>
      </c>
      <c r="AM77" s="48">
        <v>0</v>
      </c>
      <c r="AN77" s="48">
        <v>0</v>
      </c>
      <c r="AO77" s="48">
        <v>0</v>
      </c>
      <c r="AP77" s="48">
        <v>0</v>
      </c>
      <c r="AQ77" s="48">
        <v>2.5</v>
      </c>
      <c r="AR77" s="48">
        <v>46.14</v>
      </c>
      <c r="AS77" s="48">
        <v>48.64</v>
      </c>
      <c r="AT77" s="48">
        <v>2.4300000000000002</v>
      </c>
      <c r="AU77" s="48">
        <v>0.81</v>
      </c>
      <c r="AV77" s="48">
        <v>7.98</v>
      </c>
      <c r="AW77" s="49">
        <v>59.86</v>
      </c>
      <c r="AX77" s="728" t="s">
        <v>125</v>
      </c>
      <c r="AY77" s="71" t="s">
        <v>126</v>
      </c>
      <c r="AZ77" s="48">
        <v>436.18</v>
      </c>
      <c r="BA77" s="48">
        <v>579.54999999999995</v>
      </c>
      <c r="BB77" s="48">
        <v>1015.73</v>
      </c>
      <c r="BC77" s="48">
        <v>1133.22</v>
      </c>
      <c r="BD77" s="48">
        <v>54.1</v>
      </c>
      <c r="BE77" s="48">
        <v>70.010000000000005</v>
      </c>
      <c r="BF77" s="48">
        <v>2273.06</v>
      </c>
      <c r="BG77" s="48">
        <v>3.38</v>
      </c>
      <c r="BH77" s="48">
        <v>65.680000000000007</v>
      </c>
      <c r="BI77" s="48">
        <v>69.06</v>
      </c>
      <c r="BJ77" s="48">
        <v>1358.52</v>
      </c>
      <c r="BK77" s="48">
        <v>11.22</v>
      </c>
      <c r="BL77" s="48">
        <v>24.65</v>
      </c>
      <c r="BM77" s="49">
        <v>1463.45</v>
      </c>
      <c r="BN77" s="728" t="s">
        <v>125</v>
      </c>
      <c r="BO77" s="71" t="s">
        <v>126</v>
      </c>
      <c r="BP77" s="107">
        <v>442.06</v>
      </c>
      <c r="BQ77" s="107">
        <v>691.36999999999989</v>
      </c>
      <c r="BR77" s="107">
        <v>1133.43</v>
      </c>
      <c r="BS77" s="107">
        <v>2494.17</v>
      </c>
      <c r="BT77" s="107">
        <v>66.13000000000001</v>
      </c>
      <c r="BU77" s="107">
        <v>102.64000000000001</v>
      </c>
      <c r="BV77" s="108">
        <v>3796.3700000000003</v>
      </c>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row>
    <row r="78" spans="1:246" ht="17.100000000000001" customHeight="1">
      <c r="A78" s="38"/>
      <c r="B78" s="726"/>
      <c r="C78" s="72" t="s">
        <v>127</v>
      </c>
      <c r="D78" s="48">
        <v>0</v>
      </c>
      <c r="E78" s="48">
        <v>0</v>
      </c>
      <c r="F78" s="48">
        <v>0</v>
      </c>
      <c r="G78" s="48">
        <v>0</v>
      </c>
      <c r="H78" s="48">
        <v>0</v>
      </c>
      <c r="I78" s="48">
        <v>0</v>
      </c>
      <c r="J78" s="48">
        <v>0</v>
      </c>
      <c r="K78" s="48">
        <v>0</v>
      </c>
      <c r="L78" s="48">
        <v>0</v>
      </c>
      <c r="M78" s="48">
        <v>0</v>
      </c>
      <c r="N78" s="48">
        <v>0</v>
      </c>
      <c r="O78" s="48">
        <v>0</v>
      </c>
      <c r="P78" s="48">
        <v>0</v>
      </c>
      <c r="Q78" s="49">
        <v>0</v>
      </c>
      <c r="R78" s="726"/>
      <c r="S78" s="72" t="s">
        <v>127</v>
      </c>
      <c r="T78" s="48">
        <v>0</v>
      </c>
      <c r="U78" s="48">
        <v>0</v>
      </c>
      <c r="V78" s="48">
        <v>0</v>
      </c>
      <c r="W78" s="48">
        <v>0</v>
      </c>
      <c r="X78" s="48">
        <v>0</v>
      </c>
      <c r="Y78" s="48">
        <v>0</v>
      </c>
      <c r="Z78" s="48">
        <v>0</v>
      </c>
      <c r="AA78" s="48">
        <v>0</v>
      </c>
      <c r="AB78" s="48">
        <v>0</v>
      </c>
      <c r="AC78" s="48">
        <v>0</v>
      </c>
      <c r="AD78" s="48">
        <v>0</v>
      </c>
      <c r="AE78" s="48">
        <v>0</v>
      </c>
      <c r="AF78" s="48">
        <v>0</v>
      </c>
      <c r="AG78" s="49">
        <v>0</v>
      </c>
      <c r="AH78" s="726"/>
      <c r="AI78" s="72" t="s">
        <v>127</v>
      </c>
      <c r="AJ78" s="48">
        <v>0</v>
      </c>
      <c r="AK78" s="48">
        <v>0</v>
      </c>
      <c r="AL78" s="48">
        <v>0</v>
      </c>
      <c r="AM78" s="48">
        <v>0</v>
      </c>
      <c r="AN78" s="48">
        <v>0</v>
      </c>
      <c r="AO78" s="48">
        <v>0</v>
      </c>
      <c r="AP78" s="48">
        <v>0</v>
      </c>
      <c r="AQ78" s="48">
        <v>0</v>
      </c>
      <c r="AR78" s="48">
        <v>0</v>
      </c>
      <c r="AS78" s="48">
        <v>0</v>
      </c>
      <c r="AT78" s="48">
        <v>0</v>
      </c>
      <c r="AU78" s="48">
        <v>0</v>
      </c>
      <c r="AV78" s="48">
        <v>0</v>
      </c>
      <c r="AW78" s="49">
        <v>0</v>
      </c>
      <c r="AX78" s="726"/>
      <c r="AY78" s="72" t="s">
        <v>127</v>
      </c>
      <c r="AZ78" s="48">
        <v>627.51</v>
      </c>
      <c r="BA78" s="48">
        <v>667.72</v>
      </c>
      <c r="BB78" s="48">
        <v>1295.23</v>
      </c>
      <c r="BC78" s="48">
        <v>510.96</v>
      </c>
      <c r="BD78" s="48">
        <v>157.61000000000001</v>
      </c>
      <c r="BE78" s="48">
        <v>30.5</v>
      </c>
      <c r="BF78" s="48">
        <v>1994.3000000000002</v>
      </c>
      <c r="BG78" s="48">
        <v>0</v>
      </c>
      <c r="BH78" s="48">
        <v>0</v>
      </c>
      <c r="BI78" s="48">
        <v>0</v>
      </c>
      <c r="BJ78" s="48">
        <v>0</v>
      </c>
      <c r="BK78" s="48">
        <v>0</v>
      </c>
      <c r="BL78" s="48">
        <v>0</v>
      </c>
      <c r="BM78" s="49">
        <v>0</v>
      </c>
      <c r="BN78" s="726"/>
      <c r="BO78" s="72" t="s">
        <v>127</v>
      </c>
      <c r="BP78" s="107">
        <v>627.51</v>
      </c>
      <c r="BQ78" s="107">
        <v>667.72</v>
      </c>
      <c r="BR78" s="107">
        <v>1295.23</v>
      </c>
      <c r="BS78" s="107">
        <v>510.96</v>
      </c>
      <c r="BT78" s="107">
        <v>157.61000000000001</v>
      </c>
      <c r="BU78" s="107">
        <v>30.5</v>
      </c>
      <c r="BV78" s="108">
        <v>1994.3000000000002</v>
      </c>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row>
    <row r="79" spans="1:246" ht="17.100000000000001" customHeight="1">
      <c r="A79" s="38"/>
      <c r="B79" s="726"/>
      <c r="C79" s="73" t="s">
        <v>128</v>
      </c>
      <c r="D79" s="48">
        <v>0</v>
      </c>
      <c r="E79" s="48">
        <v>0</v>
      </c>
      <c r="F79" s="48">
        <v>0</v>
      </c>
      <c r="G79" s="48">
        <v>0</v>
      </c>
      <c r="H79" s="48">
        <v>0</v>
      </c>
      <c r="I79" s="48">
        <v>0</v>
      </c>
      <c r="J79" s="48">
        <v>0</v>
      </c>
      <c r="K79" s="48">
        <v>0</v>
      </c>
      <c r="L79" s="48">
        <v>0</v>
      </c>
      <c r="M79" s="48">
        <v>0</v>
      </c>
      <c r="N79" s="48">
        <v>0</v>
      </c>
      <c r="O79" s="48">
        <v>0</v>
      </c>
      <c r="P79" s="48">
        <v>0</v>
      </c>
      <c r="Q79" s="49">
        <v>0</v>
      </c>
      <c r="R79" s="726"/>
      <c r="S79" s="73" t="s">
        <v>128</v>
      </c>
      <c r="T79" s="48">
        <v>0</v>
      </c>
      <c r="U79" s="48">
        <v>0</v>
      </c>
      <c r="V79" s="48">
        <v>0</v>
      </c>
      <c r="W79" s="48">
        <v>0</v>
      </c>
      <c r="X79" s="48">
        <v>0</v>
      </c>
      <c r="Y79" s="48">
        <v>0</v>
      </c>
      <c r="Z79" s="48">
        <v>0</v>
      </c>
      <c r="AA79" s="48">
        <v>0</v>
      </c>
      <c r="AB79" s="48">
        <v>0</v>
      </c>
      <c r="AC79" s="48">
        <v>0</v>
      </c>
      <c r="AD79" s="48">
        <v>0</v>
      </c>
      <c r="AE79" s="48">
        <v>0</v>
      </c>
      <c r="AF79" s="48">
        <v>0</v>
      </c>
      <c r="AG79" s="49">
        <v>0</v>
      </c>
      <c r="AH79" s="726"/>
      <c r="AI79" s="73" t="s">
        <v>128</v>
      </c>
      <c r="AJ79" s="48">
        <v>0</v>
      </c>
      <c r="AK79" s="48">
        <v>0</v>
      </c>
      <c r="AL79" s="48">
        <v>0</v>
      </c>
      <c r="AM79" s="48">
        <v>0</v>
      </c>
      <c r="AN79" s="48">
        <v>0</v>
      </c>
      <c r="AO79" s="48">
        <v>0</v>
      </c>
      <c r="AP79" s="48">
        <v>0</v>
      </c>
      <c r="AQ79" s="48">
        <v>0</v>
      </c>
      <c r="AR79" s="48">
        <v>0</v>
      </c>
      <c r="AS79" s="48">
        <v>0</v>
      </c>
      <c r="AT79" s="48">
        <v>0</v>
      </c>
      <c r="AU79" s="48">
        <v>0</v>
      </c>
      <c r="AV79" s="48">
        <v>0</v>
      </c>
      <c r="AW79" s="49">
        <v>0</v>
      </c>
      <c r="AX79" s="726"/>
      <c r="AY79" s="73" t="s">
        <v>128</v>
      </c>
      <c r="AZ79" s="48">
        <v>303.36</v>
      </c>
      <c r="BA79" s="48">
        <v>651.19000000000005</v>
      </c>
      <c r="BB79" s="48">
        <v>954.55000000000007</v>
      </c>
      <c r="BC79" s="48">
        <v>291.54000000000002</v>
      </c>
      <c r="BD79" s="48">
        <v>1.55</v>
      </c>
      <c r="BE79" s="48">
        <v>167.68</v>
      </c>
      <c r="BF79" s="48">
        <v>1415.3200000000002</v>
      </c>
      <c r="BG79" s="48">
        <v>0</v>
      </c>
      <c r="BH79" s="48">
        <v>97.4</v>
      </c>
      <c r="BI79" s="48">
        <v>97.4</v>
      </c>
      <c r="BJ79" s="48">
        <v>863.53</v>
      </c>
      <c r="BK79" s="48">
        <v>100.74</v>
      </c>
      <c r="BL79" s="48">
        <v>1072.97</v>
      </c>
      <c r="BM79" s="49">
        <v>2134.64</v>
      </c>
      <c r="BN79" s="726"/>
      <c r="BO79" s="73" t="s">
        <v>128</v>
      </c>
      <c r="BP79" s="107">
        <v>303.36</v>
      </c>
      <c r="BQ79" s="107">
        <v>748.59</v>
      </c>
      <c r="BR79" s="107">
        <v>1051.95</v>
      </c>
      <c r="BS79" s="107">
        <v>1155.07</v>
      </c>
      <c r="BT79" s="107">
        <v>102.28999999999999</v>
      </c>
      <c r="BU79" s="107">
        <v>1240.6500000000001</v>
      </c>
      <c r="BV79" s="108">
        <v>3549.96</v>
      </c>
      <c r="BW79" s="6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row>
    <row r="80" spans="1:246" ht="17.100000000000001" customHeight="1">
      <c r="A80" s="38"/>
      <c r="B80" s="726"/>
      <c r="C80" s="72" t="s">
        <v>129</v>
      </c>
      <c r="D80" s="48">
        <v>0</v>
      </c>
      <c r="E80" s="48">
        <v>0</v>
      </c>
      <c r="F80" s="48">
        <v>0</v>
      </c>
      <c r="G80" s="48">
        <v>0</v>
      </c>
      <c r="H80" s="48">
        <v>0</v>
      </c>
      <c r="I80" s="48">
        <v>0</v>
      </c>
      <c r="J80" s="48">
        <v>0</v>
      </c>
      <c r="K80" s="48">
        <v>0</v>
      </c>
      <c r="L80" s="48">
        <v>0</v>
      </c>
      <c r="M80" s="48">
        <v>0</v>
      </c>
      <c r="N80" s="48">
        <v>0</v>
      </c>
      <c r="O80" s="48">
        <v>0</v>
      </c>
      <c r="P80" s="48">
        <v>0</v>
      </c>
      <c r="Q80" s="49">
        <v>0</v>
      </c>
      <c r="R80" s="726"/>
      <c r="S80" s="72" t="s">
        <v>129</v>
      </c>
      <c r="T80" s="48">
        <v>0</v>
      </c>
      <c r="U80" s="48">
        <v>0</v>
      </c>
      <c r="V80" s="48">
        <v>0</v>
      </c>
      <c r="W80" s="48">
        <v>0</v>
      </c>
      <c r="X80" s="48">
        <v>0</v>
      </c>
      <c r="Y80" s="48">
        <v>0</v>
      </c>
      <c r="Z80" s="48">
        <v>0</v>
      </c>
      <c r="AA80" s="48">
        <v>0</v>
      </c>
      <c r="AB80" s="48">
        <v>0</v>
      </c>
      <c r="AC80" s="48">
        <v>0</v>
      </c>
      <c r="AD80" s="48">
        <v>0</v>
      </c>
      <c r="AE80" s="48">
        <v>0</v>
      </c>
      <c r="AF80" s="48">
        <v>0</v>
      </c>
      <c r="AG80" s="49">
        <v>0</v>
      </c>
      <c r="AH80" s="726"/>
      <c r="AI80" s="72" t="s">
        <v>129</v>
      </c>
      <c r="AJ80" s="48">
        <v>0</v>
      </c>
      <c r="AK80" s="48">
        <v>0</v>
      </c>
      <c r="AL80" s="48">
        <v>0</v>
      </c>
      <c r="AM80" s="48">
        <v>0</v>
      </c>
      <c r="AN80" s="48">
        <v>0</v>
      </c>
      <c r="AO80" s="48">
        <v>0</v>
      </c>
      <c r="AP80" s="48">
        <v>0</v>
      </c>
      <c r="AQ80" s="48">
        <v>6.47</v>
      </c>
      <c r="AR80" s="48">
        <v>52.97</v>
      </c>
      <c r="AS80" s="48">
        <v>59.44</v>
      </c>
      <c r="AT80" s="48">
        <v>2.2799999999999998</v>
      </c>
      <c r="AU80" s="48">
        <v>1.87</v>
      </c>
      <c r="AV80" s="48">
        <v>1.71</v>
      </c>
      <c r="AW80" s="49">
        <v>65.3</v>
      </c>
      <c r="AX80" s="726"/>
      <c r="AY80" s="72" t="s">
        <v>129</v>
      </c>
      <c r="AZ80" s="48">
        <v>586.73</v>
      </c>
      <c r="BA80" s="48">
        <v>583.59</v>
      </c>
      <c r="BB80" s="48">
        <v>1170.3200000000002</v>
      </c>
      <c r="BC80" s="48">
        <v>10.61</v>
      </c>
      <c r="BD80" s="48">
        <v>148.18</v>
      </c>
      <c r="BE80" s="48">
        <v>308.29000000000002</v>
      </c>
      <c r="BF80" s="48">
        <v>1637.4</v>
      </c>
      <c r="BG80" s="48">
        <v>0</v>
      </c>
      <c r="BH80" s="48">
        <v>0</v>
      </c>
      <c r="BI80" s="48">
        <v>0</v>
      </c>
      <c r="BJ80" s="48">
        <v>0</v>
      </c>
      <c r="BK80" s="48">
        <v>0</v>
      </c>
      <c r="BL80" s="48">
        <v>0</v>
      </c>
      <c r="BM80" s="49">
        <v>0</v>
      </c>
      <c r="BN80" s="726"/>
      <c r="BO80" s="72" t="s">
        <v>129</v>
      </c>
      <c r="BP80" s="107">
        <v>593.20000000000005</v>
      </c>
      <c r="BQ80" s="107">
        <v>636.56000000000006</v>
      </c>
      <c r="BR80" s="107">
        <v>1229.7600000000002</v>
      </c>
      <c r="BS80" s="107">
        <v>12.889999999999999</v>
      </c>
      <c r="BT80" s="107">
        <v>150.05000000000001</v>
      </c>
      <c r="BU80" s="107">
        <v>310</v>
      </c>
      <c r="BV80" s="108">
        <v>1702.7000000000003</v>
      </c>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row>
    <row r="81" spans="1:246" ht="17.100000000000001" customHeight="1">
      <c r="A81" s="38"/>
      <c r="B81" s="727"/>
      <c r="C81" s="44" t="s">
        <v>46</v>
      </c>
      <c r="D81" s="45">
        <v>0</v>
      </c>
      <c r="E81" s="45">
        <v>0</v>
      </c>
      <c r="F81" s="45">
        <v>0</v>
      </c>
      <c r="G81" s="45">
        <v>0</v>
      </c>
      <c r="H81" s="45">
        <v>0</v>
      </c>
      <c r="I81" s="45">
        <v>0</v>
      </c>
      <c r="J81" s="45">
        <v>0</v>
      </c>
      <c r="K81" s="45">
        <v>0</v>
      </c>
      <c r="L81" s="45">
        <v>0</v>
      </c>
      <c r="M81" s="45">
        <v>0</v>
      </c>
      <c r="N81" s="45">
        <v>0</v>
      </c>
      <c r="O81" s="45">
        <v>0</v>
      </c>
      <c r="P81" s="45">
        <v>0</v>
      </c>
      <c r="Q81" s="46">
        <v>0</v>
      </c>
      <c r="R81" s="727"/>
      <c r="S81" s="44" t="s">
        <v>46</v>
      </c>
      <c r="T81" s="45">
        <v>0</v>
      </c>
      <c r="U81" s="45">
        <v>0</v>
      </c>
      <c r="V81" s="45">
        <v>0</v>
      </c>
      <c r="W81" s="45">
        <v>0</v>
      </c>
      <c r="X81" s="45">
        <v>0</v>
      </c>
      <c r="Y81" s="45">
        <v>0</v>
      </c>
      <c r="Z81" s="45">
        <v>0</v>
      </c>
      <c r="AA81" s="45">
        <v>0</v>
      </c>
      <c r="AB81" s="45">
        <v>0</v>
      </c>
      <c r="AC81" s="45">
        <v>0</v>
      </c>
      <c r="AD81" s="45">
        <v>0</v>
      </c>
      <c r="AE81" s="45">
        <v>0</v>
      </c>
      <c r="AF81" s="45">
        <v>0</v>
      </c>
      <c r="AG81" s="46">
        <v>0</v>
      </c>
      <c r="AH81" s="727"/>
      <c r="AI81" s="44" t="s">
        <v>46</v>
      </c>
      <c r="AJ81" s="45">
        <v>0</v>
      </c>
      <c r="AK81" s="45">
        <v>0</v>
      </c>
      <c r="AL81" s="45">
        <v>0</v>
      </c>
      <c r="AM81" s="45">
        <v>0</v>
      </c>
      <c r="AN81" s="45">
        <v>0</v>
      </c>
      <c r="AO81" s="45">
        <v>0</v>
      </c>
      <c r="AP81" s="45">
        <v>0</v>
      </c>
      <c r="AQ81" s="45">
        <v>8.9699999999999989</v>
      </c>
      <c r="AR81" s="45">
        <v>99.11</v>
      </c>
      <c r="AS81" s="45">
        <v>108.08</v>
      </c>
      <c r="AT81" s="45">
        <v>4.71</v>
      </c>
      <c r="AU81" s="45">
        <v>2.68</v>
      </c>
      <c r="AV81" s="45">
        <v>9.6900000000000013</v>
      </c>
      <c r="AW81" s="46">
        <v>125.16</v>
      </c>
      <c r="AX81" s="727"/>
      <c r="AY81" s="44" t="s">
        <v>46</v>
      </c>
      <c r="AZ81" s="45">
        <v>1953.7800000000002</v>
      </c>
      <c r="BA81" s="45">
        <v>2482.0500000000002</v>
      </c>
      <c r="BB81" s="45">
        <v>4435.83</v>
      </c>
      <c r="BC81" s="45">
        <v>1946.33</v>
      </c>
      <c r="BD81" s="45">
        <v>361.44000000000005</v>
      </c>
      <c r="BE81" s="45">
        <v>576.48</v>
      </c>
      <c r="BF81" s="45">
        <v>7320.08</v>
      </c>
      <c r="BG81" s="45">
        <v>3.38</v>
      </c>
      <c r="BH81" s="45">
        <v>163.08000000000001</v>
      </c>
      <c r="BI81" s="45">
        <v>166.46</v>
      </c>
      <c r="BJ81" s="45">
        <v>2222.0500000000002</v>
      </c>
      <c r="BK81" s="45">
        <v>111.96</v>
      </c>
      <c r="BL81" s="45">
        <v>1097.6200000000001</v>
      </c>
      <c r="BM81" s="46">
        <v>3598.09</v>
      </c>
      <c r="BN81" s="727"/>
      <c r="BO81" s="44" t="s">
        <v>46</v>
      </c>
      <c r="BP81" s="105">
        <v>1966.1299999999999</v>
      </c>
      <c r="BQ81" s="105">
        <v>2744.24</v>
      </c>
      <c r="BR81" s="105">
        <v>4710.37</v>
      </c>
      <c r="BS81" s="105">
        <v>4173.09</v>
      </c>
      <c r="BT81" s="105">
        <v>476.08</v>
      </c>
      <c r="BU81" s="105">
        <v>1683.7900000000002</v>
      </c>
      <c r="BV81" s="106">
        <v>11043.330000000002</v>
      </c>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row>
    <row r="82" spans="1:246" ht="17.100000000000001" customHeight="1">
      <c r="A82" s="38"/>
      <c r="B82" s="728" t="s">
        <v>130</v>
      </c>
      <c r="C82" s="71" t="s">
        <v>131</v>
      </c>
      <c r="D82" s="48">
        <v>0</v>
      </c>
      <c r="E82" s="48">
        <v>0</v>
      </c>
      <c r="F82" s="48">
        <v>0</v>
      </c>
      <c r="G82" s="48">
        <v>0</v>
      </c>
      <c r="H82" s="48">
        <v>0</v>
      </c>
      <c r="I82" s="48">
        <v>0</v>
      </c>
      <c r="J82" s="48">
        <v>0</v>
      </c>
      <c r="K82" s="48">
        <v>0</v>
      </c>
      <c r="L82" s="48">
        <v>0</v>
      </c>
      <c r="M82" s="48">
        <v>0</v>
      </c>
      <c r="N82" s="48">
        <v>0</v>
      </c>
      <c r="O82" s="48">
        <v>0</v>
      </c>
      <c r="P82" s="48">
        <v>0</v>
      </c>
      <c r="Q82" s="49">
        <v>0</v>
      </c>
      <c r="R82" s="728" t="s">
        <v>130</v>
      </c>
      <c r="S82" s="71" t="s">
        <v>131</v>
      </c>
      <c r="T82" s="48">
        <v>0</v>
      </c>
      <c r="U82" s="48">
        <v>0</v>
      </c>
      <c r="V82" s="48">
        <v>0</v>
      </c>
      <c r="W82" s="48">
        <v>0</v>
      </c>
      <c r="X82" s="48">
        <v>0</v>
      </c>
      <c r="Y82" s="48">
        <v>0</v>
      </c>
      <c r="Z82" s="48">
        <v>0</v>
      </c>
      <c r="AA82" s="48">
        <v>0</v>
      </c>
      <c r="AB82" s="48">
        <v>0</v>
      </c>
      <c r="AC82" s="48">
        <v>0</v>
      </c>
      <c r="AD82" s="48">
        <v>0</v>
      </c>
      <c r="AE82" s="48">
        <v>0</v>
      </c>
      <c r="AF82" s="48">
        <v>0</v>
      </c>
      <c r="AG82" s="49">
        <v>0</v>
      </c>
      <c r="AH82" s="728" t="s">
        <v>130</v>
      </c>
      <c r="AI82" s="71" t="s">
        <v>131</v>
      </c>
      <c r="AJ82" s="48">
        <v>0</v>
      </c>
      <c r="AK82" s="48">
        <v>0</v>
      </c>
      <c r="AL82" s="48">
        <v>0</v>
      </c>
      <c r="AM82" s="48">
        <v>0</v>
      </c>
      <c r="AN82" s="48">
        <v>0</v>
      </c>
      <c r="AO82" s="48">
        <v>0</v>
      </c>
      <c r="AP82" s="48">
        <v>0</v>
      </c>
      <c r="AQ82" s="48">
        <v>2.39</v>
      </c>
      <c r="AR82" s="48">
        <v>29.59</v>
      </c>
      <c r="AS82" s="48">
        <v>31.98</v>
      </c>
      <c r="AT82" s="48">
        <v>0</v>
      </c>
      <c r="AU82" s="48">
        <v>0.67</v>
      </c>
      <c r="AV82" s="48">
        <v>3.35</v>
      </c>
      <c r="AW82" s="49">
        <v>36</v>
      </c>
      <c r="AX82" s="728" t="s">
        <v>130</v>
      </c>
      <c r="AY82" s="71" t="s">
        <v>131</v>
      </c>
      <c r="AZ82" s="48">
        <v>196.55</v>
      </c>
      <c r="BA82" s="48">
        <v>508.02</v>
      </c>
      <c r="BB82" s="48">
        <v>704.56999999999994</v>
      </c>
      <c r="BC82" s="48">
        <v>59.58</v>
      </c>
      <c r="BD82" s="48">
        <v>36.07</v>
      </c>
      <c r="BE82" s="48">
        <v>66.89</v>
      </c>
      <c r="BF82" s="48">
        <v>867.11</v>
      </c>
      <c r="BG82" s="48">
        <v>16.14</v>
      </c>
      <c r="BH82" s="48">
        <v>710.69</v>
      </c>
      <c r="BI82" s="48">
        <v>726.83</v>
      </c>
      <c r="BJ82" s="48">
        <v>1.84</v>
      </c>
      <c r="BK82" s="48">
        <v>46.91</v>
      </c>
      <c r="BL82" s="48">
        <v>190.12</v>
      </c>
      <c r="BM82" s="49">
        <v>965.7</v>
      </c>
      <c r="BN82" s="728" t="s">
        <v>130</v>
      </c>
      <c r="BO82" s="71" t="s">
        <v>131</v>
      </c>
      <c r="BP82" s="107">
        <v>215.07999999999998</v>
      </c>
      <c r="BQ82" s="107">
        <v>1248.3000000000002</v>
      </c>
      <c r="BR82" s="107">
        <v>1463.38</v>
      </c>
      <c r="BS82" s="107">
        <v>61.42</v>
      </c>
      <c r="BT82" s="107">
        <v>83.65</v>
      </c>
      <c r="BU82" s="107">
        <v>260.36</v>
      </c>
      <c r="BV82" s="108">
        <v>1868.8100000000004</v>
      </c>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row>
    <row r="83" spans="1:246" ht="17.100000000000001" customHeight="1">
      <c r="A83" s="38"/>
      <c r="B83" s="726"/>
      <c r="C83" s="50" t="s">
        <v>132</v>
      </c>
      <c r="D83" s="48">
        <v>0</v>
      </c>
      <c r="E83" s="48">
        <v>0</v>
      </c>
      <c r="F83" s="48">
        <v>0</v>
      </c>
      <c r="G83" s="48">
        <v>0</v>
      </c>
      <c r="H83" s="48">
        <v>0</v>
      </c>
      <c r="I83" s="48">
        <v>0</v>
      </c>
      <c r="J83" s="48">
        <v>0</v>
      </c>
      <c r="K83" s="48">
        <v>0</v>
      </c>
      <c r="L83" s="48">
        <v>0</v>
      </c>
      <c r="M83" s="48">
        <v>0</v>
      </c>
      <c r="N83" s="48">
        <v>0</v>
      </c>
      <c r="O83" s="48">
        <v>0</v>
      </c>
      <c r="P83" s="48">
        <v>0</v>
      </c>
      <c r="Q83" s="49">
        <v>0</v>
      </c>
      <c r="R83" s="726"/>
      <c r="S83" s="50" t="s">
        <v>132</v>
      </c>
      <c r="T83" s="48">
        <v>0</v>
      </c>
      <c r="U83" s="48">
        <v>0</v>
      </c>
      <c r="V83" s="48">
        <v>0</v>
      </c>
      <c r="W83" s="48">
        <v>0</v>
      </c>
      <c r="X83" s="48">
        <v>0</v>
      </c>
      <c r="Y83" s="48">
        <v>0</v>
      </c>
      <c r="Z83" s="48">
        <v>0</v>
      </c>
      <c r="AA83" s="48">
        <v>0</v>
      </c>
      <c r="AB83" s="48">
        <v>0</v>
      </c>
      <c r="AC83" s="48">
        <v>0</v>
      </c>
      <c r="AD83" s="48">
        <v>0</v>
      </c>
      <c r="AE83" s="48">
        <v>0</v>
      </c>
      <c r="AF83" s="48">
        <v>0</v>
      </c>
      <c r="AG83" s="49">
        <v>0</v>
      </c>
      <c r="AH83" s="726"/>
      <c r="AI83" s="50" t="s">
        <v>132</v>
      </c>
      <c r="AJ83" s="48">
        <v>0</v>
      </c>
      <c r="AK83" s="48">
        <v>0</v>
      </c>
      <c r="AL83" s="48">
        <v>0</v>
      </c>
      <c r="AM83" s="48">
        <v>0</v>
      </c>
      <c r="AN83" s="48">
        <v>0</v>
      </c>
      <c r="AO83" s="48">
        <v>0</v>
      </c>
      <c r="AP83" s="48">
        <v>0</v>
      </c>
      <c r="AQ83" s="48">
        <v>5.76</v>
      </c>
      <c r="AR83" s="48">
        <v>50.66</v>
      </c>
      <c r="AS83" s="48">
        <v>56.419999999999995</v>
      </c>
      <c r="AT83" s="48">
        <v>31.61</v>
      </c>
      <c r="AU83" s="48">
        <v>7.82</v>
      </c>
      <c r="AV83" s="48">
        <v>57.22</v>
      </c>
      <c r="AW83" s="49">
        <v>153.07</v>
      </c>
      <c r="AX83" s="726"/>
      <c r="AY83" s="50" t="s">
        <v>132</v>
      </c>
      <c r="AZ83" s="48">
        <v>274.92</v>
      </c>
      <c r="BA83" s="48">
        <v>1169.31</v>
      </c>
      <c r="BB83" s="48">
        <v>1444.23</v>
      </c>
      <c r="BC83" s="48">
        <v>1534.84</v>
      </c>
      <c r="BD83" s="48">
        <v>264.89</v>
      </c>
      <c r="BE83" s="48">
        <v>940.71</v>
      </c>
      <c r="BF83" s="48">
        <v>4184.67</v>
      </c>
      <c r="BG83" s="48">
        <v>0</v>
      </c>
      <c r="BH83" s="48">
        <v>0</v>
      </c>
      <c r="BI83" s="48">
        <v>0</v>
      </c>
      <c r="BJ83" s="48">
        <v>0</v>
      </c>
      <c r="BK83" s="48">
        <v>0</v>
      </c>
      <c r="BL83" s="48">
        <v>0</v>
      </c>
      <c r="BM83" s="49">
        <v>0</v>
      </c>
      <c r="BN83" s="726"/>
      <c r="BO83" s="50" t="s">
        <v>132</v>
      </c>
      <c r="BP83" s="107">
        <v>280.68</v>
      </c>
      <c r="BQ83" s="107">
        <v>1219.97</v>
      </c>
      <c r="BR83" s="107">
        <v>1500.65</v>
      </c>
      <c r="BS83" s="107">
        <v>1566.4499999999998</v>
      </c>
      <c r="BT83" s="107">
        <v>272.70999999999998</v>
      </c>
      <c r="BU83" s="107">
        <v>997.93000000000006</v>
      </c>
      <c r="BV83" s="108">
        <v>4337.74</v>
      </c>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row>
    <row r="84" spans="1:246" ht="17.100000000000001" customHeight="1">
      <c r="A84" s="38"/>
      <c r="B84" s="727"/>
      <c r="C84" s="55" t="s">
        <v>46</v>
      </c>
      <c r="D84" s="45">
        <v>0</v>
      </c>
      <c r="E84" s="45">
        <v>0</v>
      </c>
      <c r="F84" s="45">
        <v>0</v>
      </c>
      <c r="G84" s="45">
        <v>0</v>
      </c>
      <c r="H84" s="45">
        <v>0</v>
      </c>
      <c r="I84" s="45">
        <v>0</v>
      </c>
      <c r="J84" s="45">
        <v>0</v>
      </c>
      <c r="K84" s="45">
        <v>0</v>
      </c>
      <c r="L84" s="45">
        <v>0</v>
      </c>
      <c r="M84" s="45">
        <v>0</v>
      </c>
      <c r="N84" s="45">
        <v>0</v>
      </c>
      <c r="O84" s="45">
        <v>0</v>
      </c>
      <c r="P84" s="45">
        <v>0</v>
      </c>
      <c r="Q84" s="46">
        <v>0</v>
      </c>
      <c r="R84" s="727"/>
      <c r="S84" s="55" t="s">
        <v>46</v>
      </c>
      <c r="T84" s="45">
        <v>0</v>
      </c>
      <c r="U84" s="45">
        <v>0</v>
      </c>
      <c r="V84" s="45">
        <v>0</v>
      </c>
      <c r="W84" s="45">
        <v>0</v>
      </c>
      <c r="X84" s="45">
        <v>0</v>
      </c>
      <c r="Y84" s="45">
        <v>0</v>
      </c>
      <c r="Z84" s="45">
        <v>0</v>
      </c>
      <c r="AA84" s="45">
        <v>0</v>
      </c>
      <c r="AB84" s="45">
        <v>0</v>
      </c>
      <c r="AC84" s="45">
        <v>0</v>
      </c>
      <c r="AD84" s="45">
        <v>0</v>
      </c>
      <c r="AE84" s="45">
        <v>0</v>
      </c>
      <c r="AF84" s="45">
        <v>0</v>
      </c>
      <c r="AG84" s="46">
        <v>0</v>
      </c>
      <c r="AH84" s="727"/>
      <c r="AI84" s="55" t="s">
        <v>46</v>
      </c>
      <c r="AJ84" s="45">
        <v>0</v>
      </c>
      <c r="AK84" s="45">
        <v>0</v>
      </c>
      <c r="AL84" s="45">
        <v>0</v>
      </c>
      <c r="AM84" s="45">
        <v>0</v>
      </c>
      <c r="AN84" s="45">
        <v>0</v>
      </c>
      <c r="AO84" s="45">
        <v>0</v>
      </c>
      <c r="AP84" s="45">
        <v>0</v>
      </c>
      <c r="AQ84" s="45">
        <v>8.15</v>
      </c>
      <c r="AR84" s="45">
        <v>80.25</v>
      </c>
      <c r="AS84" s="45">
        <v>88.399999999999991</v>
      </c>
      <c r="AT84" s="45">
        <v>31.61</v>
      </c>
      <c r="AU84" s="45">
        <v>8.49</v>
      </c>
      <c r="AV84" s="45">
        <v>60.57</v>
      </c>
      <c r="AW84" s="46">
        <v>189.07</v>
      </c>
      <c r="AX84" s="727"/>
      <c r="AY84" s="55" t="s">
        <v>46</v>
      </c>
      <c r="AZ84" s="45">
        <v>471.47</v>
      </c>
      <c r="BA84" s="45">
        <v>1677.33</v>
      </c>
      <c r="BB84" s="45">
        <v>2148.8000000000002</v>
      </c>
      <c r="BC84" s="45">
        <v>1594.4199999999998</v>
      </c>
      <c r="BD84" s="45">
        <v>300.95999999999998</v>
      </c>
      <c r="BE84" s="45">
        <v>1007.6</v>
      </c>
      <c r="BF84" s="45">
        <v>5051.78</v>
      </c>
      <c r="BG84" s="45">
        <v>16.14</v>
      </c>
      <c r="BH84" s="45">
        <v>710.69</v>
      </c>
      <c r="BI84" s="45">
        <v>726.83</v>
      </c>
      <c r="BJ84" s="45">
        <v>1.84</v>
      </c>
      <c r="BK84" s="45">
        <v>46.91</v>
      </c>
      <c r="BL84" s="45">
        <v>190.12</v>
      </c>
      <c r="BM84" s="46">
        <v>965.7</v>
      </c>
      <c r="BN84" s="727"/>
      <c r="BO84" s="55" t="s">
        <v>46</v>
      </c>
      <c r="BP84" s="105">
        <v>495.76</v>
      </c>
      <c r="BQ84" s="105">
        <v>2468.2700000000004</v>
      </c>
      <c r="BR84" s="105">
        <v>2964.03</v>
      </c>
      <c r="BS84" s="105">
        <v>1627.87</v>
      </c>
      <c r="BT84" s="105">
        <v>356.36</v>
      </c>
      <c r="BU84" s="105">
        <v>1258.29</v>
      </c>
      <c r="BV84" s="106">
        <v>6206.55</v>
      </c>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row>
    <row r="85" spans="1:246" ht="17.100000000000001" customHeight="1" thickBot="1">
      <c r="A85" s="38"/>
      <c r="B85" s="721" t="s">
        <v>133</v>
      </c>
      <c r="C85" s="722"/>
      <c r="D85" s="56">
        <v>1.58</v>
      </c>
      <c r="E85" s="56">
        <v>8.7899999999999991</v>
      </c>
      <c r="F85" s="56">
        <v>10.370000000000001</v>
      </c>
      <c r="G85" s="56">
        <v>0.53</v>
      </c>
      <c r="H85" s="56">
        <v>4.4399999999999995</v>
      </c>
      <c r="I85" s="56">
        <v>4.13</v>
      </c>
      <c r="J85" s="56">
        <v>19.470000000000002</v>
      </c>
      <c r="K85" s="56">
        <v>29.89</v>
      </c>
      <c r="L85" s="56">
        <v>155.80000000000001</v>
      </c>
      <c r="M85" s="56">
        <v>185.69</v>
      </c>
      <c r="N85" s="56">
        <v>8.6000000000000014</v>
      </c>
      <c r="O85" s="56">
        <v>16.03</v>
      </c>
      <c r="P85" s="56">
        <v>24.29</v>
      </c>
      <c r="Q85" s="57">
        <v>234.61</v>
      </c>
      <c r="R85" s="721" t="s">
        <v>133</v>
      </c>
      <c r="S85" s="722"/>
      <c r="T85" s="56">
        <v>30</v>
      </c>
      <c r="U85" s="56">
        <v>109.72</v>
      </c>
      <c r="V85" s="56">
        <v>139.72</v>
      </c>
      <c r="W85" s="56">
        <v>24.83</v>
      </c>
      <c r="X85" s="56">
        <v>16.479999999999997</v>
      </c>
      <c r="Y85" s="56">
        <v>17.759999999999998</v>
      </c>
      <c r="Z85" s="56">
        <v>198.79</v>
      </c>
      <c r="AA85" s="56">
        <v>61.47</v>
      </c>
      <c r="AB85" s="56">
        <v>274.30999999999995</v>
      </c>
      <c r="AC85" s="56">
        <v>335.78</v>
      </c>
      <c r="AD85" s="56">
        <v>33.959999999999994</v>
      </c>
      <c r="AE85" s="56">
        <v>36.949999999999996</v>
      </c>
      <c r="AF85" s="56">
        <v>46.18</v>
      </c>
      <c r="AG85" s="57">
        <v>452.87</v>
      </c>
      <c r="AH85" s="721" t="s">
        <v>133</v>
      </c>
      <c r="AI85" s="722"/>
      <c r="AJ85" s="56">
        <v>5699.8899999999994</v>
      </c>
      <c r="AK85" s="56">
        <v>6596.04</v>
      </c>
      <c r="AL85" s="56">
        <v>12295.93</v>
      </c>
      <c r="AM85" s="56">
        <v>1054.21</v>
      </c>
      <c r="AN85" s="56">
        <v>876.6099999999999</v>
      </c>
      <c r="AO85" s="56">
        <v>2070.38</v>
      </c>
      <c r="AP85" s="56">
        <v>16297.13</v>
      </c>
      <c r="AQ85" s="56">
        <v>17.119999999999997</v>
      </c>
      <c r="AR85" s="56">
        <v>179.36</v>
      </c>
      <c r="AS85" s="56">
        <v>196.48</v>
      </c>
      <c r="AT85" s="56">
        <v>36.32</v>
      </c>
      <c r="AU85" s="56">
        <v>11.17</v>
      </c>
      <c r="AV85" s="56">
        <v>70.260000000000005</v>
      </c>
      <c r="AW85" s="57">
        <v>314.23</v>
      </c>
      <c r="AX85" s="721" t="s">
        <v>133</v>
      </c>
      <c r="AY85" s="722"/>
      <c r="AZ85" s="56">
        <v>2425.25</v>
      </c>
      <c r="BA85" s="56">
        <v>4159.38</v>
      </c>
      <c r="BB85" s="56">
        <v>6584.63</v>
      </c>
      <c r="BC85" s="56">
        <v>3540.75</v>
      </c>
      <c r="BD85" s="56">
        <v>662.40000000000009</v>
      </c>
      <c r="BE85" s="56">
        <v>1584.08</v>
      </c>
      <c r="BF85" s="56">
        <v>12371.86</v>
      </c>
      <c r="BG85" s="56">
        <v>19.52</v>
      </c>
      <c r="BH85" s="56">
        <v>873.7700000000001</v>
      </c>
      <c r="BI85" s="56">
        <v>893.29000000000008</v>
      </c>
      <c r="BJ85" s="56">
        <v>2223.8900000000003</v>
      </c>
      <c r="BK85" s="56">
        <v>158.87</v>
      </c>
      <c r="BL85" s="56">
        <v>1287.7400000000002</v>
      </c>
      <c r="BM85" s="57">
        <v>4563.79</v>
      </c>
      <c r="BN85" s="747" t="s">
        <v>133</v>
      </c>
      <c r="BO85" s="748"/>
      <c r="BP85" s="111">
        <v>8223.25</v>
      </c>
      <c r="BQ85" s="111">
        <v>12082.86</v>
      </c>
      <c r="BR85" s="111">
        <v>20306.109999999997</v>
      </c>
      <c r="BS85" s="111">
        <v>6889.13</v>
      </c>
      <c r="BT85" s="111">
        <v>1746</v>
      </c>
      <c r="BU85" s="111">
        <v>5058.6400000000003</v>
      </c>
      <c r="BV85" s="112">
        <v>33999.880000000005</v>
      </c>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row>
    <row r="86" spans="1:246" ht="17.100000000000001" customHeight="1">
      <c r="A86" s="38"/>
      <c r="B86" s="725" t="s">
        <v>134</v>
      </c>
      <c r="C86" s="50" t="s">
        <v>135</v>
      </c>
      <c r="D86" s="52">
        <v>0</v>
      </c>
      <c r="E86" s="52">
        <v>0</v>
      </c>
      <c r="F86" s="52">
        <v>0</v>
      </c>
      <c r="G86" s="52">
        <v>0</v>
      </c>
      <c r="H86" s="52">
        <v>0</v>
      </c>
      <c r="I86" s="52">
        <v>0</v>
      </c>
      <c r="J86" s="52">
        <v>0</v>
      </c>
      <c r="K86" s="52">
        <v>0</v>
      </c>
      <c r="L86" s="52">
        <v>0</v>
      </c>
      <c r="M86" s="52">
        <v>0</v>
      </c>
      <c r="N86" s="52">
        <v>0</v>
      </c>
      <c r="O86" s="52">
        <v>0</v>
      </c>
      <c r="P86" s="52">
        <v>0</v>
      </c>
      <c r="Q86" s="53">
        <v>0</v>
      </c>
      <c r="R86" s="725" t="s">
        <v>134</v>
      </c>
      <c r="S86" s="50" t="s">
        <v>135</v>
      </c>
      <c r="T86" s="52">
        <v>0</v>
      </c>
      <c r="U86" s="52">
        <v>0</v>
      </c>
      <c r="V86" s="52">
        <v>0</v>
      </c>
      <c r="W86" s="52">
        <v>0</v>
      </c>
      <c r="X86" s="52">
        <v>0</v>
      </c>
      <c r="Y86" s="52">
        <v>0</v>
      </c>
      <c r="Z86" s="52">
        <v>0</v>
      </c>
      <c r="AA86" s="52">
        <v>0</v>
      </c>
      <c r="AB86" s="52">
        <v>0</v>
      </c>
      <c r="AC86" s="52">
        <v>0</v>
      </c>
      <c r="AD86" s="52">
        <v>0</v>
      </c>
      <c r="AE86" s="52">
        <v>0</v>
      </c>
      <c r="AF86" s="52">
        <v>0</v>
      </c>
      <c r="AG86" s="53">
        <v>0</v>
      </c>
      <c r="AH86" s="725" t="s">
        <v>134</v>
      </c>
      <c r="AI86" s="50" t="s">
        <v>135</v>
      </c>
      <c r="AJ86" s="52">
        <v>0</v>
      </c>
      <c r="AK86" s="52">
        <v>0</v>
      </c>
      <c r="AL86" s="52">
        <v>0</v>
      </c>
      <c r="AM86" s="52">
        <v>0</v>
      </c>
      <c r="AN86" s="52">
        <v>0</v>
      </c>
      <c r="AO86" s="52">
        <v>0</v>
      </c>
      <c r="AP86" s="52">
        <v>0</v>
      </c>
      <c r="AQ86" s="52">
        <v>6.61</v>
      </c>
      <c r="AR86" s="52">
        <v>88.8</v>
      </c>
      <c r="AS86" s="52">
        <v>95.41</v>
      </c>
      <c r="AT86" s="52">
        <v>22.11</v>
      </c>
      <c r="AU86" s="52">
        <v>1.97</v>
      </c>
      <c r="AV86" s="52">
        <v>3.01</v>
      </c>
      <c r="AW86" s="53">
        <v>122.5</v>
      </c>
      <c r="AX86" s="725" t="s">
        <v>134</v>
      </c>
      <c r="AY86" s="50" t="s">
        <v>135</v>
      </c>
      <c r="AZ86" s="52">
        <v>92.04</v>
      </c>
      <c r="BA86" s="52">
        <v>558.78</v>
      </c>
      <c r="BB86" s="52">
        <v>650.81999999999994</v>
      </c>
      <c r="BC86" s="52">
        <v>3311.85</v>
      </c>
      <c r="BD86" s="52">
        <v>132.41999999999999</v>
      </c>
      <c r="BE86" s="52">
        <v>178.55</v>
      </c>
      <c r="BF86" s="52">
        <v>4273.6400000000003</v>
      </c>
      <c r="BG86" s="52">
        <v>118.11</v>
      </c>
      <c r="BH86" s="52">
        <v>813.5</v>
      </c>
      <c r="BI86" s="52">
        <v>931.61</v>
      </c>
      <c r="BJ86" s="52">
        <v>47921.59</v>
      </c>
      <c r="BK86" s="52">
        <v>421.33</v>
      </c>
      <c r="BL86" s="52">
        <v>283.10000000000002</v>
      </c>
      <c r="BM86" s="53">
        <v>49557.63</v>
      </c>
      <c r="BN86" s="725" t="s">
        <v>134</v>
      </c>
      <c r="BO86" s="50" t="s">
        <v>135</v>
      </c>
      <c r="BP86" s="109">
        <v>216.76</v>
      </c>
      <c r="BQ86" s="109">
        <v>1461.08</v>
      </c>
      <c r="BR86" s="109">
        <v>1677.84</v>
      </c>
      <c r="BS86" s="109">
        <v>51255.549999999996</v>
      </c>
      <c r="BT86" s="109">
        <v>555.72</v>
      </c>
      <c r="BU86" s="109">
        <v>464.66</v>
      </c>
      <c r="BV86" s="110">
        <v>53953.77</v>
      </c>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row>
    <row r="87" spans="1:246" ht="17.100000000000001" customHeight="1">
      <c r="A87" s="38"/>
      <c r="B87" s="726"/>
      <c r="C87" s="50" t="s">
        <v>136</v>
      </c>
      <c r="D87" s="48">
        <v>0</v>
      </c>
      <c r="E87" s="48">
        <v>0</v>
      </c>
      <c r="F87" s="48">
        <v>0</v>
      </c>
      <c r="G87" s="48">
        <v>0</v>
      </c>
      <c r="H87" s="48">
        <v>0</v>
      </c>
      <c r="I87" s="48">
        <v>0</v>
      </c>
      <c r="J87" s="48">
        <v>0</v>
      </c>
      <c r="K87" s="48">
        <v>0</v>
      </c>
      <c r="L87" s="48">
        <v>0</v>
      </c>
      <c r="M87" s="48">
        <v>0</v>
      </c>
      <c r="N87" s="48">
        <v>0</v>
      </c>
      <c r="O87" s="48">
        <v>0</v>
      </c>
      <c r="P87" s="48">
        <v>0</v>
      </c>
      <c r="Q87" s="49">
        <v>0</v>
      </c>
      <c r="R87" s="726"/>
      <c r="S87" s="50" t="s">
        <v>136</v>
      </c>
      <c r="T87" s="48">
        <v>0</v>
      </c>
      <c r="U87" s="48">
        <v>0</v>
      </c>
      <c r="V87" s="48">
        <v>0</v>
      </c>
      <c r="W87" s="48">
        <v>0</v>
      </c>
      <c r="X87" s="48">
        <v>0</v>
      </c>
      <c r="Y87" s="48">
        <v>0</v>
      </c>
      <c r="Z87" s="48">
        <v>0</v>
      </c>
      <c r="AA87" s="48">
        <v>0</v>
      </c>
      <c r="AB87" s="48">
        <v>0</v>
      </c>
      <c r="AC87" s="48">
        <v>0</v>
      </c>
      <c r="AD87" s="48">
        <v>0</v>
      </c>
      <c r="AE87" s="48">
        <v>0</v>
      </c>
      <c r="AF87" s="48">
        <v>0</v>
      </c>
      <c r="AG87" s="49">
        <v>0</v>
      </c>
      <c r="AH87" s="726"/>
      <c r="AI87" s="50" t="s">
        <v>136</v>
      </c>
      <c r="AJ87" s="48">
        <v>0</v>
      </c>
      <c r="AK87" s="48">
        <v>0</v>
      </c>
      <c r="AL87" s="48">
        <v>0</v>
      </c>
      <c r="AM87" s="48">
        <v>0</v>
      </c>
      <c r="AN87" s="48">
        <v>0</v>
      </c>
      <c r="AO87" s="48">
        <v>0</v>
      </c>
      <c r="AP87" s="48">
        <v>0</v>
      </c>
      <c r="AQ87" s="48">
        <v>2.14</v>
      </c>
      <c r="AR87" s="48">
        <v>6.88</v>
      </c>
      <c r="AS87" s="48">
        <v>9.02</v>
      </c>
      <c r="AT87" s="48">
        <v>7.83</v>
      </c>
      <c r="AU87" s="48">
        <v>0.94</v>
      </c>
      <c r="AV87" s="48">
        <v>0.39</v>
      </c>
      <c r="AW87" s="49">
        <v>18.180000000000003</v>
      </c>
      <c r="AX87" s="726"/>
      <c r="AY87" s="50" t="s">
        <v>136</v>
      </c>
      <c r="AZ87" s="48">
        <v>35.1</v>
      </c>
      <c r="BA87" s="48">
        <v>100.96</v>
      </c>
      <c r="BB87" s="48">
        <v>136.06</v>
      </c>
      <c r="BC87" s="48">
        <v>270.27999999999997</v>
      </c>
      <c r="BD87" s="48">
        <v>16.059999999999999</v>
      </c>
      <c r="BE87" s="48">
        <v>26.23</v>
      </c>
      <c r="BF87" s="48">
        <v>448.63</v>
      </c>
      <c r="BG87" s="48">
        <v>0</v>
      </c>
      <c r="BH87" s="48">
        <v>55.35</v>
      </c>
      <c r="BI87" s="48">
        <v>55.35</v>
      </c>
      <c r="BJ87" s="48">
        <v>3602.86</v>
      </c>
      <c r="BK87" s="48">
        <v>28.43</v>
      </c>
      <c r="BL87" s="48">
        <v>8.16</v>
      </c>
      <c r="BM87" s="49">
        <v>3694.7999999999997</v>
      </c>
      <c r="BN87" s="726"/>
      <c r="BO87" s="50" t="s">
        <v>136</v>
      </c>
      <c r="BP87" s="107">
        <v>37.24</v>
      </c>
      <c r="BQ87" s="107">
        <v>163.19</v>
      </c>
      <c r="BR87" s="107">
        <v>200.43</v>
      </c>
      <c r="BS87" s="107">
        <v>3880.9700000000003</v>
      </c>
      <c r="BT87" s="107">
        <v>45.43</v>
      </c>
      <c r="BU87" s="107">
        <v>34.78</v>
      </c>
      <c r="BV87" s="108">
        <v>4161.6099999999997</v>
      </c>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row>
    <row r="88" spans="1:246" ht="17.100000000000001" customHeight="1">
      <c r="A88" s="38"/>
      <c r="B88" s="726"/>
      <c r="C88" s="72" t="s">
        <v>137</v>
      </c>
      <c r="D88" s="48">
        <v>0</v>
      </c>
      <c r="E88" s="48">
        <v>0</v>
      </c>
      <c r="F88" s="48">
        <v>0</v>
      </c>
      <c r="G88" s="48">
        <v>0</v>
      </c>
      <c r="H88" s="48">
        <v>0</v>
      </c>
      <c r="I88" s="48">
        <v>0</v>
      </c>
      <c r="J88" s="48">
        <v>0</v>
      </c>
      <c r="K88" s="48">
        <v>0</v>
      </c>
      <c r="L88" s="48">
        <v>0</v>
      </c>
      <c r="M88" s="48">
        <v>0</v>
      </c>
      <c r="N88" s="48">
        <v>0</v>
      </c>
      <c r="O88" s="48">
        <v>0</v>
      </c>
      <c r="P88" s="48">
        <v>0</v>
      </c>
      <c r="Q88" s="49">
        <v>0</v>
      </c>
      <c r="R88" s="726"/>
      <c r="S88" s="72" t="s">
        <v>137</v>
      </c>
      <c r="T88" s="48">
        <v>0</v>
      </c>
      <c r="U88" s="48">
        <v>0</v>
      </c>
      <c r="V88" s="48">
        <v>0</v>
      </c>
      <c r="W88" s="48">
        <v>0</v>
      </c>
      <c r="X88" s="48">
        <v>0</v>
      </c>
      <c r="Y88" s="48">
        <v>0</v>
      </c>
      <c r="Z88" s="48">
        <v>0</v>
      </c>
      <c r="AA88" s="48">
        <v>0</v>
      </c>
      <c r="AB88" s="48">
        <v>0</v>
      </c>
      <c r="AC88" s="48">
        <v>0</v>
      </c>
      <c r="AD88" s="48">
        <v>0</v>
      </c>
      <c r="AE88" s="48">
        <v>0</v>
      </c>
      <c r="AF88" s="48">
        <v>0</v>
      </c>
      <c r="AG88" s="49">
        <v>0</v>
      </c>
      <c r="AH88" s="726"/>
      <c r="AI88" s="72" t="s">
        <v>137</v>
      </c>
      <c r="AJ88" s="48">
        <v>0</v>
      </c>
      <c r="AK88" s="48">
        <v>0</v>
      </c>
      <c r="AL88" s="48">
        <v>0</v>
      </c>
      <c r="AM88" s="48">
        <v>0</v>
      </c>
      <c r="AN88" s="48">
        <v>0</v>
      </c>
      <c r="AO88" s="48">
        <v>0</v>
      </c>
      <c r="AP88" s="48">
        <v>0</v>
      </c>
      <c r="AQ88" s="48">
        <v>1.66</v>
      </c>
      <c r="AR88" s="48">
        <v>33.14</v>
      </c>
      <c r="AS88" s="48">
        <v>34.799999999999997</v>
      </c>
      <c r="AT88" s="48">
        <v>6.78</v>
      </c>
      <c r="AU88" s="48">
        <v>1.46</v>
      </c>
      <c r="AV88" s="48">
        <v>0.81</v>
      </c>
      <c r="AW88" s="49">
        <v>43.85</v>
      </c>
      <c r="AX88" s="726"/>
      <c r="AY88" s="72" t="s">
        <v>137</v>
      </c>
      <c r="AZ88" s="48">
        <v>3.36</v>
      </c>
      <c r="BA88" s="48">
        <v>26.78</v>
      </c>
      <c r="BB88" s="48">
        <v>30.14</v>
      </c>
      <c r="BC88" s="48">
        <v>49.9</v>
      </c>
      <c r="BD88" s="48">
        <v>1.88</v>
      </c>
      <c r="BE88" s="48">
        <v>11.01</v>
      </c>
      <c r="BF88" s="48">
        <v>92.929999999999993</v>
      </c>
      <c r="BG88" s="48">
        <v>19.28</v>
      </c>
      <c r="BH88" s="48">
        <v>229.98</v>
      </c>
      <c r="BI88" s="48">
        <v>249.26</v>
      </c>
      <c r="BJ88" s="48">
        <v>4766.76</v>
      </c>
      <c r="BK88" s="48">
        <v>101.91</v>
      </c>
      <c r="BL88" s="48">
        <v>214.94</v>
      </c>
      <c r="BM88" s="49">
        <v>5332.87</v>
      </c>
      <c r="BN88" s="726"/>
      <c r="BO88" s="72" t="s">
        <v>137</v>
      </c>
      <c r="BP88" s="107">
        <v>24.3</v>
      </c>
      <c r="BQ88" s="107">
        <v>289.89999999999998</v>
      </c>
      <c r="BR88" s="107">
        <v>314.2</v>
      </c>
      <c r="BS88" s="107">
        <v>4823.4400000000005</v>
      </c>
      <c r="BT88" s="107">
        <v>105.25</v>
      </c>
      <c r="BU88" s="107">
        <v>226.76</v>
      </c>
      <c r="BV88" s="108">
        <v>5469.6500000000005</v>
      </c>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row>
    <row r="89" spans="1:246" ht="17.100000000000001" customHeight="1">
      <c r="A89" s="38"/>
      <c r="B89" s="727"/>
      <c r="C89" s="44" t="s">
        <v>46</v>
      </c>
      <c r="D89" s="45">
        <v>0</v>
      </c>
      <c r="E89" s="45">
        <v>0</v>
      </c>
      <c r="F89" s="45">
        <v>0</v>
      </c>
      <c r="G89" s="45">
        <v>0</v>
      </c>
      <c r="H89" s="45">
        <v>0</v>
      </c>
      <c r="I89" s="45">
        <v>0</v>
      </c>
      <c r="J89" s="45">
        <v>0</v>
      </c>
      <c r="K89" s="45">
        <v>0</v>
      </c>
      <c r="L89" s="45">
        <v>0</v>
      </c>
      <c r="M89" s="45">
        <v>0</v>
      </c>
      <c r="N89" s="45">
        <v>0</v>
      </c>
      <c r="O89" s="45">
        <v>0</v>
      </c>
      <c r="P89" s="45">
        <v>0</v>
      </c>
      <c r="Q89" s="46">
        <v>0</v>
      </c>
      <c r="R89" s="727"/>
      <c r="S89" s="44" t="s">
        <v>46</v>
      </c>
      <c r="T89" s="45">
        <v>0</v>
      </c>
      <c r="U89" s="45">
        <v>0</v>
      </c>
      <c r="V89" s="45">
        <v>0</v>
      </c>
      <c r="W89" s="45">
        <v>0</v>
      </c>
      <c r="X89" s="45">
        <v>0</v>
      </c>
      <c r="Y89" s="45">
        <v>0</v>
      </c>
      <c r="Z89" s="45">
        <v>0</v>
      </c>
      <c r="AA89" s="45">
        <v>0</v>
      </c>
      <c r="AB89" s="45">
        <v>0</v>
      </c>
      <c r="AC89" s="45">
        <v>0</v>
      </c>
      <c r="AD89" s="45">
        <v>0</v>
      </c>
      <c r="AE89" s="45">
        <v>0</v>
      </c>
      <c r="AF89" s="45">
        <v>0</v>
      </c>
      <c r="AG89" s="46">
        <v>0</v>
      </c>
      <c r="AH89" s="727"/>
      <c r="AI89" s="44" t="s">
        <v>46</v>
      </c>
      <c r="AJ89" s="45">
        <v>0</v>
      </c>
      <c r="AK89" s="45">
        <v>0</v>
      </c>
      <c r="AL89" s="45">
        <v>0</v>
      </c>
      <c r="AM89" s="45">
        <v>0</v>
      </c>
      <c r="AN89" s="45">
        <v>0</v>
      </c>
      <c r="AO89" s="45">
        <v>0</v>
      </c>
      <c r="AP89" s="45">
        <v>0</v>
      </c>
      <c r="AQ89" s="45">
        <v>10.41</v>
      </c>
      <c r="AR89" s="45">
        <v>128.82</v>
      </c>
      <c r="AS89" s="45">
        <v>139.22999999999999</v>
      </c>
      <c r="AT89" s="45">
        <v>36.72</v>
      </c>
      <c r="AU89" s="45">
        <v>4.37</v>
      </c>
      <c r="AV89" s="45">
        <v>4.21</v>
      </c>
      <c r="AW89" s="46">
        <v>184.53</v>
      </c>
      <c r="AX89" s="727"/>
      <c r="AY89" s="44" t="s">
        <v>46</v>
      </c>
      <c r="AZ89" s="45">
        <v>130.50000000000003</v>
      </c>
      <c r="BA89" s="45">
        <v>686.52</v>
      </c>
      <c r="BB89" s="45">
        <v>817.01999999999987</v>
      </c>
      <c r="BC89" s="45">
        <v>3632.03</v>
      </c>
      <c r="BD89" s="45">
        <v>150.35999999999999</v>
      </c>
      <c r="BE89" s="45">
        <v>215.79</v>
      </c>
      <c r="BF89" s="45">
        <v>4815.2000000000007</v>
      </c>
      <c r="BG89" s="45">
        <v>137.38999999999999</v>
      </c>
      <c r="BH89" s="45">
        <v>1098.83</v>
      </c>
      <c r="BI89" s="45">
        <v>1236.22</v>
      </c>
      <c r="BJ89" s="45">
        <v>56291.21</v>
      </c>
      <c r="BK89" s="45">
        <v>551.66999999999996</v>
      </c>
      <c r="BL89" s="45">
        <v>506.20000000000005</v>
      </c>
      <c r="BM89" s="46">
        <v>58585.3</v>
      </c>
      <c r="BN89" s="727"/>
      <c r="BO89" s="44" t="s">
        <v>46</v>
      </c>
      <c r="BP89" s="105">
        <v>278.3</v>
      </c>
      <c r="BQ89" s="105">
        <v>1914.17</v>
      </c>
      <c r="BR89" s="105">
        <v>2192.4699999999998</v>
      </c>
      <c r="BS89" s="105">
        <v>59959.96</v>
      </c>
      <c r="BT89" s="105">
        <v>706.4</v>
      </c>
      <c r="BU89" s="105">
        <v>726.2</v>
      </c>
      <c r="BV89" s="106">
        <v>63585.03</v>
      </c>
      <c r="BW89" s="74"/>
      <c r="BX89" s="74"/>
      <c r="BY89" s="74"/>
      <c r="BZ89" s="74"/>
      <c r="CA89" s="74"/>
      <c r="CB89" s="74"/>
      <c r="CC89" s="74"/>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row>
    <row r="90" spans="1:246" ht="17.100000000000001" customHeight="1">
      <c r="A90" s="38"/>
      <c r="B90" s="75" t="s">
        <v>138</v>
      </c>
      <c r="C90" s="76" t="s">
        <v>139</v>
      </c>
      <c r="D90" s="45">
        <v>0</v>
      </c>
      <c r="E90" s="45">
        <v>0</v>
      </c>
      <c r="F90" s="45">
        <v>0</v>
      </c>
      <c r="G90" s="45">
        <v>0</v>
      </c>
      <c r="H90" s="45">
        <v>0</v>
      </c>
      <c r="I90" s="45">
        <v>0</v>
      </c>
      <c r="J90" s="45">
        <v>0</v>
      </c>
      <c r="K90" s="45">
        <v>0</v>
      </c>
      <c r="L90" s="45">
        <v>0</v>
      </c>
      <c r="M90" s="45">
        <v>0</v>
      </c>
      <c r="N90" s="45">
        <v>0</v>
      </c>
      <c r="O90" s="45">
        <v>0</v>
      </c>
      <c r="P90" s="45">
        <v>0</v>
      </c>
      <c r="Q90" s="46">
        <v>0</v>
      </c>
      <c r="R90" s="75" t="s">
        <v>138</v>
      </c>
      <c r="S90" s="76" t="s">
        <v>139</v>
      </c>
      <c r="T90" s="45">
        <v>0</v>
      </c>
      <c r="U90" s="45">
        <v>0</v>
      </c>
      <c r="V90" s="45">
        <v>0</v>
      </c>
      <c r="W90" s="45">
        <v>0</v>
      </c>
      <c r="X90" s="45">
        <v>0</v>
      </c>
      <c r="Y90" s="45">
        <v>0</v>
      </c>
      <c r="Z90" s="45">
        <v>0</v>
      </c>
      <c r="AA90" s="45">
        <v>0</v>
      </c>
      <c r="AB90" s="45">
        <v>0</v>
      </c>
      <c r="AC90" s="45">
        <v>0</v>
      </c>
      <c r="AD90" s="45">
        <v>0</v>
      </c>
      <c r="AE90" s="45">
        <v>0</v>
      </c>
      <c r="AF90" s="45">
        <v>0</v>
      </c>
      <c r="AG90" s="46">
        <v>0</v>
      </c>
      <c r="AH90" s="75" t="s">
        <v>138</v>
      </c>
      <c r="AI90" s="76" t="s">
        <v>139</v>
      </c>
      <c r="AJ90" s="45">
        <v>0</v>
      </c>
      <c r="AK90" s="45">
        <v>0</v>
      </c>
      <c r="AL90" s="45">
        <v>0</v>
      </c>
      <c r="AM90" s="45">
        <v>0</v>
      </c>
      <c r="AN90" s="45">
        <v>0</v>
      </c>
      <c r="AO90" s="45">
        <v>0</v>
      </c>
      <c r="AP90" s="45">
        <v>0</v>
      </c>
      <c r="AQ90" s="45">
        <v>0</v>
      </c>
      <c r="AR90" s="45">
        <v>0</v>
      </c>
      <c r="AS90" s="45">
        <v>0</v>
      </c>
      <c r="AT90" s="45">
        <v>0</v>
      </c>
      <c r="AU90" s="45">
        <v>0</v>
      </c>
      <c r="AV90" s="45">
        <v>0</v>
      </c>
      <c r="AW90" s="46">
        <v>0</v>
      </c>
      <c r="AX90" s="75" t="s">
        <v>138</v>
      </c>
      <c r="AY90" s="76" t="s">
        <v>139</v>
      </c>
      <c r="AZ90" s="45">
        <v>76.72</v>
      </c>
      <c r="BA90" s="45">
        <v>331.98</v>
      </c>
      <c r="BB90" s="45">
        <v>408.70000000000005</v>
      </c>
      <c r="BC90" s="45">
        <v>2809.45</v>
      </c>
      <c r="BD90" s="45">
        <v>64.84</v>
      </c>
      <c r="BE90" s="45">
        <v>70.459999999999994</v>
      </c>
      <c r="BF90" s="45">
        <v>3353.45</v>
      </c>
      <c r="BG90" s="45">
        <v>11.75</v>
      </c>
      <c r="BH90" s="45">
        <v>483.98</v>
      </c>
      <c r="BI90" s="45">
        <v>495.73</v>
      </c>
      <c r="BJ90" s="45">
        <v>12054.43</v>
      </c>
      <c r="BK90" s="45">
        <v>62.98</v>
      </c>
      <c r="BL90" s="45">
        <v>77.45</v>
      </c>
      <c r="BM90" s="46">
        <v>12690.59</v>
      </c>
      <c r="BN90" s="75" t="s">
        <v>138</v>
      </c>
      <c r="BO90" s="76" t="s">
        <v>139</v>
      </c>
      <c r="BP90" s="105">
        <v>88.47</v>
      </c>
      <c r="BQ90" s="105">
        <v>815.96</v>
      </c>
      <c r="BR90" s="105">
        <v>904.43000000000006</v>
      </c>
      <c r="BS90" s="105">
        <v>14863.880000000001</v>
      </c>
      <c r="BT90" s="105">
        <v>127.82</v>
      </c>
      <c r="BU90" s="105">
        <v>147.91</v>
      </c>
      <c r="BV90" s="106">
        <v>16044.04</v>
      </c>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row>
    <row r="91" spans="1:246" ht="17.100000000000001" customHeight="1" thickBot="1">
      <c r="A91" s="38"/>
      <c r="B91" s="721" t="s">
        <v>140</v>
      </c>
      <c r="C91" s="722"/>
      <c r="D91" s="56">
        <v>0</v>
      </c>
      <c r="E91" s="56">
        <v>0</v>
      </c>
      <c r="F91" s="56">
        <v>0</v>
      </c>
      <c r="G91" s="56">
        <v>0</v>
      </c>
      <c r="H91" s="56">
        <v>0</v>
      </c>
      <c r="I91" s="56">
        <v>0</v>
      </c>
      <c r="J91" s="56">
        <v>0</v>
      </c>
      <c r="K91" s="56">
        <v>0</v>
      </c>
      <c r="L91" s="56">
        <v>0</v>
      </c>
      <c r="M91" s="56">
        <v>0</v>
      </c>
      <c r="N91" s="56">
        <v>0</v>
      </c>
      <c r="O91" s="56">
        <v>0</v>
      </c>
      <c r="P91" s="56">
        <v>0</v>
      </c>
      <c r="Q91" s="57">
        <v>0</v>
      </c>
      <c r="R91" s="721" t="s">
        <v>140</v>
      </c>
      <c r="S91" s="722"/>
      <c r="T91" s="56">
        <v>0</v>
      </c>
      <c r="U91" s="56">
        <v>0</v>
      </c>
      <c r="V91" s="56">
        <v>0</v>
      </c>
      <c r="W91" s="56">
        <v>0</v>
      </c>
      <c r="X91" s="56">
        <v>0</v>
      </c>
      <c r="Y91" s="56">
        <v>0</v>
      </c>
      <c r="Z91" s="56">
        <v>0</v>
      </c>
      <c r="AA91" s="56">
        <v>0</v>
      </c>
      <c r="AB91" s="56">
        <v>0</v>
      </c>
      <c r="AC91" s="56">
        <v>0</v>
      </c>
      <c r="AD91" s="56">
        <v>0</v>
      </c>
      <c r="AE91" s="56">
        <v>0</v>
      </c>
      <c r="AF91" s="56">
        <v>0</v>
      </c>
      <c r="AG91" s="57">
        <v>0</v>
      </c>
      <c r="AH91" s="721" t="s">
        <v>140</v>
      </c>
      <c r="AI91" s="722"/>
      <c r="AJ91" s="56">
        <v>0</v>
      </c>
      <c r="AK91" s="56">
        <v>0</v>
      </c>
      <c r="AL91" s="56">
        <v>0</v>
      </c>
      <c r="AM91" s="56">
        <v>0</v>
      </c>
      <c r="AN91" s="56">
        <v>0</v>
      </c>
      <c r="AO91" s="56">
        <v>0</v>
      </c>
      <c r="AP91" s="56">
        <v>0</v>
      </c>
      <c r="AQ91" s="56">
        <v>10.41</v>
      </c>
      <c r="AR91" s="56">
        <v>128.82</v>
      </c>
      <c r="AS91" s="56">
        <v>139.22999999999999</v>
      </c>
      <c r="AT91" s="56">
        <v>36.72</v>
      </c>
      <c r="AU91" s="56">
        <v>4.37</v>
      </c>
      <c r="AV91" s="56">
        <v>4.21</v>
      </c>
      <c r="AW91" s="57">
        <v>184.53</v>
      </c>
      <c r="AX91" s="721" t="s">
        <v>140</v>
      </c>
      <c r="AY91" s="722"/>
      <c r="AZ91" s="56">
        <v>207.22000000000003</v>
      </c>
      <c r="BA91" s="56">
        <v>1018.5</v>
      </c>
      <c r="BB91" s="56">
        <v>1225.7199999999998</v>
      </c>
      <c r="BC91" s="56">
        <v>6441.48</v>
      </c>
      <c r="BD91" s="56">
        <v>215.2</v>
      </c>
      <c r="BE91" s="56">
        <v>286.25</v>
      </c>
      <c r="BF91" s="56">
        <v>8168.6500000000005</v>
      </c>
      <c r="BG91" s="56">
        <v>149.13999999999999</v>
      </c>
      <c r="BH91" s="56">
        <v>1582.81</v>
      </c>
      <c r="BI91" s="56">
        <v>1731.95</v>
      </c>
      <c r="BJ91" s="56">
        <v>68345.64</v>
      </c>
      <c r="BK91" s="56">
        <v>614.65</v>
      </c>
      <c r="BL91" s="56">
        <v>583.65000000000009</v>
      </c>
      <c r="BM91" s="57">
        <v>71275.89</v>
      </c>
      <c r="BN91" s="747" t="s">
        <v>140</v>
      </c>
      <c r="BO91" s="748"/>
      <c r="BP91" s="111">
        <v>366.77</v>
      </c>
      <c r="BQ91" s="111">
        <v>2730.13</v>
      </c>
      <c r="BR91" s="111">
        <v>3096.8999999999996</v>
      </c>
      <c r="BS91" s="111">
        <v>74823.839999999997</v>
      </c>
      <c r="BT91" s="111">
        <v>834.22</v>
      </c>
      <c r="BU91" s="111">
        <v>874.11</v>
      </c>
      <c r="BV91" s="112">
        <v>79629.070000000007</v>
      </c>
      <c r="BW91" s="77"/>
      <c r="BX91" s="77"/>
      <c r="BY91" s="77"/>
      <c r="BZ91" s="77"/>
      <c r="CA91" s="77"/>
      <c r="CB91" s="77"/>
      <c r="CC91" s="77"/>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row>
    <row r="92" spans="1:246" ht="17.100000000000001" customHeight="1">
      <c r="A92" s="38"/>
      <c r="B92" s="78"/>
      <c r="C92" s="50" t="s">
        <v>141</v>
      </c>
      <c r="D92" s="52">
        <v>0</v>
      </c>
      <c r="E92" s="52">
        <v>0</v>
      </c>
      <c r="F92" s="52">
        <v>0</v>
      </c>
      <c r="G92" s="52">
        <v>0</v>
      </c>
      <c r="H92" s="52">
        <v>0</v>
      </c>
      <c r="I92" s="52">
        <v>0</v>
      </c>
      <c r="J92" s="52">
        <v>0</v>
      </c>
      <c r="K92" s="52">
        <v>0</v>
      </c>
      <c r="L92" s="52">
        <v>0</v>
      </c>
      <c r="M92" s="52">
        <v>0</v>
      </c>
      <c r="N92" s="52">
        <v>0</v>
      </c>
      <c r="O92" s="52">
        <v>0</v>
      </c>
      <c r="P92" s="52">
        <v>0</v>
      </c>
      <c r="Q92" s="53">
        <v>0</v>
      </c>
      <c r="R92" s="78"/>
      <c r="S92" s="50" t="s">
        <v>141</v>
      </c>
      <c r="T92" s="52">
        <v>0</v>
      </c>
      <c r="U92" s="52">
        <v>0</v>
      </c>
      <c r="V92" s="52">
        <v>0</v>
      </c>
      <c r="W92" s="52">
        <v>0</v>
      </c>
      <c r="X92" s="52">
        <v>0</v>
      </c>
      <c r="Y92" s="52">
        <v>0</v>
      </c>
      <c r="Z92" s="52">
        <v>0</v>
      </c>
      <c r="AA92" s="52">
        <v>0</v>
      </c>
      <c r="AB92" s="52">
        <v>0</v>
      </c>
      <c r="AC92" s="52">
        <v>0</v>
      </c>
      <c r="AD92" s="52">
        <v>0</v>
      </c>
      <c r="AE92" s="52">
        <v>0</v>
      </c>
      <c r="AF92" s="52">
        <v>0</v>
      </c>
      <c r="AG92" s="53">
        <v>0</v>
      </c>
      <c r="AH92" s="78"/>
      <c r="AI92" s="50" t="s">
        <v>141</v>
      </c>
      <c r="AJ92" s="52">
        <v>0</v>
      </c>
      <c r="AK92" s="52">
        <v>0</v>
      </c>
      <c r="AL92" s="52">
        <v>0</v>
      </c>
      <c r="AM92" s="52">
        <v>0</v>
      </c>
      <c r="AN92" s="52">
        <v>0</v>
      </c>
      <c r="AO92" s="52">
        <v>0</v>
      </c>
      <c r="AP92" s="52">
        <v>0</v>
      </c>
      <c r="AQ92" s="52">
        <v>0</v>
      </c>
      <c r="AR92" s="52">
        <v>0</v>
      </c>
      <c r="AS92" s="52">
        <v>0</v>
      </c>
      <c r="AT92" s="52">
        <v>0</v>
      </c>
      <c r="AU92" s="52">
        <v>0</v>
      </c>
      <c r="AV92" s="52">
        <v>0</v>
      </c>
      <c r="AW92" s="53">
        <v>0</v>
      </c>
      <c r="AX92" s="78"/>
      <c r="AY92" s="50" t="s">
        <v>141</v>
      </c>
      <c r="AZ92" s="52">
        <v>0</v>
      </c>
      <c r="BA92" s="52">
        <v>0</v>
      </c>
      <c r="BB92" s="52">
        <v>0</v>
      </c>
      <c r="BC92" s="52">
        <v>0</v>
      </c>
      <c r="BD92" s="52">
        <v>0</v>
      </c>
      <c r="BE92" s="52">
        <v>0</v>
      </c>
      <c r="BF92" s="52">
        <v>0</v>
      </c>
      <c r="BG92" s="52">
        <v>25.81</v>
      </c>
      <c r="BH92" s="52">
        <v>283.45</v>
      </c>
      <c r="BI92" s="52">
        <v>309.26</v>
      </c>
      <c r="BJ92" s="52">
        <v>1955</v>
      </c>
      <c r="BK92" s="52">
        <v>91.9</v>
      </c>
      <c r="BL92" s="52">
        <v>0</v>
      </c>
      <c r="BM92" s="53">
        <v>2356.1600000000003</v>
      </c>
      <c r="BN92" s="78"/>
      <c r="BO92" s="50" t="s">
        <v>141</v>
      </c>
      <c r="BP92" s="109">
        <v>25.81</v>
      </c>
      <c r="BQ92" s="109">
        <v>283.45</v>
      </c>
      <c r="BR92" s="109">
        <v>309.26</v>
      </c>
      <c r="BS92" s="109">
        <v>1955</v>
      </c>
      <c r="BT92" s="109">
        <v>91.9</v>
      </c>
      <c r="BU92" s="109">
        <v>0</v>
      </c>
      <c r="BV92" s="110">
        <v>2356.1600000000003</v>
      </c>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c r="IF92" s="43"/>
      <c r="IG92" s="43"/>
      <c r="IH92" s="43"/>
      <c r="II92" s="43"/>
      <c r="IJ92" s="43"/>
      <c r="IK92" s="43"/>
      <c r="IL92" s="43"/>
    </row>
    <row r="93" spans="1:246" ht="17.100000000000001" customHeight="1" thickBot="1">
      <c r="A93" s="38"/>
      <c r="B93" s="78"/>
      <c r="C93" s="50" t="s">
        <v>142</v>
      </c>
      <c r="D93" s="79">
        <v>0</v>
      </c>
      <c r="E93" s="79">
        <v>0</v>
      </c>
      <c r="F93" s="79">
        <v>0</v>
      </c>
      <c r="G93" s="79">
        <v>0</v>
      </c>
      <c r="H93" s="79">
        <v>0</v>
      </c>
      <c r="I93" s="79">
        <v>0</v>
      </c>
      <c r="J93" s="79">
        <v>0</v>
      </c>
      <c r="K93" s="79">
        <v>0</v>
      </c>
      <c r="L93" s="79">
        <v>0</v>
      </c>
      <c r="M93" s="79">
        <v>0</v>
      </c>
      <c r="N93" s="79">
        <v>0</v>
      </c>
      <c r="O93" s="79">
        <v>0</v>
      </c>
      <c r="P93" s="79">
        <v>0</v>
      </c>
      <c r="Q93" s="80">
        <v>0</v>
      </c>
      <c r="R93" s="78"/>
      <c r="S93" s="50" t="s">
        <v>142</v>
      </c>
      <c r="T93" s="79">
        <v>0</v>
      </c>
      <c r="U93" s="79">
        <v>0</v>
      </c>
      <c r="V93" s="79">
        <v>0</v>
      </c>
      <c r="W93" s="79">
        <v>0</v>
      </c>
      <c r="X93" s="79">
        <v>0</v>
      </c>
      <c r="Y93" s="79">
        <v>0</v>
      </c>
      <c r="Z93" s="79">
        <v>0</v>
      </c>
      <c r="AA93" s="79">
        <v>0</v>
      </c>
      <c r="AB93" s="79">
        <v>0</v>
      </c>
      <c r="AC93" s="79">
        <v>0</v>
      </c>
      <c r="AD93" s="79">
        <v>0</v>
      </c>
      <c r="AE93" s="79">
        <v>0</v>
      </c>
      <c r="AF93" s="79">
        <v>0</v>
      </c>
      <c r="AG93" s="80">
        <v>0</v>
      </c>
      <c r="AH93" s="78"/>
      <c r="AI93" s="50" t="s">
        <v>142</v>
      </c>
      <c r="AJ93" s="79">
        <v>0</v>
      </c>
      <c r="AK93" s="79">
        <v>0</v>
      </c>
      <c r="AL93" s="79">
        <v>0</v>
      </c>
      <c r="AM93" s="79">
        <v>0</v>
      </c>
      <c r="AN93" s="79">
        <v>0</v>
      </c>
      <c r="AO93" s="79">
        <v>0</v>
      </c>
      <c r="AP93" s="79">
        <v>0</v>
      </c>
      <c r="AQ93" s="79">
        <v>0</v>
      </c>
      <c r="AR93" s="79">
        <v>0</v>
      </c>
      <c r="AS93" s="79">
        <v>0</v>
      </c>
      <c r="AT93" s="79">
        <v>0</v>
      </c>
      <c r="AU93" s="79">
        <v>0</v>
      </c>
      <c r="AV93" s="79">
        <v>0</v>
      </c>
      <c r="AW93" s="80">
        <v>0</v>
      </c>
      <c r="AX93" s="78"/>
      <c r="AY93" s="50" t="s">
        <v>142</v>
      </c>
      <c r="AZ93" s="79">
        <v>0</v>
      </c>
      <c r="BA93" s="79">
        <v>0</v>
      </c>
      <c r="BB93" s="79">
        <v>0</v>
      </c>
      <c r="BC93" s="79">
        <v>0</v>
      </c>
      <c r="BD93" s="79">
        <v>0</v>
      </c>
      <c r="BE93" s="79">
        <v>0</v>
      </c>
      <c r="BF93" s="79">
        <v>0</v>
      </c>
      <c r="BG93" s="79">
        <v>57.37</v>
      </c>
      <c r="BH93" s="79">
        <v>200.34</v>
      </c>
      <c r="BI93" s="79">
        <v>257.70999999999998</v>
      </c>
      <c r="BJ93" s="79">
        <v>2995.35</v>
      </c>
      <c r="BK93" s="79">
        <v>0</v>
      </c>
      <c r="BL93" s="79">
        <v>301.45999999999998</v>
      </c>
      <c r="BM93" s="80">
        <v>3554.52</v>
      </c>
      <c r="BN93" s="78"/>
      <c r="BO93" s="50" t="s">
        <v>142</v>
      </c>
      <c r="BP93" s="118">
        <v>57.37</v>
      </c>
      <c r="BQ93" s="118">
        <v>200.34</v>
      </c>
      <c r="BR93" s="118">
        <v>257.70999999999998</v>
      </c>
      <c r="BS93" s="118">
        <v>2995.35</v>
      </c>
      <c r="BT93" s="118">
        <v>0</v>
      </c>
      <c r="BU93" s="118">
        <v>301.45999999999998</v>
      </c>
      <c r="BV93" s="119">
        <v>3554.52</v>
      </c>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c r="IF93" s="43"/>
      <c r="IG93" s="43"/>
      <c r="IH93" s="43"/>
      <c r="II93" s="43"/>
      <c r="IJ93" s="43"/>
      <c r="IK93" s="43"/>
      <c r="IL93" s="43"/>
    </row>
    <row r="94" spans="1:246" s="82" customFormat="1" ht="17.100000000000001" customHeight="1" thickTop="1">
      <c r="A94" s="38"/>
      <c r="B94" s="723" t="s">
        <v>143</v>
      </c>
      <c r="C94" s="724"/>
      <c r="D94" s="52">
        <v>8.3999999999999986</v>
      </c>
      <c r="E94" s="52">
        <v>174.32</v>
      </c>
      <c r="F94" s="52">
        <v>182.70999999999995</v>
      </c>
      <c r="G94" s="52">
        <v>35.900000000000006</v>
      </c>
      <c r="H94" s="52">
        <v>63.85</v>
      </c>
      <c r="I94" s="52">
        <v>44.850000000000009</v>
      </c>
      <c r="J94" s="52">
        <v>327.31000000000012</v>
      </c>
      <c r="K94" s="52">
        <v>289.24000000000007</v>
      </c>
      <c r="L94" s="52">
        <v>2691.84</v>
      </c>
      <c r="M94" s="52">
        <v>2981.0800000000004</v>
      </c>
      <c r="N94" s="52">
        <v>357.53999999999996</v>
      </c>
      <c r="O94" s="52">
        <v>403.56000000000006</v>
      </c>
      <c r="P94" s="52">
        <v>273.44</v>
      </c>
      <c r="Q94" s="53">
        <v>4015.62</v>
      </c>
      <c r="R94" s="723" t="s">
        <v>143</v>
      </c>
      <c r="S94" s="724"/>
      <c r="T94" s="52">
        <v>212.29000000000002</v>
      </c>
      <c r="U94" s="52">
        <v>686.78999999999974</v>
      </c>
      <c r="V94" s="52">
        <v>899.07999999999993</v>
      </c>
      <c r="W94" s="52">
        <v>307.33999999999997</v>
      </c>
      <c r="X94" s="52">
        <v>236.88999999999993</v>
      </c>
      <c r="Y94" s="52">
        <v>161.71</v>
      </c>
      <c r="Z94" s="52">
        <v>1605.02</v>
      </c>
      <c r="AA94" s="52">
        <v>509.92000000000013</v>
      </c>
      <c r="AB94" s="52">
        <v>3552.9500000000003</v>
      </c>
      <c r="AC94" s="52">
        <v>4062.8699999999994</v>
      </c>
      <c r="AD94" s="52">
        <v>700.7700000000001</v>
      </c>
      <c r="AE94" s="52">
        <v>704.31</v>
      </c>
      <c r="AF94" s="52">
        <v>480.00000000000011</v>
      </c>
      <c r="AG94" s="53">
        <v>5947.9500000000007</v>
      </c>
      <c r="AH94" s="723" t="s">
        <v>143</v>
      </c>
      <c r="AI94" s="724"/>
      <c r="AJ94" s="52">
        <v>40943.100000000006</v>
      </c>
      <c r="AK94" s="52">
        <v>29081.029999999995</v>
      </c>
      <c r="AL94" s="52">
        <v>70024.150000000009</v>
      </c>
      <c r="AM94" s="52">
        <v>17748.34</v>
      </c>
      <c r="AN94" s="52">
        <v>5076.7899999999991</v>
      </c>
      <c r="AO94" s="52">
        <v>11194.099999999999</v>
      </c>
      <c r="AP94" s="52">
        <v>104043.38</v>
      </c>
      <c r="AQ94" s="52">
        <v>0</v>
      </c>
      <c r="AR94" s="52">
        <v>0</v>
      </c>
      <c r="AS94" s="52">
        <v>0</v>
      </c>
      <c r="AT94" s="52">
        <v>0</v>
      </c>
      <c r="AU94" s="52">
        <v>0</v>
      </c>
      <c r="AV94" s="52">
        <v>0</v>
      </c>
      <c r="AW94" s="53">
        <v>0</v>
      </c>
      <c r="AX94" s="723" t="s">
        <v>143</v>
      </c>
      <c r="AY94" s="724"/>
      <c r="AZ94" s="52">
        <v>0</v>
      </c>
      <c r="BA94" s="52">
        <v>0</v>
      </c>
      <c r="BB94" s="52">
        <v>0</v>
      </c>
      <c r="BC94" s="52">
        <v>0</v>
      </c>
      <c r="BD94" s="52">
        <v>0</v>
      </c>
      <c r="BE94" s="52">
        <v>0</v>
      </c>
      <c r="BF94" s="52">
        <v>0</v>
      </c>
      <c r="BG94" s="52">
        <v>0</v>
      </c>
      <c r="BH94" s="52">
        <v>0</v>
      </c>
      <c r="BI94" s="52">
        <v>0</v>
      </c>
      <c r="BJ94" s="52">
        <v>0</v>
      </c>
      <c r="BK94" s="52">
        <v>0</v>
      </c>
      <c r="BL94" s="52">
        <v>0</v>
      </c>
      <c r="BM94" s="53">
        <v>0</v>
      </c>
      <c r="BN94" s="749" t="s">
        <v>143</v>
      </c>
      <c r="BO94" s="750"/>
      <c r="BP94" s="109">
        <v>41453.020000000004</v>
      </c>
      <c r="BQ94" s="109">
        <v>32633.979999999996</v>
      </c>
      <c r="BR94" s="109">
        <v>74087.02</v>
      </c>
      <c r="BS94" s="109">
        <v>18449.11</v>
      </c>
      <c r="BT94" s="109">
        <v>5781.0999999999985</v>
      </c>
      <c r="BU94" s="109">
        <v>11674.099999999999</v>
      </c>
      <c r="BV94" s="110">
        <v>109991.33</v>
      </c>
      <c r="BW94" s="81"/>
      <c r="BX94" s="81"/>
      <c r="BY94" s="81"/>
      <c r="BZ94" s="81"/>
      <c r="CA94" s="81"/>
      <c r="CB94" s="81"/>
      <c r="CC94" s="81"/>
      <c r="CD94" s="81"/>
      <c r="CE94" s="81"/>
      <c r="CF94" s="81"/>
      <c r="CG94" s="81"/>
      <c r="CH94" s="81"/>
      <c r="CI94" s="81"/>
      <c r="CJ94" s="81"/>
      <c r="CK94" s="81"/>
      <c r="CL94" s="81"/>
      <c r="CM94" s="81"/>
      <c r="CN94" s="81"/>
      <c r="CO94" s="81"/>
      <c r="CP94" s="81"/>
      <c r="CQ94" s="81"/>
      <c r="CR94" s="81"/>
      <c r="CS94" s="81"/>
      <c r="CT94" s="81"/>
      <c r="CU94" s="81"/>
      <c r="CV94" s="81"/>
      <c r="CW94" s="81"/>
      <c r="CX94" s="81"/>
      <c r="CY94" s="81"/>
      <c r="CZ94" s="81"/>
      <c r="DA94" s="81"/>
      <c r="DB94" s="81"/>
      <c r="DC94" s="81"/>
      <c r="DD94" s="81"/>
      <c r="DE94" s="81"/>
      <c r="DF94" s="81"/>
      <c r="DG94" s="81"/>
      <c r="DH94" s="81"/>
      <c r="DI94" s="81"/>
      <c r="DJ94" s="81"/>
      <c r="DK94" s="81"/>
      <c r="DL94" s="81"/>
      <c r="DM94" s="81"/>
      <c r="DN94" s="81"/>
      <c r="DO94" s="81"/>
      <c r="DP94" s="81"/>
      <c r="DQ94" s="81"/>
      <c r="DR94" s="81"/>
      <c r="DS94" s="81"/>
      <c r="DT94" s="81"/>
      <c r="DU94" s="81"/>
      <c r="DV94" s="81"/>
      <c r="DW94" s="81"/>
      <c r="DX94" s="81"/>
      <c r="DY94" s="81"/>
      <c r="DZ94" s="81"/>
      <c r="EA94" s="81"/>
      <c r="EB94" s="81"/>
      <c r="EC94" s="81"/>
      <c r="ED94" s="81"/>
      <c r="EE94" s="81"/>
      <c r="EF94" s="81"/>
      <c r="EG94" s="81"/>
      <c r="EH94" s="81"/>
      <c r="EI94" s="81"/>
      <c r="EJ94" s="81"/>
      <c r="EK94" s="81"/>
      <c r="EL94" s="81"/>
      <c r="EM94" s="81"/>
      <c r="EN94" s="81"/>
      <c r="EO94" s="81"/>
      <c r="EP94" s="81"/>
      <c r="EQ94" s="81"/>
      <c r="ER94" s="81"/>
      <c r="ES94" s="81"/>
      <c r="ET94" s="81"/>
      <c r="EU94" s="81"/>
      <c r="EV94" s="81"/>
      <c r="EW94" s="81"/>
      <c r="EX94" s="81"/>
      <c r="EY94" s="81"/>
      <c r="EZ94" s="81"/>
      <c r="FA94" s="81"/>
      <c r="FB94" s="81"/>
      <c r="FC94" s="81"/>
      <c r="FD94" s="81"/>
      <c r="FE94" s="81"/>
      <c r="FF94" s="81"/>
      <c r="FG94" s="81"/>
      <c r="FH94" s="81"/>
      <c r="FI94" s="81"/>
      <c r="FJ94" s="81"/>
      <c r="FK94" s="81"/>
      <c r="FL94" s="81"/>
      <c r="FM94" s="81"/>
      <c r="FN94" s="81"/>
      <c r="FO94" s="81"/>
      <c r="FP94" s="81"/>
      <c r="FQ94" s="81"/>
      <c r="FR94" s="81"/>
      <c r="FS94" s="81"/>
      <c r="FT94" s="81"/>
      <c r="FU94" s="81"/>
      <c r="FV94" s="81"/>
      <c r="FW94" s="81"/>
      <c r="FX94" s="81"/>
      <c r="FY94" s="81"/>
      <c r="FZ94" s="81"/>
      <c r="GA94" s="81"/>
      <c r="GB94" s="81"/>
      <c r="GC94" s="81"/>
      <c r="GD94" s="81"/>
      <c r="GE94" s="81"/>
      <c r="GF94" s="81"/>
      <c r="GG94" s="81"/>
      <c r="GH94" s="81"/>
      <c r="GI94" s="81"/>
      <c r="GJ94" s="81"/>
      <c r="GK94" s="81"/>
      <c r="GL94" s="81"/>
      <c r="GM94" s="81"/>
      <c r="GN94" s="81"/>
      <c r="GO94" s="81"/>
      <c r="GP94" s="81"/>
      <c r="GQ94" s="81"/>
      <c r="GR94" s="81"/>
      <c r="GS94" s="81"/>
      <c r="GT94" s="81"/>
      <c r="GU94" s="81"/>
      <c r="GV94" s="81"/>
      <c r="GW94" s="81"/>
      <c r="GX94" s="81"/>
      <c r="GY94" s="81"/>
      <c r="GZ94" s="81"/>
      <c r="HA94" s="81"/>
      <c r="HB94" s="81"/>
      <c r="HC94" s="81"/>
      <c r="HD94" s="81"/>
      <c r="HE94" s="81"/>
      <c r="HF94" s="81"/>
      <c r="HG94" s="81"/>
      <c r="HH94" s="81"/>
      <c r="HI94" s="81"/>
      <c r="HJ94" s="81"/>
      <c r="HK94" s="81"/>
      <c r="HL94" s="81"/>
      <c r="HM94" s="81"/>
      <c r="HN94" s="81"/>
      <c r="HO94" s="81"/>
      <c r="HP94" s="81"/>
      <c r="HQ94" s="81"/>
      <c r="HR94" s="81"/>
      <c r="HS94" s="81"/>
      <c r="HT94" s="81"/>
      <c r="HU94" s="81"/>
      <c r="HV94" s="81"/>
      <c r="HW94" s="81"/>
      <c r="HX94" s="81"/>
      <c r="HY94" s="81"/>
      <c r="HZ94" s="81"/>
      <c r="IA94" s="81"/>
      <c r="IB94" s="81"/>
      <c r="IC94" s="81"/>
      <c r="ID94" s="81"/>
      <c r="IE94" s="81"/>
      <c r="IF94" s="81"/>
      <c r="IG94" s="81"/>
      <c r="IH94" s="81"/>
      <c r="II94" s="81"/>
      <c r="IJ94" s="81"/>
      <c r="IK94" s="81"/>
      <c r="IL94" s="81"/>
    </row>
    <row r="95" spans="1:246" s="82" customFormat="1" ht="17.100000000000001" customHeight="1">
      <c r="A95" s="38"/>
      <c r="B95" s="717" t="s">
        <v>144</v>
      </c>
      <c r="C95" s="718"/>
      <c r="D95" s="48">
        <v>0</v>
      </c>
      <c r="E95" s="48">
        <v>0</v>
      </c>
      <c r="F95" s="48">
        <v>0</v>
      </c>
      <c r="G95" s="48">
        <v>0</v>
      </c>
      <c r="H95" s="48">
        <v>0</v>
      </c>
      <c r="I95" s="48">
        <v>0</v>
      </c>
      <c r="J95" s="48">
        <v>0</v>
      </c>
      <c r="K95" s="48">
        <v>0</v>
      </c>
      <c r="L95" s="48">
        <v>0</v>
      </c>
      <c r="M95" s="48">
        <v>0</v>
      </c>
      <c r="N95" s="48">
        <v>0</v>
      </c>
      <c r="O95" s="48">
        <v>0</v>
      </c>
      <c r="P95" s="48">
        <v>0</v>
      </c>
      <c r="Q95" s="49">
        <v>0</v>
      </c>
      <c r="R95" s="717" t="s">
        <v>144</v>
      </c>
      <c r="S95" s="718"/>
      <c r="T95" s="48">
        <v>0</v>
      </c>
      <c r="U95" s="48">
        <v>0</v>
      </c>
      <c r="V95" s="48">
        <v>0</v>
      </c>
      <c r="W95" s="48">
        <v>0</v>
      </c>
      <c r="X95" s="48">
        <v>0</v>
      </c>
      <c r="Y95" s="48">
        <v>0</v>
      </c>
      <c r="Z95" s="48">
        <v>0</v>
      </c>
      <c r="AA95" s="48">
        <v>0</v>
      </c>
      <c r="AB95" s="48">
        <v>0</v>
      </c>
      <c r="AC95" s="48">
        <v>0</v>
      </c>
      <c r="AD95" s="48">
        <v>0</v>
      </c>
      <c r="AE95" s="48">
        <v>0</v>
      </c>
      <c r="AF95" s="48">
        <v>0</v>
      </c>
      <c r="AG95" s="49">
        <v>0</v>
      </c>
      <c r="AH95" s="717" t="s">
        <v>144</v>
      </c>
      <c r="AI95" s="718"/>
      <c r="AJ95" s="48">
        <v>0</v>
      </c>
      <c r="AK95" s="48">
        <v>0</v>
      </c>
      <c r="AL95" s="48">
        <v>0</v>
      </c>
      <c r="AM95" s="48">
        <v>0</v>
      </c>
      <c r="AN95" s="48">
        <v>0</v>
      </c>
      <c r="AO95" s="48">
        <v>0</v>
      </c>
      <c r="AP95" s="48">
        <v>0</v>
      </c>
      <c r="AQ95" s="48">
        <v>27.529999999999998</v>
      </c>
      <c r="AR95" s="48">
        <v>308.18</v>
      </c>
      <c r="AS95" s="48">
        <v>335.71</v>
      </c>
      <c r="AT95" s="48">
        <v>73.039999999999992</v>
      </c>
      <c r="AU95" s="48">
        <v>15.54</v>
      </c>
      <c r="AV95" s="48">
        <v>74.47</v>
      </c>
      <c r="AW95" s="49">
        <v>498.76</v>
      </c>
      <c r="AX95" s="717" t="s">
        <v>144</v>
      </c>
      <c r="AY95" s="718"/>
      <c r="AZ95" s="48">
        <v>3607.4500000000003</v>
      </c>
      <c r="BA95" s="48">
        <v>5651.41</v>
      </c>
      <c r="BB95" s="48">
        <v>9258.86</v>
      </c>
      <c r="BC95" s="48">
        <v>14078.869999999999</v>
      </c>
      <c r="BD95" s="48">
        <v>1093.4499999999998</v>
      </c>
      <c r="BE95" s="48">
        <v>2320.2800000000002</v>
      </c>
      <c r="BF95" s="48">
        <v>26751.460000000003</v>
      </c>
      <c r="BG95" s="48">
        <v>0</v>
      </c>
      <c r="BH95" s="48">
        <v>0</v>
      </c>
      <c r="BI95" s="48">
        <v>0</v>
      </c>
      <c r="BJ95" s="48">
        <v>0</v>
      </c>
      <c r="BK95" s="48">
        <v>0</v>
      </c>
      <c r="BL95" s="48">
        <v>0</v>
      </c>
      <c r="BM95" s="49">
        <v>0</v>
      </c>
      <c r="BN95" s="743" t="s">
        <v>144</v>
      </c>
      <c r="BO95" s="744"/>
      <c r="BP95" s="107">
        <v>3634.9800000000005</v>
      </c>
      <c r="BQ95" s="107">
        <v>5959.59</v>
      </c>
      <c r="BR95" s="107">
        <v>9594.57</v>
      </c>
      <c r="BS95" s="107">
        <v>14151.91</v>
      </c>
      <c r="BT95" s="107">
        <v>1108.9899999999998</v>
      </c>
      <c r="BU95" s="107">
        <v>2394.75</v>
      </c>
      <c r="BV95" s="108">
        <v>27250.22</v>
      </c>
      <c r="BW95" s="83"/>
      <c r="BX95" s="83"/>
      <c r="BY95" s="83"/>
      <c r="BZ95" s="83"/>
      <c r="CA95" s="83"/>
      <c r="CB95" s="83"/>
      <c r="CC95" s="83"/>
      <c r="CD95" s="81"/>
      <c r="CE95" s="81"/>
      <c r="CF95" s="81"/>
      <c r="CG95" s="81"/>
      <c r="CH95" s="81"/>
      <c r="CI95" s="81"/>
      <c r="CJ95" s="81"/>
      <c r="CK95" s="81"/>
      <c r="CL95" s="81"/>
      <c r="CM95" s="81"/>
      <c r="CN95" s="81"/>
      <c r="CO95" s="81"/>
      <c r="CP95" s="81"/>
      <c r="CQ95" s="81"/>
      <c r="CR95" s="81"/>
      <c r="CS95" s="81"/>
      <c r="CT95" s="81"/>
      <c r="CU95" s="81"/>
      <c r="CV95" s="81"/>
      <c r="CW95" s="81"/>
      <c r="CX95" s="81"/>
      <c r="CY95" s="81"/>
      <c r="CZ95" s="81"/>
      <c r="DA95" s="81"/>
      <c r="DB95" s="81"/>
      <c r="DC95" s="81"/>
      <c r="DD95" s="81"/>
      <c r="DE95" s="81"/>
      <c r="DF95" s="81"/>
      <c r="DG95" s="81"/>
      <c r="DH95" s="81"/>
      <c r="DI95" s="81"/>
      <c r="DJ95" s="81"/>
      <c r="DK95" s="81"/>
      <c r="DL95" s="81"/>
      <c r="DM95" s="81"/>
      <c r="DN95" s="81"/>
      <c r="DO95" s="81"/>
      <c r="DP95" s="81"/>
      <c r="DQ95" s="81"/>
      <c r="DR95" s="81"/>
      <c r="DS95" s="81"/>
      <c r="DT95" s="81"/>
      <c r="DU95" s="81"/>
      <c r="DV95" s="81"/>
      <c r="DW95" s="81"/>
      <c r="DX95" s="81"/>
      <c r="DY95" s="81"/>
      <c r="DZ95" s="81"/>
      <c r="EA95" s="81"/>
      <c r="EB95" s="81"/>
      <c r="EC95" s="81"/>
      <c r="ED95" s="81"/>
      <c r="EE95" s="81"/>
      <c r="EF95" s="81"/>
      <c r="EG95" s="81"/>
      <c r="EH95" s="81"/>
      <c r="EI95" s="81"/>
      <c r="EJ95" s="81"/>
      <c r="EK95" s="81"/>
      <c r="EL95" s="81"/>
      <c r="EM95" s="81"/>
      <c r="EN95" s="81"/>
      <c r="EO95" s="81"/>
      <c r="EP95" s="81"/>
      <c r="EQ95" s="81"/>
      <c r="ER95" s="81"/>
      <c r="ES95" s="81"/>
      <c r="ET95" s="81"/>
      <c r="EU95" s="81"/>
      <c r="EV95" s="81"/>
      <c r="EW95" s="81"/>
      <c r="EX95" s="81"/>
      <c r="EY95" s="81"/>
      <c r="EZ95" s="81"/>
      <c r="FA95" s="81"/>
      <c r="FB95" s="81"/>
      <c r="FC95" s="81"/>
      <c r="FD95" s="81"/>
      <c r="FE95" s="81"/>
      <c r="FF95" s="81"/>
      <c r="FG95" s="81"/>
      <c r="FH95" s="81"/>
      <c r="FI95" s="81"/>
      <c r="FJ95" s="81"/>
      <c r="FK95" s="81"/>
      <c r="FL95" s="81"/>
      <c r="FM95" s="81"/>
      <c r="FN95" s="81"/>
      <c r="FO95" s="81"/>
      <c r="FP95" s="81"/>
      <c r="FQ95" s="81"/>
      <c r="FR95" s="81"/>
      <c r="FS95" s="81"/>
      <c r="FT95" s="81"/>
      <c r="FU95" s="81"/>
      <c r="FV95" s="81"/>
      <c r="FW95" s="81"/>
      <c r="FX95" s="81"/>
      <c r="FY95" s="81"/>
      <c r="FZ95" s="81"/>
      <c r="GA95" s="81"/>
      <c r="GB95" s="81"/>
      <c r="GC95" s="81"/>
      <c r="GD95" s="81"/>
      <c r="GE95" s="81"/>
      <c r="GF95" s="81"/>
      <c r="GG95" s="81"/>
      <c r="GH95" s="81"/>
      <c r="GI95" s="81"/>
      <c r="GJ95" s="81"/>
      <c r="GK95" s="81"/>
      <c r="GL95" s="81"/>
      <c r="GM95" s="81"/>
      <c r="GN95" s="81"/>
      <c r="GO95" s="81"/>
      <c r="GP95" s="81"/>
      <c r="GQ95" s="81"/>
      <c r="GR95" s="81"/>
      <c r="GS95" s="81"/>
      <c r="GT95" s="81"/>
      <c r="GU95" s="81"/>
      <c r="GV95" s="81"/>
      <c r="GW95" s="81"/>
      <c r="GX95" s="81"/>
      <c r="GY95" s="81"/>
      <c r="GZ95" s="81"/>
      <c r="HA95" s="81"/>
      <c r="HB95" s="81"/>
      <c r="HC95" s="81"/>
      <c r="HD95" s="81"/>
      <c r="HE95" s="81"/>
      <c r="HF95" s="81"/>
      <c r="HG95" s="81"/>
      <c r="HH95" s="81"/>
      <c r="HI95" s="81"/>
      <c r="HJ95" s="81"/>
      <c r="HK95" s="81"/>
      <c r="HL95" s="81"/>
      <c r="HM95" s="81"/>
      <c r="HN95" s="81"/>
      <c r="HO95" s="81"/>
      <c r="HP95" s="81"/>
      <c r="HQ95" s="81"/>
      <c r="HR95" s="81"/>
      <c r="HS95" s="81"/>
      <c r="HT95" s="81"/>
      <c r="HU95" s="81"/>
      <c r="HV95" s="81"/>
      <c r="HW95" s="81"/>
      <c r="HX95" s="81"/>
      <c r="HY95" s="81"/>
      <c r="HZ95" s="81"/>
      <c r="IA95" s="81"/>
      <c r="IB95" s="81"/>
      <c r="IC95" s="81"/>
      <c r="ID95" s="81"/>
      <c r="IE95" s="81"/>
      <c r="IF95" s="81"/>
      <c r="IG95" s="81"/>
      <c r="IH95" s="81"/>
      <c r="II95" s="81"/>
      <c r="IJ95" s="81"/>
      <c r="IK95" s="81"/>
      <c r="IL95" s="81"/>
    </row>
    <row r="96" spans="1:246" s="82" customFormat="1" ht="17.100000000000001" customHeight="1">
      <c r="A96" s="38"/>
      <c r="B96" s="719" t="s">
        <v>145</v>
      </c>
      <c r="C96" s="720"/>
      <c r="D96" s="48">
        <v>0</v>
      </c>
      <c r="E96" s="48">
        <v>0</v>
      </c>
      <c r="F96" s="48">
        <v>0</v>
      </c>
      <c r="G96" s="48">
        <v>0</v>
      </c>
      <c r="H96" s="48">
        <v>0</v>
      </c>
      <c r="I96" s="48">
        <v>0</v>
      </c>
      <c r="J96" s="48">
        <v>0</v>
      </c>
      <c r="K96" s="48">
        <v>0</v>
      </c>
      <c r="L96" s="48">
        <v>0</v>
      </c>
      <c r="M96" s="48">
        <v>0</v>
      </c>
      <c r="N96" s="48">
        <v>0</v>
      </c>
      <c r="O96" s="48">
        <v>0</v>
      </c>
      <c r="P96" s="48">
        <v>0</v>
      </c>
      <c r="Q96" s="49">
        <v>0</v>
      </c>
      <c r="R96" s="719" t="s">
        <v>145</v>
      </c>
      <c r="S96" s="720"/>
      <c r="T96" s="48">
        <v>0</v>
      </c>
      <c r="U96" s="48">
        <v>0</v>
      </c>
      <c r="V96" s="48">
        <v>0</v>
      </c>
      <c r="W96" s="48">
        <v>0</v>
      </c>
      <c r="X96" s="48">
        <v>0</v>
      </c>
      <c r="Y96" s="48">
        <v>0</v>
      </c>
      <c r="Z96" s="48">
        <v>0</v>
      </c>
      <c r="AA96" s="48">
        <v>0</v>
      </c>
      <c r="AB96" s="48">
        <v>0</v>
      </c>
      <c r="AC96" s="48">
        <v>0</v>
      </c>
      <c r="AD96" s="48">
        <v>0</v>
      </c>
      <c r="AE96" s="48">
        <v>0</v>
      </c>
      <c r="AF96" s="48">
        <v>0</v>
      </c>
      <c r="AG96" s="49">
        <v>0</v>
      </c>
      <c r="AH96" s="719" t="s">
        <v>145</v>
      </c>
      <c r="AI96" s="720"/>
      <c r="AJ96" s="48">
        <v>0</v>
      </c>
      <c r="AK96" s="48">
        <v>0</v>
      </c>
      <c r="AL96" s="48">
        <v>0</v>
      </c>
      <c r="AM96" s="48">
        <v>0</v>
      </c>
      <c r="AN96" s="48">
        <v>0</v>
      </c>
      <c r="AO96" s="48">
        <v>0</v>
      </c>
      <c r="AP96" s="48">
        <v>0</v>
      </c>
      <c r="AQ96" s="48">
        <v>0</v>
      </c>
      <c r="AR96" s="48">
        <v>0</v>
      </c>
      <c r="AS96" s="48">
        <v>0</v>
      </c>
      <c r="AT96" s="48">
        <v>0</v>
      </c>
      <c r="AU96" s="48">
        <v>0</v>
      </c>
      <c r="AV96" s="48">
        <v>0</v>
      </c>
      <c r="AW96" s="49">
        <v>0</v>
      </c>
      <c r="AX96" s="719" t="s">
        <v>145</v>
      </c>
      <c r="AY96" s="720"/>
      <c r="AZ96" s="48">
        <v>0</v>
      </c>
      <c r="BA96" s="48">
        <v>0</v>
      </c>
      <c r="BB96" s="48">
        <v>0</v>
      </c>
      <c r="BC96" s="48">
        <v>0</v>
      </c>
      <c r="BD96" s="48">
        <v>0</v>
      </c>
      <c r="BE96" s="48">
        <v>0</v>
      </c>
      <c r="BF96" s="48">
        <v>0</v>
      </c>
      <c r="BG96" s="48">
        <v>257.81</v>
      </c>
      <c r="BH96" s="48">
        <v>3288.23</v>
      </c>
      <c r="BI96" s="48">
        <v>3546.04</v>
      </c>
      <c r="BJ96" s="48">
        <v>90784.77</v>
      </c>
      <c r="BK96" s="48">
        <v>969.74</v>
      </c>
      <c r="BL96" s="48">
        <v>2343.5400000000004</v>
      </c>
      <c r="BM96" s="49">
        <v>97644.09</v>
      </c>
      <c r="BN96" s="745" t="s">
        <v>145</v>
      </c>
      <c r="BO96" s="746"/>
      <c r="BP96" s="107">
        <v>257.81</v>
      </c>
      <c r="BQ96" s="107">
        <v>3288.23</v>
      </c>
      <c r="BR96" s="107">
        <v>3546.04</v>
      </c>
      <c r="BS96" s="107">
        <v>90784.77</v>
      </c>
      <c r="BT96" s="107">
        <v>969.74</v>
      </c>
      <c r="BU96" s="107">
        <v>2343.5400000000004</v>
      </c>
      <c r="BV96" s="108">
        <v>97644.09</v>
      </c>
      <c r="BW96" s="81"/>
      <c r="BX96" s="81"/>
      <c r="BY96" s="81"/>
      <c r="BZ96" s="81"/>
      <c r="CA96" s="81"/>
      <c r="CB96" s="81"/>
      <c r="CC96" s="81"/>
      <c r="CD96" s="81"/>
      <c r="CE96" s="81"/>
      <c r="CF96" s="81"/>
      <c r="CG96" s="81"/>
      <c r="CH96" s="81"/>
      <c r="CI96" s="81"/>
      <c r="CJ96" s="81"/>
      <c r="CK96" s="81"/>
      <c r="CL96" s="81"/>
      <c r="CM96" s="81"/>
      <c r="CN96" s="81"/>
      <c r="CO96" s="81"/>
      <c r="CP96" s="81"/>
      <c r="CQ96" s="81"/>
      <c r="CR96" s="81"/>
      <c r="CS96" s="81"/>
      <c r="CT96" s="81"/>
      <c r="CU96" s="81"/>
      <c r="CV96" s="81"/>
      <c r="CW96" s="81"/>
      <c r="CX96" s="81"/>
      <c r="CY96" s="81"/>
      <c r="CZ96" s="81"/>
      <c r="DA96" s="81"/>
      <c r="DB96" s="81"/>
      <c r="DC96" s="81"/>
      <c r="DD96" s="81"/>
      <c r="DE96" s="81"/>
      <c r="DF96" s="81"/>
      <c r="DG96" s="81"/>
      <c r="DH96" s="81"/>
      <c r="DI96" s="81"/>
      <c r="DJ96" s="81"/>
      <c r="DK96" s="81"/>
      <c r="DL96" s="81"/>
      <c r="DM96" s="81"/>
      <c r="DN96" s="81"/>
      <c r="DO96" s="81"/>
      <c r="DP96" s="81"/>
      <c r="DQ96" s="81"/>
      <c r="DR96" s="81"/>
      <c r="DS96" s="81"/>
      <c r="DT96" s="81"/>
      <c r="DU96" s="81"/>
      <c r="DV96" s="81"/>
      <c r="DW96" s="81"/>
      <c r="DX96" s="81"/>
      <c r="DY96" s="81"/>
      <c r="DZ96" s="81"/>
      <c r="EA96" s="81"/>
      <c r="EB96" s="81"/>
      <c r="EC96" s="81"/>
      <c r="ED96" s="81"/>
      <c r="EE96" s="81"/>
      <c r="EF96" s="81"/>
      <c r="EG96" s="81"/>
      <c r="EH96" s="81"/>
      <c r="EI96" s="81"/>
      <c r="EJ96" s="81"/>
      <c r="EK96" s="81"/>
      <c r="EL96" s="81"/>
      <c r="EM96" s="81"/>
      <c r="EN96" s="81"/>
      <c r="EO96" s="81"/>
      <c r="EP96" s="81"/>
      <c r="EQ96" s="81"/>
      <c r="ER96" s="81"/>
      <c r="ES96" s="81"/>
      <c r="ET96" s="81"/>
      <c r="EU96" s="81"/>
      <c r="EV96" s="81"/>
      <c r="EW96" s="81"/>
      <c r="EX96" s="81"/>
      <c r="EY96" s="81"/>
      <c r="EZ96" s="81"/>
      <c r="FA96" s="81"/>
      <c r="FB96" s="81"/>
      <c r="FC96" s="81"/>
      <c r="FD96" s="81"/>
      <c r="FE96" s="81"/>
      <c r="FF96" s="81"/>
      <c r="FG96" s="81"/>
      <c r="FH96" s="81"/>
      <c r="FI96" s="81"/>
      <c r="FJ96" s="81"/>
      <c r="FK96" s="81"/>
      <c r="FL96" s="81"/>
      <c r="FM96" s="81"/>
      <c r="FN96" s="81"/>
      <c r="FO96" s="81"/>
      <c r="FP96" s="81"/>
      <c r="FQ96" s="81"/>
      <c r="FR96" s="81"/>
      <c r="FS96" s="81"/>
      <c r="FT96" s="81"/>
      <c r="FU96" s="81"/>
      <c r="FV96" s="81"/>
      <c r="FW96" s="81"/>
      <c r="FX96" s="81"/>
      <c r="FY96" s="81"/>
      <c r="FZ96" s="81"/>
      <c r="GA96" s="81"/>
      <c r="GB96" s="81"/>
      <c r="GC96" s="81"/>
      <c r="GD96" s="81"/>
      <c r="GE96" s="81"/>
      <c r="GF96" s="81"/>
      <c r="GG96" s="81"/>
      <c r="GH96" s="81"/>
      <c r="GI96" s="81"/>
      <c r="GJ96" s="81"/>
      <c r="GK96" s="81"/>
      <c r="GL96" s="81"/>
      <c r="GM96" s="81"/>
      <c r="GN96" s="81"/>
      <c r="GO96" s="81"/>
      <c r="GP96" s="81"/>
      <c r="GQ96" s="81"/>
      <c r="GR96" s="81"/>
      <c r="GS96" s="81"/>
      <c r="GT96" s="81"/>
      <c r="GU96" s="81"/>
      <c r="GV96" s="81"/>
      <c r="GW96" s="81"/>
      <c r="GX96" s="81"/>
      <c r="GY96" s="81"/>
      <c r="GZ96" s="81"/>
      <c r="HA96" s="81"/>
      <c r="HB96" s="81"/>
      <c r="HC96" s="81"/>
      <c r="HD96" s="81"/>
      <c r="HE96" s="81"/>
      <c r="HF96" s="81"/>
      <c r="HG96" s="81"/>
      <c r="HH96" s="81"/>
      <c r="HI96" s="81"/>
      <c r="HJ96" s="81"/>
      <c r="HK96" s="81"/>
      <c r="HL96" s="81"/>
      <c r="HM96" s="81"/>
      <c r="HN96" s="81"/>
      <c r="HO96" s="81"/>
      <c r="HP96" s="81"/>
      <c r="HQ96" s="81"/>
      <c r="HR96" s="81"/>
      <c r="HS96" s="81"/>
      <c r="HT96" s="81"/>
      <c r="HU96" s="81"/>
      <c r="HV96" s="81"/>
      <c r="HW96" s="81"/>
      <c r="HX96" s="81"/>
      <c r="HY96" s="81"/>
      <c r="HZ96" s="81"/>
      <c r="IA96" s="81"/>
      <c r="IB96" s="81"/>
      <c r="IC96" s="81"/>
      <c r="ID96" s="81"/>
      <c r="IE96" s="81"/>
      <c r="IF96" s="81"/>
      <c r="IG96" s="81"/>
      <c r="IH96" s="81"/>
      <c r="II96" s="81"/>
      <c r="IJ96" s="81"/>
      <c r="IK96" s="81"/>
      <c r="IL96" s="81"/>
    </row>
    <row r="97" spans="1:246" s="82" customFormat="1" ht="17.100000000000001" customHeight="1" thickBot="1">
      <c r="A97" s="38"/>
      <c r="B97" s="715" t="s">
        <v>21</v>
      </c>
      <c r="C97" s="716"/>
      <c r="D97" s="84">
        <v>8.3999999999999986</v>
      </c>
      <c r="E97" s="84">
        <v>174.32</v>
      </c>
      <c r="F97" s="84">
        <v>182.70999999999995</v>
      </c>
      <c r="G97" s="84">
        <v>35.900000000000006</v>
      </c>
      <c r="H97" s="84">
        <v>63.85</v>
      </c>
      <c r="I97" s="84">
        <v>44.850000000000009</v>
      </c>
      <c r="J97" s="84">
        <v>327.31000000000012</v>
      </c>
      <c r="K97" s="84">
        <v>289.24000000000007</v>
      </c>
      <c r="L97" s="84">
        <v>2691.84</v>
      </c>
      <c r="M97" s="84">
        <v>2981.0800000000004</v>
      </c>
      <c r="N97" s="84">
        <v>357.53999999999996</v>
      </c>
      <c r="O97" s="84">
        <v>403.56000000000006</v>
      </c>
      <c r="P97" s="84">
        <v>273.44</v>
      </c>
      <c r="Q97" s="85">
        <v>4015.62</v>
      </c>
      <c r="R97" s="715" t="s">
        <v>21</v>
      </c>
      <c r="S97" s="716"/>
      <c r="T97" s="84">
        <v>212.29000000000002</v>
      </c>
      <c r="U97" s="84">
        <v>686.78999999999974</v>
      </c>
      <c r="V97" s="84">
        <v>899.07999999999993</v>
      </c>
      <c r="W97" s="84">
        <v>307.33999999999997</v>
      </c>
      <c r="X97" s="84">
        <v>236.88999999999993</v>
      </c>
      <c r="Y97" s="84">
        <v>161.71</v>
      </c>
      <c r="Z97" s="84">
        <v>1605.02</v>
      </c>
      <c r="AA97" s="84">
        <v>509.92000000000013</v>
      </c>
      <c r="AB97" s="84">
        <v>3552.9500000000003</v>
      </c>
      <c r="AC97" s="84">
        <v>4062.8699999999994</v>
      </c>
      <c r="AD97" s="84">
        <v>700.7700000000001</v>
      </c>
      <c r="AE97" s="84">
        <v>704.31</v>
      </c>
      <c r="AF97" s="84">
        <v>480.00000000000011</v>
      </c>
      <c r="AG97" s="85">
        <v>5947.9500000000007</v>
      </c>
      <c r="AH97" s="715" t="s">
        <v>21</v>
      </c>
      <c r="AI97" s="716"/>
      <c r="AJ97" s="84">
        <v>40943.100000000006</v>
      </c>
      <c r="AK97" s="84">
        <v>29081.029999999995</v>
      </c>
      <c r="AL97" s="84">
        <v>70024.150000000009</v>
      </c>
      <c r="AM97" s="84">
        <v>17748.34</v>
      </c>
      <c r="AN97" s="84">
        <v>5076.7899999999991</v>
      </c>
      <c r="AO97" s="84">
        <v>11194.099999999999</v>
      </c>
      <c r="AP97" s="84">
        <v>104043.38</v>
      </c>
      <c r="AQ97" s="84">
        <v>27.529999999999998</v>
      </c>
      <c r="AR97" s="84">
        <v>308.18</v>
      </c>
      <c r="AS97" s="84">
        <v>335.71</v>
      </c>
      <c r="AT97" s="84">
        <v>73.039999999999992</v>
      </c>
      <c r="AU97" s="84">
        <v>15.54</v>
      </c>
      <c r="AV97" s="84">
        <v>74.47</v>
      </c>
      <c r="AW97" s="85">
        <v>498.76</v>
      </c>
      <c r="AX97" s="715" t="s">
        <v>21</v>
      </c>
      <c r="AY97" s="716"/>
      <c r="AZ97" s="84">
        <v>3607.4500000000003</v>
      </c>
      <c r="BA97" s="84">
        <v>5651.41</v>
      </c>
      <c r="BB97" s="84">
        <v>9258.86</v>
      </c>
      <c r="BC97" s="84">
        <v>14078.869999999999</v>
      </c>
      <c r="BD97" s="84">
        <v>1093.4499999999998</v>
      </c>
      <c r="BE97" s="84">
        <v>2320.2800000000002</v>
      </c>
      <c r="BF97" s="84">
        <v>26751.460000000003</v>
      </c>
      <c r="BG97" s="84">
        <v>257.81</v>
      </c>
      <c r="BH97" s="84">
        <v>3288.23</v>
      </c>
      <c r="BI97" s="84">
        <v>3546.04</v>
      </c>
      <c r="BJ97" s="84">
        <v>90784.77</v>
      </c>
      <c r="BK97" s="84">
        <v>969.74</v>
      </c>
      <c r="BL97" s="84">
        <v>2343.5400000000004</v>
      </c>
      <c r="BM97" s="85">
        <v>97644.09</v>
      </c>
      <c r="BN97" s="741" t="s">
        <v>21</v>
      </c>
      <c r="BO97" s="742"/>
      <c r="BP97" s="120">
        <v>45345.810000000005</v>
      </c>
      <c r="BQ97" s="120">
        <v>41881.799999999996</v>
      </c>
      <c r="BR97" s="120">
        <v>87227.62999999999</v>
      </c>
      <c r="BS97" s="120">
        <v>123385.79000000001</v>
      </c>
      <c r="BT97" s="120">
        <v>7859.8299999999981</v>
      </c>
      <c r="BU97" s="120">
        <v>16412.39</v>
      </c>
      <c r="BV97" s="121">
        <v>234885.63999999998</v>
      </c>
      <c r="BW97" s="81"/>
      <c r="BX97" s="81"/>
      <c r="BY97" s="81"/>
      <c r="BZ97" s="81"/>
      <c r="CA97" s="81"/>
      <c r="CB97" s="81"/>
      <c r="CC97" s="81"/>
      <c r="CD97" s="81"/>
      <c r="CE97" s="81"/>
      <c r="CF97" s="81"/>
      <c r="CG97" s="81"/>
      <c r="CH97" s="81"/>
      <c r="CI97" s="81"/>
      <c r="CJ97" s="81"/>
      <c r="CK97" s="81"/>
      <c r="CL97" s="81"/>
      <c r="CM97" s="81"/>
      <c r="CN97" s="81"/>
      <c r="CO97" s="81"/>
      <c r="CP97" s="81"/>
      <c r="CQ97" s="81"/>
      <c r="CR97" s="81"/>
      <c r="CS97" s="81"/>
      <c r="CT97" s="81"/>
      <c r="CU97" s="81"/>
      <c r="CV97" s="81"/>
      <c r="CW97" s="81"/>
      <c r="CX97" s="81"/>
      <c r="CY97" s="81"/>
      <c r="CZ97" s="81"/>
      <c r="DA97" s="81"/>
      <c r="DB97" s="81"/>
      <c r="DC97" s="81"/>
      <c r="DD97" s="81"/>
      <c r="DE97" s="81"/>
      <c r="DF97" s="81"/>
      <c r="DG97" s="81"/>
      <c r="DH97" s="81"/>
      <c r="DI97" s="81"/>
      <c r="DJ97" s="81"/>
      <c r="DK97" s="81"/>
      <c r="DL97" s="81"/>
      <c r="DM97" s="81"/>
      <c r="DN97" s="81"/>
      <c r="DO97" s="81"/>
      <c r="DP97" s="81"/>
      <c r="DQ97" s="81"/>
      <c r="DR97" s="81"/>
      <c r="DS97" s="81"/>
      <c r="DT97" s="81"/>
      <c r="DU97" s="81"/>
      <c r="DV97" s="81"/>
      <c r="DW97" s="81"/>
      <c r="DX97" s="81"/>
      <c r="DY97" s="81"/>
      <c r="DZ97" s="81"/>
      <c r="EA97" s="81"/>
      <c r="EB97" s="81"/>
      <c r="EC97" s="81"/>
      <c r="ED97" s="81"/>
      <c r="EE97" s="81"/>
      <c r="EF97" s="81"/>
      <c r="EG97" s="81"/>
      <c r="EH97" s="81"/>
      <c r="EI97" s="81"/>
      <c r="EJ97" s="81"/>
      <c r="EK97" s="81"/>
      <c r="EL97" s="81"/>
      <c r="EM97" s="81"/>
      <c r="EN97" s="81"/>
      <c r="EO97" s="81"/>
      <c r="EP97" s="81"/>
      <c r="EQ97" s="81"/>
      <c r="ER97" s="81"/>
      <c r="ES97" s="81"/>
      <c r="ET97" s="81"/>
      <c r="EU97" s="81"/>
      <c r="EV97" s="81"/>
      <c r="EW97" s="81"/>
      <c r="EX97" s="81"/>
      <c r="EY97" s="81"/>
      <c r="EZ97" s="81"/>
      <c r="FA97" s="81"/>
      <c r="FB97" s="81"/>
      <c r="FC97" s="81"/>
      <c r="FD97" s="81"/>
      <c r="FE97" s="81"/>
      <c r="FF97" s="81"/>
      <c r="FG97" s="81"/>
      <c r="FH97" s="81"/>
      <c r="FI97" s="81"/>
      <c r="FJ97" s="81"/>
      <c r="FK97" s="81"/>
      <c r="FL97" s="81"/>
      <c r="FM97" s="81"/>
      <c r="FN97" s="81"/>
      <c r="FO97" s="81"/>
      <c r="FP97" s="81"/>
      <c r="FQ97" s="81"/>
      <c r="FR97" s="81"/>
      <c r="FS97" s="81"/>
      <c r="FT97" s="81"/>
      <c r="FU97" s="81"/>
      <c r="FV97" s="81"/>
      <c r="FW97" s="81"/>
      <c r="FX97" s="81"/>
      <c r="FY97" s="81"/>
      <c r="FZ97" s="81"/>
      <c r="GA97" s="81"/>
      <c r="GB97" s="81"/>
      <c r="GC97" s="81"/>
      <c r="GD97" s="81"/>
      <c r="GE97" s="81"/>
      <c r="GF97" s="81"/>
      <c r="GG97" s="81"/>
      <c r="GH97" s="81"/>
      <c r="GI97" s="81"/>
      <c r="GJ97" s="81"/>
      <c r="GK97" s="81"/>
      <c r="GL97" s="81"/>
      <c r="GM97" s="81"/>
      <c r="GN97" s="81"/>
      <c r="GO97" s="81"/>
      <c r="GP97" s="81"/>
      <c r="GQ97" s="81"/>
      <c r="GR97" s="81"/>
      <c r="GS97" s="81"/>
      <c r="GT97" s="81"/>
      <c r="GU97" s="81"/>
      <c r="GV97" s="81"/>
      <c r="GW97" s="81"/>
      <c r="GX97" s="81"/>
      <c r="GY97" s="81"/>
      <c r="GZ97" s="81"/>
      <c r="HA97" s="81"/>
      <c r="HB97" s="81"/>
      <c r="HC97" s="81"/>
      <c r="HD97" s="81"/>
      <c r="HE97" s="81"/>
      <c r="HF97" s="81"/>
      <c r="HG97" s="81"/>
      <c r="HH97" s="81"/>
      <c r="HI97" s="81"/>
      <c r="HJ97" s="81"/>
      <c r="HK97" s="81"/>
      <c r="HL97" s="81"/>
      <c r="HM97" s="81"/>
      <c r="HN97" s="81"/>
      <c r="HO97" s="81"/>
      <c r="HP97" s="81"/>
      <c r="HQ97" s="81"/>
      <c r="HR97" s="81"/>
      <c r="HS97" s="81"/>
      <c r="HT97" s="81"/>
      <c r="HU97" s="81"/>
      <c r="HV97" s="81"/>
      <c r="HW97" s="81"/>
      <c r="HX97" s="81"/>
      <c r="HY97" s="81"/>
      <c r="HZ97" s="81"/>
      <c r="IA97" s="81"/>
      <c r="IB97" s="81"/>
      <c r="IC97" s="81"/>
      <c r="ID97" s="81"/>
      <c r="IE97" s="81"/>
      <c r="IF97" s="81"/>
      <c r="IG97" s="81"/>
      <c r="IH97" s="81"/>
      <c r="II97" s="81"/>
      <c r="IJ97" s="81"/>
      <c r="IK97" s="81"/>
      <c r="IL97" s="81"/>
    </row>
    <row r="98" spans="1:246" ht="16.899999999999999" customHeight="1">
      <c r="A98" s="38"/>
      <c r="B98" s="86" t="s">
        <v>146</v>
      </c>
      <c r="C98" s="122"/>
      <c r="D98" s="88"/>
      <c r="E98" s="89"/>
      <c r="F98" s="89"/>
      <c r="G98" s="89"/>
      <c r="H98" s="90"/>
      <c r="I98" s="90"/>
      <c r="J98" s="90"/>
      <c r="K98" s="90"/>
      <c r="L98" s="90"/>
      <c r="M98" s="90"/>
      <c r="N98" s="90"/>
      <c r="O98" s="90"/>
      <c r="P98" s="86"/>
      <c r="Q98" s="91"/>
      <c r="R98" s="86" t="s">
        <v>146</v>
      </c>
      <c r="S98" s="122"/>
      <c r="T98" s="90"/>
      <c r="U98" s="90"/>
      <c r="V98" s="90"/>
      <c r="W98" s="90"/>
      <c r="X98" s="90"/>
      <c r="Y98" s="90"/>
      <c r="Z98" s="90"/>
      <c r="AA98" s="90"/>
      <c r="AB98" s="90"/>
      <c r="AC98" s="92"/>
      <c r="AD98" s="90"/>
      <c r="AE98" s="90"/>
      <c r="AF98" s="86"/>
      <c r="AG98" s="91"/>
      <c r="AH98" s="86" t="s">
        <v>146</v>
      </c>
      <c r="AI98" s="122"/>
      <c r="AJ98" s="90"/>
      <c r="AK98" s="90"/>
      <c r="AL98" s="92"/>
      <c r="AM98" s="90"/>
      <c r="AN98" s="90"/>
      <c r="AO98" s="90"/>
      <c r="AP98" s="90"/>
      <c r="AQ98" s="90"/>
      <c r="AR98" s="90"/>
      <c r="AS98" s="90"/>
      <c r="AT98" s="90"/>
      <c r="AU98" s="90"/>
      <c r="AV98" s="86"/>
      <c r="AW98" s="91"/>
      <c r="AX98" s="86" t="s">
        <v>146</v>
      </c>
      <c r="AY98" s="122"/>
      <c r="AZ98" s="90"/>
      <c r="BA98" s="90"/>
      <c r="BB98" s="90"/>
      <c r="BC98" s="90"/>
      <c r="BD98" s="90"/>
      <c r="BE98" s="90"/>
      <c r="BF98" s="90"/>
      <c r="BG98" s="90"/>
      <c r="BH98" s="90"/>
      <c r="BI98" s="90"/>
      <c r="BJ98" s="90"/>
      <c r="BK98" s="90"/>
      <c r="BL98" s="86"/>
      <c r="BM98" s="91"/>
      <c r="BN98" s="86" t="s">
        <v>146</v>
      </c>
      <c r="BO98" s="122"/>
      <c r="BP98" s="90"/>
      <c r="BQ98" s="90"/>
      <c r="BR98" s="90"/>
      <c r="BS98" s="90"/>
      <c r="BT98" s="90"/>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row>
    <row r="99" spans="1:246" ht="16.899999999999999" customHeight="1">
      <c r="A99" s="38"/>
      <c r="B99" s="93" t="s">
        <v>147</v>
      </c>
      <c r="C99" s="94"/>
      <c r="D99" s="88"/>
      <c r="E99" s="89"/>
      <c r="F99" s="89"/>
      <c r="G99" s="89"/>
      <c r="H99" s="90"/>
      <c r="I99" s="90"/>
      <c r="J99" s="90"/>
      <c r="K99" s="90"/>
      <c r="L99" s="90"/>
      <c r="M99" s="90"/>
      <c r="N99" s="90"/>
      <c r="O99" s="90"/>
      <c r="P99" s="86"/>
      <c r="Q99" s="91"/>
      <c r="R99" s="93" t="s">
        <v>147</v>
      </c>
      <c r="S99" s="94"/>
      <c r="T99" s="90"/>
      <c r="U99" s="90"/>
      <c r="V99" s="90"/>
      <c r="W99" s="90"/>
      <c r="X99" s="90"/>
      <c r="Y99" s="90"/>
      <c r="Z99" s="90"/>
      <c r="AA99" s="90"/>
      <c r="AB99" s="90"/>
      <c r="AC99" s="92"/>
      <c r="AD99" s="90"/>
      <c r="AE99" s="90"/>
      <c r="AF99" s="86"/>
      <c r="AG99" s="91"/>
      <c r="AH99" s="93" t="s">
        <v>147</v>
      </c>
      <c r="AI99" s="94"/>
      <c r="AJ99" s="90"/>
      <c r="AK99" s="90"/>
      <c r="AL99" s="92"/>
      <c r="AM99" s="90"/>
      <c r="AN99" s="90"/>
      <c r="AO99" s="90"/>
      <c r="AP99" s="90"/>
      <c r="AQ99" s="90"/>
      <c r="AR99" s="90"/>
      <c r="AS99" s="90"/>
      <c r="AT99" s="90"/>
      <c r="AU99" s="90"/>
      <c r="AV99" s="86"/>
      <c r="AW99" s="91"/>
      <c r="AX99" s="93" t="s">
        <v>147</v>
      </c>
      <c r="AY99" s="94"/>
      <c r="AZ99" s="90"/>
      <c r="BA99" s="90"/>
      <c r="BB99" s="90"/>
      <c r="BC99" s="90"/>
      <c r="BD99" s="90"/>
      <c r="BE99" s="90"/>
      <c r="BF99" s="90"/>
      <c r="BG99" s="92"/>
      <c r="BH99" s="92"/>
      <c r="BI99" s="92"/>
      <c r="BJ99" s="92"/>
      <c r="BK99" s="92"/>
      <c r="BL99" s="93"/>
      <c r="BM99" s="123"/>
      <c r="BN99" s="93" t="s">
        <v>147</v>
      </c>
      <c r="BO99" s="122"/>
      <c r="BP99" s="90"/>
      <c r="BQ99" s="90"/>
      <c r="BR99" s="90"/>
      <c r="BS99" s="90"/>
      <c r="BT99" s="90"/>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row>
    <row r="100" spans="1:246" ht="16.899999999999999" customHeight="1">
      <c r="A100" s="38"/>
      <c r="B100" s="93" t="s">
        <v>148</v>
      </c>
      <c r="C100" s="94"/>
      <c r="D100" s="88"/>
      <c r="E100" s="89"/>
      <c r="F100" s="89"/>
      <c r="G100" s="89"/>
      <c r="H100" s="90"/>
      <c r="I100" s="90"/>
      <c r="J100" s="90"/>
      <c r="K100" s="90"/>
      <c r="L100" s="90"/>
      <c r="M100" s="90"/>
      <c r="N100" s="90"/>
      <c r="O100" s="90"/>
      <c r="P100" s="86"/>
      <c r="Q100" s="91"/>
      <c r="R100" s="93" t="s">
        <v>148</v>
      </c>
      <c r="S100" s="94"/>
      <c r="T100" s="90"/>
      <c r="U100" s="90"/>
      <c r="V100" s="90"/>
      <c r="W100" s="90"/>
      <c r="X100" s="90"/>
      <c r="Y100" s="90"/>
      <c r="Z100" s="90"/>
      <c r="AA100" s="90"/>
      <c r="AB100" s="90"/>
      <c r="AC100" s="92"/>
      <c r="AD100" s="90"/>
      <c r="AE100" s="90"/>
      <c r="AF100" s="86"/>
      <c r="AG100" s="91"/>
      <c r="AH100" s="93" t="s">
        <v>148</v>
      </c>
      <c r="AI100" s="94"/>
      <c r="AJ100" s="90"/>
      <c r="AK100" s="90"/>
      <c r="AL100" s="92"/>
      <c r="AM100" s="90"/>
      <c r="AN100" s="90"/>
      <c r="AO100" s="90"/>
      <c r="AP100" s="90"/>
      <c r="AQ100" s="90"/>
      <c r="AR100" s="90"/>
      <c r="AS100" s="90"/>
      <c r="AT100" s="90"/>
      <c r="AU100" s="90"/>
      <c r="AV100" s="86"/>
      <c r="AW100" s="91"/>
      <c r="AX100" s="93" t="s">
        <v>148</v>
      </c>
      <c r="AY100" s="94"/>
      <c r="AZ100" s="90"/>
      <c r="BA100" s="90"/>
      <c r="BB100" s="90"/>
      <c r="BC100" s="90"/>
      <c r="BD100" s="90"/>
      <c r="BE100" s="90"/>
      <c r="BF100" s="90"/>
      <c r="BG100" s="92"/>
      <c r="BH100" s="92"/>
      <c r="BI100" s="92"/>
      <c r="BJ100" s="92"/>
      <c r="BK100" s="92"/>
      <c r="BL100" s="93"/>
      <c r="BM100" s="123"/>
      <c r="BN100" s="93" t="s">
        <v>148</v>
      </c>
      <c r="BO100" s="122"/>
      <c r="BP100" s="90"/>
      <c r="BQ100" s="90"/>
      <c r="BR100" s="90"/>
      <c r="BS100" s="90"/>
      <c r="BT100" s="90"/>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row>
    <row r="101" spans="1:246" ht="16.899999999999999" customHeight="1">
      <c r="A101" s="38"/>
      <c r="B101" s="95" t="s">
        <v>149</v>
      </c>
      <c r="C101" s="94"/>
      <c r="D101" s="88"/>
      <c r="E101" s="89"/>
      <c r="F101" s="89"/>
      <c r="G101" s="89"/>
      <c r="H101" s="90"/>
      <c r="I101" s="90"/>
      <c r="J101" s="90"/>
      <c r="K101" s="90"/>
      <c r="L101" s="90"/>
      <c r="M101" s="90"/>
      <c r="N101" s="90"/>
      <c r="O101" s="90"/>
      <c r="P101" s="86"/>
      <c r="Q101" s="91"/>
      <c r="R101" s="95" t="s">
        <v>149</v>
      </c>
      <c r="S101" s="94"/>
      <c r="T101" s="90"/>
      <c r="U101" s="90"/>
      <c r="V101" s="90"/>
      <c r="W101" s="90"/>
      <c r="X101" s="90"/>
      <c r="Y101" s="90"/>
      <c r="Z101" s="90"/>
      <c r="AA101" s="90"/>
      <c r="AB101" s="90"/>
      <c r="AC101" s="92"/>
      <c r="AD101" s="90"/>
      <c r="AE101" s="90"/>
      <c r="AF101" s="86"/>
      <c r="AG101" s="91"/>
      <c r="AH101" s="95" t="s">
        <v>149</v>
      </c>
      <c r="AI101" s="94"/>
      <c r="AJ101" s="90"/>
      <c r="AK101" s="90"/>
      <c r="AL101" s="92"/>
      <c r="AM101" s="90"/>
      <c r="AN101" s="90"/>
      <c r="AO101" s="90"/>
      <c r="AP101" s="90"/>
      <c r="AQ101" s="90"/>
      <c r="AR101" s="90"/>
      <c r="AS101" s="90"/>
      <c r="AT101" s="90"/>
      <c r="AU101" s="90"/>
      <c r="AV101" s="86"/>
      <c r="AW101" s="91"/>
      <c r="AX101" s="95" t="s">
        <v>149</v>
      </c>
      <c r="AY101" s="94"/>
      <c r="AZ101" s="90"/>
      <c r="BA101" s="90"/>
      <c r="BB101" s="90"/>
      <c r="BC101" s="90"/>
      <c r="BD101" s="90"/>
      <c r="BE101" s="90"/>
      <c r="BF101" s="90"/>
      <c r="BG101" s="92"/>
      <c r="BH101" s="92"/>
      <c r="BI101" s="92"/>
      <c r="BJ101" s="92"/>
      <c r="BK101" s="92"/>
      <c r="BL101" s="93"/>
      <c r="BM101" s="123"/>
      <c r="BN101" s="95" t="s">
        <v>149</v>
      </c>
      <c r="BO101" s="122"/>
      <c r="BP101" s="90"/>
      <c r="BQ101" s="90"/>
      <c r="BR101" s="90"/>
      <c r="BS101" s="90"/>
      <c r="BT101" s="90"/>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row>
    <row r="102" spans="1:246" ht="16.899999999999999" customHeight="1">
      <c r="A102" s="38"/>
      <c r="B102" s="95" t="s">
        <v>150</v>
      </c>
      <c r="C102" s="94"/>
      <c r="D102" s="88"/>
      <c r="E102" s="89"/>
      <c r="F102" s="89"/>
      <c r="G102" s="89"/>
      <c r="H102" s="90"/>
      <c r="I102" s="90"/>
      <c r="J102" s="90"/>
      <c r="K102" s="90"/>
      <c r="L102" s="90"/>
      <c r="M102" s="90"/>
      <c r="N102" s="90"/>
      <c r="O102" s="90"/>
      <c r="P102" s="86"/>
      <c r="Q102" s="91"/>
      <c r="R102" s="95" t="s">
        <v>150</v>
      </c>
      <c r="S102" s="94"/>
      <c r="T102" s="90"/>
      <c r="U102" s="90"/>
      <c r="V102" s="90"/>
      <c r="W102" s="90"/>
      <c r="X102" s="90"/>
      <c r="Y102" s="90"/>
      <c r="Z102" s="90"/>
      <c r="AA102" s="90"/>
      <c r="AB102" s="90"/>
      <c r="AC102" s="92"/>
      <c r="AD102" s="90"/>
      <c r="AE102" s="90"/>
      <c r="AF102" s="86"/>
      <c r="AG102" s="91"/>
      <c r="AH102" s="95" t="s">
        <v>150</v>
      </c>
      <c r="AI102" s="94"/>
      <c r="AJ102" s="90"/>
      <c r="AK102" s="90"/>
      <c r="AL102" s="92"/>
      <c r="AM102" s="90"/>
      <c r="AN102" s="90"/>
      <c r="AO102" s="90"/>
      <c r="AP102" s="90"/>
      <c r="AQ102" s="90"/>
      <c r="AR102" s="90"/>
      <c r="AS102" s="90"/>
      <c r="AT102" s="90"/>
      <c r="AU102" s="90"/>
      <c r="AV102" s="86"/>
      <c r="AW102" s="91"/>
      <c r="AX102" s="95" t="s">
        <v>150</v>
      </c>
      <c r="AY102" s="94"/>
      <c r="AZ102" s="90"/>
      <c r="BA102" s="90"/>
      <c r="BB102" s="90"/>
      <c r="BC102" s="90"/>
      <c r="BD102" s="90"/>
      <c r="BE102" s="90"/>
      <c r="BF102" s="90"/>
      <c r="BG102" s="92"/>
      <c r="BH102" s="92"/>
      <c r="BI102" s="92"/>
      <c r="BJ102" s="92"/>
      <c r="BK102" s="92"/>
      <c r="BL102" s="92"/>
      <c r="BM102" s="92"/>
      <c r="BN102" s="95" t="s">
        <v>150</v>
      </c>
      <c r="BO102" s="122"/>
      <c r="BP102" s="90"/>
      <c r="BQ102" s="90"/>
      <c r="BR102" s="90"/>
      <c r="BS102" s="90"/>
      <c r="BT102" s="90"/>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row>
    <row r="103" spans="1:246" ht="16.899999999999999" customHeight="1">
      <c r="A103" s="38"/>
      <c r="B103" s="96" t="s">
        <v>151</v>
      </c>
      <c r="C103" s="94"/>
      <c r="D103" s="88"/>
      <c r="E103" s="89"/>
      <c r="F103" s="89"/>
      <c r="G103" s="89"/>
      <c r="H103" s="90"/>
      <c r="I103" s="90"/>
      <c r="J103" s="90"/>
      <c r="K103" s="90"/>
      <c r="L103" s="90"/>
      <c r="M103" s="90"/>
      <c r="N103" s="90"/>
      <c r="O103" s="90"/>
      <c r="P103" s="86"/>
      <c r="Q103" s="91"/>
      <c r="R103" s="96" t="s">
        <v>151</v>
      </c>
      <c r="S103" s="94"/>
      <c r="T103" s="90"/>
      <c r="U103" s="90"/>
      <c r="V103" s="90"/>
      <c r="W103" s="90"/>
      <c r="X103" s="90"/>
      <c r="Y103" s="90"/>
      <c r="Z103" s="90"/>
      <c r="AA103" s="90"/>
      <c r="AB103" s="90"/>
      <c r="AC103" s="92"/>
      <c r="AD103" s="90"/>
      <c r="AE103" s="90"/>
      <c r="AF103" s="86"/>
      <c r="AG103" s="91"/>
      <c r="AH103" s="96" t="s">
        <v>151</v>
      </c>
      <c r="AI103" s="94"/>
      <c r="AJ103" s="90"/>
      <c r="AK103" s="90"/>
      <c r="AL103" s="92"/>
      <c r="AM103" s="90"/>
      <c r="AN103" s="90"/>
      <c r="AO103" s="90"/>
      <c r="AP103" s="90"/>
      <c r="AQ103" s="90"/>
      <c r="AR103" s="90"/>
      <c r="AS103" s="90"/>
      <c r="AT103" s="90"/>
      <c r="AU103" s="90"/>
      <c r="AV103" s="86"/>
      <c r="AW103" s="91"/>
      <c r="AX103" s="96" t="s">
        <v>151</v>
      </c>
      <c r="AY103" s="94"/>
      <c r="AZ103" s="90"/>
      <c r="BA103" s="90"/>
      <c r="BB103" s="90"/>
      <c r="BC103" s="90"/>
      <c r="BD103" s="90"/>
      <c r="BE103" s="90"/>
      <c r="BF103" s="90"/>
      <c r="BG103" s="92"/>
      <c r="BH103" s="92"/>
      <c r="BI103" s="92"/>
      <c r="BJ103" s="92"/>
      <c r="BK103" s="92"/>
      <c r="BL103" s="93"/>
      <c r="BM103" s="123"/>
      <c r="BN103" s="96" t="s">
        <v>151</v>
      </c>
      <c r="BO103" s="122"/>
      <c r="BP103" s="90"/>
      <c r="BQ103" s="90"/>
      <c r="BR103" s="90"/>
      <c r="BS103" s="90"/>
      <c r="BT103" s="90"/>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row>
    <row r="104" spans="1:246" ht="16.899999999999999" customHeight="1">
      <c r="A104" s="38"/>
      <c r="B104" s="96" t="s">
        <v>152</v>
      </c>
      <c r="C104" s="94"/>
      <c r="D104" s="88"/>
      <c r="E104" s="89"/>
      <c r="F104" s="89"/>
      <c r="G104" s="89"/>
      <c r="H104" s="90"/>
      <c r="I104" s="90"/>
      <c r="J104" s="90"/>
      <c r="K104" s="90"/>
      <c r="L104" s="90"/>
      <c r="M104" s="90"/>
      <c r="N104" s="90"/>
      <c r="O104" s="90"/>
      <c r="P104" s="86"/>
      <c r="Q104" s="91"/>
      <c r="R104" s="96" t="s">
        <v>152</v>
      </c>
      <c r="S104" s="94"/>
      <c r="T104" s="90"/>
      <c r="U104" s="90"/>
      <c r="V104" s="90"/>
      <c r="W104" s="90"/>
      <c r="X104" s="90"/>
      <c r="Y104" s="90"/>
      <c r="Z104" s="90"/>
      <c r="AA104" s="90"/>
      <c r="AB104" s="90"/>
      <c r="AC104" s="92"/>
      <c r="AD104" s="90"/>
      <c r="AE104" s="90"/>
      <c r="AF104" s="86"/>
      <c r="AG104" s="91"/>
      <c r="AH104" s="96" t="s">
        <v>152</v>
      </c>
      <c r="AI104" s="94"/>
      <c r="AJ104" s="90"/>
      <c r="AK104" s="90"/>
      <c r="AL104" s="92"/>
      <c r="AM104" s="90"/>
      <c r="AN104" s="90"/>
      <c r="AO104" s="90"/>
      <c r="AP104" s="90"/>
      <c r="AQ104" s="90"/>
      <c r="AR104" s="90"/>
      <c r="AS104" s="90"/>
      <c r="AT104" s="90"/>
      <c r="AU104" s="90"/>
      <c r="AV104" s="86"/>
      <c r="AW104" s="91"/>
      <c r="AX104" s="96" t="s">
        <v>152</v>
      </c>
      <c r="AY104" s="94"/>
      <c r="AZ104" s="90"/>
      <c r="BA104" s="90"/>
      <c r="BB104" s="90"/>
      <c r="BC104" s="90"/>
      <c r="BD104" s="90"/>
      <c r="BE104" s="90"/>
      <c r="BF104" s="90"/>
      <c r="BG104" s="90"/>
      <c r="BH104" s="90"/>
      <c r="BI104" s="90"/>
      <c r="BJ104" s="90"/>
      <c r="BK104" s="90"/>
      <c r="BL104" s="86"/>
      <c r="BM104" s="91"/>
      <c r="BN104" s="96" t="s">
        <v>152</v>
      </c>
      <c r="BO104" s="122"/>
      <c r="BP104" s="90"/>
      <c r="BQ104" s="90"/>
      <c r="BR104" s="90"/>
      <c r="BS104" s="90"/>
      <c r="BT104" s="90"/>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row>
    <row r="105" spans="1:246" ht="16.899999999999999" customHeight="1">
      <c r="A105" s="38"/>
      <c r="B105" s="96" t="s">
        <v>153</v>
      </c>
      <c r="C105" s="87"/>
      <c r="D105" s="88"/>
      <c r="E105" s="89"/>
      <c r="F105" s="89"/>
      <c r="G105" s="89"/>
      <c r="H105" s="90"/>
      <c r="I105" s="90"/>
      <c r="J105" s="90"/>
      <c r="K105" s="90"/>
      <c r="L105" s="90"/>
      <c r="M105" s="90"/>
      <c r="N105" s="90"/>
      <c r="O105" s="90"/>
      <c r="P105" s="91"/>
      <c r="Q105" s="91"/>
      <c r="R105" s="96" t="s">
        <v>153</v>
      </c>
      <c r="S105" s="87"/>
      <c r="T105" s="90"/>
      <c r="U105" s="90"/>
      <c r="V105" s="90"/>
      <c r="W105" s="90"/>
      <c r="X105" s="90"/>
      <c r="Y105" s="90"/>
      <c r="Z105" s="90"/>
      <c r="AA105" s="90"/>
      <c r="AB105" s="90"/>
      <c r="AC105" s="92"/>
      <c r="AD105" s="90"/>
      <c r="AE105" s="90"/>
      <c r="AF105" s="91"/>
      <c r="AG105" s="91"/>
      <c r="AH105" s="96" t="s">
        <v>153</v>
      </c>
      <c r="AI105" s="87"/>
      <c r="AJ105" s="90"/>
      <c r="AK105" s="90"/>
      <c r="AL105" s="92"/>
      <c r="AM105" s="90"/>
      <c r="AN105" s="90"/>
      <c r="AO105" s="90"/>
      <c r="AP105" s="90"/>
      <c r="AQ105" s="90"/>
      <c r="AR105" s="90"/>
      <c r="AS105" s="90"/>
      <c r="AT105" s="90"/>
      <c r="AU105" s="90"/>
      <c r="AV105" s="91"/>
      <c r="AW105" s="91"/>
      <c r="AX105" s="96" t="s">
        <v>153</v>
      </c>
      <c r="AY105" s="87"/>
      <c r="AZ105" s="90"/>
      <c r="BA105" s="90"/>
      <c r="BB105" s="90"/>
      <c r="BC105" s="90"/>
      <c r="BD105" s="90"/>
      <c r="BE105" s="90"/>
      <c r="BF105" s="90"/>
      <c r="BG105" s="90"/>
      <c r="BH105" s="90"/>
      <c r="BI105" s="90"/>
      <c r="BJ105" s="90"/>
      <c r="BK105" s="90"/>
      <c r="BL105" s="91"/>
      <c r="BM105" s="91"/>
      <c r="BN105" s="96" t="s">
        <v>153</v>
      </c>
      <c r="BO105" s="122"/>
      <c r="BP105" s="90"/>
      <c r="BQ105" s="90"/>
      <c r="BR105" s="90"/>
      <c r="BS105" s="90"/>
      <c r="BT105" s="90"/>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row>
  </sheetData>
  <mergeCells count="120">
    <mergeCell ref="AX3:AX6"/>
    <mergeCell ref="AY3:AY6"/>
    <mergeCell ref="BN3:BN6"/>
    <mergeCell ref="BO3:BO6"/>
    <mergeCell ref="B8:B10"/>
    <mergeCell ref="R8:R10"/>
    <mergeCell ref="AH8:AH10"/>
    <mergeCell ref="AX8:AX10"/>
    <mergeCell ref="BN8:BN10"/>
    <mergeCell ref="B3:B6"/>
    <mergeCell ref="C3:C6"/>
    <mergeCell ref="R3:R6"/>
    <mergeCell ref="S3:S6"/>
    <mergeCell ref="AH3:AH6"/>
    <mergeCell ref="AI3:AI6"/>
    <mergeCell ref="B13:B16"/>
    <mergeCell ref="R13:R16"/>
    <mergeCell ref="AH13:AH16"/>
    <mergeCell ref="AX13:AX16"/>
    <mergeCell ref="BN13:BN16"/>
    <mergeCell ref="B17:B20"/>
    <mergeCell ref="R17:R20"/>
    <mergeCell ref="AH17:AH20"/>
    <mergeCell ref="AX17:AX20"/>
    <mergeCell ref="BN17:BN20"/>
    <mergeCell ref="B27:B30"/>
    <mergeCell ref="R27:R30"/>
    <mergeCell ref="AH27:AH30"/>
    <mergeCell ref="AX27:AX30"/>
    <mergeCell ref="BN27:BN30"/>
    <mergeCell ref="B31:C31"/>
    <mergeCell ref="R31:S31"/>
    <mergeCell ref="AH31:AI31"/>
    <mergeCell ref="AX31:AY31"/>
    <mergeCell ref="BN31:BO31"/>
    <mergeCell ref="B32:B35"/>
    <mergeCell ref="R32:R35"/>
    <mergeCell ref="AH32:AH35"/>
    <mergeCell ref="AX32:AX35"/>
    <mergeCell ref="BN32:BN35"/>
    <mergeCell ref="B40:B44"/>
    <mergeCell ref="R40:R44"/>
    <mergeCell ref="AH40:AH44"/>
    <mergeCell ref="AX40:AX44"/>
    <mergeCell ref="BN40:BN44"/>
    <mergeCell ref="B48:B50"/>
    <mergeCell ref="R48:R50"/>
    <mergeCell ref="AH48:AH50"/>
    <mergeCell ref="AX48:AX50"/>
    <mergeCell ref="BN48:BN50"/>
    <mergeCell ref="B55:B57"/>
    <mergeCell ref="R55:R57"/>
    <mergeCell ref="AH55:AH57"/>
    <mergeCell ref="AX55:AX57"/>
    <mergeCell ref="BN55:BN57"/>
    <mergeCell ref="B58:B60"/>
    <mergeCell ref="R58:R60"/>
    <mergeCell ref="AH58:AH60"/>
    <mergeCell ref="AX58:AX60"/>
    <mergeCell ref="BN58:BN60"/>
    <mergeCell ref="B61:B64"/>
    <mergeCell ref="R61:R64"/>
    <mergeCell ref="AH61:AH64"/>
    <mergeCell ref="AX61:AX64"/>
    <mergeCell ref="BN61:BN64"/>
    <mergeCell ref="B66:B69"/>
    <mergeCell ref="R66:R69"/>
    <mergeCell ref="AH66:AH69"/>
    <mergeCell ref="AX66:AX69"/>
    <mergeCell ref="BN66:BN69"/>
    <mergeCell ref="B71:C71"/>
    <mergeCell ref="R71:S71"/>
    <mergeCell ref="AH71:AI71"/>
    <mergeCell ref="AX71:AY71"/>
    <mergeCell ref="BN71:BO71"/>
    <mergeCell ref="B77:B81"/>
    <mergeCell ref="R77:R81"/>
    <mergeCell ref="AH77:AH81"/>
    <mergeCell ref="AX77:AX81"/>
    <mergeCell ref="BN77:BN81"/>
    <mergeCell ref="B82:B84"/>
    <mergeCell ref="R82:R84"/>
    <mergeCell ref="AH82:AH84"/>
    <mergeCell ref="AX82:AX84"/>
    <mergeCell ref="BN82:BN84"/>
    <mergeCell ref="B85:C85"/>
    <mergeCell ref="R85:S85"/>
    <mergeCell ref="AH85:AI85"/>
    <mergeCell ref="AX85:AY85"/>
    <mergeCell ref="BN85:BO85"/>
    <mergeCell ref="B86:B89"/>
    <mergeCell ref="R86:R89"/>
    <mergeCell ref="AH86:AH89"/>
    <mergeCell ref="AX86:AX89"/>
    <mergeCell ref="BN86:BN89"/>
    <mergeCell ref="B91:C91"/>
    <mergeCell ref="R91:S91"/>
    <mergeCell ref="AH91:AI91"/>
    <mergeCell ref="AX91:AY91"/>
    <mergeCell ref="BN91:BO91"/>
    <mergeCell ref="B94:C94"/>
    <mergeCell ref="R94:S94"/>
    <mergeCell ref="AH94:AI94"/>
    <mergeCell ref="AX94:AY94"/>
    <mergeCell ref="BN94:BO94"/>
    <mergeCell ref="B97:C97"/>
    <mergeCell ref="R97:S97"/>
    <mergeCell ref="AH97:AI97"/>
    <mergeCell ref="AX97:AY97"/>
    <mergeCell ref="BN97:BO97"/>
    <mergeCell ref="B95:C95"/>
    <mergeCell ref="R95:S95"/>
    <mergeCell ref="AH95:AI95"/>
    <mergeCell ref="AX95:AY95"/>
    <mergeCell ref="BN95:BO95"/>
    <mergeCell ref="B96:C96"/>
    <mergeCell ref="R96:S96"/>
    <mergeCell ref="AH96:AI96"/>
    <mergeCell ref="AX96:AY96"/>
    <mergeCell ref="BN96:BO96"/>
  </mergeCells>
  <phoneticPr fontId="11"/>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71" min="1" max="73" man="1"/>
  </rowBreaks>
  <colBreaks count="4" manualBreakCount="4">
    <brk id="17" max="1048575" man="1"/>
    <brk id="33" max="1048575" man="1"/>
    <brk id="49" max="1048575" man="1"/>
    <brk id="6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F0"/>
  </sheetPr>
  <dimension ref="A1:IL101"/>
  <sheetViews>
    <sheetView view="pageBreakPreview" zoomScaleNormal="7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38" customWidth="1"/>
    <col min="3" max="3" width="16.625" style="38" customWidth="1"/>
    <col min="4" max="6" width="8.5" style="4" customWidth="1"/>
    <col min="7" max="9" width="8.5" style="5" customWidth="1"/>
    <col min="10" max="17" width="8.5" style="6" customWidth="1"/>
    <col min="18" max="18" width="10.25" style="12" customWidth="1"/>
    <col min="19" max="19" width="16.625" style="12" customWidth="1"/>
    <col min="20" max="28" width="8.5" style="6" customWidth="1"/>
    <col min="29" max="29" width="8.5" style="8" customWidth="1"/>
    <col min="30" max="33" width="8.5" style="6" customWidth="1"/>
    <col min="34" max="34" width="10.25" style="12" customWidth="1"/>
    <col min="35" max="35" width="16.625" style="12" customWidth="1"/>
    <col min="36" max="37" width="8.5" style="6" customWidth="1"/>
    <col min="38" max="38" width="8.5" style="8" customWidth="1"/>
    <col min="39" max="41" width="8.5" style="6" customWidth="1"/>
    <col min="42" max="42" width="10" style="6" bestFit="1" customWidth="1"/>
    <col min="43" max="49" width="8.5" style="6" customWidth="1"/>
    <col min="50" max="50" width="10.25" style="12" customWidth="1"/>
    <col min="51" max="51" width="16.625" style="12" customWidth="1"/>
    <col min="52" max="61" width="8.5" style="6" customWidth="1"/>
    <col min="62" max="62" width="9.125" style="6" customWidth="1"/>
    <col min="63" max="64" width="8.5" style="6" customWidth="1"/>
    <col min="65" max="65" width="9.125" style="6" customWidth="1"/>
    <col min="66" max="66" width="10.25" style="12" customWidth="1"/>
    <col min="67" max="67" width="16.625" style="12" customWidth="1"/>
    <col min="68" max="70" width="8.5" style="6" customWidth="1"/>
    <col min="71" max="71" width="9.375" style="6" customWidth="1"/>
    <col min="72" max="73" width="8.5" style="6" customWidth="1"/>
    <col min="74" max="74" width="9.375" style="6" customWidth="1"/>
    <col min="75" max="175" width="7.625" style="1" customWidth="1"/>
    <col min="176" max="16384" width="7.875" style="1"/>
  </cols>
  <sheetData>
    <row r="1" spans="1:246" ht="14.25" customHeight="1">
      <c r="B1" s="96"/>
      <c r="C1" s="96"/>
      <c r="D1" s="3"/>
      <c r="R1" s="2"/>
      <c r="S1" s="2"/>
      <c r="T1" s="7"/>
      <c r="AH1" s="2"/>
      <c r="AI1" s="2"/>
      <c r="AJ1" s="7"/>
      <c r="AX1" s="2"/>
      <c r="AY1" s="2"/>
      <c r="AZ1" s="7"/>
      <c r="BN1" s="2"/>
      <c r="BO1" s="2"/>
      <c r="BP1" s="7"/>
    </row>
    <row r="2" spans="1:246" ht="21.75" thickBot="1">
      <c r="B2" s="9" t="s">
        <v>169</v>
      </c>
      <c r="C2" s="124"/>
      <c r="E2" s="5"/>
      <c r="F2" s="5"/>
      <c r="H2" s="6"/>
      <c r="I2" s="6"/>
      <c r="M2" s="10"/>
      <c r="P2" s="11"/>
      <c r="Q2" s="12"/>
      <c r="R2" s="13" t="s">
        <v>170</v>
      </c>
      <c r="S2" s="6"/>
      <c r="AF2" s="11"/>
      <c r="AG2" s="12"/>
      <c r="AH2" s="13" t="s">
        <v>171</v>
      </c>
      <c r="AI2" s="6"/>
      <c r="AV2" s="11"/>
      <c r="AW2" s="12"/>
      <c r="AX2" s="13" t="s">
        <v>172</v>
      </c>
      <c r="AY2" s="6"/>
      <c r="BL2" s="11"/>
      <c r="BM2" s="12"/>
      <c r="BN2" s="13" t="s">
        <v>173</v>
      </c>
      <c r="BO2" s="6"/>
      <c r="BU2" s="1"/>
      <c r="BV2" s="1"/>
    </row>
    <row r="3" spans="1:246" s="14" customFormat="1" ht="17.100000000000001" customHeight="1">
      <c r="B3" s="735" t="s">
        <v>5</v>
      </c>
      <c r="C3" s="738" t="s">
        <v>6</v>
      </c>
      <c r="D3" s="15"/>
      <c r="E3" s="16"/>
      <c r="F3" s="16"/>
      <c r="G3" s="16" t="s">
        <v>7</v>
      </c>
      <c r="H3" s="16"/>
      <c r="I3" s="16"/>
      <c r="J3" s="17"/>
      <c r="K3" s="15"/>
      <c r="L3" s="16"/>
      <c r="M3" s="16"/>
      <c r="N3" s="16" t="s">
        <v>8</v>
      </c>
      <c r="O3" s="16"/>
      <c r="P3" s="16"/>
      <c r="Q3" s="18"/>
      <c r="R3" s="735" t="s">
        <v>5</v>
      </c>
      <c r="S3" s="738" t="s">
        <v>6</v>
      </c>
      <c r="T3" s="15"/>
      <c r="U3" s="16"/>
      <c r="V3" s="16"/>
      <c r="W3" s="16" t="s">
        <v>9</v>
      </c>
      <c r="X3" s="16"/>
      <c r="Y3" s="16"/>
      <c r="Z3" s="17"/>
      <c r="AA3" s="15"/>
      <c r="AB3" s="19"/>
      <c r="AC3" s="20"/>
      <c r="AD3" s="21" t="s">
        <v>10</v>
      </c>
      <c r="AE3" s="15"/>
      <c r="AF3" s="16"/>
      <c r="AG3" s="18"/>
      <c r="AH3" s="735" t="s">
        <v>5</v>
      </c>
      <c r="AI3" s="738" t="s">
        <v>6</v>
      </c>
      <c r="AJ3" s="15"/>
      <c r="AK3" s="19"/>
      <c r="AL3" s="20"/>
      <c r="AM3" s="21" t="s">
        <v>11</v>
      </c>
      <c r="AN3" s="15"/>
      <c r="AO3" s="16"/>
      <c r="AP3" s="17"/>
      <c r="AQ3" s="15"/>
      <c r="AR3" s="16"/>
      <c r="AS3" s="22"/>
      <c r="AT3" s="23" t="s">
        <v>12</v>
      </c>
      <c r="AU3" s="24"/>
      <c r="AV3" s="16"/>
      <c r="AW3" s="18"/>
      <c r="AX3" s="735" t="s">
        <v>5</v>
      </c>
      <c r="AY3" s="738" t="s">
        <v>6</v>
      </c>
      <c r="AZ3" s="15"/>
      <c r="BA3" s="19"/>
      <c r="BB3" s="17"/>
      <c r="BC3" s="21" t="s">
        <v>13</v>
      </c>
      <c r="BD3" s="15"/>
      <c r="BE3" s="16"/>
      <c r="BF3" s="17"/>
      <c r="BG3" s="15"/>
      <c r="BH3" s="19"/>
      <c r="BI3" s="17"/>
      <c r="BJ3" s="21" t="s">
        <v>14</v>
      </c>
      <c r="BK3" s="15"/>
      <c r="BL3" s="16"/>
      <c r="BM3" s="18"/>
      <c r="BN3" s="735" t="s">
        <v>5</v>
      </c>
      <c r="BO3" s="738" t="s">
        <v>6</v>
      </c>
      <c r="BP3" s="15"/>
      <c r="BQ3" s="19"/>
      <c r="BR3" s="17"/>
      <c r="BS3" s="21" t="s">
        <v>15</v>
      </c>
      <c r="BT3" s="15"/>
      <c r="BU3" s="16"/>
      <c r="BV3" s="18"/>
    </row>
    <row r="4" spans="1:246" ht="17.100000000000001" customHeight="1">
      <c r="B4" s="736"/>
      <c r="C4" s="739"/>
      <c r="D4" s="25"/>
      <c r="E4" s="26" t="s">
        <v>16</v>
      </c>
      <c r="F4" s="27"/>
      <c r="G4" s="28" t="s">
        <v>17</v>
      </c>
      <c r="H4" s="28" t="s">
        <v>18</v>
      </c>
      <c r="I4" s="28" t="s">
        <v>19</v>
      </c>
      <c r="J4" s="29" t="s">
        <v>20</v>
      </c>
      <c r="K4" s="25"/>
      <c r="L4" s="26" t="s">
        <v>16</v>
      </c>
      <c r="M4" s="27"/>
      <c r="N4" s="28" t="s">
        <v>17</v>
      </c>
      <c r="O4" s="28" t="s">
        <v>18</v>
      </c>
      <c r="P4" s="28" t="s">
        <v>19</v>
      </c>
      <c r="Q4" s="30" t="s">
        <v>20</v>
      </c>
      <c r="R4" s="736"/>
      <c r="S4" s="739"/>
      <c r="T4" s="25"/>
      <c r="U4" s="26" t="s">
        <v>16</v>
      </c>
      <c r="V4" s="27"/>
      <c r="W4" s="28" t="s">
        <v>17</v>
      </c>
      <c r="X4" s="28" t="s">
        <v>18</v>
      </c>
      <c r="Y4" s="28" t="s">
        <v>19</v>
      </c>
      <c r="Z4" s="29" t="s">
        <v>20</v>
      </c>
      <c r="AA4" s="25"/>
      <c r="AB4" s="26" t="s">
        <v>16</v>
      </c>
      <c r="AC4" s="31"/>
      <c r="AD4" s="28" t="s">
        <v>17</v>
      </c>
      <c r="AE4" s="28" t="s">
        <v>18</v>
      </c>
      <c r="AF4" s="28" t="s">
        <v>19</v>
      </c>
      <c r="AG4" s="30" t="s">
        <v>21</v>
      </c>
      <c r="AH4" s="736"/>
      <c r="AI4" s="739"/>
      <c r="AJ4" s="25"/>
      <c r="AK4" s="26" t="s">
        <v>16</v>
      </c>
      <c r="AL4" s="31"/>
      <c r="AM4" s="28" t="s">
        <v>17</v>
      </c>
      <c r="AN4" s="28" t="s">
        <v>18</v>
      </c>
      <c r="AO4" s="28" t="s">
        <v>19</v>
      </c>
      <c r="AP4" s="29" t="s">
        <v>20</v>
      </c>
      <c r="AQ4" s="25"/>
      <c r="AR4" s="26" t="s">
        <v>16</v>
      </c>
      <c r="AS4" s="27"/>
      <c r="AT4" s="28" t="s">
        <v>17</v>
      </c>
      <c r="AU4" s="28" t="s">
        <v>18</v>
      </c>
      <c r="AV4" s="28" t="s">
        <v>19</v>
      </c>
      <c r="AW4" s="30" t="s">
        <v>20</v>
      </c>
      <c r="AX4" s="736"/>
      <c r="AY4" s="739"/>
      <c r="AZ4" s="25"/>
      <c r="BA4" s="26" t="s">
        <v>16</v>
      </c>
      <c r="BB4" s="27"/>
      <c r="BC4" s="28" t="s">
        <v>17</v>
      </c>
      <c r="BD4" s="28" t="s">
        <v>18</v>
      </c>
      <c r="BE4" s="28" t="s">
        <v>19</v>
      </c>
      <c r="BF4" s="29" t="s">
        <v>20</v>
      </c>
      <c r="BG4" s="25"/>
      <c r="BH4" s="26" t="s">
        <v>16</v>
      </c>
      <c r="BI4" s="27"/>
      <c r="BJ4" s="28" t="s">
        <v>17</v>
      </c>
      <c r="BK4" s="28" t="s">
        <v>18</v>
      </c>
      <c r="BL4" s="28" t="s">
        <v>19</v>
      </c>
      <c r="BM4" s="30" t="s">
        <v>20</v>
      </c>
      <c r="BN4" s="736"/>
      <c r="BO4" s="739"/>
      <c r="BP4" s="25"/>
      <c r="BQ4" s="26" t="s">
        <v>16</v>
      </c>
      <c r="BR4" s="27"/>
      <c r="BS4" s="28" t="s">
        <v>17</v>
      </c>
      <c r="BT4" s="28" t="s">
        <v>18</v>
      </c>
      <c r="BU4" s="28" t="s">
        <v>19</v>
      </c>
      <c r="BV4" s="30" t="s">
        <v>21</v>
      </c>
    </row>
    <row r="5" spans="1:246" ht="17.100000000000001" customHeight="1">
      <c r="B5" s="736"/>
      <c r="C5" s="739"/>
      <c r="D5" s="28" t="s">
        <v>22</v>
      </c>
      <c r="E5" s="28" t="s">
        <v>23</v>
      </c>
      <c r="F5" s="29" t="s">
        <v>20</v>
      </c>
      <c r="G5" s="29"/>
      <c r="H5" s="29"/>
      <c r="I5" s="29" t="s">
        <v>24</v>
      </c>
      <c r="J5" s="29"/>
      <c r="K5" s="28" t="s">
        <v>22</v>
      </c>
      <c r="L5" s="28" t="s">
        <v>23</v>
      </c>
      <c r="M5" s="29" t="s">
        <v>20</v>
      </c>
      <c r="N5" s="29"/>
      <c r="O5" s="29"/>
      <c r="P5" s="29" t="s">
        <v>24</v>
      </c>
      <c r="Q5" s="30"/>
      <c r="R5" s="736"/>
      <c r="S5" s="739"/>
      <c r="T5" s="28" t="s">
        <v>22</v>
      </c>
      <c r="U5" s="28" t="s">
        <v>23</v>
      </c>
      <c r="V5" s="29" t="s">
        <v>20</v>
      </c>
      <c r="W5" s="29"/>
      <c r="X5" s="29"/>
      <c r="Y5" s="29" t="s">
        <v>24</v>
      </c>
      <c r="Z5" s="29"/>
      <c r="AA5" s="28" t="s">
        <v>22</v>
      </c>
      <c r="AB5" s="28" t="s">
        <v>23</v>
      </c>
      <c r="AC5" s="32" t="s">
        <v>20</v>
      </c>
      <c r="AD5" s="29"/>
      <c r="AE5" s="29"/>
      <c r="AF5" s="29" t="s">
        <v>24</v>
      </c>
      <c r="AG5" s="30"/>
      <c r="AH5" s="736"/>
      <c r="AI5" s="739"/>
      <c r="AJ5" s="28" t="s">
        <v>22</v>
      </c>
      <c r="AK5" s="28" t="s">
        <v>23</v>
      </c>
      <c r="AL5" s="32" t="s">
        <v>20</v>
      </c>
      <c r="AM5" s="29"/>
      <c r="AN5" s="29"/>
      <c r="AO5" s="29" t="s">
        <v>24</v>
      </c>
      <c r="AP5" s="29"/>
      <c r="AQ5" s="28" t="s">
        <v>22</v>
      </c>
      <c r="AR5" s="28" t="s">
        <v>23</v>
      </c>
      <c r="AS5" s="29" t="s">
        <v>20</v>
      </c>
      <c r="AT5" s="29"/>
      <c r="AU5" s="29"/>
      <c r="AV5" s="29" t="s">
        <v>24</v>
      </c>
      <c r="AW5" s="30"/>
      <c r="AX5" s="736"/>
      <c r="AY5" s="739"/>
      <c r="AZ5" s="28" t="s">
        <v>22</v>
      </c>
      <c r="BA5" s="28" t="s">
        <v>23</v>
      </c>
      <c r="BB5" s="29" t="s">
        <v>20</v>
      </c>
      <c r="BC5" s="29"/>
      <c r="BD5" s="29"/>
      <c r="BE5" s="29" t="s">
        <v>24</v>
      </c>
      <c r="BF5" s="29"/>
      <c r="BG5" s="28" t="s">
        <v>22</v>
      </c>
      <c r="BH5" s="28" t="s">
        <v>23</v>
      </c>
      <c r="BI5" s="29" t="s">
        <v>20</v>
      </c>
      <c r="BJ5" s="29"/>
      <c r="BK5" s="29"/>
      <c r="BL5" s="29" t="s">
        <v>24</v>
      </c>
      <c r="BM5" s="30"/>
      <c r="BN5" s="736"/>
      <c r="BO5" s="739"/>
      <c r="BP5" s="28" t="s">
        <v>22</v>
      </c>
      <c r="BQ5" s="28" t="s">
        <v>23</v>
      </c>
      <c r="BR5" s="29" t="s">
        <v>20</v>
      </c>
      <c r="BS5" s="29"/>
      <c r="BT5" s="29"/>
      <c r="BU5" s="29" t="s">
        <v>24</v>
      </c>
      <c r="BV5" s="30"/>
    </row>
    <row r="6" spans="1:246" ht="17.100000000000001" customHeight="1" thickBot="1">
      <c r="B6" s="737"/>
      <c r="C6" s="740"/>
      <c r="D6" s="33" t="s">
        <v>25</v>
      </c>
      <c r="E6" s="34" t="s">
        <v>25</v>
      </c>
      <c r="F6" s="34" t="s">
        <v>25</v>
      </c>
      <c r="G6" s="34" t="s">
        <v>26</v>
      </c>
      <c r="H6" s="34" t="s">
        <v>26</v>
      </c>
      <c r="I6" s="34" t="s">
        <v>25</v>
      </c>
      <c r="J6" s="34" t="s">
        <v>26</v>
      </c>
      <c r="K6" s="34" t="s">
        <v>25</v>
      </c>
      <c r="L6" s="34" t="s">
        <v>25</v>
      </c>
      <c r="M6" s="34" t="s">
        <v>25</v>
      </c>
      <c r="N6" s="34" t="s">
        <v>26</v>
      </c>
      <c r="O6" s="34" t="s">
        <v>26</v>
      </c>
      <c r="P6" s="34" t="s">
        <v>25</v>
      </c>
      <c r="Q6" s="35" t="s">
        <v>26</v>
      </c>
      <c r="R6" s="737"/>
      <c r="S6" s="740"/>
      <c r="T6" s="34" t="s">
        <v>25</v>
      </c>
      <c r="U6" s="34" t="s">
        <v>25</v>
      </c>
      <c r="V6" s="34" t="s">
        <v>25</v>
      </c>
      <c r="W6" s="34" t="s">
        <v>26</v>
      </c>
      <c r="X6" s="34" t="s">
        <v>26</v>
      </c>
      <c r="Y6" s="34" t="s">
        <v>25</v>
      </c>
      <c r="Z6" s="34" t="s">
        <v>26</v>
      </c>
      <c r="AA6" s="34" t="s">
        <v>25</v>
      </c>
      <c r="AB6" s="34" t="s">
        <v>25</v>
      </c>
      <c r="AC6" s="36" t="s">
        <v>25</v>
      </c>
      <c r="AD6" s="34" t="s">
        <v>26</v>
      </c>
      <c r="AE6" s="34" t="s">
        <v>26</v>
      </c>
      <c r="AF6" s="34" t="s">
        <v>25</v>
      </c>
      <c r="AG6" s="35" t="s">
        <v>26</v>
      </c>
      <c r="AH6" s="737"/>
      <c r="AI6" s="740"/>
      <c r="AJ6" s="34" t="s">
        <v>25</v>
      </c>
      <c r="AK6" s="34" t="s">
        <v>25</v>
      </c>
      <c r="AL6" s="36" t="s">
        <v>25</v>
      </c>
      <c r="AM6" s="34" t="s">
        <v>26</v>
      </c>
      <c r="AN6" s="34" t="s">
        <v>26</v>
      </c>
      <c r="AO6" s="34" t="s">
        <v>25</v>
      </c>
      <c r="AP6" s="34" t="s">
        <v>26</v>
      </c>
      <c r="AQ6" s="34" t="s">
        <v>25</v>
      </c>
      <c r="AR6" s="34" t="s">
        <v>25</v>
      </c>
      <c r="AS6" s="34" t="s">
        <v>25</v>
      </c>
      <c r="AT6" s="34" t="s">
        <v>26</v>
      </c>
      <c r="AU6" s="34" t="s">
        <v>26</v>
      </c>
      <c r="AV6" s="34" t="s">
        <v>25</v>
      </c>
      <c r="AW6" s="35" t="s">
        <v>26</v>
      </c>
      <c r="AX6" s="737"/>
      <c r="AY6" s="740"/>
      <c r="AZ6" s="34" t="s">
        <v>25</v>
      </c>
      <c r="BA6" s="34" t="s">
        <v>25</v>
      </c>
      <c r="BB6" s="34" t="s">
        <v>25</v>
      </c>
      <c r="BC6" s="34" t="s">
        <v>26</v>
      </c>
      <c r="BD6" s="34" t="s">
        <v>26</v>
      </c>
      <c r="BE6" s="34" t="s">
        <v>25</v>
      </c>
      <c r="BF6" s="34" t="s">
        <v>26</v>
      </c>
      <c r="BG6" s="34" t="s">
        <v>25</v>
      </c>
      <c r="BH6" s="34" t="s">
        <v>25</v>
      </c>
      <c r="BI6" s="34" t="s">
        <v>25</v>
      </c>
      <c r="BJ6" s="34" t="s">
        <v>26</v>
      </c>
      <c r="BK6" s="34" t="s">
        <v>26</v>
      </c>
      <c r="BL6" s="34" t="s">
        <v>25</v>
      </c>
      <c r="BM6" s="35" t="s">
        <v>26</v>
      </c>
      <c r="BN6" s="737"/>
      <c r="BO6" s="740"/>
      <c r="BP6" s="34" t="s">
        <v>25</v>
      </c>
      <c r="BQ6" s="34" t="s">
        <v>25</v>
      </c>
      <c r="BR6" s="34" t="s">
        <v>25</v>
      </c>
      <c r="BS6" s="34" t="s">
        <v>26</v>
      </c>
      <c r="BT6" s="34" t="s">
        <v>26</v>
      </c>
      <c r="BU6" s="34" t="s">
        <v>25</v>
      </c>
      <c r="BV6" s="35" t="s">
        <v>26</v>
      </c>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row>
    <row r="7" spans="1:246" ht="17.100000000000001" customHeight="1">
      <c r="A7" s="38"/>
      <c r="B7" s="125" t="s">
        <v>27</v>
      </c>
      <c r="C7" s="40" t="s">
        <v>28</v>
      </c>
      <c r="D7" s="41">
        <v>0.63</v>
      </c>
      <c r="E7" s="41">
        <v>28.01</v>
      </c>
      <c r="F7" s="41">
        <v>28.64</v>
      </c>
      <c r="G7" s="41">
        <v>8.7200000000000006</v>
      </c>
      <c r="H7" s="41">
        <v>6.1</v>
      </c>
      <c r="I7" s="41">
        <v>6.55</v>
      </c>
      <c r="J7" s="41">
        <v>50.01</v>
      </c>
      <c r="K7" s="41">
        <v>16.77</v>
      </c>
      <c r="L7" s="41">
        <v>380.29</v>
      </c>
      <c r="M7" s="41">
        <v>397.06</v>
      </c>
      <c r="N7" s="41">
        <v>63.8</v>
      </c>
      <c r="O7" s="41">
        <v>27.77</v>
      </c>
      <c r="P7" s="41">
        <v>34.32</v>
      </c>
      <c r="Q7" s="42">
        <v>522.95000000000005</v>
      </c>
      <c r="R7" s="125" t="s">
        <v>27</v>
      </c>
      <c r="S7" s="40" t="s">
        <v>28</v>
      </c>
      <c r="T7" s="41">
        <v>2.66</v>
      </c>
      <c r="U7" s="41">
        <v>70.61</v>
      </c>
      <c r="V7" s="41">
        <v>73.27</v>
      </c>
      <c r="W7" s="41">
        <v>14.74</v>
      </c>
      <c r="X7" s="41">
        <v>19.55</v>
      </c>
      <c r="Y7" s="41">
        <v>21.78</v>
      </c>
      <c r="Z7" s="41">
        <v>129.33999999999997</v>
      </c>
      <c r="AA7" s="41">
        <v>20.059999999999999</v>
      </c>
      <c r="AB7" s="41">
        <v>478.91</v>
      </c>
      <c r="AC7" s="41">
        <v>498.96999999999997</v>
      </c>
      <c r="AD7" s="41">
        <v>87.259999999999991</v>
      </c>
      <c r="AE7" s="41">
        <v>53.42</v>
      </c>
      <c r="AF7" s="41">
        <v>62.65</v>
      </c>
      <c r="AG7" s="42">
        <v>702.3</v>
      </c>
      <c r="AH7" s="125" t="s">
        <v>27</v>
      </c>
      <c r="AI7" s="40" t="s">
        <v>28</v>
      </c>
      <c r="AJ7" s="41">
        <v>1822.67</v>
      </c>
      <c r="AK7" s="41">
        <v>1828.34</v>
      </c>
      <c r="AL7" s="41">
        <v>3651.01</v>
      </c>
      <c r="AM7" s="41">
        <v>335.4</v>
      </c>
      <c r="AN7" s="41">
        <v>298.58</v>
      </c>
      <c r="AO7" s="41">
        <v>769.13</v>
      </c>
      <c r="AP7" s="41">
        <v>5054.1200000000008</v>
      </c>
      <c r="AQ7" s="41">
        <v>0</v>
      </c>
      <c r="AR7" s="41">
        <v>0</v>
      </c>
      <c r="AS7" s="41">
        <v>0</v>
      </c>
      <c r="AT7" s="41">
        <v>0</v>
      </c>
      <c r="AU7" s="41">
        <v>0</v>
      </c>
      <c r="AV7" s="41">
        <v>0</v>
      </c>
      <c r="AW7" s="42">
        <v>0</v>
      </c>
      <c r="AX7" s="125" t="s">
        <v>27</v>
      </c>
      <c r="AY7" s="40" t="s">
        <v>28</v>
      </c>
      <c r="AZ7" s="41">
        <v>0</v>
      </c>
      <c r="BA7" s="41">
        <v>0</v>
      </c>
      <c r="BB7" s="41">
        <v>0</v>
      </c>
      <c r="BC7" s="41">
        <v>0</v>
      </c>
      <c r="BD7" s="41">
        <v>0</v>
      </c>
      <c r="BE7" s="41">
        <v>0</v>
      </c>
      <c r="BF7" s="41">
        <v>0</v>
      </c>
      <c r="BG7" s="41">
        <v>0</v>
      </c>
      <c r="BH7" s="41">
        <v>0</v>
      </c>
      <c r="BI7" s="41">
        <v>0</v>
      </c>
      <c r="BJ7" s="41">
        <v>0</v>
      </c>
      <c r="BK7" s="41">
        <v>0</v>
      </c>
      <c r="BL7" s="41">
        <v>0</v>
      </c>
      <c r="BM7" s="42">
        <v>0</v>
      </c>
      <c r="BN7" s="125" t="s">
        <v>27</v>
      </c>
      <c r="BO7" s="40" t="s">
        <v>28</v>
      </c>
      <c r="BP7" s="41">
        <v>1842.73</v>
      </c>
      <c r="BQ7" s="41">
        <v>2307.25</v>
      </c>
      <c r="BR7" s="41">
        <v>4149.9799999999996</v>
      </c>
      <c r="BS7" s="41">
        <v>422.65999999999997</v>
      </c>
      <c r="BT7" s="41">
        <v>352</v>
      </c>
      <c r="BU7" s="41">
        <v>831.78</v>
      </c>
      <c r="BV7" s="42">
        <v>5756.4199999999992</v>
      </c>
      <c r="BW7" s="43"/>
      <c r="BX7" s="126"/>
      <c r="BY7" s="127"/>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row>
    <row r="8" spans="1:246" ht="17.100000000000001" customHeight="1">
      <c r="A8" s="38"/>
      <c r="B8" s="128" t="s">
        <v>174</v>
      </c>
      <c r="C8" s="44" t="s">
        <v>175</v>
      </c>
      <c r="D8" s="45">
        <v>0.13480269035612</v>
      </c>
      <c r="E8" s="45">
        <v>11.505999934795206</v>
      </c>
      <c r="F8" s="45">
        <v>11.640802625151325</v>
      </c>
      <c r="G8" s="45">
        <v>1.038241536041085</v>
      </c>
      <c r="H8" s="45">
        <v>17.602615199711824</v>
      </c>
      <c r="I8" s="45">
        <v>19.555650116136846</v>
      </c>
      <c r="J8" s="45">
        <v>49.837309477041082</v>
      </c>
      <c r="K8" s="45">
        <v>3.1339998644420271</v>
      </c>
      <c r="L8" s="45">
        <v>190.65349910462658</v>
      </c>
      <c r="M8" s="45">
        <v>193.78749896906859</v>
      </c>
      <c r="N8" s="45">
        <v>33.539992815558485</v>
      </c>
      <c r="O8" s="45">
        <v>51.57506991181063</v>
      </c>
      <c r="P8" s="45">
        <v>50.477701766590386</v>
      </c>
      <c r="Q8" s="46">
        <v>329.38026346302809</v>
      </c>
      <c r="R8" s="128" t="s">
        <v>174</v>
      </c>
      <c r="S8" s="44" t="s">
        <v>175</v>
      </c>
      <c r="T8" s="45">
        <v>0.672954244145474</v>
      </c>
      <c r="U8" s="45">
        <v>54.537304172218462</v>
      </c>
      <c r="V8" s="45">
        <v>55.210258416363935</v>
      </c>
      <c r="W8" s="45">
        <v>12.726234319131263</v>
      </c>
      <c r="X8" s="45">
        <v>1.2172971935378756</v>
      </c>
      <c r="Y8" s="45">
        <v>1.8274476349792723</v>
      </c>
      <c r="Z8" s="45">
        <v>70.981237564012346</v>
      </c>
      <c r="AA8" s="45">
        <v>3.9417567989436209</v>
      </c>
      <c r="AB8" s="45">
        <v>256.69680321164026</v>
      </c>
      <c r="AC8" s="45">
        <v>260.63856001058389</v>
      </c>
      <c r="AD8" s="45">
        <v>47.304468670730834</v>
      </c>
      <c r="AE8" s="45">
        <v>70.394982305060324</v>
      </c>
      <c r="AF8" s="45">
        <v>71.860799517706511</v>
      </c>
      <c r="AG8" s="46">
        <v>450.19881050408151</v>
      </c>
      <c r="AH8" s="128" t="s">
        <v>174</v>
      </c>
      <c r="AI8" s="44" t="s">
        <v>175</v>
      </c>
      <c r="AJ8" s="45">
        <v>0.97526990325032892</v>
      </c>
      <c r="AK8" s="45">
        <v>144.76607466011697</v>
      </c>
      <c r="AL8" s="45">
        <v>145.74134456336731</v>
      </c>
      <c r="AM8" s="45">
        <v>35.244445500924144</v>
      </c>
      <c r="AN8" s="45">
        <v>70.663583061759979</v>
      </c>
      <c r="AO8" s="45">
        <v>73.68580293475145</v>
      </c>
      <c r="AP8" s="45">
        <v>325.33517606080289</v>
      </c>
      <c r="AQ8" s="45">
        <v>0</v>
      </c>
      <c r="AR8" s="45">
        <v>0</v>
      </c>
      <c r="AS8" s="45">
        <v>0</v>
      </c>
      <c r="AT8" s="45">
        <v>0</v>
      </c>
      <c r="AU8" s="45">
        <v>0</v>
      </c>
      <c r="AV8" s="45">
        <v>0</v>
      </c>
      <c r="AW8" s="46">
        <v>0</v>
      </c>
      <c r="AX8" s="128" t="s">
        <v>174</v>
      </c>
      <c r="AY8" s="44" t="s">
        <v>175</v>
      </c>
      <c r="AZ8" s="41">
        <v>0</v>
      </c>
      <c r="BA8" s="41">
        <v>0</v>
      </c>
      <c r="BB8" s="41">
        <v>0</v>
      </c>
      <c r="BC8" s="41">
        <v>0</v>
      </c>
      <c r="BD8" s="41">
        <v>0</v>
      </c>
      <c r="BE8" s="41">
        <v>0</v>
      </c>
      <c r="BF8" s="41">
        <v>0</v>
      </c>
      <c r="BG8" s="41">
        <v>0</v>
      </c>
      <c r="BH8" s="41">
        <v>0</v>
      </c>
      <c r="BI8" s="41">
        <v>0</v>
      </c>
      <c r="BJ8" s="41">
        <v>0</v>
      </c>
      <c r="BK8" s="41">
        <v>0</v>
      </c>
      <c r="BL8" s="41">
        <v>0</v>
      </c>
      <c r="BM8" s="42">
        <v>0</v>
      </c>
      <c r="BN8" s="128" t="s">
        <v>174</v>
      </c>
      <c r="BO8" s="44" t="s">
        <v>175</v>
      </c>
      <c r="BP8" s="45">
        <v>4.91702670219395</v>
      </c>
      <c r="BQ8" s="45">
        <v>401.4628778717572</v>
      </c>
      <c r="BR8" s="45">
        <v>406.37990457395114</v>
      </c>
      <c r="BS8" s="45">
        <v>82.548914171654985</v>
      </c>
      <c r="BT8" s="45">
        <v>141.05856536682029</v>
      </c>
      <c r="BU8" s="45">
        <v>145.54660245245796</v>
      </c>
      <c r="BV8" s="46">
        <v>775.53398656488434</v>
      </c>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row>
    <row r="9" spans="1:246" ht="17.100000000000001" customHeight="1">
      <c r="A9" s="38"/>
      <c r="B9" s="78" t="s">
        <v>33</v>
      </c>
      <c r="C9" s="44" t="s">
        <v>34</v>
      </c>
      <c r="D9" s="45">
        <v>0</v>
      </c>
      <c r="E9" s="45">
        <v>3.43</v>
      </c>
      <c r="F9" s="45">
        <v>3.43</v>
      </c>
      <c r="G9" s="45">
        <v>0.84</v>
      </c>
      <c r="H9" s="45">
        <v>1.01</v>
      </c>
      <c r="I9" s="45">
        <v>0.34</v>
      </c>
      <c r="J9" s="45">
        <v>5.62</v>
      </c>
      <c r="K9" s="45">
        <v>0.08</v>
      </c>
      <c r="L9" s="45">
        <v>114.71</v>
      </c>
      <c r="M9" s="45">
        <v>114.78999999999999</v>
      </c>
      <c r="N9" s="45">
        <v>31.96</v>
      </c>
      <c r="O9" s="45">
        <v>17.88</v>
      </c>
      <c r="P9" s="45">
        <v>9.02</v>
      </c>
      <c r="Q9" s="46">
        <v>173.65</v>
      </c>
      <c r="R9" s="78" t="s">
        <v>33</v>
      </c>
      <c r="S9" s="44" t="s">
        <v>34</v>
      </c>
      <c r="T9" s="45">
        <v>0</v>
      </c>
      <c r="U9" s="45">
        <v>7.03</v>
      </c>
      <c r="V9" s="45">
        <v>7.03</v>
      </c>
      <c r="W9" s="45">
        <v>0.95</v>
      </c>
      <c r="X9" s="45">
        <v>0.65</v>
      </c>
      <c r="Y9" s="45">
        <v>0.25</v>
      </c>
      <c r="Z9" s="45">
        <v>8.8800000000000008</v>
      </c>
      <c r="AA9" s="45">
        <v>0.08</v>
      </c>
      <c r="AB9" s="45">
        <v>125.17</v>
      </c>
      <c r="AC9" s="45">
        <v>125.25</v>
      </c>
      <c r="AD9" s="45">
        <v>33.750000000000007</v>
      </c>
      <c r="AE9" s="45">
        <v>19.54</v>
      </c>
      <c r="AF9" s="45">
        <v>9.61</v>
      </c>
      <c r="AG9" s="46">
        <v>188.15</v>
      </c>
      <c r="AH9" s="78" t="s">
        <v>33</v>
      </c>
      <c r="AI9" s="44" t="s">
        <v>34</v>
      </c>
      <c r="AJ9" s="45">
        <v>1.5</v>
      </c>
      <c r="AK9" s="45">
        <v>1496.9099999999999</v>
      </c>
      <c r="AL9" s="45">
        <v>1498.4099999999999</v>
      </c>
      <c r="AM9" s="45">
        <v>700.57</v>
      </c>
      <c r="AN9" s="45">
        <v>186.79000000000002</v>
      </c>
      <c r="AO9" s="45">
        <v>32.360000000000007</v>
      </c>
      <c r="AP9" s="45">
        <v>2418.13</v>
      </c>
      <c r="AQ9" s="45">
        <v>0</v>
      </c>
      <c r="AR9" s="45">
        <v>0</v>
      </c>
      <c r="AS9" s="45">
        <v>0</v>
      </c>
      <c r="AT9" s="45">
        <v>0</v>
      </c>
      <c r="AU9" s="45">
        <v>0</v>
      </c>
      <c r="AV9" s="45">
        <v>0</v>
      </c>
      <c r="AW9" s="46">
        <v>0</v>
      </c>
      <c r="AX9" s="78" t="s">
        <v>33</v>
      </c>
      <c r="AY9" s="44" t="s">
        <v>34</v>
      </c>
      <c r="AZ9" s="41">
        <v>0</v>
      </c>
      <c r="BA9" s="41">
        <v>0</v>
      </c>
      <c r="BB9" s="41">
        <v>0</v>
      </c>
      <c r="BC9" s="41">
        <v>0</v>
      </c>
      <c r="BD9" s="41">
        <v>0</v>
      </c>
      <c r="BE9" s="41">
        <v>0</v>
      </c>
      <c r="BF9" s="41">
        <v>0</v>
      </c>
      <c r="BG9" s="41">
        <v>0</v>
      </c>
      <c r="BH9" s="41">
        <v>0</v>
      </c>
      <c r="BI9" s="41">
        <v>0</v>
      </c>
      <c r="BJ9" s="41">
        <v>0</v>
      </c>
      <c r="BK9" s="41">
        <v>0</v>
      </c>
      <c r="BL9" s="41">
        <v>0</v>
      </c>
      <c r="BM9" s="42">
        <v>0</v>
      </c>
      <c r="BN9" s="78" t="s">
        <v>33</v>
      </c>
      <c r="BO9" s="44" t="s">
        <v>34</v>
      </c>
      <c r="BP9" s="45">
        <v>1.58</v>
      </c>
      <c r="BQ9" s="45">
        <v>1622.08</v>
      </c>
      <c r="BR9" s="45">
        <v>1623.6599999999999</v>
      </c>
      <c r="BS9" s="45">
        <v>734.32</v>
      </c>
      <c r="BT9" s="45">
        <v>206.33</v>
      </c>
      <c r="BU9" s="45">
        <v>41.970000000000006</v>
      </c>
      <c r="BV9" s="46">
        <v>2606.2799999999997</v>
      </c>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row>
    <row r="10" spans="1:246" ht="17.100000000000001" customHeight="1">
      <c r="A10" s="38"/>
      <c r="B10" s="78" t="s">
        <v>35</v>
      </c>
      <c r="C10" s="44" t="s">
        <v>36</v>
      </c>
      <c r="D10" s="45">
        <v>0</v>
      </c>
      <c r="E10" s="45">
        <v>1.2300000000000004</v>
      </c>
      <c r="F10" s="45">
        <v>1.2300000000000004</v>
      </c>
      <c r="G10" s="45">
        <v>0</v>
      </c>
      <c r="H10" s="45">
        <v>0.32000000000000006</v>
      </c>
      <c r="I10" s="45">
        <v>1.6300000000000001</v>
      </c>
      <c r="J10" s="45">
        <v>3.1800000000000006</v>
      </c>
      <c r="K10" s="45">
        <v>14.669999999999998</v>
      </c>
      <c r="L10" s="45">
        <v>70.730000000000075</v>
      </c>
      <c r="M10" s="45">
        <v>85.400000000000077</v>
      </c>
      <c r="N10" s="45">
        <v>6.129999999999999</v>
      </c>
      <c r="O10" s="45">
        <v>12.749999999999972</v>
      </c>
      <c r="P10" s="45">
        <v>9.9099999999999859</v>
      </c>
      <c r="Q10" s="46">
        <v>114.19000000000003</v>
      </c>
      <c r="R10" s="78" t="s">
        <v>35</v>
      </c>
      <c r="S10" s="44" t="s">
        <v>36</v>
      </c>
      <c r="T10" s="45">
        <v>0.48</v>
      </c>
      <c r="U10" s="45">
        <v>2.84</v>
      </c>
      <c r="V10" s="45">
        <v>3.32</v>
      </c>
      <c r="W10" s="45">
        <v>0.25</v>
      </c>
      <c r="X10" s="45">
        <v>1.04</v>
      </c>
      <c r="Y10" s="45">
        <v>0.95000000000000007</v>
      </c>
      <c r="Z10" s="45">
        <v>5.56</v>
      </c>
      <c r="AA10" s="45">
        <v>15.149999999999999</v>
      </c>
      <c r="AB10" s="45">
        <v>74.800000000000082</v>
      </c>
      <c r="AC10" s="45">
        <v>89.950000000000074</v>
      </c>
      <c r="AD10" s="45">
        <v>6.379999999999999</v>
      </c>
      <c r="AE10" s="45">
        <v>14.109999999999971</v>
      </c>
      <c r="AF10" s="45">
        <v>12.489999999999986</v>
      </c>
      <c r="AG10" s="46">
        <v>122.93000000000004</v>
      </c>
      <c r="AH10" s="78" t="s">
        <v>35</v>
      </c>
      <c r="AI10" s="44" t="s">
        <v>36</v>
      </c>
      <c r="AJ10" s="45">
        <v>1847.1499999999944</v>
      </c>
      <c r="AK10" s="45">
        <v>453.41999999999399</v>
      </c>
      <c r="AL10" s="45">
        <v>2300.5699999999883</v>
      </c>
      <c r="AM10" s="45">
        <v>42.029999999999994</v>
      </c>
      <c r="AN10" s="45">
        <v>142.72000000000031</v>
      </c>
      <c r="AO10" s="45">
        <v>246.49000000000038</v>
      </c>
      <c r="AP10" s="45">
        <v>2731.809999999989</v>
      </c>
      <c r="AQ10" s="45">
        <v>0</v>
      </c>
      <c r="AR10" s="45">
        <v>0</v>
      </c>
      <c r="AS10" s="45">
        <v>0</v>
      </c>
      <c r="AT10" s="45">
        <v>0</v>
      </c>
      <c r="AU10" s="45">
        <v>0</v>
      </c>
      <c r="AV10" s="45">
        <v>0</v>
      </c>
      <c r="AW10" s="46">
        <v>0</v>
      </c>
      <c r="AX10" s="78" t="s">
        <v>35</v>
      </c>
      <c r="AY10" s="44" t="s">
        <v>36</v>
      </c>
      <c r="AZ10" s="41">
        <v>0</v>
      </c>
      <c r="BA10" s="41">
        <v>0</v>
      </c>
      <c r="BB10" s="41">
        <v>0</v>
      </c>
      <c r="BC10" s="41">
        <v>0</v>
      </c>
      <c r="BD10" s="41">
        <v>0</v>
      </c>
      <c r="BE10" s="41">
        <v>0</v>
      </c>
      <c r="BF10" s="41">
        <v>0</v>
      </c>
      <c r="BG10" s="41">
        <v>0</v>
      </c>
      <c r="BH10" s="41">
        <v>0</v>
      </c>
      <c r="BI10" s="41">
        <v>0</v>
      </c>
      <c r="BJ10" s="41">
        <v>0</v>
      </c>
      <c r="BK10" s="41">
        <v>0</v>
      </c>
      <c r="BL10" s="41">
        <v>0</v>
      </c>
      <c r="BM10" s="42">
        <v>0</v>
      </c>
      <c r="BN10" s="78" t="s">
        <v>35</v>
      </c>
      <c r="BO10" s="44" t="s">
        <v>36</v>
      </c>
      <c r="BP10" s="45">
        <v>1862.2999999999945</v>
      </c>
      <c r="BQ10" s="45">
        <v>528.21999999999412</v>
      </c>
      <c r="BR10" s="45">
        <v>2390.5199999999886</v>
      </c>
      <c r="BS10" s="45">
        <v>48.41</v>
      </c>
      <c r="BT10" s="45">
        <v>156.83000000000027</v>
      </c>
      <c r="BU10" s="45">
        <v>258.98000000000036</v>
      </c>
      <c r="BV10" s="46">
        <v>2854.7399999999893</v>
      </c>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row>
    <row r="11" spans="1:246" ht="17.100000000000001" customHeight="1">
      <c r="A11" s="38"/>
      <c r="B11" s="754" t="s">
        <v>37</v>
      </c>
      <c r="C11" s="129" t="s">
        <v>38</v>
      </c>
      <c r="D11" s="48">
        <v>0.68</v>
      </c>
      <c r="E11" s="48">
        <v>8.6999999999999993</v>
      </c>
      <c r="F11" s="48">
        <v>9.379999999999999</v>
      </c>
      <c r="G11" s="48">
        <v>0</v>
      </c>
      <c r="H11" s="48">
        <v>3.45</v>
      </c>
      <c r="I11" s="48">
        <v>0.56000000000000005</v>
      </c>
      <c r="J11" s="48">
        <v>13.389999999999999</v>
      </c>
      <c r="K11" s="48">
        <v>8.57</v>
      </c>
      <c r="L11" s="48">
        <v>84.26</v>
      </c>
      <c r="M11" s="48">
        <v>92.830000000000013</v>
      </c>
      <c r="N11" s="48">
        <v>0.37</v>
      </c>
      <c r="O11" s="48">
        <v>34.57</v>
      </c>
      <c r="P11" s="48">
        <v>19.350000000000001</v>
      </c>
      <c r="Q11" s="49">
        <v>147.12</v>
      </c>
      <c r="R11" s="754" t="s">
        <v>37</v>
      </c>
      <c r="S11" s="129" t="s">
        <v>38</v>
      </c>
      <c r="T11" s="48">
        <v>0.15</v>
      </c>
      <c r="U11" s="48">
        <v>0.01</v>
      </c>
      <c r="V11" s="48">
        <v>0.16</v>
      </c>
      <c r="W11" s="48">
        <v>0</v>
      </c>
      <c r="X11" s="48">
        <v>0.1</v>
      </c>
      <c r="Y11" s="48">
        <v>0.11</v>
      </c>
      <c r="Z11" s="48">
        <v>0.37</v>
      </c>
      <c r="AA11" s="48">
        <v>9.4</v>
      </c>
      <c r="AB11" s="48">
        <v>92.970000000000013</v>
      </c>
      <c r="AC11" s="48">
        <v>102.37</v>
      </c>
      <c r="AD11" s="48">
        <v>0.37</v>
      </c>
      <c r="AE11" s="48">
        <v>38.120000000000005</v>
      </c>
      <c r="AF11" s="48">
        <v>20.02</v>
      </c>
      <c r="AG11" s="49">
        <v>160.88</v>
      </c>
      <c r="AH11" s="754" t="s">
        <v>37</v>
      </c>
      <c r="AI11" s="129" t="s">
        <v>38</v>
      </c>
      <c r="AJ11" s="48">
        <v>44.31</v>
      </c>
      <c r="AK11" s="48">
        <v>10.78</v>
      </c>
      <c r="AL11" s="48">
        <v>55.09</v>
      </c>
      <c r="AM11" s="48">
        <v>0.12</v>
      </c>
      <c r="AN11" s="48">
        <v>24.1</v>
      </c>
      <c r="AO11" s="48">
        <v>15.3</v>
      </c>
      <c r="AP11" s="48">
        <v>94.61</v>
      </c>
      <c r="AQ11" s="48">
        <v>0</v>
      </c>
      <c r="AR11" s="48">
        <v>0</v>
      </c>
      <c r="AS11" s="48">
        <v>0</v>
      </c>
      <c r="AT11" s="48">
        <v>0</v>
      </c>
      <c r="AU11" s="48">
        <v>0</v>
      </c>
      <c r="AV11" s="48">
        <v>0</v>
      </c>
      <c r="AW11" s="49">
        <v>0</v>
      </c>
      <c r="AX11" s="754" t="s">
        <v>37</v>
      </c>
      <c r="AY11" s="129" t="s">
        <v>38</v>
      </c>
      <c r="AZ11" s="52">
        <v>0</v>
      </c>
      <c r="BA11" s="52">
        <v>0</v>
      </c>
      <c r="BB11" s="52">
        <v>0</v>
      </c>
      <c r="BC11" s="52">
        <v>0</v>
      </c>
      <c r="BD11" s="52">
        <v>0</v>
      </c>
      <c r="BE11" s="52">
        <v>0</v>
      </c>
      <c r="BF11" s="52">
        <v>0</v>
      </c>
      <c r="BG11" s="52">
        <v>0</v>
      </c>
      <c r="BH11" s="52">
        <v>0</v>
      </c>
      <c r="BI11" s="52">
        <v>0</v>
      </c>
      <c r="BJ11" s="52">
        <v>0</v>
      </c>
      <c r="BK11" s="52">
        <v>0</v>
      </c>
      <c r="BL11" s="52">
        <v>0</v>
      </c>
      <c r="BM11" s="53">
        <v>0</v>
      </c>
      <c r="BN11" s="754" t="s">
        <v>37</v>
      </c>
      <c r="BO11" s="129" t="s">
        <v>38</v>
      </c>
      <c r="BP11" s="48">
        <v>53.71</v>
      </c>
      <c r="BQ11" s="48">
        <v>103.75000000000001</v>
      </c>
      <c r="BR11" s="48">
        <v>157.46</v>
      </c>
      <c r="BS11" s="48">
        <v>0.49</v>
      </c>
      <c r="BT11" s="48">
        <v>62.220000000000006</v>
      </c>
      <c r="BU11" s="48">
        <v>35.32</v>
      </c>
      <c r="BV11" s="49">
        <v>255.49</v>
      </c>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row>
    <row r="12" spans="1:246" ht="17.100000000000001" customHeight="1">
      <c r="A12" s="38"/>
      <c r="B12" s="752"/>
      <c r="C12" s="129" t="s">
        <v>39</v>
      </c>
      <c r="D12" s="48">
        <v>0</v>
      </c>
      <c r="E12" s="48">
        <v>0</v>
      </c>
      <c r="F12" s="48">
        <v>0</v>
      </c>
      <c r="G12" s="48">
        <v>0</v>
      </c>
      <c r="H12" s="48">
        <v>0</v>
      </c>
      <c r="I12" s="48">
        <v>0</v>
      </c>
      <c r="J12" s="48">
        <v>0</v>
      </c>
      <c r="K12" s="48">
        <v>0.65</v>
      </c>
      <c r="L12" s="48">
        <v>45.73</v>
      </c>
      <c r="M12" s="48">
        <v>46.379999999999995</v>
      </c>
      <c r="N12" s="48">
        <v>0.44</v>
      </c>
      <c r="O12" s="48">
        <v>9.59</v>
      </c>
      <c r="P12" s="48">
        <v>1.41</v>
      </c>
      <c r="Q12" s="49">
        <v>57.819999999999993</v>
      </c>
      <c r="R12" s="752"/>
      <c r="S12" s="129" t="s">
        <v>39</v>
      </c>
      <c r="T12" s="48">
        <v>0</v>
      </c>
      <c r="U12" s="48">
        <v>1.1299999999999999</v>
      </c>
      <c r="V12" s="48">
        <v>1.1299999999999999</v>
      </c>
      <c r="W12" s="48">
        <v>0</v>
      </c>
      <c r="X12" s="48">
        <v>0.74</v>
      </c>
      <c r="Y12" s="48">
        <v>0.02</v>
      </c>
      <c r="Z12" s="48">
        <v>1.89</v>
      </c>
      <c r="AA12" s="48">
        <v>0.65</v>
      </c>
      <c r="AB12" s="48">
        <v>46.86</v>
      </c>
      <c r="AC12" s="48">
        <v>47.51</v>
      </c>
      <c r="AD12" s="48">
        <v>0.44</v>
      </c>
      <c r="AE12" s="48">
        <v>10.33</v>
      </c>
      <c r="AF12" s="48">
        <v>1.43</v>
      </c>
      <c r="AG12" s="49">
        <v>59.709999999999994</v>
      </c>
      <c r="AH12" s="752"/>
      <c r="AI12" s="129" t="s">
        <v>39</v>
      </c>
      <c r="AJ12" s="48">
        <v>35.64</v>
      </c>
      <c r="AK12" s="48">
        <v>60.76</v>
      </c>
      <c r="AL12" s="48">
        <v>96.4</v>
      </c>
      <c r="AM12" s="48">
        <v>1.46</v>
      </c>
      <c r="AN12" s="48">
        <v>90.59</v>
      </c>
      <c r="AO12" s="48">
        <v>56.91</v>
      </c>
      <c r="AP12" s="48">
        <v>245.35999999999999</v>
      </c>
      <c r="AQ12" s="48">
        <v>0</v>
      </c>
      <c r="AR12" s="48">
        <v>0</v>
      </c>
      <c r="AS12" s="48">
        <v>0</v>
      </c>
      <c r="AT12" s="48">
        <v>0</v>
      </c>
      <c r="AU12" s="48">
        <v>0</v>
      </c>
      <c r="AV12" s="48">
        <v>0</v>
      </c>
      <c r="AW12" s="49">
        <v>0</v>
      </c>
      <c r="AX12" s="752"/>
      <c r="AY12" s="129" t="s">
        <v>39</v>
      </c>
      <c r="AZ12" s="52">
        <v>0</v>
      </c>
      <c r="BA12" s="52">
        <v>0</v>
      </c>
      <c r="BB12" s="52">
        <v>0</v>
      </c>
      <c r="BC12" s="52">
        <v>0</v>
      </c>
      <c r="BD12" s="52">
        <v>0</v>
      </c>
      <c r="BE12" s="52">
        <v>0</v>
      </c>
      <c r="BF12" s="52">
        <v>0</v>
      </c>
      <c r="BG12" s="52">
        <v>0</v>
      </c>
      <c r="BH12" s="52">
        <v>0</v>
      </c>
      <c r="BI12" s="52">
        <v>0</v>
      </c>
      <c r="BJ12" s="52">
        <v>0</v>
      </c>
      <c r="BK12" s="52">
        <v>0</v>
      </c>
      <c r="BL12" s="52">
        <v>0</v>
      </c>
      <c r="BM12" s="53">
        <v>0</v>
      </c>
      <c r="BN12" s="752"/>
      <c r="BO12" s="129" t="s">
        <v>39</v>
      </c>
      <c r="BP12" s="48">
        <v>36.29</v>
      </c>
      <c r="BQ12" s="48">
        <v>107.62</v>
      </c>
      <c r="BR12" s="48">
        <v>143.91</v>
      </c>
      <c r="BS12" s="48">
        <v>1.9</v>
      </c>
      <c r="BT12" s="48">
        <v>100.92</v>
      </c>
      <c r="BU12" s="48">
        <v>58.339999999999996</v>
      </c>
      <c r="BV12" s="49">
        <v>305.07</v>
      </c>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row>
    <row r="13" spans="1:246" ht="17.100000000000001" customHeight="1">
      <c r="A13" s="38"/>
      <c r="B13" s="752"/>
      <c r="C13" s="129" t="s">
        <v>40</v>
      </c>
      <c r="D13" s="48">
        <v>0</v>
      </c>
      <c r="E13" s="48">
        <v>0</v>
      </c>
      <c r="F13" s="48">
        <v>0</v>
      </c>
      <c r="G13" s="48">
        <v>0</v>
      </c>
      <c r="H13" s="48">
        <v>0</v>
      </c>
      <c r="I13" s="48">
        <v>0</v>
      </c>
      <c r="J13" s="48">
        <v>0</v>
      </c>
      <c r="K13" s="48">
        <v>1.97</v>
      </c>
      <c r="L13" s="48">
        <v>43.05</v>
      </c>
      <c r="M13" s="48">
        <v>45.019999999999996</v>
      </c>
      <c r="N13" s="48">
        <v>0</v>
      </c>
      <c r="O13" s="48">
        <v>19.86</v>
      </c>
      <c r="P13" s="48">
        <v>4.46</v>
      </c>
      <c r="Q13" s="49">
        <v>69.339999999999989</v>
      </c>
      <c r="R13" s="752"/>
      <c r="S13" s="129" t="s">
        <v>40</v>
      </c>
      <c r="T13" s="48">
        <v>9.3699999999999992</v>
      </c>
      <c r="U13" s="48">
        <v>8.0500000000000007</v>
      </c>
      <c r="V13" s="48">
        <v>17.420000000000002</v>
      </c>
      <c r="W13" s="48">
        <v>0</v>
      </c>
      <c r="X13" s="48">
        <v>9.3699999999999992</v>
      </c>
      <c r="Y13" s="48">
        <v>0.34</v>
      </c>
      <c r="Z13" s="48">
        <v>27.13</v>
      </c>
      <c r="AA13" s="48">
        <v>11.34</v>
      </c>
      <c r="AB13" s="48">
        <v>51.099999999999994</v>
      </c>
      <c r="AC13" s="48">
        <v>62.44</v>
      </c>
      <c r="AD13" s="48">
        <v>0</v>
      </c>
      <c r="AE13" s="48">
        <v>29.229999999999997</v>
      </c>
      <c r="AF13" s="48">
        <v>4.8</v>
      </c>
      <c r="AG13" s="49">
        <v>96.469999999999985</v>
      </c>
      <c r="AH13" s="752"/>
      <c r="AI13" s="129" t="s">
        <v>40</v>
      </c>
      <c r="AJ13" s="48">
        <v>174.31</v>
      </c>
      <c r="AK13" s="48">
        <v>121.82</v>
      </c>
      <c r="AL13" s="48">
        <v>296.13</v>
      </c>
      <c r="AM13" s="48">
        <v>0.71</v>
      </c>
      <c r="AN13" s="48">
        <v>153.32</v>
      </c>
      <c r="AO13" s="48">
        <v>106.41</v>
      </c>
      <c r="AP13" s="48">
        <v>556.56999999999994</v>
      </c>
      <c r="AQ13" s="48">
        <v>0</v>
      </c>
      <c r="AR13" s="48">
        <v>0</v>
      </c>
      <c r="AS13" s="48">
        <v>0</v>
      </c>
      <c r="AT13" s="48">
        <v>0</v>
      </c>
      <c r="AU13" s="48">
        <v>0</v>
      </c>
      <c r="AV13" s="48">
        <v>0</v>
      </c>
      <c r="AW13" s="49">
        <v>0</v>
      </c>
      <c r="AX13" s="752"/>
      <c r="AY13" s="129" t="s">
        <v>40</v>
      </c>
      <c r="AZ13" s="52">
        <v>0</v>
      </c>
      <c r="BA13" s="52">
        <v>0</v>
      </c>
      <c r="BB13" s="52">
        <v>0</v>
      </c>
      <c r="BC13" s="52">
        <v>0</v>
      </c>
      <c r="BD13" s="52">
        <v>0</v>
      </c>
      <c r="BE13" s="52">
        <v>0</v>
      </c>
      <c r="BF13" s="52">
        <v>0</v>
      </c>
      <c r="BG13" s="52">
        <v>0</v>
      </c>
      <c r="BH13" s="52">
        <v>0</v>
      </c>
      <c r="BI13" s="52">
        <v>0</v>
      </c>
      <c r="BJ13" s="52">
        <v>0</v>
      </c>
      <c r="BK13" s="52">
        <v>0</v>
      </c>
      <c r="BL13" s="52">
        <v>0</v>
      </c>
      <c r="BM13" s="53">
        <v>0</v>
      </c>
      <c r="BN13" s="752"/>
      <c r="BO13" s="129" t="s">
        <v>40</v>
      </c>
      <c r="BP13" s="48">
        <v>185.65</v>
      </c>
      <c r="BQ13" s="48">
        <v>172.92</v>
      </c>
      <c r="BR13" s="48">
        <v>358.57</v>
      </c>
      <c r="BS13" s="48">
        <v>0.71</v>
      </c>
      <c r="BT13" s="48">
        <v>182.54999999999998</v>
      </c>
      <c r="BU13" s="48">
        <v>111.21</v>
      </c>
      <c r="BV13" s="49">
        <v>653.04</v>
      </c>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row>
    <row r="14" spans="1:246" ht="17.100000000000001" customHeight="1">
      <c r="A14" s="38"/>
      <c r="B14" s="753"/>
      <c r="C14" s="44" t="s">
        <v>41</v>
      </c>
      <c r="D14" s="45">
        <f t="shared" ref="D14:Q14" si="0">SUM(D11:D13)</f>
        <v>0.68</v>
      </c>
      <c r="E14" s="45">
        <f t="shared" si="0"/>
        <v>8.6999999999999993</v>
      </c>
      <c r="F14" s="45">
        <f t="shared" si="0"/>
        <v>9.379999999999999</v>
      </c>
      <c r="G14" s="45">
        <f t="shared" si="0"/>
        <v>0</v>
      </c>
      <c r="H14" s="45">
        <f t="shared" si="0"/>
        <v>3.45</v>
      </c>
      <c r="I14" s="45">
        <f t="shared" si="0"/>
        <v>0.56000000000000005</v>
      </c>
      <c r="J14" s="45">
        <f t="shared" si="0"/>
        <v>13.389999999999999</v>
      </c>
      <c r="K14" s="45">
        <f t="shared" si="0"/>
        <v>11.190000000000001</v>
      </c>
      <c r="L14" s="45">
        <f t="shared" si="0"/>
        <v>173.04000000000002</v>
      </c>
      <c r="M14" s="45">
        <f t="shared" si="0"/>
        <v>184.23000000000002</v>
      </c>
      <c r="N14" s="45">
        <f t="shared" si="0"/>
        <v>0.81</v>
      </c>
      <c r="O14" s="45">
        <f t="shared" si="0"/>
        <v>64.02</v>
      </c>
      <c r="P14" s="45">
        <f t="shared" si="0"/>
        <v>25.220000000000002</v>
      </c>
      <c r="Q14" s="46">
        <f t="shared" si="0"/>
        <v>274.27999999999997</v>
      </c>
      <c r="R14" s="753"/>
      <c r="S14" s="44" t="s">
        <v>41</v>
      </c>
      <c r="T14" s="45">
        <f t="shared" ref="T14:AG14" si="1">SUM(T11:T13)</f>
        <v>9.52</v>
      </c>
      <c r="U14" s="45">
        <f t="shared" si="1"/>
        <v>9.1900000000000013</v>
      </c>
      <c r="V14" s="45">
        <f t="shared" si="1"/>
        <v>18.71</v>
      </c>
      <c r="W14" s="45">
        <f t="shared" si="1"/>
        <v>0</v>
      </c>
      <c r="X14" s="45">
        <f t="shared" si="1"/>
        <v>10.209999999999999</v>
      </c>
      <c r="Y14" s="45">
        <f t="shared" si="1"/>
        <v>0.47000000000000003</v>
      </c>
      <c r="Z14" s="45">
        <f t="shared" si="1"/>
        <v>29.39</v>
      </c>
      <c r="AA14" s="45">
        <f t="shared" si="1"/>
        <v>21.39</v>
      </c>
      <c r="AB14" s="45">
        <f t="shared" si="1"/>
        <v>190.93</v>
      </c>
      <c r="AC14" s="45">
        <f t="shared" si="1"/>
        <v>212.32</v>
      </c>
      <c r="AD14" s="45">
        <f t="shared" si="1"/>
        <v>0.81</v>
      </c>
      <c r="AE14" s="45">
        <f t="shared" si="1"/>
        <v>77.680000000000007</v>
      </c>
      <c r="AF14" s="45">
        <f t="shared" si="1"/>
        <v>26.25</v>
      </c>
      <c r="AG14" s="46">
        <f t="shared" si="1"/>
        <v>317.05999999999995</v>
      </c>
      <c r="AH14" s="753"/>
      <c r="AI14" s="44" t="s">
        <v>41</v>
      </c>
      <c r="AJ14" s="45">
        <f t="shared" ref="AJ14:AW14" si="2">SUM(AJ11:AJ13)</f>
        <v>254.26</v>
      </c>
      <c r="AK14" s="45">
        <f t="shared" si="2"/>
        <v>193.35999999999999</v>
      </c>
      <c r="AL14" s="45">
        <f t="shared" si="2"/>
        <v>447.62</v>
      </c>
      <c r="AM14" s="45">
        <f t="shared" si="2"/>
        <v>2.29</v>
      </c>
      <c r="AN14" s="45">
        <f t="shared" si="2"/>
        <v>268.01</v>
      </c>
      <c r="AO14" s="45">
        <f t="shared" si="2"/>
        <v>178.62</v>
      </c>
      <c r="AP14" s="45">
        <f t="shared" si="2"/>
        <v>896.54</v>
      </c>
      <c r="AQ14" s="45">
        <f t="shared" si="2"/>
        <v>0</v>
      </c>
      <c r="AR14" s="45">
        <f t="shared" si="2"/>
        <v>0</v>
      </c>
      <c r="AS14" s="45">
        <f t="shared" si="2"/>
        <v>0</v>
      </c>
      <c r="AT14" s="45">
        <f t="shared" si="2"/>
        <v>0</v>
      </c>
      <c r="AU14" s="45">
        <f t="shared" si="2"/>
        <v>0</v>
      </c>
      <c r="AV14" s="45">
        <f t="shared" si="2"/>
        <v>0</v>
      </c>
      <c r="AW14" s="46">
        <f t="shared" si="2"/>
        <v>0</v>
      </c>
      <c r="AX14" s="753"/>
      <c r="AY14" s="44" t="s">
        <v>41</v>
      </c>
      <c r="AZ14" s="45">
        <f t="shared" ref="AZ14:BM14" si="3">SUM(AZ11:AZ13)</f>
        <v>0</v>
      </c>
      <c r="BA14" s="45">
        <f t="shared" si="3"/>
        <v>0</v>
      </c>
      <c r="BB14" s="45">
        <f t="shared" si="3"/>
        <v>0</v>
      </c>
      <c r="BC14" s="45">
        <f t="shared" si="3"/>
        <v>0</v>
      </c>
      <c r="BD14" s="45">
        <f t="shared" si="3"/>
        <v>0</v>
      </c>
      <c r="BE14" s="45">
        <f t="shared" si="3"/>
        <v>0</v>
      </c>
      <c r="BF14" s="45">
        <f t="shared" si="3"/>
        <v>0</v>
      </c>
      <c r="BG14" s="45">
        <f t="shared" si="3"/>
        <v>0</v>
      </c>
      <c r="BH14" s="45">
        <f t="shared" si="3"/>
        <v>0</v>
      </c>
      <c r="BI14" s="45">
        <f t="shared" si="3"/>
        <v>0</v>
      </c>
      <c r="BJ14" s="45">
        <f t="shared" si="3"/>
        <v>0</v>
      </c>
      <c r="BK14" s="45">
        <f t="shared" si="3"/>
        <v>0</v>
      </c>
      <c r="BL14" s="45">
        <f t="shared" si="3"/>
        <v>0</v>
      </c>
      <c r="BM14" s="46">
        <f t="shared" si="3"/>
        <v>0</v>
      </c>
      <c r="BN14" s="753"/>
      <c r="BO14" s="44" t="s">
        <v>41</v>
      </c>
      <c r="BP14" s="45">
        <f t="shared" ref="BP14:BV14" si="4">SUM(BP11:BP13)</f>
        <v>275.64999999999998</v>
      </c>
      <c r="BQ14" s="45">
        <f t="shared" si="4"/>
        <v>384.28999999999996</v>
      </c>
      <c r="BR14" s="45">
        <f t="shared" si="4"/>
        <v>659.94</v>
      </c>
      <c r="BS14" s="45">
        <f t="shared" si="4"/>
        <v>3.0999999999999996</v>
      </c>
      <c r="BT14" s="45">
        <f t="shared" si="4"/>
        <v>345.69</v>
      </c>
      <c r="BU14" s="45">
        <f t="shared" si="4"/>
        <v>204.87</v>
      </c>
      <c r="BV14" s="46">
        <f t="shared" si="4"/>
        <v>1213.5999999999999</v>
      </c>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row>
    <row r="15" spans="1:246" ht="17.100000000000001" customHeight="1">
      <c r="A15" s="38"/>
      <c r="B15" s="754" t="s">
        <v>42</v>
      </c>
      <c r="C15" s="129" t="s">
        <v>43</v>
      </c>
      <c r="D15" s="48">
        <v>1.49</v>
      </c>
      <c r="E15" s="48">
        <v>3.34</v>
      </c>
      <c r="F15" s="48">
        <v>4.83</v>
      </c>
      <c r="G15" s="48">
        <v>0.03</v>
      </c>
      <c r="H15" s="48">
        <v>3.65</v>
      </c>
      <c r="I15" s="48">
        <v>1.59</v>
      </c>
      <c r="J15" s="48">
        <v>10.1</v>
      </c>
      <c r="K15" s="48">
        <v>6.9</v>
      </c>
      <c r="L15" s="48">
        <v>50.27</v>
      </c>
      <c r="M15" s="48">
        <v>57.17</v>
      </c>
      <c r="N15" s="48">
        <v>1.83</v>
      </c>
      <c r="O15" s="48">
        <v>24.53</v>
      </c>
      <c r="P15" s="48">
        <v>17.84</v>
      </c>
      <c r="Q15" s="49">
        <v>101.37</v>
      </c>
      <c r="R15" s="754" t="s">
        <v>42</v>
      </c>
      <c r="S15" s="129" t="s">
        <v>43</v>
      </c>
      <c r="T15" s="48">
        <v>0</v>
      </c>
      <c r="U15" s="48">
        <v>3.12</v>
      </c>
      <c r="V15" s="48">
        <v>3.12</v>
      </c>
      <c r="W15" s="48">
        <v>0.18</v>
      </c>
      <c r="X15" s="48">
        <v>37.700000000000003</v>
      </c>
      <c r="Y15" s="48">
        <v>2.56</v>
      </c>
      <c r="Z15" s="48">
        <v>43.56</v>
      </c>
      <c r="AA15" s="48">
        <v>8.39</v>
      </c>
      <c r="AB15" s="48">
        <v>56.73</v>
      </c>
      <c r="AC15" s="48">
        <v>65.12</v>
      </c>
      <c r="AD15" s="48">
        <v>2.04</v>
      </c>
      <c r="AE15" s="48">
        <v>65.88</v>
      </c>
      <c r="AF15" s="48">
        <v>21.99</v>
      </c>
      <c r="AG15" s="49">
        <v>155.03</v>
      </c>
      <c r="AH15" s="754" t="s">
        <v>42</v>
      </c>
      <c r="AI15" s="129" t="s">
        <v>43</v>
      </c>
      <c r="AJ15" s="48">
        <v>697.08</v>
      </c>
      <c r="AK15" s="48">
        <v>410.47</v>
      </c>
      <c r="AL15" s="48">
        <v>1107.5500000000002</v>
      </c>
      <c r="AM15" s="48">
        <v>7.27</v>
      </c>
      <c r="AN15" s="48">
        <v>129.09</v>
      </c>
      <c r="AO15" s="48">
        <v>166.15</v>
      </c>
      <c r="AP15" s="48">
        <v>1410.0600000000002</v>
      </c>
      <c r="AQ15" s="52">
        <v>0</v>
      </c>
      <c r="AR15" s="52">
        <v>0</v>
      </c>
      <c r="AS15" s="52">
        <v>0</v>
      </c>
      <c r="AT15" s="52">
        <v>0</v>
      </c>
      <c r="AU15" s="52">
        <v>0</v>
      </c>
      <c r="AV15" s="52">
        <v>0</v>
      </c>
      <c r="AW15" s="52">
        <v>0</v>
      </c>
      <c r="AX15" s="754" t="s">
        <v>42</v>
      </c>
      <c r="AY15" s="129" t="s">
        <v>43</v>
      </c>
      <c r="AZ15" s="48">
        <v>0</v>
      </c>
      <c r="BA15" s="48">
        <v>0</v>
      </c>
      <c r="BB15" s="48">
        <v>0</v>
      </c>
      <c r="BC15" s="48">
        <v>0</v>
      </c>
      <c r="BD15" s="48">
        <v>0</v>
      </c>
      <c r="BE15" s="48">
        <v>0</v>
      </c>
      <c r="BF15" s="48">
        <v>0</v>
      </c>
      <c r="BG15" s="48">
        <v>0</v>
      </c>
      <c r="BH15" s="48">
        <v>0</v>
      </c>
      <c r="BI15" s="48">
        <v>0</v>
      </c>
      <c r="BJ15" s="48">
        <v>0</v>
      </c>
      <c r="BK15" s="48">
        <v>0</v>
      </c>
      <c r="BL15" s="48">
        <v>0</v>
      </c>
      <c r="BM15" s="49">
        <v>0</v>
      </c>
      <c r="BN15" s="754" t="s">
        <v>42</v>
      </c>
      <c r="BO15" s="129" t="s">
        <v>43</v>
      </c>
      <c r="BP15" s="48">
        <v>705.47</v>
      </c>
      <c r="BQ15" s="48">
        <v>467.20000000000005</v>
      </c>
      <c r="BR15" s="48">
        <v>1172.67</v>
      </c>
      <c r="BS15" s="48">
        <v>9.3099999999999987</v>
      </c>
      <c r="BT15" s="48">
        <v>194.97</v>
      </c>
      <c r="BU15" s="48">
        <v>188.14000000000001</v>
      </c>
      <c r="BV15" s="49">
        <v>1565.0900000000001</v>
      </c>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row>
    <row r="16" spans="1:246" ht="17.100000000000001" customHeight="1">
      <c r="A16" s="38"/>
      <c r="B16" s="752"/>
      <c r="C16" s="129" t="s">
        <v>44</v>
      </c>
      <c r="D16" s="52">
        <v>0</v>
      </c>
      <c r="E16" s="52">
        <v>0</v>
      </c>
      <c r="F16" s="52">
        <v>0</v>
      </c>
      <c r="G16" s="52">
        <v>0</v>
      </c>
      <c r="H16" s="52">
        <v>0</v>
      </c>
      <c r="I16" s="52">
        <v>0</v>
      </c>
      <c r="J16" s="52">
        <v>0</v>
      </c>
      <c r="K16" s="52">
        <v>0.27</v>
      </c>
      <c r="L16" s="52">
        <v>7.81</v>
      </c>
      <c r="M16" s="52">
        <v>8.08</v>
      </c>
      <c r="N16" s="52">
        <v>0</v>
      </c>
      <c r="O16" s="52">
        <v>6.72</v>
      </c>
      <c r="P16" s="52">
        <v>1.29</v>
      </c>
      <c r="Q16" s="53">
        <v>16.09</v>
      </c>
      <c r="R16" s="752"/>
      <c r="S16" s="129" t="s">
        <v>44</v>
      </c>
      <c r="T16" s="52">
        <v>8.8000000000000007</v>
      </c>
      <c r="U16" s="52">
        <v>2.48</v>
      </c>
      <c r="V16" s="52">
        <v>11.280000000000001</v>
      </c>
      <c r="W16" s="52">
        <v>0</v>
      </c>
      <c r="X16" s="52">
        <v>1.94</v>
      </c>
      <c r="Y16" s="52">
        <v>0.26</v>
      </c>
      <c r="Z16" s="52">
        <v>13.48</v>
      </c>
      <c r="AA16" s="52">
        <v>9.07</v>
      </c>
      <c r="AB16" s="52">
        <v>10.29</v>
      </c>
      <c r="AC16" s="52">
        <v>19.36</v>
      </c>
      <c r="AD16" s="52">
        <v>0</v>
      </c>
      <c r="AE16" s="52">
        <v>8.66</v>
      </c>
      <c r="AF16" s="52">
        <v>1.55</v>
      </c>
      <c r="AG16" s="53">
        <v>29.57</v>
      </c>
      <c r="AH16" s="752"/>
      <c r="AI16" s="129" t="s">
        <v>44</v>
      </c>
      <c r="AJ16" s="52">
        <v>1055.04</v>
      </c>
      <c r="AK16" s="52">
        <v>230.83</v>
      </c>
      <c r="AL16" s="52">
        <v>1285.8699999999999</v>
      </c>
      <c r="AM16" s="52">
        <v>4.0599999999999996</v>
      </c>
      <c r="AN16" s="52">
        <v>112.33</v>
      </c>
      <c r="AO16" s="52">
        <v>194.22</v>
      </c>
      <c r="AP16" s="52">
        <v>1596.4799999999998</v>
      </c>
      <c r="AQ16" s="52">
        <v>0</v>
      </c>
      <c r="AR16" s="52">
        <v>0</v>
      </c>
      <c r="AS16" s="52">
        <v>0</v>
      </c>
      <c r="AT16" s="52">
        <v>0</v>
      </c>
      <c r="AU16" s="52">
        <v>0</v>
      </c>
      <c r="AV16" s="52">
        <v>0</v>
      </c>
      <c r="AW16" s="52">
        <v>0</v>
      </c>
      <c r="AX16" s="752"/>
      <c r="AY16" s="129" t="s">
        <v>44</v>
      </c>
      <c r="AZ16" s="52">
        <v>0</v>
      </c>
      <c r="BA16" s="52">
        <v>0</v>
      </c>
      <c r="BB16" s="52">
        <v>0</v>
      </c>
      <c r="BC16" s="52">
        <v>0</v>
      </c>
      <c r="BD16" s="52">
        <v>0</v>
      </c>
      <c r="BE16" s="52">
        <v>0</v>
      </c>
      <c r="BF16" s="52">
        <v>0</v>
      </c>
      <c r="BG16" s="52">
        <v>0</v>
      </c>
      <c r="BH16" s="52">
        <v>0</v>
      </c>
      <c r="BI16" s="52">
        <v>0</v>
      </c>
      <c r="BJ16" s="52">
        <v>0</v>
      </c>
      <c r="BK16" s="52">
        <v>0</v>
      </c>
      <c r="BL16" s="52">
        <v>0</v>
      </c>
      <c r="BM16" s="53">
        <v>0</v>
      </c>
      <c r="BN16" s="752"/>
      <c r="BO16" s="129" t="s">
        <v>44</v>
      </c>
      <c r="BP16" s="52">
        <v>1064.1099999999999</v>
      </c>
      <c r="BQ16" s="52">
        <v>241.12</v>
      </c>
      <c r="BR16" s="52">
        <v>1305.23</v>
      </c>
      <c r="BS16" s="52">
        <v>4.0599999999999996</v>
      </c>
      <c r="BT16" s="52">
        <v>120.99</v>
      </c>
      <c r="BU16" s="52">
        <v>195.77</v>
      </c>
      <c r="BV16" s="53">
        <v>1626.05</v>
      </c>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row>
    <row r="17" spans="1:246" ht="17.100000000000001" customHeight="1">
      <c r="A17" s="38"/>
      <c r="B17" s="752"/>
      <c r="C17" s="129" t="s">
        <v>45</v>
      </c>
      <c r="D17" s="48">
        <v>0</v>
      </c>
      <c r="E17" s="48">
        <v>0</v>
      </c>
      <c r="F17" s="48">
        <v>0</v>
      </c>
      <c r="G17" s="48">
        <v>0</v>
      </c>
      <c r="H17" s="48">
        <v>0</v>
      </c>
      <c r="I17" s="48">
        <v>0</v>
      </c>
      <c r="J17" s="48">
        <v>0</v>
      </c>
      <c r="K17" s="48">
        <v>0.36</v>
      </c>
      <c r="L17" s="48">
        <v>8.17</v>
      </c>
      <c r="M17" s="48">
        <v>8.5299999999999994</v>
      </c>
      <c r="N17" s="48">
        <v>0.08</v>
      </c>
      <c r="O17" s="48">
        <v>0.13</v>
      </c>
      <c r="P17" s="48">
        <v>1.47</v>
      </c>
      <c r="Q17" s="49">
        <v>10.210000000000001</v>
      </c>
      <c r="R17" s="752"/>
      <c r="S17" s="129" t="s">
        <v>45</v>
      </c>
      <c r="T17" s="48">
        <v>0.04</v>
      </c>
      <c r="U17" s="48">
        <v>0.31</v>
      </c>
      <c r="V17" s="48">
        <v>0.35</v>
      </c>
      <c r="W17" s="48">
        <v>0</v>
      </c>
      <c r="X17" s="48">
        <v>0</v>
      </c>
      <c r="Y17" s="48">
        <v>0.04</v>
      </c>
      <c r="Z17" s="48">
        <v>0.38999999999999996</v>
      </c>
      <c r="AA17" s="48">
        <v>0.39999999999999997</v>
      </c>
      <c r="AB17" s="48">
        <v>8.48</v>
      </c>
      <c r="AC17" s="48">
        <v>8.879999999999999</v>
      </c>
      <c r="AD17" s="48">
        <v>0.08</v>
      </c>
      <c r="AE17" s="48">
        <v>0.13</v>
      </c>
      <c r="AF17" s="48">
        <v>1.51</v>
      </c>
      <c r="AG17" s="49">
        <v>10.600000000000001</v>
      </c>
      <c r="AH17" s="752"/>
      <c r="AI17" s="129" t="s">
        <v>45</v>
      </c>
      <c r="AJ17" s="48">
        <v>501.27</v>
      </c>
      <c r="AK17" s="48">
        <v>144.6</v>
      </c>
      <c r="AL17" s="48">
        <v>645.87</v>
      </c>
      <c r="AM17" s="48">
        <v>10.01</v>
      </c>
      <c r="AN17" s="48">
        <v>58.08</v>
      </c>
      <c r="AO17" s="48">
        <v>148.38999999999999</v>
      </c>
      <c r="AP17" s="48">
        <v>862.35</v>
      </c>
      <c r="AQ17" s="52">
        <v>0</v>
      </c>
      <c r="AR17" s="52">
        <v>0</v>
      </c>
      <c r="AS17" s="52">
        <v>0</v>
      </c>
      <c r="AT17" s="52">
        <v>0</v>
      </c>
      <c r="AU17" s="52">
        <v>0</v>
      </c>
      <c r="AV17" s="52">
        <v>0</v>
      </c>
      <c r="AW17" s="52">
        <v>0</v>
      </c>
      <c r="AX17" s="752"/>
      <c r="AY17" s="129" t="s">
        <v>45</v>
      </c>
      <c r="AZ17" s="48">
        <v>0</v>
      </c>
      <c r="BA17" s="48">
        <v>0</v>
      </c>
      <c r="BB17" s="48">
        <v>0</v>
      </c>
      <c r="BC17" s="48">
        <v>0</v>
      </c>
      <c r="BD17" s="48">
        <v>0</v>
      </c>
      <c r="BE17" s="48">
        <v>0</v>
      </c>
      <c r="BF17" s="48">
        <v>0</v>
      </c>
      <c r="BG17" s="48">
        <v>0</v>
      </c>
      <c r="BH17" s="48">
        <v>0</v>
      </c>
      <c r="BI17" s="48">
        <v>0</v>
      </c>
      <c r="BJ17" s="48">
        <v>0</v>
      </c>
      <c r="BK17" s="48">
        <v>0</v>
      </c>
      <c r="BL17" s="48">
        <v>0</v>
      </c>
      <c r="BM17" s="49">
        <v>0</v>
      </c>
      <c r="BN17" s="752"/>
      <c r="BO17" s="129" t="s">
        <v>45</v>
      </c>
      <c r="BP17" s="48">
        <v>501.66999999999996</v>
      </c>
      <c r="BQ17" s="48">
        <v>153.07999999999998</v>
      </c>
      <c r="BR17" s="48">
        <v>654.75</v>
      </c>
      <c r="BS17" s="48">
        <v>10.09</v>
      </c>
      <c r="BT17" s="48">
        <v>58.21</v>
      </c>
      <c r="BU17" s="48">
        <v>149.89999999999998</v>
      </c>
      <c r="BV17" s="49">
        <v>872.95</v>
      </c>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row>
    <row r="18" spans="1:246" ht="17.100000000000001" customHeight="1">
      <c r="A18" s="38"/>
      <c r="B18" s="753"/>
      <c r="C18" s="44" t="s">
        <v>46</v>
      </c>
      <c r="D18" s="45">
        <f t="shared" ref="D18:Q18" si="5">SUM(D15:D17)</f>
        <v>1.49</v>
      </c>
      <c r="E18" s="45">
        <f t="shared" si="5"/>
        <v>3.34</v>
      </c>
      <c r="F18" s="45">
        <f t="shared" si="5"/>
        <v>4.83</v>
      </c>
      <c r="G18" s="45">
        <f t="shared" si="5"/>
        <v>0.03</v>
      </c>
      <c r="H18" s="45">
        <f t="shared" si="5"/>
        <v>3.65</v>
      </c>
      <c r="I18" s="45">
        <f t="shared" si="5"/>
        <v>1.59</v>
      </c>
      <c r="J18" s="45">
        <f t="shared" si="5"/>
        <v>10.1</v>
      </c>
      <c r="K18" s="45">
        <f t="shared" si="5"/>
        <v>7.53</v>
      </c>
      <c r="L18" s="45">
        <f t="shared" si="5"/>
        <v>66.25</v>
      </c>
      <c r="M18" s="45">
        <f t="shared" si="5"/>
        <v>73.78</v>
      </c>
      <c r="N18" s="45">
        <f t="shared" si="5"/>
        <v>1.9100000000000001</v>
      </c>
      <c r="O18" s="45">
        <f t="shared" si="5"/>
        <v>31.38</v>
      </c>
      <c r="P18" s="45">
        <f t="shared" si="5"/>
        <v>20.599999999999998</v>
      </c>
      <c r="Q18" s="46">
        <f t="shared" si="5"/>
        <v>127.67000000000002</v>
      </c>
      <c r="R18" s="753"/>
      <c r="S18" s="44" t="s">
        <v>46</v>
      </c>
      <c r="T18" s="45">
        <f t="shared" ref="T18:AG18" si="6">SUM(T15:T17)</f>
        <v>8.84</v>
      </c>
      <c r="U18" s="45">
        <f t="shared" si="6"/>
        <v>5.9099999999999993</v>
      </c>
      <c r="V18" s="45">
        <f t="shared" si="6"/>
        <v>14.750000000000002</v>
      </c>
      <c r="W18" s="45">
        <f t="shared" si="6"/>
        <v>0.18</v>
      </c>
      <c r="X18" s="45">
        <f t="shared" si="6"/>
        <v>39.64</v>
      </c>
      <c r="Y18" s="45">
        <f t="shared" si="6"/>
        <v>2.8600000000000003</v>
      </c>
      <c r="Z18" s="45">
        <f t="shared" si="6"/>
        <v>57.430000000000007</v>
      </c>
      <c r="AA18" s="45">
        <f t="shared" si="6"/>
        <v>17.86</v>
      </c>
      <c r="AB18" s="45">
        <f t="shared" si="6"/>
        <v>75.5</v>
      </c>
      <c r="AC18" s="45">
        <f t="shared" si="6"/>
        <v>93.36</v>
      </c>
      <c r="AD18" s="45">
        <f t="shared" si="6"/>
        <v>2.12</v>
      </c>
      <c r="AE18" s="45">
        <f t="shared" si="6"/>
        <v>74.669999999999987</v>
      </c>
      <c r="AF18" s="45">
        <f t="shared" si="6"/>
        <v>25.05</v>
      </c>
      <c r="AG18" s="46">
        <f t="shared" si="6"/>
        <v>195.2</v>
      </c>
      <c r="AH18" s="753"/>
      <c r="AI18" s="44" t="s">
        <v>46</v>
      </c>
      <c r="AJ18" s="45">
        <f t="shared" ref="AJ18:AW20" si="7">SUM(AJ15:AJ17)</f>
        <v>2253.39</v>
      </c>
      <c r="AK18" s="45">
        <f t="shared" si="7"/>
        <v>785.90000000000009</v>
      </c>
      <c r="AL18" s="45">
        <f t="shared" si="7"/>
        <v>3039.29</v>
      </c>
      <c r="AM18" s="45">
        <f t="shared" si="7"/>
        <v>21.339999999999996</v>
      </c>
      <c r="AN18" s="45">
        <f t="shared" si="7"/>
        <v>299.5</v>
      </c>
      <c r="AO18" s="45">
        <f t="shared" si="7"/>
        <v>508.76</v>
      </c>
      <c r="AP18" s="45">
        <f t="shared" si="7"/>
        <v>3868.89</v>
      </c>
      <c r="AQ18" s="45">
        <f t="shared" si="7"/>
        <v>0</v>
      </c>
      <c r="AR18" s="45">
        <f t="shared" si="7"/>
        <v>0</v>
      </c>
      <c r="AS18" s="45">
        <f t="shared" si="7"/>
        <v>0</v>
      </c>
      <c r="AT18" s="45">
        <f t="shared" si="7"/>
        <v>0</v>
      </c>
      <c r="AU18" s="45">
        <f t="shared" si="7"/>
        <v>0</v>
      </c>
      <c r="AV18" s="45">
        <f t="shared" si="7"/>
        <v>0</v>
      </c>
      <c r="AW18" s="46">
        <f t="shared" si="7"/>
        <v>0</v>
      </c>
      <c r="AX18" s="753"/>
      <c r="AY18" s="44" t="s">
        <v>46</v>
      </c>
      <c r="AZ18" s="45">
        <f t="shared" ref="AZ18:BM18" si="8">SUM(AZ15:AZ17)</f>
        <v>0</v>
      </c>
      <c r="BA18" s="45">
        <f t="shared" si="8"/>
        <v>0</v>
      </c>
      <c r="BB18" s="45">
        <f t="shared" si="8"/>
        <v>0</v>
      </c>
      <c r="BC18" s="45">
        <f t="shared" si="8"/>
        <v>0</v>
      </c>
      <c r="BD18" s="45">
        <f t="shared" si="8"/>
        <v>0</v>
      </c>
      <c r="BE18" s="45">
        <f t="shared" si="8"/>
        <v>0</v>
      </c>
      <c r="BF18" s="45">
        <f t="shared" si="8"/>
        <v>0</v>
      </c>
      <c r="BG18" s="45">
        <f t="shared" si="8"/>
        <v>0</v>
      </c>
      <c r="BH18" s="45">
        <f t="shared" si="8"/>
        <v>0</v>
      </c>
      <c r="BI18" s="45">
        <f t="shared" si="8"/>
        <v>0</v>
      </c>
      <c r="BJ18" s="45">
        <f t="shared" si="8"/>
        <v>0</v>
      </c>
      <c r="BK18" s="45">
        <f t="shared" si="8"/>
        <v>0</v>
      </c>
      <c r="BL18" s="45">
        <f t="shared" si="8"/>
        <v>0</v>
      </c>
      <c r="BM18" s="46">
        <f t="shared" si="8"/>
        <v>0</v>
      </c>
      <c r="BN18" s="753"/>
      <c r="BO18" s="44" t="s">
        <v>46</v>
      </c>
      <c r="BP18" s="45">
        <f t="shared" ref="BP18:BV18" si="9">SUM(BP15:BP17)</f>
        <v>2271.25</v>
      </c>
      <c r="BQ18" s="45">
        <f t="shared" si="9"/>
        <v>861.40000000000009</v>
      </c>
      <c r="BR18" s="45">
        <f t="shared" si="9"/>
        <v>3132.65</v>
      </c>
      <c r="BS18" s="45">
        <f t="shared" si="9"/>
        <v>23.459999999999997</v>
      </c>
      <c r="BT18" s="45">
        <f t="shared" si="9"/>
        <v>374.16999999999996</v>
      </c>
      <c r="BU18" s="45">
        <f t="shared" si="9"/>
        <v>533.80999999999995</v>
      </c>
      <c r="BV18" s="46">
        <f t="shared" si="9"/>
        <v>4064.09</v>
      </c>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row>
    <row r="19" spans="1:246" ht="17.100000000000001" customHeight="1">
      <c r="A19" s="38"/>
      <c r="B19" s="78" t="s">
        <v>47</v>
      </c>
      <c r="C19" s="44" t="s">
        <v>48</v>
      </c>
      <c r="D19" s="45">
        <v>0</v>
      </c>
      <c r="E19" s="45">
        <v>3.06</v>
      </c>
      <c r="F19" s="45">
        <v>3.06</v>
      </c>
      <c r="G19" s="45">
        <v>0</v>
      </c>
      <c r="H19" s="45">
        <v>1.1299999999999999</v>
      </c>
      <c r="I19" s="45">
        <v>0.19</v>
      </c>
      <c r="J19" s="45">
        <v>4.38</v>
      </c>
      <c r="K19" s="45">
        <v>0</v>
      </c>
      <c r="L19" s="45">
        <v>2.0499999999999998</v>
      </c>
      <c r="M19" s="45">
        <v>2.0499999999999998</v>
      </c>
      <c r="N19" s="45">
        <v>0</v>
      </c>
      <c r="O19" s="45">
        <v>0.18</v>
      </c>
      <c r="P19" s="45">
        <v>0.05</v>
      </c>
      <c r="Q19" s="46">
        <v>2.2799999999999998</v>
      </c>
      <c r="R19" s="78" t="s">
        <v>47</v>
      </c>
      <c r="S19" s="44" t="s">
        <v>48</v>
      </c>
      <c r="T19" s="45">
        <v>0</v>
      </c>
      <c r="U19" s="45">
        <v>0</v>
      </c>
      <c r="V19" s="45">
        <v>0</v>
      </c>
      <c r="W19" s="45">
        <v>0</v>
      </c>
      <c r="X19" s="45">
        <v>0</v>
      </c>
      <c r="Y19" s="45">
        <v>0</v>
      </c>
      <c r="Z19" s="45">
        <v>0</v>
      </c>
      <c r="AA19" s="45">
        <v>0</v>
      </c>
      <c r="AB19" s="45">
        <v>5.1099999999999994</v>
      </c>
      <c r="AC19" s="45">
        <v>5.1099999999999994</v>
      </c>
      <c r="AD19" s="45">
        <v>0</v>
      </c>
      <c r="AE19" s="45">
        <v>1.3099999999999998</v>
      </c>
      <c r="AF19" s="45">
        <v>0.24</v>
      </c>
      <c r="AG19" s="46">
        <v>6.66</v>
      </c>
      <c r="AH19" s="78" t="s">
        <v>47</v>
      </c>
      <c r="AI19" s="44" t="s">
        <v>48</v>
      </c>
      <c r="AJ19" s="45">
        <v>0</v>
      </c>
      <c r="AK19" s="45">
        <v>0</v>
      </c>
      <c r="AL19" s="45">
        <v>0</v>
      </c>
      <c r="AM19" s="45">
        <v>0</v>
      </c>
      <c r="AN19" s="45">
        <v>0</v>
      </c>
      <c r="AO19" s="45">
        <v>0</v>
      </c>
      <c r="AP19" s="45">
        <v>0</v>
      </c>
      <c r="AQ19" s="45">
        <f t="shared" si="7"/>
        <v>0</v>
      </c>
      <c r="AR19" s="45">
        <f t="shared" si="7"/>
        <v>0</v>
      </c>
      <c r="AS19" s="45">
        <f t="shared" si="7"/>
        <v>0</v>
      </c>
      <c r="AT19" s="45">
        <f t="shared" si="7"/>
        <v>0</v>
      </c>
      <c r="AU19" s="45">
        <f t="shared" si="7"/>
        <v>0</v>
      </c>
      <c r="AV19" s="45">
        <f t="shared" si="7"/>
        <v>0</v>
      </c>
      <c r="AW19" s="45">
        <f t="shared" si="7"/>
        <v>0</v>
      </c>
      <c r="AX19" s="78" t="s">
        <v>47</v>
      </c>
      <c r="AY19" s="44" t="s">
        <v>48</v>
      </c>
      <c r="AZ19" s="45">
        <v>0</v>
      </c>
      <c r="BA19" s="45">
        <v>0</v>
      </c>
      <c r="BB19" s="45">
        <v>0</v>
      </c>
      <c r="BC19" s="45">
        <v>0</v>
      </c>
      <c r="BD19" s="45">
        <v>0</v>
      </c>
      <c r="BE19" s="45">
        <v>0</v>
      </c>
      <c r="BF19" s="45">
        <v>0</v>
      </c>
      <c r="BG19" s="45">
        <v>0</v>
      </c>
      <c r="BH19" s="45">
        <v>0</v>
      </c>
      <c r="BI19" s="45">
        <v>0</v>
      </c>
      <c r="BJ19" s="45">
        <v>0</v>
      </c>
      <c r="BK19" s="45">
        <v>0</v>
      </c>
      <c r="BL19" s="45">
        <v>0</v>
      </c>
      <c r="BM19" s="46">
        <v>0</v>
      </c>
      <c r="BN19" s="78" t="s">
        <v>47</v>
      </c>
      <c r="BO19" s="44" t="s">
        <v>48</v>
      </c>
      <c r="BP19" s="45">
        <v>0</v>
      </c>
      <c r="BQ19" s="45">
        <v>5.1099999999999994</v>
      </c>
      <c r="BR19" s="45">
        <v>5.1099999999999994</v>
      </c>
      <c r="BS19" s="45">
        <v>0</v>
      </c>
      <c r="BT19" s="45">
        <v>1.3099999999999998</v>
      </c>
      <c r="BU19" s="45">
        <v>0.24</v>
      </c>
      <c r="BV19" s="46">
        <v>6.6599999999999993</v>
      </c>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row>
    <row r="20" spans="1:246" ht="17.100000000000001" customHeight="1">
      <c r="A20" s="38"/>
      <c r="B20" s="78" t="s">
        <v>49</v>
      </c>
      <c r="C20" s="44" t="s">
        <v>50</v>
      </c>
      <c r="D20" s="45">
        <v>0</v>
      </c>
      <c r="E20" s="45">
        <v>0</v>
      </c>
      <c r="F20" s="45" t="s">
        <v>176</v>
      </c>
      <c r="G20" s="45">
        <v>0</v>
      </c>
      <c r="H20" s="45">
        <v>0</v>
      </c>
      <c r="I20" s="45">
        <v>0</v>
      </c>
      <c r="J20" s="45" t="s">
        <v>176</v>
      </c>
      <c r="K20" s="45">
        <v>0.65</v>
      </c>
      <c r="L20" s="45">
        <v>45.73</v>
      </c>
      <c r="M20" s="45">
        <v>46.379999999999995</v>
      </c>
      <c r="N20" s="45">
        <v>0.44</v>
      </c>
      <c r="O20" s="45">
        <v>9.59</v>
      </c>
      <c r="P20" s="45">
        <v>1.41</v>
      </c>
      <c r="Q20" s="46">
        <v>57.819999999999993</v>
      </c>
      <c r="R20" s="78" t="s">
        <v>49</v>
      </c>
      <c r="S20" s="44" t="s">
        <v>50</v>
      </c>
      <c r="T20" s="45">
        <v>0</v>
      </c>
      <c r="U20" s="45">
        <v>1.1299999999999999</v>
      </c>
      <c r="V20" s="45">
        <v>1.1299999999999999</v>
      </c>
      <c r="W20" s="45">
        <v>0</v>
      </c>
      <c r="X20" s="45">
        <v>0.74</v>
      </c>
      <c r="Y20" s="45">
        <v>0.02</v>
      </c>
      <c r="Z20" s="45">
        <v>1.89</v>
      </c>
      <c r="AA20" s="45">
        <v>0.65</v>
      </c>
      <c r="AB20" s="45">
        <v>46.86</v>
      </c>
      <c r="AC20" s="45">
        <v>47.51</v>
      </c>
      <c r="AD20" s="45">
        <v>0.44</v>
      </c>
      <c r="AE20" s="45">
        <v>10.33</v>
      </c>
      <c r="AF20" s="45">
        <v>1.43</v>
      </c>
      <c r="AG20" s="46">
        <v>59.709999999999994</v>
      </c>
      <c r="AH20" s="78" t="s">
        <v>49</v>
      </c>
      <c r="AI20" s="44" t="s">
        <v>50</v>
      </c>
      <c r="AJ20" s="45">
        <v>35.64</v>
      </c>
      <c r="AK20" s="45">
        <v>60.76</v>
      </c>
      <c r="AL20" s="45">
        <v>96.4</v>
      </c>
      <c r="AM20" s="45">
        <v>1.46</v>
      </c>
      <c r="AN20" s="45">
        <v>90.59</v>
      </c>
      <c r="AO20" s="45">
        <v>56.91</v>
      </c>
      <c r="AP20" s="45">
        <v>245.35999999999999</v>
      </c>
      <c r="AQ20" s="45">
        <f t="shared" si="7"/>
        <v>0</v>
      </c>
      <c r="AR20" s="45">
        <f t="shared" si="7"/>
        <v>0</v>
      </c>
      <c r="AS20" s="45">
        <f t="shared" si="7"/>
        <v>0</v>
      </c>
      <c r="AT20" s="45">
        <f t="shared" si="7"/>
        <v>0</v>
      </c>
      <c r="AU20" s="45">
        <f t="shared" si="7"/>
        <v>0</v>
      </c>
      <c r="AV20" s="45">
        <f t="shared" si="7"/>
        <v>0</v>
      </c>
      <c r="AW20" s="45">
        <f t="shared" si="7"/>
        <v>0</v>
      </c>
      <c r="AX20" s="78" t="s">
        <v>49</v>
      </c>
      <c r="AY20" s="44" t="s">
        <v>50</v>
      </c>
      <c r="AZ20" s="45">
        <v>0</v>
      </c>
      <c r="BA20" s="45">
        <v>0</v>
      </c>
      <c r="BB20" s="45">
        <v>0</v>
      </c>
      <c r="BC20" s="45">
        <v>0</v>
      </c>
      <c r="BD20" s="45">
        <v>0</v>
      </c>
      <c r="BE20" s="45">
        <v>0</v>
      </c>
      <c r="BF20" s="45">
        <v>0</v>
      </c>
      <c r="BG20" s="45">
        <v>0</v>
      </c>
      <c r="BH20" s="45">
        <v>0</v>
      </c>
      <c r="BI20" s="45">
        <v>0</v>
      </c>
      <c r="BJ20" s="45">
        <v>0</v>
      </c>
      <c r="BK20" s="45">
        <v>0</v>
      </c>
      <c r="BL20" s="45">
        <v>0</v>
      </c>
      <c r="BM20" s="46">
        <v>0</v>
      </c>
      <c r="BN20" s="78" t="s">
        <v>49</v>
      </c>
      <c r="BO20" s="44" t="s">
        <v>50</v>
      </c>
      <c r="BP20" s="45">
        <v>36.29</v>
      </c>
      <c r="BQ20" s="45">
        <v>107.62</v>
      </c>
      <c r="BR20" s="45">
        <v>143.91</v>
      </c>
      <c r="BS20" s="45">
        <v>1.9</v>
      </c>
      <c r="BT20" s="45">
        <v>100.92</v>
      </c>
      <c r="BU20" s="45">
        <v>58.339999999999996</v>
      </c>
      <c r="BV20" s="46">
        <v>305.07</v>
      </c>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row>
    <row r="21" spans="1:246" ht="17.100000000000001" customHeight="1">
      <c r="A21" s="38"/>
      <c r="B21" s="78" t="s">
        <v>51</v>
      </c>
      <c r="C21" s="44" t="s">
        <v>52</v>
      </c>
      <c r="D21" s="45">
        <v>0</v>
      </c>
      <c r="E21" s="45">
        <v>13.86</v>
      </c>
      <c r="F21" s="45">
        <v>13.86</v>
      </c>
      <c r="G21" s="45">
        <v>1.83</v>
      </c>
      <c r="H21" s="45">
        <v>0.4</v>
      </c>
      <c r="I21" s="45">
        <v>0.76</v>
      </c>
      <c r="J21" s="45">
        <v>16.850000000000001</v>
      </c>
      <c r="K21" s="45">
        <v>0.01</v>
      </c>
      <c r="L21" s="45">
        <v>75.56</v>
      </c>
      <c r="M21" s="45">
        <v>75.570000000000007</v>
      </c>
      <c r="N21" s="45">
        <v>15.94</v>
      </c>
      <c r="O21" s="45">
        <v>1.93</v>
      </c>
      <c r="P21" s="45">
        <v>4.3600000000000003</v>
      </c>
      <c r="Q21" s="46">
        <v>97.800000000000011</v>
      </c>
      <c r="R21" s="78" t="s">
        <v>51</v>
      </c>
      <c r="S21" s="44" t="s">
        <v>52</v>
      </c>
      <c r="T21" s="45">
        <v>0.52</v>
      </c>
      <c r="U21" s="45">
        <v>1.59</v>
      </c>
      <c r="V21" s="45">
        <v>2.1100000000000003</v>
      </c>
      <c r="W21" s="45">
        <v>2.76</v>
      </c>
      <c r="X21" s="45">
        <v>7.0000000000000007E-2</v>
      </c>
      <c r="Y21" s="45">
        <v>0.34</v>
      </c>
      <c r="Z21" s="45">
        <v>5.28</v>
      </c>
      <c r="AA21" s="45">
        <v>0.53</v>
      </c>
      <c r="AB21" s="45">
        <v>91.01</v>
      </c>
      <c r="AC21" s="45">
        <v>91.54</v>
      </c>
      <c r="AD21" s="45">
        <v>20.53</v>
      </c>
      <c r="AE21" s="45">
        <v>2.4</v>
      </c>
      <c r="AF21" s="45">
        <v>5.46</v>
      </c>
      <c r="AG21" s="46">
        <v>119.93</v>
      </c>
      <c r="AH21" s="78" t="s">
        <v>51</v>
      </c>
      <c r="AI21" s="44" t="s">
        <v>52</v>
      </c>
      <c r="AJ21" s="45">
        <v>25.2</v>
      </c>
      <c r="AK21" s="45">
        <v>99.66</v>
      </c>
      <c r="AL21" s="45">
        <v>124.86</v>
      </c>
      <c r="AM21" s="45">
        <v>10.78</v>
      </c>
      <c r="AN21" s="45">
        <v>49.82</v>
      </c>
      <c r="AO21" s="45">
        <v>104.95</v>
      </c>
      <c r="AP21" s="45">
        <v>290.40999999999997</v>
      </c>
      <c r="AQ21" s="45">
        <v>0</v>
      </c>
      <c r="AR21" s="45">
        <v>0</v>
      </c>
      <c r="AS21" s="45">
        <v>0</v>
      </c>
      <c r="AT21" s="45">
        <v>0</v>
      </c>
      <c r="AU21" s="45">
        <v>0</v>
      </c>
      <c r="AV21" s="45">
        <v>0</v>
      </c>
      <c r="AW21" s="46">
        <v>0</v>
      </c>
      <c r="AX21" s="78" t="s">
        <v>51</v>
      </c>
      <c r="AY21" s="44" t="s">
        <v>52</v>
      </c>
      <c r="AZ21" s="45">
        <v>0</v>
      </c>
      <c r="BA21" s="45">
        <v>0</v>
      </c>
      <c r="BB21" s="45">
        <v>0</v>
      </c>
      <c r="BC21" s="45">
        <v>0</v>
      </c>
      <c r="BD21" s="45">
        <v>0</v>
      </c>
      <c r="BE21" s="45">
        <v>0</v>
      </c>
      <c r="BF21" s="45">
        <v>0</v>
      </c>
      <c r="BG21" s="45">
        <v>0</v>
      </c>
      <c r="BH21" s="45">
        <v>0</v>
      </c>
      <c r="BI21" s="45">
        <v>0</v>
      </c>
      <c r="BJ21" s="45">
        <v>0</v>
      </c>
      <c r="BK21" s="45">
        <v>0</v>
      </c>
      <c r="BL21" s="45">
        <v>0</v>
      </c>
      <c r="BM21" s="46">
        <v>0</v>
      </c>
      <c r="BN21" s="78" t="s">
        <v>51</v>
      </c>
      <c r="BO21" s="44" t="s">
        <v>52</v>
      </c>
      <c r="BP21" s="45">
        <v>25.73</v>
      </c>
      <c r="BQ21" s="45">
        <v>190.67000000000002</v>
      </c>
      <c r="BR21" s="45">
        <v>216.4</v>
      </c>
      <c r="BS21" s="45">
        <v>31.310000000000002</v>
      </c>
      <c r="BT21" s="45">
        <v>52.22</v>
      </c>
      <c r="BU21" s="45">
        <v>110.41</v>
      </c>
      <c r="BV21" s="46">
        <v>410.34000000000003</v>
      </c>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row>
    <row r="22" spans="1:246" ht="17.100000000000001" customHeight="1">
      <c r="A22" s="38"/>
      <c r="B22" s="78" t="s">
        <v>53</v>
      </c>
      <c r="C22" s="44" t="s">
        <v>54</v>
      </c>
      <c r="D22" s="45">
        <v>0</v>
      </c>
      <c r="E22" s="45">
        <v>4.3600000000000003</v>
      </c>
      <c r="F22" s="45">
        <v>4.3600000000000003</v>
      </c>
      <c r="G22" s="45">
        <v>0</v>
      </c>
      <c r="H22" s="45">
        <v>0.09</v>
      </c>
      <c r="I22" s="45">
        <v>0.2</v>
      </c>
      <c r="J22" s="45">
        <v>4.6500000000000004</v>
      </c>
      <c r="K22" s="45">
        <v>15.89</v>
      </c>
      <c r="L22" s="45">
        <v>18.989999999999998</v>
      </c>
      <c r="M22" s="45">
        <v>34.879999999999995</v>
      </c>
      <c r="N22" s="45">
        <v>0.37</v>
      </c>
      <c r="O22" s="45">
        <v>3.26</v>
      </c>
      <c r="P22" s="45">
        <v>2.72</v>
      </c>
      <c r="Q22" s="46">
        <v>41.22999999999999</v>
      </c>
      <c r="R22" s="78" t="s">
        <v>53</v>
      </c>
      <c r="S22" s="44" t="s">
        <v>54</v>
      </c>
      <c r="T22" s="45">
        <v>5.62</v>
      </c>
      <c r="U22" s="45">
        <v>1.64</v>
      </c>
      <c r="V22" s="45">
        <v>7.26</v>
      </c>
      <c r="W22" s="45">
        <v>0</v>
      </c>
      <c r="X22" s="45">
        <v>0.19</v>
      </c>
      <c r="Y22" s="45">
        <v>0.59</v>
      </c>
      <c r="Z22" s="45">
        <v>8.0400000000000009</v>
      </c>
      <c r="AA22" s="45">
        <v>21.51</v>
      </c>
      <c r="AB22" s="45">
        <v>24.99</v>
      </c>
      <c r="AC22" s="45">
        <v>46.499999999999993</v>
      </c>
      <c r="AD22" s="45">
        <v>0.37</v>
      </c>
      <c r="AE22" s="45">
        <v>3.5399999999999996</v>
      </c>
      <c r="AF22" s="45">
        <v>3.5100000000000002</v>
      </c>
      <c r="AG22" s="46">
        <v>53.919999999999987</v>
      </c>
      <c r="AH22" s="78" t="s">
        <v>53</v>
      </c>
      <c r="AI22" s="44" t="s">
        <v>54</v>
      </c>
      <c r="AJ22" s="45">
        <v>64.790000000000006</v>
      </c>
      <c r="AK22" s="45">
        <v>3.61</v>
      </c>
      <c r="AL22" s="45">
        <v>68.400000000000006</v>
      </c>
      <c r="AM22" s="45">
        <v>0</v>
      </c>
      <c r="AN22" s="45">
        <v>36.799999999999997</v>
      </c>
      <c r="AO22" s="45">
        <v>95.25</v>
      </c>
      <c r="AP22" s="45">
        <v>200.45</v>
      </c>
      <c r="AQ22" s="45">
        <v>0</v>
      </c>
      <c r="AR22" s="45">
        <v>0</v>
      </c>
      <c r="AS22" s="45">
        <v>0</v>
      </c>
      <c r="AT22" s="45">
        <v>0</v>
      </c>
      <c r="AU22" s="45">
        <v>0</v>
      </c>
      <c r="AV22" s="45">
        <v>0</v>
      </c>
      <c r="AW22" s="46">
        <v>0</v>
      </c>
      <c r="AX22" s="78" t="s">
        <v>53</v>
      </c>
      <c r="AY22" s="44" t="s">
        <v>54</v>
      </c>
      <c r="AZ22" s="45">
        <v>0</v>
      </c>
      <c r="BA22" s="45">
        <v>0</v>
      </c>
      <c r="BB22" s="45">
        <v>0</v>
      </c>
      <c r="BC22" s="45">
        <v>0</v>
      </c>
      <c r="BD22" s="45">
        <v>0</v>
      </c>
      <c r="BE22" s="45">
        <v>0</v>
      </c>
      <c r="BF22" s="45">
        <v>0</v>
      </c>
      <c r="BG22" s="45">
        <v>0</v>
      </c>
      <c r="BH22" s="45">
        <v>0</v>
      </c>
      <c r="BI22" s="45">
        <v>0</v>
      </c>
      <c r="BJ22" s="45">
        <v>0</v>
      </c>
      <c r="BK22" s="45">
        <v>0</v>
      </c>
      <c r="BL22" s="45">
        <v>0</v>
      </c>
      <c r="BM22" s="46">
        <v>0</v>
      </c>
      <c r="BN22" s="78" t="s">
        <v>53</v>
      </c>
      <c r="BO22" s="44" t="s">
        <v>54</v>
      </c>
      <c r="BP22" s="45">
        <v>86.300000000000011</v>
      </c>
      <c r="BQ22" s="45">
        <v>28.599999999999998</v>
      </c>
      <c r="BR22" s="45">
        <v>114.9</v>
      </c>
      <c r="BS22" s="45">
        <v>0.37</v>
      </c>
      <c r="BT22" s="45">
        <v>40.339999999999996</v>
      </c>
      <c r="BU22" s="45">
        <v>98.76</v>
      </c>
      <c r="BV22" s="46">
        <v>254.37</v>
      </c>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row>
    <row r="23" spans="1:246" ht="17.100000000000001" customHeight="1">
      <c r="A23" s="38"/>
      <c r="B23" s="78" t="s">
        <v>55</v>
      </c>
      <c r="C23" s="44" t="s">
        <v>56</v>
      </c>
      <c r="D23" s="45">
        <v>0</v>
      </c>
      <c r="E23" s="45">
        <v>9.14</v>
      </c>
      <c r="F23" s="45">
        <v>9.14</v>
      </c>
      <c r="G23" s="45">
        <v>4.32</v>
      </c>
      <c r="H23" s="45">
        <v>1.94</v>
      </c>
      <c r="I23" s="45">
        <v>0.13</v>
      </c>
      <c r="J23" s="45">
        <v>15.530000000000001</v>
      </c>
      <c r="K23" s="45">
        <v>0</v>
      </c>
      <c r="L23" s="45">
        <v>39.159999999999997</v>
      </c>
      <c r="M23" s="45">
        <v>39.159999999999997</v>
      </c>
      <c r="N23" s="45">
        <v>3.77</v>
      </c>
      <c r="O23" s="45">
        <v>3.45</v>
      </c>
      <c r="P23" s="45">
        <v>0.33</v>
      </c>
      <c r="Q23" s="46">
        <v>46.71</v>
      </c>
      <c r="R23" s="78" t="s">
        <v>55</v>
      </c>
      <c r="S23" s="44" t="s">
        <v>56</v>
      </c>
      <c r="T23" s="45">
        <v>0</v>
      </c>
      <c r="U23" s="45">
        <v>3.1</v>
      </c>
      <c r="V23" s="45">
        <v>3.1</v>
      </c>
      <c r="W23" s="45">
        <v>0</v>
      </c>
      <c r="X23" s="45">
        <v>0.44</v>
      </c>
      <c r="Y23" s="45">
        <v>3.04</v>
      </c>
      <c r="Z23" s="45">
        <v>6.58</v>
      </c>
      <c r="AA23" s="45">
        <v>0</v>
      </c>
      <c r="AB23" s="45">
        <v>51.4</v>
      </c>
      <c r="AC23" s="45">
        <v>51.4</v>
      </c>
      <c r="AD23" s="45">
        <v>8.09</v>
      </c>
      <c r="AE23" s="45">
        <v>5.830000000000001</v>
      </c>
      <c r="AF23" s="45">
        <v>3.5</v>
      </c>
      <c r="AG23" s="46">
        <v>68.820000000000007</v>
      </c>
      <c r="AH23" s="78" t="s">
        <v>55</v>
      </c>
      <c r="AI23" s="44" t="s">
        <v>56</v>
      </c>
      <c r="AJ23" s="45">
        <v>0.33</v>
      </c>
      <c r="AK23" s="45">
        <v>41.54</v>
      </c>
      <c r="AL23" s="45">
        <v>41.87</v>
      </c>
      <c r="AM23" s="45">
        <v>0</v>
      </c>
      <c r="AN23" s="45">
        <v>47.84</v>
      </c>
      <c r="AO23" s="45">
        <v>87.47</v>
      </c>
      <c r="AP23" s="45">
        <v>177.18</v>
      </c>
      <c r="AQ23" s="45">
        <v>0</v>
      </c>
      <c r="AR23" s="45">
        <v>0</v>
      </c>
      <c r="AS23" s="45">
        <v>0</v>
      </c>
      <c r="AT23" s="45">
        <v>0</v>
      </c>
      <c r="AU23" s="45">
        <v>0</v>
      </c>
      <c r="AV23" s="45">
        <v>0</v>
      </c>
      <c r="AW23" s="46">
        <v>0</v>
      </c>
      <c r="AX23" s="78" t="s">
        <v>55</v>
      </c>
      <c r="AY23" s="44" t="s">
        <v>56</v>
      </c>
      <c r="AZ23" s="45">
        <v>0</v>
      </c>
      <c r="BA23" s="45">
        <v>0</v>
      </c>
      <c r="BB23" s="45">
        <v>0</v>
      </c>
      <c r="BC23" s="45">
        <v>0</v>
      </c>
      <c r="BD23" s="45">
        <v>0</v>
      </c>
      <c r="BE23" s="45">
        <v>0</v>
      </c>
      <c r="BF23" s="45">
        <v>0</v>
      </c>
      <c r="BG23" s="45">
        <v>0</v>
      </c>
      <c r="BH23" s="45">
        <v>0</v>
      </c>
      <c r="BI23" s="45">
        <v>0</v>
      </c>
      <c r="BJ23" s="45">
        <v>0</v>
      </c>
      <c r="BK23" s="45">
        <v>0</v>
      </c>
      <c r="BL23" s="45">
        <v>0</v>
      </c>
      <c r="BM23" s="46">
        <v>0</v>
      </c>
      <c r="BN23" s="78" t="s">
        <v>55</v>
      </c>
      <c r="BO23" s="44" t="s">
        <v>56</v>
      </c>
      <c r="BP23" s="45">
        <v>0.33</v>
      </c>
      <c r="BQ23" s="45">
        <v>92.94</v>
      </c>
      <c r="BR23" s="45">
        <v>93.27</v>
      </c>
      <c r="BS23" s="45">
        <v>8.09</v>
      </c>
      <c r="BT23" s="45">
        <v>53.67</v>
      </c>
      <c r="BU23" s="45">
        <v>90.97</v>
      </c>
      <c r="BV23" s="46">
        <v>246</v>
      </c>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row>
    <row r="24" spans="1:246" ht="17.100000000000001" customHeight="1">
      <c r="A24" s="38"/>
      <c r="B24" s="78" t="s">
        <v>57</v>
      </c>
      <c r="C24" s="44" t="s">
        <v>58</v>
      </c>
      <c r="D24" s="45">
        <v>0</v>
      </c>
      <c r="E24" s="45">
        <v>0</v>
      </c>
      <c r="F24" s="45">
        <v>0</v>
      </c>
      <c r="G24" s="45">
        <v>0</v>
      </c>
      <c r="H24" s="45">
        <v>0</v>
      </c>
      <c r="I24" s="45">
        <v>0</v>
      </c>
      <c r="J24" s="45">
        <v>0</v>
      </c>
      <c r="K24" s="45">
        <v>0</v>
      </c>
      <c r="L24" s="45">
        <v>119.17</v>
      </c>
      <c r="M24" s="45">
        <v>119.17</v>
      </c>
      <c r="N24" s="45">
        <v>16.149999999999999</v>
      </c>
      <c r="O24" s="45">
        <v>2.64</v>
      </c>
      <c r="P24" s="45">
        <v>4.1500000000000004</v>
      </c>
      <c r="Q24" s="46">
        <v>142.10999999999999</v>
      </c>
      <c r="R24" s="78" t="s">
        <v>57</v>
      </c>
      <c r="S24" s="44" t="s">
        <v>58</v>
      </c>
      <c r="T24" s="45">
        <v>0</v>
      </c>
      <c r="U24" s="45">
        <v>12.17</v>
      </c>
      <c r="V24" s="45">
        <v>12.17</v>
      </c>
      <c r="W24" s="45">
        <v>0.93</v>
      </c>
      <c r="X24" s="45">
        <v>0.49</v>
      </c>
      <c r="Y24" s="45">
        <v>1.2</v>
      </c>
      <c r="Z24" s="45">
        <v>14.79</v>
      </c>
      <c r="AA24" s="45">
        <v>0</v>
      </c>
      <c r="AB24" s="45">
        <v>131.34</v>
      </c>
      <c r="AC24" s="45">
        <v>131.34</v>
      </c>
      <c r="AD24" s="45">
        <v>17.079999999999998</v>
      </c>
      <c r="AE24" s="45">
        <v>3.13</v>
      </c>
      <c r="AF24" s="45">
        <v>5.3500000000000005</v>
      </c>
      <c r="AG24" s="46">
        <v>156.89999999999998</v>
      </c>
      <c r="AH24" s="78" t="s">
        <v>57</v>
      </c>
      <c r="AI24" s="44" t="s">
        <v>58</v>
      </c>
      <c r="AJ24" s="45">
        <v>0</v>
      </c>
      <c r="AK24" s="45">
        <v>207.68</v>
      </c>
      <c r="AL24" s="45">
        <v>207.68</v>
      </c>
      <c r="AM24" s="45">
        <v>59.04</v>
      </c>
      <c r="AN24" s="45">
        <v>8.27</v>
      </c>
      <c r="AO24" s="45">
        <v>27.51</v>
      </c>
      <c r="AP24" s="45">
        <v>302.5</v>
      </c>
      <c r="AQ24" s="45">
        <v>0</v>
      </c>
      <c r="AR24" s="45">
        <v>0</v>
      </c>
      <c r="AS24" s="45">
        <v>0</v>
      </c>
      <c r="AT24" s="45">
        <v>0</v>
      </c>
      <c r="AU24" s="45">
        <v>0</v>
      </c>
      <c r="AV24" s="45">
        <v>0</v>
      </c>
      <c r="AW24" s="46">
        <v>0</v>
      </c>
      <c r="AX24" s="78" t="s">
        <v>57</v>
      </c>
      <c r="AY24" s="44" t="s">
        <v>58</v>
      </c>
      <c r="AZ24" s="45">
        <v>0</v>
      </c>
      <c r="BA24" s="45">
        <v>0</v>
      </c>
      <c r="BB24" s="45">
        <v>0</v>
      </c>
      <c r="BC24" s="45">
        <v>0</v>
      </c>
      <c r="BD24" s="45">
        <v>0</v>
      </c>
      <c r="BE24" s="45">
        <v>0</v>
      </c>
      <c r="BF24" s="45">
        <v>0</v>
      </c>
      <c r="BG24" s="45">
        <v>0</v>
      </c>
      <c r="BH24" s="45">
        <v>0</v>
      </c>
      <c r="BI24" s="45">
        <v>0</v>
      </c>
      <c r="BJ24" s="45">
        <v>0</v>
      </c>
      <c r="BK24" s="45">
        <v>0</v>
      </c>
      <c r="BL24" s="45">
        <v>0</v>
      </c>
      <c r="BM24" s="46">
        <v>0</v>
      </c>
      <c r="BN24" s="78" t="s">
        <v>57</v>
      </c>
      <c r="BO24" s="44" t="s">
        <v>58</v>
      </c>
      <c r="BP24" s="45">
        <v>0</v>
      </c>
      <c r="BQ24" s="45">
        <v>339.02</v>
      </c>
      <c r="BR24" s="45">
        <v>339.02</v>
      </c>
      <c r="BS24" s="45">
        <v>76.12</v>
      </c>
      <c r="BT24" s="45">
        <v>11.399999999999999</v>
      </c>
      <c r="BU24" s="45">
        <v>32.86</v>
      </c>
      <c r="BV24" s="46">
        <v>459.4</v>
      </c>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row>
    <row r="25" spans="1:246" ht="17.100000000000001" customHeight="1">
      <c r="A25" s="38"/>
      <c r="B25" s="754" t="s">
        <v>59</v>
      </c>
      <c r="C25" s="129" t="s">
        <v>60</v>
      </c>
      <c r="D25" s="48">
        <v>0</v>
      </c>
      <c r="E25" s="48">
        <v>2.76</v>
      </c>
      <c r="F25" s="48">
        <v>2.76</v>
      </c>
      <c r="G25" s="48">
        <v>0.39</v>
      </c>
      <c r="H25" s="48">
        <v>0.01</v>
      </c>
      <c r="I25" s="48">
        <v>0</v>
      </c>
      <c r="J25" s="48">
        <v>3.1599999999999997</v>
      </c>
      <c r="K25" s="48">
        <v>0</v>
      </c>
      <c r="L25" s="48">
        <v>77.64</v>
      </c>
      <c r="M25" s="48">
        <v>77.64</v>
      </c>
      <c r="N25" s="48">
        <v>6.34</v>
      </c>
      <c r="O25" s="48">
        <v>2.82</v>
      </c>
      <c r="P25" s="48">
        <v>1.43</v>
      </c>
      <c r="Q25" s="49">
        <v>88.23</v>
      </c>
      <c r="R25" s="754" t="s">
        <v>59</v>
      </c>
      <c r="S25" s="129" t="s">
        <v>60</v>
      </c>
      <c r="T25" s="48">
        <v>0</v>
      </c>
      <c r="U25" s="48">
        <v>15.34</v>
      </c>
      <c r="V25" s="48">
        <v>15.34</v>
      </c>
      <c r="W25" s="48">
        <v>4.2300000000000004</v>
      </c>
      <c r="X25" s="48">
        <v>0</v>
      </c>
      <c r="Y25" s="48">
        <v>0.03</v>
      </c>
      <c r="Z25" s="48">
        <v>19.600000000000001</v>
      </c>
      <c r="AA25" s="48">
        <v>0</v>
      </c>
      <c r="AB25" s="48">
        <v>95.740000000000009</v>
      </c>
      <c r="AC25" s="48">
        <v>95.740000000000009</v>
      </c>
      <c r="AD25" s="48">
        <v>10.96</v>
      </c>
      <c r="AE25" s="48">
        <v>2.8299999999999996</v>
      </c>
      <c r="AF25" s="48">
        <v>1.46</v>
      </c>
      <c r="AG25" s="49">
        <v>110.99000000000001</v>
      </c>
      <c r="AH25" s="754" t="s">
        <v>59</v>
      </c>
      <c r="AI25" s="129" t="s">
        <v>60</v>
      </c>
      <c r="AJ25" s="48">
        <v>415.66</v>
      </c>
      <c r="AK25" s="48">
        <v>134.07</v>
      </c>
      <c r="AL25" s="48">
        <v>549.73</v>
      </c>
      <c r="AM25" s="48">
        <v>7.36</v>
      </c>
      <c r="AN25" s="48">
        <v>40.97</v>
      </c>
      <c r="AO25" s="48">
        <v>87.65</v>
      </c>
      <c r="AP25" s="48">
        <v>685.71</v>
      </c>
      <c r="AQ25" s="48">
        <v>0</v>
      </c>
      <c r="AR25" s="48">
        <v>0</v>
      </c>
      <c r="AS25" s="48">
        <v>0</v>
      </c>
      <c r="AT25" s="48">
        <v>0</v>
      </c>
      <c r="AU25" s="48">
        <v>0</v>
      </c>
      <c r="AV25" s="48">
        <v>0</v>
      </c>
      <c r="AW25" s="49">
        <v>0</v>
      </c>
      <c r="AX25" s="754" t="s">
        <v>59</v>
      </c>
      <c r="AY25" s="129" t="s">
        <v>60</v>
      </c>
      <c r="AZ25" s="48">
        <v>0</v>
      </c>
      <c r="BA25" s="48">
        <v>0</v>
      </c>
      <c r="BB25" s="48">
        <v>0</v>
      </c>
      <c r="BC25" s="48">
        <v>0</v>
      </c>
      <c r="BD25" s="48">
        <v>0</v>
      </c>
      <c r="BE25" s="48">
        <v>0</v>
      </c>
      <c r="BF25" s="48">
        <v>0</v>
      </c>
      <c r="BG25" s="48">
        <v>0</v>
      </c>
      <c r="BH25" s="48">
        <v>0</v>
      </c>
      <c r="BI25" s="48">
        <v>0</v>
      </c>
      <c r="BJ25" s="48">
        <v>0</v>
      </c>
      <c r="BK25" s="48">
        <v>0</v>
      </c>
      <c r="BL25" s="48">
        <v>0</v>
      </c>
      <c r="BM25" s="49">
        <v>0</v>
      </c>
      <c r="BN25" s="754" t="s">
        <v>59</v>
      </c>
      <c r="BO25" s="129" t="s">
        <v>60</v>
      </c>
      <c r="BP25" s="48">
        <v>415.66</v>
      </c>
      <c r="BQ25" s="48">
        <v>229.81</v>
      </c>
      <c r="BR25" s="48">
        <v>645.47</v>
      </c>
      <c r="BS25" s="48">
        <v>18.32</v>
      </c>
      <c r="BT25" s="48">
        <v>43.8</v>
      </c>
      <c r="BU25" s="48">
        <v>89.11</v>
      </c>
      <c r="BV25" s="49">
        <v>796.7</v>
      </c>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row>
    <row r="26" spans="1:246" ht="17.100000000000001" customHeight="1">
      <c r="A26" s="38"/>
      <c r="B26" s="752"/>
      <c r="C26" s="129" t="s">
        <v>61</v>
      </c>
      <c r="D26" s="48">
        <v>0</v>
      </c>
      <c r="E26" s="48">
        <v>5.87</v>
      </c>
      <c r="F26" s="48">
        <v>5.87</v>
      </c>
      <c r="G26" s="48">
        <v>0</v>
      </c>
      <c r="H26" s="48">
        <v>0</v>
      </c>
      <c r="I26" s="48">
        <v>0</v>
      </c>
      <c r="J26" s="48">
        <v>5.87</v>
      </c>
      <c r="K26" s="48">
        <v>0.62</v>
      </c>
      <c r="L26" s="48">
        <v>37.31</v>
      </c>
      <c r="M26" s="48">
        <v>37.93</v>
      </c>
      <c r="N26" s="48">
        <v>3.45</v>
      </c>
      <c r="O26" s="48">
        <v>0.96</v>
      </c>
      <c r="P26" s="48">
        <v>0.54</v>
      </c>
      <c r="Q26" s="49">
        <v>42.88</v>
      </c>
      <c r="R26" s="752"/>
      <c r="S26" s="129" t="s">
        <v>61</v>
      </c>
      <c r="T26" s="48">
        <v>0</v>
      </c>
      <c r="U26" s="48">
        <v>1.29</v>
      </c>
      <c r="V26" s="48">
        <v>1.29</v>
      </c>
      <c r="W26" s="48">
        <v>0</v>
      </c>
      <c r="X26" s="48">
        <v>0</v>
      </c>
      <c r="Y26" s="48">
        <v>0</v>
      </c>
      <c r="Z26" s="48">
        <v>1.29</v>
      </c>
      <c r="AA26" s="48">
        <v>0.62</v>
      </c>
      <c r="AB26" s="48">
        <v>44.47</v>
      </c>
      <c r="AC26" s="48">
        <v>45.089999999999996</v>
      </c>
      <c r="AD26" s="48">
        <v>3.45</v>
      </c>
      <c r="AE26" s="48">
        <v>0.96</v>
      </c>
      <c r="AF26" s="48">
        <v>0.54</v>
      </c>
      <c r="AG26" s="49">
        <v>50.04</v>
      </c>
      <c r="AH26" s="752"/>
      <c r="AI26" s="129" t="s">
        <v>61</v>
      </c>
      <c r="AJ26" s="48">
        <v>79.86</v>
      </c>
      <c r="AK26" s="48">
        <v>162.52000000000001</v>
      </c>
      <c r="AL26" s="48">
        <v>242.38</v>
      </c>
      <c r="AM26" s="48">
        <v>23.34</v>
      </c>
      <c r="AN26" s="48">
        <v>8.2200000000000006</v>
      </c>
      <c r="AO26" s="48">
        <v>17.149999999999999</v>
      </c>
      <c r="AP26" s="48">
        <v>291.08999999999997</v>
      </c>
      <c r="AQ26" s="48">
        <v>0</v>
      </c>
      <c r="AR26" s="48">
        <v>0</v>
      </c>
      <c r="AS26" s="48">
        <v>0</v>
      </c>
      <c r="AT26" s="48">
        <v>0</v>
      </c>
      <c r="AU26" s="48">
        <v>0</v>
      </c>
      <c r="AV26" s="48">
        <v>0</v>
      </c>
      <c r="AW26" s="49">
        <v>0</v>
      </c>
      <c r="AX26" s="752"/>
      <c r="AY26" s="129" t="s">
        <v>61</v>
      </c>
      <c r="AZ26" s="48">
        <v>0</v>
      </c>
      <c r="BA26" s="48">
        <v>0</v>
      </c>
      <c r="BB26" s="48">
        <v>0</v>
      </c>
      <c r="BC26" s="48">
        <v>0</v>
      </c>
      <c r="BD26" s="48">
        <v>0</v>
      </c>
      <c r="BE26" s="48">
        <v>0</v>
      </c>
      <c r="BF26" s="48">
        <v>0</v>
      </c>
      <c r="BG26" s="48">
        <v>0</v>
      </c>
      <c r="BH26" s="48">
        <v>0</v>
      </c>
      <c r="BI26" s="48">
        <v>0</v>
      </c>
      <c r="BJ26" s="48">
        <v>0</v>
      </c>
      <c r="BK26" s="48">
        <v>0</v>
      </c>
      <c r="BL26" s="48">
        <v>0</v>
      </c>
      <c r="BM26" s="49">
        <v>0</v>
      </c>
      <c r="BN26" s="752"/>
      <c r="BO26" s="129" t="s">
        <v>61</v>
      </c>
      <c r="BP26" s="48">
        <v>80.48</v>
      </c>
      <c r="BQ26" s="48">
        <v>206.99</v>
      </c>
      <c r="BR26" s="48">
        <v>287.47000000000003</v>
      </c>
      <c r="BS26" s="48">
        <v>26.79</v>
      </c>
      <c r="BT26" s="48">
        <v>9.18</v>
      </c>
      <c r="BU26" s="48">
        <v>17.689999999999998</v>
      </c>
      <c r="BV26" s="49">
        <v>341.13000000000005</v>
      </c>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row>
    <row r="27" spans="1:246" ht="17.100000000000001" customHeight="1">
      <c r="A27" s="38"/>
      <c r="B27" s="752"/>
      <c r="C27" s="129" t="s">
        <v>62</v>
      </c>
      <c r="D27" s="48">
        <v>0</v>
      </c>
      <c r="E27" s="48">
        <v>0</v>
      </c>
      <c r="F27" s="48">
        <v>0</v>
      </c>
      <c r="G27" s="48">
        <v>0</v>
      </c>
      <c r="H27" s="48">
        <v>0</v>
      </c>
      <c r="I27" s="48">
        <v>0</v>
      </c>
      <c r="J27" s="48">
        <v>0</v>
      </c>
      <c r="K27" s="48">
        <v>0</v>
      </c>
      <c r="L27" s="48">
        <v>9.69</v>
      </c>
      <c r="M27" s="48">
        <v>9.69</v>
      </c>
      <c r="N27" s="48">
        <v>1.22</v>
      </c>
      <c r="O27" s="48">
        <v>0.2</v>
      </c>
      <c r="P27" s="48">
        <v>0.09</v>
      </c>
      <c r="Q27" s="49">
        <v>11.2</v>
      </c>
      <c r="R27" s="752"/>
      <c r="S27" s="129" t="s">
        <v>62</v>
      </c>
      <c r="T27" s="48">
        <v>0</v>
      </c>
      <c r="U27" s="48">
        <v>4.32</v>
      </c>
      <c r="V27" s="48">
        <v>4.32</v>
      </c>
      <c r="W27" s="48">
        <v>0.25</v>
      </c>
      <c r="X27" s="48">
        <v>0.57999999999999996</v>
      </c>
      <c r="Y27" s="48">
        <v>0.25</v>
      </c>
      <c r="Z27" s="48">
        <v>5.4</v>
      </c>
      <c r="AA27" s="48">
        <v>0</v>
      </c>
      <c r="AB27" s="48">
        <v>14.01</v>
      </c>
      <c r="AC27" s="48">
        <v>14.01</v>
      </c>
      <c r="AD27" s="48">
        <v>1.47</v>
      </c>
      <c r="AE27" s="48">
        <v>0.78</v>
      </c>
      <c r="AF27" s="48">
        <v>0.33999999999999997</v>
      </c>
      <c r="AG27" s="49">
        <v>16.600000000000001</v>
      </c>
      <c r="AH27" s="752"/>
      <c r="AI27" s="129" t="s">
        <v>62</v>
      </c>
      <c r="AJ27" s="48">
        <v>0</v>
      </c>
      <c r="AK27" s="48">
        <v>524.95000000000005</v>
      </c>
      <c r="AL27" s="48">
        <v>524.95000000000005</v>
      </c>
      <c r="AM27" s="48">
        <v>130.53</v>
      </c>
      <c r="AN27" s="48">
        <v>2.0099999999999998</v>
      </c>
      <c r="AO27" s="48">
        <v>8.4700000000000006</v>
      </c>
      <c r="AP27" s="48">
        <v>665.96</v>
      </c>
      <c r="AQ27" s="48">
        <v>0</v>
      </c>
      <c r="AR27" s="48">
        <v>0</v>
      </c>
      <c r="AS27" s="48">
        <v>0</v>
      </c>
      <c r="AT27" s="48">
        <v>0</v>
      </c>
      <c r="AU27" s="48">
        <v>0</v>
      </c>
      <c r="AV27" s="48">
        <v>0</v>
      </c>
      <c r="AW27" s="49">
        <v>0</v>
      </c>
      <c r="AX27" s="752"/>
      <c r="AY27" s="129" t="s">
        <v>62</v>
      </c>
      <c r="AZ27" s="48">
        <v>0</v>
      </c>
      <c r="BA27" s="48">
        <v>0</v>
      </c>
      <c r="BB27" s="48">
        <v>0</v>
      </c>
      <c r="BC27" s="48">
        <v>0</v>
      </c>
      <c r="BD27" s="48">
        <v>0</v>
      </c>
      <c r="BE27" s="48">
        <v>0</v>
      </c>
      <c r="BF27" s="48">
        <v>0</v>
      </c>
      <c r="BG27" s="48">
        <v>0</v>
      </c>
      <c r="BH27" s="48">
        <v>0</v>
      </c>
      <c r="BI27" s="48">
        <v>0</v>
      </c>
      <c r="BJ27" s="48">
        <v>0</v>
      </c>
      <c r="BK27" s="48">
        <v>0</v>
      </c>
      <c r="BL27" s="48">
        <v>0</v>
      </c>
      <c r="BM27" s="49">
        <v>0</v>
      </c>
      <c r="BN27" s="752"/>
      <c r="BO27" s="129" t="s">
        <v>62</v>
      </c>
      <c r="BP27" s="48">
        <v>0</v>
      </c>
      <c r="BQ27" s="48">
        <v>538.96</v>
      </c>
      <c r="BR27" s="48">
        <v>538.96</v>
      </c>
      <c r="BS27" s="48">
        <v>132</v>
      </c>
      <c r="BT27" s="48">
        <v>2.79</v>
      </c>
      <c r="BU27" s="48">
        <v>8.81</v>
      </c>
      <c r="BV27" s="49">
        <v>682.56</v>
      </c>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row>
    <row r="28" spans="1:246" ht="17.100000000000001" customHeight="1">
      <c r="A28" s="54"/>
      <c r="B28" s="753"/>
      <c r="C28" s="55" t="s">
        <v>46</v>
      </c>
      <c r="D28" s="45">
        <f t="shared" ref="D28:Q28" si="10">SUM(D25:D27)</f>
        <v>0</v>
      </c>
      <c r="E28" s="45">
        <f t="shared" si="10"/>
        <v>8.629999999999999</v>
      </c>
      <c r="F28" s="45">
        <f t="shared" si="10"/>
        <v>8.629999999999999</v>
      </c>
      <c r="G28" s="45">
        <f t="shared" si="10"/>
        <v>0.39</v>
      </c>
      <c r="H28" s="45">
        <f t="shared" si="10"/>
        <v>0.01</v>
      </c>
      <c r="I28" s="45">
        <f t="shared" si="10"/>
        <v>0</v>
      </c>
      <c r="J28" s="45">
        <f t="shared" si="10"/>
        <v>9.0299999999999994</v>
      </c>
      <c r="K28" s="45">
        <f t="shared" si="10"/>
        <v>0.62</v>
      </c>
      <c r="L28" s="45">
        <f t="shared" si="10"/>
        <v>124.64</v>
      </c>
      <c r="M28" s="45">
        <f t="shared" si="10"/>
        <v>125.25999999999999</v>
      </c>
      <c r="N28" s="45">
        <f t="shared" si="10"/>
        <v>11.01</v>
      </c>
      <c r="O28" s="45">
        <f t="shared" si="10"/>
        <v>3.98</v>
      </c>
      <c r="P28" s="45">
        <f t="shared" si="10"/>
        <v>2.06</v>
      </c>
      <c r="Q28" s="46">
        <f t="shared" si="10"/>
        <v>142.31</v>
      </c>
      <c r="R28" s="753"/>
      <c r="S28" s="55" t="s">
        <v>46</v>
      </c>
      <c r="T28" s="45">
        <f t="shared" ref="T28:AG28" si="11">SUM(T25:T27)</f>
        <v>0</v>
      </c>
      <c r="U28" s="45">
        <f t="shared" si="11"/>
        <v>20.95</v>
      </c>
      <c r="V28" s="45">
        <f t="shared" si="11"/>
        <v>20.95</v>
      </c>
      <c r="W28" s="45">
        <f t="shared" si="11"/>
        <v>4.4800000000000004</v>
      </c>
      <c r="X28" s="45">
        <f t="shared" si="11"/>
        <v>0.57999999999999996</v>
      </c>
      <c r="Y28" s="45">
        <f t="shared" si="11"/>
        <v>0.28000000000000003</v>
      </c>
      <c r="Z28" s="45">
        <f t="shared" si="11"/>
        <v>26.29</v>
      </c>
      <c r="AA28" s="45">
        <f t="shared" si="11"/>
        <v>0.62</v>
      </c>
      <c r="AB28" s="45">
        <f t="shared" si="11"/>
        <v>154.22</v>
      </c>
      <c r="AC28" s="45">
        <f t="shared" si="11"/>
        <v>154.84</v>
      </c>
      <c r="AD28" s="45">
        <f t="shared" si="11"/>
        <v>15.88</v>
      </c>
      <c r="AE28" s="45">
        <f t="shared" si="11"/>
        <v>4.5699999999999994</v>
      </c>
      <c r="AF28" s="45">
        <f t="shared" si="11"/>
        <v>2.34</v>
      </c>
      <c r="AG28" s="46">
        <f t="shared" si="11"/>
        <v>177.63</v>
      </c>
      <c r="AH28" s="753"/>
      <c r="AI28" s="55" t="s">
        <v>46</v>
      </c>
      <c r="AJ28" s="45">
        <f t="shared" ref="AJ28:AW28" si="12">SUM(AJ25:AJ27)</f>
        <v>495.52000000000004</v>
      </c>
      <c r="AK28" s="45">
        <f t="shared" si="12"/>
        <v>821.54000000000008</v>
      </c>
      <c r="AL28" s="45">
        <f t="shared" si="12"/>
        <v>1317.06</v>
      </c>
      <c r="AM28" s="45">
        <f t="shared" si="12"/>
        <v>161.22999999999999</v>
      </c>
      <c r="AN28" s="45">
        <f t="shared" si="12"/>
        <v>51.199999999999996</v>
      </c>
      <c r="AO28" s="45">
        <f t="shared" si="12"/>
        <v>113.27000000000001</v>
      </c>
      <c r="AP28" s="45">
        <f t="shared" si="12"/>
        <v>1642.76</v>
      </c>
      <c r="AQ28" s="45">
        <f t="shared" si="12"/>
        <v>0</v>
      </c>
      <c r="AR28" s="45">
        <f t="shared" si="12"/>
        <v>0</v>
      </c>
      <c r="AS28" s="45">
        <f t="shared" si="12"/>
        <v>0</v>
      </c>
      <c r="AT28" s="45">
        <f t="shared" si="12"/>
        <v>0</v>
      </c>
      <c r="AU28" s="45">
        <f t="shared" si="12"/>
        <v>0</v>
      </c>
      <c r="AV28" s="45">
        <f t="shared" si="12"/>
        <v>0</v>
      </c>
      <c r="AW28" s="46">
        <f t="shared" si="12"/>
        <v>0</v>
      </c>
      <c r="AX28" s="753"/>
      <c r="AY28" s="55" t="s">
        <v>46</v>
      </c>
      <c r="AZ28" s="45">
        <f t="shared" ref="AZ28:BM28" si="13">SUM(AZ25:AZ27)</f>
        <v>0</v>
      </c>
      <c r="BA28" s="45">
        <f t="shared" si="13"/>
        <v>0</v>
      </c>
      <c r="BB28" s="45">
        <f t="shared" si="13"/>
        <v>0</v>
      </c>
      <c r="BC28" s="45">
        <f t="shared" si="13"/>
        <v>0</v>
      </c>
      <c r="BD28" s="45">
        <f t="shared" si="13"/>
        <v>0</v>
      </c>
      <c r="BE28" s="45">
        <f t="shared" si="13"/>
        <v>0</v>
      </c>
      <c r="BF28" s="45">
        <f t="shared" si="13"/>
        <v>0</v>
      </c>
      <c r="BG28" s="45">
        <f t="shared" si="13"/>
        <v>0</v>
      </c>
      <c r="BH28" s="45">
        <f t="shared" si="13"/>
        <v>0</v>
      </c>
      <c r="BI28" s="45">
        <f t="shared" si="13"/>
        <v>0</v>
      </c>
      <c r="BJ28" s="45">
        <f t="shared" si="13"/>
        <v>0</v>
      </c>
      <c r="BK28" s="45">
        <f t="shared" si="13"/>
        <v>0</v>
      </c>
      <c r="BL28" s="45">
        <f t="shared" si="13"/>
        <v>0</v>
      </c>
      <c r="BM28" s="46">
        <f t="shared" si="13"/>
        <v>0</v>
      </c>
      <c r="BN28" s="753"/>
      <c r="BO28" s="55" t="s">
        <v>46</v>
      </c>
      <c r="BP28" s="45">
        <f t="shared" ref="BP28:BV28" si="14">SUM(BP25:BP27)</f>
        <v>496.14000000000004</v>
      </c>
      <c r="BQ28" s="45">
        <f t="shared" si="14"/>
        <v>975.76</v>
      </c>
      <c r="BR28" s="45">
        <f t="shared" si="14"/>
        <v>1471.9</v>
      </c>
      <c r="BS28" s="45">
        <f t="shared" si="14"/>
        <v>177.11</v>
      </c>
      <c r="BT28" s="45">
        <f t="shared" si="14"/>
        <v>55.769999999999996</v>
      </c>
      <c r="BU28" s="45">
        <f t="shared" si="14"/>
        <v>115.61</v>
      </c>
      <c r="BV28" s="46">
        <f t="shared" si="14"/>
        <v>1820.39</v>
      </c>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row>
    <row r="29" spans="1:246" ht="17.100000000000001" customHeight="1" thickBot="1">
      <c r="A29" s="38"/>
      <c r="B29" s="721" t="s">
        <v>63</v>
      </c>
      <c r="C29" s="722"/>
      <c r="D29" s="56">
        <f t="shared" ref="D29:Q29" si="15">SUM(D7:D8,D9:D10,D14,D18:D24,D28)</f>
        <v>2.9348026903561202</v>
      </c>
      <c r="E29" s="56">
        <f t="shared" si="15"/>
        <v>95.265999934795204</v>
      </c>
      <c r="F29" s="56">
        <f t="shared" si="15"/>
        <v>98.200802625151312</v>
      </c>
      <c r="G29" s="56">
        <f t="shared" si="15"/>
        <v>17.168241536041087</v>
      </c>
      <c r="H29" s="56">
        <f t="shared" si="15"/>
        <v>35.702615199711822</v>
      </c>
      <c r="I29" s="56">
        <f t="shared" si="15"/>
        <v>31.505650116136845</v>
      </c>
      <c r="J29" s="56">
        <f t="shared" si="15"/>
        <v>182.5773094770411</v>
      </c>
      <c r="K29" s="56">
        <f t="shared" si="15"/>
        <v>70.543999864442029</v>
      </c>
      <c r="L29" s="56">
        <f t="shared" si="15"/>
        <v>1420.9734991046269</v>
      </c>
      <c r="M29" s="56">
        <f t="shared" si="15"/>
        <v>1491.5174989690686</v>
      </c>
      <c r="N29" s="56">
        <f t="shared" si="15"/>
        <v>185.82999281555848</v>
      </c>
      <c r="O29" s="56">
        <f t="shared" si="15"/>
        <v>230.40506991181056</v>
      </c>
      <c r="P29" s="56">
        <f t="shared" si="15"/>
        <v>164.62770176659041</v>
      </c>
      <c r="Q29" s="57">
        <f t="shared" si="15"/>
        <v>2072.3802634630283</v>
      </c>
      <c r="R29" s="721" t="s">
        <v>63</v>
      </c>
      <c r="S29" s="722"/>
      <c r="T29" s="56">
        <f t="shared" ref="T29:AG29" si="16">SUM(T7:T8,T9:T10,T14,T18:T24,T28)</f>
        <v>28.312954244145473</v>
      </c>
      <c r="U29" s="56">
        <f t="shared" si="16"/>
        <v>190.69730417221842</v>
      </c>
      <c r="V29" s="56">
        <f t="shared" si="16"/>
        <v>219.01025841636391</v>
      </c>
      <c r="W29" s="56">
        <f t="shared" si="16"/>
        <v>37.016234319131257</v>
      </c>
      <c r="X29" s="56">
        <f t="shared" si="16"/>
        <v>74.81729719353784</v>
      </c>
      <c r="Y29" s="56">
        <f t="shared" si="16"/>
        <v>33.607447634979273</v>
      </c>
      <c r="Z29" s="56">
        <f t="shared" si="16"/>
        <v>364.45123756401233</v>
      </c>
      <c r="AA29" s="56">
        <f t="shared" si="16"/>
        <v>101.79175679894364</v>
      </c>
      <c r="AB29" s="56">
        <f t="shared" si="16"/>
        <v>1706.9368032116402</v>
      </c>
      <c r="AC29" s="56">
        <f t="shared" si="16"/>
        <v>1808.7285600105836</v>
      </c>
      <c r="AD29" s="56">
        <f t="shared" si="16"/>
        <v>240.01446867073082</v>
      </c>
      <c r="AE29" s="56">
        <f t="shared" si="16"/>
        <v>340.92498230506027</v>
      </c>
      <c r="AF29" s="56">
        <f t="shared" si="16"/>
        <v>229.74079951770653</v>
      </c>
      <c r="AG29" s="57">
        <f t="shared" si="16"/>
        <v>2619.4088105040823</v>
      </c>
      <c r="AH29" s="721" t="s">
        <v>63</v>
      </c>
      <c r="AI29" s="722"/>
      <c r="AJ29" s="56">
        <f t="shared" ref="AJ29:AW29" si="17">SUM(AJ7:AJ8,AJ9:AJ10,AJ14,AJ18:AJ24,AJ28)</f>
        <v>6801.425269903245</v>
      </c>
      <c r="AK29" s="56">
        <f t="shared" si="17"/>
        <v>6137.4860746601107</v>
      </c>
      <c r="AL29" s="56">
        <f t="shared" si="17"/>
        <v>12938.911344563356</v>
      </c>
      <c r="AM29" s="56">
        <f t="shared" si="17"/>
        <v>1369.3844455009241</v>
      </c>
      <c r="AN29" s="56">
        <f t="shared" si="17"/>
        <v>1550.7835830617601</v>
      </c>
      <c r="AO29" s="56">
        <f t="shared" si="17"/>
        <v>2294.4058029347516</v>
      </c>
      <c r="AP29" s="56">
        <f t="shared" si="17"/>
        <v>18153.485176060793</v>
      </c>
      <c r="AQ29" s="56">
        <f t="shared" si="17"/>
        <v>0</v>
      </c>
      <c r="AR29" s="56">
        <f t="shared" si="17"/>
        <v>0</v>
      </c>
      <c r="AS29" s="56">
        <f t="shared" si="17"/>
        <v>0</v>
      </c>
      <c r="AT29" s="56">
        <f t="shared" si="17"/>
        <v>0</v>
      </c>
      <c r="AU29" s="56">
        <f t="shared" si="17"/>
        <v>0</v>
      </c>
      <c r="AV29" s="56">
        <f t="shared" si="17"/>
        <v>0</v>
      </c>
      <c r="AW29" s="57">
        <f t="shared" si="17"/>
        <v>0</v>
      </c>
      <c r="AX29" s="721" t="s">
        <v>63</v>
      </c>
      <c r="AY29" s="722"/>
      <c r="AZ29" s="56">
        <f t="shared" ref="AZ29:BM29" si="18">SUM(AZ7:AZ8,AZ9:AZ10,AZ14,AZ18:AZ24,AZ28)</f>
        <v>0</v>
      </c>
      <c r="BA29" s="56">
        <f t="shared" si="18"/>
        <v>0</v>
      </c>
      <c r="BB29" s="56">
        <f t="shared" si="18"/>
        <v>0</v>
      </c>
      <c r="BC29" s="56">
        <f t="shared" si="18"/>
        <v>0</v>
      </c>
      <c r="BD29" s="56">
        <f t="shared" si="18"/>
        <v>0</v>
      </c>
      <c r="BE29" s="56">
        <f t="shared" si="18"/>
        <v>0</v>
      </c>
      <c r="BF29" s="56">
        <f t="shared" si="18"/>
        <v>0</v>
      </c>
      <c r="BG29" s="56">
        <f t="shared" si="18"/>
        <v>0</v>
      </c>
      <c r="BH29" s="56">
        <f t="shared" si="18"/>
        <v>0</v>
      </c>
      <c r="BI29" s="56">
        <f t="shared" si="18"/>
        <v>0</v>
      </c>
      <c r="BJ29" s="56">
        <f t="shared" si="18"/>
        <v>0</v>
      </c>
      <c r="BK29" s="56">
        <f t="shared" si="18"/>
        <v>0</v>
      </c>
      <c r="BL29" s="56">
        <f t="shared" si="18"/>
        <v>0</v>
      </c>
      <c r="BM29" s="57">
        <f t="shared" si="18"/>
        <v>0</v>
      </c>
      <c r="BN29" s="721" t="s">
        <v>63</v>
      </c>
      <c r="BO29" s="722"/>
      <c r="BP29" s="56">
        <f t="shared" ref="BP29:BV29" si="19">SUM(BP7:BP8,BP9:BP10,BP14,BP18:BP24,BP28)</f>
        <v>6903.2170267021884</v>
      </c>
      <c r="BQ29" s="56">
        <f t="shared" si="19"/>
        <v>7844.4228778717497</v>
      </c>
      <c r="BR29" s="56">
        <f t="shared" si="19"/>
        <v>14747.63990457394</v>
      </c>
      <c r="BS29" s="56">
        <f t="shared" si="19"/>
        <v>1609.3989141716552</v>
      </c>
      <c r="BT29" s="56">
        <f t="shared" si="19"/>
        <v>1891.7085653668205</v>
      </c>
      <c r="BU29" s="56">
        <f t="shared" si="19"/>
        <v>2524.1466024524584</v>
      </c>
      <c r="BV29" s="57">
        <f t="shared" si="19"/>
        <v>20772.893986564872</v>
      </c>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row>
    <row r="30" spans="1:246" ht="17.100000000000001" customHeight="1">
      <c r="A30" s="38"/>
      <c r="B30" s="751" t="s">
        <v>64</v>
      </c>
      <c r="C30" s="129" t="s">
        <v>65</v>
      </c>
      <c r="D30" s="52">
        <v>1.57</v>
      </c>
      <c r="E30" s="52">
        <v>6.84</v>
      </c>
      <c r="F30" s="52">
        <v>8.41</v>
      </c>
      <c r="G30" s="52">
        <v>0.42</v>
      </c>
      <c r="H30" s="52">
        <v>2.12</v>
      </c>
      <c r="I30" s="52">
        <v>2.2400000000000002</v>
      </c>
      <c r="J30" s="52">
        <v>13.19</v>
      </c>
      <c r="K30" s="52">
        <v>26.89</v>
      </c>
      <c r="L30" s="52">
        <v>140.22999999999999</v>
      </c>
      <c r="M30" s="52">
        <v>167.12</v>
      </c>
      <c r="N30" s="52">
        <v>10.62</v>
      </c>
      <c r="O30" s="52">
        <v>11.34</v>
      </c>
      <c r="P30" s="52">
        <v>11.61</v>
      </c>
      <c r="Q30" s="53">
        <v>200.69</v>
      </c>
      <c r="R30" s="751" t="s">
        <v>64</v>
      </c>
      <c r="S30" s="129" t="s">
        <v>65</v>
      </c>
      <c r="T30" s="52">
        <v>15.67</v>
      </c>
      <c r="U30" s="52">
        <v>24.76</v>
      </c>
      <c r="V30" s="52">
        <v>40.43</v>
      </c>
      <c r="W30" s="52">
        <v>4.3600000000000003</v>
      </c>
      <c r="X30" s="52">
        <v>2.08</v>
      </c>
      <c r="Y30" s="52">
        <v>3.14</v>
      </c>
      <c r="Z30" s="52">
        <v>50.01</v>
      </c>
      <c r="AA30" s="52">
        <v>44.13</v>
      </c>
      <c r="AB30" s="52">
        <v>171.82999999999998</v>
      </c>
      <c r="AC30" s="52">
        <v>215.96</v>
      </c>
      <c r="AD30" s="52">
        <v>15.399999999999999</v>
      </c>
      <c r="AE30" s="52">
        <v>15.540000000000001</v>
      </c>
      <c r="AF30" s="52">
        <v>16.989999999999998</v>
      </c>
      <c r="AG30" s="53">
        <v>263.89</v>
      </c>
      <c r="AH30" s="751" t="s">
        <v>64</v>
      </c>
      <c r="AI30" s="129" t="s">
        <v>65</v>
      </c>
      <c r="AJ30" s="52">
        <v>2001.76</v>
      </c>
      <c r="AK30" s="52">
        <v>1356.71</v>
      </c>
      <c r="AL30" s="52">
        <v>3358.4700000000003</v>
      </c>
      <c r="AM30" s="52">
        <v>318.42</v>
      </c>
      <c r="AN30" s="52">
        <v>196.17</v>
      </c>
      <c r="AO30" s="52">
        <v>586.76</v>
      </c>
      <c r="AP30" s="52">
        <v>4459.8200000000006</v>
      </c>
      <c r="AQ30" s="52">
        <v>0</v>
      </c>
      <c r="AR30" s="52">
        <v>0</v>
      </c>
      <c r="AS30" s="52">
        <v>0</v>
      </c>
      <c r="AT30" s="52">
        <v>0</v>
      </c>
      <c r="AU30" s="52">
        <v>0</v>
      </c>
      <c r="AV30" s="52">
        <v>0</v>
      </c>
      <c r="AW30" s="53">
        <v>0</v>
      </c>
      <c r="AX30" s="751" t="s">
        <v>64</v>
      </c>
      <c r="AY30" s="129" t="s">
        <v>65</v>
      </c>
      <c r="AZ30" s="52">
        <v>0</v>
      </c>
      <c r="BA30" s="52">
        <v>0</v>
      </c>
      <c r="BB30" s="52">
        <v>0</v>
      </c>
      <c r="BC30" s="52">
        <v>0</v>
      </c>
      <c r="BD30" s="52">
        <v>0</v>
      </c>
      <c r="BE30" s="52">
        <v>0</v>
      </c>
      <c r="BF30" s="52">
        <v>0</v>
      </c>
      <c r="BG30" s="52">
        <v>0</v>
      </c>
      <c r="BH30" s="52">
        <v>0</v>
      </c>
      <c r="BI30" s="52">
        <v>0</v>
      </c>
      <c r="BJ30" s="52">
        <v>0</v>
      </c>
      <c r="BK30" s="52">
        <v>0</v>
      </c>
      <c r="BL30" s="52">
        <v>0</v>
      </c>
      <c r="BM30" s="53">
        <v>0</v>
      </c>
      <c r="BN30" s="751" t="s">
        <v>64</v>
      </c>
      <c r="BO30" s="129" t="s">
        <v>65</v>
      </c>
      <c r="BP30" s="52">
        <v>2045.89</v>
      </c>
      <c r="BQ30" s="52">
        <v>1528.54</v>
      </c>
      <c r="BR30" s="52">
        <v>3574.4300000000003</v>
      </c>
      <c r="BS30" s="52">
        <v>333.82</v>
      </c>
      <c r="BT30" s="52">
        <v>211.70999999999998</v>
      </c>
      <c r="BU30" s="52">
        <v>603.75</v>
      </c>
      <c r="BV30" s="53">
        <v>4723.71</v>
      </c>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row>
    <row r="31" spans="1:246" ht="17.100000000000001" customHeight="1">
      <c r="A31" s="38"/>
      <c r="B31" s="752"/>
      <c r="C31" s="129" t="s">
        <v>66</v>
      </c>
      <c r="D31" s="48">
        <v>0</v>
      </c>
      <c r="E31" s="48">
        <v>0</v>
      </c>
      <c r="F31" s="48">
        <v>0</v>
      </c>
      <c r="G31" s="48">
        <v>0</v>
      </c>
      <c r="H31" s="48">
        <v>0</v>
      </c>
      <c r="I31" s="48">
        <v>0</v>
      </c>
      <c r="J31" s="48">
        <v>0</v>
      </c>
      <c r="K31" s="48">
        <v>0</v>
      </c>
      <c r="L31" s="48">
        <v>15.73</v>
      </c>
      <c r="M31" s="48">
        <v>15.73</v>
      </c>
      <c r="N31" s="48">
        <v>5.28</v>
      </c>
      <c r="O31" s="48">
        <v>4.3099999999999996</v>
      </c>
      <c r="P31" s="48">
        <v>1.57</v>
      </c>
      <c r="Q31" s="49">
        <v>26.89</v>
      </c>
      <c r="R31" s="752"/>
      <c r="S31" s="129" t="s">
        <v>66</v>
      </c>
      <c r="T31" s="48">
        <v>0.06</v>
      </c>
      <c r="U31" s="48">
        <v>12.75</v>
      </c>
      <c r="V31" s="48">
        <v>12.81</v>
      </c>
      <c r="W31" s="48">
        <v>23.08</v>
      </c>
      <c r="X31" s="48">
        <v>3.72</v>
      </c>
      <c r="Y31" s="48">
        <v>2.57</v>
      </c>
      <c r="Z31" s="48">
        <v>42.18</v>
      </c>
      <c r="AA31" s="48">
        <v>0.06</v>
      </c>
      <c r="AB31" s="48">
        <v>28.48</v>
      </c>
      <c r="AC31" s="48">
        <v>28.54</v>
      </c>
      <c r="AD31" s="48">
        <v>28.36</v>
      </c>
      <c r="AE31" s="48">
        <v>8.0299999999999994</v>
      </c>
      <c r="AF31" s="48">
        <v>4.1399999999999997</v>
      </c>
      <c r="AG31" s="49">
        <v>69.069999999999993</v>
      </c>
      <c r="AH31" s="752"/>
      <c r="AI31" s="129" t="s">
        <v>66</v>
      </c>
      <c r="AJ31" s="48">
        <v>111.73</v>
      </c>
      <c r="AK31" s="48">
        <v>875.5100000000001</v>
      </c>
      <c r="AL31" s="48">
        <v>987.24000000000012</v>
      </c>
      <c r="AM31" s="48">
        <v>1295.6500000000001</v>
      </c>
      <c r="AN31" s="48">
        <v>42.8</v>
      </c>
      <c r="AO31" s="48">
        <v>131.9</v>
      </c>
      <c r="AP31" s="48">
        <v>2457.5900000000006</v>
      </c>
      <c r="AQ31" s="48">
        <v>0</v>
      </c>
      <c r="AR31" s="48">
        <v>0</v>
      </c>
      <c r="AS31" s="48">
        <v>0</v>
      </c>
      <c r="AT31" s="48">
        <v>0</v>
      </c>
      <c r="AU31" s="48">
        <v>0</v>
      </c>
      <c r="AV31" s="48">
        <v>0</v>
      </c>
      <c r="AW31" s="49">
        <v>0</v>
      </c>
      <c r="AX31" s="752"/>
      <c r="AY31" s="129" t="s">
        <v>66</v>
      </c>
      <c r="AZ31" s="48">
        <v>0</v>
      </c>
      <c r="BA31" s="48">
        <v>0</v>
      </c>
      <c r="BB31" s="48">
        <v>0</v>
      </c>
      <c r="BC31" s="48">
        <v>0</v>
      </c>
      <c r="BD31" s="48">
        <v>0</v>
      </c>
      <c r="BE31" s="48">
        <v>0</v>
      </c>
      <c r="BF31" s="48">
        <v>0</v>
      </c>
      <c r="BG31" s="48">
        <v>0</v>
      </c>
      <c r="BH31" s="48">
        <v>0</v>
      </c>
      <c r="BI31" s="48">
        <v>0</v>
      </c>
      <c r="BJ31" s="48">
        <v>0</v>
      </c>
      <c r="BK31" s="48">
        <v>0</v>
      </c>
      <c r="BL31" s="48">
        <v>0</v>
      </c>
      <c r="BM31" s="49">
        <v>0</v>
      </c>
      <c r="BN31" s="752"/>
      <c r="BO31" s="129" t="s">
        <v>66</v>
      </c>
      <c r="BP31" s="48">
        <v>111.79</v>
      </c>
      <c r="BQ31" s="48">
        <v>903.99000000000012</v>
      </c>
      <c r="BR31" s="48">
        <v>1015.7800000000001</v>
      </c>
      <c r="BS31" s="48">
        <v>1324.01</v>
      </c>
      <c r="BT31" s="48">
        <v>50.83</v>
      </c>
      <c r="BU31" s="48">
        <v>136.04</v>
      </c>
      <c r="BV31" s="49">
        <v>2526.66</v>
      </c>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row>
    <row r="32" spans="1:246" ht="17.100000000000001" customHeight="1">
      <c r="A32" s="38"/>
      <c r="B32" s="752"/>
      <c r="C32" s="129" t="s">
        <v>67</v>
      </c>
      <c r="D32" s="48">
        <v>0</v>
      </c>
      <c r="E32" s="48">
        <v>0</v>
      </c>
      <c r="F32" s="48">
        <v>0</v>
      </c>
      <c r="G32" s="48">
        <v>0</v>
      </c>
      <c r="H32" s="48">
        <v>0</v>
      </c>
      <c r="I32" s="48">
        <v>0</v>
      </c>
      <c r="J32" s="48">
        <v>0</v>
      </c>
      <c r="K32" s="48">
        <v>0</v>
      </c>
      <c r="L32" s="48">
        <v>0</v>
      </c>
      <c r="M32" s="48">
        <v>0</v>
      </c>
      <c r="N32" s="48">
        <v>0</v>
      </c>
      <c r="O32" s="48">
        <v>0</v>
      </c>
      <c r="P32" s="48">
        <v>0</v>
      </c>
      <c r="Q32" s="49">
        <v>0</v>
      </c>
      <c r="R32" s="752"/>
      <c r="S32" s="129" t="s">
        <v>67</v>
      </c>
      <c r="T32" s="48">
        <v>2.7161499727751348</v>
      </c>
      <c r="U32" s="48">
        <v>18.087800460010346</v>
      </c>
      <c r="V32" s="48">
        <v>20.803950432785481</v>
      </c>
      <c r="W32" s="48">
        <v>0.24359341602146659</v>
      </c>
      <c r="X32" s="48">
        <v>1.999150052020344</v>
      </c>
      <c r="Y32" s="48">
        <v>0.83924881352117731</v>
      </c>
      <c r="Z32" s="48">
        <v>23.885942714348467</v>
      </c>
      <c r="AA32" s="48">
        <v>2.7161499727751348</v>
      </c>
      <c r="AB32" s="48">
        <v>18.087800460010346</v>
      </c>
      <c r="AC32" s="48">
        <v>20.803950432785481</v>
      </c>
      <c r="AD32" s="48">
        <v>0.24359341602146659</v>
      </c>
      <c r="AE32" s="48">
        <v>1.999150052020344</v>
      </c>
      <c r="AF32" s="48">
        <v>0.83924881352117731</v>
      </c>
      <c r="AG32" s="49">
        <v>23.885942714348467</v>
      </c>
      <c r="AH32" s="752"/>
      <c r="AI32" s="129" t="s">
        <v>67</v>
      </c>
      <c r="AJ32" s="48">
        <v>1431.7705867558977</v>
      </c>
      <c r="AK32" s="48">
        <v>450.63539446712423</v>
      </c>
      <c r="AL32" s="48">
        <v>1882.4059812230221</v>
      </c>
      <c r="AM32" s="48">
        <v>17.998079147838837</v>
      </c>
      <c r="AN32" s="48">
        <v>111.87210216790592</v>
      </c>
      <c r="AO32" s="48">
        <v>933.3488201126911</v>
      </c>
      <c r="AP32" s="48">
        <v>2945.6249826514577</v>
      </c>
      <c r="AQ32" s="48">
        <v>0</v>
      </c>
      <c r="AR32" s="48">
        <v>0</v>
      </c>
      <c r="AS32" s="48">
        <v>0</v>
      </c>
      <c r="AT32" s="48">
        <v>0</v>
      </c>
      <c r="AU32" s="48">
        <v>0</v>
      </c>
      <c r="AV32" s="48">
        <v>0</v>
      </c>
      <c r="AW32" s="49">
        <v>0</v>
      </c>
      <c r="AX32" s="752"/>
      <c r="AY32" s="129" t="s">
        <v>67</v>
      </c>
      <c r="AZ32" s="48">
        <v>0</v>
      </c>
      <c r="BA32" s="48">
        <v>0</v>
      </c>
      <c r="BB32" s="48">
        <v>0</v>
      </c>
      <c r="BC32" s="48">
        <v>0</v>
      </c>
      <c r="BD32" s="48">
        <v>0</v>
      </c>
      <c r="BE32" s="48">
        <v>0</v>
      </c>
      <c r="BF32" s="48">
        <v>0</v>
      </c>
      <c r="BG32" s="48">
        <v>0</v>
      </c>
      <c r="BH32" s="48">
        <v>0</v>
      </c>
      <c r="BI32" s="48">
        <v>0</v>
      </c>
      <c r="BJ32" s="48">
        <v>0</v>
      </c>
      <c r="BK32" s="48">
        <v>0</v>
      </c>
      <c r="BL32" s="48">
        <v>0</v>
      </c>
      <c r="BM32" s="49">
        <v>0</v>
      </c>
      <c r="BN32" s="752"/>
      <c r="BO32" s="129" t="s">
        <v>67</v>
      </c>
      <c r="BP32" s="48">
        <v>1434.4867367286729</v>
      </c>
      <c r="BQ32" s="48">
        <v>468.72319492713456</v>
      </c>
      <c r="BR32" s="48">
        <v>1903.2099316558074</v>
      </c>
      <c r="BS32" s="48">
        <v>18.241672563860302</v>
      </c>
      <c r="BT32" s="48">
        <v>113.87125221992626</v>
      </c>
      <c r="BU32" s="48">
        <v>934.18806892621228</v>
      </c>
      <c r="BV32" s="49">
        <v>2969.5109253658061</v>
      </c>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row>
    <row r="33" spans="1:246" ht="17.100000000000001" customHeight="1">
      <c r="A33" s="38"/>
      <c r="B33" s="753"/>
      <c r="C33" s="44" t="s">
        <v>46</v>
      </c>
      <c r="D33" s="45">
        <f t="shared" ref="D33:Q33" si="20">SUM(D30:D32)</f>
        <v>1.57</v>
      </c>
      <c r="E33" s="45">
        <f t="shared" si="20"/>
        <v>6.84</v>
      </c>
      <c r="F33" s="45">
        <f t="shared" si="20"/>
        <v>8.41</v>
      </c>
      <c r="G33" s="45">
        <f t="shared" si="20"/>
        <v>0.42</v>
      </c>
      <c r="H33" s="45">
        <f t="shared" si="20"/>
        <v>2.12</v>
      </c>
      <c r="I33" s="45">
        <f t="shared" si="20"/>
        <v>2.2400000000000002</v>
      </c>
      <c r="J33" s="45">
        <f t="shared" si="20"/>
        <v>13.19</v>
      </c>
      <c r="K33" s="45">
        <f t="shared" si="20"/>
        <v>26.89</v>
      </c>
      <c r="L33" s="45">
        <f t="shared" si="20"/>
        <v>155.95999999999998</v>
      </c>
      <c r="M33" s="45">
        <f t="shared" si="20"/>
        <v>182.85</v>
      </c>
      <c r="N33" s="45">
        <f t="shared" si="20"/>
        <v>15.899999999999999</v>
      </c>
      <c r="O33" s="45">
        <f t="shared" si="20"/>
        <v>15.649999999999999</v>
      </c>
      <c r="P33" s="45">
        <f t="shared" si="20"/>
        <v>13.18</v>
      </c>
      <c r="Q33" s="46">
        <f t="shared" si="20"/>
        <v>227.57999999999998</v>
      </c>
      <c r="R33" s="753"/>
      <c r="S33" s="44" t="s">
        <v>46</v>
      </c>
      <c r="T33" s="45">
        <f t="shared" ref="T33:AG33" si="21">SUM(T30:T32)</f>
        <v>18.446149972775135</v>
      </c>
      <c r="U33" s="45">
        <f t="shared" si="21"/>
        <v>55.597800460010347</v>
      </c>
      <c r="V33" s="45">
        <f t="shared" si="21"/>
        <v>74.043950432785479</v>
      </c>
      <c r="W33" s="45">
        <f t="shared" si="21"/>
        <v>27.683593416021463</v>
      </c>
      <c r="X33" s="45">
        <f t="shared" si="21"/>
        <v>7.7991500520203445</v>
      </c>
      <c r="Y33" s="45">
        <f t="shared" si="21"/>
        <v>6.549248813521177</v>
      </c>
      <c r="Z33" s="45">
        <f t="shared" si="21"/>
        <v>116.07594271434846</v>
      </c>
      <c r="AA33" s="45">
        <f t="shared" si="21"/>
        <v>46.90614997277514</v>
      </c>
      <c r="AB33" s="45">
        <f t="shared" si="21"/>
        <v>218.39780046001033</v>
      </c>
      <c r="AC33" s="45">
        <f t="shared" si="21"/>
        <v>265.30395043278548</v>
      </c>
      <c r="AD33" s="45">
        <f t="shared" si="21"/>
        <v>44.003593416021467</v>
      </c>
      <c r="AE33" s="45">
        <f t="shared" si="21"/>
        <v>25.569150052020344</v>
      </c>
      <c r="AF33" s="45">
        <f t="shared" si="21"/>
        <v>21.969248813521176</v>
      </c>
      <c r="AG33" s="46">
        <f t="shared" si="21"/>
        <v>356.84594271434844</v>
      </c>
      <c r="AH33" s="753"/>
      <c r="AI33" s="44" t="s">
        <v>46</v>
      </c>
      <c r="AJ33" s="45">
        <f t="shared" ref="AJ33:AW33" si="22">SUM(AJ30:AJ32)</f>
        <v>3545.2605867558977</v>
      </c>
      <c r="AK33" s="45">
        <f t="shared" si="22"/>
        <v>2682.8553944671244</v>
      </c>
      <c r="AL33" s="45">
        <f t="shared" si="22"/>
        <v>6228.1159812230217</v>
      </c>
      <c r="AM33" s="45">
        <f t="shared" si="22"/>
        <v>1632.0680791478389</v>
      </c>
      <c r="AN33" s="45">
        <f t="shared" si="22"/>
        <v>350.84210216790586</v>
      </c>
      <c r="AO33" s="45">
        <f t="shared" si="22"/>
        <v>1652.008820112691</v>
      </c>
      <c r="AP33" s="45">
        <f t="shared" si="22"/>
        <v>9863.0349826514594</v>
      </c>
      <c r="AQ33" s="45">
        <f t="shared" si="22"/>
        <v>0</v>
      </c>
      <c r="AR33" s="45">
        <f t="shared" si="22"/>
        <v>0</v>
      </c>
      <c r="AS33" s="45">
        <f t="shared" si="22"/>
        <v>0</v>
      </c>
      <c r="AT33" s="45">
        <f t="shared" si="22"/>
        <v>0</v>
      </c>
      <c r="AU33" s="45">
        <f t="shared" si="22"/>
        <v>0</v>
      </c>
      <c r="AV33" s="45">
        <f t="shared" si="22"/>
        <v>0</v>
      </c>
      <c r="AW33" s="46">
        <f t="shared" si="22"/>
        <v>0</v>
      </c>
      <c r="AX33" s="753"/>
      <c r="AY33" s="44" t="s">
        <v>46</v>
      </c>
      <c r="AZ33" s="45">
        <f t="shared" ref="AZ33:BM33" si="23">SUM(AZ30:AZ32)</f>
        <v>0</v>
      </c>
      <c r="BA33" s="45">
        <f t="shared" si="23"/>
        <v>0</v>
      </c>
      <c r="BB33" s="45">
        <f t="shared" si="23"/>
        <v>0</v>
      </c>
      <c r="BC33" s="45">
        <f t="shared" si="23"/>
        <v>0</v>
      </c>
      <c r="BD33" s="45">
        <f t="shared" si="23"/>
        <v>0</v>
      </c>
      <c r="BE33" s="45">
        <f t="shared" si="23"/>
        <v>0</v>
      </c>
      <c r="BF33" s="45">
        <f t="shared" si="23"/>
        <v>0</v>
      </c>
      <c r="BG33" s="45">
        <f t="shared" si="23"/>
        <v>0</v>
      </c>
      <c r="BH33" s="45">
        <f t="shared" si="23"/>
        <v>0</v>
      </c>
      <c r="BI33" s="45">
        <f t="shared" si="23"/>
        <v>0</v>
      </c>
      <c r="BJ33" s="45">
        <f t="shared" si="23"/>
        <v>0</v>
      </c>
      <c r="BK33" s="45">
        <f t="shared" si="23"/>
        <v>0</v>
      </c>
      <c r="BL33" s="45">
        <f t="shared" si="23"/>
        <v>0</v>
      </c>
      <c r="BM33" s="46">
        <f t="shared" si="23"/>
        <v>0</v>
      </c>
      <c r="BN33" s="753"/>
      <c r="BO33" s="44" t="s">
        <v>46</v>
      </c>
      <c r="BP33" s="45">
        <f t="shared" ref="BP33:BV33" si="24">SUM(BP30:BP32)</f>
        <v>3592.1667367286732</v>
      </c>
      <c r="BQ33" s="45">
        <f t="shared" si="24"/>
        <v>2901.2531949271347</v>
      </c>
      <c r="BR33" s="45">
        <f t="shared" si="24"/>
        <v>6493.4199316558079</v>
      </c>
      <c r="BS33" s="45">
        <f t="shared" si="24"/>
        <v>1676.0716725638601</v>
      </c>
      <c r="BT33" s="45">
        <f t="shared" si="24"/>
        <v>376.41125221992621</v>
      </c>
      <c r="BU33" s="45">
        <f t="shared" si="24"/>
        <v>1673.9780689262122</v>
      </c>
      <c r="BV33" s="46">
        <f t="shared" si="24"/>
        <v>10219.880925365806</v>
      </c>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row>
    <row r="34" spans="1:246" ht="17.100000000000001" customHeight="1">
      <c r="A34" s="38"/>
      <c r="B34" s="130" t="s">
        <v>68</v>
      </c>
      <c r="C34" s="40" t="s">
        <v>69</v>
      </c>
      <c r="D34" s="45">
        <v>0.28000000000000003</v>
      </c>
      <c r="E34" s="45">
        <v>1.4</v>
      </c>
      <c r="F34" s="45">
        <v>1.68</v>
      </c>
      <c r="G34" s="45">
        <v>0.1</v>
      </c>
      <c r="H34" s="45">
        <v>4.75</v>
      </c>
      <c r="I34" s="45">
        <v>0</v>
      </c>
      <c r="J34" s="45">
        <v>6.53</v>
      </c>
      <c r="K34" s="45">
        <v>22.2</v>
      </c>
      <c r="L34" s="45">
        <v>18.18</v>
      </c>
      <c r="M34" s="45">
        <v>40.380000000000003</v>
      </c>
      <c r="N34" s="45">
        <v>0.96</v>
      </c>
      <c r="O34" s="45">
        <v>11.6</v>
      </c>
      <c r="P34" s="45">
        <v>2.36</v>
      </c>
      <c r="Q34" s="46">
        <v>55.300000000000004</v>
      </c>
      <c r="R34" s="130" t="s">
        <v>68</v>
      </c>
      <c r="S34" s="40" t="s">
        <v>69</v>
      </c>
      <c r="T34" s="45">
        <v>17.05</v>
      </c>
      <c r="U34" s="45">
        <v>6.92</v>
      </c>
      <c r="V34" s="45">
        <v>23.97</v>
      </c>
      <c r="W34" s="45">
        <v>0.74</v>
      </c>
      <c r="X34" s="45">
        <v>3.07</v>
      </c>
      <c r="Y34" s="45">
        <v>3.52</v>
      </c>
      <c r="Z34" s="45">
        <v>31.299999999999997</v>
      </c>
      <c r="AA34" s="45">
        <v>39.53</v>
      </c>
      <c r="AB34" s="45">
        <v>26.499999999999996</v>
      </c>
      <c r="AC34" s="45">
        <v>66.03</v>
      </c>
      <c r="AD34" s="45">
        <v>1.8</v>
      </c>
      <c r="AE34" s="45">
        <v>19.420000000000002</v>
      </c>
      <c r="AF34" s="45">
        <v>5.88</v>
      </c>
      <c r="AG34" s="46">
        <v>93.13</v>
      </c>
      <c r="AH34" s="130" t="s">
        <v>68</v>
      </c>
      <c r="AI34" s="40" t="s">
        <v>69</v>
      </c>
      <c r="AJ34" s="45">
        <v>2896.26</v>
      </c>
      <c r="AK34" s="45">
        <v>457.23</v>
      </c>
      <c r="AL34" s="45">
        <v>3353.4900000000002</v>
      </c>
      <c r="AM34" s="45">
        <v>10.64</v>
      </c>
      <c r="AN34" s="45">
        <v>273.11</v>
      </c>
      <c r="AO34" s="45">
        <v>153.97999999999999</v>
      </c>
      <c r="AP34" s="45">
        <v>3791.2200000000003</v>
      </c>
      <c r="AQ34" s="45">
        <v>0</v>
      </c>
      <c r="AR34" s="45">
        <v>0</v>
      </c>
      <c r="AS34" s="45">
        <v>0</v>
      </c>
      <c r="AT34" s="45">
        <v>0</v>
      </c>
      <c r="AU34" s="45">
        <v>0</v>
      </c>
      <c r="AV34" s="45">
        <v>0</v>
      </c>
      <c r="AW34" s="46">
        <v>0</v>
      </c>
      <c r="AX34" s="130" t="s">
        <v>68</v>
      </c>
      <c r="AY34" s="40" t="s">
        <v>69</v>
      </c>
      <c r="AZ34" s="45">
        <v>0</v>
      </c>
      <c r="BA34" s="45">
        <v>0</v>
      </c>
      <c r="BB34" s="45">
        <v>0</v>
      </c>
      <c r="BC34" s="45">
        <v>0</v>
      </c>
      <c r="BD34" s="45">
        <v>0</v>
      </c>
      <c r="BE34" s="45">
        <v>0</v>
      </c>
      <c r="BF34" s="45">
        <v>0</v>
      </c>
      <c r="BG34" s="45">
        <v>0</v>
      </c>
      <c r="BH34" s="45">
        <v>0</v>
      </c>
      <c r="BI34" s="45">
        <v>0</v>
      </c>
      <c r="BJ34" s="45">
        <v>0</v>
      </c>
      <c r="BK34" s="45">
        <v>0</v>
      </c>
      <c r="BL34" s="45">
        <v>0</v>
      </c>
      <c r="BM34" s="46">
        <v>0</v>
      </c>
      <c r="BN34" s="130" t="s">
        <v>68</v>
      </c>
      <c r="BO34" s="40" t="s">
        <v>69</v>
      </c>
      <c r="BP34" s="45">
        <v>2935.7900000000004</v>
      </c>
      <c r="BQ34" s="45">
        <v>483.73</v>
      </c>
      <c r="BR34" s="45">
        <v>3419.5200000000004</v>
      </c>
      <c r="BS34" s="45">
        <v>12.440000000000001</v>
      </c>
      <c r="BT34" s="45">
        <v>292.53000000000003</v>
      </c>
      <c r="BU34" s="45">
        <v>159.85999999999999</v>
      </c>
      <c r="BV34" s="46">
        <v>3884.3500000000008</v>
      </c>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row>
    <row r="35" spans="1:246" ht="17.100000000000001" customHeight="1">
      <c r="A35" s="102"/>
      <c r="B35" s="78" t="s">
        <v>70</v>
      </c>
      <c r="C35" s="44" t="s">
        <v>71</v>
      </c>
      <c r="D35" s="45">
        <v>0</v>
      </c>
      <c r="E35" s="45">
        <v>1.81</v>
      </c>
      <c r="F35" s="45">
        <v>1.81</v>
      </c>
      <c r="G35" s="45">
        <v>1.88</v>
      </c>
      <c r="H35" s="45">
        <v>0.04</v>
      </c>
      <c r="I35" s="45">
        <v>0.45</v>
      </c>
      <c r="J35" s="45">
        <v>4.18</v>
      </c>
      <c r="K35" s="45">
        <v>0.2</v>
      </c>
      <c r="L35" s="45">
        <v>56.96</v>
      </c>
      <c r="M35" s="45">
        <v>57.160000000000004</v>
      </c>
      <c r="N35" s="45">
        <v>3.45</v>
      </c>
      <c r="O35" s="45">
        <v>0.53</v>
      </c>
      <c r="P35" s="45">
        <v>4.7300000000000004</v>
      </c>
      <c r="Q35" s="46">
        <v>65.87</v>
      </c>
      <c r="R35" s="78" t="s">
        <v>70</v>
      </c>
      <c r="S35" s="44" t="s">
        <v>71</v>
      </c>
      <c r="T35" s="45">
        <v>1.39</v>
      </c>
      <c r="U35" s="45">
        <v>6.54</v>
      </c>
      <c r="V35" s="45">
        <v>7.93</v>
      </c>
      <c r="W35" s="45">
        <v>78.87</v>
      </c>
      <c r="X35" s="45">
        <v>1.91</v>
      </c>
      <c r="Y35" s="45">
        <v>19.149999999999999</v>
      </c>
      <c r="Z35" s="45">
        <v>107.86000000000001</v>
      </c>
      <c r="AA35" s="45">
        <v>1.5899999999999999</v>
      </c>
      <c r="AB35" s="45">
        <v>65.31</v>
      </c>
      <c r="AC35" s="45">
        <v>66.900000000000006</v>
      </c>
      <c r="AD35" s="45">
        <v>84.2</v>
      </c>
      <c r="AE35" s="45">
        <v>2.48</v>
      </c>
      <c r="AF35" s="45">
        <v>24.33</v>
      </c>
      <c r="AG35" s="46">
        <v>177.91000000000003</v>
      </c>
      <c r="AH35" s="78" t="s">
        <v>70</v>
      </c>
      <c r="AI35" s="44" t="s">
        <v>71</v>
      </c>
      <c r="AJ35" s="45">
        <v>62.24</v>
      </c>
      <c r="AK35" s="45">
        <v>348.85</v>
      </c>
      <c r="AL35" s="45">
        <v>411.09000000000003</v>
      </c>
      <c r="AM35" s="45">
        <v>2073.59</v>
      </c>
      <c r="AN35" s="45">
        <v>59.34</v>
      </c>
      <c r="AO35" s="45">
        <v>104.08</v>
      </c>
      <c r="AP35" s="45">
        <v>2648.1000000000004</v>
      </c>
      <c r="AQ35" s="45">
        <v>0</v>
      </c>
      <c r="AR35" s="45">
        <v>0</v>
      </c>
      <c r="AS35" s="45">
        <v>0</v>
      </c>
      <c r="AT35" s="45">
        <v>0</v>
      </c>
      <c r="AU35" s="45">
        <v>0</v>
      </c>
      <c r="AV35" s="45">
        <v>0</v>
      </c>
      <c r="AW35" s="46">
        <v>0</v>
      </c>
      <c r="AX35" s="78" t="s">
        <v>70</v>
      </c>
      <c r="AY35" s="44" t="s">
        <v>71</v>
      </c>
      <c r="AZ35" s="45">
        <v>0</v>
      </c>
      <c r="BA35" s="45">
        <v>0</v>
      </c>
      <c r="BB35" s="45">
        <v>0</v>
      </c>
      <c r="BC35" s="45">
        <v>0</v>
      </c>
      <c r="BD35" s="45">
        <v>0</v>
      </c>
      <c r="BE35" s="45">
        <v>0</v>
      </c>
      <c r="BF35" s="45">
        <v>0</v>
      </c>
      <c r="BG35" s="45">
        <v>0</v>
      </c>
      <c r="BH35" s="45">
        <v>237.91</v>
      </c>
      <c r="BI35" s="45">
        <v>237.91</v>
      </c>
      <c r="BJ35" s="45">
        <v>13059.28</v>
      </c>
      <c r="BK35" s="45">
        <v>92.33</v>
      </c>
      <c r="BL35" s="45">
        <v>160.53</v>
      </c>
      <c r="BM35" s="46">
        <v>13550.050000000001</v>
      </c>
      <c r="BN35" s="78" t="s">
        <v>70</v>
      </c>
      <c r="BO35" s="44" t="s">
        <v>71</v>
      </c>
      <c r="BP35" s="45">
        <v>63.83</v>
      </c>
      <c r="BQ35" s="45">
        <v>652.07000000000005</v>
      </c>
      <c r="BR35" s="45">
        <v>715.90000000000009</v>
      </c>
      <c r="BS35" s="45">
        <v>15217.07</v>
      </c>
      <c r="BT35" s="45">
        <v>154.15</v>
      </c>
      <c r="BU35" s="45">
        <v>288.94</v>
      </c>
      <c r="BV35" s="46">
        <v>16376.06</v>
      </c>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row>
    <row r="36" spans="1:246" ht="17.100000000000001" customHeight="1">
      <c r="A36" s="38"/>
      <c r="B36" s="78" t="s">
        <v>177</v>
      </c>
      <c r="C36" s="59" t="s">
        <v>178</v>
      </c>
      <c r="D36" s="45">
        <v>0.22</v>
      </c>
      <c r="E36" s="45">
        <v>1.61</v>
      </c>
      <c r="F36" s="45">
        <v>1.83</v>
      </c>
      <c r="G36" s="45">
        <v>0.01</v>
      </c>
      <c r="H36" s="45">
        <v>1.56</v>
      </c>
      <c r="I36" s="45">
        <v>0.41</v>
      </c>
      <c r="J36" s="45">
        <v>3.8100000000000005</v>
      </c>
      <c r="K36" s="45">
        <v>8.85</v>
      </c>
      <c r="L36" s="45">
        <v>22.830000000000002</v>
      </c>
      <c r="M36" s="45">
        <v>31.68</v>
      </c>
      <c r="N36" s="45">
        <v>0.62</v>
      </c>
      <c r="O36" s="45">
        <v>6.6</v>
      </c>
      <c r="P36" s="45">
        <v>3.17</v>
      </c>
      <c r="Q36" s="46">
        <v>42.07</v>
      </c>
      <c r="R36" s="78" t="s">
        <v>177</v>
      </c>
      <c r="S36" s="59" t="s">
        <v>178</v>
      </c>
      <c r="T36" s="45">
        <v>23.44</v>
      </c>
      <c r="U36" s="45">
        <v>22.2</v>
      </c>
      <c r="V36" s="45">
        <v>45.64</v>
      </c>
      <c r="W36" s="45">
        <v>2.67</v>
      </c>
      <c r="X36" s="45">
        <v>11.1</v>
      </c>
      <c r="Y36" s="45">
        <v>14.03</v>
      </c>
      <c r="Z36" s="45">
        <v>73.44</v>
      </c>
      <c r="AA36" s="45">
        <v>32.510000000000005</v>
      </c>
      <c r="AB36" s="45">
        <v>46.64</v>
      </c>
      <c r="AC36" s="45">
        <v>79.150000000000006</v>
      </c>
      <c r="AD36" s="45">
        <v>3.3</v>
      </c>
      <c r="AE36" s="45">
        <v>19.259999999999998</v>
      </c>
      <c r="AF36" s="45">
        <v>17.61</v>
      </c>
      <c r="AG36" s="46">
        <v>119.32</v>
      </c>
      <c r="AH36" s="78" t="s">
        <v>177</v>
      </c>
      <c r="AI36" s="59" t="s">
        <v>178</v>
      </c>
      <c r="AJ36" s="45">
        <v>4937.54</v>
      </c>
      <c r="AK36" s="45">
        <v>972.09999999999991</v>
      </c>
      <c r="AL36" s="45">
        <v>5909.6399999999994</v>
      </c>
      <c r="AM36" s="45">
        <v>44.49</v>
      </c>
      <c r="AN36" s="45">
        <v>302.70000000000005</v>
      </c>
      <c r="AO36" s="45">
        <v>389.67</v>
      </c>
      <c r="AP36" s="45">
        <v>6646.4999999999991</v>
      </c>
      <c r="AQ36" s="45">
        <v>0</v>
      </c>
      <c r="AR36" s="45">
        <v>0</v>
      </c>
      <c r="AS36" s="45">
        <v>0</v>
      </c>
      <c r="AT36" s="45">
        <v>0</v>
      </c>
      <c r="AU36" s="45">
        <v>0</v>
      </c>
      <c r="AV36" s="45">
        <v>0</v>
      </c>
      <c r="AW36" s="46">
        <v>0</v>
      </c>
      <c r="AX36" s="78" t="s">
        <v>177</v>
      </c>
      <c r="AY36" s="59" t="s">
        <v>178</v>
      </c>
      <c r="AZ36" s="45">
        <v>0</v>
      </c>
      <c r="BA36" s="45">
        <v>0</v>
      </c>
      <c r="BB36" s="45">
        <v>0</v>
      </c>
      <c r="BC36" s="45">
        <v>0</v>
      </c>
      <c r="BD36" s="45">
        <v>0</v>
      </c>
      <c r="BE36" s="45">
        <v>0</v>
      </c>
      <c r="BF36" s="45">
        <v>0</v>
      </c>
      <c r="BG36" s="45">
        <v>0</v>
      </c>
      <c r="BH36" s="45">
        <v>0</v>
      </c>
      <c r="BI36" s="45">
        <v>0</v>
      </c>
      <c r="BJ36" s="45">
        <v>0</v>
      </c>
      <c r="BK36" s="45">
        <v>0</v>
      </c>
      <c r="BL36" s="45">
        <v>0</v>
      </c>
      <c r="BM36" s="46">
        <v>0</v>
      </c>
      <c r="BN36" s="78" t="s">
        <v>177</v>
      </c>
      <c r="BO36" s="59" t="s">
        <v>178</v>
      </c>
      <c r="BP36" s="45">
        <v>4970.05</v>
      </c>
      <c r="BQ36" s="45">
        <v>1018.7399999999999</v>
      </c>
      <c r="BR36" s="45">
        <v>5988.79</v>
      </c>
      <c r="BS36" s="45">
        <v>47.79</v>
      </c>
      <c r="BT36" s="45">
        <v>321.96000000000004</v>
      </c>
      <c r="BU36" s="45">
        <v>407.28000000000003</v>
      </c>
      <c r="BV36" s="46">
        <v>6765.82</v>
      </c>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row>
    <row r="37" spans="1:246" ht="17.100000000000001" customHeight="1">
      <c r="A37" s="38"/>
      <c r="B37" s="78" t="s">
        <v>74</v>
      </c>
      <c r="C37" s="59" t="s">
        <v>179</v>
      </c>
      <c r="D37" s="45">
        <v>0</v>
      </c>
      <c r="E37" s="45">
        <v>0</v>
      </c>
      <c r="F37" s="45">
        <v>0</v>
      </c>
      <c r="G37" s="45">
        <v>0</v>
      </c>
      <c r="H37" s="45">
        <v>0</v>
      </c>
      <c r="I37" s="45">
        <v>0</v>
      </c>
      <c r="J37" s="45">
        <v>0</v>
      </c>
      <c r="K37" s="45">
        <v>0</v>
      </c>
      <c r="L37" s="45">
        <v>0</v>
      </c>
      <c r="M37" s="45">
        <v>0</v>
      </c>
      <c r="N37" s="45">
        <v>0</v>
      </c>
      <c r="O37" s="45">
        <v>0</v>
      </c>
      <c r="P37" s="45">
        <v>0</v>
      </c>
      <c r="Q37" s="46">
        <v>0</v>
      </c>
      <c r="R37" s="78" t="s">
        <v>74</v>
      </c>
      <c r="S37" s="59" t="s">
        <v>179</v>
      </c>
      <c r="T37" s="45">
        <v>0</v>
      </c>
      <c r="U37" s="45">
        <v>0</v>
      </c>
      <c r="V37" s="45">
        <v>0</v>
      </c>
      <c r="W37" s="45">
        <v>0</v>
      </c>
      <c r="X37" s="45">
        <v>0</v>
      </c>
      <c r="Y37" s="45">
        <v>0</v>
      </c>
      <c r="Z37" s="45">
        <v>0</v>
      </c>
      <c r="AA37" s="45">
        <v>0</v>
      </c>
      <c r="AB37" s="45">
        <v>0</v>
      </c>
      <c r="AC37" s="45">
        <v>0</v>
      </c>
      <c r="AD37" s="45">
        <v>0</v>
      </c>
      <c r="AE37" s="45">
        <v>0</v>
      </c>
      <c r="AF37" s="45">
        <v>0</v>
      </c>
      <c r="AG37" s="46">
        <v>0</v>
      </c>
      <c r="AH37" s="78" t="s">
        <v>74</v>
      </c>
      <c r="AI37" s="59" t="s">
        <v>179</v>
      </c>
      <c r="AJ37" s="45">
        <v>0</v>
      </c>
      <c r="AK37" s="45">
        <v>0</v>
      </c>
      <c r="AL37" s="45">
        <v>0</v>
      </c>
      <c r="AM37" s="45">
        <v>0</v>
      </c>
      <c r="AN37" s="45">
        <v>0</v>
      </c>
      <c r="AO37" s="45">
        <v>0</v>
      </c>
      <c r="AP37" s="45">
        <v>0</v>
      </c>
      <c r="AQ37" s="45">
        <v>0</v>
      </c>
      <c r="AR37" s="45">
        <v>0</v>
      </c>
      <c r="AS37" s="45">
        <v>0</v>
      </c>
      <c r="AT37" s="45">
        <v>0</v>
      </c>
      <c r="AU37" s="45">
        <v>0</v>
      </c>
      <c r="AV37" s="45">
        <v>0</v>
      </c>
      <c r="AW37" s="46">
        <v>0</v>
      </c>
      <c r="AX37" s="78" t="s">
        <v>74</v>
      </c>
      <c r="AY37" s="59" t="s">
        <v>179</v>
      </c>
      <c r="AZ37" s="45">
        <v>870.22</v>
      </c>
      <c r="BA37" s="45">
        <v>127.78000000000002</v>
      </c>
      <c r="BB37" s="45">
        <v>998</v>
      </c>
      <c r="BC37" s="45">
        <v>4.6100000000000003</v>
      </c>
      <c r="BD37" s="45">
        <v>181.18</v>
      </c>
      <c r="BE37" s="45">
        <v>338.32</v>
      </c>
      <c r="BF37" s="45">
        <v>1522.11</v>
      </c>
      <c r="BG37" s="45">
        <v>0</v>
      </c>
      <c r="BH37" s="45">
        <v>0</v>
      </c>
      <c r="BI37" s="45">
        <v>0</v>
      </c>
      <c r="BJ37" s="45">
        <v>0</v>
      </c>
      <c r="BK37" s="45">
        <v>0</v>
      </c>
      <c r="BL37" s="45">
        <v>0</v>
      </c>
      <c r="BM37" s="46">
        <v>0</v>
      </c>
      <c r="BN37" s="78" t="s">
        <v>74</v>
      </c>
      <c r="BO37" s="59" t="s">
        <v>179</v>
      </c>
      <c r="BP37" s="45">
        <v>870.22</v>
      </c>
      <c r="BQ37" s="45">
        <v>127.78000000000002</v>
      </c>
      <c r="BR37" s="45">
        <v>998</v>
      </c>
      <c r="BS37" s="45">
        <v>4.6100000000000003</v>
      </c>
      <c r="BT37" s="45">
        <v>181.18</v>
      </c>
      <c r="BU37" s="45">
        <v>338.32</v>
      </c>
      <c r="BV37" s="46">
        <v>1522.11</v>
      </c>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row>
    <row r="38" spans="1:246" ht="17.100000000000001" customHeight="1">
      <c r="A38" s="38"/>
      <c r="B38" s="758" t="s">
        <v>76</v>
      </c>
      <c r="C38" s="129" t="s">
        <v>77</v>
      </c>
      <c r="D38" s="48">
        <v>0</v>
      </c>
      <c r="E38" s="48">
        <v>2.77</v>
      </c>
      <c r="F38" s="48">
        <v>2.77</v>
      </c>
      <c r="G38" s="48">
        <v>0.85</v>
      </c>
      <c r="H38" s="48">
        <v>0.3</v>
      </c>
      <c r="I38" s="48">
        <v>0.11</v>
      </c>
      <c r="J38" s="48">
        <v>4.03</v>
      </c>
      <c r="K38" s="48">
        <v>7.0000000000000007E-2</v>
      </c>
      <c r="L38" s="48">
        <v>13.53</v>
      </c>
      <c r="M38" s="48">
        <v>13.6</v>
      </c>
      <c r="N38" s="48">
        <v>3.75</v>
      </c>
      <c r="O38" s="48">
        <v>1.43</v>
      </c>
      <c r="P38" s="48">
        <v>1.47</v>
      </c>
      <c r="Q38" s="49">
        <v>20.25</v>
      </c>
      <c r="R38" s="758" t="s">
        <v>76</v>
      </c>
      <c r="S38" s="129" t="s">
        <v>77</v>
      </c>
      <c r="T38" s="48">
        <v>0.05</v>
      </c>
      <c r="U38" s="48">
        <v>5.03</v>
      </c>
      <c r="V38" s="48">
        <v>5.08</v>
      </c>
      <c r="W38" s="48">
        <v>8.6300000000000008</v>
      </c>
      <c r="X38" s="48">
        <v>3.09</v>
      </c>
      <c r="Y38" s="48">
        <v>10.43</v>
      </c>
      <c r="Z38" s="48">
        <v>27.23</v>
      </c>
      <c r="AA38" s="48">
        <v>0.12000000000000001</v>
      </c>
      <c r="AB38" s="48">
        <v>21.330000000000002</v>
      </c>
      <c r="AC38" s="48">
        <v>21.450000000000003</v>
      </c>
      <c r="AD38" s="48">
        <v>13.23</v>
      </c>
      <c r="AE38" s="48">
        <v>4.82</v>
      </c>
      <c r="AF38" s="48">
        <v>12.01</v>
      </c>
      <c r="AG38" s="49">
        <v>51.510000000000005</v>
      </c>
      <c r="AH38" s="758" t="s">
        <v>76</v>
      </c>
      <c r="AI38" s="129" t="s">
        <v>77</v>
      </c>
      <c r="AJ38" s="48">
        <v>849.66</v>
      </c>
      <c r="AK38" s="48">
        <v>787.89</v>
      </c>
      <c r="AL38" s="48">
        <v>1637.55</v>
      </c>
      <c r="AM38" s="48">
        <v>651.54999999999995</v>
      </c>
      <c r="AN38" s="48">
        <v>102.83</v>
      </c>
      <c r="AO38" s="48">
        <v>575.91999999999996</v>
      </c>
      <c r="AP38" s="48">
        <v>2967.85</v>
      </c>
      <c r="AQ38" s="48">
        <v>0</v>
      </c>
      <c r="AR38" s="48">
        <v>0</v>
      </c>
      <c r="AS38" s="48">
        <v>0</v>
      </c>
      <c r="AT38" s="48">
        <v>0</v>
      </c>
      <c r="AU38" s="48">
        <v>0</v>
      </c>
      <c r="AV38" s="48">
        <v>0</v>
      </c>
      <c r="AW38" s="49">
        <v>0</v>
      </c>
      <c r="AX38" s="758" t="s">
        <v>76</v>
      </c>
      <c r="AY38" s="129" t="s">
        <v>77</v>
      </c>
      <c r="AZ38" s="48">
        <v>0</v>
      </c>
      <c r="BA38" s="48">
        <v>0</v>
      </c>
      <c r="BB38" s="48">
        <v>0</v>
      </c>
      <c r="BC38" s="48">
        <v>0</v>
      </c>
      <c r="BD38" s="48">
        <v>0</v>
      </c>
      <c r="BE38" s="48">
        <v>0</v>
      </c>
      <c r="BF38" s="48">
        <v>0</v>
      </c>
      <c r="BG38" s="48">
        <v>0</v>
      </c>
      <c r="BH38" s="48">
        <v>0</v>
      </c>
      <c r="BI38" s="48">
        <v>0</v>
      </c>
      <c r="BJ38" s="48">
        <v>0</v>
      </c>
      <c r="BK38" s="48">
        <v>0</v>
      </c>
      <c r="BL38" s="48">
        <v>0</v>
      </c>
      <c r="BM38" s="49">
        <v>0</v>
      </c>
      <c r="BN38" s="758" t="s">
        <v>76</v>
      </c>
      <c r="BO38" s="129" t="s">
        <v>77</v>
      </c>
      <c r="BP38" s="48">
        <v>849.78</v>
      </c>
      <c r="BQ38" s="48">
        <v>809.22</v>
      </c>
      <c r="BR38" s="48">
        <v>1659</v>
      </c>
      <c r="BS38" s="48">
        <v>664.78</v>
      </c>
      <c r="BT38" s="48">
        <v>107.65</v>
      </c>
      <c r="BU38" s="48">
        <v>587.92999999999995</v>
      </c>
      <c r="BV38" s="49">
        <v>3019.3599999999997</v>
      </c>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row>
    <row r="39" spans="1:246" ht="17.100000000000001" customHeight="1">
      <c r="A39" s="38"/>
      <c r="B39" s="759"/>
      <c r="C39" s="129" t="s">
        <v>78</v>
      </c>
      <c r="D39" s="48">
        <v>0</v>
      </c>
      <c r="E39" s="48">
        <v>0</v>
      </c>
      <c r="F39" s="48">
        <v>0</v>
      </c>
      <c r="G39" s="48">
        <v>0</v>
      </c>
      <c r="H39" s="48">
        <v>0</v>
      </c>
      <c r="I39" s="48">
        <v>0</v>
      </c>
      <c r="J39" s="48">
        <v>0</v>
      </c>
      <c r="K39" s="48">
        <v>0</v>
      </c>
      <c r="L39" s="48">
        <v>0</v>
      </c>
      <c r="M39" s="48">
        <v>0</v>
      </c>
      <c r="N39" s="48">
        <v>0</v>
      </c>
      <c r="O39" s="48">
        <v>0</v>
      </c>
      <c r="P39" s="48">
        <v>0</v>
      </c>
      <c r="Q39" s="49">
        <v>0</v>
      </c>
      <c r="R39" s="759"/>
      <c r="S39" s="129" t="s">
        <v>78</v>
      </c>
      <c r="T39" s="48">
        <v>0.27</v>
      </c>
      <c r="U39" s="48">
        <v>5.07</v>
      </c>
      <c r="V39" s="48">
        <v>5.34</v>
      </c>
      <c r="W39" s="48">
        <v>1.32</v>
      </c>
      <c r="X39" s="48">
        <v>1.4</v>
      </c>
      <c r="Y39" s="48">
        <v>0.13</v>
      </c>
      <c r="Z39" s="48">
        <v>8.1900000000000013</v>
      </c>
      <c r="AA39" s="48">
        <v>0.27</v>
      </c>
      <c r="AB39" s="48">
        <v>5.07</v>
      </c>
      <c r="AC39" s="48">
        <v>5.34</v>
      </c>
      <c r="AD39" s="48">
        <v>1.32</v>
      </c>
      <c r="AE39" s="48">
        <v>1.4</v>
      </c>
      <c r="AF39" s="48">
        <v>0.13</v>
      </c>
      <c r="AG39" s="49">
        <v>8.1900000000000013</v>
      </c>
      <c r="AH39" s="759"/>
      <c r="AI39" s="129" t="s">
        <v>78</v>
      </c>
      <c r="AJ39" s="48">
        <v>383.26</v>
      </c>
      <c r="AK39" s="48">
        <v>450.39</v>
      </c>
      <c r="AL39" s="48">
        <v>833.65</v>
      </c>
      <c r="AM39" s="48">
        <v>605.84</v>
      </c>
      <c r="AN39" s="48">
        <v>72.67</v>
      </c>
      <c r="AO39" s="48">
        <v>37.1</v>
      </c>
      <c r="AP39" s="48">
        <v>1549.26</v>
      </c>
      <c r="AQ39" s="48">
        <v>0</v>
      </c>
      <c r="AR39" s="48">
        <v>0</v>
      </c>
      <c r="AS39" s="48">
        <v>0</v>
      </c>
      <c r="AT39" s="48">
        <v>0</v>
      </c>
      <c r="AU39" s="48">
        <v>0</v>
      </c>
      <c r="AV39" s="48">
        <v>0</v>
      </c>
      <c r="AW39" s="49">
        <v>0</v>
      </c>
      <c r="AX39" s="759"/>
      <c r="AY39" s="129" t="s">
        <v>78</v>
      </c>
      <c r="AZ39" s="48">
        <v>0</v>
      </c>
      <c r="BA39" s="48">
        <v>0</v>
      </c>
      <c r="BB39" s="48">
        <v>0</v>
      </c>
      <c r="BC39" s="48">
        <v>0</v>
      </c>
      <c r="BD39" s="48">
        <v>0</v>
      </c>
      <c r="BE39" s="48">
        <v>0</v>
      </c>
      <c r="BF39" s="48">
        <v>0</v>
      </c>
      <c r="BG39" s="48">
        <v>0</v>
      </c>
      <c r="BH39" s="48">
        <v>0</v>
      </c>
      <c r="BI39" s="48">
        <v>0</v>
      </c>
      <c r="BJ39" s="48">
        <v>0</v>
      </c>
      <c r="BK39" s="48">
        <v>0</v>
      </c>
      <c r="BL39" s="48">
        <v>0</v>
      </c>
      <c r="BM39" s="49">
        <v>0</v>
      </c>
      <c r="BN39" s="759"/>
      <c r="BO39" s="129" t="s">
        <v>78</v>
      </c>
      <c r="BP39" s="48">
        <v>383.53</v>
      </c>
      <c r="BQ39" s="48">
        <v>455.46</v>
      </c>
      <c r="BR39" s="48">
        <v>838.99</v>
      </c>
      <c r="BS39" s="48">
        <v>607.16000000000008</v>
      </c>
      <c r="BT39" s="48">
        <v>74.070000000000007</v>
      </c>
      <c r="BU39" s="48">
        <v>37.230000000000004</v>
      </c>
      <c r="BV39" s="49">
        <v>1557.45</v>
      </c>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row>
    <row r="40" spans="1:246" ht="17.100000000000001" customHeight="1">
      <c r="A40" s="38"/>
      <c r="B40" s="759"/>
      <c r="C40" s="129" t="s">
        <v>79</v>
      </c>
      <c r="D40" s="48">
        <v>0</v>
      </c>
      <c r="E40" s="48">
        <v>0</v>
      </c>
      <c r="F40" s="48">
        <v>0</v>
      </c>
      <c r="G40" s="48">
        <v>0</v>
      </c>
      <c r="H40" s="48">
        <v>0</v>
      </c>
      <c r="I40" s="48">
        <v>0</v>
      </c>
      <c r="J40" s="48">
        <v>0</v>
      </c>
      <c r="K40" s="48">
        <v>0.11</v>
      </c>
      <c r="L40" s="48">
        <v>8.6300000000000008</v>
      </c>
      <c r="M40" s="48">
        <v>8.74</v>
      </c>
      <c r="N40" s="48">
        <v>2.0699999999999998</v>
      </c>
      <c r="O40" s="48">
        <v>0.97</v>
      </c>
      <c r="P40" s="48">
        <v>0.36</v>
      </c>
      <c r="Q40" s="49">
        <v>12.14</v>
      </c>
      <c r="R40" s="759"/>
      <c r="S40" s="129" t="s">
        <v>79</v>
      </c>
      <c r="T40" s="48">
        <v>0.08</v>
      </c>
      <c r="U40" s="48">
        <v>3.86</v>
      </c>
      <c r="V40" s="48">
        <v>3.94</v>
      </c>
      <c r="W40" s="48">
        <v>22.05</v>
      </c>
      <c r="X40" s="48">
        <v>3.84</v>
      </c>
      <c r="Y40" s="48">
        <v>2.31</v>
      </c>
      <c r="Z40" s="48">
        <v>32.14</v>
      </c>
      <c r="AA40" s="48">
        <v>0.19</v>
      </c>
      <c r="AB40" s="48">
        <v>12.49</v>
      </c>
      <c r="AC40" s="48">
        <v>12.68</v>
      </c>
      <c r="AD40" s="48">
        <v>24.12</v>
      </c>
      <c r="AE40" s="48">
        <v>4.8099999999999996</v>
      </c>
      <c r="AF40" s="48">
        <v>2.67</v>
      </c>
      <c r="AG40" s="49">
        <v>44.28</v>
      </c>
      <c r="AH40" s="759"/>
      <c r="AI40" s="129" t="s">
        <v>79</v>
      </c>
      <c r="AJ40" s="48">
        <v>335.77</v>
      </c>
      <c r="AK40" s="48">
        <v>396.84</v>
      </c>
      <c r="AL40" s="48">
        <v>732.6099999999999</v>
      </c>
      <c r="AM40" s="48">
        <v>1077.02</v>
      </c>
      <c r="AN40" s="48">
        <v>47.38</v>
      </c>
      <c r="AO40" s="48">
        <v>58.59</v>
      </c>
      <c r="AP40" s="48">
        <v>1915.6</v>
      </c>
      <c r="AQ40" s="48">
        <v>0</v>
      </c>
      <c r="AR40" s="48">
        <v>0</v>
      </c>
      <c r="AS40" s="48">
        <v>0</v>
      </c>
      <c r="AT40" s="48">
        <v>0</v>
      </c>
      <c r="AU40" s="48">
        <v>0</v>
      </c>
      <c r="AV40" s="48">
        <v>0</v>
      </c>
      <c r="AW40" s="49">
        <v>0</v>
      </c>
      <c r="AX40" s="759"/>
      <c r="AY40" s="129" t="s">
        <v>79</v>
      </c>
      <c r="AZ40" s="48">
        <v>0</v>
      </c>
      <c r="BA40" s="48">
        <v>0</v>
      </c>
      <c r="BB40" s="48">
        <v>0</v>
      </c>
      <c r="BC40" s="48">
        <v>0</v>
      </c>
      <c r="BD40" s="48">
        <v>0</v>
      </c>
      <c r="BE40" s="48">
        <v>0</v>
      </c>
      <c r="BF40" s="48">
        <v>0</v>
      </c>
      <c r="BG40" s="48">
        <v>0</v>
      </c>
      <c r="BH40" s="48">
        <v>0</v>
      </c>
      <c r="BI40" s="48">
        <v>0</v>
      </c>
      <c r="BJ40" s="48">
        <v>0</v>
      </c>
      <c r="BK40" s="48">
        <v>0</v>
      </c>
      <c r="BL40" s="48">
        <v>0</v>
      </c>
      <c r="BM40" s="49">
        <v>0</v>
      </c>
      <c r="BN40" s="759"/>
      <c r="BO40" s="129" t="s">
        <v>79</v>
      </c>
      <c r="BP40" s="48">
        <v>335.96</v>
      </c>
      <c r="BQ40" s="48">
        <v>409.33</v>
      </c>
      <c r="BR40" s="48">
        <v>745.29</v>
      </c>
      <c r="BS40" s="48">
        <v>1101.1399999999999</v>
      </c>
      <c r="BT40" s="48">
        <v>52.190000000000005</v>
      </c>
      <c r="BU40" s="48">
        <v>61.260000000000005</v>
      </c>
      <c r="BV40" s="49">
        <v>1959.8799999999999</v>
      </c>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row>
    <row r="41" spans="1:246" ht="17.100000000000001" customHeight="1">
      <c r="A41" s="38"/>
      <c r="B41" s="759"/>
      <c r="C41" s="129" t="s">
        <v>80</v>
      </c>
      <c r="D41" s="60">
        <v>0</v>
      </c>
      <c r="E41" s="60">
        <v>0</v>
      </c>
      <c r="F41" s="60">
        <v>0</v>
      </c>
      <c r="G41" s="60">
        <v>0</v>
      </c>
      <c r="H41" s="60">
        <v>0</v>
      </c>
      <c r="I41" s="60">
        <v>0</v>
      </c>
      <c r="J41" s="60">
        <v>0</v>
      </c>
      <c r="K41" s="60">
        <v>0</v>
      </c>
      <c r="L41" s="60">
        <v>0</v>
      </c>
      <c r="M41" s="60">
        <v>0</v>
      </c>
      <c r="N41" s="60">
        <v>0</v>
      </c>
      <c r="O41" s="60">
        <v>0</v>
      </c>
      <c r="P41" s="60">
        <v>0</v>
      </c>
      <c r="Q41" s="61">
        <v>0</v>
      </c>
      <c r="R41" s="759"/>
      <c r="S41" s="129" t="s">
        <v>80</v>
      </c>
      <c r="T41" s="60">
        <v>6.36</v>
      </c>
      <c r="U41" s="60">
        <v>13.88</v>
      </c>
      <c r="V41" s="60">
        <v>20.240000000000002</v>
      </c>
      <c r="W41" s="60">
        <v>0.79</v>
      </c>
      <c r="X41" s="60">
        <v>3.47</v>
      </c>
      <c r="Y41" s="60">
        <v>2.5299999999999998</v>
      </c>
      <c r="Z41" s="60">
        <v>27.03</v>
      </c>
      <c r="AA41" s="60">
        <v>6.36</v>
      </c>
      <c r="AB41" s="60">
        <v>13.88</v>
      </c>
      <c r="AC41" s="60">
        <v>20.240000000000002</v>
      </c>
      <c r="AD41" s="60">
        <v>0.79</v>
      </c>
      <c r="AE41" s="60">
        <v>3.47</v>
      </c>
      <c r="AF41" s="60">
        <v>2.5299999999999998</v>
      </c>
      <c r="AG41" s="61">
        <v>27.03</v>
      </c>
      <c r="AH41" s="759"/>
      <c r="AI41" s="129" t="s">
        <v>80</v>
      </c>
      <c r="AJ41" s="60">
        <v>1307.32</v>
      </c>
      <c r="AK41" s="60">
        <v>354.46</v>
      </c>
      <c r="AL41" s="60">
        <v>1661.78</v>
      </c>
      <c r="AM41" s="60">
        <v>271.83999999999997</v>
      </c>
      <c r="AN41" s="60">
        <v>80.06</v>
      </c>
      <c r="AO41" s="60">
        <v>177.92</v>
      </c>
      <c r="AP41" s="60">
        <v>2191.6</v>
      </c>
      <c r="AQ41" s="60">
        <v>0</v>
      </c>
      <c r="AR41" s="60">
        <v>0</v>
      </c>
      <c r="AS41" s="60">
        <v>0</v>
      </c>
      <c r="AT41" s="60">
        <v>0</v>
      </c>
      <c r="AU41" s="60">
        <v>0</v>
      </c>
      <c r="AV41" s="60">
        <v>0</v>
      </c>
      <c r="AW41" s="61">
        <v>0</v>
      </c>
      <c r="AX41" s="759"/>
      <c r="AY41" s="129" t="s">
        <v>80</v>
      </c>
      <c r="AZ41" s="60">
        <v>0</v>
      </c>
      <c r="BA41" s="60">
        <v>0</v>
      </c>
      <c r="BB41" s="60">
        <v>0</v>
      </c>
      <c r="BC41" s="60">
        <v>0</v>
      </c>
      <c r="BD41" s="60">
        <v>0</v>
      </c>
      <c r="BE41" s="60">
        <v>0</v>
      </c>
      <c r="BF41" s="60">
        <v>0</v>
      </c>
      <c r="BG41" s="60">
        <v>0</v>
      </c>
      <c r="BH41" s="60">
        <v>0</v>
      </c>
      <c r="BI41" s="60">
        <v>0</v>
      </c>
      <c r="BJ41" s="60">
        <v>0</v>
      </c>
      <c r="BK41" s="60">
        <v>0</v>
      </c>
      <c r="BL41" s="60">
        <v>0</v>
      </c>
      <c r="BM41" s="61">
        <v>0</v>
      </c>
      <c r="BN41" s="759"/>
      <c r="BO41" s="129" t="s">
        <v>80</v>
      </c>
      <c r="BP41" s="60">
        <v>1313.6799999999998</v>
      </c>
      <c r="BQ41" s="60">
        <v>368.34</v>
      </c>
      <c r="BR41" s="60">
        <v>1682.0199999999998</v>
      </c>
      <c r="BS41" s="60">
        <v>272.63</v>
      </c>
      <c r="BT41" s="60">
        <v>83.53</v>
      </c>
      <c r="BU41" s="60">
        <v>180.45</v>
      </c>
      <c r="BV41" s="61">
        <v>2218.6299999999997</v>
      </c>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row>
    <row r="42" spans="1:246" ht="17.100000000000001" customHeight="1">
      <c r="A42" s="38"/>
      <c r="B42" s="760"/>
      <c r="C42" s="44" t="s">
        <v>46</v>
      </c>
      <c r="D42" s="45">
        <f t="shared" ref="D42:Q42" si="25">SUM(D38:D41)</f>
        <v>0</v>
      </c>
      <c r="E42" s="45">
        <f t="shared" si="25"/>
        <v>2.77</v>
      </c>
      <c r="F42" s="45">
        <f t="shared" si="25"/>
        <v>2.77</v>
      </c>
      <c r="G42" s="45">
        <f t="shared" si="25"/>
        <v>0.85</v>
      </c>
      <c r="H42" s="45">
        <f t="shared" si="25"/>
        <v>0.3</v>
      </c>
      <c r="I42" s="45">
        <f t="shared" si="25"/>
        <v>0.11</v>
      </c>
      <c r="J42" s="45">
        <f t="shared" si="25"/>
        <v>4.03</v>
      </c>
      <c r="K42" s="45">
        <f t="shared" si="25"/>
        <v>0.18</v>
      </c>
      <c r="L42" s="45">
        <f t="shared" si="25"/>
        <v>22.16</v>
      </c>
      <c r="M42" s="45">
        <f t="shared" si="25"/>
        <v>22.34</v>
      </c>
      <c r="N42" s="45">
        <f t="shared" si="25"/>
        <v>5.82</v>
      </c>
      <c r="O42" s="45">
        <f t="shared" si="25"/>
        <v>2.4</v>
      </c>
      <c r="P42" s="45">
        <f t="shared" si="25"/>
        <v>1.83</v>
      </c>
      <c r="Q42" s="46">
        <f t="shared" si="25"/>
        <v>32.39</v>
      </c>
      <c r="R42" s="760"/>
      <c r="S42" s="44" t="s">
        <v>46</v>
      </c>
      <c r="T42" s="45">
        <f t="shared" ref="T42:AG42" si="26">SUM(T38:T41)</f>
        <v>6.7600000000000007</v>
      </c>
      <c r="U42" s="45">
        <f t="shared" si="26"/>
        <v>27.840000000000003</v>
      </c>
      <c r="V42" s="45">
        <f t="shared" si="26"/>
        <v>34.6</v>
      </c>
      <c r="W42" s="45">
        <f t="shared" si="26"/>
        <v>32.79</v>
      </c>
      <c r="X42" s="45">
        <f t="shared" si="26"/>
        <v>11.8</v>
      </c>
      <c r="Y42" s="45">
        <f t="shared" si="26"/>
        <v>15.4</v>
      </c>
      <c r="Z42" s="45">
        <f t="shared" si="26"/>
        <v>94.59</v>
      </c>
      <c r="AA42" s="45">
        <f t="shared" si="26"/>
        <v>6.94</v>
      </c>
      <c r="AB42" s="45">
        <f t="shared" si="26"/>
        <v>52.77</v>
      </c>
      <c r="AC42" s="45">
        <f t="shared" si="26"/>
        <v>59.71</v>
      </c>
      <c r="AD42" s="45">
        <f t="shared" si="26"/>
        <v>39.46</v>
      </c>
      <c r="AE42" s="45">
        <f t="shared" si="26"/>
        <v>14.500000000000002</v>
      </c>
      <c r="AF42" s="45">
        <f t="shared" si="26"/>
        <v>17.34</v>
      </c>
      <c r="AG42" s="46">
        <f t="shared" si="26"/>
        <v>131.01</v>
      </c>
      <c r="AH42" s="760"/>
      <c r="AI42" s="44" t="s">
        <v>46</v>
      </c>
      <c r="AJ42" s="45">
        <f t="shared" ref="AJ42:AW42" si="27">SUM(AJ38:AJ41)</f>
        <v>2876.01</v>
      </c>
      <c r="AK42" s="45">
        <f t="shared" si="27"/>
        <v>1989.58</v>
      </c>
      <c r="AL42" s="45">
        <f t="shared" si="27"/>
        <v>4865.5899999999992</v>
      </c>
      <c r="AM42" s="45">
        <f t="shared" si="27"/>
        <v>2606.25</v>
      </c>
      <c r="AN42" s="45">
        <f t="shared" si="27"/>
        <v>302.94</v>
      </c>
      <c r="AO42" s="45">
        <f t="shared" si="27"/>
        <v>849.53</v>
      </c>
      <c r="AP42" s="45">
        <f t="shared" si="27"/>
        <v>8624.31</v>
      </c>
      <c r="AQ42" s="45">
        <f t="shared" si="27"/>
        <v>0</v>
      </c>
      <c r="AR42" s="45">
        <f t="shared" si="27"/>
        <v>0</v>
      </c>
      <c r="AS42" s="45">
        <f t="shared" si="27"/>
        <v>0</v>
      </c>
      <c r="AT42" s="45">
        <f t="shared" si="27"/>
        <v>0</v>
      </c>
      <c r="AU42" s="45">
        <f t="shared" si="27"/>
        <v>0</v>
      </c>
      <c r="AV42" s="45">
        <f t="shared" si="27"/>
        <v>0</v>
      </c>
      <c r="AW42" s="46">
        <f t="shared" si="27"/>
        <v>0</v>
      </c>
      <c r="AX42" s="760"/>
      <c r="AY42" s="44" t="s">
        <v>46</v>
      </c>
      <c r="AZ42" s="45">
        <f t="shared" ref="AZ42:BM42" si="28">SUM(AZ38:AZ41)</f>
        <v>0</v>
      </c>
      <c r="BA42" s="45">
        <f t="shared" si="28"/>
        <v>0</v>
      </c>
      <c r="BB42" s="45">
        <f t="shared" si="28"/>
        <v>0</v>
      </c>
      <c r="BC42" s="45">
        <f t="shared" si="28"/>
        <v>0</v>
      </c>
      <c r="BD42" s="45">
        <f t="shared" si="28"/>
        <v>0</v>
      </c>
      <c r="BE42" s="45">
        <f t="shared" si="28"/>
        <v>0</v>
      </c>
      <c r="BF42" s="45">
        <f t="shared" si="28"/>
        <v>0</v>
      </c>
      <c r="BG42" s="45">
        <f t="shared" si="28"/>
        <v>0</v>
      </c>
      <c r="BH42" s="45">
        <f t="shared" si="28"/>
        <v>0</v>
      </c>
      <c r="BI42" s="45">
        <f t="shared" si="28"/>
        <v>0</v>
      </c>
      <c r="BJ42" s="45">
        <f t="shared" si="28"/>
        <v>0</v>
      </c>
      <c r="BK42" s="45">
        <f t="shared" si="28"/>
        <v>0</v>
      </c>
      <c r="BL42" s="45">
        <f t="shared" si="28"/>
        <v>0</v>
      </c>
      <c r="BM42" s="46">
        <f t="shared" si="28"/>
        <v>0</v>
      </c>
      <c r="BN42" s="760"/>
      <c r="BO42" s="44" t="s">
        <v>46</v>
      </c>
      <c r="BP42" s="45">
        <f t="shared" ref="BP42:BV42" si="29">SUM(BP38:BP41)</f>
        <v>2882.95</v>
      </c>
      <c r="BQ42" s="45">
        <f t="shared" si="29"/>
        <v>2042.35</v>
      </c>
      <c r="BR42" s="45">
        <f t="shared" si="29"/>
        <v>4925.2999999999993</v>
      </c>
      <c r="BS42" s="45">
        <f t="shared" si="29"/>
        <v>2645.71</v>
      </c>
      <c r="BT42" s="45">
        <f t="shared" si="29"/>
        <v>317.44000000000005</v>
      </c>
      <c r="BU42" s="45">
        <f t="shared" si="29"/>
        <v>866.86999999999989</v>
      </c>
      <c r="BV42" s="46">
        <f t="shared" si="29"/>
        <v>8755.32</v>
      </c>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row>
    <row r="43" spans="1:246" ht="17.100000000000001" customHeight="1">
      <c r="A43" s="38"/>
      <c r="B43" s="78" t="s">
        <v>81</v>
      </c>
      <c r="C43" s="44" t="s">
        <v>82</v>
      </c>
      <c r="D43" s="41">
        <v>0</v>
      </c>
      <c r="E43" s="41">
        <v>3.29</v>
      </c>
      <c r="F43" s="41">
        <v>3.29</v>
      </c>
      <c r="G43" s="41">
        <v>2.33</v>
      </c>
      <c r="H43" s="41">
        <v>0.25</v>
      </c>
      <c r="I43" s="41">
        <v>1.53</v>
      </c>
      <c r="J43" s="41">
        <v>7.4</v>
      </c>
      <c r="K43" s="41">
        <v>2.82</v>
      </c>
      <c r="L43" s="41">
        <v>48.77</v>
      </c>
      <c r="M43" s="41">
        <v>51.59</v>
      </c>
      <c r="N43" s="41">
        <v>8.5399999999999991</v>
      </c>
      <c r="O43" s="41">
        <v>6.06</v>
      </c>
      <c r="P43" s="41">
        <v>7.32</v>
      </c>
      <c r="Q43" s="42">
        <v>73.509999999999991</v>
      </c>
      <c r="R43" s="78" t="s">
        <v>81</v>
      </c>
      <c r="S43" s="44" t="s">
        <v>82</v>
      </c>
      <c r="T43" s="41">
        <v>0</v>
      </c>
      <c r="U43" s="41">
        <v>3.74</v>
      </c>
      <c r="V43" s="41">
        <v>3.74</v>
      </c>
      <c r="W43" s="41">
        <v>3.89</v>
      </c>
      <c r="X43" s="41">
        <v>1.22</v>
      </c>
      <c r="Y43" s="41">
        <v>0.89</v>
      </c>
      <c r="Z43" s="41">
        <v>9.740000000000002</v>
      </c>
      <c r="AA43" s="41">
        <v>2.82</v>
      </c>
      <c r="AB43" s="41">
        <v>55.800000000000004</v>
      </c>
      <c r="AC43" s="41">
        <v>58.620000000000005</v>
      </c>
      <c r="AD43" s="41">
        <v>14.76</v>
      </c>
      <c r="AE43" s="41">
        <v>7.5299999999999994</v>
      </c>
      <c r="AF43" s="41">
        <v>9.74</v>
      </c>
      <c r="AG43" s="42">
        <v>90.65</v>
      </c>
      <c r="AH43" s="78" t="s">
        <v>81</v>
      </c>
      <c r="AI43" s="44" t="s">
        <v>82</v>
      </c>
      <c r="AJ43" s="41">
        <v>83.82</v>
      </c>
      <c r="AK43" s="41">
        <v>1041.98</v>
      </c>
      <c r="AL43" s="41">
        <v>1125.8</v>
      </c>
      <c r="AM43" s="41">
        <v>350.54</v>
      </c>
      <c r="AN43" s="41">
        <v>50.52</v>
      </c>
      <c r="AO43" s="41">
        <v>140.25</v>
      </c>
      <c r="AP43" s="41">
        <v>1667.11</v>
      </c>
      <c r="AQ43" s="41">
        <v>0</v>
      </c>
      <c r="AR43" s="41">
        <v>0</v>
      </c>
      <c r="AS43" s="41">
        <v>0</v>
      </c>
      <c r="AT43" s="41">
        <v>0</v>
      </c>
      <c r="AU43" s="41">
        <v>0</v>
      </c>
      <c r="AV43" s="41">
        <v>0</v>
      </c>
      <c r="AW43" s="42">
        <v>0</v>
      </c>
      <c r="AX43" s="78" t="s">
        <v>81</v>
      </c>
      <c r="AY43" s="44" t="s">
        <v>82</v>
      </c>
      <c r="AZ43" s="41">
        <v>0</v>
      </c>
      <c r="BA43" s="41">
        <v>0</v>
      </c>
      <c r="BB43" s="41">
        <v>0</v>
      </c>
      <c r="BC43" s="41">
        <v>0</v>
      </c>
      <c r="BD43" s="41">
        <v>0</v>
      </c>
      <c r="BE43" s="41">
        <v>0</v>
      </c>
      <c r="BF43" s="41">
        <v>0</v>
      </c>
      <c r="BG43" s="41">
        <v>0</v>
      </c>
      <c r="BH43" s="41">
        <v>0</v>
      </c>
      <c r="BI43" s="41">
        <v>0</v>
      </c>
      <c r="BJ43" s="41">
        <v>0</v>
      </c>
      <c r="BK43" s="41">
        <v>0</v>
      </c>
      <c r="BL43" s="41">
        <v>0</v>
      </c>
      <c r="BM43" s="42">
        <v>0</v>
      </c>
      <c r="BN43" s="78" t="s">
        <v>81</v>
      </c>
      <c r="BO43" s="44" t="s">
        <v>82</v>
      </c>
      <c r="BP43" s="41">
        <v>86.639999999999986</v>
      </c>
      <c r="BQ43" s="41">
        <v>1097.78</v>
      </c>
      <c r="BR43" s="41">
        <v>1184.42</v>
      </c>
      <c r="BS43" s="41">
        <v>365.3</v>
      </c>
      <c r="BT43" s="41">
        <v>58.050000000000004</v>
      </c>
      <c r="BU43" s="41">
        <v>149.99</v>
      </c>
      <c r="BV43" s="42">
        <v>1757.76</v>
      </c>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row>
    <row r="44" spans="1:246" ht="17.100000000000001" customHeight="1">
      <c r="A44" s="38"/>
      <c r="B44" s="78" t="s">
        <v>83</v>
      </c>
      <c r="C44" s="44" t="s">
        <v>84</v>
      </c>
      <c r="D44" s="45">
        <v>0.2</v>
      </c>
      <c r="E44" s="45">
        <v>0.67</v>
      </c>
      <c r="F44" s="45">
        <v>0.87000000000000011</v>
      </c>
      <c r="G44" s="45">
        <v>0.19</v>
      </c>
      <c r="H44" s="45">
        <v>0.76</v>
      </c>
      <c r="I44" s="45">
        <v>0.28000000000000003</v>
      </c>
      <c r="J44" s="45">
        <v>2.1</v>
      </c>
      <c r="K44" s="45">
        <v>1.78</v>
      </c>
      <c r="L44" s="45">
        <v>7.68</v>
      </c>
      <c r="M44" s="45">
        <v>9.4599999999999991</v>
      </c>
      <c r="N44" s="45">
        <v>0.26</v>
      </c>
      <c r="O44" s="45">
        <v>2.85</v>
      </c>
      <c r="P44" s="45">
        <v>3.21</v>
      </c>
      <c r="Q44" s="46">
        <v>15.779999999999998</v>
      </c>
      <c r="R44" s="78" t="s">
        <v>83</v>
      </c>
      <c r="S44" s="44" t="s">
        <v>84</v>
      </c>
      <c r="T44" s="45">
        <v>15.86</v>
      </c>
      <c r="U44" s="45">
        <v>13.98</v>
      </c>
      <c r="V44" s="45">
        <v>29.84</v>
      </c>
      <c r="W44" s="45">
        <v>1.4</v>
      </c>
      <c r="X44" s="45">
        <v>6.48</v>
      </c>
      <c r="Y44" s="45">
        <v>12.7</v>
      </c>
      <c r="Z44" s="45">
        <v>50.42</v>
      </c>
      <c r="AA44" s="45">
        <v>17.84</v>
      </c>
      <c r="AB44" s="45">
        <v>22.33</v>
      </c>
      <c r="AC44" s="45">
        <v>40.17</v>
      </c>
      <c r="AD44" s="45">
        <v>1.8499999999999999</v>
      </c>
      <c r="AE44" s="45">
        <v>10.09</v>
      </c>
      <c r="AF44" s="45">
        <v>16.189999999999998</v>
      </c>
      <c r="AG44" s="46">
        <v>68.3</v>
      </c>
      <c r="AH44" s="78" t="s">
        <v>83</v>
      </c>
      <c r="AI44" s="44" t="s">
        <v>84</v>
      </c>
      <c r="AJ44" s="45">
        <v>2173.67</v>
      </c>
      <c r="AK44" s="45">
        <v>436.6</v>
      </c>
      <c r="AL44" s="45">
        <v>2610.27</v>
      </c>
      <c r="AM44" s="45">
        <v>14.22</v>
      </c>
      <c r="AN44" s="45">
        <v>181.17</v>
      </c>
      <c r="AO44" s="45">
        <v>475.59</v>
      </c>
      <c r="AP44" s="45">
        <v>3281.25</v>
      </c>
      <c r="AQ44" s="45">
        <v>0</v>
      </c>
      <c r="AR44" s="45">
        <v>0</v>
      </c>
      <c r="AS44" s="45">
        <v>0</v>
      </c>
      <c r="AT44" s="45">
        <v>0</v>
      </c>
      <c r="AU44" s="45">
        <v>0</v>
      </c>
      <c r="AV44" s="45">
        <v>0</v>
      </c>
      <c r="AW44" s="46">
        <v>0</v>
      </c>
      <c r="AX44" s="78" t="s">
        <v>83</v>
      </c>
      <c r="AY44" s="44" t="s">
        <v>84</v>
      </c>
      <c r="AZ44" s="45">
        <v>0</v>
      </c>
      <c r="BA44" s="45">
        <v>0</v>
      </c>
      <c r="BB44" s="45">
        <v>0</v>
      </c>
      <c r="BC44" s="45">
        <v>0</v>
      </c>
      <c r="BD44" s="45">
        <v>0</v>
      </c>
      <c r="BE44" s="45">
        <v>0</v>
      </c>
      <c r="BF44" s="45">
        <v>0</v>
      </c>
      <c r="BG44" s="45">
        <v>0</v>
      </c>
      <c r="BH44" s="45">
        <v>0</v>
      </c>
      <c r="BI44" s="45">
        <v>0</v>
      </c>
      <c r="BJ44" s="45">
        <v>0</v>
      </c>
      <c r="BK44" s="45">
        <v>0</v>
      </c>
      <c r="BL44" s="45">
        <v>0</v>
      </c>
      <c r="BM44" s="46">
        <v>0</v>
      </c>
      <c r="BN44" s="78" t="s">
        <v>83</v>
      </c>
      <c r="BO44" s="44" t="s">
        <v>84</v>
      </c>
      <c r="BP44" s="45">
        <v>2191.5100000000002</v>
      </c>
      <c r="BQ44" s="45">
        <v>458.93</v>
      </c>
      <c r="BR44" s="45">
        <v>2650.44</v>
      </c>
      <c r="BS44" s="45">
        <v>16.07</v>
      </c>
      <c r="BT44" s="45">
        <v>191.26</v>
      </c>
      <c r="BU44" s="45">
        <v>491.78</v>
      </c>
      <c r="BV44" s="46">
        <v>3349.55</v>
      </c>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row>
    <row r="45" spans="1:246" ht="17.100000000000001" customHeight="1">
      <c r="A45" s="38"/>
      <c r="B45" s="128" t="s">
        <v>85</v>
      </c>
      <c r="C45" s="44" t="s">
        <v>86</v>
      </c>
      <c r="D45" s="45">
        <v>0.71</v>
      </c>
      <c r="E45" s="45">
        <v>6.49</v>
      </c>
      <c r="F45" s="45">
        <v>7.2</v>
      </c>
      <c r="G45" s="45">
        <v>0.13</v>
      </c>
      <c r="H45" s="45">
        <v>0.02</v>
      </c>
      <c r="I45" s="45">
        <v>0.25</v>
      </c>
      <c r="J45" s="45">
        <v>7.6</v>
      </c>
      <c r="K45" s="45">
        <v>28.200000000000003</v>
      </c>
      <c r="L45" s="45">
        <v>45.420000000000009</v>
      </c>
      <c r="M45" s="45">
        <v>73.62</v>
      </c>
      <c r="N45" s="45">
        <v>1.5499999999999998</v>
      </c>
      <c r="O45" s="45">
        <v>8.4700000000000006</v>
      </c>
      <c r="P45" s="45">
        <v>1.8400000000000003</v>
      </c>
      <c r="Q45" s="46">
        <v>85.48</v>
      </c>
      <c r="R45" s="128" t="s">
        <v>85</v>
      </c>
      <c r="S45" s="44" t="s">
        <v>86</v>
      </c>
      <c r="T45" s="45">
        <v>19.170000000000002</v>
      </c>
      <c r="U45" s="45">
        <v>25.38</v>
      </c>
      <c r="V45" s="45">
        <v>44.55</v>
      </c>
      <c r="W45" s="45">
        <v>1.1100000000000001</v>
      </c>
      <c r="X45" s="45">
        <v>2.46</v>
      </c>
      <c r="Y45" s="45">
        <v>1.33</v>
      </c>
      <c r="Z45" s="45">
        <v>49.449999999999996</v>
      </c>
      <c r="AA45" s="45">
        <v>48.080000000000005</v>
      </c>
      <c r="AB45" s="45">
        <v>77.290000000000006</v>
      </c>
      <c r="AC45" s="45">
        <v>125.37</v>
      </c>
      <c r="AD45" s="45">
        <v>2.79</v>
      </c>
      <c r="AE45" s="45">
        <v>10.95</v>
      </c>
      <c r="AF45" s="45">
        <v>3.4200000000000004</v>
      </c>
      <c r="AG45" s="46">
        <v>142.53</v>
      </c>
      <c r="AH45" s="128" t="s">
        <v>85</v>
      </c>
      <c r="AI45" s="44" t="s">
        <v>86</v>
      </c>
      <c r="AJ45" s="45">
        <v>2434.6</v>
      </c>
      <c r="AK45" s="45">
        <v>638.48</v>
      </c>
      <c r="AL45" s="45">
        <v>3073.08</v>
      </c>
      <c r="AM45" s="45">
        <v>25.970000000000002</v>
      </c>
      <c r="AN45" s="45">
        <v>124.4</v>
      </c>
      <c r="AO45" s="45">
        <v>554.48</v>
      </c>
      <c r="AP45" s="45">
        <v>3777.93</v>
      </c>
      <c r="AQ45" s="45">
        <v>0</v>
      </c>
      <c r="AR45" s="45">
        <v>0</v>
      </c>
      <c r="AS45" s="45">
        <v>0</v>
      </c>
      <c r="AT45" s="45">
        <v>0</v>
      </c>
      <c r="AU45" s="45">
        <v>0</v>
      </c>
      <c r="AV45" s="45">
        <v>0</v>
      </c>
      <c r="AW45" s="46">
        <v>0</v>
      </c>
      <c r="AX45" s="128" t="s">
        <v>85</v>
      </c>
      <c r="AY45" s="44" t="s">
        <v>86</v>
      </c>
      <c r="AZ45" s="45">
        <v>0</v>
      </c>
      <c r="BA45" s="45">
        <v>0</v>
      </c>
      <c r="BB45" s="45">
        <v>0</v>
      </c>
      <c r="BC45" s="45">
        <v>0</v>
      </c>
      <c r="BD45" s="45">
        <v>0</v>
      </c>
      <c r="BE45" s="45">
        <v>0</v>
      </c>
      <c r="BF45" s="45">
        <v>0</v>
      </c>
      <c r="BG45" s="45">
        <v>0</v>
      </c>
      <c r="BH45" s="45">
        <v>0</v>
      </c>
      <c r="BI45" s="45">
        <v>0</v>
      </c>
      <c r="BJ45" s="45">
        <v>0</v>
      </c>
      <c r="BK45" s="45">
        <v>0</v>
      </c>
      <c r="BL45" s="45">
        <v>0</v>
      </c>
      <c r="BM45" s="46">
        <v>0</v>
      </c>
      <c r="BN45" s="128" t="s">
        <v>85</v>
      </c>
      <c r="BO45" s="44" t="s">
        <v>86</v>
      </c>
      <c r="BP45" s="45">
        <v>2482.6799999999998</v>
      </c>
      <c r="BQ45" s="45">
        <v>715.77</v>
      </c>
      <c r="BR45" s="45">
        <v>3198.45</v>
      </c>
      <c r="BS45" s="45">
        <v>28.76</v>
      </c>
      <c r="BT45" s="45">
        <v>135.35</v>
      </c>
      <c r="BU45" s="45">
        <v>557.9</v>
      </c>
      <c r="BV45" s="46">
        <v>3920.46</v>
      </c>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row>
    <row r="46" spans="1:246" ht="17.100000000000001" customHeight="1">
      <c r="A46" s="38"/>
      <c r="B46" s="754" t="s">
        <v>87</v>
      </c>
      <c r="C46" s="129" t="s">
        <v>88</v>
      </c>
      <c r="D46" s="48">
        <v>0.11</v>
      </c>
      <c r="E46" s="48">
        <v>5.66</v>
      </c>
      <c r="F46" s="48">
        <v>5.7700000000000005</v>
      </c>
      <c r="G46" s="48">
        <v>0.23</v>
      </c>
      <c r="H46" s="48">
        <v>0</v>
      </c>
      <c r="I46" s="48">
        <v>0.23</v>
      </c>
      <c r="J46" s="48">
        <v>6.2300000000000013</v>
      </c>
      <c r="K46" s="48">
        <v>4.53</v>
      </c>
      <c r="L46" s="48">
        <v>108.8</v>
      </c>
      <c r="M46" s="48">
        <v>113.33</v>
      </c>
      <c r="N46" s="48">
        <v>12.36</v>
      </c>
      <c r="O46" s="48">
        <v>7.16</v>
      </c>
      <c r="P46" s="48">
        <v>14.13</v>
      </c>
      <c r="Q46" s="49">
        <v>146.97999999999999</v>
      </c>
      <c r="R46" s="754" t="s">
        <v>87</v>
      </c>
      <c r="S46" s="129" t="s">
        <v>88</v>
      </c>
      <c r="T46" s="48">
        <v>0.96</v>
      </c>
      <c r="U46" s="48">
        <v>25.77</v>
      </c>
      <c r="V46" s="48">
        <v>26.73</v>
      </c>
      <c r="W46" s="48">
        <v>3.05</v>
      </c>
      <c r="X46" s="48">
        <v>0.28000000000000003</v>
      </c>
      <c r="Y46" s="48">
        <v>3.27</v>
      </c>
      <c r="Z46" s="48">
        <v>33.330000000000005</v>
      </c>
      <c r="AA46" s="48">
        <v>5.6000000000000005</v>
      </c>
      <c r="AB46" s="48">
        <v>140.22999999999999</v>
      </c>
      <c r="AC46" s="48">
        <v>145.82999999999998</v>
      </c>
      <c r="AD46" s="48">
        <v>15.64</v>
      </c>
      <c r="AE46" s="48">
        <v>7.44</v>
      </c>
      <c r="AF46" s="48">
        <v>17.630000000000003</v>
      </c>
      <c r="AG46" s="49">
        <v>186.54</v>
      </c>
      <c r="AH46" s="754" t="s">
        <v>87</v>
      </c>
      <c r="AI46" s="129" t="s">
        <v>88</v>
      </c>
      <c r="AJ46" s="48">
        <v>98.59</v>
      </c>
      <c r="AK46" s="48">
        <v>486.91</v>
      </c>
      <c r="AL46" s="48">
        <v>585.5</v>
      </c>
      <c r="AM46" s="48">
        <v>115.03</v>
      </c>
      <c r="AN46" s="48">
        <v>39.270000000000003</v>
      </c>
      <c r="AO46" s="48">
        <v>250.13</v>
      </c>
      <c r="AP46" s="48">
        <v>989.93</v>
      </c>
      <c r="AQ46" s="48">
        <v>0</v>
      </c>
      <c r="AR46" s="48">
        <v>0</v>
      </c>
      <c r="AS46" s="48">
        <v>0</v>
      </c>
      <c r="AT46" s="48">
        <v>0</v>
      </c>
      <c r="AU46" s="48">
        <v>0</v>
      </c>
      <c r="AV46" s="48">
        <v>0</v>
      </c>
      <c r="AW46" s="49">
        <v>0</v>
      </c>
      <c r="AX46" s="754" t="s">
        <v>87</v>
      </c>
      <c r="AY46" s="129" t="s">
        <v>88</v>
      </c>
      <c r="AZ46" s="48">
        <v>0</v>
      </c>
      <c r="BA46" s="48">
        <v>0</v>
      </c>
      <c r="BB46" s="48">
        <v>0</v>
      </c>
      <c r="BC46" s="48">
        <v>0</v>
      </c>
      <c r="BD46" s="48">
        <v>0</v>
      </c>
      <c r="BE46" s="48">
        <v>0</v>
      </c>
      <c r="BF46" s="48">
        <v>0</v>
      </c>
      <c r="BG46" s="48">
        <v>0</v>
      </c>
      <c r="BH46" s="48">
        <v>0</v>
      </c>
      <c r="BI46" s="48">
        <v>0</v>
      </c>
      <c r="BJ46" s="48">
        <v>0</v>
      </c>
      <c r="BK46" s="48">
        <v>0</v>
      </c>
      <c r="BL46" s="48">
        <v>0</v>
      </c>
      <c r="BM46" s="49">
        <v>0</v>
      </c>
      <c r="BN46" s="754" t="s">
        <v>87</v>
      </c>
      <c r="BO46" s="129" t="s">
        <v>88</v>
      </c>
      <c r="BP46" s="48">
        <v>104.19</v>
      </c>
      <c r="BQ46" s="48">
        <v>627.14</v>
      </c>
      <c r="BR46" s="48">
        <v>731.32999999999993</v>
      </c>
      <c r="BS46" s="48">
        <v>130.67000000000002</v>
      </c>
      <c r="BT46" s="48">
        <v>46.71</v>
      </c>
      <c r="BU46" s="48">
        <v>267.76</v>
      </c>
      <c r="BV46" s="49">
        <v>1176.47</v>
      </c>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row>
    <row r="47" spans="1:246" ht="17.100000000000001" customHeight="1">
      <c r="A47" s="38"/>
      <c r="B47" s="752"/>
      <c r="C47" s="129" t="s">
        <v>89</v>
      </c>
      <c r="D47" s="48">
        <v>0</v>
      </c>
      <c r="E47" s="48">
        <v>0</v>
      </c>
      <c r="F47" s="48">
        <v>0</v>
      </c>
      <c r="G47" s="48">
        <v>0</v>
      </c>
      <c r="H47" s="48">
        <v>0</v>
      </c>
      <c r="I47" s="48">
        <v>0</v>
      </c>
      <c r="J47" s="48" t="s">
        <v>176</v>
      </c>
      <c r="K47" s="48">
        <v>0.42</v>
      </c>
      <c r="L47" s="48">
        <v>30.52</v>
      </c>
      <c r="M47" s="48">
        <v>30.94</v>
      </c>
      <c r="N47" s="48">
        <v>1.29</v>
      </c>
      <c r="O47" s="48">
        <v>6.22</v>
      </c>
      <c r="P47" s="48">
        <v>0.23</v>
      </c>
      <c r="Q47" s="49">
        <v>38.68</v>
      </c>
      <c r="R47" s="752"/>
      <c r="S47" s="129" t="s">
        <v>89</v>
      </c>
      <c r="T47" s="48">
        <v>0.31</v>
      </c>
      <c r="U47" s="48">
        <v>2.5299999999999998</v>
      </c>
      <c r="V47" s="48">
        <v>2.84</v>
      </c>
      <c r="W47" s="48">
        <v>0.27</v>
      </c>
      <c r="X47" s="48">
        <v>0.17</v>
      </c>
      <c r="Y47" s="48">
        <v>0.12</v>
      </c>
      <c r="Z47" s="48">
        <v>3.4</v>
      </c>
      <c r="AA47" s="48">
        <v>0.73</v>
      </c>
      <c r="AB47" s="48">
        <v>33.049999999999997</v>
      </c>
      <c r="AC47" s="48">
        <v>33.78</v>
      </c>
      <c r="AD47" s="48">
        <v>1.56</v>
      </c>
      <c r="AE47" s="48">
        <v>6.39</v>
      </c>
      <c r="AF47" s="48">
        <v>0.35</v>
      </c>
      <c r="AG47" s="49">
        <v>42.08</v>
      </c>
      <c r="AH47" s="752"/>
      <c r="AI47" s="129" t="s">
        <v>89</v>
      </c>
      <c r="AJ47" s="48">
        <v>146.04</v>
      </c>
      <c r="AK47" s="48">
        <v>226.37</v>
      </c>
      <c r="AL47" s="48">
        <v>372.40999999999997</v>
      </c>
      <c r="AM47" s="48">
        <v>76.47</v>
      </c>
      <c r="AN47" s="48">
        <v>7.15</v>
      </c>
      <c r="AO47" s="48">
        <v>49.15</v>
      </c>
      <c r="AP47" s="48">
        <v>505.17999999999995</v>
      </c>
      <c r="AQ47" s="48">
        <v>0</v>
      </c>
      <c r="AR47" s="48">
        <v>0</v>
      </c>
      <c r="AS47" s="48">
        <v>0</v>
      </c>
      <c r="AT47" s="48">
        <v>0</v>
      </c>
      <c r="AU47" s="48">
        <v>0</v>
      </c>
      <c r="AV47" s="48">
        <v>0</v>
      </c>
      <c r="AW47" s="49">
        <v>0</v>
      </c>
      <c r="AX47" s="752"/>
      <c r="AY47" s="129" t="s">
        <v>89</v>
      </c>
      <c r="AZ47" s="48">
        <v>0</v>
      </c>
      <c r="BA47" s="48">
        <v>0</v>
      </c>
      <c r="BB47" s="48">
        <v>0</v>
      </c>
      <c r="BC47" s="48">
        <v>0</v>
      </c>
      <c r="BD47" s="48">
        <v>0</v>
      </c>
      <c r="BE47" s="48">
        <v>0</v>
      </c>
      <c r="BF47" s="48">
        <v>0</v>
      </c>
      <c r="BG47" s="48">
        <v>0</v>
      </c>
      <c r="BH47" s="48">
        <v>0</v>
      </c>
      <c r="BI47" s="48">
        <v>0</v>
      </c>
      <c r="BJ47" s="48">
        <v>0</v>
      </c>
      <c r="BK47" s="48">
        <v>0</v>
      </c>
      <c r="BL47" s="48">
        <v>0</v>
      </c>
      <c r="BM47" s="49">
        <v>0</v>
      </c>
      <c r="BN47" s="752"/>
      <c r="BO47" s="129" t="s">
        <v>89</v>
      </c>
      <c r="BP47" s="48">
        <v>146.76999999999998</v>
      </c>
      <c r="BQ47" s="48">
        <v>259.42</v>
      </c>
      <c r="BR47" s="48">
        <v>406.19</v>
      </c>
      <c r="BS47" s="48">
        <v>78.03</v>
      </c>
      <c r="BT47" s="48">
        <v>13.54</v>
      </c>
      <c r="BU47" s="48">
        <v>49.5</v>
      </c>
      <c r="BV47" s="49">
        <v>547.26</v>
      </c>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row>
    <row r="48" spans="1:246" ht="17.100000000000001" customHeight="1">
      <c r="A48" s="38"/>
      <c r="B48" s="753"/>
      <c r="C48" s="44" t="s">
        <v>46</v>
      </c>
      <c r="D48" s="45">
        <f t="shared" ref="D48:Q48" si="30">SUM(D46:D47)</f>
        <v>0.11</v>
      </c>
      <c r="E48" s="45">
        <f t="shared" si="30"/>
        <v>5.66</v>
      </c>
      <c r="F48" s="45">
        <f t="shared" si="30"/>
        <v>5.7700000000000005</v>
      </c>
      <c r="G48" s="45">
        <f t="shared" si="30"/>
        <v>0.23</v>
      </c>
      <c r="H48" s="45">
        <f t="shared" si="30"/>
        <v>0</v>
      </c>
      <c r="I48" s="45">
        <f t="shared" si="30"/>
        <v>0.23</v>
      </c>
      <c r="J48" s="45">
        <f t="shared" si="30"/>
        <v>6.2300000000000013</v>
      </c>
      <c r="K48" s="45">
        <f t="shared" si="30"/>
        <v>4.95</v>
      </c>
      <c r="L48" s="45">
        <f t="shared" si="30"/>
        <v>139.32</v>
      </c>
      <c r="M48" s="45">
        <f t="shared" si="30"/>
        <v>144.27000000000001</v>
      </c>
      <c r="N48" s="45">
        <f t="shared" si="30"/>
        <v>13.649999999999999</v>
      </c>
      <c r="O48" s="45">
        <f t="shared" si="30"/>
        <v>13.379999999999999</v>
      </c>
      <c r="P48" s="45">
        <f t="shared" si="30"/>
        <v>14.360000000000001</v>
      </c>
      <c r="Q48" s="46">
        <f t="shared" si="30"/>
        <v>185.66</v>
      </c>
      <c r="R48" s="753"/>
      <c r="S48" s="44" t="s">
        <v>46</v>
      </c>
      <c r="T48" s="45">
        <f t="shared" ref="T48:AG48" si="31">SUM(T46:T47)</f>
        <v>1.27</v>
      </c>
      <c r="U48" s="45">
        <f t="shared" si="31"/>
        <v>28.3</v>
      </c>
      <c r="V48" s="45">
        <f t="shared" si="31"/>
        <v>29.57</v>
      </c>
      <c r="W48" s="45">
        <f t="shared" si="31"/>
        <v>3.32</v>
      </c>
      <c r="X48" s="45">
        <f t="shared" si="31"/>
        <v>0.45000000000000007</v>
      </c>
      <c r="Y48" s="45">
        <f t="shared" si="31"/>
        <v>3.39</v>
      </c>
      <c r="Z48" s="45">
        <f t="shared" si="31"/>
        <v>36.730000000000004</v>
      </c>
      <c r="AA48" s="45">
        <f t="shared" si="31"/>
        <v>6.33</v>
      </c>
      <c r="AB48" s="45">
        <f t="shared" si="31"/>
        <v>173.27999999999997</v>
      </c>
      <c r="AC48" s="45">
        <f t="shared" si="31"/>
        <v>179.60999999999999</v>
      </c>
      <c r="AD48" s="45">
        <f t="shared" si="31"/>
        <v>17.2</v>
      </c>
      <c r="AE48" s="45">
        <f t="shared" si="31"/>
        <v>13.83</v>
      </c>
      <c r="AF48" s="45">
        <f t="shared" si="31"/>
        <v>17.980000000000004</v>
      </c>
      <c r="AG48" s="46">
        <f t="shared" si="31"/>
        <v>228.62</v>
      </c>
      <c r="AH48" s="753"/>
      <c r="AI48" s="44" t="s">
        <v>46</v>
      </c>
      <c r="AJ48" s="45">
        <f t="shared" ref="AJ48:AW48" si="32">SUM(AJ46:AJ47)</f>
        <v>244.63</v>
      </c>
      <c r="AK48" s="45">
        <f t="shared" si="32"/>
        <v>713.28</v>
      </c>
      <c r="AL48" s="45">
        <f t="shared" si="32"/>
        <v>957.91</v>
      </c>
      <c r="AM48" s="45">
        <f t="shared" si="32"/>
        <v>191.5</v>
      </c>
      <c r="AN48" s="45">
        <f t="shared" si="32"/>
        <v>46.42</v>
      </c>
      <c r="AO48" s="45">
        <f t="shared" si="32"/>
        <v>299.27999999999997</v>
      </c>
      <c r="AP48" s="45">
        <f t="shared" si="32"/>
        <v>1495.11</v>
      </c>
      <c r="AQ48" s="45">
        <f t="shared" si="32"/>
        <v>0</v>
      </c>
      <c r="AR48" s="45">
        <f t="shared" si="32"/>
        <v>0</v>
      </c>
      <c r="AS48" s="45">
        <f t="shared" si="32"/>
        <v>0</v>
      </c>
      <c r="AT48" s="45">
        <f t="shared" si="32"/>
        <v>0</v>
      </c>
      <c r="AU48" s="45">
        <f t="shared" si="32"/>
        <v>0</v>
      </c>
      <c r="AV48" s="45">
        <f t="shared" si="32"/>
        <v>0</v>
      </c>
      <c r="AW48" s="46">
        <f t="shared" si="32"/>
        <v>0</v>
      </c>
      <c r="AX48" s="753"/>
      <c r="AY48" s="44" t="s">
        <v>46</v>
      </c>
      <c r="AZ48" s="45">
        <f t="shared" ref="AZ48:BM48" si="33">SUM(AZ46:AZ47)</f>
        <v>0</v>
      </c>
      <c r="BA48" s="45">
        <f t="shared" si="33"/>
        <v>0</v>
      </c>
      <c r="BB48" s="45">
        <f t="shared" si="33"/>
        <v>0</v>
      </c>
      <c r="BC48" s="45">
        <f t="shared" si="33"/>
        <v>0</v>
      </c>
      <c r="BD48" s="45">
        <f t="shared" si="33"/>
        <v>0</v>
      </c>
      <c r="BE48" s="45">
        <f t="shared" si="33"/>
        <v>0</v>
      </c>
      <c r="BF48" s="45">
        <f t="shared" si="33"/>
        <v>0</v>
      </c>
      <c r="BG48" s="45">
        <f t="shared" si="33"/>
        <v>0</v>
      </c>
      <c r="BH48" s="45">
        <f t="shared" si="33"/>
        <v>0</v>
      </c>
      <c r="BI48" s="45">
        <f t="shared" si="33"/>
        <v>0</v>
      </c>
      <c r="BJ48" s="45">
        <f t="shared" si="33"/>
        <v>0</v>
      </c>
      <c r="BK48" s="45">
        <f t="shared" si="33"/>
        <v>0</v>
      </c>
      <c r="BL48" s="45">
        <f t="shared" si="33"/>
        <v>0</v>
      </c>
      <c r="BM48" s="46">
        <f t="shared" si="33"/>
        <v>0</v>
      </c>
      <c r="BN48" s="753"/>
      <c r="BO48" s="44" t="s">
        <v>46</v>
      </c>
      <c r="BP48" s="45">
        <f t="shared" ref="BP48:BV48" si="34">SUM(BP46:BP47)</f>
        <v>250.95999999999998</v>
      </c>
      <c r="BQ48" s="45">
        <f t="shared" si="34"/>
        <v>886.56</v>
      </c>
      <c r="BR48" s="45">
        <f t="shared" si="34"/>
        <v>1137.52</v>
      </c>
      <c r="BS48" s="45">
        <f t="shared" si="34"/>
        <v>208.70000000000002</v>
      </c>
      <c r="BT48" s="45">
        <f t="shared" si="34"/>
        <v>60.25</v>
      </c>
      <c r="BU48" s="45">
        <f t="shared" si="34"/>
        <v>317.26</v>
      </c>
      <c r="BV48" s="46">
        <f t="shared" si="34"/>
        <v>1723.73</v>
      </c>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row>
    <row r="49" spans="1:246" ht="17.100000000000001" customHeight="1">
      <c r="A49" s="38"/>
      <c r="B49" s="78" t="s">
        <v>90</v>
      </c>
      <c r="C49" s="44" t="s">
        <v>91</v>
      </c>
      <c r="D49" s="45">
        <v>0</v>
      </c>
      <c r="E49" s="45">
        <v>4.58</v>
      </c>
      <c r="F49" s="45">
        <v>4.58</v>
      </c>
      <c r="G49" s="45">
        <v>4.2699999999999996</v>
      </c>
      <c r="H49" s="45">
        <v>3.7</v>
      </c>
      <c r="I49" s="45">
        <v>4.5599999999999996</v>
      </c>
      <c r="J49" s="45">
        <v>17.11</v>
      </c>
      <c r="K49" s="45">
        <v>0</v>
      </c>
      <c r="L49" s="45">
        <v>40.9</v>
      </c>
      <c r="M49" s="45">
        <v>40.9</v>
      </c>
      <c r="N49" s="45">
        <v>9.84</v>
      </c>
      <c r="O49" s="45">
        <v>13.67</v>
      </c>
      <c r="P49" s="45">
        <v>7.94</v>
      </c>
      <c r="Q49" s="46">
        <v>72.349999999999994</v>
      </c>
      <c r="R49" s="78" t="s">
        <v>90</v>
      </c>
      <c r="S49" s="44" t="s">
        <v>91</v>
      </c>
      <c r="T49" s="45">
        <v>0</v>
      </c>
      <c r="U49" s="45">
        <v>8.23</v>
      </c>
      <c r="V49" s="45">
        <v>8.23</v>
      </c>
      <c r="W49" s="45">
        <v>3.77</v>
      </c>
      <c r="X49" s="45">
        <v>1.56</v>
      </c>
      <c r="Y49" s="45">
        <v>0.67</v>
      </c>
      <c r="Z49" s="45">
        <v>14.23</v>
      </c>
      <c r="AA49" s="45">
        <v>0</v>
      </c>
      <c r="AB49" s="45">
        <v>53.709999999999994</v>
      </c>
      <c r="AC49" s="45">
        <v>53.709999999999994</v>
      </c>
      <c r="AD49" s="45">
        <v>17.88</v>
      </c>
      <c r="AE49" s="45">
        <v>18.93</v>
      </c>
      <c r="AF49" s="45">
        <v>13.17</v>
      </c>
      <c r="AG49" s="46">
        <v>103.69</v>
      </c>
      <c r="AH49" s="78" t="s">
        <v>90</v>
      </c>
      <c r="AI49" s="44" t="s">
        <v>91</v>
      </c>
      <c r="AJ49" s="45">
        <v>0.45</v>
      </c>
      <c r="AK49" s="45">
        <v>835.18</v>
      </c>
      <c r="AL49" s="45">
        <v>835.63</v>
      </c>
      <c r="AM49" s="45">
        <v>689.11</v>
      </c>
      <c r="AN49" s="45">
        <v>44.56</v>
      </c>
      <c r="AO49" s="45">
        <v>65.599999999999994</v>
      </c>
      <c r="AP49" s="45">
        <v>1634.8999999999999</v>
      </c>
      <c r="AQ49" s="45">
        <v>0</v>
      </c>
      <c r="AR49" s="45">
        <v>0</v>
      </c>
      <c r="AS49" s="45">
        <v>0</v>
      </c>
      <c r="AT49" s="45">
        <v>0</v>
      </c>
      <c r="AU49" s="45">
        <v>0</v>
      </c>
      <c r="AV49" s="45">
        <v>0</v>
      </c>
      <c r="AW49" s="46">
        <v>0</v>
      </c>
      <c r="AX49" s="78" t="s">
        <v>90</v>
      </c>
      <c r="AY49" s="44" t="s">
        <v>91</v>
      </c>
      <c r="AZ49" s="45">
        <v>0</v>
      </c>
      <c r="BA49" s="45">
        <v>0</v>
      </c>
      <c r="BB49" s="45">
        <v>0</v>
      </c>
      <c r="BC49" s="45">
        <v>0</v>
      </c>
      <c r="BD49" s="45">
        <v>0</v>
      </c>
      <c r="BE49" s="45">
        <v>0</v>
      </c>
      <c r="BF49" s="45">
        <v>0</v>
      </c>
      <c r="BG49" s="45">
        <v>0</v>
      </c>
      <c r="BH49" s="45">
        <v>0</v>
      </c>
      <c r="BI49" s="45">
        <v>0</v>
      </c>
      <c r="BJ49" s="45">
        <v>0</v>
      </c>
      <c r="BK49" s="45">
        <v>0</v>
      </c>
      <c r="BL49" s="45">
        <v>0</v>
      </c>
      <c r="BM49" s="46">
        <v>0</v>
      </c>
      <c r="BN49" s="78" t="s">
        <v>90</v>
      </c>
      <c r="BO49" s="44" t="s">
        <v>91</v>
      </c>
      <c r="BP49" s="45">
        <v>0.45</v>
      </c>
      <c r="BQ49" s="45">
        <v>888.89</v>
      </c>
      <c r="BR49" s="45">
        <v>889.34</v>
      </c>
      <c r="BS49" s="45">
        <v>706.99</v>
      </c>
      <c r="BT49" s="45">
        <v>63.49</v>
      </c>
      <c r="BU49" s="45">
        <v>78.77</v>
      </c>
      <c r="BV49" s="46">
        <v>1738.59</v>
      </c>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row>
    <row r="50" spans="1:246" ht="17.100000000000001" customHeight="1">
      <c r="A50" s="102"/>
      <c r="B50" s="78" t="s">
        <v>92</v>
      </c>
      <c r="C50" s="44" t="s">
        <v>93</v>
      </c>
      <c r="D50" s="45">
        <v>0</v>
      </c>
      <c r="E50" s="45">
        <v>0.28000000000000003</v>
      </c>
      <c r="F50" s="45">
        <v>0.28000000000000003</v>
      </c>
      <c r="G50" s="45">
        <v>0</v>
      </c>
      <c r="H50" s="45">
        <v>0</v>
      </c>
      <c r="I50" s="45">
        <v>0</v>
      </c>
      <c r="J50" s="45">
        <v>0.28000000000000003</v>
      </c>
      <c r="K50" s="45">
        <v>5.04</v>
      </c>
      <c r="L50" s="45">
        <v>28.99</v>
      </c>
      <c r="M50" s="45">
        <v>34.03</v>
      </c>
      <c r="N50" s="45">
        <v>1.96</v>
      </c>
      <c r="O50" s="45">
        <v>1.79</v>
      </c>
      <c r="P50" s="45">
        <v>1.54</v>
      </c>
      <c r="Q50" s="46">
        <v>39.32</v>
      </c>
      <c r="R50" s="78" t="s">
        <v>92</v>
      </c>
      <c r="S50" s="44" t="s">
        <v>93</v>
      </c>
      <c r="T50" s="45">
        <v>0</v>
      </c>
      <c r="U50" s="45">
        <v>2.4300000000000002</v>
      </c>
      <c r="V50" s="45">
        <v>2.4300000000000002</v>
      </c>
      <c r="W50" s="45">
        <v>0.78</v>
      </c>
      <c r="X50" s="45">
        <v>0.56000000000000005</v>
      </c>
      <c r="Y50" s="45">
        <v>3.23</v>
      </c>
      <c r="Z50" s="45">
        <v>7</v>
      </c>
      <c r="AA50" s="45">
        <v>5.04</v>
      </c>
      <c r="AB50" s="45">
        <v>31.7</v>
      </c>
      <c r="AC50" s="45">
        <v>36.74</v>
      </c>
      <c r="AD50" s="45">
        <v>2.74</v>
      </c>
      <c r="AE50" s="45">
        <v>2.35</v>
      </c>
      <c r="AF50" s="45">
        <v>4.7699999999999996</v>
      </c>
      <c r="AG50" s="46">
        <v>46.6</v>
      </c>
      <c r="AH50" s="78" t="s">
        <v>92</v>
      </c>
      <c r="AI50" s="44" t="s">
        <v>93</v>
      </c>
      <c r="AJ50" s="45">
        <v>263.70999999999998</v>
      </c>
      <c r="AK50" s="45">
        <v>416.71</v>
      </c>
      <c r="AL50" s="45">
        <v>680.42</v>
      </c>
      <c r="AM50" s="45">
        <v>120.78</v>
      </c>
      <c r="AN50" s="45">
        <v>21.18</v>
      </c>
      <c r="AO50" s="45">
        <v>223.41</v>
      </c>
      <c r="AP50" s="45">
        <v>1045.79</v>
      </c>
      <c r="AQ50" s="45">
        <v>0</v>
      </c>
      <c r="AR50" s="45">
        <v>0</v>
      </c>
      <c r="AS50" s="45">
        <v>0</v>
      </c>
      <c r="AT50" s="45">
        <v>0</v>
      </c>
      <c r="AU50" s="45">
        <v>0</v>
      </c>
      <c r="AV50" s="45">
        <v>0</v>
      </c>
      <c r="AW50" s="46">
        <v>0</v>
      </c>
      <c r="AX50" s="78" t="s">
        <v>92</v>
      </c>
      <c r="AY50" s="44" t="s">
        <v>93</v>
      </c>
      <c r="AZ50" s="45">
        <v>0</v>
      </c>
      <c r="BA50" s="45">
        <v>0</v>
      </c>
      <c r="BB50" s="45">
        <v>0</v>
      </c>
      <c r="BC50" s="45">
        <v>0</v>
      </c>
      <c r="BD50" s="45">
        <v>0</v>
      </c>
      <c r="BE50" s="45">
        <v>0</v>
      </c>
      <c r="BF50" s="45">
        <v>0</v>
      </c>
      <c r="BG50" s="45">
        <v>0</v>
      </c>
      <c r="BH50" s="45">
        <v>0</v>
      </c>
      <c r="BI50" s="45">
        <v>0</v>
      </c>
      <c r="BJ50" s="45">
        <v>0</v>
      </c>
      <c r="BK50" s="45">
        <v>0</v>
      </c>
      <c r="BL50" s="45">
        <v>0</v>
      </c>
      <c r="BM50" s="46">
        <v>0</v>
      </c>
      <c r="BN50" s="78" t="s">
        <v>92</v>
      </c>
      <c r="BO50" s="44" t="s">
        <v>93</v>
      </c>
      <c r="BP50" s="45">
        <v>268.75</v>
      </c>
      <c r="BQ50" s="45">
        <v>448.40999999999997</v>
      </c>
      <c r="BR50" s="45">
        <v>717.16</v>
      </c>
      <c r="BS50" s="45">
        <v>123.52</v>
      </c>
      <c r="BT50" s="45">
        <v>23.53</v>
      </c>
      <c r="BU50" s="45">
        <v>228.18</v>
      </c>
      <c r="BV50" s="46">
        <v>1092.3899999999999</v>
      </c>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row>
    <row r="51" spans="1:246" ht="17.100000000000001" customHeight="1">
      <c r="A51" s="38"/>
      <c r="B51" s="128" t="s">
        <v>180</v>
      </c>
      <c r="C51" s="44" t="s">
        <v>181</v>
      </c>
      <c r="D51" s="45">
        <v>0.16</v>
      </c>
      <c r="E51" s="45">
        <v>0.39</v>
      </c>
      <c r="F51" s="45">
        <v>0.55000000000000004</v>
      </c>
      <c r="G51" s="45">
        <v>0</v>
      </c>
      <c r="H51" s="45">
        <v>0.53</v>
      </c>
      <c r="I51" s="45">
        <v>0</v>
      </c>
      <c r="J51" s="45">
        <v>1.08</v>
      </c>
      <c r="K51" s="45">
        <v>6.97</v>
      </c>
      <c r="L51" s="45">
        <v>28.83</v>
      </c>
      <c r="M51" s="45">
        <v>35.799999999999997</v>
      </c>
      <c r="N51" s="45">
        <v>1.36</v>
      </c>
      <c r="O51" s="45">
        <v>22.67</v>
      </c>
      <c r="P51" s="45">
        <v>8.39</v>
      </c>
      <c r="Q51" s="46">
        <v>68.22</v>
      </c>
      <c r="R51" s="128" t="s">
        <v>180</v>
      </c>
      <c r="S51" s="44" t="s">
        <v>181</v>
      </c>
      <c r="T51" s="45">
        <v>6.73</v>
      </c>
      <c r="U51" s="45">
        <v>13.67</v>
      </c>
      <c r="V51" s="45">
        <v>20.399999999999999</v>
      </c>
      <c r="W51" s="45">
        <v>2.98</v>
      </c>
      <c r="X51" s="45">
        <v>54.56</v>
      </c>
      <c r="Y51" s="45">
        <v>8.4</v>
      </c>
      <c r="Z51" s="45">
        <v>86.34</v>
      </c>
      <c r="AA51" s="45">
        <v>13.86</v>
      </c>
      <c r="AB51" s="45">
        <v>42.89</v>
      </c>
      <c r="AC51" s="45">
        <v>56.749999999999993</v>
      </c>
      <c r="AD51" s="45">
        <v>4.34</v>
      </c>
      <c r="AE51" s="45">
        <v>77.760000000000005</v>
      </c>
      <c r="AF51" s="45">
        <v>16.79</v>
      </c>
      <c r="AG51" s="46">
        <v>155.63999999999999</v>
      </c>
      <c r="AH51" s="128" t="s">
        <v>180</v>
      </c>
      <c r="AI51" s="44" t="s">
        <v>181</v>
      </c>
      <c r="AJ51" s="45">
        <v>2465.71</v>
      </c>
      <c r="AK51" s="45">
        <v>1045.4000000000001</v>
      </c>
      <c r="AL51" s="45">
        <v>3511.11</v>
      </c>
      <c r="AM51" s="45">
        <v>21.36</v>
      </c>
      <c r="AN51" s="45">
        <v>185.9</v>
      </c>
      <c r="AO51" s="45">
        <v>168.98999999999998</v>
      </c>
      <c r="AP51" s="45">
        <v>3887.36</v>
      </c>
      <c r="AQ51" s="45">
        <v>0</v>
      </c>
      <c r="AR51" s="45">
        <v>0</v>
      </c>
      <c r="AS51" s="45">
        <v>0</v>
      </c>
      <c r="AT51" s="45">
        <v>0</v>
      </c>
      <c r="AU51" s="45">
        <v>0</v>
      </c>
      <c r="AV51" s="45">
        <v>0</v>
      </c>
      <c r="AW51" s="46">
        <v>0</v>
      </c>
      <c r="AX51" s="128" t="s">
        <v>180</v>
      </c>
      <c r="AY51" s="44" t="s">
        <v>181</v>
      </c>
      <c r="AZ51" s="45">
        <v>0</v>
      </c>
      <c r="BA51" s="45">
        <v>0</v>
      </c>
      <c r="BB51" s="45">
        <v>0</v>
      </c>
      <c r="BC51" s="45">
        <v>0</v>
      </c>
      <c r="BD51" s="45">
        <v>0</v>
      </c>
      <c r="BE51" s="45">
        <v>0</v>
      </c>
      <c r="BF51" s="45">
        <v>0</v>
      </c>
      <c r="BG51" s="45">
        <v>0</v>
      </c>
      <c r="BH51" s="45">
        <v>0</v>
      </c>
      <c r="BI51" s="45">
        <v>0</v>
      </c>
      <c r="BJ51" s="45">
        <v>0</v>
      </c>
      <c r="BK51" s="45">
        <v>0</v>
      </c>
      <c r="BL51" s="45">
        <v>0</v>
      </c>
      <c r="BM51" s="46">
        <v>0</v>
      </c>
      <c r="BN51" s="128" t="s">
        <v>180</v>
      </c>
      <c r="BO51" s="44" t="s">
        <v>181</v>
      </c>
      <c r="BP51" s="45">
        <v>2479.5700000000002</v>
      </c>
      <c r="BQ51" s="45">
        <v>1088.2900000000002</v>
      </c>
      <c r="BR51" s="45">
        <v>3567.8600000000006</v>
      </c>
      <c r="BS51" s="45">
        <v>25.7</v>
      </c>
      <c r="BT51" s="45">
        <v>263.66000000000003</v>
      </c>
      <c r="BU51" s="45">
        <v>185.77999999999997</v>
      </c>
      <c r="BV51" s="46">
        <v>4043</v>
      </c>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row>
    <row r="52" spans="1:246" ht="17.100000000000001" customHeight="1">
      <c r="A52" s="38"/>
      <c r="B52" s="78" t="s">
        <v>96</v>
      </c>
      <c r="C52" s="44" t="s">
        <v>97</v>
      </c>
      <c r="D52" s="45">
        <v>0</v>
      </c>
      <c r="E52" s="45">
        <v>0</v>
      </c>
      <c r="F52" s="45">
        <v>0</v>
      </c>
      <c r="G52" s="45">
        <v>0</v>
      </c>
      <c r="H52" s="45">
        <v>0</v>
      </c>
      <c r="I52" s="45">
        <v>0</v>
      </c>
      <c r="J52" s="45">
        <v>0</v>
      </c>
      <c r="K52" s="45">
        <v>4.74</v>
      </c>
      <c r="L52" s="45">
        <v>44.74</v>
      </c>
      <c r="M52" s="45">
        <v>49.480000000000004</v>
      </c>
      <c r="N52" s="45">
        <v>13.07</v>
      </c>
      <c r="O52" s="45">
        <v>1.76</v>
      </c>
      <c r="P52" s="45">
        <v>1</v>
      </c>
      <c r="Q52" s="46">
        <v>65.31</v>
      </c>
      <c r="R52" s="78" t="s">
        <v>96</v>
      </c>
      <c r="S52" s="44" t="s">
        <v>97</v>
      </c>
      <c r="T52" s="45">
        <v>0</v>
      </c>
      <c r="U52" s="45">
        <v>1.69</v>
      </c>
      <c r="V52" s="45">
        <v>1.69</v>
      </c>
      <c r="W52" s="45">
        <v>0</v>
      </c>
      <c r="X52" s="45">
        <v>0.1</v>
      </c>
      <c r="Y52" s="45">
        <v>0</v>
      </c>
      <c r="Z52" s="45">
        <v>1.79</v>
      </c>
      <c r="AA52" s="45">
        <v>4.74</v>
      </c>
      <c r="AB52" s="45">
        <v>46.43</v>
      </c>
      <c r="AC52" s="45">
        <v>51.17</v>
      </c>
      <c r="AD52" s="45">
        <v>13.07</v>
      </c>
      <c r="AE52" s="45">
        <v>1.86</v>
      </c>
      <c r="AF52" s="45">
        <v>1</v>
      </c>
      <c r="AG52" s="46">
        <v>67.100000000000009</v>
      </c>
      <c r="AH52" s="78" t="s">
        <v>96</v>
      </c>
      <c r="AI52" s="44" t="s">
        <v>97</v>
      </c>
      <c r="AJ52" s="45">
        <v>207.73</v>
      </c>
      <c r="AK52" s="45">
        <v>307.05</v>
      </c>
      <c r="AL52" s="45">
        <v>514.78</v>
      </c>
      <c r="AM52" s="45">
        <v>66.650000000000006</v>
      </c>
      <c r="AN52" s="45">
        <v>18.66</v>
      </c>
      <c r="AO52" s="45">
        <v>60.54</v>
      </c>
      <c r="AP52" s="45">
        <v>660.62999999999988</v>
      </c>
      <c r="AQ52" s="45">
        <v>0</v>
      </c>
      <c r="AR52" s="45">
        <v>0</v>
      </c>
      <c r="AS52" s="45">
        <v>0</v>
      </c>
      <c r="AT52" s="45">
        <v>0</v>
      </c>
      <c r="AU52" s="45">
        <v>0</v>
      </c>
      <c r="AV52" s="45">
        <v>0</v>
      </c>
      <c r="AW52" s="46">
        <v>0</v>
      </c>
      <c r="AX52" s="78" t="s">
        <v>96</v>
      </c>
      <c r="AY52" s="44" t="s">
        <v>97</v>
      </c>
      <c r="AZ52" s="45">
        <v>0</v>
      </c>
      <c r="BA52" s="45">
        <v>0</v>
      </c>
      <c r="BB52" s="45">
        <v>0</v>
      </c>
      <c r="BC52" s="45">
        <v>0</v>
      </c>
      <c r="BD52" s="45">
        <v>0</v>
      </c>
      <c r="BE52" s="45">
        <v>0</v>
      </c>
      <c r="BF52" s="45">
        <v>0</v>
      </c>
      <c r="BG52" s="45">
        <v>0</v>
      </c>
      <c r="BH52" s="45">
        <v>0</v>
      </c>
      <c r="BI52" s="45">
        <v>0</v>
      </c>
      <c r="BJ52" s="45">
        <v>0</v>
      </c>
      <c r="BK52" s="45">
        <v>0</v>
      </c>
      <c r="BL52" s="45">
        <v>0</v>
      </c>
      <c r="BM52" s="46">
        <v>0</v>
      </c>
      <c r="BN52" s="78" t="s">
        <v>96</v>
      </c>
      <c r="BO52" s="44" t="s">
        <v>97</v>
      </c>
      <c r="BP52" s="45">
        <v>212.47</v>
      </c>
      <c r="BQ52" s="45">
        <v>353.48</v>
      </c>
      <c r="BR52" s="45">
        <v>565.95000000000005</v>
      </c>
      <c r="BS52" s="45">
        <v>79.72</v>
      </c>
      <c r="BT52" s="45">
        <v>20.52</v>
      </c>
      <c r="BU52" s="45">
        <v>61.54</v>
      </c>
      <c r="BV52" s="46">
        <v>727.73</v>
      </c>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row>
    <row r="53" spans="1:246" ht="17.100000000000001" customHeight="1">
      <c r="A53" s="38"/>
      <c r="B53" s="754" t="s">
        <v>98</v>
      </c>
      <c r="C53" s="129" t="s">
        <v>99</v>
      </c>
      <c r="D53" s="48">
        <v>0.2</v>
      </c>
      <c r="E53" s="48">
        <v>2.2599999999999998</v>
      </c>
      <c r="F53" s="48">
        <v>2.46</v>
      </c>
      <c r="G53" s="48">
        <v>0.65</v>
      </c>
      <c r="H53" s="48">
        <v>0.19</v>
      </c>
      <c r="I53" s="48">
        <v>0.08</v>
      </c>
      <c r="J53" s="48">
        <v>3.38</v>
      </c>
      <c r="K53" s="48">
        <v>0.95</v>
      </c>
      <c r="L53" s="48">
        <v>13.7</v>
      </c>
      <c r="M53" s="48">
        <v>14.649999999999999</v>
      </c>
      <c r="N53" s="48">
        <v>3.14</v>
      </c>
      <c r="O53" s="48">
        <v>3.56</v>
      </c>
      <c r="P53" s="48">
        <v>2.0099999999999998</v>
      </c>
      <c r="Q53" s="49">
        <v>23.36</v>
      </c>
      <c r="R53" s="754" t="s">
        <v>98</v>
      </c>
      <c r="S53" s="129" t="s">
        <v>99</v>
      </c>
      <c r="T53" s="48">
        <v>0.63</v>
      </c>
      <c r="U53" s="48">
        <v>3.37</v>
      </c>
      <c r="V53" s="48">
        <v>4</v>
      </c>
      <c r="W53" s="48">
        <v>3.68</v>
      </c>
      <c r="X53" s="48">
        <v>0.53</v>
      </c>
      <c r="Y53" s="48">
        <v>1.64</v>
      </c>
      <c r="Z53" s="48">
        <v>9.85</v>
      </c>
      <c r="AA53" s="48">
        <v>1.7799999999999998</v>
      </c>
      <c r="AB53" s="48">
        <v>19.329999999999998</v>
      </c>
      <c r="AC53" s="48">
        <v>21.11</v>
      </c>
      <c r="AD53" s="48">
        <v>7.4700000000000006</v>
      </c>
      <c r="AE53" s="48">
        <v>4.28</v>
      </c>
      <c r="AF53" s="48">
        <v>3.7299999999999995</v>
      </c>
      <c r="AG53" s="49">
        <v>36.589999999999996</v>
      </c>
      <c r="AH53" s="754" t="s">
        <v>98</v>
      </c>
      <c r="AI53" s="129" t="s">
        <v>99</v>
      </c>
      <c r="AJ53" s="48">
        <v>556.09</v>
      </c>
      <c r="AK53" s="48">
        <v>422.57</v>
      </c>
      <c r="AL53" s="48">
        <v>978.66000000000008</v>
      </c>
      <c r="AM53" s="48">
        <v>114.34</v>
      </c>
      <c r="AN53" s="48">
        <v>64.069999999999993</v>
      </c>
      <c r="AO53" s="48">
        <v>108.53</v>
      </c>
      <c r="AP53" s="48">
        <v>1265.5999999999999</v>
      </c>
      <c r="AQ53" s="48">
        <v>0</v>
      </c>
      <c r="AR53" s="48">
        <v>0</v>
      </c>
      <c r="AS53" s="48">
        <v>0</v>
      </c>
      <c r="AT53" s="48">
        <v>0</v>
      </c>
      <c r="AU53" s="48">
        <v>0</v>
      </c>
      <c r="AV53" s="48">
        <v>0</v>
      </c>
      <c r="AW53" s="49">
        <v>0</v>
      </c>
      <c r="AX53" s="754" t="s">
        <v>98</v>
      </c>
      <c r="AY53" s="129" t="s">
        <v>99</v>
      </c>
      <c r="AZ53" s="48">
        <v>0</v>
      </c>
      <c r="BA53" s="48">
        <v>0</v>
      </c>
      <c r="BB53" s="48">
        <v>0</v>
      </c>
      <c r="BC53" s="48">
        <v>0</v>
      </c>
      <c r="BD53" s="48">
        <v>0</v>
      </c>
      <c r="BE53" s="48">
        <v>0</v>
      </c>
      <c r="BF53" s="48">
        <v>0</v>
      </c>
      <c r="BG53" s="48">
        <v>0</v>
      </c>
      <c r="BH53" s="48">
        <v>0</v>
      </c>
      <c r="BI53" s="48">
        <v>0</v>
      </c>
      <c r="BJ53" s="48">
        <v>0</v>
      </c>
      <c r="BK53" s="48">
        <v>0</v>
      </c>
      <c r="BL53" s="48">
        <v>0</v>
      </c>
      <c r="BM53" s="49">
        <v>0</v>
      </c>
      <c r="BN53" s="754" t="s">
        <v>98</v>
      </c>
      <c r="BO53" s="129" t="s">
        <v>99</v>
      </c>
      <c r="BP53" s="48">
        <v>557.87</v>
      </c>
      <c r="BQ53" s="48">
        <v>441.9</v>
      </c>
      <c r="BR53" s="48">
        <v>999.77</v>
      </c>
      <c r="BS53" s="48">
        <v>121.81</v>
      </c>
      <c r="BT53" s="48">
        <v>68.349999999999994</v>
      </c>
      <c r="BU53" s="48">
        <v>112.26</v>
      </c>
      <c r="BV53" s="49">
        <v>1302.1899999999998</v>
      </c>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row>
    <row r="54" spans="1:246" ht="17.100000000000001" customHeight="1">
      <c r="A54" s="38"/>
      <c r="B54" s="752"/>
      <c r="C54" s="129" t="s">
        <v>182</v>
      </c>
      <c r="D54" s="48">
        <v>0</v>
      </c>
      <c r="E54" s="48">
        <v>0</v>
      </c>
      <c r="F54" s="48">
        <v>0</v>
      </c>
      <c r="G54" s="48">
        <v>0</v>
      </c>
      <c r="H54" s="48">
        <v>0</v>
      </c>
      <c r="I54" s="48">
        <v>0</v>
      </c>
      <c r="J54" s="48">
        <v>0</v>
      </c>
      <c r="K54" s="48">
        <v>0.45</v>
      </c>
      <c r="L54" s="48">
        <v>23.59</v>
      </c>
      <c r="M54" s="48">
        <v>24.04</v>
      </c>
      <c r="N54" s="48">
        <v>5.47</v>
      </c>
      <c r="O54" s="48">
        <v>4.66</v>
      </c>
      <c r="P54" s="48">
        <v>6.56</v>
      </c>
      <c r="Q54" s="49">
        <v>40.730000000000004</v>
      </c>
      <c r="R54" s="752"/>
      <c r="S54" s="129" t="s">
        <v>182</v>
      </c>
      <c r="T54" s="48">
        <v>0.06</v>
      </c>
      <c r="U54" s="48">
        <v>1.67</v>
      </c>
      <c r="V54" s="48">
        <v>1.73</v>
      </c>
      <c r="W54" s="48">
        <v>0.09</v>
      </c>
      <c r="X54" s="48">
        <v>2</v>
      </c>
      <c r="Y54" s="48">
        <v>1.7</v>
      </c>
      <c r="Z54" s="48">
        <v>5.5200000000000005</v>
      </c>
      <c r="AA54" s="48">
        <v>0.51</v>
      </c>
      <c r="AB54" s="48">
        <v>25.259999999999998</v>
      </c>
      <c r="AC54" s="48">
        <v>25.77</v>
      </c>
      <c r="AD54" s="48">
        <v>5.56</v>
      </c>
      <c r="AE54" s="48">
        <v>6.66</v>
      </c>
      <c r="AF54" s="48">
        <v>8.26</v>
      </c>
      <c r="AG54" s="49">
        <v>46.250000000000007</v>
      </c>
      <c r="AH54" s="752"/>
      <c r="AI54" s="129" t="s">
        <v>182</v>
      </c>
      <c r="AJ54" s="48">
        <v>620.23</v>
      </c>
      <c r="AK54" s="48">
        <v>410.48</v>
      </c>
      <c r="AL54" s="48">
        <v>1030.71</v>
      </c>
      <c r="AM54" s="48">
        <v>50.84</v>
      </c>
      <c r="AN54" s="48">
        <v>48.66</v>
      </c>
      <c r="AO54" s="48">
        <v>108.4</v>
      </c>
      <c r="AP54" s="48">
        <v>1238.6100000000001</v>
      </c>
      <c r="AQ54" s="48">
        <v>0</v>
      </c>
      <c r="AR54" s="48">
        <v>0</v>
      </c>
      <c r="AS54" s="48">
        <v>0</v>
      </c>
      <c r="AT54" s="48">
        <v>0</v>
      </c>
      <c r="AU54" s="48">
        <v>0</v>
      </c>
      <c r="AV54" s="48">
        <v>0</v>
      </c>
      <c r="AW54" s="49">
        <v>0</v>
      </c>
      <c r="AX54" s="752"/>
      <c r="AY54" s="129" t="s">
        <v>182</v>
      </c>
      <c r="AZ54" s="48">
        <v>0</v>
      </c>
      <c r="BA54" s="48">
        <v>0</v>
      </c>
      <c r="BB54" s="48">
        <v>0</v>
      </c>
      <c r="BC54" s="48">
        <v>0</v>
      </c>
      <c r="BD54" s="48">
        <v>0</v>
      </c>
      <c r="BE54" s="48">
        <v>0</v>
      </c>
      <c r="BF54" s="48">
        <v>0</v>
      </c>
      <c r="BG54" s="48">
        <v>0</v>
      </c>
      <c r="BH54" s="48">
        <v>0</v>
      </c>
      <c r="BI54" s="48">
        <v>0</v>
      </c>
      <c r="BJ54" s="48">
        <v>0</v>
      </c>
      <c r="BK54" s="48">
        <v>0</v>
      </c>
      <c r="BL54" s="48">
        <v>0</v>
      </c>
      <c r="BM54" s="49">
        <v>0</v>
      </c>
      <c r="BN54" s="752"/>
      <c r="BO54" s="129" t="s">
        <v>182</v>
      </c>
      <c r="BP54" s="48">
        <v>620.74</v>
      </c>
      <c r="BQ54" s="48">
        <v>435.74</v>
      </c>
      <c r="BR54" s="48">
        <v>1056.48</v>
      </c>
      <c r="BS54" s="48">
        <v>56.400000000000006</v>
      </c>
      <c r="BT54" s="48">
        <v>55.319999999999993</v>
      </c>
      <c r="BU54" s="48">
        <v>116.66000000000001</v>
      </c>
      <c r="BV54" s="49">
        <v>1284.8600000000001</v>
      </c>
      <c r="BW54" s="6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row>
    <row r="55" spans="1:246" ht="17.100000000000001" customHeight="1">
      <c r="A55" s="38"/>
      <c r="B55" s="753"/>
      <c r="C55" s="44" t="s">
        <v>46</v>
      </c>
      <c r="D55" s="45">
        <f t="shared" ref="D55:Q55" si="35">SUM(D53:D54)</f>
        <v>0.2</v>
      </c>
      <c r="E55" s="45">
        <f t="shared" si="35"/>
        <v>2.2599999999999998</v>
      </c>
      <c r="F55" s="45">
        <f t="shared" si="35"/>
        <v>2.46</v>
      </c>
      <c r="G55" s="45">
        <f t="shared" si="35"/>
        <v>0.65</v>
      </c>
      <c r="H55" s="45">
        <f t="shared" si="35"/>
        <v>0.19</v>
      </c>
      <c r="I55" s="45">
        <f t="shared" si="35"/>
        <v>0.08</v>
      </c>
      <c r="J55" s="45">
        <f t="shared" si="35"/>
        <v>3.38</v>
      </c>
      <c r="K55" s="45">
        <f t="shared" si="35"/>
        <v>1.4</v>
      </c>
      <c r="L55" s="45">
        <f t="shared" si="35"/>
        <v>37.29</v>
      </c>
      <c r="M55" s="45">
        <f t="shared" si="35"/>
        <v>38.69</v>
      </c>
      <c r="N55" s="45">
        <f t="shared" si="35"/>
        <v>8.61</v>
      </c>
      <c r="O55" s="45">
        <f t="shared" si="35"/>
        <v>8.2200000000000006</v>
      </c>
      <c r="P55" s="45">
        <f t="shared" si="35"/>
        <v>8.57</v>
      </c>
      <c r="Q55" s="46">
        <f t="shared" si="35"/>
        <v>64.09</v>
      </c>
      <c r="R55" s="753"/>
      <c r="S55" s="44" t="s">
        <v>46</v>
      </c>
      <c r="T55" s="45">
        <f t="shared" ref="T55:AG55" si="36">SUM(T53:T54)</f>
        <v>0.69</v>
      </c>
      <c r="U55" s="45">
        <f t="shared" si="36"/>
        <v>5.04</v>
      </c>
      <c r="V55" s="45">
        <f t="shared" si="36"/>
        <v>5.73</v>
      </c>
      <c r="W55" s="45">
        <f t="shared" si="36"/>
        <v>3.77</v>
      </c>
      <c r="X55" s="45">
        <f t="shared" si="36"/>
        <v>2.5300000000000002</v>
      </c>
      <c r="Y55" s="45">
        <f t="shared" si="36"/>
        <v>3.34</v>
      </c>
      <c r="Z55" s="45">
        <f t="shared" si="36"/>
        <v>15.370000000000001</v>
      </c>
      <c r="AA55" s="45">
        <f t="shared" si="36"/>
        <v>2.29</v>
      </c>
      <c r="AB55" s="45">
        <f t="shared" si="36"/>
        <v>44.589999999999996</v>
      </c>
      <c r="AC55" s="45">
        <f t="shared" si="36"/>
        <v>46.879999999999995</v>
      </c>
      <c r="AD55" s="45">
        <f t="shared" si="36"/>
        <v>13.030000000000001</v>
      </c>
      <c r="AE55" s="45">
        <f t="shared" si="36"/>
        <v>10.940000000000001</v>
      </c>
      <c r="AF55" s="45">
        <f t="shared" si="36"/>
        <v>11.989999999999998</v>
      </c>
      <c r="AG55" s="46">
        <f t="shared" si="36"/>
        <v>82.84</v>
      </c>
      <c r="AH55" s="753"/>
      <c r="AI55" s="44" t="s">
        <v>46</v>
      </c>
      <c r="AJ55" s="45">
        <f t="shared" ref="AJ55:AW55" si="37">SUM(AJ53:AJ54)</f>
        <v>1176.3200000000002</v>
      </c>
      <c r="AK55" s="45">
        <f t="shared" si="37"/>
        <v>833.05</v>
      </c>
      <c r="AL55" s="45">
        <f t="shared" si="37"/>
        <v>2009.3700000000001</v>
      </c>
      <c r="AM55" s="45">
        <f t="shared" si="37"/>
        <v>165.18</v>
      </c>
      <c r="AN55" s="45">
        <f t="shared" si="37"/>
        <v>112.72999999999999</v>
      </c>
      <c r="AO55" s="45">
        <f t="shared" si="37"/>
        <v>216.93</v>
      </c>
      <c r="AP55" s="45">
        <f t="shared" si="37"/>
        <v>2504.21</v>
      </c>
      <c r="AQ55" s="45">
        <f t="shared" si="37"/>
        <v>0</v>
      </c>
      <c r="AR55" s="45">
        <f t="shared" si="37"/>
        <v>0</v>
      </c>
      <c r="AS55" s="45">
        <f t="shared" si="37"/>
        <v>0</v>
      </c>
      <c r="AT55" s="45">
        <f t="shared" si="37"/>
        <v>0</v>
      </c>
      <c r="AU55" s="45">
        <f t="shared" si="37"/>
        <v>0</v>
      </c>
      <c r="AV55" s="45">
        <f t="shared" si="37"/>
        <v>0</v>
      </c>
      <c r="AW55" s="46">
        <f t="shared" si="37"/>
        <v>0</v>
      </c>
      <c r="AX55" s="753"/>
      <c r="AY55" s="44" t="s">
        <v>46</v>
      </c>
      <c r="AZ55" s="45">
        <f t="shared" ref="AZ55:BM55" si="38">SUM(AZ53:AZ54)</f>
        <v>0</v>
      </c>
      <c r="BA55" s="45">
        <f t="shared" si="38"/>
        <v>0</v>
      </c>
      <c r="BB55" s="45">
        <f t="shared" si="38"/>
        <v>0</v>
      </c>
      <c r="BC55" s="45">
        <f t="shared" si="38"/>
        <v>0</v>
      </c>
      <c r="BD55" s="45">
        <f t="shared" si="38"/>
        <v>0</v>
      </c>
      <c r="BE55" s="45">
        <f t="shared" si="38"/>
        <v>0</v>
      </c>
      <c r="BF55" s="45">
        <f t="shared" si="38"/>
        <v>0</v>
      </c>
      <c r="BG55" s="45">
        <f t="shared" si="38"/>
        <v>0</v>
      </c>
      <c r="BH55" s="45">
        <f t="shared" si="38"/>
        <v>0</v>
      </c>
      <c r="BI55" s="45">
        <f t="shared" si="38"/>
        <v>0</v>
      </c>
      <c r="BJ55" s="45">
        <f t="shared" si="38"/>
        <v>0</v>
      </c>
      <c r="BK55" s="45">
        <f t="shared" si="38"/>
        <v>0</v>
      </c>
      <c r="BL55" s="45">
        <f t="shared" si="38"/>
        <v>0</v>
      </c>
      <c r="BM55" s="46">
        <f t="shared" si="38"/>
        <v>0</v>
      </c>
      <c r="BN55" s="753"/>
      <c r="BO55" s="44" t="s">
        <v>46</v>
      </c>
      <c r="BP55" s="45">
        <f t="shared" ref="BP55:BV55" si="39">SUM(BP53:BP54)</f>
        <v>1178.6100000000001</v>
      </c>
      <c r="BQ55" s="45">
        <f t="shared" si="39"/>
        <v>877.64</v>
      </c>
      <c r="BR55" s="45">
        <f t="shared" si="39"/>
        <v>2056.25</v>
      </c>
      <c r="BS55" s="45">
        <f t="shared" si="39"/>
        <v>178.21</v>
      </c>
      <c r="BT55" s="45">
        <f t="shared" si="39"/>
        <v>123.66999999999999</v>
      </c>
      <c r="BU55" s="45">
        <f t="shared" si="39"/>
        <v>228.92000000000002</v>
      </c>
      <c r="BV55" s="46">
        <f t="shared" si="39"/>
        <v>2587.0500000000002</v>
      </c>
      <c r="BW55" s="6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row>
    <row r="56" spans="1:246" ht="17.100000000000001" customHeight="1">
      <c r="A56" s="38"/>
      <c r="B56" s="754" t="s">
        <v>101</v>
      </c>
      <c r="C56" s="129" t="s">
        <v>102</v>
      </c>
      <c r="D56" s="52">
        <v>0</v>
      </c>
      <c r="E56" s="52">
        <v>0</v>
      </c>
      <c r="F56" s="52">
        <v>0</v>
      </c>
      <c r="G56" s="52">
        <v>0</v>
      </c>
      <c r="H56" s="52">
        <v>0</v>
      </c>
      <c r="I56" s="52">
        <v>0</v>
      </c>
      <c r="J56" s="52">
        <v>0</v>
      </c>
      <c r="K56" s="52">
        <v>2.61</v>
      </c>
      <c r="L56" s="52">
        <v>23.72</v>
      </c>
      <c r="M56" s="52">
        <v>26.33</v>
      </c>
      <c r="N56" s="52">
        <v>2.73</v>
      </c>
      <c r="O56" s="52">
        <v>3.44</v>
      </c>
      <c r="P56" s="52">
        <v>0.63</v>
      </c>
      <c r="Q56" s="53">
        <v>33.130000000000003</v>
      </c>
      <c r="R56" s="754" t="s">
        <v>101</v>
      </c>
      <c r="S56" s="129" t="s">
        <v>102</v>
      </c>
      <c r="T56" s="52">
        <v>2.25</v>
      </c>
      <c r="U56" s="52">
        <v>5.56</v>
      </c>
      <c r="V56" s="52">
        <v>7.81</v>
      </c>
      <c r="W56" s="52">
        <v>0.2</v>
      </c>
      <c r="X56" s="52">
        <v>6.65</v>
      </c>
      <c r="Y56" s="52">
        <v>2.64</v>
      </c>
      <c r="Z56" s="52">
        <v>17.3</v>
      </c>
      <c r="AA56" s="52">
        <v>4.8599999999999994</v>
      </c>
      <c r="AB56" s="52">
        <v>29.279999999999998</v>
      </c>
      <c r="AC56" s="52">
        <v>34.14</v>
      </c>
      <c r="AD56" s="52">
        <v>2.93</v>
      </c>
      <c r="AE56" s="52">
        <v>10.09</v>
      </c>
      <c r="AF56" s="52">
        <v>3.27</v>
      </c>
      <c r="AG56" s="53">
        <v>50.430000000000007</v>
      </c>
      <c r="AH56" s="754" t="s">
        <v>101</v>
      </c>
      <c r="AI56" s="129" t="s">
        <v>102</v>
      </c>
      <c r="AJ56" s="52">
        <v>698.13</v>
      </c>
      <c r="AK56" s="52">
        <v>616.82000000000005</v>
      </c>
      <c r="AL56" s="52">
        <v>1314.95</v>
      </c>
      <c r="AM56" s="52">
        <v>163.18</v>
      </c>
      <c r="AN56" s="52">
        <v>72.66</v>
      </c>
      <c r="AO56" s="52">
        <v>373.52</v>
      </c>
      <c r="AP56" s="52">
        <v>1924.3100000000002</v>
      </c>
      <c r="AQ56" s="52">
        <v>0</v>
      </c>
      <c r="AR56" s="52">
        <v>0</v>
      </c>
      <c r="AS56" s="52">
        <v>0</v>
      </c>
      <c r="AT56" s="52">
        <v>0</v>
      </c>
      <c r="AU56" s="52">
        <v>0</v>
      </c>
      <c r="AV56" s="52">
        <v>0</v>
      </c>
      <c r="AW56" s="53">
        <v>0</v>
      </c>
      <c r="AX56" s="754" t="s">
        <v>101</v>
      </c>
      <c r="AY56" s="129" t="s">
        <v>102</v>
      </c>
      <c r="AZ56" s="52">
        <v>0</v>
      </c>
      <c r="BA56" s="52">
        <v>0</v>
      </c>
      <c r="BB56" s="52">
        <v>0</v>
      </c>
      <c r="BC56" s="52">
        <v>0</v>
      </c>
      <c r="BD56" s="52">
        <v>0</v>
      </c>
      <c r="BE56" s="52">
        <v>0</v>
      </c>
      <c r="BF56" s="52">
        <v>0</v>
      </c>
      <c r="BG56" s="52">
        <v>0</v>
      </c>
      <c r="BH56" s="52">
        <v>0</v>
      </c>
      <c r="BI56" s="52">
        <v>0</v>
      </c>
      <c r="BJ56" s="52">
        <v>0</v>
      </c>
      <c r="BK56" s="52">
        <v>0</v>
      </c>
      <c r="BL56" s="52">
        <v>0</v>
      </c>
      <c r="BM56" s="53">
        <v>0</v>
      </c>
      <c r="BN56" s="754" t="s">
        <v>101</v>
      </c>
      <c r="BO56" s="129" t="s">
        <v>102</v>
      </c>
      <c r="BP56" s="52">
        <v>702.99</v>
      </c>
      <c r="BQ56" s="52">
        <v>646.1</v>
      </c>
      <c r="BR56" s="52">
        <v>1349.0900000000001</v>
      </c>
      <c r="BS56" s="52">
        <v>166.11</v>
      </c>
      <c r="BT56" s="52">
        <v>82.75</v>
      </c>
      <c r="BU56" s="52">
        <v>376.78999999999996</v>
      </c>
      <c r="BV56" s="53">
        <v>1974.7400000000002</v>
      </c>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row>
    <row r="57" spans="1:246" ht="17.100000000000001" customHeight="1">
      <c r="A57" s="38"/>
      <c r="B57" s="752"/>
      <c r="C57" s="129" t="s">
        <v>103</v>
      </c>
      <c r="D57" s="52">
        <v>0</v>
      </c>
      <c r="E57" s="52">
        <v>0</v>
      </c>
      <c r="F57" s="52">
        <v>0</v>
      </c>
      <c r="G57" s="52">
        <v>0</v>
      </c>
      <c r="H57" s="52">
        <v>0</v>
      </c>
      <c r="I57" s="52">
        <v>0</v>
      </c>
      <c r="J57" s="52">
        <v>0</v>
      </c>
      <c r="K57" s="52">
        <v>0</v>
      </c>
      <c r="L57" s="52">
        <v>23.25</v>
      </c>
      <c r="M57" s="52">
        <v>23.25</v>
      </c>
      <c r="N57" s="52">
        <v>1.1299999999999999</v>
      </c>
      <c r="O57" s="52">
        <v>6.8999999999999995</v>
      </c>
      <c r="P57" s="52">
        <v>0</v>
      </c>
      <c r="Q57" s="53">
        <v>31.279999999999998</v>
      </c>
      <c r="R57" s="752"/>
      <c r="S57" s="129" t="s">
        <v>103</v>
      </c>
      <c r="T57" s="52">
        <v>0.28999999999999998</v>
      </c>
      <c r="U57" s="52">
        <v>15.12</v>
      </c>
      <c r="V57" s="52">
        <v>15.409999999999998</v>
      </c>
      <c r="W57" s="52">
        <v>0.94000000000000006</v>
      </c>
      <c r="X57" s="52">
        <v>4.22</v>
      </c>
      <c r="Y57" s="52">
        <v>0</v>
      </c>
      <c r="Z57" s="52">
        <v>20.569999999999997</v>
      </c>
      <c r="AA57" s="52">
        <v>0.28999999999999998</v>
      </c>
      <c r="AB57" s="52">
        <v>38.369999999999997</v>
      </c>
      <c r="AC57" s="52">
        <v>38.659999999999997</v>
      </c>
      <c r="AD57" s="52">
        <v>2.0699999999999998</v>
      </c>
      <c r="AE57" s="52">
        <v>11.12</v>
      </c>
      <c r="AF57" s="52">
        <v>0</v>
      </c>
      <c r="AG57" s="53">
        <v>51.849999999999994</v>
      </c>
      <c r="AH57" s="752"/>
      <c r="AI57" s="129" t="s">
        <v>103</v>
      </c>
      <c r="AJ57" s="52">
        <v>3.02</v>
      </c>
      <c r="AK57" s="52">
        <v>364.80999999999995</v>
      </c>
      <c r="AL57" s="52">
        <v>367.82999999999993</v>
      </c>
      <c r="AM57" s="52">
        <v>90.640000000000015</v>
      </c>
      <c r="AN57" s="52">
        <v>11.120000000000001</v>
      </c>
      <c r="AO57" s="52">
        <v>0</v>
      </c>
      <c r="AP57" s="52">
        <v>469.58999999999992</v>
      </c>
      <c r="AQ57" s="52">
        <v>0</v>
      </c>
      <c r="AR57" s="52">
        <v>0</v>
      </c>
      <c r="AS57" s="52">
        <v>0</v>
      </c>
      <c r="AT57" s="52">
        <v>0</v>
      </c>
      <c r="AU57" s="52">
        <v>0</v>
      </c>
      <c r="AV57" s="52">
        <v>0</v>
      </c>
      <c r="AW57" s="53">
        <v>0</v>
      </c>
      <c r="AX57" s="752"/>
      <c r="AY57" s="129" t="s">
        <v>103</v>
      </c>
      <c r="AZ57" s="52">
        <v>0</v>
      </c>
      <c r="BA57" s="52">
        <v>0</v>
      </c>
      <c r="BB57" s="52">
        <v>0</v>
      </c>
      <c r="BC57" s="52">
        <v>0</v>
      </c>
      <c r="BD57" s="52">
        <v>0</v>
      </c>
      <c r="BE57" s="52">
        <v>0</v>
      </c>
      <c r="BF57" s="52">
        <v>0</v>
      </c>
      <c r="BG57" s="52">
        <v>0</v>
      </c>
      <c r="BH57" s="52">
        <v>0</v>
      </c>
      <c r="BI57" s="52">
        <v>0</v>
      </c>
      <c r="BJ57" s="52">
        <v>0</v>
      </c>
      <c r="BK57" s="52">
        <v>0</v>
      </c>
      <c r="BL57" s="52">
        <v>0</v>
      </c>
      <c r="BM57" s="53">
        <v>0</v>
      </c>
      <c r="BN57" s="752"/>
      <c r="BO57" s="129" t="s">
        <v>103</v>
      </c>
      <c r="BP57" s="52">
        <v>3.31</v>
      </c>
      <c r="BQ57" s="52">
        <v>403.17999999999995</v>
      </c>
      <c r="BR57" s="52">
        <v>406.48999999999995</v>
      </c>
      <c r="BS57" s="52">
        <v>92.710000000000008</v>
      </c>
      <c r="BT57" s="52">
        <v>22.240000000000002</v>
      </c>
      <c r="BU57" s="52">
        <v>0</v>
      </c>
      <c r="BV57" s="53">
        <v>521.43999999999994</v>
      </c>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row>
    <row r="58" spans="1:246" ht="17.100000000000001" customHeight="1">
      <c r="A58" s="38"/>
      <c r="B58" s="753"/>
      <c r="C58" s="44" t="s">
        <v>46</v>
      </c>
      <c r="D58" s="45">
        <f t="shared" ref="D58:Q58" si="40">SUM(D56:D57)</f>
        <v>0</v>
      </c>
      <c r="E58" s="45">
        <f t="shared" si="40"/>
        <v>0</v>
      </c>
      <c r="F58" s="45">
        <f t="shared" si="40"/>
        <v>0</v>
      </c>
      <c r="G58" s="45">
        <f t="shared" si="40"/>
        <v>0</v>
      </c>
      <c r="H58" s="45">
        <f t="shared" si="40"/>
        <v>0</v>
      </c>
      <c r="I58" s="45">
        <f t="shared" si="40"/>
        <v>0</v>
      </c>
      <c r="J58" s="45">
        <f t="shared" si="40"/>
        <v>0</v>
      </c>
      <c r="K58" s="45">
        <f t="shared" si="40"/>
        <v>2.61</v>
      </c>
      <c r="L58" s="45">
        <f t="shared" si="40"/>
        <v>46.97</v>
      </c>
      <c r="M58" s="45">
        <f t="shared" si="40"/>
        <v>49.58</v>
      </c>
      <c r="N58" s="45">
        <f t="shared" si="40"/>
        <v>3.86</v>
      </c>
      <c r="O58" s="45">
        <f t="shared" si="40"/>
        <v>10.34</v>
      </c>
      <c r="P58" s="45">
        <f t="shared" si="40"/>
        <v>0.63</v>
      </c>
      <c r="Q58" s="46">
        <f t="shared" si="40"/>
        <v>64.41</v>
      </c>
      <c r="R58" s="753"/>
      <c r="S58" s="44" t="s">
        <v>46</v>
      </c>
      <c r="T58" s="45">
        <f t="shared" ref="T58:AG58" si="41">SUM(T56:T57)</f>
        <v>2.54</v>
      </c>
      <c r="U58" s="45">
        <f t="shared" si="41"/>
        <v>20.68</v>
      </c>
      <c r="V58" s="45">
        <f t="shared" si="41"/>
        <v>23.22</v>
      </c>
      <c r="W58" s="45">
        <f t="shared" si="41"/>
        <v>1.1400000000000001</v>
      </c>
      <c r="X58" s="45">
        <f t="shared" si="41"/>
        <v>10.870000000000001</v>
      </c>
      <c r="Y58" s="45">
        <f t="shared" si="41"/>
        <v>2.64</v>
      </c>
      <c r="Z58" s="45">
        <f t="shared" si="41"/>
        <v>37.869999999999997</v>
      </c>
      <c r="AA58" s="45">
        <f t="shared" si="41"/>
        <v>5.1499999999999995</v>
      </c>
      <c r="AB58" s="45">
        <f t="shared" si="41"/>
        <v>67.649999999999991</v>
      </c>
      <c r="AC58" s="45">
        <f t="shared" si="41"/>
        <v>72.8</v>
      </c>
      <c r="AD58" s="45">
        <f t="shared" si="41"/>
        <v>5</v>
      </c>
      <c r="AE58" s="45">
        <f t="shared" si="41"/>
        <v>21.21</v>
      </c>
      <c r="AF58" s="45">
        <f t="shared" si="41"/>
        <v>3.27</v>
      </c>
      <c r="AG58" s="46">
        <f t="shared" si="41"/>
        <v>102.28</v>
      </c>
      <c r="AH58" s="753"/>
      <c r="AI58" s="44" t="s">
        <v>46</v>
      </c>
      <c r="AJ58" s="45">
        <f t="shared" ref="AJ58:AW58" si="42">SUM(AJ56:AJ57)</f>
        <v>701.15</v>
      </c>
      <c r="AK58" s="45">
        <f t="shared" si="42"/>
        <v>981.63</v>
      </c>
      <c r="AL58" s="45">
        <f t="shared" si="42"/>
        <v>1682.78</v>
      </c>
      <c r="AM58" s="45">
        <f t="shared" si="42"/>
        <v>253.82000000000002</v>
      </c>
      <c r="AN58" s="45">
        <f t="shared" si="42"/>
        <v>83.78</v>
      </c>
      <c r="AO58" s="45">
        <f t="shared" si="42"/>
        <v>373.52</v>
      </c>
      <c r="AP58" s="45">
        <f t="shared" si="42"/>
        <v>2393.9</v>
      </c>
      <c r="AQ58" s="45">
        <f t="shared" si="42"/>
        <v>0</v>
      </c>
      <c r="AR58" s="45">
        <f t="shared" si="42"/>
        <v>0</v>
      </c>
      <c r="AS58" s="45">
        <f t="shared" si="42"/>
        <v>0</v>
      </c>
      <c r="AT58" s="45">
        <f t="shared" si="42"/>
        <v>0</v>
      </c>
      <c r="AU58" s="45">
        <f t="shared" si="42"/>
        <v>0</v>
      </c>
      <c r="AV58" s="45">
        <f t="shared" si="42"/>
        <v>0</v>
      </c>
      <c r="AW58" s="46">
        <f t="shared" si="42"/>
        <v>0</v>
      </c>
      <c r="AX58" s="753"/>
      <c r="AY58" s="44" t="s">
        <v>46</v>
      </c>
      <c r="AZ58" s="45">
        <f t="shared" ref="AZ58:BM58" si="43">SUM(AZ56:AZ57)</f>
        <v>0</v>
      </c>
      <c r="BA58" s="45">
        <f t="shared" si="43"/>
        <v>0</v>
      </c>
      <c r="BB58" s="45">
        <f t="shared" si="43"/>
        <v>0</v>
      </c>
      <c r="BC58" s="45">
        <f t="shared" si="43"/>
        <v>0</v>
      </c>
      <c r="BD58" s="45">
        <f t="shared" si="43"/>
        <v>0</v>
      </c>
      <c r="BE58" s="45">
        <f t="shared" si="43"/>
        <v>0</v>
      </c>
      <c r="BF58" s="45">
        <f t="shared" si="43"/>
        <v>0</v>
      </c>
      <c r="BG58" s="45">
        <f t="shared" si="43"/>
        <v>0</v>
      </c>
      <c r="BH58" s="45">
        <f t="shared" si="43"/>
        <v>0</v>
      </c>
      <c r="BI58" s="45">
        <f t="shared" si="43"/>
        <v>0</v>
      </c>
      <c r="BJ58" s="45">
        <f t="shared" si="43"/>
        <v>0</v>
      </c>
      <c r="BK58" s="45">
        <f t="shared" si="43"/>
        <v>0</v>
      </c>
      <c r="BL58" s="45">
        <f t="shared" si="43"/>
        <v>0</v>
      </c>
      <c r="BM58" s="46">
        <f t="shared" si="43"/>
        <v>0</v>
      </c>
      <c r="BN58" s="753"/>
      <c r="BO58" s="44" t="s">
        <v>46</v>
      </c>
      <c r="BP58" s="45">
        <f t="shared" ref="BP58:BV58" si="44">SUM(BP56:BP57)</f>
        <v>706.3</v>
      </c>
      <c r="BQ58" s="45">
        <f t="shared" si="44"/>
        <v>1049.28</v>
      </c>
      <c r="BR58" s="45">
        <f t="shared" si="44"/>
        <v>1755.5800000000002</v>
      </c>
      <c r="BS58" s="45">
        <f t="shared" si="44"/>
        <v>258.82000000000005</v>
      </c>
      <c r="BT58" s="45">
        <f t="shared" si="44"/>
        <v>104.99000000000001</v>
      </c>
      <c r="BU58" s="45">
        <f t="shared" si="44"/>
        <v>376.78999999999996</v>
      </c>
      <c r="BV58" s="46">
        <f t="shared" si="44"/>
        <v>2496.1800000000003</v>
      </c>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row>
    <row r="59" spans="1:246" ht="17.100000000000001" customHeight="1">
      <c r="A59" s="38"/>
      <c r="B59" s="754" t="s">
        <v>104</v>
      </c>
      <c r="C59" s="129" t="s">
        <v>105</v>
      </c>
      <c r="D59" s="48">
        <v>0.26</v>
      </c>
      <c r="E59" s="48">
        <v>1.04</v>
      </c>
      <c r="F59" s="48">
        <v>1.3</v>
      </c>
      <c r="G59" s="48">
        <v>0.19</v>
      </c>
      <c r="H59" s="48">
        <v>0.5</v>
      </c>
      <c r="I59" s="48">
        <v>0.61</v>
      </c>
      <c r="J59" s="48">
        <v>2.6</v>
      </c>
      <c r="K59" s="48">
        <v>3.61</v>
      </c>
      <c r="L59" s="48">
        <v>10.029999999999999</v>
      </c>
      <c r="M59" s="48">
        <v>13.639999999999999</v>
      </c>
      <c r="N59" s="48">
        <v>0.16</v>
      </c>
      <c r="O59" s="48">
        <v>3.18</v>
      </c>
      <c r="P59" s="48">
        <v>2.57</v>
      </c>
      <c r="Q59" s="49">
        <v>19.55</v>
      </c>
      <c r="R59" s="754" t="s">
        <v>104</v>
      </c>
      <c r="S59" s="129" t="s">
        <v>105</v>
      </c>
      <c r="T59" s="48">
        <v>1.18</v>
      </c>
      <c r="U59" s="48">
        <v>0.49</v>
      </c>
      <c r="V59" s="48">
        <v>1.67</v>
      </c>
      <c r="W59" s="48">
        <v>0</v>
      </c>
      <c r="X59" s="48">
        <v>10.23</v>
      </c>
      <c r="Y59" s="48">
        <v>2.25</v>
      </c>
      <c r="Z59" s="48">
        <v>14.15</v>
      </c>
      <c r="AA59" s="48">
        <v>5.05</v>
      </c>
      <c r="AB59" s="48">
        <v>11.56</v>
      </c>
      <c r="AC59" s="48">
        <v>16.61</v>
      </c>
      <c r="AD59" s="48">
        <v>0.35</v>
      </c>
      <c r="AE59" s="48">
        <v>13.91</v>
      </c>
      <c r="AF59" s="48">
        <v>5.43</v>
      </c>
      <c r="AG59" s="49">
        <v>36.299999999999997</v>
      </c>
      <c r="AH59" s="754" t="s">
        <v>104</v>
      </c>
      <c r="AI59" s="129" t="s">
        <v>105</v>
      </c>
      <c r="AJ59" s="48">
        <v>1315.54</v>
      </c>
      <c r="AK59" s="48">
        <v>214.46</v>
      </c>
      <c r="AL59" s="48">
        <v>1530</v>
      </c>
      <c r="AM59" s="48">
        <v>20.260000000000002</v>
      </c>
      <c r="AN59" s="48">
        <v>137.09</v>
      </c>
      <c r="AO59" s="48">
        <v>165.99</v>
      </c>
      <c r="AP59" s="48">
        <v>1853.34</v>
      </c>
      <c r="AQ59" s="48">
        <v>0</v>
      </c>
      <c r="AR59" s="48">
        <v>0</v>
      </c>
      <c r="AS59" s="48">
        <v>0</v>
      </c>
      <c r="AT59" s="48">
        <v>0</v>
      </c>
      <c r="AU59" s="48">
        <v>0</v>
      </c>
      <c r="AV59" s="48">
        <v>0</v>
      </c>
      <c r="AW59" s="49">
        <v>0</v>
      </c>
      <c r="AX59" s="754" t="s">
        <v>104</v>
      </c>
      <c r="AY59" s="129" t="s">
        <v>105</v>
      </c>
      <c r="AZ59" s="48">
        <v>0</v>
      </c>
      <c r="BA59" s="48">
        <v>0</v>
      </c>
      <c r="BB59" s="48">
        <v>0</v>
      </c>
      <c r="BC59" s="48">
        <v>0</v>
      </c>
      <c r="BD59" s="48">
        <v>0</v>
      </c>
      <c r="BE59" s="48">
        <v>0</v>
      </c>
      <c r="BF59" s="48">
        <v>0</v>
      </c>
      <c r="BG59" s="48">
        <v>0</v>
      </c>
      <c r="BH59" s="48">
        <v>0</v>
      </c>
      <c r="BI59" s="48">
        <v>0</v>
      </c>
      <c r="BJ59" s="48">
        <v>0</v>
      </c>
      <c r="BK59" s="48">
        <v>0</v>
      </c>
      <c r="BL59" s="48">
        <v>0</v>
      </c>
      <c r="BM59" s="49">
        <v>0</v>
      </c>
      <c r="BN59" s="754" t="s">
        <v>104</v>
      </c>
      <c r="BO59" s="129" t="s">
        <v>105</v>
      </c>
      <c r="BP59" s="48">
        <v>1320.59</v>
      </c>
      <c r="BQ59" s="48">
        <v>226.02</v>
      </c>
      <c r="BR59" s="48">
        <v>1546.61</v>
      </c>
      <c r="BS59" s="48">
        <v>20.610000000000003</v>
      </c>
      <c r="BT59" s="48">
        <v>151</v>
      </c>
      <c r="BU59" s="48">
        <v>171.42000000000002</v>
      </c>
      <c r="BV59" s="49">
        <v>1889.6399999999999</v>
      </c>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row>
    <row r="60" spans="1:246" ht="17.100000000000001" customHeight="1">
      <c r="A60" s="38"/>
      <c r="B60" s="752"/>
      <c r="C60" s="129" t="s">
        <v>106</v>
      </c>
      <c r="D60" s="48">
        <v>0</v>
      </c>
      <c r="E60" s="48">
        <v>0</v>
      </c>
      <c r="F60" s="48">
        <v>0</v>
      </c>
      <c r="G60" s="48">
        <v>0</v>
      </c>
      <c r="H60" s="48">
        <v>0</v>
      </c>
      <c r="I60" s="48">
        <v>0</v>
      </c>
      <c r="J60" s="48">
        <v>0</v>
      </c>
      <c r="K60" s="48">
        <v>3.43</v>
      </c>
      <c r="L60" s="48">
        <v>10.27</v>
      </c>
      <c r="M60" s="48">
        <v>13.7</v>
      </c>
      <c r="N60" s="48">
        <v>0.38</v>
      </c>
      <c r="O60" s="48">
        <v>1.1399999999999999</v>
      </c>
      <c r="P60" s="48">
        <v>0.02</v>
      </c>
      <c r="Q60" s="49">
        <v>15.24</v>
      </c>
      <c r="R60" s="752"/>
      <c r="S60" s="129" t="s">
        <v>106</v>
      </c>
      <c r="T60" s="48">
        <v>0.2</v>
      </c>
      <c r="U60" s="48">
        <v>3.67</v>
      </c>
      <c r="V60" s="48">
        <v>3.87</v>
      </c>
      <c r="W60" s="48">
        <v>0.12</v>
      </c>
      <c r="X60" s="48">
        <v>2.3199999999999998</v>
      </c>
      <c r="Y60" s="48">
        <v>1.71</v>
      </c>
      <c r="Z60" s="48">
        <v>8.02</v>
      </c>
      <c r="AA60" s="48">
        <v>3.6300000000000003</v>
      </c>
      <c r="AB60" s="48">
        <v>13.94</v>
      </c>
      <c r="AC60" s="48">
        <v>17.57</v>
      </c>
      <c r="AD60" s="48">
        <v>0.5</v>
      </c>
      <c r="AE60" s="48">
        <v>3.46</v>
      </c>
      <c r="AF60" s="48">
        <v>1.73</v>
      </c>
      <c r="AG60" s="49">
        <v>23.259999999999998</v>
      </c>
      <c r="AH60" s="752"/>
      <c r="AI60" s="129" t="s">
        <v>106</v>
      </c>
      <c r="AJ60" s="48">
        <v>423.02</v>
      </c>
      <c r="AK60" s="48">
        <v>239.01</v>
      </c>
      <c r="AL60" s="48">
        <v>662.03</v>
      </c>
      <c r="AM60" s="48">
        <v>18.22</v>
      </c>
      <c r="AN60" s="48">
        <v>33.159999999999997</v>
      </c>
      <c r="AO60" s="48">
        <v>24.83</v>
      </c>
      <c r="AP60" s="48">
        <v>738.24</v>
      </c>
      <c r="AQ60" s="48">
        <v>0</v>
      </c>
      <c r="AR60" s="48">
        <v>0</v>
      </c>
      <c r="AS60" s="48">
        <v>0</v>
      </c>
      <c r="AT60" s="48">
        <v>0</v>
      </c>
      <c r="AU60" s="48">
        <v>0</v>
      </c>
      <c r="AV60" s="48">
        <v>0</v>
      </c>
      <c r="AW60" s="49">
        <v>0</v>
      </c>
      <c r="AX60" s="752"/>
      <c r="AY60" s="129" t="s">
        <v>106</v>
      </c>
      <c r="AZ60" s="48">
        <v>0</v>
      </c>
      <c r="BA60" s="48">
        <v>0</v>
      </c>
      <c r="BB60" s="48">
        <v>0</v>
      </c>
      <c r="BC60" s="48">
        <v>0</v>
      </c>
      <c r="BD60" s="48">
        <v>0</v>
      </c>
      <c r="BE60" s="48">
        <v>0</v>
      </c>
      <c r="BF60" s="48">
        <v>0</v>
      </c>
      <c r="BG60" s="48">
        <v>0</v>
      </c>
      <c r="BH60" s="48">
        <v>0</v>
      </c>
      <c r="BI60" s="48">
        <v>0</v>
      </c>
      <c r="BJ60" s="48">
        <v>0</v>
      </c>
      <c r="BK60" s="48">
        <v>0</v>
      </c>
      <c r="BL60" s="48">
        <v>0</v>
      </c>
      <c r="BM60" s="49">
        <v>0</v>
      </c>
      <c r="BN60" s="752"/>
      <c r="BO60" s="129" t="s">
        <v>106</v>
      </c>
      <c r="BP60" s="48">
        <v>426.65</v>
      </c>
      <c r="BQ60" s="48">
        <v>252.95</v>
      </c>
      <c r="BR60" s="48">
        <v>679.59999999999991</v>
      </c>
      <c r="BS60" s="48">
        <v>18.72</v>
      </c>
      <c r="BT60" s="48">
        <v>36.619999999999997</v>
      </c>
      <c r="BU60" s="48">
        <v>26.56</v>
      </c>
      <c r="BV60" s="49">
        <v>761.49999999999989</v>
      </c>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row>
    <row r="61" spans="1:246" ht="17.100000000000001" customHeight="1">
      <c r="A61" s="38"/>
      <c r="B61" s="752"/>
      <c r="C61" s="129" t="s">
        <v>107</v>
      </c>
      <c r="D61" s="48">
        <v>0</v>
      </c>
      <c r="E61" s="48">
        <v>0</v>
      </c>
      <c r="F61" s="48">
        <v>0</v>
      </c>
      <c r="G61" s="48">
        <v>0</v>
      </c>
      <c r="H61" s="48">
        <v>0</v>
      </c>
      <c r="I61" s="48">
        <v>0</v>
      </c>
      <c r="J61" s="48">
        <v>0</v>
      </c>
      <c r="K61" s="48">
        <v>0.86067289319191254</v>
      </c>
      <c r="L61" s="48">
        <v>8.0814269711914868</v>
      </c>
      <c r="M61" s="48">
        <v>8.9420998643833993</v>
      </c>
      <c r="N61" s="48">
        <v>0.10770748349669923</v>
      </c>
      <c r="O61" s="48">
        <v>1.1083219068475667</v>
      </c>
      <c r="P61" s="48">
        <v>0.95044472114204182</v>
      </c>
      <c r="Q61" s="49">
        <v>11.108573975869707</v>
      </c>
      <c r="R61" s="752"/>
      <c r="S61" s="129" t="s">
        <v>107</v>
      </c>
      <c r="T61" s="48">
        <v>1.6012054928612693</v>
      </c>
      <c r="U61" s="48">
        <v>2.0613241379360088</v>
      </c>
      <c r="V61" s="48">
        <v>3.6625296307972781</v>
      </c>
      <c r="W61" s="48">
        <v>0.14852470593222844</v>
      </c>
      <c r="X61" s="48">
        <v>3.394017572116141</v>
      </c>
      <c r="Y61" s="48">
        <v>2.7553202888260606</v>
      </c>
      <c r="Z61" s="48">
        <v>9.9603921976717089</v>
      </c>
      <c r="AA61" s="48">
        <v>2.4618783860531819</v>
      </c>
      <c r="AB61" s="48">
        <v>10.142751109127495</v>
      </c>
      <c r="AC61" s="48">
        <v>12.604629495180678</v>
      </c>
      <c r="AD61" s="48">
        <v>0.25623218942892767</v>
      </c>
      <c r="AE61" s="48">
        <v>4.5023394789637079</v>
      </c>
      <c r="AF61" s="48">
        <v>3.7057650099681023</v>
      </c>
      <c r="AG61" s="49">
        <v>21.068966173541416</v>
      </c>
      <c r="AH61" s="752"/>
      <c r="AI61" s="129" t="s">
        <v>107</v>
      </c>
      <c r="AJ61" s="48">
        <v>1201.9132326186793</v>
      </c>
      <c r="AK61" s="48">
        <v>287.76773762060219</v>
      </c>
      <c r="AL61" s="48">
        <v>1489.6809702392816</v>
      </c>
      <c r="AM61" s="48">
        <v>24.723623420558027</v>
      </c>
      <c r="AN61" s="48">
        <v>77.804271909192039</v>
      </c>
      <c r="AO61" s="48">
        <v>123.01486027733709</v>
      </c>
      <c r="AP61" s="48">
        <v>1715.2237258463686</v>
      </c>
      <c r="AQ61" s="48">
        <v>0</v>
      </c>
      <c r="AR61" s="48">
        <v>0</v>
      </c>
      <c r="AS61" s="48">
        <v>0</v>
      </c>
      <c r="AT61" s="48">
        <v>0</v>
      </c>
      <c r="AU61" s="48">
        <v>0</v>
      </c>
      <c r="AV61" s="48">
        <v>0</v>
      </c>
      <c r="AW61" s="49">
        <v>0</v>
      </c>
      <c r="AX61" s="752"/>
      <c r="AY61" s="129" t="s">
        <v>107</v>
      </c>
      <c r="AZ61" s="48">
        <v>0</v>
      </c>
      <c r="BA61" s="48">
        <v>0</v>
      </c>
      <c r="BB61" s="48">
        <v>0</v>
      </c>
      <c r="BC61" s="48">
        <v>0</v>
      </c>
      <c r="BD61" s="48">
        <v>0</v>
      </c>
      <c r="BE61" s="48">
        <v>0</v>
      </c>
      <c r="BF61" s="48">
        <v>0</v>
      </c>
      <c r="BG61" s="48">
        <v>0</v>
      </c>
      <c r="BH61" s="48">
        <v>0</v>
      </c>
      <c r="BI61" s="48">
        <v>0</v>
      </c>
      <c r="BJ61" s="48">
        <v>0</v>
      </c>
      <c r="BK61" s="48">
        <v>0</v>
      </c>
      <c r="BL61" s="48">
        <v>0</v>
      </c>
      <c r="BM61" s="49">
        <v>0</v>
      </c>
      <c r="BN61" s="752"/>
      <c r="BO61" s="129" t="s">
        <v>107</v>
      </c>
      <c r="BP61" s="48">
        <v>1204.3751110047326</v>
      </c>
      <c r="BQ61" s="48">
        <v>297.91048872972971</v>
      </c>
      <c r="BR61" s="48">
        <v>1502.2855997344623</v>
      </c>
      <c r="BS61" s="48">
        <v>24.979855609986956</v>
      </c>
      <c r="BT61" s="48">
        <v>82.306611388155744</v>
      </c>
      <c r="BU61" s="48">
        <v>126.7206252873052</v>
      </c>
      <c r="BV61" s="49">
        <v>1736.2926920199102</v>
      </c>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row>
    <row r="62" spans="1:246" ht="17.100000000000001" customHeight="1">
      <c r="A62" s="38"/>
      <c r="B62" s="753"/>
      <c r="C62" s="44" t="s">
        <v>46</v>
      </c>
      <c r="D62" s="45">
        <f t="shared" ref="D62:Q62" si="45">SUM(D59:D61)</f>
        <v>0.26</v>
      </c>
      <c r="E62" s="45">
        <f t="shared" si="45"/>
        <v>1.04</v>
      </c>
      <c r="F62" s="45">
        <f t="shared" si="45"/>
        <v>1.3</v>
      </c>
      <c r="G62" s="45">
        <f t="shared" si="45"/>
        <v>0.19</v>
      </c>
      <c r="H62" s="45">
        <f t="shared" si="45"/>
        <v>0.5</v>
      </c>
      <c r="I62" s="45">
        <f t="shared" si="45"/>
        <v>0.61</v>
      </c>
      <c r="J62" s="45">
        <f t="shared" si="45"/>
        <v>2.6</v>
      </c>
      <c r="K62" s="45">
        <f t="shared" si="45"/>
        <v>7.9006728931919126</v>
      </c>
      <c r="L62" s="45">
        <f t="shared" si="45"/>
        <v>28.381426971191484</v>
      </c>
      <c r="M62" s="45">
        <f t="shared" si="45"/>
        <v>36.282099864383397</v>
      </c>
      <c r="N62" s="45">
        <f t="shared" si="45"/>
        <v>0.64770748349669927</v>
      </c>
      <c r="O62" s="45">
        <f t="shared" si="45"/>
        <v>5.4283219068475672</v>
      </c>
      <c r="P62" s="45">
        <f t="shared" si="45"/>
        <v>3.5404447211420416</v>
      </c>
      <c r="Q62" s="46">
        <f t="shared" si="45"/>
        <v>45.898573975869709</v>
      </c>
      <c r="R62" s="753"/>
      <c r="S62" s="44" t="s">
        <v>46</v>
      </c>
      <c r="T62" s="45">
        <f t="shared" ref="T62:AG62" si="46">SUM(T59:T61)</f>
        <v>2.9812054928612692</v>
      </c>
      <c r="U62" s="45">
        <f t="shared" si="46"/>
        <v>6.2213241379360085</v>
      </c>
      <c r="V62" s="45">
        <f t="shared" si="46"/>
        <v>9.2025296307972777</v>
      </c>
      <c r="W62" s="45">
        <f t="shared" si="46"/>
        <v>0.26852470593222844</v>
      </c>
      <c r="X62" s="45">
        <f t="shared" si="46"/>
        <v>15.944017572116142</v>
      </c>
      <c r="Y62" s="45">
        <f t="shared" si="46"/>
        <v>6.7153202888260601</v>
      </c>
      <c r="Z62" s="45">
        <f t="shared" si="46"/>
        <v>32.130392197671711</v>
      </c>
      <c r="AA62" s="45">
        <f t="shared" si="46"/>
        <v>11.141878386053182</v>
      </c>
      <c r="AB62" s="45">
        <f t="shared" si="46"/>
        <v>35.642751109127495</v>
      </c>
      <c r="AC62" s="45">
        <f t="shared" si="46"/>
        <v>46.784629495180681</v>
      </c>
      <c r="AD62" s="45">
        <f t="shared" si="46"/>
        <v>1.1062321894289275</v>
      </c>
      <c r="AE62" s="45">
        <f t="shared" si="46"/>
        <v>21.87233947896371</v>
      </c>
      <c r="AF62" s="45">
        <f t="shared" si="46"/>
        <v>10.865765009968102</v>
      </c>
      <c r="AG62" s="46">
        <f t="shared" si="46"/>
        <v>80.628966173541414</v>
      </c>
      <c r="AH62" s="753"/>
      <c r="AI62" s="44" t="s">
        <v>46</v>
      </c>
      <c r="AJ62" s="45">
        <f t="shared" ref="AJ62:AW62" si="47">SUM(AJ59:AJ61)</f>
        <v>2940.4732326186795</v>
      </c>
      <c r="AK62" s="45">
        <f t="shared" si="47"/>
        <v>741.23773762060227</v>
      </c>
      <c r="AL62" s="45">
        <f t="shared" si="47"/>
        <v>3681.7109702392813</v>
      </c>
      <c r="AM62" s="45">
        <f t="shared" si="47"/>
        <v>63.203623420558031</v>
      </c>
      <c r="AN62" s="45">
        <f t="shared" si="47"/>
        <v>248.05427190919204</v>
      </c>
      <c r="AO62" s="45">
        <f t="shared" si="47"/>
        <v>313.8348602773371</v>
      </c>
      <c r="AP62" s="45">
        <f t="shared" si="47"/>
        <v>4306.8037258463683</v>
      </c>
      <c r="AQ62" s="45">
        <f t="shared" si="47"/>
        <v>0</v>
      </c>
      <c r="AR62" s="45">
        <f t="shared" si="47"/>
        <v>0</v>
      </c>
      <c r="AS62" s="45">
        <f t="shared" si="47"/>
        <v>0</v>
      </c>
      <c r="AT62" s="45">
        <f t="shared" si="47"/>
        <v>0</v>
      </c>
      <c r="AU62" s="45">
        <f t="shared" si="47"/>
        <v>0</v>
      </c>
      <c r="AV62" s="45">
        <f t="shared" si="47"/>
        <v>0</v>
      </c>
      <c r="AW62" s="46">
        <f t="shared" si="47"/>
        <v>0</v>
      </c>
      <c r="AX62" s="753"/>
      <c r="AY62" s="44" t="s">
        <v>46</v>
      </c>
      <c r="AZ62" s="45">
        <f t="shared" ref="AZ62:BM62" si="48">SUM(AZ59:AZ61)</f>
        <v>0</v>
      </c>
      <c r="BA62" s="45">
        <f t="shared" si="48"/>
        <v>0</v>
      </c>
      <c r="BB62" s="45">
        <f t="shared" si="48"/>
        <v>0</v>
      </c>
      <c r="BC62" s="45">
        <f t="shared" si="48"/>
        <v>0</v>
      </c>
      <c r="BD62" s="45">
        <f t="shared" si="48"/>
        <v>0</v>
      </c>
      <c r="BE62" s="45">
        <f t="shared" si="48"/>
        <v>0</v>
      </c>
      <c r="BF62" s="45">
        <f t="shared" si="48"/>
        <v>0</v>
      </c>
      <c r="BG62" s="45">
        <f t="shared" si="48"/>
        <v>0</v>
      </c>
      <c r="BH62" s="45">
        <f t="shared" si="48"/>
        <v>0</v>
      </c>
      <c r="BI62" s="45">
        <f t="shared" si="48"/>
        <v>0</v>
      </c>
      <c r="BJ62" s="45">
        <f t="shared" si="48"/>
        <v>0</v>
      </c>
      <c r="BK62" s="45">
        <f t="shared" si="48"/>
        <v>0</v>
      </c>
      <c r="BL62" s="45">
        <f t="shared" si="48"/>
        <v>0</v>
      </c>
      <c r="BM62" s="46">
        <f t="shared" si="48"/>
        <v>0</v>
      </c>
      <c r="BN62" s="753"/>
      <c r="BO62" s="44" t="s">
        <v>46</v>
      </c>
      <c r="BP62" s="45">
        <f t="shared" ref="BP62:BV62" si="49">SUM(BP59:BP61)</f>
        <v>2951.6151110047322</v>
      </c>
      <c r="BQ62" s="45">
        <f t="shared" si="49"/>
        <v>776.88048872972968</v>
      </c>
      <c r="BR62" s="45">
        <f t="shared" si="49"/>
        <v>3728.4955997344623</v>
      </c>
      <c r="BS62" s="45">
        <f t="shared" si="49"/>
        <v>64.309855609986954</v>
      </c>
      <c r="BT62" s="45">
        <f t="shared" si="49"/>
        <v>269.92661138815572</v>
      </c>
      <c r="BU62" s="45">
        <f t="shared" si="49"/>
        <v>324.70062528730523</v>
      </c>
      <c r="BV62" s="46">
        <f t="shared" si="49"/>
        <v>4387.4326920199101</v>
      </c>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row>
    <row r="63" spans="1:246" ht="17.100000000000001" customHeight="1">
      <c r="A63" s="38"/>
      <c r="B63" s="78" t="s">
        <v>108</v>
      </c>
      <c r="C63" s="64" t="s">
        <v>109</v>
      </c>
      <c r="D63" s="45">
        <v>0</v>
      </c>
      <c r="E63" s="45">
        <v>1.38</v>
      </c>
      <c r="F63" s="45">
        <v>1.38</v>
      </c>
      <c r="G63" s="45">
        <v>0.48</v>
      </c>
      <c r="H63" s="45">
        <v>0.01</v>
      </c>
      <c r="I63" s="45">
        <v>0.11</v>
      </c>
      <c r="J63" s="45">
        <v>1.98</v>
      </c>
      <c r="K63" s="45">
        <v>0.49</v>
      </c>
      <c r="L63" s="45">
        <v>8.48</v>
      </c>
      <c r="M63" s="45">
        <v>8.9700000000000006</v>
      </c>
      <c r="N63" s="45">
        <v>2.16</v>
      </c>
      <c r="O63" s="45">
        <v>0.66</v>
      </c>
      <c r="P63" s="45">
        <v>0.7</v>
      </c>
      <c r="Q63" s="46">
        <v>12.49</v>
      </c>
      <c r="R63" s="78" t="s">
        <v>108</v>
      </c>
      <c r="S63" s="64" t="s">
        <v>109</v>
      </c>
      <c r="T63" s="45">
        <v>8.1</v>
      </c>
      <c r="U63" s="45">
        <v>31.37</v>
      </c>
      <c r="V63" s="45">
        <v>39.47</v>
      </c>
      <c r="W63" s="45">
        <v>41.15</v>
      </c>
      <c r="X63" s="45">
        <v>8.67</v>
      </c>
      <c r="Y63" s="45">
        <v>3.13</v>
      </c>
      <c r="Z63" s="45">
        <v>92.42</v>
      </c>
      <c r="AA63" s="45">
        <v>8.59</v>
      </c>
      <c r="AB63" s="45">
        <v>41.230000000000004</v>
      </c>
      <c r="AC63" s="45">
        <v>49.82</v>
      </c>
      <c r="AD63" s="45">
        <v>43.79</v>
      </c>
      <c r="AE63" s="45">
        <v>9.34</v>
      </c>
      <c r="AF63" s="45">
        <v>3.94</v>
      </c>
      <c r="AG63" s="46">
        <v>106.89</v>
      </c>
      <c r="AH63" s="78" t="s">
        <v>108</v>
      </c>
      <c r="AI63" s="64" t="s">
        <v>109</v>
      </c>
      <c r="AJ63" s="45">
        <v>302.89</v>
      </c>
      <c r="AK63" s="45">
        <v>487.43</v>
      </c>
      <c r="AL63" s="45">
        <v>790.31999999999994</v>
      </c>
      <c r="AM63" s="45">
        <v>3539.22</v>
      </c>
      <c r="AN63" s="45">
        <v>85.4</v>
      </c>
      <c r="AO63" s="45">
        <v>41.1</v>
      </c>
      <c r="AP63" s="45">
        <v>4456.04</v>
      </c>
      <c r="AQ63" s="45">
        <v>0</v>
      </c>
      <c r="AR63" s="45">
        <v>0</v>
      </c>
      <c r="AS63" s="45">
        <v>0</v>
      </c>
      <c r="AT63" s="45">
        <v>0</v>
      </c>
      <c r="AU63" s="45">
        <v>0</v>
      </c>
      <c r="AV63" s="45">
        <v>0</v>
      </c>
      <c r="AW63" s="46">
        <v>0</v>
      </c>
      <c r="AX63" s="78" t="s">
        <v>108</v>
      </c>
      <c r="AY63" s="64" t="s">
        <v>109</v>
      </c>
      <c r="AZ63" s="45">
        <v>0</v>
      </c>
      <c r="BA63" s="45">
        <v>0</v>
      </c>
      <c r="BB63" s="45">
        <v>0</v>
      </c>
      <c r="BC63" s="45">
        <v>0</v>
      </c>
      <c r="BD63" s="45">
        <v>0</v>
      </c>
      <c r="BE63" s="45">
        <v>0</v>
      </c>
      <c r="BF63" s="45">
        <v>0</v>
      </c>
      <c r="BG63" s="45">
        <v>0</v>
      </c>
      <c r="BH63" s="45">
        <v>0</v>
      </c>
      <c r="BI63" s="45">
        <v>0</v>
      </c>
      <c r="BJ63" s="45">
        <v>0</v>
      </c>
      <c r="BK63" s="45">
        <v>0</v>
      </c>
      <c r="BL63" s="45">
        <v>0</v>
      </c>
      <c r="BM63" s="46">
        <v>0</v>
      </c>
      <c r="BN63" s="78" t="s">
        <v>108</v>
      </c>
      <c r="BO63" s="64" t="s">
        <v>109</v>
      </c>
      <c r="BP63" s="45">
        <v>311.47999999999996</v>
      </c>
      <c r="BQ63" s="45">
        <v>528.66</v>
      </c>
      <c r="BR63" s="45">
        <v>840.13999999999987</v>
      </c>
      <c r="BS63" s="45">
        <v>3583.0099999999998</v>
      </c>
      <c r="BT63" s="45">
        <v>94.740000000000009</v>
      </c>
      <c r="BU63" s="45">
        <v>45.04</v>
      </c>
      <c r="BV63" s="46">
        <v>4562.9299999999994</v>
      </c>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row>
    <row r="64" spans="1:246" ht="17.100000000000001" customHeight="1">
      <c r="A64" s="38"/>
      <c r="B64" s="755" t="s">
        <v>110</v>
      </c>
      <c r="C64" s="129" t="s">
        <v>111</v>
      </c>
      <c r="D64" s="48">
        <v>0</v>
      </c>
      <c r="E64" s="48">
        <v>0</v>
      </c>
      <c r="F64" s="48">
        <v>0</v>
      </c>
      <c r="G64" s="48">
        <v>0</v>
      </c>
      <c r="H64" s="48">
        <v>0</v>
      </c>
      <c r="I64" s="48">
        <v>0</v>
      </c>
      <c r="J64" s="48">
        <v>0</v>
      </c>
      <c r="K64" s="48">
        <v>0.05</v>
      </c>
      <c r="L64" s="48">
        <v>15.61</v>
      </c>
      <c r="M64" s="48">
        <v>15.66</v>
      </c>
      <c r="N64" s="48">
        <v>8.7799999999999994</v>
      </c>
      <c r="O64" s="48">
        <v>2.57</v>
      </c>
      <c r="P64" s="48">
        <v>2</v>
      </c>
      <c r="Q64" s="49">
        <v>29.009999999999998</v>
      </c>
      <c r="R64" s="755" t="s">
        <v>110</v>
      </c>
      <c r="S64" s="129" t="s">
        <v>111</v>
      </c>
      <c r="T64" s="48">
        <v>0</v>
      </c>
      <c r="U64" s="48">
        <v>2.56</v>
      </c>
      <c r="V64" s="48">
        <v>2.56</v>
      </c>
      <c r="W64" s="48">
        <v>8</v>
      </c>
      <c r="X64" s="48">
        <v>1.83</v>
      </c>
      <c r="Y64" s="48">
        <v>0.36</v>
      </c>
      <c r="Z64" s="48">
        <v>12.75</v>
      </c>
      <c r="AA64" s="48">
        <v>0.05</v>
      </c>
      <c r="AB64" s="48">
        <v>18.169999999999998</v>
      </c>
      <c r="AC64" s="48">
        <v>18.22</v>
      </c>
      <c r="AD64" s="48">
        <v>16.78</v>
      </c>
      <c r="AE64" s="48">
        <v>4.4000000000000004</v>
      </c>
      <c r="AF64" s="48">
        <v>2.36</v>
      </c>
      <c r="AG64" s="49">
        <v>41.76</v>
      </c>
      <c r="AH64" s="755" t="s">
        <v>110</v>
      </c>
      <c r="AI64" s="129" t="s">
        <v>111</v>
      </c>
      <c r="AJ64" s="48">
        <v>148.65</v>
      </c>
      <c r="AK64" s="48">
        <v>391.67</v>
      </c>
      <c r="AL64" s="48">
        <v>540.32000000000005</v>
      </c>
      <c r="AM64" s="48">
        <v>1564.96</v>
      </c>
      <c r="AN64" s="48">
        <v>33.520000000000003</v>
      </c>
      <c r="AO64" s="48">
        <v>33.380000000000003</v>
      </c>
      <c r="AP64" s="48">
        <v>2172.1800000000003</v>
      </c>
      <c r="AQ64" s="48">
        <v>0</v>
      </c>
      <c r="AR64" s="48">
        <v>0</v>
      </c>
      <c r="AS64" s="48">
        <v>0</v>
      </c>
      <c r="AT64" s="48">
        <v>0</v>
      </c>
      <c r="AU64" s="48">
        <v>0</v>
      </c>
      <c r="AV64" s="48">
        <v>0</v>
      </c>
      <c r="AW64" s="49">
        <v>0</v>
      </c>
      <c r="AX64" s="755" t="s">
        <v>110</v>
      </c>
      <c r="AY64" s="129" t="s">
        <v>111</v>
      </c>
      <c r="AZ64" s="48">
        <v>0</v>
      </c>
      <c r="BA64" s="48">
        <v>0</v>
      </c>
      <c r="BB64" s="48">
        <v>0</v>
      </c>
      <c r="BC64" s="48">
        <v>0</v>
      </c>
      <c r="BD64" s="48">
        <v>0</v>
      </c>
      <c r="BE64" s="48">
        <v>0</v>
      </c>
      <c r="BF64" s="48">
        <v>0</v>
      </c>
      <c r="BG64" s="48">
        <v>0</v>
      </c>
      <c r="BH64" s="48">
        <v>0</v>
      </c>
      <c r="BI64" s="48">
        <v>0</v>
      </c>
      <c r="BJ64" s="48">
        <v>0</v>
      </c>
      <c r="BK64" s="48">
        <v>0</v>
      </c>
      <c r="BL64" s="48">
        <v>0</v>
      </c>
      <c r="BM64" s="49">
        <v>0</v>
      </c>
      <c r="BN64" s="755" t="s">
        <v>110</v>
      </c>
      <c r="BO64" s="129" t="s">
        <v>111</v>
      </c>
      <c r="BP64" s="48">
        <v>148.70000000000002</v>
      </c>
      <c r="BQ64" s="48">
        <v>409.84000000000003</v>
      </c>
      <c r="BR64" s="48">
        <v>558.54000000000008</v>
      </c>
      <c r="BS64" s="48">
        <v>1581.74</v>
      </c>
      <c r="BT64" s="48">
        <v>37.92</v>
      </c>
      <c r="BU64" s="48">
        <v>35.74</v>
      </c>
      <c r="BV64" s="49">
        <v>2213.94</v>
      </c>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row>
    <row r="65" spans="1:246" ht="17.100000000000001" customHeight="1">
      <c r="A65" s="38"/>
      <c r="B65" s="756"/>
      <c r="C65" s="129" t="s">
        <v>112</v>
      </c>
      <c r="D65" s="48">
        <v>0</v>
      </c>
      <c r="E65" s="48">
        <v>0</v>
      </c>
      <c r="F65" s="48">
        <v>0</v>
      </c>
      <c r="G65" s="48">
        <v>0</v>
      </c>
      <c r="H65" s="48">
        <v>0</v>
      </c>
      <c r="I65" s="48">
        <v>0</v>
      </c>
      <c r="J65" s="48">
        <v>0</v>
      </c>
      <c r="K65" s="48">
        <v>0</v>
      </c>
      <c r="L65" s="48">
        <v>0</v>
      </c>
      <c r="M65" s="48">
        <v>0</v>
      </c>
      <c r="N65" s="48">
        <v>0</v>
      </c>
      <c r="O65" s="48">
        <v>0</v>
      </c>
      <c r="P65" s="48">
        <v>0</v>
      </c>
      <c r="Q65" s="49">
        <v>0</v>
      </c>
      <c r="R65" s="756"/>
      <c r="S65" s="129" t="s">
        <v>112</v>
      </c>
      <c r="T65" s="48">
        <v>2.13</v>
      </c>
      <c r="U65" s="48">
        <v>14.18</v>
      </c>
      <c r="V65" s="48">
        <v>16.309999999999999</v>
      </c>
      <c r="W65" s="48">
        <v>6.85</v>
      </c>
      <c r="X65" s="48">
        <v>1.95</v>
      </c>
      <c r="Y65" s="48">
        <v>1.76</v>
      </c>
      <c r="Z65" s="48">
        <v>26.869999999999997</v>
      </c>
      <c r="AA65" s="48">
        <v>2.13</v>
      </c>
      <c r="AB65" s="48">
        <v>14.18</v>
      </c>
      <c r="AC65" s="48">
        <v>16.309999999999999</v>
      </c>
      <c r="AD65" s="48">
        <v>6.85</v>
      </c>
      <c r="AE65" s="48">
        <v>1.95</v>
      </c>
      <c r="AF65" s="48">
        <v>1.76</v>
      </c>
      <c r="AG65" s="49">
        <v>26.869999999999997</v>
      </c>
      <c r="AH65" s="756"/>
      <c r="AI65" s="129" t="s">
        <v>112</v>
      </c>
      <c r="AJ65" s="48">
        <v>87.56</v>
      </c>
      <c r="AK65" s="48">
        <v>144.84</v>
      </c>
      <c r="AL65" s="48">
        <v>232.4</v>
      </c>
      <c r="AM65" s="48">
        <v>582.75</v>
      </c>
      <c r="AN65" s="48">
        <v>17.440000000000001</v>
      </c>
      <c r="AO65" s="48">
        <v>39.26</v>
      </c>
      <c r="AP65" s="48">
        <v>871.85</v>
      </c>
      <c r="AQ65" s="48">
        <v>0</v>
      </c>
      <c r="AR65" s="48">
        <v>0</v>
      </c>
      <c r="AS65" s="48">
        <v>0</v>
      </c>
      <c r="AT65" s="48">
        <v>0</v>
      </c>
      <c r="AU65" s="48">
        <v>0</v>
      </c>
      <c r="AV65" s="48">
        <v>0</v>
      </c>
      <c r="AW65" s="49">
        <v>0</v>
      </c>
      <c r="AX65" s="756"/>
      <c r="AY65" s="129" t="s">
        <v>112</v>
      </c>
      <c r="AZ65" s="48">
        <v>0</v>
      </c>
      <c r="BA65" s="48">
        <v>0</v>
      </c>
      <c r="BB65" s="48">
        <v>0</v>
      </c>
      <c r="BC65" s="48">
        <v>0</v>
      </c>
      <c r="BD65" s="48">
        <v>0</v>
      </c>
      <c r="BE65" s="48">
        <v>0</v>
      </c>
      <c r="BF65" s="48">
        <v>0</v>
      </c>
      <c r="BG65" s="48">
        <v>5.84</v>
      </c>
      <c r="BH65" s="48">
        <v>112.37</v>
      </c>
      <c r="BI65" s="48">
        <v>118.21000000000001</v>
      </c>
      <c r="BJ65" s="48">
        <v>2191.23</v>
      </c>
      <c r="BK65" s="48">
        <v>11.76</v>
      </c>
      <c r="BL65" s="48">
        <v>9.5500000000000007</v>
      </c>
      <c r="BM65" s="49">
        <v>2330.7500000000005</v>
      </c>
      <c r="BN65" s="756"/>
      <c r="BO65" s="129" t="s">
        <v>112</v>
      </c>
      <c r="BP65" s="48">
        <v>95.53</v>
      </c>
      <c r="BQ65" s="48">
        <v>271.39</v>
      </c>
      <c r="BR65" s="48">
        <v>366.91999999999996</v>
      </c>
      <c r="BS65" s="48">
        <v>2780.83</v>
      </c>
      <c r="BT65" s="48">
        <v>31.15</v>
      </c>
      <c r="BU65" s="48">
        <v>50.569999999999993</v>
      </c>
      <c r="BV65" s="49">
        <v>3229.4700000000003</v>
      </c>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row>
    <row r="66" spans="1:246" ht="17.100000000000001" customHeight="1">
      <c r="A66" s="38"/>
      <c r="B66" s="756"/>
      <c r="C66" s="129" t="s">
        <v>113</v>
      </c>
      <c r="D66" s="48">
        <v>0</v>
      </c>
      <c r="E66" s="48">
        <v>0</v>
      </c>
      <c r="F66" s="48">
        <v>0</v>
      </c>
      <c r="G66" s="48">
        <v>0</v>
      </c>
      <c r="H66" s="48">
        <v>0</v>
      </c>
      <c r="I66" s="48">
        <v>0</v>
      </c>
      <c r="J66" s="48">
        <v>0</v>
      </c>
      <c r="K66" s="48">
        <v>0</v>
      </c>
      <c r="L66" s="48">
        <v>0</v>
      </c>
      <c r="M66" s="48">
        <v>0</v>
      </c>
      <c r="N66" s="48">
        <v>0.39</v>
      </c>
      <c r="O66" s="48">
        <v>0.12</v>
      </c>
      <c r="P66" s="48">
        <v>0</v>
      </c>
      <c r="Q66" s="49">
        <v>0.51</v>
      </c>
      <c r="R66" s="756"/>
      <c r="S66" s="129" t="s">
        <v>113</v>
      </c>
      <c r="T66" s="48">
        <v>0.49</v>
      </c>
      <c r="U66" s="48">
        <v>5.1100000000000003</v>
      </c>
      <c r="V66" s="48">
        <v>5.6000000000000005</v>
      </c>
      <c r="W66" s="48">
        <v>15.81</v>
      </c>
      <c r="X66" s="48">
        <v>2.89</v>
      </c>
      <c r="Y66" s="48">
        <v>2.57</v>
      </c>
      <c r="Z66" s="48">
        <v>26.87</v>
      </c>
      <c r="AA66" s="48">
        <v>0.49</v>
      </c>
      <c r="AB66" s="48">
        <v>5.1100000000000003</v>
      </c>
      <c r="AC66" s="48">
        <v>5.6000000000000005</v>
      </c>
      <c r="AD66" s="48">
        <v>16.2</v>
      </c>
      <c r="AE66" s="48">
        <v>3.0100000000000002</v>
      </c>
      <c r="AF66" s="48">
        <v>2.57</v>
      </c>
      <c r="AG66" s="49">
        <v>27.380000000000003</v>
      </c>
      <c r="AH66" s="756"/>
      <c r="AI66" s="129" t="s">
        <v>113</v>
      </c>
      <c r="AJ66" s="48">
        <v>190.18</v>
      </c>
      <c r="AK66" s="48">
        <v>296.82</v>
      </c>
      <c r="AL66" s="48">
        <v>487</v>
      </c>
      <c r="AM66" s="48">
        <v>1019.47</v>
      </c>
      <c r="AN66" s="48">
        <v>45.79</v>
      </c>
      <c r="AO66" s="48">
        <v>94.16</v>
      </c>
      <c r="AP66" s="48">
        <v>1646.42</v>
      </c>
      <c r="AQ66" s="48">
        <v>0</v>
      </c>
      <c r="AR66" s="48">
        <v>0</v>
      </c>
      <c r="AS66" s="48">
        <v>0</v>
      </c>
      <c r="AT66" s="48">
        <v>0</v>
      </c>
      <c r="AU66" s="48">
        <v>0</v>
      </c>
      <c r="AV66" s="48">
        <v>0</v>
      </c>
      <c r="AW66" s="49">
        <v>0</v>
      </c>
      <c r="AX66" s="756"/>
      <c r="AY66" s="129" t="s">
        <v>113</v>
      </c>
      <c r="AZ66" s="48">
        <v>0</v>
      </c>
      <c r="BA66" s="48">
        <v>0</v>
      </c>
      <c r="BB66" s="48">
        <v>0</v>
      </c>
      <c r="BC66" s="48">
        <v>0</v>
      </c>
      <c r="BD66" s="48">
        <v>0</v>
      </c>
      <c r="BE66" s="48">
        <v>0</v>
      </c>
      <c r="BF66" s="48">
        <v>0</v>
      </c>
      <c r="BG66" s="48">
        <v>0</v>
      </c>
      <c r="BH66" s="48">
        <v>0</v>
      </c>
      <c r="BI66" s="48">
        <v>0</v>
      </c>
      <c r="BJ66" s="48">
        <v>0</v>
      </c>
      <c r="BK66" s="48">
        <v>0</v>
      </c>
      <c r="BL66" s="48">
        <v>0</v>
      </c>
      <c r="BM66" s="49">
        <v>0</v>
      </c>
      <c r="BN66" s="756"/>
      <c r="BO66" s="129" t="s">
        <v>113</v>
      </c>
      <c r="BP66" s="48">
        <v>190.67000000000002</v>
      </c>
      <c r="BQ66" s="48">
        <v>301.93</v>
      </c>
      <c r="BR66" s="48">
        <v>492.6</v>
      </c>
      <c r="BS66" s="48">
        <v>1035.67</v>
      </c>
      <c r="BT66" s="48">
        <v>48.8</v>
      </c>
      <c r="BU66" s="48">
        <v>96.72999999999999</v>
      </c>
      <c r="BV66" s="49">
        <v>1673.8</v>
      </c>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row>
    <row r="67" spans="1:246" ht="17.100000000000001" customHeight="1">
      <c r="A67" s="38"/>
      <c r="B67" s="757"/>
      <c r="C67" s="44" t="s">
        <v>46</v>
      </c>
      <c r="D67" s="45">
        <f t="shared" ref="D67:Q67" si="50">SUM(D64:D66)</f>
        <v>0</v>
      </c>
      <c r="E67" s="45">
        <f t="shared" si="50"/>
        <v>0</v>
      </c>
      <c r="F67" s="45">
        <f t="shared" si="50"/>
        <v>0</v>
      </c>
      <c r="G67" s="45">
        <f t="shared" si="50"/>
        <v>0</v>
      </c>
      <c r="H67" s="45">
        <f t="shared" si="50"/>
        <v>0</v>
      </c>
      <c r="I67" s="45">
        <f t="shared" si="50"/>
        <v>0</v>
      </c>
      <c r="J67" s="45">
        <f t="shared" si="50"/>
        <v>0</v>
      </c>
      <c r="K67" s="45">
        <f t="shared" si="50"/>
        <v>0.05</v>
      </c>
      <c r="L67" s="45">
        <f t="shared" si="50"/>
        <v>15.61</v>
      </c>
      <c r="M67" s="45">
        <f t="shared" si="50"/>
        <v>15.66</v>
      </c>
      <c r="N67" s="45">
        <f t="shared" si="50"/>
        <v>9.17</v>
      </c>
      <c r="O67" s="45">
        <f t="shared" si="50"/>
        <v>2.69</v>
      </c>
      <c r="P67" s="45">
        <f t="shared" si="50"/>
        <v>2</v>
      </c>
      <c r="Q67" s="46">
        <f t="shared" si="50"/>
        <v>29.52</v>
      </c>
      <c r="R67" s="757"/>
      <c r="S67" s="44" t="s">
        <v>46</v>
      </c>
      <c r="T67" s="45">
        <f t="shared" ref="T67:AG67" si="51">SUM(T64:T66)</f>
        <v>2.62</v>
      </c>
      <c r="U67" s="45">
        <f t="shared" si="51"/>
        <v>21.849999999999998</v>
      </c>
      <c r="V67" s="45">
        <f t="shared" si="51"/>
        <v>24.47</v>
      </c>
      <c r="W67" s="45">
        <f t="shared" si="51"/>
        <v>30.66</v>
      </c>
      <c r="X67" s="45">
        <f t="shared" si="51"/>
        <v>6.67</v>
      </c>
      <c r="Y67" s="45">
        <f t="shared" si="51"/>
        <v>4.6899999999999995</v>
      </c>
      <c r="Z67" s="45">
        <f t="shared" si="51"/>
        <v>66.489999999999995</v>
      </c>
      <c r="AA67" s="45">
        <f t="shared" si="51"/>
        <v>2.67</v>
      </c>
      <c r="AB67" s="45">
        <f t="shared" si="51"/>
        <v>37.459999999999994</v>
      </c>
      <c r="AC67" s="45">
        <f t="shared" si="51"/>
        <v>40.130000000000003</v>
      </c>
      <c r="AD67" s="45">
        <f t="shared" si="51"/>
        <v>39.83</v>
      </c>
      <c r="AE67" s="45">
        <f t="shared" si="51"/>
        <v>9.3600000000000012</v>
      </c>
      <c r="AF67" s="45">
        <f t="shared" si="51"/>
        <v>6.6899999999999995</v>
      </c>
      <c r="AG67" s="46">
        <f t="shared" si="51"/>
        <v>96.009999999999991</v>
      </c>
      <c r="AH67" s="757"/>
      <c r="AI67" s="44" t="s">
        <v>46</v>
      </c>
      <c r="AJ67" s="45">
        <f t="shared" ref="AJ67:AW67" si="52">SUM(AJ64:AJ66)</f>
        <v>426.39</v>
      </c>
      <c r="AK67" s="45">
        <f t="shared" si="52"/>
        <v>833.32999999999993</v>
      </c>
      <c r="AL67" s="45">
        <f t="shared" si="52"/>
        <v>1259.72</v>
      </c>
      <c r="AM67" s="45">
        <f t="shared" si="52"/>
        <v>3167.1800000000003</v>
      </c>
      <c r="AN67" s="45">
        <f t="shared" si="52"/>
        <v>96.75</v>
      </c>
      <c r="AO67" s="45">
        <f t="shared" si="52"/>
        <v>166.8</v>
      </c>
      <c r="AP67" s="45">
        <f t="shared" si="52"/>
        <v>4690.4500000000007</v>
      </c>
      <c r="AQ67" s="45">
        <f t="shared" si="52"/>
        <v>0</v>
      </c>
      <c r="AR67" s="45">
        <f t="shared" si="52"/>
        <v>0</v>
      </c>
      <c r="AS67" s="45">
        <f t="shared" si="52"/>
        <v>0</v>
      </c>
      <c r="AT67" s="45">
        <f t="shared" si="52"/>
        <v>0</v>
      </c>
      <c r="AU67" s="45">
        <f t="shared" si="52"/>
        <v>0</v>
      </c>
      <c r="AV67" s="45">
        <f t="shared" si="52"/>
        <v>0</v>
      </c>
      <c r="AW67" s="46">
        <f t="shared" si="52"/>
        <v>0</v>
      </c>
      <c r="AX67" s="757"/>
      <c r="AY67" s="44" t="s">
        <v>46</v>
      </c>
      <c r="AZ67" s="45">
        <f t="shared" ref="AZ67:BM67" si="53">SUM(AZ64:AZ66)</f>
        <v>0</v>
      </c>
      <c r="BA67" s="45">
        <f t="shared" si="53"/>
        <v>0</v>
      </c>
      <c r="BB67" s="45">
        <f t="shared" si="53"/>
        <v>0</v>
      </c>
      <c r="BC67" s="45">
        <f t="shared" si="53"/>
        <v>0</v>
      </c>
      <c r="BD67" s="45">
        <f t="shared" si="53"/>
        <v>0</v>
      </c>
      <c r="BE67" s="45">
        <f t="shared" si="53"/>
        <v>0</v>
      </c>
      <c r="BF67" s="45">
        <f t="shared" si="53"/>
        <v>0</v>
      </c>
      <c r="BG67" s="45">
        <f t="shared" si="53"/>
        <v>5.84</v>
      </c>
      <c r="BH67" s="45">
        <f t="shared" si="53"/>
        <v>112.37</v>
      </c>
      <c r="BI67" s="45">
        <f t="shared" si="53"/>
        <v>118.21000000000001</v>
      </c>
      <c r="BJ67" s="45">
        <f t="shared" si="53"/>
        <v>2191.23</v>
      </c>
      <c r="BK67" s="45">
        <f t="shared" si="53"/>
        <v>11.76</v>
      </c>
      <c r="BL67" s="45">
        <f t="shared" si="53"/>
        <v>9.5500000000000007</v>
      </c>
      <c r="BM67" s="46">
        <f t="shared" si="53"/>
        <v>2330.7500000000005</v>
      </c>
      <c r="BN67" s="757"/>
      <c r="BO67" s="44" t="s">
        <v>46</v>
      </c>
      <c r="BP67" s="45">
        <f t="shared" ref="BP67:BV67" si="54">SUM(BP64:BP66)</f>
        <v>434.90000000000003</v>
      </c>
      <c r="BQ67" s="45">
        <f t="shared" si="54"/>
        <v>983.16000000000008</v>
      </c>
      <c r="BR67" s="45">
        <f t="shared" si="54"/>
        <v>1418.06</v>
      </c>
      <c r="BS67" s="45">
        <f t="shared" si="54"/>
        <v>5398.24</v>
      </c>
      <c r="BT67" s="45">
        <f t="shared" si="54"/>
        <v>117.86999999999999</v>
      </c>
      <c r="BU67" s="45">
        <f t="shared" si="54"/>
        <v>183.04</v>
      </c>
      <c r="BV67" s="46">
        <f t="shared" si="54"/>
        <v>7117.21</v>
      </c>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row>
    <row r="68" spans="1:246" ht="17.100000000000001" customHeight="1">
      <c r="A68" s="65"/>
      <c r="B68" s="131" t="s">
        <v>114</v>
      </c>
      <c r="C68" s="55" t="s">
        <v>115</v>
      </c>
      <c r="D68" s="45">
        <v>0</v>
      </c>
      <c r="E68" s="45">
        <v>0</v>
      </c>
      <c r="F68" s="45">
        <v>0</v>
      </c>
      <c r="G68" s="45">
        <v>0</v>
      </c>
      <c r="H68" s="45">
        <v>0</v>
      </c>
      <c r="I68" s="45">
        <v>0</v>
      </c>
      <c r="J68" s="45">
        <v>0</v>
      </c>
      <c r="K68" s="45">
        <v>0</v>
      </c>
      <c r="L68" s="45">
        <v>0</v>
      </c>
      <c r="M68" s="45">
        <v>0</v>
      </c>
      <c r="N68" s="45">
        <v>0</v>
      </c>
      <c r="O68" s="45">
        <v>0</v>
      </c>
      <c r="P68" s="45">
        <v>0</v>
      </c>
      <c r="Q68" s="46">
        <v>0</v>
      </c>
      <c r="R68" s="131" t="s">
        <v>114</v>
      </c>
      <c r="S68" s="55" t="s">
        <v>115</v>
      </c>
      <c r="T68" s="45">
        <v>0</v>
      </c>
      <c r="U68" s="45">
        <v>0</v>
      </c>
      <c r="V68" s="45">
        <v>0</v>
      </c>
      <c r="W68" s="45">
        <v>0</v>
      </c>
      <c r="X68" s="45">
        <v>0</v>
      </c>
      <c r="Y68" s="45">
        <v>0</v>
      </c>
      <c r="Z68" s="45">
        <v>0</v>
      </c>
      <c r="AA68" s="45">
        <v>0</v>
      </c>
      <c r="AB68" s="45">
        <v>0</v>
      </c>
      <c r="AC68" s="45">
        <v>0</v>
      </c>
      <c r="AD68" s="45">
        <v>0</v>
      </c>
      <c r="AE68" s="45">
        <v>0</v>
      </c>
      <c r="AF68" s="45">
        <v>0</v>
      </c>
      <c r="AG68" s="46">
        <v>0</v>
      </c>
      <c r="AH68" s="131" t="s">
        <v>114</v>
      </c>
      <c r="AI68" s="55" t="s">
        <v>115</v>
      </c>
      <c r="AJ68" s="45">
        <v>0</v>
      </c>
      <c r="AK68" s="45">
        <v>0</v>
      </c>
      <c r="AL68" s="45">
        <v>0</v>
      </c>
      <c r="AM68" s="45">
        <v>0</v>
      </c>
      <c r="AN68" s="45">
        <v>0</v>
      </c>
      <c r="AO68" s="45">
        <v>0</v>
      </c>
      <c r="AP68" s="45">
        <v>0</v>
      </c>
      <c r="AQ68" s="45">
        <v>0</v>
      </c>
      <c r="AR68" s="45">
        <v>0</v>
      </c>
      <c r="AS68" s="45">
        <v>0</v>
      </c>
      <c r="AT68" s="45">
        <v>0</v>
      </c>
      <c r="AU68" s="45">
        <v>0</v>
      </c>
      <c r="AV68" s="45">
        <v>0</v>
      </c>
      <c r="AW68" s="46">
        <v>0</v>
      </c>
      <c r="AX68" s="131" t="s">
        <v>114</v>
      </c>
      <c r="AY68" s="55" t="s">
        <v>115</v>
      </c>
      <c r="AZ68" s="45">
        <v>85.75</v>
      </c>
      <c r="BA68" s="45">
        <v>332.14</v>
      </c>
      <c r="BB68" s="45">
        <v>417.89</v>
      </c>
      <c r="BC68" s="45">
        <v>3930.31</v>
      </c>
      <c r="BD68" s="45">
        <v>42.63</v>
      </c>
      <c r="BE68" s="45">
        <v>81.430000000000007</v>
      </c>
      <c r="BF68" s="45">
        <v>4472.26</v>
      </c>
      <c r="BG68" s="45">
        <v>0</v>
      </c>
      <c r="BH68" s="45">
        <v>0</v>
      </c>
      <c r="BI68" s="45">
        <v>0</v>
      </c>
      <c r="BJ68" s="45">
        <v>0</v>
      </c>
      <c r="BK68" s="45">
        <v>0</v>
      </c>
      <c r="BL68" s="45">
        <v>0</v>
      </c>
      <c r="BM68" s="46">
        <v>0</v>
      </c>
      <c r="BN68" s="131" t="s">
        <v>114</v>
      </c>
      <c r="BO68" s="55" t="s">
        <v>115</v>
      </c>
      <c r="BP68" s="45">
        <v>85.75</v>
      </c>
      <c r="BQ68" s="45">
        <v>332.14</v>
      </c>
      <c r="BR68" s="45">
        <v>417.89</v>
      </c>
      <c r="BS68" s="45">
        <v>3930.31</v>
      </c>
      <c r="BT68" s="45">
        <v>42.63</v>
      </c>
      <c r="BU68" s="45">
        <v>81.430000000000007</v>
      </c>
      <c r="BV68" s="46">
        <v>4472.26</v>
      </c>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row>
    <row r="69" spans="1:246" ht="17.100000000000001" customHeight="1" thickBot="1">
      <c r="A69" s="38"/>
      <c r="B69" s="721" t="s">
        <v>183</v>
      </c>
      <c r="C69" s="722"/>
      <c r="D69" s="56">
        <f t="shared" ref="D69:Q69" si="55">SUM(D33:D37,D42:D45,D48:D52,D55,D58,D62:D63,D67:D68)</f>
        <v>3.7100000000000009</v>
      </c>
      <c r="E69" s="56">
        <f t="shared" si="55"/>
        <v>40.470000000000006</v>
      </c>
      <c r="F69" s="56">
        <f t="shared" si="55"/>
        <v>44.18</v>
      </c>
      <c r="G69" s="56">
        <f t="shared" si="55"/>
        <v>11.73</v>
      </c>
      <c r="H69" s="56">
        <f t="shared" si="55"/>
        <v>14.729999999999999</v>
      </c>
      <c r="I69" s="56">
        <f t="shared" si="55"/>
        <v>10.86</v>
      </c>
      <c r="J69" s="56">
        <f t="shared" si="55"/>
        <v>81.5</v>
      </c>
      <c r="K69" s="56">
        <f t="shared" si="55"/>
        <v>125.27067289319191</v>
      </c>
      <c r="L69" s="56">
        <f t="shared" si="55"/>
        <v>797.47142697119148</v>
      </c>
      <c r="M69" s="56">
        <f t="shared" si="55"/>
        <v>922.74209986438348</v>
      </c>
      <c r="N69" s="56">
        <f t="shared" si="55"/>
        <v>101.42770748349669</v>
      </c>
      <c r="O69" s="56">
        <f t="shared" si="55"/>
        <v>134.76832190684758</v>
      </c>
      <c r="P69" s="56">
        <f t="shared" si="55"/>
        <v>86.310444721142034</v>
      </c>
      <c r="Q69" s="57">
        <f t="shared" si="55"/>
        <v>1245.2485739758699</v>
      </c>
      <c r="R69" s="721" t="s">
        <v>183</v>
      </c>
      <c r="S69" s="722"/>
      <c r="T69" s="56">
        <f t="shared" ref="T69:AG69" si="56">SUM(T33:T37,T42:T45,T48:T52,T55,T58,T62:T63,T67:T68)</f>
        <v>127.04735546563641</v>
      </c>
      <c r="U69" s="56">
        <f t="shared" si="56"/>
        <v>301.67912459794638</v>
      </c>
      <c r="V69" s="56">
        <f t="shared" si="56"/>
        <v>428.72648006358281</v>
      </c>
      <c r="W69" s="56">
        <f t="shared" si="56"/>
        <v>236.99211812195369</v>
      </c>
      <c r="X69" s="56">
        <f t="shared" si="56"/>
        <v>147.75316762413647</v>
      </c>
      <c r="Y69" s="56">
        <f t="shared" si="56"/>
        <v>109.77456910234724</v>
      </c>
      <c r="Z69" s="56">
        <f t="shared" si="56"/>
        <v>923.24633491202019</v>
      </c>
      <c r="AA69" s="56">
        <f t="shared" si="56"/>
        <v>256.02802835882835</v>
      </c>
      <c r="AB69" s="56">
        <f t="shared" si="56"/>
        <v>1139.6205515691379</v>
      </c>
      <c r="AC69" s="56">
        <f t="shared" si="56"/>
        <v>1395.6485799279665</v>
      </c>
      <c r="AD69" s="56">
        <f t="shared" si="56"/>
        <v>350.14982560545036</v>
      </c>
      <c r="AE69" s="56">
        <f t="shared" si="56"/>
        <v>297.25148953098409</v>
      </c>
      <c r="AF69" s="56">
        <f t="shared" si="56"/>
        <v>206.94501382348929</v>
      </c>
      <c r="AG69" s="57">
        <f t="shared" si="56"/>
        <v>2249.9949088878893</v>
      </c>
      <c r="AH69" s="721" t="s">
        <v>183</v>
      </c>
      <c r="AI69" s="722"/>
      <c r="AJ69" s="56">
        <f t="shared" ref="AJ69:AW69" si="57">SUM(AJ33:AJ37,AJ42:AJ45,AJ48:AJ52,AJ55,AJ58,AJ62:AJ63,AJ67:AJ68)</f>
        <v>27738.853819374574</v>
      </c>
      <c r="AK69" s="56">
        <f t="shared" si="57"/>
        <v>15761.973132087724</v>
      </c>
      <c r="AL69" s="56">
        <f t="shared" si="57"/>
        <v>43500.826951462303</v>
      </c>
      <c r="AM69" s="56">
        <f t="shared" si="57"/>
        <v>15035.771702568398</v>
      </c>
      <c r="AN69" s="56">
        <f t="shared" si="57"/>
        <v>2588.4563740770986</v>
      </c>
      <c r="AO69" s="56">
        <f t="shared" si="57"/>
        <v>6249.5936803900286</v>
      </c>
      <c r="AP69" s="56">
        <f t="shared" si="57"/>
        <v>67374.648708497829</v>
      </c>
      <c r="AQ69" s="56">
        <f t="shared" si="57"/>
        <v>0</v>
      </c>
      <c r="AR69" s="56">
        <f t="shared" si="57"/>
        <v>0</v>
      </c>
      <c r="AS69" s="56">
        <f t="shared" si="57"/>
        <v>0</v>
      </c>
      <c r="AT69" s="56">
        <f t="shared" si="57"/>
        <v>0</v>
      </c>
      <c r="AU69" s="56">
        <f t="shared" si="57"/>
        <v>0</v>
      </c>
      <c r="AV69" s="56">
        <f t="shared" si="57"/>
        <v>0</v>
      </c>
      <c r="AW69" s="57">
        <f t="shared" si="57"/>
        <v>0</v>
      </c>
      <c r="AX69" s="721" t="s">
        <v>183</v>
      </c>
      <c r="AY69" s="722"/>
      <c r="AZ69" s="56">
        <f t="shared" ref="AZ69:BM69" si="58">SUM(AZ33:AZ37,AZ42:AZ45,AZ48:AZ52,AZ55,AZ58,AZ62:AZ63,AZ67:AZ68)</f>
        <v>955.97</v>
      </c>
      <c r="BA69" s="56">
        <f t="shared" si="58"/>
        <v>459.92</v>
      </c>
      <c r="BB69" s="56">
        <f t="shared" si="58"/>
        <v>1415.8899999999999</v>
      </c>
      <c r="BC69" s="56">
        <f t="shared" si="58"/>
        <v>3934.92</v>
      </c>
      <c r="BD69" s="56">
        <f t="shared" si="58"/>
        <v>223.81</v>
      </c>
      <c r="BE69" s="56">
        <f t="shared" si="58"/>
        <v>419.75</v>
      </c>
      <c r="BF69" s="56">
        <f t="shared" si="58"/>
        <v>5994.37</v>
      </c>
      <c r="BG69" s="56">
        <f t="shared" si="58"/>
        <v>5.84</v>
      </c>
      <c r="BH69" s="56">
        <f t="shared" si="58"/>
        <v>350.28</v>
      </c>
      <c r="BI69" s="56">
        <f t="shared" si="58"/>
        <v>356.12</v>
      </c>
      <c r="BJ69" s="56">
        <f t="shared" si="58"/>
        <v>15250.51</v>
      </c>
      <c r="BK69" s="56">
        <f t="shared" si="58"/>
        <v>104.09</v>
      </c>
      <c r="BL69" s="56">
        <f t="shared" si="58"/>
        <v>170.08</v>
      </c>
      <c r="BM69" s="57">
        <f t="shared" si="58"/>
        <v>15880.800000000001</v>
      </c>
      <c r="BN69" s="721" t="s">
        <v>183</v>
      </c>
      <c r="BO69" s="722"/>
      <c r="BP69" s="56">
        <f t="shared" ref="BP69:BV69" si="59">SUM(BP33:BP37,BP42:BP45,BP48:BP52,BP55,BP58,BP62:BP63,BP67:BP68)</f>
        <v>28956.691847733404</v>
      </c>
      <c r="BQ69" s="56">
        <f t="shared" si="59"/>
        <v>17711.793683656866</v>
      </c>
      <c r="BR69" s="56">
        <f t="shared" si="59"/>
        <v>46668.485531390266</v>
      </c>
      <c r="BS69" s="56">
        <f t="shared" si="59"/>
        <v>34571.351528173844</v>
      </c>
      <c r="BT69" s="56">
        <f t="shared" si="59"/>
        <v>3213.607863608082</v>
      </c>
      <c r="BU69" s="56">
        <f t="shared" si="59"/>
        <v>7046.3686942135182</v>
      </c>
      <c r="BV69" s="57">
        <f t="shared" si="59"/>
        <v>91499.81361738572</v>
      </c>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row>
    <row r="70" spans="1:246" ht="17.100000000000001" customHeight="1">
      <c r="A70" s="38"/>
      <c r="B70" s="132" t="s">
        <v>117</v>
      </c>
      <c r="C70" s="68" t="s">
        <v>118</v>
      </c>
      <c r="D70" s="69">
        <v>1.24</v>
      </c>
      <c r="E70" s="69">
        <v>3.06</v>
      </c>
      <c r="F70" s="69">
        <v>4.3</v>
      </c>
      <c r="G70" s="69">
        <v>0.22</v>
      </c>
      <c r="H70" s="69">
        <v>2.2599999999999998</v>
      </c>
      <c r="I70" s="69">
        <v>1.0900000000000001</v>
      </c>
      <c r="J70" s="69">
        <v>7.8699999999999992</v>
      </c>
      <c r="K70" s="69">
        <v>21.25</v>
      </c>
      <c r="L70" s="69">
        <v>52.8</v>
      </c>
      <c r="M70" s="69">
        <v>74.05</v>
      </c>
      <c r="N70" s="69">
        <v>4.62</v>
      </c>
      <c r="O70" s="69">
        <v>9.56</v>
      </c>
      <c r="P70" s="69">
        <v>9.82</v>
      </c>
      <c r="Q70" s="70">
        <v>98.050000000000011</v>
      </c>
      <c r="R70" s="132" t="s">
        <v>117</v>
      </c>
      <c r="S70" s="68" t="s">
        <v>118</v>
      </c>
      <c r="T70" s="69">
        <v>15.37</v>
      </c>
      <c r="U70" s="69">
        <v>29.01</v>
      </c>
      <c r="V70" s="69">
        <v>44.38</v>
      </c>
      <c r="W70" s="69">
        <v>6.75</v>
      </c>
      <c r="X70" s="69">
        <v>9.2799999999999994</v>
      </c>
      <c r="Y70" s="69">
        <v>4.3</v>
      </c>
      <c r="Z70" s="69">
        <v>64.710000000000008</v>
      </c>
      <c r="AA70" s="69">
        <v>37.86</v>
      </c>
      <c r="AB70" s="69">
        <v>84.87</v>
      </c>
      <c r="AC70" s="69">
        <v>122.72999999999999</v>
      </c>
      <c r="AD70" s="69">
        <v>11.59</v>
      </c>
      <c r="AE70" s="69">
        <v>21.1</v>
      </c>
      <c r="AF70" s="69">
        <v>15.21</v>
      </c>
      <c r="AG70" s="70">
        <v>170.63000000000002</v>
      </c>
      <c r="AH70" s="132" t="s">
        <v>117</v>
      </c>
      <c r="AI70" s="68" t="s">
        <v>118</v>
      </c>
      <c r="AJ70" s="69">
        <v>3992.33</v>
      </c>
      <c r="AK70" s="69">
        <v>2285.96</v>
      </c>
      <c r="AL70" s="69">
        <v>6278.29</v>
      </c>
      <c r="AM70" s="69">
        <v>534.30999999999995</v>
      </c>
      <c r="AN70" s="69">
        <v>531.02</v>
      </c>
      <c r="AO70" s="69">
        <v>1286.6500000000001</v>
      </c>
      <c r="AP70" s="69">
        <v>8630.27</v>
      </c>
      <c r="AQ70" s="69">
        <v>0</v>
      </c>
      <c r="AR70" s="69">
        <v>0</v>
      </c>
      <c r="AS70" s="69">
        <v>0</v>
      </c>
      <c r="AT70" s="69">
        <v>0</v>
      </c>
      <c r="AU70" s="69">
        <v>0</v>
      </c>
      <c r="AV70" s="69">
        <v>0</v>
      </c>
      <c r="AW70" s="70">
        <v>0</v>
      </c>
      <c r="AX70" s="132" t="s">
        <v>117</v>
      </c>
      <c r="AY70" s="68" t="s">
        <v>118</v>
      </c>
      <c r="AZ70" s="69">
        <v>0</v>
      </c>
      <c r="BA70" s="69">
        <v>0</v>
      </c>
      <c r="BB70" s="69">
        <v>0</v>
      </c>
      <c r="BC70" s="69">
        <v>0</v>
      </c>
      <c r="BD70" s="69">
        <v>0</v>
      </c>
      <c r="BE70" s="69">
        <v>0</v>
      </c>
      <c r="BF70" s="69">
        <v>0</v>
      </c>
      <c r="BG70" s="69">
        <v>0</v>
      </c>
      <c r="BH70" s="69">
        <v>0</v>
      </c>
      <c r="BI70" s="69">
        <v>0</v>
      </c>
      <c r="BJ70" s="69">
        <v>0</v>
      </c>
      <c r="BK70" s="69">
        <v>0</v>
      </c>
      <c r="BL70" s="69">
        <v>0</v>
      </c>
      <c r="BM70" s="70">
        <v>0</v>
      </c>
      <c r="BN70" s="132" t="s">
        <v>117</v>
      </c>
      <c r="BO70" s="68" t="s">
        <v>118</v>
      </c>
      <c r="BP70" s="69">
        <v>4030.19</v>
      </c>
      <c r="BQ70" s="69">
        <v>2370.83</v>
      </c>
      <c r="BR70" s="69">
        <v>6401.02</v>
      </c>
      <c r="BS70" s="69">
        <v>545.9</v>
      </c>
      <c r="BT70" s="69">
        <v>552.12</v>
      </c>
      <c r="BU70" s="69">
        <v>1301.8600000000001</v>
      </c>
      <c r="BV70" s="70">
        <v>8800.9</v>
      </c>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row>
    <row r="71" spans="1:246" ht="17.100000000000001" customHeight="1">
      <c r="A71" s="38"/>
      <c r="B71" s="133"/>
      <c r="C71" s="134" t="s">
        <v>184</v>
      </c>
      <c r="D71" s="52">
        <v>0</v>
      </c>
      <c r="E71" s="52">
        <v>3.02</v>
      </c>
      <c r="F71" s="52">
        <v>3.02</v>
      </c>
      <c r="G71" s="52">
        <v>0.03</v>
      </c>
      <c r="H71" s="52">
        <v>0.39</v>
      </c>
      <c r="I71" s="52">
        <v>0.16</v>
      </c>
      <c r="J71" s="52">
        <v>3.6</v>
      </c>
      <c r="K71" s="52">
        <v>0.24</v>
      </c>
      <c r="L71" s="52">
        <v>28.93</v>
      </c>
      <c r="M71" s="52">
        <v>29.169999999999998</v>
      </c>
      <c r="N71" s="52">
        <v>0.85</v>
      </c>
      <c r="O71" s="52">
        <v>3.32</v>
      </c>
      <c r="P71" s="52">
        <v>7.61</v>
      </c>
      <c r="Q71" s="53">
        <v>40.949999999999996</v>
      </c>
      <c r="R71" s="133"/>
      <c r="S71" s="134" t="s">
        <v>184</v>
      </c>
      <c r="T71" s="52">
        <v>2.2000000000000002</v>
      </c>
      <c r="U71" s="52">
        <v>35.64</v>
      </c>
      <c r="V71" s="52">
        <v>37.840000000000003</v>
      </c>
      <c r="W71" s="52">
        <v>6.81</v>
      </c>
      <c r="X71" s="52">
        <v>5.7</v>
      </c>
      <c r="Y71" s="52">
        <v>8.23</v>
      </c>
      <c r="Z71" s="52">
        <v>58.580000000000013</v>
      </c>
      <c r="AA71" s="52">
        <v>2.4400000000000004</v>
      </c>
      <c r="AB71" s="52">
        <v>67.59</v>
      </c>
      <c r="AC71" s="52">
        <v>70.03</v>
      </c>
      <c r="AD71" s="52">
        <v>7.6899999999999995</v>
      </c>
      <c r="AE71" s="52">
        <v>9.41</v>
      </c>
      <c r="AF71" s="52">
        <v>16</v>
      </c>
      <c r="AG71" s="53">
        <v>103.13000000000001</v>
      </c>
      <c r="AH71" s="133"/>
      <c r="AI71" s="134" t="s">
        <v>184</v>
      </c>
      <c r="AJ71" s="52">
        <v>269.74</v>
      </c>
      <c r="AK71" s="52">
        <v>877.75</v>
      </c>
      <c r="AL71" s="52">
        <v>1147.49</v>
      </c>
      <c r="AM71" s="52">
        <v>18.190000000000001</v>
      </c>
      <c r="AN71" s="52">
        <v>147.62</v>
      </c>
      <c r="AO71" s="52">
        <v>378.55</v>
      </c>
      <c r="AP71" s="52">
        <v>1691.8500000000001</v>
      </c>
      <c r="AQ71" s="52">
        <v>1.96</v>
      </c>
      <c r="AR71" s="52">
        <v>39.26</v>
      </c>
      <c r="AS71" s="52">
        <v>41.22</v>
      </c>
      <c r="AT71" s="52">
        <v>1.95</v>
      </c>
      <c r="AU71" s="52">
        <v>0.85</v>
      </c>
      <c r="AV71" s="52">
        <v>6.75</v>
      </c>
      <c r="AW71" s="53">
        <v>50.77</v>
      </c>
      <c r="AX71" s="133"/>
      <c r="AY71" s="134" t="s">
        <v>184</v>
      </c>
      <c r="AZ71" s="52">
        <v>431.83</v>
      </c>
      <c r="BA71" s="52">
        <v>562.91999999999996</v>
      </c>
      <c r="BB71" s="52">
        <v>994.75</v>
      </c>
      <c r="BC71" s="52">
        <v>1110.48</v>
      </c>
      <c r="BD71" s="52">
        <v>54.01</v>
      </c>
      <c r="BE71" s="52">
        <v>71.42</v>
      </c>
      <c r="BF71" s="52">
        <v>2230.6600000000003</v>
      </c>
      <c r="BG71" s="52">
        <v>3.39</v>
      </c>
      <c r="BH71" s="52">
        <v>61.59</v>
      </c>
      <c r="BI71" s="52">
        <v>64.98</v>
      </c>
      <c r="BJ71" s="52">
        <v>1358.36</v>
      </c>
      <c r="BK71" s="52">
        <v>11.86</v>
      </c>
      <c r="BL71" s="52">
        <v>24.01</v>
      </c>
      <c r="BM71" s="53">
        <v>1459.2099999999998</v>
      </c>
      <c r="BN71" s="133"/>
      <c r="BO71" s="134" t="s">
        <v>184</v>
      </c>
      <c r="BP71" s="52">
        <v>709.36</v>
      </c>
      <c r="BQ71" s="52">
        <v>1609.11</v>
      </c>
      <c r="BR71" s="52">
        <v>2318.4699999999998</v>
      </c>
      <c r="BS71" s="52">
        <v>2496.67</v>
      </c>
      <c r="BT71" s="52">
        <v>223.75</v>
      </c>
      <c r="BU71" s="52">
        <v>496.73</v>
      </c>
      <c r="BV71" s="53">
        <v>5535.619999999999</v>
      </c>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row>
    <row r="72" spans="1:246" ht="17.100000000000001" customHeight="1">
      <c r="A72" s="38"/>
      <c r="B72" s="128" t="s">
        <v>120</v>
      </c>
      <c r="C72" s="44" t="s">
        <v>185</v>
      </c>
      <c r="D72" s="45">
        <v>0</v>
      </c>
      <c r="E72" s="45">
        <v>3.02</v>
      </c>
      <c r="F72" s="45">
        <v>3.02</v>
      </c>
      <c r="G72" s="45">
        <v>0.03</v>
      </c>
      <c r="H72" s="45">
        <v>0.39</v>
      </c>
      <c r="I72" s="45">
        <v>0.16</v>
      </c>
      <c r="J72" s="45">
        <v>3.6</v>
      </c>
      <c r="K72" s="45">
        <v>0.24</v>
      </c>
      <c r="L72" s="45">
        <v>28.93</v>
      </c>
      <c r="M72" s="45">
        <v>29.169999999999998</v>
      </c>
      <c r="N72" s="45">
        <v>0.85</v>
      </c>
      <c r="O72" s="45">
        <v>3.32</v>
      </c>
      <c r="P72" s="45">
        <v>7.61</v>
      </c>
      <c r="Q72" s="46">
        <v>40.949999999999996</v>
      </c>
      <c r="R72" s="128" t="s">
        <v>120</v>
      </c>
      <c r="S72" s="44" t="s">
        <v>185</v>
      </c>
      <c r="T72" s="45">
        <v>2.2000000000000002</v>
      </c>
      <c r="U72" s="45">
        <v>35.64</v>
      </c>
      <c r="V72" s="45">
        <v>37.840000000000003</v>
      </c>
      <c r="W72" s="45">
        <v>6.81</v>
      </c>
      <c r="X72" s="45">
        <v>5.7</v>
      </c>
      <c r="Y72" s="45">
        <v>8.23</v>
      </c>
      <c r="Z72" s="45">
        <v>58.580000000000013</v>
      </c>
      <c r="AA72" s="45">
        <v>2.4400000000000004</v>
      </c>
      <c r="AB72" s="45">
        <v>67.59</v>
      </c>
      <c r="AC72" s="45">
        <v>70.03</v>
      </c>
      <c r="AD72" s="45">
        <v>7.6899999999999995</v>
      </c>
      <c r="AE72" s="45">
        <v>9.41</v>
      </c>
      <c r="AF72" s="45">
        <v>16</v>
      </c>
      <c r="AG72" s="46">
        <v>103.13000000000001</v>
      </c>
      <c r="AH72" s="128" t="s">
        <v>120</v>
      </c>
      <c r="AI72" s="44" t="s">
        <v>185</v>
      </c>
      <c r="AJ72" s="45">
        <v>269.74</v>
      </c>
      <c r="AK72" s="45">
        <v>877.75</v>
      </c>
      <c r="AL72" s="45">
        <v>1147.49</v>
      </c>
      <c r="AM72" s="45">
        <v>18.190000000000001</v>
      </c>
      <c r="AN72" s="45">
        <v>147.62</v>
      </c>
      <c r="AO72" s="45">
        <v>378.55</v>
      </c>
      <c r="AP72" s="45">
        <v>1691.8500000000001</v>
      </c>
      <c r="AQ72" s="45">
        <v>0</v>
      </c>
      <c r="AR72" s="45">
        <v>0</v>
      </c>
      <c r="AS72" s="45">
        <v>0</v>
      </c>
      <c r="AT72" s="45">
        <v>0</v>
      </c>
      <c r="AU72" s="45">
        <v>0</v>
      </c>
      <c r="AV72" s="45">
        <v>0</v>
      </c>
      <c r="AW72" s="46">
        <v>0</v>
      </c>
      <c r="AX72" s="128" t="s">
        <v>120</v>
      </c>
      <c r="AY72" s="44" t="s">
        <v>185</v>
      </c>
      <c r="AZ72" s="45">
        <v>0</v>
      </c>
      <c r="BA72" s="45">
        <v>0</v>
      </c>
      <c r="BB72" s="45">
        <v>0</v>
      </c>
      <c r="BC72" s="45">
        <v>0</v>
      </c>
      <c r="BD72" s="45">
        <v>0</v>
      </c>
      <c r="BE72" s="45">
        <v>0</v>
      </c>
      <c r="BF72" s="45">
        <v>0</v>
      </c>
      <c r="BG72" s="45">
        <v>0</v>
      </c>
      <c r="BH72" s="45">
        <v>0</v>
      </c>
      <c r="BI72" s="45">
        <v>0</v>
      </c>
      <c r="BJ72" s="45">
        <v>0</v>
      </c>
      <c r="BK72" s="45">
        <v>0</v>
      </c>
      <c r="BL72" s="45">
        <v>0</v>
      </c>
      <c r="BM72" s="46">
        <v>0</v>
      </c>
      <c r="BN72" s="128" t="s">
        <v>120</v>
      </c>
      <c r="BO72" s="44" t="s">
        <v>185</v>
      </c>
      <c r="BP72" s="45">
        <v>272.18</v>
      </c>
      <c r="BQ72" s="45">
        <v>945.34</v>
      </c>
      <c r="BR72" s="45">
        <v>1217.52</v>
      </c>
      <c r="BS72" s="45">
        <v>25.880000000000003</v>
      </c>
      <c r="BT72" s="45">
        <v>157.03</v>
      </c>
      <c r="BU72" s="45">
        <v>394.55</v>
      </c>
      <c r="BV72" s="46">
        <v>1794.98</v>
      </c>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row>
    <row r="73" spans="1:246" ht="17.100000000000001" customHeight="1">
      <c r="A73" s="38"/>
      <c r="B73" s="133"/>
      <c r="C73" s="134" t="s">
        <v>186</v>
      </c>
      <c r="D73" s="52">
        <v>0</v>
      </c>
      <c r="E73" s="52">
        <v>1.64</v>
      </c>
      <c r="F73" s="52">
        <v>1.64</v>
      </c>
      <c r="G73" s="52">
        <v>0</v>
      </c>
      <c r="H73" s="52">
        <v>1.78</v>
      </c>
      <c r="I73" s="52">
        <v>2.91</v>
      </c>
      <c r="J73" s="52">
        <v>6.33</v>
      </c>
      <c r="K73" s="52">
        <v>3.7</v>
      </c>
      <c r="L73" s="52">
        <v>45.74</v>
      </c>
      <c r="M73" s="52">
        <v>49.440000000000005</v>
      </c>
      <c r="N73" s="52">
        <v>0</v>
      </c>
      <c r="O73" s="52">
        <v>3.19</v>
      </c>
      <c r="P73" s="52">
        <v>5.76</v>
      </c>
      <c r="Q73" s="53">
        <v>58.39</v>
      </c>
      <c r="R73" s="133"/>
      <c r="S73" s="134" t="s">
        <v>186</v>
      </c>
      <c r="T73" s="52">
        <v>4.47</v>
      </c>
      <c r="U73" s="52">
        <v>25.83</v>
      </c>
      <c r="V73" s="52">
        <v>30.299999999999997</v>
      </c>
      <c r="W73" s="52">
        <v>7.33</v>
      </c>
      <c r="X73" s="52">
        <v>2.4900000000000002</v>
      </c>
      <c r="Y73" s="52">
        <v>1.91</v>
      </c>
      <c r="Z73" s="52">
        <v>42.029999999999994</v>
      </c>
      <c r="AA73" s="52">
        <v>8.17</v>
      </c>
      <c r="AB73" s="52">
        <v>73.210000000000008</v>
      </c>
      <c r="AC73" s="52">
        <v>81.38</v>
      </c>
      <c r="AD73" s="52">
        <v>7.33</v>
      </c>
      <c r="AE73" s="52">
        <v>7.46</v>
      </c>
      <c r="AF73" s="52">
        <v>10.58</v>
      </c>
      <c r="AG73" s="53">
        <v>106.75</v>
      </c>
      <c r="AH73" s="133"/>
      <c r="AI73" s="134" t="s">
        <v>186</v>
      </c>
      <c r="AJ73" s="52">
        <v>1385.07</v>
      </c>
      <c r="AK73" s="52">
        <v>3357.69</v>
      </c>
      <c r="AL73" s="52">
        <v>4742.76</v>
      </c>
      <c r="AM73" s="52">
        <v>343.37</v>
      </c>
      <c r="AN73" s="52">
        <v>187.49</v>
      </c>
      <c r="AO73" s="52">
        <v>553.69000000000005</v>
      </c>
      <c r="AP73" s="52">
        <v>5827.3099999999995</v>
      </c>
      <c r="AQ73" s="52">
        <v>2.15</v>
      </c>
      <c r="AR73" s="52">
        <v>26.64</v>
      </c>
      <c r="AS73" s="52">
        <v>28.79</v>
      </c>
      <c r="AT73" s="52">
        <v>0</v>
      </c>
      <c r="AU73" s="52">
        <v>0.91</v>
      </c>
      <c r="AV73" s="52">
        <v>2.9</v>
      </c>
      <c r="AW73" s="53">
        <v>32.6</v>
      </c>
      <c r="AX73" s="133"/>
      <c r="AY73" s="134" t="s">
        <v>186</v>
      </c>
      <c r="AZ73" s="52">
        <v>180.92</v>
      </c>
      <c r="BA73" s="52">
        <v>498.75</v>
      </c>
      <c r="BB73" s="52">
        <v>679.67</v>
      </c>
      <c r="BC73" s="52">
        <v>52.08</v>
      </c>
      <c r="BD73" s="52">
        <v>32.78</v>
      </c>
      <c r="BE73" s="52">
        <v>61.65</v>
      </c>
      <c r="BF73" s="52">
        <v>826.18</v>
      </c>
      <c r="BG73" s="52">
        <v>16.32</v>
      </c>
      <c r="BH73" s="52">
        <v>705.08</v>
      </c>
      <c r="BI73" s="52">
        <v>721.40000000000009</v>
      </c>
      <c r="BJ73" s="52">
        <v>0.12</v>
      </c>
      <c r="BK73" s="52">
        <v>46.69</v>
      </c>
      <c r="BL73" s="52">
        <v>188.01</v>
      </c>
      <c r="BM73" s="53">
        <v>956.22</v>
      </c>
      <c r="BN73" s="133"/>
      <c r="BO73" s="134" t="s">
        <v>186</v>
      </c>
      <c r="BP73" s="52">
        <v>1592.63</v>
      </c>
      <c r="BQ73" s="52">
        <v>4661.37</v>
      </c>
      <c r="BR73" s="52">
        <v>6254</v>
      </c>
      <c r="BS73" s="52">
        <v>402.9</v>
      </c>
      <c r="BT73" s="52">
        <v>275.33000000000004</v>
      </c>
      <c r="BU73" s="52">
        <v>816.83</v>
      </c>
      <c r="BV73" s="53">
        <v>7749.0599999999995</v>
      </c>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row>
    <row r="74" spans="1:246" ht="17.100000000000001" customHeight="1">
      <c r="A74" s="38"/>
      <c r="B74" s="128" t="s">
        <v>123</v>
      </c>
      <c r="C74" s="59" t="s">
        <v>187</v>
      </c>
      <c r="D74" s="45">
        <v>0</v>
      </c>
      <c r="E74" s="45">
        <v>1.64</v>
      </c>
      <c r="F74" s="45">
        <v>1.64</v>
      </c>
      <c r="G74" s="45">
        <v>0</v>
      </c>
      <c r="H74" s="45">
        <v>1.78</v>
      </c>
      <c r="I74" s="45">
        <v>2.91</v>
      </c>
      <c r="J74" s="45">
        <v>6.33</v>
      </c>
      <c r="K74" s="45">
        <v>3.7</v>
      </c>
      <c r="L74" s="45">
        <v>45.74</v>
      </c>
      <c r="M74" s="45">
        <v>49.440000000000005</v>
      </c>
      <c r="N74" s="45">
        <v>0</v>
      </c>
      <c r="O74" s="45">
        <v>3.19</v>
      </c>
      <c r="P74" s="45">
        <v>5.76</v>
      </c>
      <c r="Q74" s="46">
        <v>58.39</v>
      </c>
      <c r="R74" s="128" t="s">
        <v>123</v>
      </c>
      <c r="S74" s="59" t="s">
        <v>187</v>
      </c>
      <c r="T74" s="45">
        <v>4.47</v>
      </c>
      <c r="U74" s="45">
        <v>25.83</v>
      </c>
      <c r="V74" s="45">
        <v>30.299999999999997</v>
      </c>
      <c r="W74" s="45">
        <v>7.33</v>
      </c>
      <c r="X74" s="45">
        <v>2.4900000000000002</v>
      </c>
      <c r="Y74" s="45">
        <v>1.91</v>
      </c>
      <c r="Z74" s="45">
        <v>42.029999999999994</v>
      </c>
      <c r="AA74" s="45">
        <v>8.17</v>
      </c>
      <c r="AB74" s="45">
        <v>73.210000000000008</v>
      </c>
      <c r="AC74" s="45">
        <v>81.38</v>
      </c>
      <c r="AD74" s="45">
        <v>7.33</v>
      </c>
      <c r="AE74" s="45">
        <v>7.46</v>
      </c>
      <c r="AF74" s="45">
        <v>10.58</v>
      </c>
      <c r="AG74" s="46">
        <v>106.75</v>
      </c>
      <c r="AH74" s="128" t="s">
        <v>123</v>
      </c>
      <c r="AI74" s="59" t="s">
        <v>187</v>
      </c>
      <c r="AJ74" s="45">
        <v>1385.07</v>
      </c>
      <c r="AK74" s="45">
        <v>3357.69</v>
      </c>
      <c r="AL74" s="45">
        <v>4742.76</v>
      </c>
      <c r="AM74" s="45">
        <v>343.37</v>
      </c>
      <c r="AN74" s="45">
        <v>187.49</v>
      </c>
      <c r="AO74" s="45">
        <v>553.69000000000005</v>
      </c>
      <c r="AP74" s="45">
        <v>5827.3099999999995</v>
      </c>
      <c r="AQ74" s="45">
        <v>0</v>
      </c>
      <c r="AR74" s="45">
        <v>0</v>
      </c>
      <c r="AS74" s="45">
        <v>0</v>
      </c>
      <c r="AT74" s="45">
        <v>0</v>
      </c>
      <c r="AU74" s="45">
        <v>0</v>
      </c>
      <c r="AV74" s="45">
        <v>0</v>
      </c>
      <c r="AW74" s="46">
        <v>0</v>
      </c>
      <c r="AX74" s="128" t="s">
        <v>123</v>
      </c>
      <c r="AY74" s="59" t="s">
        <v>187</v>
      </c>
      <c r="AZ74" s="45">
        <v>0</v>
      </c>
      <c r="BA74" s="45">
        <v>0</v>
      </c>
      <c r="BB74" s="45">
        <v>0</v>
      </c>
      <c r="BC74" s="45">
        <v>0</v>
      </c>
      <c r="BD74" s="45">
        <v>0</v>
      </c>
      <c r="BE74" s="45">
        <v>0</v>
      </c>
      <c r="BF74" s="45">
        <v>0</v>
      </c>
      <c r="BG74" s="45">
        <v>16.32</v>
      </c>
      <c r="BH74" s="45">
        <v>705.08</v>
      </c>
      <c r="BI74" s="45">
        <v>721.40000000000009</v>
      </c>
      <c r="BJ74" s="45">
        <v>0.12</v>
      </c>
      <c r="BK74" s="45">
        <v>46.69</v>
      </c>
      <c r="BL74" s="45">
        <v>188.01</v>
      </c>
      <c r="BM74" s="46">
        <v>956.22</v>
      </c>
      <c r="BN74" s="128" t="s">
        <v>123</v>
      </c>
      <c r="BO74" s="59" t="s">
        <v>187</v>
      </c>
      <c r="BP74" s="45">
        <v>1409.56</v>
      </c>
      <c r="BQ74" s="45">
        <v>4135.9800000000005</v>
      </c>
      <c r="BR74" s="45">
        <v>5545.5400000000009</v>
      </c>
      <c r="BS74" s="45">
        <v>350.82</v>
      </c>
      <c r="BT74" s="45">
        <v>241.64000000000001</v>
      </c>
      <c r="BU74" s="45">
        <v>752.28000000000009</v>
      </c>
      <c r="BV74" s="46">
        <v>6890.28</v>
      </c>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row>
    <row r="75" spans="1:246" ht="17.100000000000001" customHeight="1">
      <c r="A75" s="38"/>
      <c r="B75" s="754" t="s">
        <v>125</v>
      </c>
      <c r="C75" s="135" t="s">
        <v>188</v>
      </c>
      <c r="D75" s="48">
        <v>0</v>
      </c>
      <c r="E75" s="48">
        <v>0</v>
      </c>
      <c r="F75" s="48">
        <v>0</v>
      </c>
      <c r="G75" s="48">
        <v>0</v>
      </c>
      <c r="H75" s="48">
        <v>0</v>
      </c>
      <c r="I75" s="48">
        <v>0</v>
      </c>
      <c r="J75" s="48">
        <v>0</v>
      </c>
      <c r="K75" s="48">
        <v>0</v>
      </c>
      <c r="L75" s="48">
        <v>0</v>
      </c>
      <c r="M75" s="48">
        <v>0</v>
      </c>
      <c r="N75" s="48">
        <v>0</v>
      </c>
      <c r="O75" s="48">
        <v>0</v>
      </c>
      <c r="P75" s="48">
        <v>0</v>
      </c>
      <c r="Q75" s="49">
        <v>0</v>
      </c>
      <c r="R75" s="754" t="s">
        <v>125</v>
      </c>
      <c r="S75" s="135" t="s">
        <v>188</v>
      </c>
      <c r="T75" s="48">
        <v>0</v>
      </c>
      <c r="U75" s="48">
        <v>0</v>
      </c>
      <c r="V75" s="48">
        <v>0</v>
      </c>
      <c r="W75" s="48">
        <v>0</v>
      </c>
      <c r="X75" s="48">
        <v>0</v>
      </c>
      <c r="Y75" s="48">
        <v>0</v>
      </c>
      <c r="Z75" s="48">
        <v>0</v>
      </c>
      <c r="AA75" s="48">
        <v>0</v>
      </c>
      <c r="AB75" s="48">
        <v>0</v>
      </c>
      <c r="AC75" s="48">
        <v>0</v>
      </c>
      <c r="AD75" s="48">
        <v>0</v>
      </c>
      <c r="AE75" s="48">
        <v>0</v>
      </c>
      <c r="AF75" s="48">
        <v>0</v>
      </c>
      <c r="AG75" s="49">
        <v>0</v>
      </c>
      <c r="AH75" s="754" t="s">
        <v>125</v>
      </c>
      <c r="AI75" s="135" t="s">
        <v>188</v>
      </c>
      <c r="AJ75" s="48">
        <v>0</v>
      </c>
      <c r="AK75" s="48">
        <v>0</v>
      </c>
      <c r="AL75" s="48">
        <v>0</v>
      </c>
      <c r="AM75" s="48">
        <v>0</v>
      </c>
      <c r="AN75" s="48">
        <v>0</v>
      </c>
      <c r="AO75" s="48">
        <v>0</v>
      </c>
      <c r="AP75" s="48">
        <v>0</v>
      </c>
      <c r="AQ75" s="48">
        <v>1.96</v>
      </c>
      <c r="AR75" s="48">
        <v>39.26</v>
      </c>
      <c r="AS75" s="48">
        <v>41.22</v>
      </c>
      <c r="AT75" s="48">
        <v>1.95</v>
      </c>
      <c r="AU75" s="48">
        <v>0.85</v>
      </c>
      <c r="AV75" s="48">
        <v>6.75</v>
      </c>
      <c r="AW75" s="49">
        <v>50.77</v>
      </c>
      <c r="AX75" s="754" t="s">
        <v>125</v>
      </c>
      <c r="AY75" s="135" t="s">
        <v>188</v>
      </c>
      <c r="AZ75" s="48">
        <v>431.83</v>
      </c>
      <c r="BA75" s="48">
        <v>562.91999999999996</v>
      </c>
      <c r="BB75" s="48">
        <v>994.75</v>
      </c>
      <c r="BC75" s="48">
        <v>1110.48</v>
      </c>
      <c r="BD75" s="48">
        <v>54.01</v>
      </c>
      <c r="BE75" s="48">
        <v>71.42</v>
      </c>
      <c r="BF75" s="48">
        <v>2230.6600000000003</v>
      </c>
      <c r="BG75" s="48">
        <v>3.39</v>
      </c>
      <c r="BH75" s="48">
        <v>61.59</v>
      </c>
      <c r="BI75" s="48">
        <v>64.98</v>
      </c>
      <c r="BJ75" s="48">
        <v>1358.36</v>
      </c>
      <c r="BK75" s="48">
        <v>11.86</v>
      </c>
      <c r="BL75" s="48">
        <v>24.01</v>
      </c>
      <c r="BM75" s="49">
        <v>1459.2099999999998</v>
      </c>
      <c r="BN75" s="754" t="s">
        <v>125</v>
      </c>
      <c r="BO75" s="135" t="s">
        <v>188</v>
      </c>
      <c r="BP75" s="48">
        <v>437.17999999999995</v>
      </c>
      <c r="BQ75" s="48">
        <v>663.77</v>
      </c>
      <c r="BR75" s="48">
        <v>1100.95</v>
      </c>
      <c r="BS75" s="48">
        <v>2470.79</v>
      </c>
      <c r="BT75" s="48">
        <v>66.72</v>
      </c>
      <c r="BU75" s="48">
        <v>102.18</v>
      </c>
      <c r="BV75" s="49">
        <v>3740.6399999999994</v>
      </c>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row>
    <row r="76" spans="1:246" ht="17.100000000000001" customHeight="1">
      <c r="A76" s="38"/>
      <c r="B76" s="752"/>
      <c r="C76" s="136" t="s">
        <v>127</v>
      </c>
      <c r="D76" s="48">
        <v>0</v>
      </c>
      <c r="E76" s="48">
        <v>0</v>
      </c>
      <c r="F76" s="48">
        <v>0</v>
      </c>
      <c r="G76" s="48">
        <v>0</v>
      </c>
      <c r="H76" s="48">
        <v>0</v>
      </c>
      <c r="I76" s="48">
        <v>0</v>
      </c>
      <c r="J76" s="48">
        <v>0</v>
      </c>
      <c r="K76" s="48">
        <v>0</v>
      </c>
      <c r="L76" s="48">
        <v>0</v>
      </c>
      <c r="M76" s="48">
        <v>0</v>
      </c>
      <c r="N76" s="48">
        <v>0</v>
      </c>
      <c r="O76" s="48">
        <v>0</v>
      </c>
      <c r="P76" s="48">
        <v>0</v>
      </c>
      <c r="Q76" s="49">
        <v>0</v>
      </c>
      <c r="R76" s="752"/>
      <c r="S76" s="136" t="s">
        <v>127</v>
      </c>
      <c r="T76" s="48">
        <v>0</v>
      </c>
      <c r="U76" s="48">
        <v>0</v>
      </c>
      <c r="V76" s="48">
        <v>0</v>
      </c>
      <c r="W76" s="48">
        <v>0</v>
      </c>
      <c r="X76" s="48">
        <v>0</v>
      </c>
      <c r="Y76" s="48">
        <v>0</v>
      </c>
      <c r="Z76" s="48">
        <v>0</v>
      </c>
      <c r="AA76" s="48">
        <v>0</v>
      </c>
      <c r="AB76" s="48">
        <v>0</v>
      </c>
      <c r="AC76" s="48">
        <v>0</v>
      </c>
      <c r="AD76" s="48">
        <v>0</v>
      </c>
      <c r="AE76" s="48">
        <v>0</v>
      </c>
      <c r="AF76" s="48">
        <v>0</v>
      </c>
      <c r="AG76" s="49">
        <v>0</v>
      </c>
      <c r="AH76" s="752"/>
      <c r="AI76" s="136" t="s">
        <v>127</v>
      </c>
      <c r="AJ76" s="48">
        <v>0</v>
      </c>
      <c r="AK76" s="48">
        <v>0</v>
      </c>
      <c r="AL76" s="48">
        <v>0</v>
      </c>
      <c r="AM76" s="48">
        <v>0</v>
      </c>
      <c r="AN76" s="48">
        <v>0</v>
      </c>
      <c r="AO76" s="48">
        <v>0</v>
      </c>
      <c r="AP76" s="48">
        <v>0</v>
      </c>
      <c r="AQ76" s="48">
        <v>0</v>
      </c>
      <c r="AR76" s="48">
        <v>0</v>
      </c>
      <c r="AS76" s="48">
        <v>0</v>
      </c>
      <c r="AT76" s="48">
        <v>0</v>
      </c>
      <c r="AU76" s="48">
        <v>0</v>
      </c>
      <c r="AV76" s="48">
        <v>0</v>
      </c>
      <c r="AW76" s="49">
        <v>0</v>
      </c>
      <c r="AX76" s="752"/>
      <c r="AY76" s="136" t="s">
        <v>127</v>
      </c>
      <c r="AZ76" s="48">
        <v>639.54837613664472</v>
      </c>
      <c r="BA76" s="48">
        <v>682.8434552211894</v>
      </c>
      <c r="BB76" s="48">
        <v>1322.3918313578342</v>
      </c>
      <c r="BC76" s="48">
        <v>617.5025377987464</v>
      </c>
      <c r="BD76" s="48">
        <v>49.538412705981933</v>
      </c>
      <c r="BE76" s="48">
        <v>6.681462296625905</v>
      </c>
      <c r="BF76" s="48">
        <v>1996.1142441591883</v>
      </c>
      <c r="BG76" s="48">
        <v>0</v>
      </c>
      <c r="BH76" s="48">
        <v>0</v>
      </c>
      <c r="BI76" s="48">
        <v>0</v>
      </c>
      <c r="BJ76" s="48">
        <v>0</v>
      </c>
      <c r="BK76" s="48">
        <v>0</v>
      </c>
      <c r="BL76" s="48">
        <v>0</v>
      </c>
      <c r="BM76" s="49">
        <v>0</v>
      </c>
      <c r="BN76" s="752"/>
      <c r="BO76" s="136" t="s">
        <v>127</v>
      </c>
      <c r="BP76" s="48">
        <v>639.54837613664472</v>
      </c>
      <c r="BQ76" s="48">
        <v>682.8434552211894</v>
      </c>
      <c r="BR76" s="48">
        <v>1322.3918313578342</v>
      </c>
      <c r="BS76" s="48">
        <v>617.5025377987464</v>
      </c>
      <c r="BT76" s="48">
        <v>49.538412705981933</v>
      </c>
      <c r="BU76" s="48">
        <v>6.681462296625905</v>
      </c>
      <c r="BV76" s="49">
        <v>1996.1142441591883</v>
      </c>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row>
    <row r="77" spans="1:246" ht="17.100000000000001" customHeight="1">
      <c r="A77" s="38"/>
      <c r="B77" s="752"/>
      <c r="C77" s="137" t="s">
        <v>128</v>
      </c>
      <c r="D77" s="48">
        <v>0</v>
      </c>
      <c r="E77" s="48">
        <v>0</v>
      </c>
      <c r="F77" s="48">
        <v>0</v>
      </c>
      <c r="G77" s="48">
        <v>0</v>
      </c>
      <c r="H77" s="48">
        <v>0</v>
      </c>
      <c r="I77" s="48">
        <v>0</v>
      </c>
      <c r="J77" s="48">
        <v>0</v>
      </c>
      <c r="K77" s="48">
        <v>0</v>
      </c>
      <c r="L77" s="48">
        <v>0</v>
      </c>
      <c r="M77" s="48">
        <v>0</v>
      </c>
      <c r="N77" s="48">
        <v>0</v>
      </c>
      <c r="O77" s="48">
        <v>0</v>
      </c>
      <c r="P77" s="48">
        <v>0</v>
      </c>
      <c r="Q77" s="49">
        <v>0</v>
      </c>
      <c r="R77" s="752"/>
      <c r="S77" s="137" t="s">
        <v>128</v>
      </c>
      <c r="T77" s="48">
        <v>0</v>
      </c>
      <c r="U77" s="48">
        <v>0</v>
      </c>
      <c r="V77" s="48">
        <v>0</v>
      </c>
      <c r="W77" s="48">
        <v>0</v>
      </c>
      <c r="X77" s="48">
        <v>0</v>
      </c>
      <c r="Y77" s="48">
        <v>0</v>
      </c>
      <c r="Z77" s="48">
        <v>0</v>
      </c>
      <c r="AA77" s="48">
        <v>0</v>
      </c>
      <c r="AB77" s="48">
        <v>0</v>
      </c>
      <c r="AC77" s="48">
        <v>0</v>
      </c>
      <c r="AD77" s="48">
        <v>0</v>
      </c>
      <c r="AE77" s="48">
        <v>0</v>
      </c>
      <c r="AF77" s="48">
        <v>0</v>
      </c>
      <c r="AG77" s="49">
        <v>0</v>
      </c>
      <c r="AH77" s="752"/>
      <c r="AI77" s="137" t="s">
        <v>128</v>
      </c>
      <c r="AJ77" s="48">
        <v>0</v>
      </c>
      <c r="AK77" s="48">
        <v>0</v>
      </c>
      <c r="AL77" s="48">
        <v>0</v>
      </c>
      <c r="AM77" s="48">
        <v>0</v>
      </c>
      <c r="AN77" s="48">
        <v>0</v>
      </c>
      <c r="AO77" s="48">
        <v>0</v>
      </c>
      <c r="AP77" s="48">
        <v>0</v>
      </c>
      <c r="AQ77" s="48">
        <v>0</v>
      </c>
      <c r="AR77" s="48">
        <v>0</v>
      </c>
      <c r="AS77" s="48">
        <v>0</v>
      </c>
      <c r="AT77" s="48">
        <v>0</v>
      </c>
      <c r="AU77" s="48">
        <v>0</v>
      </c>
      <c r="AV77" s="48">
        <v>0</v>
      </c>
      <c r="AW77" s="49">
        <v>0</v>
      </c>
      <c r="AX77" s="752"/>
      <c r="AY77" s="137" t="s">
        <v>128</v>
      </c>
      <c r="AZ77" s="48">
        <v>292.9706900000001</v>
      </c>
      <c r="BA77" s="48">
        <v>614.19304999999952</v>
      </c>
      <c r="BB77" s="48">
        <v>907.16373999999962</v>
      </c>
      <c r="BC77" s="48">
        <v>284.12170999999995</v>
      </c>
      <c r="BD77" s="48">
        <v>79.751999999999995</v>
      </c>
      <c r="BE77" s="48">
        <v>155.44965999999999</v>
      </c>
      <c r="BF77" s="48">
        <v>1426.4871099999996</v>
      </c>
      <c r="BG77" s="48">
        <v>0</v>
      </c>
      <c r="BH77" s="48">
        <v>91.742329999999967</v>
      </c>
      <c r="BI77" s="48">
        <v>91.742329999999967</v>
      </c>
      <c r="BJ77" s="48">
        <v>1951.9600900000003</v>
      </c>
      <c r="BK77" s="48">
        <v>144.92400000000001</v>
      </c>
      <c r="BL77" s="48">
        <v>9.7975299999999947</v>
      </c>
      <c r="BM77" s="49">
        <v>2198.4239500000003</v>
      </c>
      <c r="BN77" s="752"/>
      <c r="BO77" s="137" t="s">
        <v>128</v>
      </c>
      <c r="BP77" s="48">
        <v>292.9706900000001</v>
      </c>
      <c r="BQ77" s="48">
        <v>705.93537999999944</v>
      </c>
      <c r="BR77" s="48">
        <v>998.90606999999954</v>
      </c>
      <c r="BS77" s="48">
        <v>2236.0818000000004</v>
      </c>
      <c r="BT77" s="48">
        <v>224.67599999999999</v>
      </c>
      <c r="BU77" s="48">
        <v>165.24718999999999</v>
      </c>
      <c r="BV77" s="49">
        <v>3624.9110599999999</v>
      </c>
      <c r="BW77" s="6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row>
    <row r="78" spans="1:246" ht="17.100000000000001" customHeight="1">
      <c r="A78" s="38"/>
      <c r="B78" s="752"/>
      <c r="C78" s="136" t="s">
        <v>129</v>
      </c>
      <c r="D78" s="48">
        <v>0</v>
      </c>
      <c r="E78" s="48">
        <v>0</v>
      </c>
      <c r="F78" s="48">
        <v>0</v>
      </c>
      <c r="G78" s="48">
        <v>0</v>
      </c>
      <c r="H78" s="48">
        <v>0</v>
      </c>
      <c r="I78" s="48">
        <v>0</v>
      </c>
      <c r="J78" s="48">
        <v>0</v>
      </c>
      <c r="K78" s="48">
        <v>0</v>
      </c>
      <c r="L78" s="48">
        <v>0</v>
      </c>
      <c r="M78" s="48">
        <v>0</v>
      </c>
      <c r="N78" s="48">
        <v>0</v>
      </c>
      <c r="O78" s="48">
        <v>0</v>
      </c>
      <c r="P78" s="48">
        <v>0</v>
      </c>
      <c r="Q78" s="49">
        <v>0</v>
      </c>
      <c r="R78" s="752"/>
      <c r="S78" s="136" t="s">
        <v>129</v>
      </c>
      <c r="T78" s="48">
        <v>0</v>
      </c>
      <c r="U78" s="48">
        <v>0</v>
      </c>
      <c r="V78" s="48">
        <v>0</v>
      </c>
      <c r="W78" s="48">
        <v>0</v>
      </c>
      <c r="X78" s="48">
        <v>0</v>
      </c>
      <c r="Y78" s="48">
        <v>0</v>
      </c>
      <c r="Z78" s="48">
        <v>0</v>
      </c>
      <c r="AA78" s="48">
        <v>0</v>
      </c>
      <c r="AB78" s="48">
        <v>0</v>
      </c>
      <c r="AC78" s="48">
        <v>0</v>
      </c>
      <c r="AD78" s="48">
        <v>0</v>
      </c>
      <c r="AE78" s="48">
        <v>0</v>
      </c>
      <c r="AF78" s="48">
        <v>0</v>
      </c>
      <c r="AG78" s="49">
        <v>0</v>
      </c>
      <c r="AH78" s="752"/>
      <c r="AI78" s="136" t="s">
        <v>129</v>
      </c>
      <c r="AJ78" s="48">
        <v>0</v>
      </c>
      <c r="AK78" s="48">
        <v>0</v>
      </c>
      <c r="AL78" s="48">
        <v>0</v>
      </c>
      <c r="AM78" s="48">
        <v>0</v>
      </c>
      <c r="AN78" s="48">
        <v>0</v>
      </c>
      <c r="AO78" s="48">
        <v>0</v>
      </c>
      <c r="AP78" s="48">
        <v>0</v>
      </c>
      <c r="AQ78" s="48">
        <v>5.673351110143666</v>
      </c>
      <c r="AR78" s="48">
        <v>45.204124945581192</v>
      </c>
      <c r="AS78" s="48">
        <v>50.877476055724856</v>
      </c>
      <c r="AT78" s="48">
        <v>1.3092348715716153</v>
      </c>
      <c r="AU78" s="48">
        <v>1.8572866782760125</v>
      </c>
      <c r="AV78" s="48">
        <v>2.0704179364388335</v>
      </c>
      <c r="AW78" s="49">
        <v>56.114415542011322</v>
      </c>
      <c r="AX78" s="752"/>
      <c r="AY78" s="136" t="s">
        <v>129</v>
      </c>
      <c r="AZ78" s="48">
        <v>572.20743970985359</v>
      </c>
      <c r="BA78" s="48">
        <v>537.19431011744018</v>
      </c>
      <c r="BB78" s="48">
        <v>1109.4017498272938</v>
      </c>
      <c r="BC78" s="48">
        <v>6.8328047478490239</v>
      </c>
      <c r="BD78" s="48">
        <v>149.4426301576336</v>
      </c>
      <c r="BE78" s="48">
        <v>340.25169958550526</v>
      </c>
      <c r="BF78" s="48">
        <v>1605.9288843182817</v>
      </c>
      <c r="BG78" s="48">
        <v>0</v>
      </c>
      <c r="BH78" s="48">
        <v>0</v>
      </c>
      <c r="BI78" s="48">
        <v>0</v>
      </c>
      <c r="BJ78" s="48">
        <v>0</v>
      </c>
      <c r="BK78" s="48">
        <v>0</v>
      </c>
      <c r="BL78" s="48">
        <v>0</v>
      </c>
      <c r="BM78" s="49">
        <v>0</v>
      </c>
      <c r="BN78" s="752"/>
      <c r="BO78" s="136" t="s">
        <v>129</v>
      </c>
      <c r="BP78" s="48">
        <v>577.88079081999729</v>
      </c>
      <c r="BQ78" s="48">
        <v>582.39843506302134</v>
      </c>
      <c r="BR78" s="48">
        <v>1160.2792258830186</v>
      </c>
      <c r="BS78" s="48">
        <v>8.1420396194206397</v>
      </c>
      <c r="BT78" s="48">
        <v>151.29991683590961</v>
      </c>
      <c r="BU78" s="48">
        <v>342.32211752194411</v>
      </c>
      <c r="BV78" s="49">
        <v>1662.043299860293</v>
      </c>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row>
    <row r="79" spans="1:246" ht="17.100000000000001" customHeight="1">
      <c r="A79" s="38"/>
      <c r="B79" s="753"/>
      <c r="C79" s="44" t="s">
        <v>46</v>
      </c>
      <c r="D79" s="45">
        <f t="shared" ref="D79:Q79" si="60">SUM(D75:D78)</f>
        <v>0</v>
      </c>
      <c r="E79" s="45">
        <f t="shared" si="60"/>
        <v>0</v>
      </c>
      <c r="F79" s="45">
        <f t="shared" si="60"/>
        <v>0</v>
      </c>
      <c r="G79" s="45">
        <f t="shared" si="60"/>
        <v>0</v>
      </c>
      <c r="H79" s="45">
        <f t="shared" si="60"/>
        <v>0</v>
      </c>
      <c r="I79" s="45">
        <f t="shared" si="60"/>
        <v>0</v>
      </c>
      <c r="J79" s="45">
        <f t="shared" si="60"/>
        <v>0</v>
      </c>
      <c r="K79" s="45">
        <f t="shared" si="60"/>
        <v>0</v>
      </c>
      <c r="L79" s="45">
        <f t="shared" si="60"/>
        <v>0</v>
      </c>
      <c r="M79" s="45">
        <f t="shared" si="60"/>
        <v>0</v>
      </c>
      <c r="N79" s="45">
        <f t="shared" si="60"/>
        <v>0</v>
      </c>
      <c r="O79" s="45">
        <f t="shared" si="60"/>
        <v>0</v>
      </c>
      <c r="P79" s="45">
        <f t="shared" si="60"/>
        <v>0</v>
      </c>
      <c r="Q79" s="46">
        <f t="shared" si="60"/>
        <v>0</v>
      </c>
      <c r="R79" s="753"/>
      <c r="S79" s="44" t="s">
        <v>46</v>
      </c>
      <c r="T79" s="45">
        <f t="shared" ref="T79:AG79" si="61">SUM(T75:T78)</f>
        <v>0</v>
      </c>
      <c r="U79" s="45">
        <f t="shared" si="61"/>
        <v>0</v>
      </c>
      <c r="V79" s="45">
        <f t="shared" si="61"/>
        <v>0</v>
      </c>
      <c r="W79" s="45">
        <f t="shared" si="61"/>
        <v>0</v>
      </c>
      <c r="X79" s="45">
        <f t="shared" si="61"/>
        <v>0</v>
      </c>
      <c r="Y79" s="45">
        <f t="shared" si="61"/>
        <v>0</v>
      </c>
      <c r="Z79" s="45">
        <f t="shared" si="61"/>
        <v>0</v>
      </c>
      <c r="AA79" s="45">
        <f t="shared" si="61"/>
        <v>0</v>
      </c>
      <c r="AB79" s="45">
        <f t="shared" si="61"/>
        <v>0</v>
      </c>
      <c r="AC79" s="45">
        <f t="shared" si="61"/>
        <v>0</v>
      </c>
      <c r="AD79" s="45">
        <f t="shared" si="61"/>
        <v>0</v>
      </c>
      <c r="AE79" s="45">
        <f t="shared" si="61"/>
        <v>0</v>
      </c>
      <c r="AF79" s="45">
        <f t="shared" si="61"/>
        <v>0</v>
      </c>
      <c r="AG79" s="46">
        <f t="shared" si="61"/>
        <v>0</v>
      </c>
      <c r="AH79" s="753"/>
      <c r="AI79" s="44" t="s">
        <v>46</v>
      </c>
      <c r="AJ79" s="45">
        <f t="shared" ref="AJ79:AW79" si="62">SUM(AJ75:AJ78)</f>
        <v>0</v>
      </c>
      <c r="AK79" s="45">
        <f t="shared" si="62"/>
        <v>0</v>
      </c>
      <c r="AL79" s="45">
        <f t="shared" si="62"/>
        <v>0</v>
      </c>
      <c r="AM79" s="45">
        <f t="shared" si="62"/>
        <v>0</v>
      </c>
      <c r="AN79" s="45">
        <f t="shared" si="62"/>
        <v>0</v>
      </c>
      <c r="AO79" s="45">
        <f t="shared" si="62"/>
        <v>0</v>
      </c>
      <c r="AP79" s="45">
        <f t="shared" si="62"/>
        <v>0</v>
      </c>
      <c r="AQ79" s="45">
        <f t="shared" si="62"/>
        <v>7.633351110143666</v>
      </c>
      <c r="AR79" s="45">
        <f t="shared" si="62"/>
        <v>84.46412494558119</v>
      </c>
      <c r="AS79" s="45">
        <f t="shared" si="62"/>
        <v>92.097476055724854</v>
      </c>
      <c r="AT79" s="45">
        <f t="shared" si="62"/>
        <v>3.2592348715716151</v>
      </c>
      <c r="AU79" s="45">
        <f t="shared" si="62"/>
        <v>2.7072866782760125</v>
      </c>
      <c r="AV79" s="45">
        <f t="shared" si="62"/>
        <v>8.8204179364388331</v>
      </c>
      <c r="AW79" s="46">
        <f t="shared" si="62"/>
        <v>106.88441554201133</v>
      </c>
      <c r="AX79" s="753"/>
      <c r="AY79" s="44" t="s">
        <v>46</v>
      </c>
      <c r="AZ79" s="45">
        <f t="shared" ref="AZ79:BM79" si="63">SUM(AZ75:AZ78)</f>
        <v>1936.5565058464983</v>
      </c>
      <c r="BA79" s="45">
        <f t="shared" si="63"/>
        <v>2397.1508153386289</v>
      </c>
      <c r="BB79" s="45">
        <f t="shared" si="63"/>
        <v>4333.7073211851275</v>
      </c>
      <c r="BC79" s="45">
        <f t="shared" si="63"/>
        <v>2018.9370525465952</v>
      </c>
      <c r="BD79" s="45">
        <f t="shared" si="63"/>
        <v>332.74304286361553</v>
      </c>
      <c r="BE79" s="45">
        <f t="shared" si="63"/>
        <v>573.80282188213118</v>
      </c>
      <c r="BF79" s="45">
        <f t="shared" si="63"/>
        <v>7259.1902384774712</v>
      </c>
      <c r="BG79" s="45">
        <f t="shared" si="63"/>
        <v>3.39</v>
      </c>
      <c r="BH79" s="45">
        <f t="shared" si="63"/>
        <v>153.33232999999996</v>
      </c>
      <c r="BI79" s="45">
        <f t="shared" si="63"/>
        <v>156.72232999999997</v>
      </c>
      <c r="BJ79" s="45">
        <f t="shared" si="63"/>
        <v>3310.3200900000002</v>
      </c>
      <c r="BK79" s="45">
        <f t="shared" si="63"/>
        <v>156.78399999999999</v>
      </c>
      <c r="BL79" s="45">
        <f t="shared" si="63"/>
        <v>33.80753</v>
      </c>
      <c r="BM79" s="46">
        <f t="shared" si="63"/>
        <v>3657.6339500000004</v>
      </c>
      <c r="BN79" s="753"/>
      <c r="BO79" s="44" t="s">
        <v>46</v>
      </c>
      <c r="BP79" s="45">
        <f t="shared" ref="BP79:BV79" si="64">SUM(BP75:BP78)</f>
        <v>1947.5798569566423</v>
      </c>
      <c r="BQ79" s="45">
        <f t="shared" si="64"/>
        <v>2634.9472702842099</v>
      </c>
      <c r="BR79" s="45">
        <f t="shared" si="64"/>
        <v>4582.5271272408518</v>
      </c>
      <c r="BS79" s="45">
        <f t="shared" si="64"/>
        <v>5332.5163774181674</v>
      </c>
      <c r="BT79" s="45">
        <f t="shared" si="64"/>
        <v>492.2343295418915</v>
      </c>
      <c r="BU79" s="45">
        <f t="shared" si="64"/>
        <v>616.43076981857007</v>
      </c>
      <c r="BV79" s="46">
        <f t="shared" si="64"/>
        <v>11023.708604019481</v>
      </c>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row>
    <row r="80" spans="1:246" ht="17.100000000000001" customHeight="1">
      <c r="A80" s="38"/>
      <c r="B80" s="754" t="s">
        <v>130</v>
      </c>
      <c r="C80" s="135" t="s">
        <v>189</v>
      </c>
      <c r="D80" s="48">
        <v>0</v>
      </c>
      <c r="E80" s="48">
        <v>0</v>
      </c>
      <c r="F80" s="48">
        <v>0</v>
      </c>
      <c r="G80" s="48">
        <v>0</v>
      </c>
      <c r="H80" s="48">
        <v>0</v>
      </c>
      <c r="I80" s="48">
        <v>0</v>
      </c>
      <c r="J80" s="48">
        <v>0</v>
      </c>
      <c r="K80" s="48">
        <v>0</v>
      </c>
      <c r="L80" s="48">
        <v>0</v>
      </c>
      <c r="M80" s="48">
        <v>0</v>
      </c>
      <c r="N80" s="48">
        <v>0</v>
      </c>
      <c r="O80" s="48">
        <v>0</v>
      </c>
      <c r="P80" s="48">
        <v>0</v>
      </c>
      <c r="Q80" s="49">
        <v>0</v>
      </c>
      <c r="R80" s="754" t="s">
        <v>130</v>
      </c>
      <c r="S80" s="135" t="s">
        <v>189</v>
      </c>
      <c r="T80" s="48">
        <v>0</v>
      </c>
      <c r="U80" s="48">
        <v>0</v>
      </c>
      <c r="V80" s="48">
        <v>0</v>
      </c>
      <c r="W80" s="48">
        <v>0</v>
      </c>
      <c r="X80" s="48">
        <v>0</v>
      </c>
      <c r="Y80" s="48">
        <v>0</v>
      </c>
      <c r="Z80" s="48">
        <v>0</v>
      </c>
      <c r="AA80" s="48">
        <v>0</v>
      </c>
      <c r="AB80" s="48">
        <v>0</v>
      </c>
      <c r="AC80" s="48">
        <v>0</v>
      </c>
      <c r="AD80" s="48">
        <v>0</v>
      </c>
      <c r="AE80" s="48">
        <v>0</v>
      </c>
      <c r="AF80" s="48">
        <v>0</v>
      </c>
      <c r="AG80" s="49">
        <v>0</v>
      </c>
      <c r="AH80" s="754" t="s">
        <v>130</v>
      </c>
      <c r="AI80" s="135" t="s">
        <v>189</v>
      </c>
      <c r="AJ80" s="48">
        <v>0</v>
      </c>
      <c r="AK80" s="48">
        <v>0</v>
      </c>
      <c r="AL80" s="48">
        <v>0</v>
      </c>
      <c r="AM80" s="48">
        <v>0</v>
      </c>
      <c r="AN80" s="48">
        <v>0</v>
      </c>
      <c r="AO80" s="48">
        <v>0</v>
      </c>
      <c r="AP80" s="48">
        <v>0</v>
      </c>
      <c r="AQ80" s="48">
        <v>2.15</v>
      </c>
      <c r="AR80" s="48">
        <v>26.64</v>
      </c>
      <c r="AS80" s="48">
        <v>28.79</v>
      </c>
      <c r="AT80" s="48">
        <v>0</v>
      </c>
      <c r="AU80" s="48">
        <v>0.91</v>
      </c>
      <c r="AV80" s="48">
        <v>2.9</v>
      </c>
      <c r="AW80" s="49">
        <v>32.6</v>
      </c>
      <c r="AX80" s="754" t="s">
        <v>130</v>
      </c>
      <c r="AY80" s="135" t="s">
        <v>189</v>
      </c>
      <c r="AZ80" s="48">
        <v>180.92</v>
      </c>
      <c r="BA80" s="48">
        <v>498.75</v>
      </c>
      <c r="BB80" s="48">
        <v>679.67</v>
      </c>
      <c r="BC80" s="48">
        <v>52.08</v>
      </c>
      <c r="BD80" s="48">
        <v>32.78</v>
      </c>
      <c r="BE80" s="48">
        <v>61.65</v>
      </c>
      <c r="BF80" s="48">
        <v>826.18</v>
      </c>
      <c r="BG80" s="48">
        <v>0</v>
      </c>
      <c r="BH80" s="48">
        <v>0</v>
      </c>
      <c r="BI80" s="48">
        <v>0</v>
      </c>
      <c r="BJ80" s="48">
        <v>0</v>
      </c>
      <c r="BK80" s="48">
        <v>0</v>
      </c>
      <c r="BL80" s="48">
        <v>0</v>
      </c>
      <c r="BM80" s="49">
        <v>0</v>
      </c>
      <c r="BN80" s="754" t="s">
        <v>130</v>
      </c>
      <c r="BO80" s="135" t="s">
        <v>189</v>
      </c>
      <c r="BP80" s="48">
        <v>183.07</v>
      </c>
      <c r="BQ80" s="48">
        <v>525.39</v>
      </c>
      <c r="BR80" s="48">
        <v>708.45999999999992</v>
      </c>
      <c r="BS80" s="48">
        <v>52.08</v>
      </c>
      <c r="BT80" s="48">
        <v>33.69</v>
      </c>
      <c r="BU80" s="48">
        <v>64.55</v>
      </c>
      <c r="BV80" s="49">
        <v>858.78</v>
      </c>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row>
    <row r="81" spans="1:246" ht="17.100000000000001" customHeight="1">
      <c r="A81" s="38"/>
      <c r="B81" s="752"/>
      <c r="C81" s="129" t="s">
        <v>132</v>
      </c>
      <c r="D81" s="48">
        <v>0</v>
      </c>
      <c r="E81" s="48">
        <v>0</v>
      </c>
      <c r="F81" s="48">
        <v>0</v>
      </c>
      <c r="G81" s="48">
        <v>0</v>
      </c>
      <c r="H81" s="48">
        <v>0</v>
      </c>
      <c r="I81" s="48">
        <v>0</v>
      </c>
      <c r="J81" s="48">
        <v>0</v>
      </c>
      <c r="K81" s="48">
        <v>0</v>
      </c>
      <c r="L81" s="48">
        <v>0</v>
      </c>
      <c r="M81" s="48">
        <v>0</v>
      </c>
      <c r="N81" s="48">
        <v>0</v>
      </c>
      <c r="O81" s="48">
        <v>0</v>
      </c>
      <c r="P81" s="48">
        <v>0</v>
      </c>
      <c r="Q81" s="49">
        <v>0</v>
      </c>
      <c r="R81" s="752"/>
      <c r="S81" s="129" t="s">
        <v>132</v>
      </c>
      <c r="T81" s="48">
        <v>0</v>
      </c>
      <c r="U81" s="48">
        <v>0</v>
      </c>
      <c r="V81" s="48">
        <v>0</v>
      </c>
      <c r="W81" s="48">
        <v>0</v>
      </c>
      <c r="X81" s="48">
        <v>0</v>
      </c>
      <c r="Y81" s="48">
        <v>0</v>
      </c>
      <c r="Z81" s="48">
        <v>0</v>
      </c>
      <c r="AA81" s="48">
        <v>0</v>
      </c>
      <c r="AB81" s="48">
        <v>0</v>
      </c>
      <c r="AC81" s="48">
        <v>0</v>
      </c>
      <c r="AD81" s="48">
        <v>0</v>
      </c>
      <c r="AE81" s="48">
        <v>0</v>
      </c>
      <c r="AF81" s="48">
        <v>0</v>
      </c>
      <c r="AG81" s="49">
        <v>0</v>
      </c>
      <c r="AH81" s="752"/>
      <c r="AI81" s="129" t="s">
        <v>132</v>
      </c>
      <c r="AJ81" s="48">
        <v>0</v>
      </c>
      <c r="AK81" s="48">
        <v>0</v>
      </c>
      <c r="AL81" s="48">
        <v>0</v>
      </c>
      <c r="AM81" s="48">
        <v>0</v>
      </c>
      <c r="AN81" s="48">
        <v>0</v>
      </c>
      <c r="AO81" s="48">
        <v>0</v>
      </c>
      <c r="AP81" s="48">
        <v>0</v>
      </c>
      <c r="AQ81" s="48">
        <v>7.35</v>
      </c>
      <c r="AR81" s="48">
        <v>51.11</v>
      </c>
      <c r="AS81" s="48">
        <v>58.46</v>
      </c>
      <c r="AT81" s="48">
        <v>97.42</v>
      </c>
      <c r="AU81" s="48">
        <v>3.32</v>
      </c>
      <c r="AV81" s="48">
        <v>2.39</v>
      </c>
      <c r="AW81" s="49">
        <v>161.58999999999997</v>
      </c>
      <c r="AX81" s="752"/>
      <c r="AY81" s="129" t="s">
        <v>132</v>
      </c>
      <c r="AZ81" s="48">
        <v>305.64999999999998</v>
      </c>
      <c r="BA81" s="48">
        <v>1159.2</v>
      </c>
      <c r="BB81" s="48">
        <v>1464.85</v>
      </c>
      <c r="BC81" s="48">
        <v>2482.1799999999998</v>
      </c>
      <c r="BD81" s="48">
        <v>151.54</v>
      </c>
      <c r="BE81" s="48">
        <v>110.13</v>
      </c>
      <c r="BF81" s="48">
        <v>4208.7</v>
      </c>
      <c r="BG81" s="48">
        <v>0</v>
      </c>
      <c r="BH81" s="48">
        <v>0</v>
      </c>
      <c r="BI81" s="48">
        <v>0</v>
      </c>
      <c r="BJ81" s="48">
        <v>0</v>
      </c>
      <c r="BK81" s="48">
        <v>0</v>
      </c>
      <c r="BL81" s="48">
        <v>0</v>
      </c>
      <c r="BM81" s="49">
        <v>0</v>
      </c>
      <c r="BN81" s="752"/>
      <c r="BO81" s="129" t="s">
        <v>132</v>
      </c>
      <c r="BP81" s="48">
        <v>313</v>
      </c>
      <c r="BQ81" s="48">
        <v>1210.31</v>
      </c>
      <c r="BR81" s="48">
        <v>1523.31</v>
      </c>
      <c r="BS81" s="48">
        <v>2579.6</v>
      </c>
      <c r="BT81" s="48">
        <v>154.85999999999999</v>
      </c>
      <c r="BU81" s="48">
        <v>112.52</v>
      </c>
      <c r="BV81" s="49">
        <v>4370.29</v>
      </c>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row>
    <row r="82" spans="1:246" ht="17.100000000000001" customHeight="1">
      <c r="A82" s="38"/>
      <c r="B82" s="753"/>
      <c r="C82" s="55" t="s">
        <v>46</v>
      </c>
      <c r="D82" s="45">
        <f t="shared" ref="D82:Q82" si="65">SUM(D80:D81)</f>
        <v>0</v>
      </c>
      <c r="E82" s="45">
        <f t="shared" si="65"/>
        <v>0</v>
      </c>
      <c r="F82" s="45">
        <f t="shared" si="65"/>
        <v>0</v>
      </c>
      <c r="G82" s="45">
        <f t="shared" si="65"/>
        <v>0</v>
      </c>
      <c r="H82" s="45">
        <f t="shared" si="65"/>
        <v>0</v>
      </c>
      <c r="I82" s="45">
        <f t="shared" si="65"/>
        <v>0</v>
      </c>
      <c r="J82" s="45">
        <f t="shared" si="65"/>
        <v>0</v>
      </c>
      <c r="K82" s="45">
        <f t="shared" si="65"/>
        <v>0</v>
      </c>
      <c r="L82" s="45">
        <f t="shared" si="65"/>
        <v>0</v>
      </c>
      <c r="M82" s="45">
        <f t="shared" si="65"/>
        <v>0</v>
      </c>
      <c r="N82" s="45">
        <f t="shared" si="65"/>
        <v>0</v>
      </c>
      <c r="O82" s="45">
        <f t="shared" si="65"/>
        <v>0</v>
      </c>
      <c r="P82" s="45">
        <f t="shared" si="65"/>
        <v>0</v>
      </c>
      <c r="Q82" s="46">
        <f t="shared" si="65"/>
        <v>0</v>
      </c>
      <c r="R82" s="753"/>
      <c r="S82" s="55" t="s">
        <v>46</v>
      </c>
      <c r="T82" s="45">
        <f t="shared" ref="T82:AG82" si="66">SUM(T80:T81)</f>
        <v>0</v>
      </c>
      <c r="U82" s="45">
        <f t="shared" si="66"/>
        <v>0</v>
      </c>
      <c r="V82" s="45">
        <f t="shared" si="66"/>
        <v>0</v>
      </c>
      <c r="W82" s="45">
        <f t="shared" si="66"/>
        <v>0</v>
      </c>
      <c r="X82" s="45">
        <f t="shared" si="66"/>
        <v>0</v>
      </c>
      <c r="Y82" s="45">
        <f t="shared" si="66"/>
        <v>0</v>
      </c>
      <c r="Z82" s="45">
        <f t="shared" si="66"/>
        <v>0</v>
      </c>
      <c r="AA82" s="45">
        <f t="shared" si="66"/>
        <v>0</v>
      </c>
      <c r="AB82" s="45">
        <f t="shared" si="66"/>
        <v>0</v>
      </c>
      <c r="AC82" s="45">
        <f t="shared" si="66"/>
        <v>0</v>
      </c>
      <c r="AD82" s="45">
        <f t="shared" si="66"/>
        <v>0</v>
      </c>
      <c r="AE82" s="45">
        <f t="shared" si="66"/>
        <v>0</v>
      </c>
      <c r="AF82" s="45">
        <f t="shared" si="66"/>
        <v>0</v>
      </c>
      <c r="AG82" s="46">
        <f t="shared" si="66"/>
        <v>0</v>
      </c>
      <c r="AH82" s="753"/>
      <c r="AI82" s="55" t="s">
        <v>46</v>
      </c>
      <c r="AJ82" s="45">
        <f t="shared" ref="AJ82:AW82" si="67">SUM(AJ80:AJ81)</f>
        <v>0</v>
      </c>
      <c r="AK82" s="45">
        <f t="shared" si="67"/>
        <v>0</v>
      </c>
      <c r="AL82" s="45">
        <f t="shared" si="67"/>
        <v>0</v>
      </c>
      <c r="AM82" s="45">
        <f t="shared" si="67"/>
        <v>0</v>
      </c>
      <c r="AN82" s="45">
        <f t="shared" si="67"/>
        <v>0</v>
      </c>
      <c r="AO82" s="45">
        <f t="shared" si="67"/>
        <v>0</v>
      </c>
      <c r="AP82" s="45">
        <f t="shared" si="67"/>
        <v>0</v>
      </c>
      <c r="AQ82" s="45">
        <f t="shared" si="67"/>
        <v>9.5</v>
      </c>
      <c r="AR82" s="45">
        <f t="shared" si="67"/>
        <v>77.75</v>
      </c>
      <c r="AS82" s="45">
        <f t="shared" si="67"/>
        <v>87.25</v>
      </c>
      <c r="AT82" s="45">
        <f t="shared" si="67"/>
        <v>97.42</v>
      </c>
      <c r="AU82" s="45">
        <f t="shared" si="67"/>
        <v>4.2299999999999995</v>
      </c>
      <c r="AV82" s="45">
        <f t="shared" si="67"/>
        <v>5.29</v>
      </c>
      <c r="AW82" s="46">
        <f t="shared" si="67"/>
        <v>194.18999999999997</v>
      </c>
      <c r="AX82" s="753"/>
      <c r="AY82" s="55" t="s">
        <v>46</v>
      </c>
      <c r="AZ82" s="45">
        <f t="shared" ref="AZ82:BM82" si="68">SUM(AZ80:AZ81)</f>
        <v>486.56999999999994</v>
      </c>
      <c r="BA82" s="45">
        <f t="shared" si="68"/>
        <v>1657.95</v>
      </c>
      <c r="BB82" s="45">
        <f t="shared" si="68"/>
        <v>2144.52</v>
      </c>
      <c r="BC82" s="45">
        <f t="shared" si="68"/>
        <v>2534.2599999999998</v>
      </c>
      <c r="BD82" s="45">
        <f t="shared" si="68"/>
        <v>184.32</v>
      </c>
      <c r="BE82" s="45">
        <f t="shared" si="68"/>
        <v>171.78</v>
      </c>
      <c r="BF82" s="45">
        <f t="shared" si="68"/>
        <v>5034.88</v>
      </c>
      <c r="BG82" s="45">
        <f t="shared" si="68"/>
        <v>0</v>
      </c>
      <c r="BH82" s="45">
        <f t="shared" si="68"/>
        <v>0</v>
      </c>
      <c r="BI82" s="45">
        <f t="shared" si="68"/>
        <v>0</v>
      </c>
      <c r="BJ82" s="45">
        <f t="shared" si="68"/>
        <v>0</v>
      </c>
      <c r="BK82" s="45">
        <f t="shared" si="68"/>
        <v>0</v>
      </c>
      <c r="BL82" s="45">
        <f t="shared" si="68"/>
        <v>0</v>
      </c>
      <c r="BM82" s="46">
        <f t="shared" si="68"/>
        <v>0</v>
      </c>
      <c r="BN82" s="753"/>
      <c r="BO82" s="55" t="s">
        <v>46</v>
      </c>
      <c r="BP82" s="45">
        <f t="shared" ref="BP82:BV82" si="69">SUM(BP80:BP81)</f>
        <v>496.07</v>
      </c>
      <c r="BQ82" s="45">
        <f t="shared" si="69"/>
        <v>1735.6999999999998</v>
      </c>
      <c r="BR82" s="45">
        <f t="shared" si="69"/>
        <v>2231.77</v>
      </c>
      <c r="BS82" s="45">
        <f t="shared" si="69"/>
        <v>2631.68</v>
      </c>
      <c r="BT82" s="45">
        <f t="shared" si="69"/>
        <v>188.54999999999998</v>
      </c>
      <c r="BU82" s="45">
        <f t="shared" si="69"/>
        <v>177.07</v>
      </c>
      <c r="BV82" s="46">
        <f t="shared" si="69"/>
        <v>5229.07</v>
      </c>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row>
    <row r="83" spans="1:246" ht="17.100000000000001" customHeight="1" thickBot="1">
      <c r="A83" s="38"/>
      <c r="B83" s="721" t="s">
        <v>133</v>
      </c>
      <c r="C83" s="722"/>
      <c r="D83" s="56">
        <f t="shared" ref="D83:Q83" si="70">SUM(D70,D72,D74,D79,D82)</f>
        <v>1.24</v>
      </c>
      <c r="E83" s="56">
        <f t="shared" si="70"/>
        <v>7.72</v>
      </c>
      <c r="F83" s="56">
        <f t="shared" si="70"/>
        <v>8.9600000000000009</v>
      </c>
      <c r="G83" s="56">
        <f t="shared" si="70"/>
        <v>0.25</v>
      </c>
      <c r="H83" s="56">
        <f t="shared" si="70"/>
        <v>4.43</v>
      </c>
      <c r="I83" s="56">
        <f t="shared" si="70"/>
        <v>4.16</v>
      </c>
      <c r="J83" s="56">
        <f t="shared" si="70"/>
        <v>17.799999999999997</v>
      </c>
      <c r="K83" s="56">
        <f t="shared" si="70"/>
        <v>25.189999999999998</v>
      </c>
      <c r="L83" s="56">
        <f t="shared" si="70"/>
        <v>127.47</v>
      </c>
      <c r="M83" s="56">
        <f t="shared" si="70"/>
        <v>152.66</v>
      </c>
      <c r="N83" s="56">
        <f t="shared" si="70"/>
        <v>5.47</v>
      </c>
      <c r="O83" s="56">
        <f t="shared" si="70"/>
        <v>16.07</v>
      </c>
      <c r="P83" s="56">
        <f t="shared" si="70"/>
        <v>23.189999999999998</v>
      </c>
      <c r="Q83" s="57">
        <f t="shared" si="70"/>
        <v>197.39</v>
      </c>
      <c r="R83" s="721" t="s">
        <v>133</v>
      </c>
      <c r="S83" s="722"/>
      <c r="T83" s="56">
        <f t="shared" ref="T83:AG83" si="71">SUM(T70,T72,T74,T79,T82)</f>
        <v>22.04</v>
      </c>
      <c r="U83" s="56">
        <f t="shared" si="71"/>
        <v>90.48</v>
      </c>
      <c r="V83" s="56">
        <f t="shared" si="71"/>
        <v>112.52</v>
      </c>
      <c r="W83" s="56">
        <f t="shared" si="71"/>
        <v>20.89</v>
      </c>
      <c r="X83" s="56">
        <f t="shared" si="71"/>
        <v>17.47</v>
      </c>
      <c r="Y83" s="56">
        <f t="shared" si="71"/>
        <v>14.440000000000001</v>
      </c>
      <c r="Z83" s="56">
        <f t="shared" si="71"/>
        <v>165.32000000000002</v>
      </c>
      <c r="AA83" s="56">
        <f t="shared" si="71"/>
        <v>48.47</v>
      </c>
      <c r="AB83" s="56">
        <f t="shared" si="71"/>
        <v>225.67000000000002</v>
      </c>
      <c r="AC83" s="56">
        <f t="shared" si="71"/>
        <v>274.14</v>
      </c>
      <c r="AD83" s="56">
        <f t="shared" si="71"/>
        <v>26.61</v>
      </c>
      <c r="AE83" s="56">
        <f t="shared" si="71"/>
        <v>37.97</v>
      </c>
      <c r="AF83" s="56">
        <f t="shared" si="71"/>
        <v>41.79</v>
      </c>
      <c r="AG83" s="57">
        <f t="shared" si="71"/>
        <v>380.51000000000005</v>
      </c>
      <c r="AH83" s="721" t="s">
        <v>133</v>
      </c>
      <c r="AI83" s="722"/>
      <c r="AJ83" s="56">
        <f t="shared" ref="AJ83:AW83" si="72">SUM(AJ70,AJ72,AJ74,AJ79,AJ82)</f>
        <v>5647.1399999999994</v>
      </c>
      <c r="AK83" s="56">
        <f t="shared" si="72"/>
        <v>6521.4</v>
      </c>
      <c r="AL83" s="56">
        <f t="shared" si="72"/>
        <v>12168.54</v>
      </c>
      <c r="AM83" s="56">
        <f t="shared" si="72"/>
        <v>895.87</v>
      </c>
      <c r="AN83" s="56">
        <f t="shared" si="72"/>
        <v>866.13</v>
      </c>
      <c r="AO83" s="56">
        <f t="shared" si="72"/>
        <v>2218.8900000000003</v>
      </c>
      <c r="AP83" s="56">
        <f t="shared" si="72"/>
        <v>16149.43</v>
      </c>
      <c r="AQ83" s="56">
        <f t="shared" si="72"/>
        <v>17.133351110143664</v>
      </c>
      <c r="AR83" s="56">
        <f t="shared" si="72"/>
        <v>162.2141249455812</v>
      </c>
      <c r="AS83" s="56">
        <f t="shared" si="72"/>
        <v>179.34747605572485</v>
      </c>
      <c r="AT83" s="56">
        <f t="shared" si="72"/>
        <v>100.67923487157162</v>
      </c>
      <c r="AU83" s="56">
        <f t="shared" si="72"/>
        <v>6.9372866782760116</v>
      </c>
      <c r="AV83" s="56">
        <f t="shared" si="72"/>
        <v>14.110417936438832</v>
      </c>
      <c r="AW83" s="57">
        <f t="shared" si="72"/>
        <v>301.07441554201131</v>
      </c>
      <c r="AX83" s="721" t="s">
        <v>133</v>
      </c>
      <c r="AY83" s="722"/>
      <c r="AZ83" s="56">
        <f t="shared" ref="AZ83:BM83" si="73">SUM(AZ70,AZ72,AZ74,AZ79,AZ82)</f>
        <v>2423.1265058464983</v>
      </c>
      <c r="BA83" s="56">
        <f t="shared" si="73"/>
        <v>4055.1008153386292</v>
      </c>
      <c r="BB83" s="56">
        <f t="shared" si="73"/>
        <v>6478.2273211851279</v>
      </c>
      <c r="BC83" s="56">
        <f t="shared" si="73"/>
        <v>4553.1970525465949</v>
      </c>
      <c r="BD83" s="56">
        <f t="shared" si="73"/>
        <v>517.06304286361546</v>
      </c>
      <c r="BE83" s="56">
        <f t="shared" si="73"/>
        <v>745.58282188213116</v>
      </c>
      <c r="BF83" s="56">
        <f t="shared" si="73"/>
        <v>12294.07023847747</v>
      </c>
      <c r="BG83" s="56">
        <f t="shared" si="73"/>
        <v>19.71</v>
      </c>
      <c r="BH83" s="56">
        <f t="shared" si="73"/>
        <v>858.41233</v>
      </c>
      <c r="BI83" s="56">
        <f t="shared" si="73"/>
        <v>878.12233000000003</v>
      </c>
      <c r="BJ83" s="56">
        <f t="shared" si="73"/>
        <v>3310.4400900000001</v>
      </c>
      <c r="BK83" s="56">
        <f t="shared" si="73"/>
        <v>203.47399999999999</v>
      </c>
      <c r="BL83" s="56">
        <f t="shared" si="73"/>
        <v>221.81752999999998</v>
      </c>
      <c r="BM83" s="57">
        <f t="shared" si="73"/>
        <v>4613.8539500000006</v>
      </c>
      <c r="BN83" s="721" t="s">
        <v>133</v>
      </c>
      <c r="BO83" s="722"/>
      <c r="BP83" s="56">
        <f t="shared" ref="BP83:BV83" si="74">SUM(BP70,BP72,BP74,BP79,BP82)</f>
        <v>8155.5798569566423</v>
      </c>
      <c r="BQ83" s="56">
        <f t="shared" si="74"/>
        <v>11822.797270284209</v>
      </c>
      <c r="BR83" s="56">
        <f t="shared" si="74"/>
        <v>19978.377127240852</v>
      </c>
      <c r="BS83" s="56">
        <f t="shared" si="74"/>
        <v>8886.796377418168</v>
      </c>
      <c r="BT83" s="56">
        <f t="shared" si="74"/>
        <v>1631.5743295418913</v>
      </c>
      <c r="BU83" s="56">
        <f t="shared" si="74"/>
        <v>3242.1907698185701</v>
      </c>
      <c r="BV83" s="57">
        <f t="shared" si="74"/>
        <v>33738.93860401948</v>
      </c>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row>
    <row r="84" spans="1:246" ht="17.100000000000001" customHeight="1">
      <c r="A84" s="38"/>
      <c r="B84" s="751" t="s">
        <v>134</v>
      </c>
      <c r="C84" s="129" t="s">
        <v>135</v>
      </c>
      <c r="D84" s="52">
        <v>0</v>
      </c>
      <c r="E84" s="52">
        <v>0</v>
      </c>
      <c r="F84" s="52">
        <v>0</v>
      </c>
      <c r="G84" s="52">
        <v>0</v>
      </c>
      <c r="H84" s="52">
        <v>0</v>
      </c>
      <c r="I84" s="52">
        <v>0</v>
      </c>
      <c r="J84" s="52">
        <v>0</v>
      </c>
      <c r="K84" s="52">
        <v>0</v>
      </c>
      <c r="L84" s="52">
        <v>0</v>
      </c>
      <c r="M84" s="52">
        <v>0</v>
      </c>
      <c r="N84" s="52">
        <v>0</v>
      </c>
      <c r="O84" s="52">
        <v>0</v>
      </c>
      <c r="P84" s="52">
        <v>0</v>
      </c>
      <c r="Q84" s="53">
        <v>0</v>
      </c>
      <c r="R84" s="751" t="s">
        <v>134</v>
      </c>
      <c r="S84" s="129" t="s">
        <v>135</v>
      </c>
      <c r="T84" s="52">
        <v>0</v>
      </c>
      <c r="U84" s="52">
        <v>0</v>
      </c>
      <c r="V84" s="52">
        <v>0</v>
      </c>
      <c r="W84" s="52">
        <v>0</v>
      </c>
      <c r="X84" s="52">
        <v>0</v>
      </c>
      <c r="Y84" s="52">
        <v>0</v>
      </c>
      <c r="Z84" s="52">
        <v>0</v>
      </c>
      <c r="AA84" s="52">
        <v>0</v>
      </c>
      <c r="AB84" s="52">
        <v>0</v>
      </c>
      <c r="AC84" s="52">
        <v>0</v>
      </c>
      <c r="AD84" s="52">
        <v>0</v>
      </c>
      <c r="AE84" s="52">
        <v>0</v>
      </c>
      <c r="AF84" s="52">
        <v>0</v>
      </c>
      <c r="AG84" s="53">
        <v>0</v>
      </c>
      <c r="AH84" s="751" t="s">
        <v>134</v>
      </c>
      <c r="AI84" s="129" t="s">
        <v>135</v>
      </c>
      <c r="AJ84" s="52">
        <v>0</v>
      </c>
      <c r="AK84" s="52">
        <v>0</v>
      </c>
      <c r="AL84" s="52">
        <v>0</v>
      </c>
      <c r="AM84" s="52">
        <v>0</v>
      </c>
      <c r="AN84" s="52">
        <v>0</v>
      </c>
      <c r="AO84" s="52">
        <v>0</v>
      </c>
      <c r="AP84" s="52">
        <v>0</v>
      </c>
      <c r="AQ84" s="52">
        <v>4.47</v>
      </c>
      <c r="AR84" s="52">
        <v>87.7</v>
      </c>
      <c r="AS84" s="52">
        <v>92.17</v>
      </c>
      <c r="AT84" s="52">
        <v>27.92</v>
      </c>
      <c r="AU84" s="52">
        <v>1.32</v>
      </c>
      <c r="AV84" s="52">
        <v>6.73</v>
      </c>
      <c r="AW84" s="53">
        <v>128.13999999999999</v>
      </c>
      <c r="AX84" s="751" t="s">
        <v>134</v>
      </c>
      <c r="AY84" s="129" t="s">
        <v>135</v>
      </c>
      <c r="AZ84" s="52">
        <v>85.7</v>
      </c>
      <c r="BA84" s="52">
        <v>488.92</v>
      </c>
      <c r="BB84" s="52">
        <v>574.62</v>
      </c>
      <c r="BC84" s="52">
        <v>3383</v>
      </c>
      <c r="BD84" s="52">
        <v>98.05</v>
      </c>
      <c r="BE84" s="52">
        <v>165.19</v>
      </c>
      <c r="BF84" s="52">
        <v>4220.8599999999997</v>
      </c>
      <c r="BG84" s="52">
        <v>110.81</v>
      </c>
      <c r="BH84" s="52">
        <v>675.57</v>
      </c>
      <c r="BI84" s="52">
        <v>786.38000000000011</v>
      </c>
      <c r="BJ84" s="52">
        <v>48313.67</v>
      </c>
      <c r="BK84" s="52">
        <v>451.54</v>
      </c>
      <c r="BL84" s="52">
        <v>270.52999999999997</v>
      </c>
      <c r="BM84" s="53">
        <v>49822.119999999995</v>
      </c>
      <c r="BN84" s="751" t="s">
        <v>134</v>
      </c>
      <c r="BO84" s="129" t="s">
        <v>135</v>
      </c>
      <c r="BP84" s="52">
        <v>200.98000000000002</v>
      </c>
      <c r="BQ84" s="52">
        <v>1252.19</v>
      </c>
      <c r="BR84" s="52">
        <v>1453.17</v>
      </c>
      <c r="BS84" s="52">
        <v>51724.59</v>
      </c>
      <c r="BT84" s="52">
        <v>550.91</v>
      </c>
      <c r="BU84" s="52">
        <v>442.44999999999993</v>
      </c>
      <c r="BV84" s="53">
        <v>54171.119999999995</v>
      </c>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row>
    <row r="85" spans="1:246" ht="17.100000000000001" customHeight="1">
      <c r="A85" s="38"/>
      <c r="B85" s="752"/>
      <c r="C85" s="129" t="s">
        <v>136</v>
      </c>
      <c r="D85" s="48">
        <v>0</v>
      </c>
      <c r="E85" s="48">
        <v>0</v>
      </c>
      <c r="F85" s="48">
        <v>0</v>
      </c>
      <c r="G85" s="48">
        <v>0</v>
      </c>
      <c r="H85" s="48">
        <v>0</v>
      </c>
      <c r="I85" s="48">
        <v>0</v>
      </c>
      <c r="J85" s="48">
        <v>0</v>
      </c>
      <c r="K85" s="48">
        <v>0</v>
      </c>
      <c r="L85" s="48">
        <v>0</v>
      </c>
      <c r="M85" s="48">
        <v>0</v>
      </c>
      <c r="N85" s="48">
        <v>0</v>
      </c>
      <c r="O85" s="48">
        <v>0</v>
      </c>
      <c r="P85" s="48">
        <v>0</v>
      </c>
      <c r="Q85" s="49">
        <v>0</v>
      </c>
      <c r="R85" s="752"/>
      <c r="S85" s="129" t="s">
        <v>136</v>
      </c>
      <c r="T85" s="48">
        <v>0</v>
      </c>
      <c r="U85" s="48">
        <v>0</v>
      </c>
      <c r="V85" s="48">
        <v>0</v>
      </c>
      <c r="W85" s="48">
        <v>0</v>
      </c>
      <c r="X85" s="48">
        <v>0</v>
      </c>
      <c r="Y85" s="48">
        <v>0</v>
      </c>
      <c r="Z85" s="48">
        <v>0</v>
      </c>
      <c r="AA85" s="48">
        <v>0</v>
      </c>
      <c r="AB85" s="48">
        <v>0</v>
      </c>
      <c r="AC85" s="48">
        <v>0</v>
      </c>
      <c r="AD85" s="48">
        <v>0</v>
      </c>
      <c r="AE85" s="48">
        <v>0</v>
      </c>
      <c r="AF85" s="48">
        <v>0</v>
      </c>
      <c r="AG85" s="49">
        <v>0</v>
      </c>
      <c r="AH85" s="752"/>
      <c r="AI85" s="129" t="s">
        <v>136</v>
      </c>
      <c r="AJ85" s="48">
        <v>0</v>
      </c>
      <c r="AK85" s="48">
        <v>0</v>
      </c>
      <c r="AL85" s="48">
        <v>0</v>
      </c>
      <c r="AM85" s="48">
        <v>0</v>
      </c>
      <c r="AN85" s="48">
        <v>0</v>
      </c>
      <c r="AO85" s="48">
        <v>0</v>
      </c>
      <c r="AP85" s="48">
        <v>0</v>
      </c>
      <c r="AQ85" s="48">
        <v>1.73519625982051</v>
      </c>
      <c r="AR85" s="48">
        <v>6.4023072313212284</v>
      </c>
      <c r="AS85" s="48">
        <v>8.1375034911417377</v>
      </c>
      <c r="AT85" s="48">
        <v>7.1308332251527</v>
      </c>
      <c r="AU85" s="48">
        <v>0.9902168971004276</v>
      </c>
      <c r="AV85" s="48">
        <v>0.43142115403369408</v>
      </c>
      <c r="AW85" s="49">
        <v>16.689974767428559</v>
      </c>
      <c r="AX85" s="752"/>
      <c r="AY85" s="129" t="s">
        <v>136</v>
      </c>
      <c r="AZ85" s="48">
        <v>33.219700081851535</v>
      </c>
      <c r="BA85" s="48">
        <v>100.68668556160682</v>
      </c>
      <c r="BB85" s="48">
        <v>133.90638564345835</v>
      </c>
      <c r="BC85" s="48">
        <v>272.96237150487019</v>
      </c>
      <c r="BD85" s="48">
        <v>17.728849200449435</v>
      </c>
      <c r="BE85" s="48">
        <v>29.019616460601551</v>
      </c>
      <c r="BF85" s="48">
        <v>453.61722280937948</v>
      </c>
      <c r="BG85" s="48">
        <v>0</v>
      </c>
      <c r="BH85" s="48">
        <v>52.964074926803249</v>
      </c>
      <c r="BI85" s="48">
        <v>52.964074926803249</v>
      </c>
      <c r="BJ85" s="48">
        <v>3589.8280110400474</v>
      </c>
      <c r="BK85" s="48">
        <v>30.738145156568716</v>
      </c>
      <c r="BL85" s="48">
        <v>9.2004057903482455</v>
      </c>
      <c r="BM85" s="49">
        <v>3682.7306369137677</v>
      </c>
      <c r="BN85" s="752"/>
      <c r="BO85" s="129" t="s">
        <v>136</v>
      </c>
      <c r="BP85" s="48">
        <v>34.954896341672047</v>
      </c>
      <c r="BQ85" s="48">
        <v>160.0530677197313</v>
      </c>
      <c r="BR85" s="48">
        <v>195.00796406140336</v>
      </c>
      <c r="BS85" s="48">
        <v>3869.9212157700704</v>
      </c>
      <c r="BT85" s="48">
        <v>49.457211254118576</v>
      </c>
      <c r="BU85" s="48">
        <v>38.651443404983489</v>
      </c>
      <c r="BV85" s="49">
        <v>4153.0378344905757</v>
      </c>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row>
    <row r="86" spans="1:246" ht="17.100000000000001" customHeight="1">
      <c r="A86" s="38"/>
      <c r="B86" s="752"/>
      <c r="C86" s="136" t="s">
        <v>137</v>
      </c>
      <c r="D86" s="48">
        <v>0</v>
      </c>
      <c r="E86" s="48">
        <v>0</v>
      </c>
      <c r="F86" s="48">
        <v>0</v>
      </c>
      <c r="G86" s="48">
        <v>0</v>
      </c>
      <c r="H86" s="48">
        <v>0</v>
      </c>
      <c r="I86" s="48">
        <v>0</v>
      </c>
      <c r="J86" s="48">
        <v>0</v>
      </c>
      <c r="K86" s="48">
        <v>0</v>
      </c>
      <c r="L86" s="48">
        <v>0</v>
      </c>
      <c r="M86" s="48">
        <v>0</v>
      </c>
      <c r="N86" s="48">
        <v>0</v>
      </c>
      <c r="O86" s="48">
        <v>0</v>
      </c>
      <c r="P86" s="48">
        <v>0</v>
      </c>
      <c r="Q86" s="49">
        <v>0</v>
      </c>
      <c r="R86" s="752"/>
      <c r="S86" s="136" t="s">
        <v>137</v>
      </c>
      <c r="T86" s="48">
        <v>0</v>
      </c>
      <c r="U86" s="48">
        <v>0</v>
      </c>
      <c r="V86" s="48">
        <v>0</v>
      </c>
      <c r="W86" s="48">
        <v>0</v>
      </c>
      <c r="X86" s="48">
        <v>0</v>
      </c>
      <c r="Y86" s="48">
        <v>0</v>
      </c>
      <c r="Z86" s="48">
        <v>0</v>
      </c>
      <c r="AA86" s="48">
        <v>0</v>
      </c>
      <c r="AB86" s="48">
        <v>0</v>
      </c>
      <c r="AC86" s="48">
        <v>0</v>
      </c>
      <c r="AD86" s="48">
        <v>0</v>
      </c>
      <c r="AE86" s="48">
        <v>0</v>
      </c>
      <c r="AF86" s="48">
        <v>0</v>
      </c>
      <c r="AG86" s="49">
        <v>0</v>
      </c>
      <c r="AH86" s="752"/>
      <c r="AI86" s="136" t="s">
        <v>137</v>
      </c>
      <c r="AJ86" s="48">
        <v>0</v>
      </c>
      <c r="AK86" s="48">
        <v>0</v>
      </c>
      <c r="AL86" s="48">
        <v>0</v>
      </c>
      <c r="AM86" s="48">
        <v>0</v>
      </c>
      <c r="AN86" s="48">
        <v>0</v>
      </c>
      <c r="AO86" s="48">
        <v>0</v>
      </c>
      <c r="AP86" s="48">
        <v>0</v>
      </c>
      <c r="AQ86" s="48">
        <v>0.55000000000000004</v>
      </c>
      <c r="AR86" s="48">
        <v>33.24</v>
      </c>
      <c r="AS86" s="48">
        <v>33.79</v>
      </c>
      <c r="AT86" s="48">
        <v>6.67</v>
      </c>
      <c r="AU86" s="48">
        <v>1.45</v>
      </c>
      <c r="AV86" s="48">
        <v>0.63</v>
      </c>
      <c r="AW86" s="49">
        <v>42.540000000000006</v>
      </c>
      <c r="AX86" s="752"/>
      <c r="AY86" s="136" t="s">
        <v>137</v>
      </c>
      <c r="AZ86" s="48">
        <v>0.98</v>
      </c>
      <c r="BA86" s="48">
        <v>27.82</v>
      </c>
      <c r="BB86" s="48">
        <v>28.8</v>
      </c>
      <c r="BC86" s="48">
        <v>50.6</v>
      </c>
      <c r="BD86" s="48">
        <v>1.83</v>
      </c>
      <c r="BE86" s="48">
        <v>10.76</v>
      </c>
      <c r="BF86" s="48">
        <v>91.990000000000009</v>
      </c>
      <c r="BG86" s="48">
        <v>15.63</v>
      </c>
      <c r="BH86" s="48">
        <v>220.24</v>
      </c>
      <c r="BI86" s="48">
        <v>235.87</v>
      </c>
      <c r="BJ86" s="48">
        <v>4758.16</v>
      </c>
      <c r="BK86" s="48">
        <v>106.01</v>
      </c>
      <c r="BL86" s="48">
        <v>212.64</v>
      </c>
      <c r="BM86" s="49">
        <v>5312.68</v>
      </c>
      <c r="BN86" s="752"/>
      <c r="BO86" s="136" t="s">
        <v>137</v>
      </c>
      <c r="BP86" s="48">
        <v>17.16</v>
      </c>
      <c r="BQ86" s="48">
        <v>281.3</v>
      </c>
      <c r="BR86" s="48">
        <v>298.46000000000004</v>
      </c>
      <c r="BS86" s="48">
        <v>4815.43</v>
      </c>
      <c r="BT86" s="48">
        <v>109.29</v>
      </c>
      <c r="BU86" s="48">
        <v>224.02999999999997</v>
      </c>
      <c r="BV86" s="49">
        <v>5447.21</v>
      </c>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row>
    <row r="87" spans="1:246" ht="17.100000000000001" customHeight="1">
      <c r="A87" s="38"/>
      <c r="B87" s="753"/>
      <c r="C87" s="44" t="s">
        <v>46</v>
      </c>
      <c r="D87" s="45">
        <f t="shared" ref="D87:Q87" si="75">SUM(D84:D86)</f>
        <v>0</v>
      </c>
      <c r="E87" s="45">
        <f t="shared" si="75"/>
        <v>0</v>
      </c>
      <c r="F87" s="45">
        <f t="shared" si="75"/>
        <v>0</v>
      </c>
      <c r="G87" s="45">
        <f t="shared" si="75"/>
        <v>0</v>
      </c>
      <c r="H87" s="45">
        <f t="shared" si="75"/>
        <v>0</v>
      </c>
      <c r="I87" s="45">
        <f t="shared" si="75"/>
        <v>0</v>
      </c>
      <c r="J87" s="45">
        <f t="shared" si="75"/>
        <v>0</v>
      </c>
      <c r="K87" s="45">
        <f t="shared" si="75"/>
        <v>0</v>
      </c>
      <c r="L87" s="45">
        <f t="shared" si="75"/>
        <v>0</v>
      </c>
      <c r="M87" s="45">
        <f t="shared" si="75"/>
        <v>0</v>
      </c>
      <c r="N87" s="45">
        <f t="shared" si="75"/>
        <v>0</v>
      </c>
      <c r="O87" s="45">
        <f t="shared" si="75"/>
        <v>0</v>
      </c>
      <c r="P87" s="45">
        <f t="shared" si="75"/>
        <v>0</v>
      </c>
      <c r="Q87" s="46">
        <f t="shared" si="75"/>
        <v>0</v>
      </c>
      <c r="R87" s="753"/>
      <c r="S87" s="44" t="s">
        <v>46</v>
      </c>
      <c r="T87" s="45">
        <f t="shared" ref="T87:AG87" si="76">SUM(T84:T86)</f>
        <v>0</v>
      </c>
      <c r="U87" s="45">
        <f t="shared" si="76"/>
        <v>0</v>
      </c>
      <c r="V87" s="45">
        <f t="shared" si="76"/>
        <v>0</v>
      </c>
      <c r="W87" s="45">
        <f t="shared" si="76"/>
        <v>0</v>
      </c>
      <c r="X87" s="45">
        <f t="shared" si="76"/>
        <v>0</v>
      </c>
      <c r="Y87" s="45">
        <f t="shared" si="76"/>
        <v>0</v>
      </c>
      <c r="Z87" s="45">
        <f t="shared" si="76"/>
        <v>0</v>
      </c>
      <c r="AA87" s="45">
        <f t="shared" si="76"/>
        <v>0</v>
      </c>
      <c r="AB87" s="45">
        <f t="shared" si="76"/>
        <v>0</v>
      </c>
      <c r="AC87" s="45">
        <f t="shared" si="76"/>
        <v>0</v>
      </c>
      <c r="AD87" s="45">
        <f t="shared" si="76"/>
        <v>0</v>
      </c>
      <c r="AE87" s="45">
        <f t="shared" si="76"/>
        <v>0</v>
      </c>
      <c r="AF87" s="45">
        <f t="shared" si="76"/>
        <v>0</v>
      </c>
      <c r="AG87" s="46">
        <f t="shared" si="76"/>
        <v>0</v>
      </c>
      <c r="AH87" s="753"/>
      <c r="AI87" s="44" t="s">
        <v>46</v>
      </c>
      <c r="AJ87" s="45">
        <f t="shared" ref="AJ87:AW87" si="77">SUM(AJ84:AJ86)</f>
        <v>0</v>
      </c>
      <c r="AK87" s="45">
        <f t="shared" si="77"/>
        <v>0</v>
      </c>
      <c r="AL87" s="45">
        <f t="shared" si="77"/>
        <v>0</v>
      </c>
      <c r="AM87" s="45">
        <f t="shared" si="77"/>
        <v>0</v>
      </c>
      <c r="AN87" s="45">
        <f t="shared" si="77"/>
        <v>0</v>
      </c>
      <c r="AO87" s="45">
        <f t="shared" si="77"/>
        <v>0</v>
      </c>
      <c r="AP87" s="45">
        <f t="shared" si="77"/>
        <v>0</v>
      </c>
      <c r="AQ87" s="45">
        <f t="shared" si="77"/>
        <v>6.7551962598205098</v>
      </c>
      <c r="AR87" s="45">
        <f t="shared" si="77"/>
        <v>127.34230723132123</v>
      </c>
      <c r="AS87" s="45">
        <f t="shared" si="77"/>
        <v>134.09750349114174</v>
      </c>
      <c r="AT87" s="45">
        <f t="shared" si="77"/>
        <v>41.720833225152703</v>
      </c>
      <c r="AU87" s="45">
        <f t="shared" si="77"/>
        <v>3.7602168971004275</v>
      </c>
      <c r="AV87" s="45">
        <f t="shared" si="77"/>
        <v>7.7914211540336948</v>
      </c>
      <c r="AW87" s="46">
        <f t="shared" si="77"/>
        <v>187.36997476742857</v>
      </c>
      <c r="AX87" s="753"/>
      <c r="AY87" s="44" t="s">
        <v>46</v>
      </c>
      <c r="AZ87" s="45">
        <f t="shared" ref="AZ87:BM87" si="78">SUM(AZ84:AZ86)</f>
        <v>119.89970008185155</v>
      </c>
      <c r="BA87" s="45">
        <f t="shared" si="78"/>
        <v>617.42668556160686</v>
      </c>
      <c r="BB87" s="45">
        <f t="shared" si="78"/>
        <v>737.32638564345825</v>
      </c>
      <c r="BC87" s="45">
        <f t="shared" si="78"/>
        <v>3706.56237150487</v>
      </c>
      <c r="BD87" s="45">
        <f t="shared" si="78"/>
        <v>117.60884920044943</v>
      </c>
      <c r="BE87" s="45">
        <f t="shared" si="78"/>
        <v>204.96961646060154</v>
      </c>
      <c r="BF87" s="45">
        <f t="shared" si="78"/>
        <v>4766.4672228093787</v>
      </c>
      <c r="BG87" s="45">
        <f t="shared" si="78"/>
        <v>126.44</v>
      </c>
      <c r="BH87" s="45">
        <f t="shared" si="78"/>
        <v>948.77407492680334</v>
      </c>
      <c r="BI87" s="45">
        <f t="shared" si="78"/>
        <v>1075.2140749268033</v>
      </c>
      <c r="BJ87" s="45">
        <f t="shared" si="78"/>
        <v>56661.658011040039</v>
      </c>
      <c r="BK87" s="45">
        <f t="shared" si="78"/>
        <v>588.2881451565687</v>
      </c>
      <c r="BL87" s="45">
        <f t="shared" si="78"/>
        <v>492.37040579034823</v>
      </c>
      <c r="BM87" s="46">
        <f t="shared" si="78"/>
        <v>58817.530636913762</v>
      </c>
      <c r="BN87" s="753"/>
      <c r="BO87" s="44" t="s">
        <v>46</v>
      </c>
      <c r="BP87" s="45">
        <f t="shared" ref="BP87:BV87" si="79">SUM(BP84:BP86)</f>
        <v>253.09489634167207</v>
      </c>
      <c r="BQ87" s="45">
        <f t="shared" si="79"/>
        <v>1693.5430677197312</v>
      </c>
      <c r="BR87" s="45">
        <f t="shared" si="79"/>
        <v>1946.6379640614034</v>
      </c>
      <c r="BS87" s="45">
        <f t="shared" si="79"/>
        <v>60409.941215770064</v>
      </c>
      <c r="BT87" s="45">
        <f t="shared" si="79"/>
        <v>709.65721125411847</v>
      </c>
      <c r="BU87" s="45">
        <f t="shared" si="79"/>
        <v>705.13144340498343</v>
      </c>
      <c r="BV87" s="46">
        <f t="shared" si="79"/>
        <v>63771.367834490571</v>
      </c>
      <c r="BW87" s="74"/>
      <c r="BX87" s="74"/>
      <c r="BY87" s="74"/>
      <c r="BZ87" s="74"/>
      <c r="CA87" s="74"/>
      <c r="CB87" s="74"/>
      <c r="CC87" s="74"/>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row>
    <row r="88" spans="1:246" ht="17.100000000000001" customHeight="1">
      <c r="A88" s="38"/>
      <c r="B88" s="138" t="s">
        <v>138</v>
      </c>
      <c r="C88" s="76" t="s">
        <v>139</v>
      </c>
      <c r="D88" s="45">
        <v>0</v>
      </c>
      <c r="E88" s="45">
        <v>0</v>
      </c>
      <c r="F88" s="45">
        <v>0</v>
      </c>
      <c r="G88" s="45">
        <v>0</v>
      </c>
      <c r="H88" s="45">
        <v>0</v>
      </c>
      <c r="I88" s="45">
        <v>0</v>
      </c>
      <c r="J88" s="45">
        <v>0</v>
      </c>
      <c r="K88" s="45">
        <v>0</v>
      </c>
      <c r="L88" s="45">
        <v>0</v>
      </c>
      <c r="M88" s="45">
        <v>0</v>
      </c>
      <c r="N88" s="45">
        <v>0</v>
      </c>
      <c r="O88" s="45">
        <v>0</v>
      </c>
      <c r="P88" s="45">
        <v>0</v>
      </c>
      <c r="Q88" s="46">
        <v>0</v>
      </c>
      <c r="R88" s="138" t="s">
        <v>138</v>
      </c>
      <c r="S88" s="76" t="s">
        <v>139</v>
      </c>
      <c r="T88" s="45">
        <v>0</v>
      </c>
      <c r="U88" s="45">
        <v>0</v>
      </c>
      <c r="V88" s="45">
        <v>0</v>
      </c>
      <c r="W88" s="45">
        <v>0</v>
      </c>
      <c r="X88" s="45">
        <v>0</v>
      </c>
      <c r="Y88" s="45">
        <v>0</v>
      </c>
      <c r="Z88" s="45">
        <v>0</v>
      </c>
      <c r="AA88" s="45">
        <v>0</v>
      </c>
      <c r="AB88" s="45">
        <v>0</v>
      </c>
      <c r="AC88" s="45">
        <v>0</v>
      </c>
      <c r="AD88" s="45">
        <v>0</v>
      </c>
      <c r="AE88" s="45">
        <v>0</v>
      </c>
      <c r="AF88" s="45">
        <v>0</v>
      </c>
      <c r="AG88" s="46">
        <v>0</v>
      </c>
      <c r="AH88" s="138" t="s">
        <v>138</v>
      </c>
      <c r="AI88" s="76" t="s">
        <v>139</v>
      </c>
      <c r="AJ88" s="45">
        <v>0</v>
      </c>
      <c r="AK88" s="45">
        <v>0</v>
      </c>
      <c r="AL88" s="45">
        <v>0</v>
      </c>
      <c r="AM88" s="45">
        <v>0</v>
      </c>
      <c r="AN88" s="45">
        <v>0</v>
      </c>
      <c r="AO88" s="45">
        <v>0</v>
      </c>
      <c r="AP88" s="45">
        <v>0</v>
      </c>
      <c r="AQ88" s="45">
        <v>0</v>
      </c>
      <c r="AR88" s="45">
        <v>0</v>
      </c>
      <c r="AS88" s="45">
        <v>0</v>
      </c>
      <c r="AT88" s="45">
        <v>0</v>
      </c>
      <c r="AU88" s="45">
        <v>0</v>
      </c>
      <c r="AV88" s="45">
        <v>0</v>
      </c>
      <c r="AW88" s="46">
        <v>0</v>
      </c>
      <c r="AX88" s="138" t="s">
        <v>138</v>
      </c>
      <c r="AY88" s="76" t="s">
        <v>139</v>
      </c>
      <c r="AZ88" s="45">
        <v>75.739999999999995</v>
      </c>
      <c r="BA88" s="45">
        <v>323.27999999999997</v>
      </c>
      <c r="BB88" s="45">
        <v>399.02</v>
      </c>
      <c r="BC88" s="45">
        <v>2809.45</v>
      </c>
      <c r="BD88" s="45">
        <v>64.84</v>
      </c>
      <c r="BE88" s="45">
        <v>70.459999999999994</v>
      </c>
      <c r="BF88" s="45">
        <v>3343.77</v>
      </c>
      <c r="BG88" s="45">
        <v>11.22</v>
      </c>
      <c r="BH88" s="45">
        <v>480.79</v>
      </c>
      <c r="BI88" s="45">
        <v>492.01000000000005</v>
      </c>
      <c r="BJ88" s="45">
        <v>12054.43</v>
      </c>
      <c r="BK88" s="45">
        <v>62.98</v>
      </c>
      <c r="BL88" s="45">
        <v>77.45</v>
      </c>
      <c r="BM88" s="46">
        <v>12686.87</v>
      </c>
      <c r="BN88" s="138" t="s">
        <v>138</v>
      </c>
      <c r="BO88" s="76" t="s">
        <v>139</v>
      </c>
      <c r="BP88" s="45">
        <v>86.96</v>
      </c>
      <c r="BQ88" s="45">
        <v>804.06999999999994</v>
      </c>
      <c r="BR88" s="45">
        <v>891.03</v>
      </c>
      <c r="BS88" s="45">
        <v>14863.880000000001</v>
      </c>
      <c r="BT88" s="45">
        <v>127.82</v>
      </c>
      <c r="BU88" s="45">
        <v>147.91</v>
      </c>
      <c r="BV88" s="46">
        <v>16030.640000000001</v>
      </c>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row>
    <row r="89" spans="1:246" ht="17.100000000000001" customHeight="1" thickBot="1">
      <c r="A89" s="38"/>
      <c r="B89" s="721" t="s">
        <v>140</v>
      </c>
      <c r="C89" s="722"/>
      <c r="D89" s="56">
        <f t="shared" ref="D89:Q89" si="80">SUM(D87:D88)</f>
        <v>0</v>
      </c>
      <c r="E89" s="56">
        <f t="shared" si="80"/>
        <v>0</v>
      </c>
      <c r="F89" s="56">
        <f t="shared" si="80"/>
        <v>0</v>
      </c>
      <c r="G89" s="56">
        <f t="shared" si="80"/>
        <v>0</v>
      </c>
      <c r="H89" s="56">
        <f t="shared" si="80"/>
        <v>0</v>
      </c>
      <c r="I89" s="56">
        <f t="shared" si="80"/>
        <v>0</v>
      </c>
      <c r="J89" s="56">
        <f t="shared" si="80"/>
        <v>0</v>
      </c>
      <c r="K89" s="56">
        <f t="shared" si="80"/>
        <v>0</v>
      </c>
      <c r="L89" s="56">
        <f t="shared" si="80"/>
        <v>0</v>
      </c>
      <c r="M89" s="56">
        <f t="shared" si="80"/>
        <v>0</v>
      </c>
      <c r="N89" s="56">
        <f t="shared" si="80"/>
        <v>0</v>
      </c>
      <c r="O89" s="56">
        <f t="shared" si="80"/>
        <v>0</v>
      </c>
      <c r="P89" s="56">
        <f t="shared" si="80"/>
        <v>0</v>
      </c>
      <c r="Q89" s="57">
        <f t="shared" si="80"/>
        <v>0</v>
      </c>
      <c r="R89" s="721" t="s">
        <v>140</v>
      </c>
      <c r="S89" s="722"/>
      <c r="T89" s="56">
        <f t="shared" ref="T89:AG89" si="81">SUM(T87:T88)</f>
        <v>0</v>
      </c>
      <c r="U89" s="56">
        <f t="shared" si="81"/>
        <v>0</v>
      </c>
      <c r="V89" s="56">
        <f t="shared" si="81"/>
        <v>0</v>
      </c>
      <c r="W89" s="56">
        <f t="shared" si="81"/>
        <v>0</v>
      </c>
      <c r="X89" s="56">
        <f t="shared" si="81"/>
        <v>0</v>
      </c>
      <c r="Y89" s="56">
        <f t="shared" si="81"/>
        <v>0</v>
      </c>
      <c r="Z89" s="56">
        <f t="shared" si="81"/>
        <v>0</v>
      </c>
      <c r="AA89" s="56">
        <f t="shared" si="81"/>
        <v>0</v>
      </c>
      <c r="AB89" s="56">
        <f t="shared" si="81"/>
        <v>0</v>
      </c>
      <c r="AC89" s="56">
        <f t="shared" si="81"/>
        <v>0</v>
      </c>
      <c r="AD89" s="56">
        <f t="shared" si="81"/>
        <v>0</v>
      </c>
      <c r="AE89" s="56">
        <f t="shared" si="81"/>
        <v>0</v>
      </c>
      <c r="AF89" s="56">
        <f t="shared" si="81"/>
        <v>0</v>
      </c>
      <c r="AG89" s="57">
        <f t="shared" si="81"/>
        <v>0</v>
      </c>
      <c r="AH89" s="721" t="s">
        <v>140</v>
      </c>
      <c r="AI89" s="722"/>
      <c r="AJ89" s="56">
        <f t="shared" ref="AJ89:AW89" si="82">SUM(AJ87:AJ88)</f>
        <v>0</v>
      </c>
      <c r="AK89" s="56">
        <f t="shared" si="82"/>
        <v>0</v>
      </c>
      <c r="AL89" s="56">
        <f t="shared" si="82"/>
        <v>0</v>
      </c>
      <c r="AM89" s="56">
        <f t="shared" si="82"/>
        <v>0</v>
      </c>
      <c r="AN89" s="56">
        <f t="shared" si="82"/>
        <v>0</v>
      </c>
      <c r="AO89" s="56">
        <f t="shared" si="82"/>
        <v>0</v>
      </c>
      <c r="AP89" s="56">
        <f t="shared" si="82"/>
        <v>0</v>
      </c>
      <c r="AQ89" s="56">
        <f t="shared" si="82"/>
        <v>6.7551962598205098</v>
      </c>
      <c r="AR89" s="56">
        <f t="shared" si="82"/>
        <v>127.34230723132123</v>
      </c>
      <c r="AS89" s="56">
        <f t="shared" si="82"/>
        <v>134.09750349114174</v>
      </c>
      <c r="AT89" s="56">
        <f t="shared" si="82"/>
        <v>41.720833225152703</v>
      </c>
      <c r="AU89" s="56">
        <f t="shared" si="82"/>
        <v>3.7602168971004275</v>
      </c>
      <c r="AV89" s="56">
        <f t="shared" si="82"/>
        <v>7.7914211540336948</v>
      </c>
      <c r="AW89" s="57">
        <f t="shared" si="82"/>
        <v>187.36997476742857</v>
      </c>
      <c r="AX89" s="721" t="s">
        <v>140</v>
      </c>
      <c r="AY89" s="722"/>
      <c r="AZ89" s="56">
        <f t="shared" ref="AZ89:BM89" si="83">SUM(AZ87:AZ88)</f>
        <v>195.63970008185154</v>
      </c>
      <c r="BA89" s="56">
        <f t="shared" si="83"/>
        <v>940.70668556160683</v>
      </c>
      <c r="BB89" s="56">
        <f t="shared" si="83"/>
        <v>1136.3463856434582</v>
      </c>
      <c r="BC89" s="56">
        <f t="shared" si="83"/>
        <v>6516.0123715048703</v>
      </c>
      <c r="BD89" s="56">
        <f t="shared" si="83"/>
        <v>182.44884920044944</v>
      </c>
      <c r="BE89" s="56">
        <f t="shared" si="83"/>
        <v>275.42961646060155</v>
      </c>
      <c r="BF89" s="56">
        <f t="shared" si="83"/>
        <v>8110.2372228093791</v>
      </c>
      <c r="BG89" s="56">
        <f t="shared" si="83"/>
        <v>137.66</v>
      </c>
      <c r="BH89" s="56">
        <f t="shared" si="83"/>
        <v>1429.5640749268034</v>
      </c>
      <c r="BI89" s="56">
        <f t="shared" si="83"/>
        <v>1567.2240749268033</v>
      </c>
      <c r="BJ89" s="56">
        <f t="shared" si="83"/>
        <v>68716.088011040032</v>
      </c>
      <c r="BK89" s="56">
        <f t="shared" si="83"/>
        <v>651.26814515656872</v>
      </c>
      <c r="BL89" s="56">
        <f t="shared" si="83"/>
        <v>569.82040579034822</v>
      </c>
      <c r="BM89" s="57">
        <f t="shared" si="83"/>
        <v>71504.400636913764</v>
      </c>
      <c r="BN89" s="721" t="s">
        <v>140</v>
      </c>
      <c r="BO89" s="722"/>
      <c r="BP89" s="56">
        <f t="shared" ref="BP89:BV89" si="84">SUM(BP87:BP88)</f>
        <v>340.05489634167208</v>
      </c>
      <c r="BQ89" s="56">
        <f t="shared" si="84"/>
        <v>2497.6130677197311</v>
      </c>
      <c r="BR89" s="56">
        <f t="shared" si="84"/>
        <v>2837.6679640614034</v>
      </c>
      <c r="BS89" s="56">
        <f t="shared" si="84"/>
        <v>75273.821215770062</v>
      </c>
      <c r="BT89" s="56">
        <f t="shared" si="84"/>
        <v>837.4772112541184</v>
      </c>
      <c r="BU89" s="56">
        <f t="shared" si="84"/>
        <v>853.0414434049834</v>
      </c>
      <c r="BV89" s="57">
        <f t="shared" si="84"/>
        <v>79802.007834490578</v>
      </c>
      <c r="BW89" s="77"/>
      <c r="BX89" s="77"/>
      <c r="BY89" s="77"/>
      <c r="BZ89" s="77"/>
      <c r="CA89" s="77"/>
      <c r="CB89" s="77"/>
      <c r="CC89" s="77"/>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row>
    <row r="90" spans="1:246" ht="17.100000000000001" customHeight="1">
      <c r="A90" s="38"/>
      <c r="B90" s="78"/>
      <c r="C90" s="129" t="s">
        <v>141</v>
      </c>
      <c r="D90" s="52">
        <v>0</v>
      </c>
      <c r="E90" s="52">
        <v>0</v>
      </c>
      <c r="F90" s="52">
        <v>0</v>
      </c>
      <c r="G90" s="52">
        <v>0</v>
      </c>
      <c r="H90" s="52">
        <v>0</v>
      </c>
      <c r="I90" s="52">
        <v>0</v>
      </c>
      <c r="J90" s="52">
        <v>0</v>
      </c>
      <c r="K90" s="52">
        <v>0</v>
      </c>
      <c r="L90" s="52">
        <v>0</v>
      </c>
      <c r="M90" s="52">
        <v>0</v>
      </c>
      <c r="N90" s="52">
        <v>0</v>
      </c>
      <c r="O90" s="52">
        <v>0</v>
      </c>
      <c r="P90" s="52">
        <v>0</v>
      </c>
      <c r="Q90" s="53">
        <v>0</v>
      </c>
      <c r="R90" s="78"/>
      <c r="S90" s="129" t="s">
        <v>141</v>
      </c>
      <c r="T90" s="52">
        <v>0</v>
      </c>
      <c r="U90" s="52">
        <v>0</v>
      </c>
      <c r="V90" s="52">
        <v>0</v>
      </c>
      <c r="W90" s="52">
        <v>0</v>
      </c>
      <c r="X90" s="52">
        <v>0</v>
      </c>
      <c r="Y90" s="52">
        <v>0</v>
      </c>
      <c r="Z90" s="52">
        <v>0</v>
      </c>
      <c r="AA90" s="52">
        <v>0</v>
      </c>
      <c r="AB90" s="52">
        <v>0</v>
      </c>
      <c r="AC90" s="52">
        <v>0</v>
      </c>
      <c r="AD90" s="52">
        <v>0</v>
      </c>
      <c r="AE90" s="52">
        <v>0</v>
      </c>
      <c r="AF90" s="52">
        <v>0</v>
      </c>
      <c r="AG90" s="53">
        <v>0</v>
      </c>
      <c r="AH90" s="78"/>
      <c r="AI90" s="129" t="s">
        <v>141</v>
      </c>
      <c r="AJ90" s="52">
        <v>0</v>
      </c>
      <c r="AK90" s="52">
        <v>0</v>
      </c>
      <c r="AL90" s="52">
        <v>0</v>
      </c>
      <c r="AM90" s="52">
        <v>0</v>
      </c>
      <c r="AN90" s="52">
        <v>0</v>
      </c>
      <c r="AO90" s="52">
        <v>0</v>
      </c>
      <c r="AP90" s="52">
        <v>0</v>
      </c>
      <c r="AQ90" s="52">
        <v>0</v>
      </c>
      <c r="AR90" s="52">
        <v>0</v>
      </c>
      <c r="AS90" s="52">
        <v>0</v>
      </c>
      <c r="AT90" s="52">
        <v>0</v>
      </c>
      <c r="AU90" s="52">
        <v>0</v>
      </c>
      <c r="AV90" s="52">
        <v>0</v>
      </c>
      <c r="AW90" s="53">
        <v>0</v>
      </c>
      <c r="AX90" s="78"/>
      <c r="AY90" s="129" t="s">
        <v>141</v>
      </c>
      <c r="AZ90" s="52">
        <v>0</v>
      </c>
      <c r="BA90" s="52">
        <v>0</v>
      </c>
      <c r="BB90" s="52">
        <v>0</v>
      </c>
      <c r="BC90" s="52">
        <v>0</v>
      </c>
      <c r="BD90" s="52">
        <v>0</v>
      </c>
      <c r="BE90" s="52">
        <v>0</v>
      </c>
      <c r="BF90" s="52">
        <v>0</v>
      </c>
      <c r="BG90" s="52">
        <v>24.97</v>
      </c>
      <c r="BH90" s="52">
        <v>278.79000000000002</v>
      </c>
      <c r="BI90" s="52">
        <v>303.76</v>
      </c>
      <c r="BJ90" s="52">
        <v>1972</v>
      </c>
      <c r="BK90" s="52">
        <v>91.9</v>
      </c>
      <c r="BL90" s="52">
        <v>0</v>
      </c>
      <c r="BM90" s="53">
        <v>2367.6600000000003</v>
      </c>
      <c r="BN90" s="78"/>
      <c r="BO90" s="129" t="s">
        <v>141</v>
      </c>
      <c r="BP90" s="52">
        <v>24.97</v>
      </c>
      <c r="BQ90" s="52">
        <v>278.79000000000002</v>
      </c>
      <c r="BR90" s="52">
        <v>303.76</v>
      </c>
      <c r="BS90" s="52">
        <v>1972</v>
      </c>
      <c r="BT90" s="52">
        <v>91.9</v>
      </c>
      <c r="BU90" s="52">
        <v>0</v>
      </c>
      <c r="BV90" s="53">
        <v>2367.6600000000003</v>
      </c>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row>
    <row r="91" spans="1:246" ht="17.100000000000001" customHeight="1" thickBot="1">
      <c r="A91" s="38"/>
      <c r="B91" s="78"/>
      <c r="C91" s="129" t="s">
        <v>142</v>
      </c>
      <c r="D91" s="79">
        <v>0</v>
      </c>
      <c r="E91" s="79">
        <v>0</v>
      </c>
      <c r="F91" s="79">
        <v>0</v>
      </c>
      <c r="G91" s="79">
        <v>0</v>
      </c>
      <c r="H91" s="79">
        <v>0</v>
      </c>
      <c r="I91" s="79">
        <v>0</v>
      </c>
      <c r="J91" s="79">
        <v>0</v>
      </c>
      <c r="K91" s="79">
        <v>0</v>
      </c>
      <c r="L91" s="79">
        <v>0</v>
      </c>
      <c r="M91" s="79">
        <v>0</v>
      </c>
      <c r="N91" s="79">
        <v>0</v>
      </c>
      <c r="O91" s="79">
        <v>0</v>
      </c>
      <c r="P91" s="79">
        <v>0</v>
      </c>
      <c r="Q91" s="80">
        <v>0</v>
      </c>
      <c r="R91" s="78"/>
      <c r="S91" s="129" t="s">
        <v>142</v>
      </c>
      <c r="T91" s="79">
        <v>0</v>
      </c>
      <c r="U91" s="79">
        <v>0</v>
      </c>
      <c r="V91" s="79">
        <v>0</v>
      </c>
      <c r="W91" s="79">
        <v>0</v>
      </c>
      <c r="X91" s="79">
        <v>0</v>
      </c>
      <c r="Y91" s="79">
        <v>0</v>
      </c>
      <c r="Z91" s="79">
        <v>0</v>
      </c>
      <c r="AA91" s="79">
        <v>0</v>
      </c>
      <c r="AB91" s="79">
        <v>0</v>
      </c>
      <c r="AC91" s="79">
        <v>0</v>
      </c>
      <c r="AD91" s="79">
        <v>0</v>
      </c>
      <c r="AE91" s="79">
        <v>0</v>
      </c>
      <c r="AF91" s="79">
        <v>0</v>
      </c>
      <c r="AG91" s="80">
        <v>0</v>
      </c>
      <c r="AH91" s="78"/>
      <c r="AI91" s="129" t="s">
        <v>142</v>
      </c>
      <c r="AJ91" s="79">
        <v>0</v>
      </c>
      <c r="AK91" s="79">
        <v>0</v>
      </c>
      <c r="AL91" s="79">
        <v>0</v>
      </c>
      <c r="AM91" s="79">
        <v>0</v>
      </c>
      <c r="AN91" s="79">
        <v>0</v>
      </c>
      <c r="AO91" s="79">
        <v>0</v>
      </c>
      <c r="AP91" s="79">
        <v>0</v>
      </c>
      <c r="AQ91" s="79">
        <v>0</v>
      </c>
      <c r="AR91" s="79">
        <v>0</v>
      </c>
      <c r="AS91" s="79">
        <v>0</v>
      </c>
      <c r="AT91" s="79">
        <v>0</v>
      </c>
      <c r="AU91" s="79">
        <v>0</v>
      </c>
      <c r="AV91" s="79">
        <v>0</v>
      </c>
      <c r="AW91" s="80">
        <v>0</v>
      </c>
      <c r="AX91" s="78"/>
      <c r="AY91" s="129" t="s">
        <v>142</v>
      </c>
      <c r="AZ91" s="79">
        <v>0</v>
      </c>
      <c r="BA91" s="79">
        <v>0</v>
      </c>
      <c r="BB91" s="79">
        <v>0</v>
      </c>
      <c r="BC91" s="79">
        <v>0</v>
      </c>
      <c r="BD91" s="79">
        <v>0</v>
      </c>
      <c r="BE91" s="79">
        <v>0</v>
      </c>
      <c r="BF91" s="79">
        <v>0</v>
      </c>
      <c r="BG91" s="79">
        <v>57.07</v>
      </c>
      <c r="BH91" s="79">
        <v>199.61</v>
      </c>
      <c r="BI91" s="79">
        <v>256.68</v>
      </c>
      <c r="BJ91" s="79">
        <v>2985.65</v>
      </c>
      <c r="BK91" s="79">
        <v>0</v>
      </c>
      <c r="BL91" s="79">
        <v>309.36</v>
      </c>
      <c r="BM91" s="80">
        <v>3551.69</v>
      </c>
      <c r="BN91" s="78"/>
      <c r="BO91" s="129" t="s">
        <v>142</v>
      </c>
      <c r="BP91" s="79">
        <v>57.07</v>
      </c>
      <c r="BQ91" s="79">
        <v>199.61</v>
      </c>
      <c r="BR91" s="79">
        <v>256.68</v>
      </c>
      <c r="BS91" s="79">
        <v>2985.65</v>
      </c>
      <c r="BT91" s="79">
        <v>0</v>
      </c>
      <c r="BU91" s="79">
        <v>309.36</v>
      </c>
      <c r="BV91" s="80">
        <v>3551.69</v>
      </c>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row>
    <row r="92" spans="1:246" s="82" customFormat="1" ht="17.100000000000001" customHeight="1" thickTop="1">
      <c r="A92" s="38"/>
      <c r="B92" s="723" t="s">
        <v>143</v>
      </c>
      <c r="C92" s="724"/>
      <c r="D92" s="52">
        <f t="shared" ref="D92:Q92" si="85">SUM(D7:D8,D9:D10,D14,D18:D24,D28,D33:D36,D42:D45,D48:D52,D55,D58,D62:D63,D67,D70,D72,D74)</f>
        <v>7.8848026903561212</v>
      </c>
      <c r="E92" s="52">
        <f t="shared" si="85"/>
        <v>143.45599993479519</v>
      </c>
      <c r="F92" s="52">
        <f t="shared" si="85"/>
        <v>151.34080262515138</v>
      </c>
      <c r="G92" s="52">
        <f t="shared" si="85"/>
        <v>29.148241536041091</v>
      </c>
      <c r="H92" s="52">
        <f t="shared" si="85"/>
        <v>54.862615199711819</v>
      </c>
      <c r="I92" s="52">
        <f t="shared" si="85"/>
        <v>46.525650116136845</v>
      </c>
      <c r="J92" s="52">
        <f t="shared" si="85"/>
        <v>281.87730947704114</v>
      </c>
      <c r="K92" s="52">
        <f t="shared" si="85"/>
        <v>221.00467275763395</v>
      </c>
      <c r="L92" s="52">
        <f t="shared" si="85"/>
        <v>2345.9149260758181</v>
      </c>
      <c r="M92" s="52">
        <f t="shared" si="85"/>
        <v>2566.9195988334523</v>
      </c>
      <c r="N92" s="52">
        <f t="shared" si="85"/>
        <v>292.7277002990553</v>
      </c>
      <c r="O92" s="52">
        <f t="shared" si="85"/>
        <v>381.24339181865821</v>
      </c>
      <c r="P92" s="52">
        <f t="shared" si="85"/>
        <v>274.12814648773247</v>
      </c>
      <c r="Q92" s="53">
        <f t="shared" si="85"/>
        <v>3515.0188374388977</v>
      </c>
      <c r="R92" s="723" t="s">
        <v>143</v>
      </c>
      <c r="S92" s="724"/>
      <c r="T92" s="52">
        <f t="shared" ref="T92:AG92" si="86">SUM(T7:T8,T9:T10,T14,T18:T24,T28,T33:T36,T42:T45,T48:T52,T55,T58,T62:T63,T67,T70,T72,T74)</f>
        <v>177.40030970978188</v>
      </c>
      <c r="U92" s="52">
        <f t="shared" si="86"/>
        <v>582.85642877016494</v>
      </c>
      <c r="V92" s="52">
        <f t="shared" si="86"/>
        <v>760.25673847994676</v>
      </c>
      <c r="W92" s="52">
        <f t="shared" si="86"/>
        <v>294.89835244108497</v>
      </c>
      <c r="X92" s="52">
        <f t="shared" si="86"/>
        <v>240.04046481767429</v>
      </c>
      <c r="Y92" s="52">
        <f t="shared" si="86"/>
        <v>157.82201673732652</v>
      </c>
      <c r="Z92" s="52">
        <f t="shared" si="86"/>
        <v>1453.0175724760322</v>
      </c>
      <c r="AA92" s="52">
        <f t="shared" si="86"/>
        <v>406.28978515777203</v>
      </c>
      <c r="AB92" s="52">
        <f t="shared" si="86"/>
        <v>3072.2273547807777</v>
      </c>
      <c r="AC92" s="52">
        <f t="shared" si="86"/>
        <v>3478.5171399385508</v>
      </c>
      <c r="AD92" s="52">
        <f t="shared" si="86"/>
        <v>616.77429427618142</v>
      </c>
      <c r="AE92" s="52">
        <f t="shared" si="86"/>
        <v>676.1464718360445</v>
      </c>
      <c r="AF92" s="52">
        <f t="shared" si="86"/>
        <v>478.47581334119582</v>
      </c>
      <c r="AG92" s="53">
        <f t="shared" si="86"/>
        <v>5249.9137193919742</v>
      </c>
      <c r="AH92" s="723" t="s">
        <v>143</v>
      </c>
      <c r="AI92" s="724"/>
      <c r="AJ92" s="52">
        <f t="shared" ref="AJ92:AW92" si="87">SUM(AJ7:AJ8,AJ9:AJ10,AJ14,AJ18:AJ24,AJ28,AJ33:AJ36,AJ42:AJ45,AJ48:AJ52,AJ55,AJ58,AJ62:AJ63,AJ67,AJ70,AJ72,AJ74)</f>
        <v>40187.419089277821</v>
      </c>
      <c r="AK92" s="52">
        <f t="shared" si="87"/>
        <v>28420.859206747835</v>
      </c>
      <c r="AL92" s="52">
        <f t="shared" si="87"/>
        <v>68608.278296025659</v>
      </c>
      <c r="AM92" s="52">
        <f t="shared" si="87"/>
        <v>17301.026148069319</v>
      </c>
      <c r="AN92" s="52">
        <f t="shared" si="87"/>
        <v>5005.3699571388579</v>
      </c>
      <c r="AO92" s="52">
        <f t="shared" si="87"/>
        <v>10762.889483324778</v>
      </c>
      <c r="AP92" s="52">
        <f t="shared" si="87"/>
        <v>101677.56388455862</v>
      </c>
      <c r="AQ92" s="52">
        <f t="shared" si="87"/>
        <v>0</v>
      </c>
      <c r="AR92" s="52">
        <f t="shared" si="87"/>
        <v>0</v>
      </c>
      <c r="AS92" s="52">
        <f t="shared" si="87"/>
        <v>0</v>
      </c>
      <c r="AT92" s="52">
        <f t="shared" si="87"/>
        <v>0</v>
      </c>
      <c r="AU92" s="52">
        <f t="shared" si="87"/>
        <v>0</v>
      </c>
      <c r="AV92" s="52">
        <f t="shared" si="87"/>
        <v>0</v>
      </c>
      <c r="AW92" s="53">
        <f t="shared" si="87"/>
        <v>0</v>
      </c>
      <c r="AX92" s="723" t="s">
        <v>143</v>
      </c>
      <c r="AY92" s="724"/>
      <c r="AZ92" s="52">
        <f t="shared" ref="AZ92:BF92" si="88">SUM(AZ7:AZ8,AZ9:AZ10,AZ14,AZ18:AZ24,AZ28,AZ33:AZ36,AZ42:AZ45,AZ48:AZ52,AZ55,AZ58,AZ62:AZ63,AZ67,AZ70,AZ72,AZ74)</f>
        <v>0</v>
      </c>
      <c r="BA92" s="52">
        <f t="shared" si="88"/>
        <v>0</v>
      </c>
      <c r="BB92" s="52">
        <f t="shared" si="88"/>
        <v>0</v>
      </c>
      <c r="BC92" s="52">
        <f t="shared" si="88"/>
        <v>0</v>
      </c>
      <c r="BD92" s="52">
        <f t="shared" si="88"/>
        <v>0</v>
      </c>
      <c r="BE92" s="52">
        <f t="shared" si="88"/>
        <v>0</v>
      </c>
      <c r="BF92" s="52">
        <f t="shared" si="88"/>
        <v>0</v>
      </c>
      <c r="BG92" s="52">
        <v>0</v>
      </c>
      <c r="BH92" s="52">
        <v>0</v>
      </c>
      <c r="BI92" s="52">
        <v>0</v>
      </c>
      <c r="BJ92" s="52">
        <v>0</v>
      </c>
      <c r="BK92" s="52">
        <v>0</v>
      </c>
      <c r="BL92" s="52">
        <v>0</v>
      </c>
      <c r="BM92" s="53">
        <v>0</v>
      </c>
      <c r="BN92" s="723" t="s">
        <v>143</v>
      </c>
      <c r="BO92" s="724"/>
      <c r="BP92" s="52">
        <f t="shared" ref="BP92:BV92" si="89">SUM(BP7:BP8,BP9:BP10,BP14,BP18:BP24,BP28,BP33:BP36,BP42:BP45,BP48:BP52,BP55,BP58,BP62:BP63,BP67,BP70,BP72,BP74)</f>
        <v>40615.868874435597</v>
      </c>
      <c r="BQ92" s="52">
        <f t="shared" si="89"/>
        <v>32548.44656152861</v>
      </c>
      <c r="BR92" s="52">
        <f t="shared" si="89"/>
        <v>73164.315435964207</v>
      </c>
      <c r="BS92" s="52">
        <f t="shared" si="89"/>
        <v>33168.430442345496</v>
      </c>
      <c r="BT92" s="52">
        <f t="shared" si="89"/>
        <v>5832.2964289749025</v>
      </c>
      <c r="BU92" s="52">
        <f t="shared" si="89"/>
        <v>11599.455296665976</v>
      </c>
      <c r="BV92" s="53">
        <f t="shared" si="89"/>
        <v>123764.49760395056</v>
      </c>
      <c r="BW92" s="81"/>
      <c r="BX92" s="81"/>
      <c r="BY92" s="81"/>
      <c r="BZ92" s="81"/>
      <c r="CA92" s="81"/>
      <c r="CB92" s="81"/>
      <c r="CC92" s="81"/>
      <c r="CD92" s="81"/>
      <c r="CE92" s="81"/>
      <c r="CF92" s="81"/>
      <c r="CG92" s="81"/>
      <c r="CH92" s="81"/>
      <c r="CI92" s="81"/>
      <c r="CJ92" s="81"/>
      <c r="CK92" s="81"/>
      <c r="CL92" s="81"/>
      <c r="CM92" s="81"/>
      <c r="CN92" s="81"/>
      <c r="CO92" s="81"/>
      <c r="CP92" s="81"/>
      <c r="CQ92" s="81"/>
      <c r="CR92" s="81"/>
      <c r="CS92" s="81"/>
      <c r="CT92" s="81"/>
      <c r="CU92" s="81"/>
      <c r="CV92" s="81"/>
      <c r="CW92" s="81"/>
      <c r="CX92" s="81"/>
      <c r="CY92" s="81"/>
      <c r="CZ92" s="81"/>
      <c r="DA92" s="81"/>
      <c r="DB92" s="81"/>
      <c r="DC92" s="81"/>
      <c r="DD92" s="81"/>
      <c r="DE92" s="81"/>
      <c r="DF92" s="81"/>
      <c r="DG92" s="81"/>
      <c r="DH92" s="81"/>
      <c r="DI92" s="81"/>
      <c r="DJ92" s="81"/>
      <c r="DK92" s="81"/>
      <c r="DL92" s="81"/>
      <c r="DM92" s="81"/>
      <c r="DN92" s="81"/>
      <c r="DO92" s="81"/>
      <c r="DP92" s="81"/>
      <c r="DQ92" s="81"/>
      <c r="DR92" s="81"/>
      <c r="DS92" s="81"/>
      <c r="DT92" s="81"/>
      <c r="DU92" s="81"/>
      <c r="DV92" s="81"/>
      <c r="DW92" s="81"/>
      <c r="DX92" s="81"/>
      <c r="DY92" s="81"/>
      <c r="DZ92" s="81"/>
      <c r="EA92" s="81"/>
      <c r="EB92" s="81"/>
      <c r="EC92" s="81"/>
      <c r="ED92" s="81"/>
      <c r="EE92" s="81"/>
      <c r="EF92" s="81"/>
      <c r="EG92" s="81"/>
      <c r="EH92" s="81"/>
      <c r="EI92" s="81"/>
      <c r="EJ92" s="81"/>
      <c r="EK92" s="81"/>
      <c r="EL92" s="81"/>
      <c r="EM92" s="81"/>
      <c r="EN92" s="81"/>
      <c r="EO92" s="81"/>
      <c r="EP92" s="81"/>
      <c r="EQ92" s="81"/>
      <c r="ER92" s="81"/>
      <c r="ES92" s="81"/>
      <c r="ET92" s="81"/>
      <c r="EU92" s="81"/>
      <c r="EV92" s="81"/>
      <c r="EW92" s="81"/>
      <c r="EX92" s="81"/>
      <c r="EY92" s="81"/>
      <c r="EZ92" s="81"/>
      <c r="FA92" s="81"/>
      <c r="FB92" s="81"/>
      <c r="FC92" s="81"/>
      <c r="FD92" s="81"/>
      <c r="FE92" s="81"/>
      <c r="FF92" s="81"/>
      <c r="FG92" s="81"/>
      <c r="FH92" s="81"/>
      <c r="FI92" s="81"/>
      <c r="FJ92" s="81"/>
      <c r="FK92" s="81"/>
      <c r="FL92" s="81"/>
      <c r="FM92" s="81"/>
      <c r="FN92" s="81"/>
      <c r="FO92" s="81"/>
      <c r="FP92" s="81"/>
      <c r="FQ92" s="81"/>
      <c r="FR92" s="81"/>
      <c r="FS92" s="81"/>
      <c r="FT92" s="81"/>
      <c r="FU92" s="81"/>
      <c r="FV92" s="81"/>
      <c r="FW92" s="81"/>
      <c r="FX92" s="81"/>
      <c r="FY92" s="81"/>
      <c r="FZ92" s="81"/>
      <c r="GA92" s="81"/>
      <c r="GB92" s="81"/>
      <c r="GC92" s="81"/>
      <c r="GD92" s="81"/>
      <c r="GE92" s="81"/>
      <c r="GF92" s="81"/>
      <c r="GG92" s="81"/>
      <c r="GH92" s="81"/>
      <c r="GI92" s="81"/>
      <c r="GJ92" s="81"/>
      <c r="GK92" s="81"/>
      <c r="GL92" s="81"/>
      <c r="GM92" s="81"/>
      <c r="GN92" s="81"/>
      <c r="GO92" s="81"/>
      <c r="GP92" s="81"/>
      <c r="GQ92" s="81"/>
      <c r="GR92" s="81"/>
      <c r="GS92" s="81"/>
      <c r="GT92" s="81"/>
      <c r="GU92" s="81"/>
      <c r="GV92" s="81"/>
      <c r="GW92" s="81"/>
      <c r="GX92" s="81"/>
      <c r="GY92" s="81"/>
      <c r="GZ92" s="81"/>
      <c r="HA92" s="81"/>
      <c r="HB92" s="81"/>
      <c r="HC92" s="81"/>
      <c r="HD92" s="81"/>
      <c r="HE92" s="81"/>
      <c r="HF92" s="81"/>
      <c r="HG92" s="81"/>
      <c r="HH92" s="81"/>
      <c r="HI92" s="81"/>
      <c r="HJ92" s="81"/>
      <c r="HK92" s="81"/>
      <c r="HL92" s="81"/>
      <c r="HM92" s="81"/>
      <c r="HN92" s="81"/>
      <c r="HO92" s="81"/>
      <c r="HP92" s="81"/>
      <c r="HQ92" s="81"/>
      <c r="HR92" s="81"/>
      <c r="HS92" s="81"/>
      <c r="HT92" s="81"/>
      <c r="HU92" s="81"/>
      <c r="HV92" s="81"/>
      <c r="HW92" s="81"/>
      <c r="HX92" s="81"/>
      <c r="HY92" s="81"/>
      <c r="HZ92" s="81"/>
      <c r="IA92" s="81"/>
      <c r="IB92" s="81"/>
      <c r="IC92" s="81"/>
      <c r="ID92" s="81"/>
      <c r="IE92" s="81"/>
      <c r="IF92" s="81"/>
      <c r="IG92" s="81"/>
      <c r="IH92" s="81"/>
      <c r="II92" s="81"/>
      <c r="IJ92" s="81"/>
      <c r="IK92" s="81"/>
      <c r="IL92" s="81"/>
    </row>
    <row r="93" spans="1:246" s="82" customFormat="1" ht="17.100000000000001" customHeight="1">
      <c r="A93" s="38"/>
      <c r="B93" s="717" t="s">
        <v>144</v>
      </c>
      <c r="C93" s="718"/>
      <c r="D93" s="48">
        <f t="shared" ref="D93:Q93" si="90">SUM(D37,D68,D79,D82,D87,D88)</f>
        <v>0</v>
      </c>
      <c r="E93" s="48">
        <f t="shared" si="90"/>
        <v>0</v>
      </c>
      <c r="F93" s="48">
        <f t="shared" si="90"/>
        <v>0</v>
      </c>
      <c r="G93" s="48">
        <f t="shared" si="90"/>
        <v>0</v>
      </c>
      <c r="H93" s="48">
        <f t="shared" si="90"/>
        <v>0</v>
      </c>
      <c r="I93" s="48">
        <f t="shared" si="90"/>
        <v>0</v>
      </c>
      <c r="J93" s="48">
        <f t="shared" si="90"/>
        <v>0</v>
      </c>
      <c r="K93" s="48">
        <f t="shared" si="90"/>
        <v>0</v>
      </c>
      <c r="L93" s="48">
        <f t="shared" si="90"/>
        <v>0</v>
      </c>
      <c r="M93" s="48">
        <f t="shared" si="90"/>
        <v>0</v>
      </c>
      <c r="N93" s="48">
        <f t="shared" si="90"/>
        <v>0</v>
      </c>
      <c r="O93" s="48">
        <f t="shared" si="90"/>
        <v>0</v>
      </c>
      <c r="P93" s="48">
        <f t="shared" si="90"/>
        <v>0</v>
      </c>
      <c r="Q93" s="49">
        <f t="shared" si="90"/>
        <v>0</v>
      </c>
      <c r="R93" s="717" t="s">
        <v>144</v>
      </c>
      <c r="S93" s="718"/>
      <c r="T93" s="48">
        <f t="shared" ref="T93:AG93" si="91">SUM(T37,T68,T79,T82,T87,T88)</f>
        <v>0</v>
      </c>
      <c r="U93" s="48">
        <f t="shared" si="91"/>
        <v>0</v>
      </c>
      <c r="V93" s="48">
        <f t="shared" si="91"/>
        <v>0</v>
      </c>
      <c r="W93" s="48">
        <f t="shared" si="91"/>
        <v>0</v>
      </c>
      <c r="X93" s="48">
        <f t="shared" si="91"/>
        <v>0</v>
      </c>
      <c r="Y93" s="48">
        <f t="shared" si="91"/>
        <v>0</v>
      </c>
      <c r="Z93" s="48">
        <f t="shared" si="91"/>
        <v>0</v>
      </c>
      <c r="AA93" s="48">
        <f t="shared" si="91"/>
        <v>0</v>
      </c>
      <c r="AB93" s="48">
        <f t="shared" si="91"/>
        <v>0</v>
      </c>
      <c r="AC93" s="48">
        <f t="shared" si="91"/>
        <v>0</v>
      </c>
      <c r="AD93" s="48">
        <f t="shared" si="91"/>
        <v>0</v>
      </c>
      <c r="AE93" s="48">
        <f t="shared" si="91"/>
        <v>0</v>
      </c>
      <c r="AF93" s="48">
        <f t="shared" si="91"/>
        <v>0</v>
      </c>
      <c r="AG93" s="49">
        <f t="shared" si="91"/>
        <v>0</v>
      </c>
      <c r="AH93" s="717" t="s">
        <v>144</v>
      </c>
      <c r="AI93" s="718"/>
      <c r="AJ93" s="48">
        <f t="shared" ref="AJ93:AW93" si="92">SUM(AJ37,AJ68,AJ79,AJ82,AJ87,AJ88)</f>
        <v>0</v>
      </c>
      <c r="AK93" s="48">
        <f t="shared" si="92"/>
        <v>0</v>
      </c>
      <c r="AL93" s="48">
        <f t="shared" si="92"/>
        <v>0</v>
      </c>
      <c r="AM93" s="48">
        <f t="shared" si="92"/>
        <v>0</v>
      </c>
      <c r="AN93" s="48">
        <f t="shared" si="92"/>
        <v>0</v>
      </c>
      <c r="AO93" s="48">
        <f t="shared" si="92"/>
        <v>0</v>
      </c>
      <c r="AP93" s="48">
        <f t="shared" si="92"/>
        <v>0</v>
      </c>
      <c r="AQ93" s="48">
        <f t="shared" si="92"/>
        <v>23.888547369964172</v>
      </c>
      <c r="AR93" s="48">
        <f t="shared" si="92"/>
        <v>289.55643217690243</v>
      </c>
      <c r="AS93" s="48">
        <f t="shared" si="92"/>
        <v>313.44497954686659</v>
      </c>
      <c r="AT93" s="48">
        <f t="shared" si="92"/>
        <v>142.40006809672434</v>
      </c>
      <c r="AU93" s="48">
        <f t="shared" si="92"/>
        <v>10.697503575376439</v>
      </c>
      <c r="AV93" s="48">
        <f t="shared" si="92"/>
        <v>21.901839090472528</v>
      </c>
      <c r="AW93" s="49">
        <f t="shared" si="92"/>
        <v>488.44439030943988</v>
      </c>
      <c r="AX93" s="717" t="s">
        <v>144</v>
      </c>
      <c r="AY93" s="718"/>
      <c r="AZ93" s="48">
        <f t="shared" ref="AZ93:BF93" si="93">SUM(AZ37,AZ68,AZ79,AZ82,AZ87,AZ88)</f>
        <v>3574.7362059283496</v>
      </c>
      <c r="BA93" s="48">
        <f t="shared" si="93"/>
        <v>5455.727500900236</v>
      </c>
      <c r="BB93" s="48">
        <f t="shared" si="93"/>
        <v>9030.4637068285865</v>
      </c>
      <c r="BC93" s="48">
        <f t="shared" si="93"/>
        <v>15004.129424051465</v>
      </c>
      <c r="BD93" s="48">
        <f t="shared" si="93"/>
        <v>923.32189206406485</v>
      </c>
      <c r="BE93" s="48">
        <f t="shared" si="93"/>
        <v>1440.7624383427328</v>
      </c>
      <c r="BF93" s="48">
        <f t="shared" si="93"/>
        <v>26398.67746128685</v>
      </c>
      <c r="BG93" s="48">
        <v>0</v>
      </c>
      <c r="BH93" s="48">
        <v>0</v>
      </c>
      <c r="BI93" s="48">
        <v>0</v>
      </c>
      <c r="BJ93" s="48">
        <v>0</v>
      </c>
      <c r="BK93" s="48">
        <v>0</v>
      </c>
      <c r="BL93" s="48">
        <v>0</v>
      </c>
      <c r="BM93" s="49">
        <v>0</v>
      </c>
      <c r="BN93" s="717" t="s">
        <v>144</v>
      </c>
      <c r="BO93" s="718"/>
      <c r="BP93" s="48">
        <f t="shared" ref="BP93:BV93" si="94">SUM(BP37,BP68,BP79,BP82,BP87,BP88)</f>
        <v>3739.674753298315</v>
      </c>
      <c r="BQ93" s="48">
        <f t="shared" si="94"/>
        <v>7328.1803380039401</v>
      </c>
      <c r="BR93" s="48">
        <f t="shared" si="94"/>
        <v>11067.855091302255</v>
      </c>
      <c r="BS93" s="48">
        <f t="shared" si="94"/>
        <v>87172.937593188239</v>
      </c>
      <c r="BT93" s="48">
        <f t="shared" si="94"/>
        <v>1742.0715407960099</v>
      </c>
      <c r="BU93" s="48">
        <f t="shared" si="94"/>
        <v>2066.2922132235535</v>
      </c>
      <c r="BV93" s="49">
        <f t="shared" si="94"/>
        <v>102049.15643851005</v>
      </c>
      <c r="BW93" s="83"/>
      <c r="BX93" s="83"/>
      <c r="BY93" s="83"/>
      <c r="BZ93" s="83"/>
      <c r="CA93" s="83"/>
      <c r="CB93" s="83"/>
      <c r="CC93" s="83"/>
      <c r="CD93" s="81"/>
      <c r="CE93" s="81"/>
      <c r="CF93" s="81"/>
      <c r="CG93" s="81"/>
      <c r="CH93" s="81"/>
      <c r="CI93" s="81"/>
      <c r="CJ93" s="81"/>
      <c r="CK93" s="81"/>
      <c r="CL93" s="81"/>
      <c r="CM93" s="81"/>
      <c r="CN93" s="81"/>
      <c r="CO93" s="81"/>
      <c r="CP93" s="81"/>
      <c r="CQ93" s="81"/>
      <c r="CR93" s="81"/>
      <c r="CS93" s="81"/>
      <c r="CT93" s="81"/>
      <c r="CU93" s="81"/>
      <c r="CV93" s="81"/>
      <c r="CW93" s="81"/>
      <c r="CX93" s="81"/>
      <c r="CY93" s="81"/>
      <c r="CZ93" s="81"/>
      <c r="DA93" s="81"/>
      <c r="DB93" s="81"/>
      <c r="DC93" s="81"/>
      <c r="DD93" s="81"/>
      <c r="DE93" s="81"/>
      <c r="DF93" s="81"/>
      <c r="DG93" s="81"/>
      <c r="DH93" s="81"/>
      <c r="DI93" s="81"/>
      <c r="DJ93" s="81"/>
      <c r="DK93" s="81"/>
      <c r="DL93" s="81"/>
      <c r="DM93" s="81"/>
      <c r="DN93" s="81"/>
      <c r="DO93" s="81"/>
      <c r="DP93" s="81"/>
      <c r="DQ93" s="81"/>
      <c r="DR93" s="81"/>
      <c r="DS93" s="81"/>
      <c r="DT93" s="81"/>
      <c r="DU93" s="81"/>
      <c r="DV93" s="81"/>
      <c r="DW93" s="81"/>
      <c r="DX93" s="81"/>
      <c r="DY93" s="81"/>
      <c r="DZ93" s="81"/>
      <c r="EA93" s="81"/>
      <c r="EB93" s="81"/>
      <c r="EC93" s="81"/>
      <c r="ED93" s="81"/>
      <c r="EE93" s="81"/>
      <c r="EF93" s="81"/>
      <c r="EG93" s="81"/>
      <c r="EH93" s="81"/>
      <c r="EI93" s="81"/>
      <c r="EJ93" s="81"/>
      <c r="EK93" s="81"/>
      <c r="EL93" s="81"/>
      <c r="EM93" s="81"/>
      <c r="EN93" s="81"/>
      <c r="EO93" s="81"/>
      <c r="EP93" s="81"/>
      <c r="EQ93" s="81"/>
      <c r="ER93" s="81"/>
      <c r="ES93" s="81"/>
      <c r="ET93" s="81"/>
      <c r="EU93" s="81"/>
      <c r="EV93" s="81"/>
      <c r="EW93" s="81"/>
      <c r="EX93" s="81"/>
      <c r="EY93" s="81"/>
      <c r="EZ93" s="81"/>
      <c r="FA93" s="81"/>
      <c r="FB93" s="81"/>
      <c r="FC93" s="81"/>
      <c r="FD93" s="81"/>
      <c r="FE93" s="81"/>
      <c r="FF93" s="81"/>
      <c r="FG93" s="81"/>
      <c r="FH93" s="81"/>
      <c r="FI93" s="81"/>
      <c r="FJ93" s="81"/>
      <c r="FK93" s="81"/>
      <c r="FL93" s="81"/>
      <c r="FM93" s="81"/>
      <c r="FN93" s="81"/>
      <c r="FO93" s="81"/>
      <c r="FP93" s="81"/>
      <c r="FQ93" s="81"/>
      <c r="FR93" s="81"/>
      <c r="FS93" s="81"/>
      <c r="FT93" s="81"/>
      <c r="FU93" s="81"/>
      <c r="FV93" s="81"/>
      <c r="FW93" s="81"/>
      <c r="FX93" s="81"/>
      <c r="FY93" s="81"/>
      <c r="FZ93" s="81"/>
      <c r="GA93" s="81"/>
      <c r="GB93" s="81"/>
      <c r="GC93" s="81"/>
      <c r="GD93" s="81"/>
      <c r="GE93" s="81"/>
      <c r="GF93" s="81"/>
      <c r="GG93" s="81"/>
      <c r="GH93" s="81"/>
      <c r="GI93" s="81"/>
      <c r="GJ93" s="81"/>
      <c r="GK93" s="81"/>
      <c r="GL93" s="81"/>
      <c r="GM93" s="81"/>
      <c r="GN93" s="81"/>
      <c r="GO93" s="81"/>
      <c r="GP93" s="81"/>
      <c r="GQ93" s="81"/>
      <c r="GR93" s="81"/>
      <c r="GS93" s="81"/>
      <c r="GT93" s="81"/>
      <c r="GU93" s="81"/>
      <c r="GV93" s="81"/>
      <c r="GW93" s="81"/>
      <c r="GX93" s="81"/>
      <c r="GY93" s="81"/>
      <c r="GZ93" s="81"/>
      <c r="HA93" s="81"/>
      <c r="HB93" s="81"/>
      <c r="HC93" s="81"/>
      <c r="HD93" s="81"/>
      <c r="HE93" s="81"/>
      <c r="HF93" s="81"/>
      <c r="HG93" s="81"/>
      <c r="HH93" s="81"/>
      <c r="HI93" s="81"/>
      <c r="HJ93" s="81"/>
      <c r="HK93" s="81"/>
      <c r="HL93" s="81"/>
      <c r="HM93" s="81"/>
      <c r="HN93" s="81"/>
      <c r="HO93" s="81"/>
      <c r="HP93" s="81"/>
      <c r="HQ93" s="81"/>
      <c r="HR93" s="81"/>
      <c r="HS93" s="81"/>
      <c r="HT93" s="81"/>
      <c r="HU93" s="81"/>
      <c r="HV93" s="81"/>
      <c r="HW93" s="81"/>
      <c r="HX93" s="81"/>
      <c r="HY93" s="81"/>
      <c r="HZ93" s="81"/>
      <c r="IA93" s="81"/>
      <c r="IB93" s="81"/>
      <c r="IC93" s="81"/>
      <c r="ID93" s="81"/>
      <c r="IE93" s="81"/>
      <c r="IF93" s="81"/>
      <c r="IG93" s="81"/>
      <c r="IH93" s="81"/>
      <c r="II93" s="81"/>
      <c r="IJ93" s="81"/>
      <c r="IK93" s="81"/>
      <c r="IL93" s="81"/>
    </row>
    <row r="94" spans="1:246" s="82" customFormat="1" ht="17.100000000000001" customHeight="1">
      <c r="A94" s="38"/>
      <c r="B94" s="719" t="s">
        <v>145</v>
      </c>
      <c r="C94" s="720"/>
      <c r="D94" s="48">
        <f t="shared" ref="D94:Q94" si="95">SUM(D90:D91)</f>
        <v>0</v>
      </c>
      <c r="E94" s="48">
        <f t="shared" si="95"/>
        <v>0</v>
      </c>
      <c r="F94" s="48">
        <f t="shared" si="95"/>
        <v>0</v>
      </c>
      <c r="G94" s="48">
        <f t="shared" si="95"/>
        <v>0</v>
      </c>
      <c r="H94" s="48">
        <f t="shared" si="95"/>
        <v>0</v>
      </c>
      <c r="I94" s="48">
        <f t="shared" si="95"/>
        <v>0</v>
      </c>
      <c r="J94" s="48">
        <f t="shared" si="95"/>
        <v>0</v>
      </c>
      <c r="K94" s="48">
        <f t="shared" si="95"/>
        <v>0</v>
      </c>
      <c r="L94" s="48">
        <f t="shared" si="95"/>
        <v>0</v>
      </c>
      <c r="M94" s="48">
        <f t="shared" si="95"/>
        <v>0</v>
      </c>
      <c r="N94" s="48">
        <f t="shared" si="95"/>
        <v>0</v>
      </c>
      <c r="O94" s="48">
        <f t="shared" si="95"/>
        <v>0</v>
      </c>
      <c r="P94" s="48">
        <f t="shared" si="95"/>
        <v>0</v>
      </c>
      <c r="Q94" s="49">
        <f t="shared" si="95"/>
        <v>0</v>
      </c>
      <c r="R94" s="719" t="s">
        <v>145</v>
      </c>
      <c r="S94" s="720"/>
      <c r="T94" s="48">
        <f t="shared" ref="T94:AG94" si="96">SUM(T90:T91)</f>
        <v>0</v>
      </c>
      <c r="U94" s="48">
        <f t="shared" si="96"/>
        <v>0</v>
      </c>
      <c r="V94" s="48">
        <f t="shared" si="96"/>
        <v>0</v>
      </c>
      <c r="W94" s="48">
        <f t="shared" si="96"/>
        <v>0</v>
      </c>
      <c r="X94" s="48">
        <f t="shared" si="96"/>
        <v>0</v>
      </c>
      <c r="Y94" s="48">
        <f t="shared" si="96"/>
        <v>0</v>
      </c>
      <c r="Z94" s="48">
        <f t="shared" si="96"/>
        <v>0</v>
      </c>
      <c r="AA94" s="48">
        <f t="shared" si="96"/>
        <v>0</v>
      </c>
      <c r="AB94" s="48">
        <f t="shared" si="96"/>
        <v>0</v>
      </c>
      <c r="AC94" s="48">
        <f t="shared" si="96"/>
        <v>0</v>
      </c>
      <c r="AD94" s="48">
        <f t="shared" si="96"/>
        <v>0</v>
      </c>
      <c r="AE94" s="48">
        <f t="shared" si="96"/>
        <v>0</v>
      </c>
      <c r="AF94" s="48">
        <f t="shared" si="96"/>
        <v>0</v>
      </c>
      <c r="AG94" s="49">
        <f t="shared" si="96"/>
        <v>0</v>
      </c>
      <c r="AH94" s="719" t="s">
        <v>145</v>
      </c>
      <c r="AI94" s="720"/>
      <c r="AJ94" s="48">
        <f t="shared" ref="AJ94:AW94" si="97">SUM(AJ90:AJ91)</f>
        <v>0</v>
      </c>
      <c r="AK94" s="48">
        <f t="shared" si="97"/>
        <v>0</v>
      </c>
      <c r="AL94" s="48">
        <f t="shared" si="97"/>
        <v>0</v>
      </c>
      <c r="AM94" s="48">
        <f t="shared" si="97"/>
        <v>0</v>
      </c>
      <c r="AN94" s="48">
        <f t="shared" si="97"/>
        <v>0</v>
      </c>
      <c r="AO94" s="48">
        <f t="shared" si="97"/>
        <v>0</v>
      </c>
      <c r="AP94" s="48">
        <f t="shared" si="97"/>
        <v>0</v>
      </c>
      <c r="AQ94" s="48">
        <f t="shared" si="97"/>
        <v>0</v>
      </c>
      <c r="AR94" s="48">
        <f t="shared" si="97"/>
        <v>0</v>
      </c>
      <c r="AS94" s="48">
        <f t="shared" si="97"/>
        <v>0</v>
      </c>
      <c r="AT94" s="48">
        <f t="shared" si="97"/>
        <v>0</v>
      </c>
      <c r="AU94" s="48">
        <f t="shared" si="97"/>
        <v>0</v>
      </c>
      <c r="AV94" s="48">
        <f t="shared" si="97"/>
        <v>0</v>
      </c>
      <c r="AW94" s="49">
        <f t="shared" si="97"/>
        <v>0</v>
      </c>
      <c r="AX94" s="719" t="s">
        <v>145</v>
      </c>
      <c r="AY94" s="720"/>
      <c r="AZ94" s="48">
        <f t="shared" ref="AZ94:BF94" si="98">SUM(AZ90:AZ91)</f>
        <v>0</v>
      </c>
      <c r="BA94" s="48">
        <f t="shared" si="98"/>
        <v>0</v>
      </c>
      <c r="BB94" s="48">
        <f t="shared" si="98"/>
        <v>0</v>
      </c>
      <c r="BC94" s="48">
        <f t="shared" si="98"/>
        <v>0</v>
      </c>
      <c r="BD94" s="48">
        <f t="shared" si="98"/>
        <v>0</v>
      </c>
      <c r="BE94" s="48">
        <f t="shared" si="98"/>
        <v>0</v>
      </c>
      <c r="BF94" s="48">
        <f t="shared" si="98"/>
        <v>0</v>
      </c>
      <c r="BG94" s="48">
        <f>SUM(BG29,BG69,BG83,BG89,BG90:BG91)</f>
        <v>245.25</v>
      </c>
      <c r="BH94" s="48">
        <f t="shared" ref="BH94:BM94" si="99">SUM(BH29,BH69,BH83,BH89,BH90:BH91)</f>
        <v>3116.6564049268031</v>
      </c>
      <c r="BI94" s="48">
        <f t="shared" si="99"/>
        <v>3361.9064049268031</v>
      </c>
      <c r="BJ94" s="48">
        <f t="shared" si="99"/>
        <v>92234.688101040025</v>
      </c>
      <c r="BK94" s="48">
        <f t="shared" si="99"/>
        <v>1050.7321451565688</v>
      </c>
      <c r="BL94" s="48">
        <f t="shared" si="99"/>
        <v>1271.0779357903482</v>
      </c>
      <c r="BM94" s="49">
        <f t="shared" si="99"/>
        <v>97918.404586913763</v>
      </c>
      <c r="BN94" s="719" t="s">
        <v>145</v>
      </c>
      <c r="BO94" s="720"/>
      <c r="BP94" s="48">
        <f t="shared" ref="BP94:BV94" si="100">SUM(BP90:BP91)</f>
        <v>82.039999999999992</v>
      </c>
      <c r="BQ94" s="48">
        <f t="shared" si="100"/>
        <v>478.40000000000003</v>
      </c>
      <c r="BR94" s="48">
        <f t="shared" si="100"/>
        <v>560.44000000000005</v>
      </c>
      <c r="BS94" s="48">
        <f t="shared" si="100"/>
        <v>4957.6499999999996</v>
      </c>
      <c r="BT94" s="48">
        <f t="shared" si="100"/>
        <v>91.9</v>
      </c>
      <c r="BU94" s="48">
        <f t="shared" si="100"/>
        <v>309.36</v>
      </c>
      <c r="BV94" s="49">
        <f t="shared" si="100"/>
        <v>5919.35</v>
      </c>
      <c r="BW94" s="81"/>
      <c r="BX94" s="81"/>
      <c r="BY94" s="81"/>
      <c r="BZ94" s="81"/>
      <c r="CA94" s="81"/>
      <c r="CB94" s="81"/>
      <c r="CC94" s="81"/>
      <c r="CD94" s="81"/>
      <c r="CE94" s="81"/>
      <c r="CF94" s="81"/>
      <c r="CG94" s="81"/>
      <c r="CH94" s="81"/>
      <c r="CI94" s="81"/>
      <c r="CJ94" s="81"/>
      <c r="CK94" s="81"/>
      <c r="CL94" s="81"/>
      <c r="CM94" s="81"/>
      <c r="CN94" s="81"/>
      <c r="CO94" s="81"/>
      <c r="CP94" s="81"/>
      <c r="CQ94" s="81"/>
      <c r="CR94" s="81"/>
      <c r="CS94" s="81"/>
      <c r="CT94" s="81"/>
      <c r="CU94" s="81"/>
      <c r="CV94" s="81"/>
      <c r="CW94" s="81"/>
      <c r="CX94" s="81"/>
      <c r="CY94" s="81"/>
      <c r="CZ94" s="81"/>
      <c r="DA94" s="81"/>
      <c r="DB94" s="81"/>
      <c r="DC94" s="81"/>
      <c r="DD94" s="81"/>
      <c r="DE94" s="81"/>
      <c r="DF94" s="81"/>
      <c r="DG94" s="81"/>
      <c r="DH94" s="81"/>
      <c r="DI94" s="81"/>
      <c r="DJ94" s="81"/>
      <c r="DK94" s="81"/>
      <c r="DL94" s="81"/>
      <c r="DM94" s="81"/>
      <c r="DN94" s="81"/>
      <c r="DO94" s="81"/>
      <c r="DP94" s="81"/>
      <c r="DQ94" s="81"/>
      <c r="DR94" s="81"/>
      <c r="DS94" s="81"/>
      <c r="DT94" s="81"/>
      <c r="DU94" s="81"/>
      <c r="DV94" s="81"/>
      <c r="DW94" s="81"/>
      <c r="DX94" s="81"/>
      <c r="DY94" s="81"/>
      <c r="DZ94" s="81"/>
      <c r="EA94" s="81"/>
      <c r="EB94" s="81"/>
      <c r="EC94" s="81"/>
      <c r="ED94" s="81"/>
      <c r="EE94" s="81"/>
      <c r="EF94" s="81"/>
      <c r="EG94" s="81"/>
      <c r="EH94" s="81"/>
      <c r="EI94" s="81"/>
      <c r="EJ94" s="81"/>
      <c r="EK94" s="81"/>
      <c r="EL94" s="81"/>
      <c r="EM94" s="81"/>
      <c r="EN94" s="81"/>
      <c r="EO94" s="81"/>
      <c r="EP94" s="81"/>
      <c r="EQ94" s="81"/>
      <c r="ER94" s="81"/>
      <c r="ES94" s="81"/>
      <c r="ET94" s="81"/>
      <c r="EU94" s="81"/>
      <c r="EV94" s="81"/>
      <c r="EW94" s="81"/>
      <c r="EX94" s="81"/>
      <c r="EY94" s="81"/>
      <c r="EZ94" s="81"/>
      <c r="FA94" s="81"/>
      <c r="FB94" s="81"/>
      <c r="FC94" s="81"/>
      <c r="FD94" s="81"/>
      <c r="FE94" s="81"/>
      <c r="FF94" s="81"/>
      <c r="FG94" s="81"/>
      <c r="FH94" s="81"/>
      <c r="FI94" s="81"/>
      <c r="FJ94" s="81"/>
      <c r="FK94" s="81"/>
      <c r="FL94" s="81"/>
      <c r="FM94" s="81"/>
      <c r="FN94" s="81"/>
      <c r="FO94" s="81"/>
      <c r="FP94" s="81"/>
      <c r="FQ94" s="81"/>
      <c r="FR94" s="81"/>
      <c r="FS94" s="81"/>
      <c r="FT94" s="81"/>
      <c r="FU94" s="81"/>
      <c r="FV94" s="81"/>
      <c r="FW94" s="81"/>
      <c r="FX94" s="81"/>
      <c r="FY94" s="81"/>
      <c r="FZ94" s="81"/>
      <c r="GA94" s="81"/>
      <c r="GB94" s="81"/>
      <c r="GC94" s="81"/>
      <c r="GD94" s="81"/>
      <c r="GE94" s="81"/>
      <c r="GF94" s="81"/>
      <c r="GG94" s="81"/>
      <c r="GH94" s="81"/>
      <c r="GI94" s="81"/>
      <c r="GJ94" s="81"/>
      <c r="GK94" s="81"/>
      <c r="GL94" s="81"/>
      <c r="GM94" s="81"/>
      <c r="GN94" s="81"/>
      <c r="GO94" s="81"/>
      <c r="GP94" s="81"/>
      <c r="GQ94" s="81"/>
      <c r="GR94" s="81"/>
      <c r="GS94" s="81"/>
      <c r="GT94" s="81"/>
      <c r="GU94" s="81"/>
      <c r="GV94" s="81"/>
      <c r="GW94" s="81"/>
      <c r="GX94" s="81"/>
      <c r="GY94" s="81"/>
      <c r="GZ94" s="81"/>
      <c r="HA94" s="81"/>
      <c r="HB94" s="81"/>
      <c r="HC94" s="81"/>
      <c r="HD94" s="81"/>
      <c r="HE94" s="81"/>
      <c r="HF94" s="81"/>
      <c r="HG94" s="81"/>
      <c r="HH94" s="81"/>
      <c r="HI94" s="81"/>
      <c r="HJ94" s="81"/>
      <c r="HK94" s="81"/>
      <c r="HL94" s="81"/>
      <c r="HM94" s="81"/>
      <c r="HN94" s="81"/>
      <c r="HO94" s="81"/>
      <c r="HP94" s="81"/>
      <c r="HQ94" s="81"/>
      <c r="HR94" s="81"/>
      <c r="HS94" s="81"/>
      <c r="HT94" s="81"/>
      <c r="HU94" s="81"/>
      <c r="HV94" s="81"/>
      <c r="HW94" s="81"/>
      <c r="HX94" s="81"/>
      <c r="HY94" s="81"/>
      <c r="HZ94" s="81"/>
      <c r="IA94" s="81"/>
      <c r="IB94" s="81"/>
      <c r="IC94" s="81"/>
      <c r="ID94" s="81"/>
      <c r="IE94" s="81"/>
      <c r="IF94" s="81"/>
      <c r="IG94" s="81"/>
      <c r="IH94" s="81"/>
      <c r="II94" s="81"/>
      <c r="IJ94" s="81"/>
      <c r="IK94" s="81"/>
      <c r="IL94" s="81"/>
    </row>
    <row r="95" spans="1:246" s="82" customFormat="1" ht="17.100000000000001" customHeight="1" thickBot="1">
      <c r="A95" s="38"/>
      <c r="B95" s="715" t="s">
        <v>21</v>
      </c>
      <c r="C95" s="716"/>
      <c r="D95" s="84">
        <f t="shared" ref="D95:Q95" si="101">SUM(D92:D94)</f>
        <v>7.8848026903561212</v>
      </c>
      <c r="E95" s="84">
        <f t="shared" si="101"/>
        <v>143.45599993479519</v>
      </c>
      <c r="F95" s="84">
        <f t="shared" si="101"/>
        <v>151.34080262515138</v>
      </c>
      <c r="G95" s="84">
        <f t="shared" si="101"/>
        <v>29.148241536041091</v>
      </c>
      <c r="H95" s="84">
        <f t="shared" si="101"/>
        <v>54.862615199711819</v>
      </c>
      <c r="I95" s="84">
        <f t="shared" si="101"/>
        <v>46.525650116136845</v>
      </c>
      <c r="J95" s="84">
        <f t="shared" si="101"/>
        <v>281.87730947704114</v>
      </c>
      <c r="K95" s="84">
        <f t="shared" si="101"/>
        <v>221.00467275763395</v>
      </c>
      <c r="L95" s="84">
        <f t="shared" si="101"/>
        <v>2345.9149260758181</v>
      </c>
      <c r="M95" s="84">
        <f t="shared" si="101"/>
        <v>2566.9195988334523</v>
      </c>
      <c r="N95" s="84">
        <f t="shared" si="101"/>
        <v>292.7277002990553</v>
      </c>
      <c r="O95" s="84">
        <f t="shared" si="101"/>
        <v>381.24339181865821</v>
      </c>
      <c r="P95" s="84">
        <f t="shared" si="101"/>
        <v>274.12814648773247</v>
      </c>
      <c r="Q95" s="85">
        <f t="shared" si="101"/>
        <v>3515.0188374388977</v>
      </c>
      <c r="R95" s="715" t="s">
        <v>21</v>
      </c>
      <c r="S95" s="716"/>
      <c r="T95" s="84">
        <f t="shared" ref="T95:AG95" si="102">SUM(T92:T94)</f>
        <v>177.40030970978188</v>
      </c>
      <c r="U95" s="84">
        <f t="shared" si="102"/>
        <v>582.85642877016494</v>
      </c>
      <c r="V95" s="84">
        <f t="shared" si="102"/>
        <v>760.25673847994676</v>
      </c>
      <c r="W95" s="84">
        <f t="shared" si="102"/>
        <v>294.89835244108497</v>
      </c>
      <c r="X95" s="84">
        <f t="shared" si="102"/>
        <v>240.04046481767429</v>
      </c>
      <c r="Y95" s="84">
        <f t="shared" si="102"/>
        <v>157.82201673732652</v>
      </c>
      <c r="Z95" s="84">
        <f t="shared" si="102"/>
        <v>1453.0175724760322</v>
      </c>
      <c r="AA95" s="84">
        <f t="shared" si="102"/>
        <v>406.28978515777203</v>
      </c>
      <c r="AB95" s="84">
        <f t="shared" si="102"/>
        <v>3072.2273547807777</v>
      </c>
      <c r="AC95" s="84">
        <f t="shared" si="102"/>
        <v>3478.5171399385508</v>
      </c>
      <c r="AD95" s="84">
        <f t="shared" si="102"/>
        <v>616.77429427618142</v>
      </c>
      <c r="AE95" s="84">
        <f t="shared" si="102"/>
        <v>676.1464718360445</v>
      </c>
      <c r="AF95" s="84">
        <f t="shared" si="102"/>
        <v>478.47581334119582</v>
      </c>
      <c r="AG95" s="85">
        <f t="shared" si="102"/>
        <v>5249.9137193919742</v>
      </c>
      <c r="AH95" s="715" t="s">
        <v>21</v>
      </c>
      <c r="AI95" s="716"/>
      <c r="AJ95" s="84">
        <f t="shared" ref="AJ95:AW95" si="103">SUM(AJ92:AJ94)</f>
        <v>40187.419089277821</v>
      </c>
      <c r="AK95" s="84">
        <f t="shared" si="103"/>
        <v>28420.859206747835</v>
      </c>
      <c r="AL95" s="84">
        <f t="shared" si="103"/>
        <v>68608.278296025659</v>
      </c>
      <c r="AM95" s="84">
        <f t="shared" si="103"/>
        <v>17301.026148069319</v>
      </c>
      <c r="AN95" s="84">
        <f t="shared" si="103"/>
        <v>5005.3699571388579</v>
      </c>
      <c r="AO95" s="84">
        <f t="shared" si="103"/>
        <v>10762.889483324778</v>
      </c>
      <c r="AP95" s="84">
        <f t="shared" si="103"/>
        <v>101677.56388455862</v>
      </c>
      <c r="AQ95" s="84">
        <f t="shared" si="103"/>
        <v>23.888547369964172</v>
      </c>
      <c r="AR95" s="84">
        <f t="shared" si="103"/>
        <v>289.55643217690243</v>
      </c>
      <c r="AS95" s="84">
        <f t="shared" si="103"/>
        <v>313.44497954686659</v>
      </c>
      <c r="AT95" s="84">
        <f t="shared" si="103"/>
        <v>142.40006809672434</v>
      </c>
      <c r="AU95" s="84">
        <f t="shared" si="103"/>
        <v>10.697503575376439</v>
      </c>
      <c r="AV95" s="84">
        <f t="shared" si="103"/>
        <v>21.901839090472528</v>
      </c>
      <c r="AW95" s="85">
        <f t="shared" si="103"/>
        <v>488.44439030943988</v>
      </c>
      <c r="AX95" s="715" t="s">
        <v>21</v>
      </c>
      <c r="AY95" s="716"/>
      <c r="AZ95" s="84">
        <f t="shared" ref="AZ95:BF95" si="104">SUM(AZ92:AZ94)</f>
        <v>3574.7362059283496</v>
      </c>
      <c r="BA95" s="84">
        <f t="shared" si="104"/>
        <v>5455.727500900236</v>
      </c>
      <c r="BB95" s="84">
        <f t="shared" si="104"/>
        <v>9030.4637068285865</v>
      </c>
      <c r="BC95" s="84">
        <f t="shared" si="104"/>
        <v>15004.129424051465</v>
      </c>
      <c r="BD95" s="84">
        <f t="shared" si="104"/>
        <v>923.32189206406485</v>
      </c>
      <c r="BE95" s="84">
        <f t="shared" si="104"/>
        <v>1440.7624383427328</v>
      </c>
      <c r="BF95" s="84">
        <f t="shared" si="104"/>
        <v>26398.67746128685</v>
      </c>
      <c r="BG95" s="84">
        <f>SUM(BG92:BG94)</f>
        <v>245.25</v>
      </c>
      <c r="BH95" s="84">
        <f t="shared" ref="BH95:BM95" si="105">SUM(BH92:BH94)</f>
        <v>3116.6564049268031</v>
      </c>
      <c r="BI95" s="84">
        <f t="shared" si="105"/>
        <v>3361.9064049268031</v>
      </c>
      <c r="BJ95" s="84">
        <f t="shared" si="105"/>
        <v>92234.688101040025</v>
      </c>
      <c r="BK95" s="84">
        <f t="shared" si="105"/>
        <v>1050.7321451565688</v>
      </c>
      <c r="BL95" s="84">
        <f t="shared" si="105"/>
        <v>1271.0779357903482</v>
      </c>
      <c r="BM95" s="85">
        <f t="shared" si="105"/>
        <v>97918.404586913763</v>
      </c>
      <c r="BN95" s="715" t="s">
        <v>21</v>
      </c>
      <c r="BO95" s="716"/>
      <c r="BP95" s="84">
        <f t="shared" ref="BP95:BU95" si="106">SUM(BP92:BP94)</f>
        <v>44437.583627733911</v>
      </c>
      <c r="BQ95" s="84">
        <f t="shared" si="106"/>
        <v>40355.026899532553</v>
      </c>
      <c r="BR95" s="84">
        <f t="shared" si="106"/>
        <v>84792.610527266457</v>
      </c>
      <c r="BS95" s="84">
        <f t="shared" si="106"/>
        <v>125299.01803553372</v>
      </c>
      <c r="BT95" s="84">
        <f t="shared" si="106"/>
        <v>7666.2679697709118</v>
      </c>
      <c r="BU95" s="84">
        <f t="shared" si="106"/>
        <v>13975.107509889531</v>
      </c>
      <c r="BV95" s="85">
        <f>SUM(BV92:BV94)</f>
        <v>231733.00404246061</v>
      </c>
      <c r="BW95" s="81"/>
      <c r="BX95" s="81"/>
      <c r="BY95" s="81"/>
      <c r="BZ95" s="81"/>
      <c r="CA95" s="81"/>
      <c r="CB95" s="81"/>
      <c r="CC95" s="81"/>
      <c r="CD95" s="81"/>
      <c r="CE95" s="81"/>
      <c r="CF95" s="81"/>
      <c r="CG95" s="81"/>
      <c r="CH95" s="81"/>
      <c r="CI95" s="81"/>
      <c r="CJ95" s="81"/>
      <c r="CK95" s="81"/>
      <c r="CL95" s="81"/>
      <c r="CM95" s="81"/>
      <c r="CN95" s="81"/>
      <c r="CO95" s="81"/>
      <c r="CP95" s="81"/>
      <c r="CQ95" s="81"/>
      <c r="CR95" s="81"/>
      <c r="CS95" s="81"/>
      <c r="CT95" s="81"/>
      <c r="CU95" s="81"/>
      <c r="CV95" s="81"/>
      <c r="CW95" s="81"/>
      <c r="CX95" s="81"/>
      <c r="CY95" s="81"/>
      <c r="CZ95" s="81"/>
      <c r="DA95" s="81"/>
      <c r="DB95" s="81"/>
      <c r="DC95" s="81"/>
      <c r="DD95" s="81"/>
      <c r="DE95" s="81"/>
      <c r="DF95" s="81"/>
      <c r="DG95" s="81"/>
      <c r="DH95" s="81"/>
      <c r="DI95" s="81"/>
      <c r="DJ95" s="81"/>
      <c r="DK95" s="81"/>
      <c r="DL95" s="81"/>
      <c r="DM95" s="81"/>
      <c r="DN95" s="81"/>
      <c r="DO95" s="81"/>
      <c r="DP95" s="81"/>
      <c r="DQ95" s="81"/>
      <c r="DR95" s="81"/>
      <c r="DS95" s="81"/>
      <c r="DT95" s="81"/>
      <c r="DU95" s="81"/>
      <c r="DV95" s="81"/>
      <c r="DW95" s="81"/>
      <c r="DX95" s="81"/>
      <c r="DY95" s="81"/>
      <c r="DZ95" s="81"/>
      <c r="EA95" s="81"/>
      <c r="EB95" s="81"/>
      <c r="EC95" s="81"/>
      <c r="ED95" s="81"/>
      <c r="EE95" s="81"/>
      <c r="EF95" s="81"/>
      <c r="EG95" s="81"/>
      <c r="EH95" s="81"/>
      <c r="EI95" s="81"/>
      <c r="EJ95" s="81"/>
      <c r="EK95" s="81"/>
      <c r="EL95" s="81"/>
      <c r="EM95" s="81"/>
      <c r="EN95" s="81"/>
      <c r="EO95" s="81"/>
      <c r="EP95" s="81"/>
      <c r="EQ95" s="81"/>
      <c r="ER95" s="81"/>
      <c r="ES95" s="81"/>
      <c r="ET95" s="81"/>
      <c r="EU95" s="81"/>
      <c r="EV95" s="81"/>
      <c r="EW95" s="81"/>
      <c r="EX95" s="81"/>
      <c r="EY95" s="81"/>
      <c r="EZ95" s="81"/>
      <c r="FA95" s="81"/>
      <c r="FB95" s="81"/>
      <c r="FC95" s="81"/>
      <c r="FD95" s="81"/>
      <c r="FE95" s="81"/>
      <c r="FF95" s="81"/>
      <c r="FG95" s="81"/>
      <c r="FH95" s="81"/>
      <c r="FI95" s="81"/>
      <c r="FJ95" s="81"/>
      <c r="FK95" s="81"/>
      <c r="FL95" s="81"/>
      <c r="FM95" s="81"/>
      <c r="FN95" s="81"/>
      <c r="FO95" s="81"/>
      <c r="FP95" s="81"/>
      <c r="FQ95" s="81"/>
      <c r="FR95" s="81"/>
      <c r="FS95" s="81"/>
      <c r="FT95" s="81"/>
      <c r="FU95" s="81"/>
      <c r="FV95" s="81"/>
      <c r="FW95" s="81"/>
      <c r="FX95" s="81"/>
      <c r="FY95" s="81"/>
      <c r="FZ95" s="81"/>
      <c r="GA95" s="81"/>
      <c r="GB95" s="81"/>
      <c r="GC95" s="81"/>
      <c r="GD95" s="81"/>
      <c r="GE95" s="81"/>
      <c r="GF95" s="81"/>
      <c r="GG95" s="81"/>
      <c r="GH95" s="81"/>
      <c r="GI95" s="81"/>
      <c r="GJ95" s="81"/>
      <c r="GK95" s="81"/>
      <c r="GL95" s="81"/>
      <c r="GM95" s="81"/>
      <c r="GN95" s="81"/>
      <c r="GO95" s="81"/>
      <c r="GP95" s="81"/>
      <c r="GQ95" s="81"/>
      <c r="GR95" s="81"/>
      <c r="GS95" s="81"/>
      <c r="GT95" s="81"/>
      <c r="GU95" s="81"/>
      <c r="GV95" s="81"/>
      <c r="GW95" s="81"/>
      <c r="GX95" s="81"/>
      <c r="GY95" s="81"/>
      <c r="GZ95" s="81"/>
      <c r="HA95" s="81"/>
      <c r="HB95" s="81"/>
      <c r="HC95" s="81"/>
      <c r="HD95" s="81"/>
      <c r="HE95" s="81"/>
      <c r="HF95" s="81"/>
      <c r="HG95" s="81"/>
      <c r="HH95" s="81"/>
      <c r="HI95" s="81"/>
      <c r="HJ95" s="81"/>
      <c r="HK95" s="81"/>
      <c r="HL95" s="81"/>
      <c r="HM95" s="81"/>
      <c r="HN95" s="81"/>
      <c r="HO95" s="81"/>
      <c r="HP95" s="81"/>
      <c r="HQ95" s="81"/>
      <c r="HR95" s="81"/>
      <c r="HS95" s="81"/>
      <c r="HT95" s="81"/>
      <c r="HU95" s="81"/>
      <c r="HV95" s="81"/>
      <c r="HW95" s="81"/>
      <c r="HX95" s="81"/>
      <c r="HY95" s="81"/>
      <c r="HZ95" s="81"/>
      <c r="IA95" s="81"/>
      <c r="IB95" s="81"/>
      <c r="IC95" s="81"/>
      <c r="ID95" s="81"/>
      <c r="IE95" s="81"/>
      <c r="IF95" s="81"/>
      <c r="IG95" s="81"/>
      <c r="IH95" s="81"/>
      <c r="II95" s="81"/>
      <c r="IJ95" s="81"/>
      <c r="IK95" s="81"/>
      <c r="IL95" s="81"/>
    </row>
    <row r="96" spans="1:246" ht="16.899999999999999" customHeight="1">
      <c r="A96" s="38"/>
      <c r="B96" s="86" t="s">
        <v>146</v>
      </c>
      <c r="D96" s="88"/>
      <c r="E96" s="89"/>
      <c r="F96" s="89"/>
      <c r="G96" s="89"/>
      <c r="H96" s="90"/>
      <c r="I96" s="90"/>
      <c r="J96" s="90"/>
      <c r="K96" s="90"/>
      <c r="L96" s="90"/>
      <c r="M96" s="90"/>
      <c r="N96" s="90"/>
      <c r="O96" s="90"/>
      <c r="P96" s="86"/>
      <c r="Q96" s="91"/>
      <c r="R96" s="86" t="s">
        <v>146</v>
      </c>
      <c r="S96" s="38"/>
      <c r="T96" s="90"/>
      <c r="U96" s="90"/>
      <c r="V96" s="90"/>
      <c r="W96" s="90"/>
      <c r="X96" s="90"/>
      <c r="Y96" s="90"/>
      <c r="Z96" s="90"/>
      <c r="AA96" s="90"/>
      <c r="AB96" s="90"/>
      <c r="AC96" s="92"/>
      <c r="AD96" s="90"/>
      <c r="AE96" s="90"/>
      <c r="AF96" s="86"/>
      <c r="AG96" s="91"/>
      <c r="AH96" s="86" t="s">
        <v>146</v>
      </c>
      <c r="AI96" s="38"/>
      <c r="AJ96" s="90"/>
      <c r="AK96" s="90"/>
      <c r="AL96" s="92"/>
      <c r="AM96" s="90"/>
      <c r="AN96" s="90"/>
      <c r="AO96" s="90"/>
      <c r="AP96" s="90"/>
      <c r="AQ96" s="90"/>
      <c r="AR96" s="90"/>
      <c r="AS96" s="90"/>
      <c r="AT96" s="90"/>
      <c r="AU96" s="90"/>
      <c r="AV96" s="86"/>
      <c r="AW96" s="91"/>
      <c r="AX96" s="86" t="s">
        <v>146</v>
      </c>
      <c r="AY96" s="38"/>
      <c r="AZ96" s="90"/>
      <c r="BA96" s="90"/>
      <c r="BB96" s="90"/>
      <c r="BC96" s="90"/>
      <c r="BD96" s="90"/>
      <c r="BE96" s="90"/>
      <c r="BF96" s="90"/>
      <c r="BG96" s="90"/>
      <c r="BH96" s="90"/>
      <c r="BI96" s="90"/>
      <c r="BJ96" s="90"/>
      <c r="BK96" s="90"/>
      <c r="BL96" s="86"/>
      <c r="BM96" s="91"/>
      <c r="BN96" s="86" t="s">
        <v>146</v>
      </c>
      <c r="BO96" s="38"/>
      <c r="BP96" s="90"/>
      <c r="BQ96" s="90"/>
      <c r="BR96" s="90"/>
      <c r="BS96" s="90"/>
      <c r="BT96" s="90"/>
      <c r="BU96" s="43"/>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c r="EO96" s="43"/>
      <c r="EP96" s="43"/>
      <c r="EQ96" s="43"/>
      <c r="ER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row>
    <row r="97" spans="1:246" ht="16.899999999999999" customHeight="1">
      <c r="A97" s="38"/>
      <c r="B97" s="86" t="s">
        <v>190</v>
      </c>
      <c r="D97" s="88"/>
      <c r="E97" s="89"/>
      <c r="F97" s="89"/>
      <c r="G97" s="89"/>
      <c r="H97" s="90"/>
      <c r="I97" s="90"/>
      <c r="J97" s="90"/>
      <c r="K97" s="90"/>
      <c r="L97" s="90"/>
      <c r="M97" s="90"/>
      <c r="N97" s="90"/>
      <c r="O97" s="90"/>
      <c r="P97" s="86"/>
      <c r="Q97" s="91"/>
      <c r="R97" s="86" t="s">
        <v>190</v>
      </c>
      <c r="S97" s="38"/>
      <c r="T97" s="90"/>
      <c r="U97" s="90"/>
      <c r="V97" s="90"/>
      <c r="W97" s="90"/>
      <c r="X97" s="90"/>
      <c r="Y97" s="90"/>
      <c r="Z97" s="90"/>
      <c r="AA97" s="90"/>
      <c r="AB97" s="90"/>
      <c r="AC97" s="92"/>
      <c r="AD97" s="90"/>
      <c r="AE97" s="90"/>
      <c r="AF97" s="86"/>
      <c r="AG97" s="91"/>
      <c r="AH97" s="86" t="s">
        <v>190</v>
      </c>
      <c r="AI97" s="38"/>
      <c r="AJ97" s="90"/>
      <c r="AK97" s="90"/>
      <c r="AL97" s="92"/>
      <c r="AM97" s="90"/>
      <c r="AN97" s="90"/>
      <c r="AO97" s="90"/>
      <c r="AP97" s="90"/>
      <c r="AQ97" s="90"/>
      <c r="AR97" s="90"/>
      <c r="AS97" s="90"/>
      <c r="AT97" s="90"/>
      <c r="AU97" s="90"/>
      <c r="AV97" s="86"/>
      <c r="AW97" s="91"/>
      <c r="AX97" s="86" t="s">
        <v>190</v>
      </c>
      <c r="AY97" s="38"/>
      <c r="AZ97" s="90"/>
      <c r="BA97" s="90"/>
      <c r="BB97" s="90"/>
      <c r="BC97" s="90"/>
      <c r="BD97" s="90"/>
      <c r="BE97" s="90"/>
      <c r="BF97" s="90"/>
      <c r="BG97" s="92"/>
      <c r="BH97" s="92"/>
      <c r="BI97" s="92"/>
      <c r="BJ97" s="92"/>
      <c r="BK97" s="92"/>
      <c r="BL97" s="93"/>
      <c r="BM97" s="123"/>
      <c r="BN97" s="86" t="s">
        <v>190</v>
      </c>
      <c r="BO97" s="38"/>
      <c r="BP97" s="90"/>
      <c r="BQ97" s="90"/>
      <c r="BR97" s="90"/>
      <c r="BS97" s="90"/>
      <c r="BT97" s="90"/>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row>
    <row r="98" spans="1:246" ht="16.899999999999999" customHeight="1">
      <c r="A98" s="38"/>
      <c r="B98" s="96" t="s">
        <v>191</v>
      </c>
      <c r="D98" s="88"/>
      <c r="E98" s="89"/>
      <c r="F98" s="89"/>
      <c r="G98" s="89"/>
      <c r="H98" s="90"/>
      <c r="I98" s="90"/>
      <c r="J98" s="90"/>
      <c r="K98" s="90"/>
      <c r="L98" s="90"/>
      <c r="M98" s="90"/>
      <c r="N98" s="90"/>
      <c r="O98" s="90"/>
      <c r="P98" s="86"/>
      <c r="Q98" s="91"/>
      <c r="R98" s="96" t="s">
        <v>191</v>
      </c>
      <c r="S98" s="38"/>
      <c r="T98" s="90"/>
      <c r="U98" s="90"/>
      <c r="V98" s="90"/>
      <c r="W98" s="90"/>
      <c r="X98" s="90"/>
      <c r="Y98" s="90"/>
      <c r="Z98" s="90"/>
      <c r="AA98" s="90"/>
      <c r="AB98" s="90"/>
      <c r="AC98" s="92"/>
      <c r="AD98" s="90"/>
      <c r="AE98" s="90"/>
      <c r="AF98" s="86"/>
      <c r="AG98" s="91"/>
      <c r="AH98" s="96" t="s">
        <v>191</v>
      </c>
      <c r="AI98" s="38"/>
      <c r="AJ98" s="90"/>
      <c r="AK98" s="90"/>
      <c r="AL98" s="92"/>
      <c r="AM98" s="90"/>
      <c r="AN98" s="90"/>
      <c r="AO98" s="90"/>
      <c r="AP98" s="90"/>
      <c r="AQ98" s="90"/>
      <c r="AR98" s="90"/>
      <c r="AS98" s="90"/>
      <c r="AT98" s="90"/>
      <c r="AU98" s="90"/>
      <c r="AV98" s="86"/>
      <c r="AW98" s="91"/>
      <c r="AX98" s="96" t="s">
        <v>191</v>
      </c>
      <c r="AY98" s="38"/>
      <c r="AZ98" s="90"/>
      <c r="BA98" s="90"/>
      <c r="BB98" s="90"/>
      <c r="BC98" s="90"/>
      <c r="BD98" s="90"/>
      <c r="BE98" s="90"/>
      <c r="BF98" s="90"/>
      <c r="BG98" s="92"/>
      <c r="BH98" s="92"/>
      <c r="BI98" s="92"/>
      <c r="BJ98" s="92"/>
      <c r="BK98" s="92"/>
      <c r="BL98" s="93"/>
      <c r="BM98" s="123"/>
      <c r="BN98" s="96" t="s">
        <v>191</v>
      </c>
      <c r="BO98" s="38"/>
      <c r="BP98" s="90"/>
      <c r="BQ98" s="90"/>
      <c r="BR98" s="90"/>
      <c r="BS98" s="90"/>
      <c r="BT98" s="90"/>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row>
    <row r="99" spans="1:246" ht="16.899999999999999" customHeight="1">
      <c r="A99" s="38"/>
      <c r="B99" s="96" t="s">
        <v>192</v>
      </c>
      <c r="D99" s="88"/>
      <c r="E99" s="89"/>
      <c r="F99" s="89"/>
      <c r="G99" s="89"/>
      <c r="H99" s="90"/>
      <c r="I99" s="90"/>
      <c r="J99" s="90"/>
      <c r="K99" s="90"/>
      <c r="L99" s="90"/>
      <c r="M99" s="90"/>
      <c r="N99" s="90"/>
      <c r="O99" s="90"/>
      <c r="P99" s="86"/>
      <c r="Q99" s="91"/>
      <c r="R99" s="96" t="s">
        <v>192</v>
      </c>
      <c r="S99" s="38"/>
      <c r="T99" s="90"/>
      <c r="U99" s="90"/>
      <c r="V99" s="90"/>
      <c r="W99" s="90"/>
      <c r="X99" s="90"/>
      <c r="Y99" s="90"/>
      <c r="Z99" s="90"/>
      <c r="AA99" s="90"/>
      <c r="AB99" s="90"/>
      <c r="AC99" s="92"/>
      <c r="AD99" s="90"/>
      <c r="AE99" s="90"/>
      <c r="AF99" s="86"/>
      <c r="AG99" s="91"/>
      <c r="AH99" s="96" t="s">
        <v>192</v>
      </c>
      <c r="AI99" s="38"/>
      <c r="AJ99" s="90"/>
      <c r="AK99" s="90"/>
      <c r="AL99" s="92"/>
      <c r="AM99" s="90"/>
      <c r="AN99" s="90"/>
      <c r="AO99" s="90"/>
      <c r="AP99" s="90"/>
      <c r="AQ99" s="90"/>
      <c r="AR99" s="90"/>
      <c r="AS99" s="90"/>
      <c r="AT99" s="90"/>
      <c r="AU99" s="90"/>
      <c r="AV99" s="86"/>
      <c r="AW99" s="91"/>
      <c r="AX99" s="96" t="s">
        <v>192</v>
      </c>
      <c r="AY99" s="38"/>
      <c r="AZ99" s="90"/>
      <c r="BA99" s="90"/>
      <c r="BB99" s="90"/>
      <c r="BC99" s="90"/>
      <c r="BD99" s="90"/>
      <c r="BE99" s="90"/>
      <c r="BF99" s="90"/>
      <c r="BG99" s="92"/>
      <c r="BH99" s="92"/>
      <c r="BI99" s="92"/>
      <c r="BJ99" s="92"/>
      <c r="BK99" s="92"/>
      <c r="BL99" s="93"/>
      <c r="BM99" s="123"/>
      <c r="BN99" s="96" t="s">
        <v>192</v>
      </c>
      <c r="BO99" s="38"/>
      <c r="BP99" s="90"/>
      <c r="BQ99" s="90"/>
      <c r="BR99" s="90"/>
      <c r="BS99" s="90"/>
      <c r="BT99" s="90"/>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row>
    <row r="100" spans="1:246" ht="16.899999999999999" customHeight="1">
      <c r="A100" s="38"/>
      <c r="B100" s="96" t="s">
        <v>193</v>
      </c>
      <c r="D100" s="88"/>
      <c r="E100" s="89"/>
      <c r="F100" s="89"/>
      <c r="G100" s="89"/>
      <c r="H100" s="90"/>
      <c r="I100" s="90"/>
      <c r="J100" s="90"/>
      <c r="K100" s="90"/>
      <c r="L100" s="90"/>
      <c r="M100" s="90"/>
      <c r="N100" s="90"/>
      <c r="O100" s="90"/>
      <c r="P100" s="86"/>
      <c r="Q100" s="91"/>
      <c r="R100" s="96" t="s">
        <v>193</v>
      </c>
      <c r="S100" s="38"/>
      <c r="T100" s="90"/>
      <c r="U100" s="90"/>
      <c r="V100" s="90"/>
      <c r="W100" s="90"/>
      <c r="X100" s="90"/>
      <c r="Y100" s="90"/>
      <c r="Z100" s="90"/>
      <c r="AA100" s="90"/>
      <c r="AB100" s="90"/>
      <c r="AC100" s="92"/>
      <c r="AD100" s="90"/>
      <c r="AE100" s="90"/>
      <c r="AF100" s="86"/>
      <c r="AG100" s="91"/>
      <c r="AH100" s="96" t="s">
        <v>193</v>
      </c>
      <c r="AI100" s="38"/>
      <c r="AJ100" s="90"/>
      <c r="AK100" s="90"/>
      <c r="AL100" s="92"/>
      <c r="AM100" s="90"/>
      <c r="AN100" s="90"/>
      <c r="AO100" s="90"/>
      <c r="AP100" s="90"/>
      <c r="AQ100" s="90"/>
      <c r="AR100" s="90"/>
      <c r="AS100" s="90"/>
      <c r="AT100" s="90"/>
      <c r="AU100" s="90"/>
      <c r="AV100" s="86"/>
      <c r="AW100" s="91"/>
      <c r="AX100" s="96" t="s">
        <v>193</v>
      </c>
      <c r="AY100" s="38"/>
      <c r="AZ100" s="90"/>
      <c r="BA100" s="90"/>
      <c r="BB100" s="90"/>
      <c r="BC100" s="90"/>
      <c r="BD100" s="90"/>
      <c r="BE100" s="90"/>
      <c r="BF100" s="90"/>
      <c r="BG100" s="92"/>
      <c r="BH100" s="92"/>
      <c r="BI100" s="92"/>
      <c r="BJ100" s="92"/>
      <c r="BK100" s="92"/>
      <c r="BL100" s="92"/>
      <c r="BM100" s="92"/>
      <c r="BN100" s="96" t="s">
        <v>193</v>
      </c>
      <c r="BO100" s="38"/>
      <c r="BP100" s="90"/>
      <c r="BQ100" s="90"/>
      <c r="BR100" s="90"/>
      <c r="BS100" s="90"/>
      <c r="BT100" s="90"/>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row>
    <row r="101" spans="1:246" ht="16.899999999999999" customHeight="1">
      <c r="A101" s="38"/>
      <c r="B101" s="96" t="s">
        <v>194</v>
      </c>
      <c r="D101" s="88"/>
      <c r="E101" s="89"/>
      <c r="F101" s="89"/>
      <c r="G101" s="89"/>
      <c r="H101" s="90"/>
      <c r="I101" s="90"/>
      <c r="J101" s="90"/>
      <c r="K101" s="90"/>
      <c r="L101" s="90"/>
      <c r="M101" s="90"/>
      <c r="N101" s="90"/>
      <c r="O101" s="90"/>
      <c r="P101" s="86"/>
      <c r="Q101" s="91"/>
      <c r="R101" s="96" t="s">
        <v>194</v>
      </c>
      <c r="S101" s="38"/>
      <c r="T101" s="90"/>
      <c r="U101" s="90"/>
      <c r="V101" s="90"/>
      <c r="W101" s="90"/>
      <c r="X101" s="90"/>
      <c r="Y101" s="90"/>
      <c r="Z101" s="90"/>
      <c r="AA101" s="90"/>
      <c r="AB101" s="90"/>
      <c r="AC101" s="92"/>
      <c r="AD101" s="90"/>
      <c r="AE101" s="90"/>
      <c r="AF101" s="86"/>
      <c r="AG101" s="91"/>
      <c r="AH101" s="96" t="s">
        <v>194</v>
      </c>
      <c r="AI101" s="38"/>
      <c r="AJ101" s="90"/>
      <c r="AK101" s="90"/>
      <c r="AL101" s="92"/>
      <c r="AM101" s="90"/>
      <c r="AN101" s="90"/>
      <c r="AO101" s="90"/>
      <c r="AP101" s="90"/>
      <c r="AQ101" s="90"/>
      <c r="AR101" s="90"/>
      <c r="AS101" s="90"/>
      <c r="AT101" s="90"/>
      <c r="AU101" s="90"/>
      <c r="AV101" s="86"/>
      <c r="AW101" s="91"/>
      <c r="AX101" s="96" t="s">
        <v>194</v>
      </c>
      <c r="AY101" s="38"/>
      <c r="AZ101" s="90"/>
      <c r="BA101" s="90"/>
      <c r="BB101" s="90"/>
      <c r="BC101" s="90"/>
      <c r="BD101" s="90"/>
      <c r="BE101" s="90"/>
      <c r="BF101" s="90"/>
      <c r="BG101" s="92"/>
      <c r="BH101" s="92"/>
      <c r="BI101" s="92"/>
      <c r="BJ101" s="92"/>
      <c r="BK101" s="92"/>
      <c r="BL101" s="93"/>
      <c r="BM101" s="123"/>
      <c r="BN101" s="96" t="s">
        <v>194</v>
      </c>
      <c r="BO101" s="38"/>
      <c r="BP101" s="90"/>
      <c r="BQ101" s="90"/>
      <c r="BR101" s="90"/>
      <c r="BS101" s="90"/>
      <c r="BT101" s="90"/>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row>
  </sheetData>
  <mergeCells count="115">
    <mergeCell ref="AX3:AX6"/>
    <mergeCell ref="AY3:AY6"/>
    <mergeCell ref="BN3:BN6"/>
    <mergeCell ref="BO3:BO6"/>
    <mergeCell ref="B11:B14"/>
    <mergeCell ref="R11:R14"/>
    <mergeCell ref="AH11:AH14"/>
    <mergeCell ref="AX11:AX14"/>
    <mergeCell ref="BN11:BN14"/>
    <mergeCell ref="B3:B6"/>
    <mergeCell ref="C3:C6"/>
    <mergeCell ref="R3:R6"/>
    <mergeCell ref="S3:S6"/>
    <mergeCell ref="AH3:AH6"/>
    <mergeCell ref="AI3:AI6"/>
    <mergeCell ref="B15:B18"/>
    <mergeCell ref="R15:R18"/>
    <mergeCell ref="AH15:AH18"/>
    <mergeCell ref="AX15:AX18"/>
    <mergeCell ref="BN15:BN18"/>
    <mergeCell ref="B25:B28"/>
    <mergeCell ref="R25:R28"/>
    <mergeCell ref="AH25:AH28"/>
    <mergeCell ref="AX25:AX28"/>
    <mergeCell ref="BN25:BN28"/>
    <mergeCell ref="B29:C29"/>
    <mergeCell ref="R29:S29"/>
    <mergeCell ref="AH29:AI29"/>
    <mergeCell ref="AX29:AY29"/>
    <mergeCell ref="BN29:BO29"/>
    <mergeCell ref="B30:B33"/>
    <mergeCell ref="R30:R33"/>
    <mergeCell ref="AH30:AH33"/>
    <mergeCell ref="AX30:AX33"/>
    <mergeCell ref="BN30:BN33"/>
    <mergeCell ref="B38:B42"/>
    <mergeCell ref="R38:R42"/>
    <mergeCell ref="AH38:AH42"/>
    <mergeCell ref="AX38:AX42"/>
    <mergeCell ref="BN38:BN42"/>
    <mergeCell ref="B46:B48"/>
    <mergeCell ref="R46:R48"/>
    <mergeCell ref="AH46:AH48"/>
    <mergeCell ref="AX46:AX48"/>
    <mergeCell ref="BN46:BN48"/>
    <mergeCell ref="B53:B55"/>
    <mergeCell ref="R53:R55"/>
    <mergeCell ref="AH53:AH55"/>
    <mergeCell ref="AX53:AX55"/>
    <mergeCell ref="BN53:BN55"/>
    <mergeCell ref="B56:B58"/>
    <mergeCell ref="R56:R58"/>
    <mergeCell ref="AH56:AH58"/>
    <mergeCell ref="AX56:AX58"/>
    <mergeCell ref="BN56:BN58"/>
    <mergeCell ref="B59:B62"/>
    <mergeCell ref="R59:R62"/>
    <mergeCell ref="AH59:AH62"/>
    <mergeCell ref="AX59:AX62"/>
    <mergeCell ref="BN59:BN62"/>
    <mergeCell ref="B64:B67"/>
    <mergeCell ref="R64:R67"/>
    <mergeCell ref="AH64:AH67"/>
    <mergeCell ref="AX64:AX67"/>
    <mergeCell ref="BN64:BN67"/>
    <mergeCell ref="B69:C69"/>
    <mergeCell ref="R69:S69"/>
    <mergeCell ref="AH69:AI69"/>
    <mergeCell ref="AX69:AY69"/>
    <mergeCell ref="BN69:BO69"/>
    <mergeCell ref="B75:B79"/>
    <mergeCell ref="R75:R79"/>
    <mergeCell ref="AH75:AH79"/>
    <mergeCell ref="AX75:AX79"/>
    <mergeCell ref="BN75:BN79"/>
    <mergeCell ref="B80:B82"/>
    <mergeCell ref="R80:R82"/>
    <mergeCell ref="AH80:AH82"/>
    <mergeCell ref="AX80:AX82"/>
    <mergeCell ref="BN80:BN82"/>
    <mergeCell ref="B83:C83"/>
    <mergeCell ref="R83:S83"/>
    <mergeCell ref="AH83:AI83"/>
    <mergeCell ref="AX83:AY83"/>
    <mergeCell ref="BN83:BO83"/>
    <mergeCell ref="B84:B87"/>
    <mergeCell ref="R84:R87"/>
    <mergeCell ref="AH84:AH87"/>
    <mergeCell ref="AX84:AX87"/>
    <mergeCell ref="BN84:BN87"/>
    <mergeCell ref="B89:C89"/>
    <mergeCell ref="R89:S89"/>
    <mergeCell ref="AH89:AI89"/>
    <mergeCell ref="AX89:AY89"/>
    <mergeCell ref="BN89:BO89"/>
    <mergeCell ref="B92:C92"/>
    <mergeCell ref="R92:S92"/>
    <mergeCell ref="AH92:AI92"/>
    <mergeCell ref="AX92:AY92"/>
    <mergeCell ref="BN92:BO92"/>
    <mergeCell ref="B93:C93"/>
    <mergeCell ref="R93:S93"/>
    <mergeCell ref="AH93:AI93"/>
    <mergeCell ref="AX93:AY93"/>
    <mergeCell ref="BN93:BO93"/>
    <mergeCell ref="B94:C94"/>
    <mergeCell ref="R94:S94"/>
    <mergeCell ref="AH94:AI94"/>
    <mergeCell ref="AX94:AY94"/>
    <mergeCell ref="BN94:BO94"/>
    <mergeCell ref="B95:C95"/>
    <mergeCell ref="R95:S95"/>
    <mergeCell ref="AH95:AI95"/>
    <mergeCell ref="AX95:AY95"/>
    <mergeCell ref="BN95:BO95"/>
  </mergeCells>
  <phoneticPr fontId="11"/>
  <printOptions horizontalCentered="1"/>
  <pageMargins left="0.39370078740157483" right="0.39370078740157483" top="0.59055118110236227" bottom="0.59055118110236227" header="0.39370078740157483" footer="0.31496062992125984"/>
  <pageSetup paperSize="9" scale="60" orientation="portrait" horizontalDpi="4294967292" r:id="rId1"/>
  <headerFooter alignWithMargins="0"/>
  <rowBreaks count="1" manualBreakCount="1">
    <brk id="69" max="16383" man="1"/>
  </rowBreaks>
  <colBreaks count="4" manualBreakCount="4">
    <brk id="17" max="100" man="1"/>
    <brk id="33" max="100" man="1"/>
    <brk id="49" max="100" man="1"/>
    <brk id="65" max="10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sheetPr>
  <dimension ref="A1:IT114"/>
  <sheetViews>
    <sheetView view="pageBreakPreview" zoomScaleNormal="5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2" customWidth="1"/>
    <col min="3" max="3" width="16.625" style="12" customWidth="1"/>
    <col min="4" max="7" width="8.5" style="4" customWidth="1"/>
    <col min="8" max="13" width="8.5" style="5" customWidth="1"/>
    <col min="14" max="14" width="8.5" style="6" customWidth="1"/>
    <col min="15" max="15" width="3.75" style="139" customWidth="1"/>
    <col min="16" max="16" width="8.5" style="1" customWidth="1"/>
    <col min="17" max="17" width="10.25" style="1" customWidth="1"/>
    <col min="18" max="18" width="16.625" style="1" customWidth="1"/>
    <col min="19" max="29" width="8.5" style="1" customWidth="1"/>
    <col min="30" max="30" width="3.75" style="139" customWidth="1"/>
    <col min="31" max="31" width="8.5" style="1" customWidth="1"/>
    <col min="32" max="32" width="10.25" style="1" customWidth="1"/>
    <col min="33" max="33" width="16.625" style="1" customWidth="1"/>
    <col min="34" max="44" width="8.5" style="1" customWidth="1"/>
    <col min="45" max="45" width="3.75" style="139" customWidth="1"/>
    <col min="46" max="46" width="8.5" style="1" customWidth="1"/>
    <col min="47" max="47" width="10.25" style="1" customWidth="1"/>
    <col min="48" max="48" width="16.625" style="1" customWidth="1"/>
    <col min="49" max="59" width="8.5" style="1" customWidth="1"/>
    <col min="60" max="60" width="3.75" style="139" customWidth="1"/>
    <col min="61" max="61" width="8.5" style="1" customWidth="1"/>
    <col min="62" max="62" width="10.25" style="1" customWidth="1"/>
    <col min="63" max="63" width="16.625" style="1" customWidth="1"/>
    <col min="64" max="74" width="8.5" style="1" customWidth="1"/>
    <col min="75" max="75" width="3.75" style="139" customWidth="1"/>
    <col min="76" max="76" width="8.5" style="100" customWidth="1"/>
    <col min="77" max="77" width="10.25" style="1" customWidth="1"/>
    <col min="78" max="78" width="16.625" style="1" customWidth="1"/>
    <col min="79" max="89" width="8.5" style="1" customWidth="1"/>
    <col min="90" max="90" width="3.75" style="139" customWidth="1"/>
    <col min="91" max="91" width="8.5" style="1" customWidth="1"/>
    <col min="92" max="92" width="10.25" style="1" customWidth="1"/>
    <col min="93" max="93" width="16.625" style="1" customWidth="1"/>
    <col min="94" max="104" width="8.5" style="1" customWidth="1"/>
    <col min="105" max="105" width="3.75" style="139" customWidth="1"/>
    <col min="106" max="106" width="8.5" style="1" customWidth="1"/>
    <col min="107" max="107" width="10.25" style="1" customWidth="1"/>
    <col min="108" max="108" width="16.625" style="1" customWidth="1"/>
    <col min="109" max="119" width="8.5" style="1" customWidth="1"/>
    <col min="120" max="120" width="3.75" style="139" customWidth="1"/>
    <col min="121" max="121" width="8.5" style="100" customWidth="1"/>
    <col min="122" max="122" width="10.25" style="1" customWidth="1"/>
    <col min="123" max="123" width="16.625" style="1" customWidth="1"/>
    <col min="124" max="133" width="8.5" style="1" customWidth="1"/>
    <col min="134" max="134" width="9.125" style="1" customWidth="1"/>
    <col min="135" max="135" width="3.75" style="139" customWidth="1"/>
    <col min="136" max="136" width="9.125" style="1" customWidth="1"/>
    <col min="137" max="250" width="8.5" style="1" customWidth="1"/>
    <col min="251" max="16384" width="7.875" style="1"/>
  </cols>
  <sheetData>
    <row r="1" spans="1:254" ht="14.25" customHeight="1">
      <c r="B1" s="2"/>
      <c r="C1" s="2"/>
      <c r="D1" s="3"/>
      <c r="S1" s="140"/>
      <c r="AH1" s="140"/>
      <c r="AW1" s="140"/>
      <c r="BL1" s="140"/>
      <c r="CA1" s="140"/>
      <c r="CP1" s="140"/>
      <c r="DE1" s="140"/>
      <c r="DT1" s="140"/>
    </row>
    <row r="2" spans="1:254" ht="21.75" thickBot="1">
      <c r="B2" s="9" t="s">
        <v>195</v>
      </c>
      <c r="C2" s="1"/>
      <c r="F2" s="5"/>
      <c r="G2" s="5"/>
      <c r="L2" s="6"/>
      <c r="M2" s="141"/>
      <c r="N2" s="1"/>
      <c r="O2" s="1"/>
      <c r="Q2" s="142" t="s">
        <v>196</v>
      </c>
      <c r="AB2" s="141"/>
      <c r="AD2" s="1"/>
      <c r="AF2" s="142" t="s">
        <v>197</v>
      </c>
      <c r="AQ2" s="141"/>
      <c r="AS2" s="1"/>
      <c r="AU2" s="142" t="s">
        <v>198</v>
      </c>
      <c r="BF2" s="141"/>
      <c r="BJ2" s="142" t="s">
        <v>199</v>
      </c>
      <c r="BU2" s="141"/>
      <c r="BY2" s="142" t="s">
        <v>200</v>
      </c>
      <c r="CJ2" s="141"/>
      <c r="CN2" s="142" t="s">
        <v>201</v>
      </c>
      <c r="CY2" s="141"/>
      <c r="DC2" s="142" t="s">
        <v>202</v>
      </c>
      <c r="DN2" s="141"/>
      <c r="DR2" s="142" t="s">
        <v>203</v>
      </c>
      <c r="EC2" s="141"/>
    </row>
    <row r="3" spans="1:254" s="14" customFormat="1" ht="16.899999999999999" customHeight="1">
      <c r="B3" s="735" t="s">
        <v>5</v>
      </c>
      <c r="C3" s="738" t="s">
        <v>6</v>
      </c>
      <c r="D3" s="15"/>
      <c r="E3" s="19"/>
      <c r="F3" s="19"/>
      <c r="G3" s="19"/>
      <c r="H3" s="16"/>
      <c r="I3" s="16" t="s">
        <v>7</v>
      </c>
      <c r="J3" s="16"/>
      <c r="K3" s="19"/>
      <c r="L3" s="16"/>
      <c r="M3" s="16"/>
      <c r="N3" s="18"/>
      <c r="O3" s="143"/>
      <c r="P3" s="144"/>
      <c r="Q3" s="735" t="s">
        <v>5</v>
      </c>
      <c r="R3" s="738" t="s">
        <v>6</v>
      </c>
      <c r="S3" s="15"/>
      <c r="T3" s="19"/>
      <c r="U3" s="19"/>
      <c r="V3" s="19"/>
      <c r="W3" s="16"/>
      <c r="X3" s="16" t="s">
        <v>8</v>
      </c>
      <c r="Y3" s="16"/>
      <c r="Z3" s="16"/>
      <c r="AA3" s="16"/>
      <c r="AB3" s="16"/>
      <c r="AC3" s="18"/>
      <c r="AD3" s="143"/>
      <c r="AE3" s="144"/>
      <c r="AF3" s="735" t="s">
        <v>5</v>
      </c>
      <c r="AG3" s="738" t="s">
        <v>6</v>
      </c>
      <c r="AH3" s="15"/>
      <c r="AI3" s="19"/>
      <c r="AJ3" s="19"/>
      <c r="AK3" s="19"/>
      <c r="AL3" s="16"/>
      <c r="AM3" s="16" t="s">
        <v>9</v>
      </c>
      <c r="AN3" s="16"/>
      <c r="AO3" s="16"/>
      <c r="AP3" s="16"/>
      <c r="AQ3" s="16"/>
      <c r="AR3" s="18"/>
      <c r="AS3" s="143"/>
      <c r="AT3" s="144"/>
      <c r="AU3" s="735" t="s">
        <v>5</v>
      </c>
      <c r="AV3" s="738" t="s">
        <v>6</v>
      </c>
      <c r="AW3" s="15"/>
      <c r="AX3" s="19"/>
      <c r="AY3" s="19"/>
      <c r="AZ3" s="19"/>
      <c r="BA3" s="16"/>
      <c r="BB3" s="16" t="s">
        <v>10</v>
      </c>
      <c r="BC3" s="16"/>
      <c r="BD3" s="19"/>
      <c r="BE3" s="16"/>
      <c r="BF3" s="16"/>
      <c r="BG3" s="18"/>
      <c r="BH3" s="145"/>
      <c r="BI3" s="144"/>
      <c r="BJ3" s="735" t="s">
        <v>5</v>
      </c>
      <c r="BK3" s="738" t="s">
        <v>6</v>
      </c>
      <c r="BL3" s="15"/>
      <c r="BM3" s="19"/>
      <c r="BN3" s="19"/>
      <c r="BO3" s="19"/>
      <c r="BP3" s="16"/>
      <c r="BQ3" s="16" t="s">
        <v>11</v>
      </c>
      <c r="BR3" s="16"/>
      <c r="BS3" s="19"/>
      <c r="BT3" s="16"/>
      <c r="BU3" s="16"/>
      <c r="BV3" s="18"/>
      <c r="BW3" s="145"/>
      <c r="BX3" s="146"/>
      <c r="BY3" s="735" t="s">
        <v>5</v>
      </c>
      <c r="BZ3" s="738" t="s">
        <v>6</v>
      </c>
      <c r="CA3" s="15"/>
      <c r="CB3" s="19"/>
      <c r="CC3" s="19"/>
      <c r="CD3" s="19"/>
      <c r="CE3" s="16"/>
      <c r="CF3" s="16" t="s">
        <v>12</v>
      </c>
      <c r="CG3" s="16"/>
      <c r="CH3" s="19"/>
      <c r="CI3" s="16"/>
      <c r="CJ3" s="16"/>
      <c r="CK3" s="18"/>
      <c r="CL3" s="145"/>
      <c r="CM3" s="144"/>
      <c r="CN3" s="735" t="s">
        <v>5</v>
      </c>
      <c r="CO3" s="738" t="s">
        <v>6</v>
      </c>
      <c r="CP3" s="15"/>
      <c r="CQ3" s="19"/>
      <c r="CR3" s="19"/>
      <c r="CS3" s="19"/>
      <c r="CT3" s="16"/>
      <c r="CU3" s="16" t="s">
        <v>13</v>
      </c>
      <c r="CV3" s="16"/>
      <c r="CW3" s="19"/>
      <c r="CX3" s="16"/>
      <c r="CY3" s="16"/>
      <c r="CZ3" s="18"/>
      <c r="DA3" s="145"/>
      <c r="DB3" s="144"/>
      <c r="DC3" s="735" t="s">
        <v>5</v>
      </c>
      <c r="DD3" s="738" t="s">
        <v>6</v>
      </c>
      <c r="DE3" s="15"/>
      <c r="DF3" s="19"/>
      <c r="DG3" s="19"/>
      <c r="DH3" s="19"/>
      <c r="DI3" s="16"/>
      <c r="DJ3" s="16" t="s">
        <v>14</v>
      </c>
      <c r="DK3" s="16"/>
      <c r="DL3" s="16"/>
      <c r="DM3" s="16"/>
      <c r="DN3" s="16"/>
      <c r="DO3" s="18"/>
      <c r="DP3" s="145"/>
      <c r="DQ3" s="146"/>
      <c r="DR3" s="735" t="s">
        <v>5</v>
      </c>
      <c r="DS3" s="738" t="s">
        <v>6</v>
      </c>
      <c r="DT3" s="15"/>
      <c r="DU3" s="19"/>
      <c r="DV3" s="19"/>
      <c r="DW3" s="19"/>
      <c r="DX3" s="16"/>
      <c r="DY3" s="16" t="s">
        <v>204</v>
      </c>
      <c r="DZ3" s="16"/>
      <c r="EA3" s="16"/>
      <c r="EB3" s="16"/>
      <c r="EC3" s="16"/>
      <c r="ED3" s="18"/>
      <c r="EE3" s="145"/>
      <c r="EF3" s="144"/>
    </row>
    <row r="4" spans="1:254" s="14" customFormat="1" ht="16.899999999999999" customHeight="1">
      <c r="B4" s="736"/>
      <c r="C4" s="739"/>
      <c r="D4" s="25"/>
      <c r="E4" s="26" t="s">
        <v>205</v>
      </c>
      <c r="F4" s="26"/>
      <c r="G4" s="27"/>
      <c r="H4" s="28" t="s">
        <v>206</v>
      </c>
      <c r="I4" s="28" t="s">
        <v>207</v>
      </c>
      <c r="J4" s="28" t="s">
        <v>208</v>
      </c>
      <c r="K4" s="28" t="s">
        <v>209</v>
      </c>
      <c r="L4" s="147" t="s">
        <v>210</v>
      </c>
      <c r="M4" s="147" t="s">
        <v>211</v>
      </c>
      <c r="N4" s="30" t="s">
        <v>21</v>
      </c>
      <c r="O4" s="143"/>
      <c r="P4" s="148" t="s">
        <v>212</v>
      </c>
      <c r="Q4" s="736"/>
      <c r="R4" s="739"/>
      <c r="S4" s="25"/>
      <c r="T4" s="26" t="s">
        <v>205</v>
      </c>
      <c r="U4" s="26"/>
      <c r="V4" s="27"/>
      <c r="W4" s="28" t="s">
        <v>206</v>
      </c>
      <c r="X4" s="28" t="s">
        <v>207</v>
      </c>
      <c r="Y4" s="28" t="s">
        <v>208</v>
      </c>
      <c r="Z4" s="28" t="s">
        <v>209</v>
      </c>
      <c r="AA4" s="147" t="s">
        <v>210</v>
      </c>
      <c r="AB4" s="147" t="s">
        <v>211</v>
      </c>
      <c r="AC4" s="30" t="s">
        <v>21</v>
      </c>
      <c r="AD4" s="143"/>
      <c r="AE4" s="148" t="s">
        <v>212</v>
      </c>
      <c r="AF4" s="736"/>
      <c r="AG4" s="739"/>
      <c r="AH4" s="25"/>
      <c r="AI4" s="26" t="s">
        <v>205</v>
      </c>
      <c r="AJ4" s="26"/>
      <c r="AK4" s="27"/>
      <c r="AL4" s="28" t="s">
        <v>206</v>
      </c>
      <c r="AM4" s="28" t="s">
        <v>207</v>
      </c>
      <c r="AN4" s="28" t="s">
        <v>208</v>
      </c>
      <c r="AO4" s="28" t="s">
        <v>209</v>
      </c>
      <c r="AP4" s="147" t="s">
        <v>210</v>
      </c>
      <c r="AQ4" s="147" t="s">
        <v>211</v>
      </c>
      <c r="AR4" s="30" t="s">
        <v>21</v>
      </c>
      <c r="AS4" s="143"/>
      <c r="AT4" s="148" t="s">
        <v>212</v>
      </c>
      <c r="AU4" s="736"/>
      <c r="AV4" s="739"/>
      <c r="AW4" s="25"/>
      <c r="AX4" s="26" t="s">
        <v>205</v>
      </c>
      <c r="AY4" s="26"/>
      <c r="AZ4" s="27"/>
      <c r="BA4" s="28" t="s">
        <v>206</v>
      </c>
      <c r="BB4" s="28" t="s">
        <v>207</v>
      </c>
      <c r="BC4" s="28" t="s">
        <v>208</v>
      </c>
      <c r="BD4" s="28" t="s">
        <v>209</v>
      </c>
      <c r="BE4" s="147" t="s">
        <v>210</v>
      </c>
      <c r="BF4" s="147" t="s">
        <v>211</v>
      </c>
      <c r="BG4" s="30" t="s">
        <v>21</v>
      </c>
      <c r="BH4" s="149"/>
      <c r="BI4" s="148" t="s">
        <v>212</v>
      </c>
      <c r="BJ4" s="736"/>
      <c r="BK4" s="739"/>
      <c r="BL4" s="25"/>
      <c r="BM4" s="26" t="s">
        <v>205</v>
      </c>
      <c r="BN4" s="26"/>
      <c r="BO4" s="27"/>
      <c r="BP4" s="28" t="s">
        <v>206</v>
      </c>
      <c r="BQ4" s="28" t="s">
        <v>207</v>
      </c>
      <c r="BR4" s="28" t="s">
        <v>208</v>
      </c>
      <c r="BS4" s="28" t="s">
        <v>209</v>
      </c>
      <c r="BT4" s="147" t="s">
        <v>210</v>
      </c>
      <c r="BU4" s="147" t="s">
        <v>211</v>
      </c>
      <c r="BV4" s="30" t="s">
        <v>21</v>
      </c>
      <c r="BW4" s="149"/>
      <c r="BX4" s="150" t="s">
        <v>212</v>
      </c>
      <c r="BY4" s="736"/>
      <c r="BZ4" s="739"/>
      <c r="CA4" s="25"/>
      <c r="CB4" s="26" t="s">
        <v>205</v>
      </c>
      <c r="CC4" s="26"/>
      <c r="CD4" s="27"/>
      <c r="CE4" s="28" t="s">
        <v>206</v>
      </c>
      <c r="CF4" s="28" t="s">
        <v>207</v>
      </c>
      <c r="CG4" s="28" t="s">
        <v>208</v>
      </c>
      <c r="CH4" s="28" t="s">
        <v>209</v>
      </c>
      <c r="CI4" s="147" t="s">
        <v>210</v>
      </c>
      <c r="CJ4" s="147" t="s">
        <v>211</v>
      </c>
      <c r="CK4" s="30" t="s">
        <v>21</v>
      </c>
      <c r="CL4" s="149"/>
      <c r="CM4" s="148" t="s">
        <v>212</v>
      </c>
      <c r="CN4" s="736"/>
      <c r="CO4" s="739"/>
      <c r="CP4" s="25"/>
      <c r="CQ4" s="26" t="s">
        <v>205</v>
      </c>
      <c r="CR4" s="26"/>
      <c r="CS4" s="27"/>
      <c r="CT4" s="28" t="s">
        <v>206</v>
      </c>
      <c r="CU4" s="28" t="s">
        <v>207</v>
      </c>
      <c r="CV4" s="28" t="s">
        <v>208</v>
      </c>
      <c r="CW4" s="28" t="s">
        <v>209</v>
      </c>
      <c r="CX4" s="147" t="s">
        <v>210</v>
      </c>
      <c r="CY4" s="147" t="s">
        <v>211</v>
      </c>
      <c r="CZ4" s="30" t="s">
        <v>21</v>
      </c>
      <c r="DA4" s="149"/>
      <c r="DB4" s="148" t="s">
        <v>212</v>
      </c>
      <c r="DC4" s="736"/>
      <c r="DD4" s="739"/>
      <c r="DE4" s="25"/>
      <c r="DF4" s="26" t="s">
        <v>205</v>
      </c>
      <c r="DG4" s="26"/>
      <c r="DH4" s="27"/>
      <c r="DI4" s="28" t="s">
        <v>206</v>
      </c>
      <c r="DJ4" s="28" t="s">
        <v>207</v>
      </c>
      <c r="DK4" s="28" t="s">
        <v>208</v>
      </c>
      <c r="DL4" s="28" t="s">
        <v>209</v>
      </c>
      <c r="DM4" s="147" t="s">
        <v>210</v>
      </c>
      <c r="DN4" s="147" t="s">
        <v>211</v>
      </c>
      <c r="DO4" s="30" t="s">
        <v>21</v>
      </c>
      <c r="DP4" s="149"/>
      <c r="DQ4" s="150" t="s">
        <v>212</v>
      </c>
      <c r="DR4" s="736"/>
      <c r="DS4" s="739"/>
      <c r="DT4" s="25"/>
      <c r="DU4" s="26" t="s">
        <v>205</v>
      </c>
      <c r="DV4" s="26"/>
      <c r="DW4" s="27"/>
      <c r="DX4" s="28" t="s">
        <v>206</v>
      </c>
      <c r="DY4" s="28" t="s">
        <v>207</v>
      </c>
      <c r="DZ4" s="28" t="s">
        <v>208</v>
      </c>
      <c r="EA4" s="28" t="s">
        <v>209</v>
      </c>
      <c r="EB4" s="147" t="s">
        <v>210</v>
      </c>
      <c r="EC4" s="147" t="s">
        <v>211</v>
      </c>
      <c r="ED4" s="30" t="s">
        <v>21</v>
      </c>
      <c r="EE4" s="149"/>
      <c r="EF4" s="148" t="s">
        <v>212</v>
      </c>
    </row>
    <row r="5" spans="1:254" s="14" customFormat="1" ht="16.899999999999999" customHeight="1">
      <c r="B5" s="736"/>
      <c r="C5" s="739"/>
      <c r="D5" s="28" t="s">
        <v>213</v>
      </c>
      <c r="E5" s="28" t="s">
        <v>214</v>
      </c>
      <c r="F5" s="28" t="s">
        <v>215</v>
      </c>
      <c r="G5" s="29" t="s">
        <v>216</v>
      </c>
      <c r="H5" s="29"/>
      <c r="I5" s="29"/>
      <c r="J5" s="29"/>
      <c r="K5" s="29"/>
      <c r="L5" s="29"/>
      <c r="M5" s="29"/>
      <c r="N5" s="30"/>
      <c r="O5" s="143"/>
      <c r="P5" s="148" t="s">
        <v>217</v>
      </c>
      <c r="Q5" s="736"/>
      <c r="R5" s="739"/>
      <c r="S5" s="28" t="s">
        <v>213</v>
      </c>
      <c r="T5" s="28" t="s">
        <v>214</v>
      </c>
      <c r="U5" s="28" t="s">
        <v>215</v>
      </c>
      <c r="V5" s="29" t="s">
        <v>216</v>
      </c>
      <c r="W5" s="29"/>
      <c r="X5" s="29"/>
      <c r="Y5" s="29"/>
      <c r="Z5" s="29"/>
      <c r="AA5" s="29"/>
      <c r="AB5" s="29"/>
      <c r="AC5" s="30"/>
      <c r="AD5" s="143"/>
      <c r="AE5" s="148" t="s">
        <v>217</v>
      </c>
      <c r="AF5" s="736"/>
      <c r="AG5" s="739"/>
      <c r="AH5" s="28" t="s">
        <v>213</v>
      </c>
      <c r="AI5" s="28" t="s">
        <v>214</v>
      </c>
      <c r="AJ5" s="28" t="s">
        <v>215</v>
      </c>
      <c r="AK5" s="29" t="s">
        <v>216</v>
      </c>
      <c r="AL5" s="29"/>
      <c r="AM5" s="29"/>
      <c r="AN5" s="29"/>
      <c r="AO5" s="29"/>
      <c r="AP5" s="29"/>
      <c r="AQ5" s="29"/>
      <c r="AR5" s="30"/>
      <c r="AS5" s="143"/>
      <c r="AT5" s="148" t="s">
        <v>217</v>
      </c>
      <c r="AU5" s="736"/>
      <c r="AV5" s="739"/>
      <c r="AW5" s="28" t="s">
        <v>213</v>
      </c>
      <c r="AX5" s="28" t="s">
        <v>214</v>
      </c>
      <c r="AY5" s="28" t="s">
        <v>215</v>
      </c>
      <c r="AZ5" s="29" t="s">
        <v>216</v>
      </c>
      <c r="BA5" s="29"/>
      <c r="BB5" s="29"/>
      <c r="BC5" s="29"/>
      <c r="BD5" s="29"/>
      <c r="BE5" s="29"/>
      <c r="BF5" s="29"/>
      <c r="BG5" s="30"/>
      <c r="BH5" s="149"/>
      <c r="BI5" s="148" t="s">
        <v>217</v>
      </c>
      <c r="BJ5" s="736"/>
      <c r="BK5" s="739"/>
      <c r="BL5" s="28" t="s">
        <v>213</v>
      </c>
      <c r="BM5" s="28" t="s">
        <v>214</v>
      </c>
      <c r="BN5" s="28" t="s">
        <v>215</v>
      </c>
      <c r="BO5" s="29" t="s">
        <v>216</v>
      </c>
      <c r="BP5" s="29"/>
      <c r="BQ5" s="29"/>
      <c r="BR5" s="29"/>
      <c r="BS5" s="29"/>
      <c r="BT5" s="29"/>
      <c r="BU5" s="29"/>
      <c r="BV5" s="30"/>
      <c r="BW5" s="149"/>
      <c r="BX5" s="150" t="s">
        <v>217</v>
      </c>
      <c r="BY5" s="736"/>
      <c r="BZ5" s="739"/>
      <c r="CA5" s="28" t="s">
        <v>213</v>
      </c>
      <c r="CB5" s="28" t="s">
        <v>214</v>
      </c>
      <c r="CC5" s="28" t="s">
        <v>215</v>
      </c>
      <c r="CD5" s="29" t="s">
        <v>216</v>
      </c>
      <c r="CE5" s="29"/>
      <c r="CF5" s="29"/>
      <c r="CG5" s="29"/>
      <c r="CH5" s="29"/>
      <c r="CI5" s="29"/>
      <c r="CJ5" s="29"/>
      <c r="CK5" s="30"/>
      <c r="CL5" s="149"/>
      <c r="CM5" s="148" t="s">
        <v>217</v>
      </c>
      <c r="CN5" s="736"/>
      <c r="CO5" s="739"/>
      <c r="CP5" s="28" t="s">
        <v>213</v>
      </c>
      <c r="CQ5" s="28" t="s">
        <v>214</v>
      </c>
      <c r="CR5" s="28" t="s">
        <v>215</v>
      </c>
      <c r="CS5" s="29" t="s">
        <v>216</v>
      </c>
      <c r="CT5" s="29"/>
      <c r="CU5" s="29"/>
      <c r="CV5" s="29"/>
      <c r="CW5" s="29"/>
      <c r="CX5" s="29"/>
      <c r="CY5" s="29"/>
      <c r="CZ5" s="30"/>
      <c r="DA5" s="149"/>
      <c r="DB5" s="148" t="s">
        <v>217</v>
      </c>
      <c r="DC5" s="736"/>
      <c r="DD5" s="739"/>
      <c r="DE5" s="28" t="s">
        <v>213</v>
      </c>
      <c r="DF5" s="28" t="s">
        <v>214</v>
      </c>
      <c r="DG5" s="28" t="s">
        <v>215</v>
      </c>
      <c r="DH5" s="29" t="s">
        <v>216</v>
      </c>
      <c r="DI5" s="29"/>
      <c r="DJ5" s="29"/>
      <c r="DK5" s="29"/>
      <c r="DL5" s="29"/>
      <c r="DM5" s="29"/>
      <c r="DN5" s="29"/>
      <c r="DO5" s="30"/>
      <c r="DP5" s="149"/>
      <c r="DQ5" s="150" t="s">
        <v>217</v>
      </c>
      <c r="DR5" s="736"/>
      <c r="DS5" s="739"/>
      <c r="DT5" s="28" t="s">
        <v>213</v>
      </c>
      <c r="DU5" s="28" t="s">
        <v>214</v>
      </c>
      <c r="DV5" s="28" t="s">
        <v>215</v>
      </c>
      <c r="DW5" s="29" t="s">
        <v>216</v>
      </c>
      <c r="DX5" s="29"/>
      <c r="DY5" s="29"/>
      <c r="DZ5" s="29"/>
      <c r="EA5" s="29"/>
      <c r="EB5" s="29"/>
      <c r="EC5" s="29"/>
      <c r="ED5" s="30"/>
      <c r="EE5" s="149"/>
      <c r="EF5" s="148" t="s">
        <v>217</v>
      </c>
    </row>
    <row r="6" spans="1:254" s="14" customFormat="1" ht="16.899999999999999" customHeight="1" thickBot="1">
      <c r="B6" s="737"/>
      <c r="C6" s="740"/>
      <c r="D6" s="34" t="s">
        <v>26</v>
      </c>
      <c r="E6" s="34" t="s">
        <v>26</v>
      </c>
      <c r="F6" s="34" t="s">
        <v>26</v>
      </c>
      <c r="G6" s="34" t="s">
        <v>26</v>
      </c>
      <c r="H6" s="34" t="s">
        <v>26</v>
      </c>
      <c r="I6" s="34" t="s">
        <v>26</v>
      </c>
      <c r="J6" s="34" t="s">
        <v>26</v>
      </c>
      <c r="K6" s="34" t="s">
        <v>26</v>
      </c>
      <c r="L6" s="34" t="s">
        <v>26</v>
      </c>
      <c r="M6" s="34" t="s">
        <v>26</v>
      </c>
      <c r="N6" s="35" t="s">
        <v>26</v>
      </c>
      <c r="O6" s="143"/>
      <c r="P6" s="151" t="s">
        <v>26</v>
      </c>
      <c r="Q6" s="737"/>
      <c r="R6" s="740"/>
      <c r="S6" s="34" t="s">
        <v>26</v>
      </c>
      <c r="T6" s="34" t="s">
        <v>26</v>
      </c>
      <c r="U6" s="34" t="s">
        <v>26</v>
      </c>
      <c r="V6" s="34" t="s">
        <v>26</v>
      </c>
      <c r="W6" s="34" t="s">
        <v>26</v>
      </c>
      <c r="X6" s="34" t="s">
        <v>26</v>
      </c>
      <c r="Y6" s="34" t="s">
        <v>26</v>
      </c>
      <c r="Z6" s="34" t="s">
        <v>26</v>
      </c>
      <c r="AA6" s="34" t="s">
        <v>26</v>
      </c>
      <c r="AB6" s="34" t="s">
        <v>26</v>
      </c>
      <c r="AC6" s="35" t="s">
        <v>26</v>
      </c>
      <c r="AD6" s="143"/>
      <c r="AE6" s="151" t="s">
        <v>26</v>
      </c>
      <c r="AF6" s="737"/>
      <c r="AG6" s="740"/>
      <c r="AH6" s="34" t="s">
        <v>26</v>
      </c>
      <c r="AI6" s="34" t="s">
        <v>26</v>
      </c>
      <c r="AJ6" s="34" t="s">
        <v>26</v>
      </c>
      <c r="AK6" s="34" t="s">
        <v>26</v>
      </c>
      <c r="AL6" s="34" t="s">
        <v>26</v>
      </c>
      <c r="AM6" s="34" t="s">
        <v>26</v>
      </c>
      <c r="AN6" s="34" t="s">
        <v>26</v>
      </c>
      <c r="AO6" s="34" t="s">
        <v>26</v>
      </c>
      <c r="AP6" s="34" t="s">
        <v>26</v>
      </c>
      <c r="AQ6" s="34" t="s">
        <v>26</v>
      </c>
      <c r="AR6" s="35" t="s">
        <v>26</v>
      </c>
      <c r="AS6" s="143"/>
      <c r="AT6" s="151" t="s">
        <v>26</v>
      </c>
      <c r="AU6" s="737"/>
      <c r="AV6" s="740"/>
      <c r="AW6" s="34" t="s">
        <v>26</v>
      </c>
      <c r="AX6" s="34" t="s">
        <v>26</v>
      </c>
      <c r="AY6" s="34" t="s">
        <v>26</v>
      </c>
      <c r="AZ6" s="34" t="s">
        <v>26</v>
      </c>
      <c r="BA6" s="34" t="s">
        <v>26</v>
      </c>
      <c r="BB6" s="34" t="s">
        <v>26</v>
      </c>
      <c r="BC6" s="34" t="s">
        <v>26</v>
      </c>
      <c r="BD6" s="34" t="s">
        <v>26</v>
      </c>
      <c r="BE6" s="34" t="s">
        <v>26</v>
      </c>
      <c r="BF6" s="34" t="s">
        <v>26</v>
      </c>
      <c r="BG6" s="35" t="s">
        <v>26</v>
      </c>
      <c r="BH6" s="149"/>
      <c r="BI6" s="151" t="s">
        <v>26</v>
      </c>
      <c r="BJ6" s="737"/>
      <c r="BK6" s="740"/>
      <c r="BL6" s="34" t="s">
        <v>26</v>
      </c>
      <c r="BM6" s="34" t="s">
        <v>26</v>
      </c>
      <c r="BN6" s="34" t="s">
        <v>26</v>
      </c>
      <c r="BO6" s="34" t="s">
        <v>26</v>
      </c>
      <c r="BP6" s="34" t="s">
        <v>26</v>
      </c>
      <c r="BQ6" s="34" t="s">
        <v>26</v>
      </c>
      <c r="BR6" s="34" t="s">
        <v>26</v>
      </c>
      <c r="BS6" s="34" t="s">
        <v>26</v>
      </c>
      <c r="BT6" s="34" t="s">
        <v>26</v>
      </c>
      <c r="BU6" s="34" t="s">
        <v>26</v>
      </c>
      <c r="BV6" s="35" t="s">
        <v>26</v>
      </c>
      <c r="BW6" s="149"/>
      <c r="BX6" s="152" t="s">
        <v>26</v>
      </c>
      <c r="BY6" s="737"/>
      <c r="BZ6" s="740"/>
      <c r="CA6" s="34" t="s">
        <v>26</v>
      </c>
      <c r="CB6" s="34" t="s">
        <v>26</v>
      </c>
      <c r="CC6" s="34" t="s">
        <v>26</v>
      </c>
      <c r="CD6" s="34" t="s">
        <v>26</v>
      </c>
      <c r="CE6" s="34" t="s">
        <v>26</v>
      </c>
      <c r="CF6" s="34" t="s">
        <v>26</v>
      </c>
      <c r="CG6" s="34" t="s">
        <v>26</v>
      </c>
      <c r="CH6" s="34" t="s">
        <v>26</v>
      </c>
      <c r="CI6" s="34" t="s">
        <v>26</v>
      </c>
      <c r="CJ6" s="34" t="s">
        <v>26</v>
      </c>
      <c r="CK6" s="35" t="s">
        <v>26</v>
      </c>
      <c r="CL6" s="149"/>
      <c r="CM6" s="151" t="s">
        <v>26</v>
      </c>
      <c r="CN6" s="737"/>
      <c r="CO6" s="740"/>
      <c r="CP6" s="34" t="s">
        <v>26</v>
      </c>
      <c r="CQ6" s="34" t="s">
        <v>26</v>
      </c>
      <c r="CR6" s="34" t="s">
        <v>26</v>
      </c>
      <c r="CS6" s="34" t="s">
        <v>26</v>
      </c>
      <c r="CT6" s="34" t="s">
        <v>26</v>
      </c>
      <c r="CU6" s="34" t="s">
        <v>26</v>
      </c>
      <c r="CV6" s="34" t="s">
        <v>26</v>
      </c>
      <c r="CW6" s="34" t="s">
        <v>26</v>
      </c>
      <c r="CX6" s="34" t="s">
        <v>26</v>
      </c>
      <c r="CY6" s="34" t="s">
        <v>26</v>
      </c>
      <c r="CZ6" s="35" t="s">
        <v>26</v>
      </c>
      <c r="DA6" s="149"/>
      <c r="DB6" s="151" t="s">
        <v>26</v>
      </c>
      <c r="DC6" s="737"/>
      <c r="DD6" s="740"/>
      <c r="DE6" s="34" t="s">
        <v>26</v>
      </c>
      <c r="DF6" s="34" t="s">
        <v>26</v>
      </c>
      <c r="DG6" s="34" t="s">
        <v>26</v>
      </c>
      <c r="DH6" s="34" t="s">
        <v>26</v>
      </c>
      <c r="DI6" s="34" t="s">
        <v>26</v>
      </c>
      <c r="DJ6" s="34" t="s">
        <v>26</v>
      </c>
      <c r="DK6" s="34" t="s">
        <v>26</v>
      </c>
      <c r="DL6" s="34" t="s">
        <v>26</v>
      </c>
      <c r="DM6" s="34" t="s">
        <v>26</v>
      </c>
      <c r="DN6" s="34" t="s">
        <v>26</v>
      </c>
      <c r="DO6" s="35" t="s">
        <v>26</v>
      </c>
      <c r="DP6" s="149"/>
      <c r="DQ6" s="152" t="s">
        <v>26</v>
      </c>
      <c r="DR6" s="737"/>
      <c r="DS6" s="740"/>
      <c r="DT6" s="34" t="s">
        <v>26</v>
      </c>
      <c r="DU6" s="34" t="s">
        <v>26</v>
      </c>
      <c r="DV6" s="34" t="s">
        <v>26</v>
      </c>
      <c r="DW6" s="34" t="s">
        <v>26</v>
      </c>
      <c r="DX6" s="34" t="s">
        <v>26</v>
      </c>
      <c r="DY6" s="34" t="s">
        <v>26</v>
      </c>
      <c r="DZ6" s="34" t="s">
        <v>26</v>
      </c>
      <c r="EA6" s="34" t="s">
        <v>26</v>
      </c>
      <c r="EB6" s="34" t="s">
        <v>26</v>
      </c>
      <c r="EC6" s="34" t="s">
        <v>26</v>
      </c>
      <c r="ED6" s="35" t="s">
        <v>26</v>
      </c>
      <c r="EE6" s="149"/>
      <c r="EF6" s="151" t="s">
        <v>26</v>
      </c>
    </row>
    <row r="7" spans="1:254" ht="16.899999999999999" customHeight="1">
      <c r="A7" s="38"/>
      <c r="B7" s="39" t="s">
        <v>27</v>
      </c>
      <c r="C7" s="40" t="s">
        <v>28</v>
      </c>
      <c r="D7" s="103">
        <v>1981.35</v>
      </c>
      <c r="E7" s="103">
        <v>225.86</v>
      </c>
      <c r="F7" s="103">
        <v>130.55000000000001</v>
      </c>
      <c r="G7" s="103">
        <v>2337.7600000000002</v>
      </c>
      <c r="H7" s="103">
        <v>303.43</v>
      </c>
      <c r="I7" s="103">
        <v>70.38</v>
      </c>
      <c r="J7" s="103">
        <v>394.68</v>
      </c>
      <c r="K7" s="103">
        <v>105.29</v>
      </c>
      <c r="L7" s="103">
        <v>25.92</v>
      </c>
      <c r="M7" s="103">
        <v>260.39</v>
      </c>
      <c r="N7" s="104">
        <v>3497.85</v>
      </c>
      <c r="O7" s="143"/>
      <c r="P7" s="153">
        <v>3587.4</v>
      </c>
      <c r="Q7" s="39" t="s">
        <v>27</v>
      </c>
      <c r="R7" s="40" t="s">
        <v>28</v>
      </c>
      <c r="S7" s="103">
        <v>3155.3</v>
      </c>
      <c r="T7" s="103">
        <v>276.22000000000003</v>
      </c>
      <c r="U7" s="103">
        <v>357.94</v>
      </c>
      <c r="V7" s="103">
        <v>3789.46</v>
      </c>
      <c r="W7" s="103">
        <v>363.34</v>
      </c>
      <c r="X7" s="103">
        <v>162.35</v>
      </c>
      <c r="Y7" s="103">
        <v>622.88</v>
      </c>
      <c r="Z7" s="103">
        <v>56.03</v>
      </c>
      <c r="AA7" s="103">
        <v>0.06</v>
      </c>
      <c r="AB7" s="103">
        <v>543.86</v>
      </c>
      <c r="AC7" s="104">
        <v>5537.98</v>
      </c>
      <c r="AD7" s="143"/>
      <c r="AE7" s="153">
        <v>6570.4</v>
      </c>
      <c r="AF7" s="39" t="s">
        <v>27</v>
      </c>
      <c r="AG7" s="40" t="s">
        <v>28</v>
      </c>
      <c r="AH7" s="103">
        <v>262.73</v>
      </c>
      <c r="AI7" s="103">
        <v>57.83</v>
      </c>
      <c r="AJ7" s="103">
        <v>99.65</v>
      </c>
      <c r="AK7" s="103">
        <v>420.21</v>
      </c>
      <c r="AL7" s="103">
        <v>38.11</v>
      </c>
      <c r="AM7" s="103">
        <v>58.51</v>
      </c>
      <c r="AN7" s="103">
        <v>109.17</v>
      </c>
      <c r="AO7" s="103">
        <v>13.55</v>
      </c>
      <c r="AP7" s="103">
        <v>0</v>
      </c>
      <c r="AQ7" s="103">
        <v>181.64</v>
      </c>
      <c r="AR7" s="104">
        <v>821.19</v>
      </c>
      <c r="AS7" s="143"/>
      <c r="AT7" s="153">
        <v>1428.4</v>
      </c>
      <c r="AU7" s="39" t="s">
        <v>27</v>
      </c>
      <c r="AV7" s="40" t="s">
        <v>28</v>
      </c>
      <c r="AW7" s="103">
        <v>5399.38</v>
      </c>
      <c r="AX7" s="103">
        <v>559.91</v>
      </c>
      <c r="AY7" s="103">
        <v>588.14</v>
      </c>
      <c r="AZ7" s="103">
        <v>6547.43</v>
      </c>
      <c r="BA7" s="103">
        <v>704.88</v>
      </c>
      <c r="BB7" s="103">
        <v>291.24</v>
      </c>
      <c r="BC7" s="103">
        <v>1126.73</v>
      </c>
      <c r="BD7" s="103">
        <v>174.87</v>
      </c>
      <c r="BE7" s="103">
        <v>25.98</v>
      </c>
      <c r="BF7" s="103">
        <v>985.89</v>
      </c>
      <c r="BG7" s="104">
        <v>9857.02</v>
      </c>
      <c r="BH7" s="143"/>
      <c r="BI7" s="153">
        <v>11586.2</v>
      </c>
      <c r="BJ7" s="39" t="s">
        <v>27</v>
      </c>
      <c r="BK7" s="40" t="s">
        <v>28</v>
      </c>
      <c r="BL7" s="103">
        <v>1481.73</v>
      </c>
      <c r="BM7" s="103">
        <v>123.53</v>
      </c>
      <c r="BN7" s="103">
        <v>363.77</v>
      </c>
      <c r="BO7" s="103">
        <v>1969.03</v>
      </c>
      <c r="BP7" s="103">
        <v>427.34</v>
      </c>
      <c r="BQ7" s="103">
        <v>567.09</v>
      </c>
      <c r="BR7" s="103">
        <v>537.84</v>
      </c>
      <c r="BS7" s="103">
        <v>29.6</v>
      </c>
      <c r="BT7" s="103">
        <v>0</v>
      </c>
      <c r="BU7" s="103">
        <v>596.1</v>
      </c>
      <c r="BV7" s="104">
        <v>4127</v>
      </c>
      <c r="BW7" s="143"/>
      <c r="BX7" s="153">
        <v>10162.4</v>
      </c>
      <c r="BY7" s="39" t="s">
        <v>27</v>
      </c>
      <c r="BZ7" s="40" t="s">
        <v>28</v>
      </c>
      <c r="CA7" s="103">
        <v>0</v>
      </c>
      <c r="CB7" s="103">
        <v>0</v>
      </c>
      <c r="CC7" s="103">
        <v>0</v>
      </c>
      <c r="CD7" s="103">
        <v>0</v>
      </c>
      <c r="CE7" s="103">
        <v>0</v>
      </c>
      <c r="CF7" s="103">
        <v>0</v>
      </c>
      <c r="CG7" s="103">
        <v>0</v>
      </c>
      <c r="CH7" s="103">
        <v>0</v>
      </c>
      <c r="CI7" s="103">
        <v>0</v>
      </c>
      <c r="CJ7" s="103">
        <v>0</v>
      </c>
      <c r="CK7" s="104">
        <v>0</v>
      </c>
      <c r="CL7" s="143"/>
      <c r="CM7" s="153">
        <v>0</v>
      </c>
      <c r="CN7" s="39" t="s">
        <v>27</v>
      </c>
      <c r="CO7" s="40" t="s">
        <v>28</v>
      </c>
      <c r="CP7" s="103">
        <v>0</v>
      </c>
      <c r="CQ7" s="103">
        <v>0</v>
      </c>
      <c r="CR7" s="103">
        <v>0</v>
      </c>
      <c r="CS7" s="103">
        <v>0</v>
      </c>
      <c r="CT7" s="103">
        <v>0</v>
      </c>
      <c r="CU7" s="103">
        <v>0</v>
      </c>
      <c r="CV7" s="103">
        <v>0</v>
      </c>
      <c r="CW7" s="103">
        <v>0</v>
      </c>
      <c r="CX7" s="103">
        <v>0</v>
      </c>
      <c r="CY7" s="103">
        <v>0</v>
      </c>
      <c r="CZ7" s="104">
        <v>0</v>
      </c>
      <c r="DA7" s="143"/>
      <c r="DB7" s="153">
        <v>0</v>
      </c>
      <c r="DC7" s="39" t="s">
        <v>27</v>
      </c>
      <c r="DD7" s="40" t="s">
        <v>28</v>
      </c>
      <c r="DE7" s="103">
        <v>0</v>
      </c>
      <c r="DF7" s="103">
        <v>0</v>
      </c>
      <c r="DG7" s="103">
        <v>0</v>
      </c>
      <c r="DH7" s="103">
        <v>0</v>
      </c>
      <c r="DI7" s="103">
        <v>0</v>
      </c>
      <c r="DJ7" s="103">
        <v>0</v>
      </c>
      <c r="DK7" s="103">
        <v>0</v>
      </c>
      <c r="DL7" s="103">
        <v>0</v>
      </c>
      <c r="DM7" s="103">
        <v>0</v>
      </c>
      <c r="DN7" s="103">
        <v>0</v>
      </c>
      <c r="DO7" s="104">
        <v>0</v>
      </c>
      <c r="DP7" s="143"/>
      <c r="DQ7" s="153">
        <v>0</v>
      </c>
      <c r="DR7" s="39" t="s">
        <v>27</v>
      </c>
      <c r="DS7" s="40" t="s">
        <v>28</v>
      </c>
      <c r="DT7" s="103">
        <v>6881.11</v>
      </c>
      <c r="DU7" s="103">
        <v>683.44</v>
      </c>
      <c r="DV7" s="103">
        <v>951.91</v>
      </c>
      <c r="DW7" s="103">
        <v>8516.4599999999991</v>
      </c>
      <c r="DX7" s="103">
        <v>1132.22</v>
      </c>
      <c r="DY7" s="103">
        <v>858.33</v>
      </c>
      <c r="DZ7" s="103">
        <v>1664.57</v>
      </c>
      <c r="EA7" s="103">
        <v>204.47</v>
      </c>
      <c r="EB7" s="103">
        <v>25.98</v>
      </c>
      <c r="EC7" s="103">
        <v>1581.99</v>
      </c>
      <c r="ED7" s="104">
        <v>13984.02</v>
      </c>
      <c r="EE7" s="143"/>
      <c r="EF7" s="154">
        <v>21748.6</v>
      </c>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c r="IR7" s="43"/>
      <c r="IS7" s="43"/>
      <c r="IT7" s="43"/>
    </row>
    <row r="8" spans="1:254" ht="16.899999999999999" customHeight="1">
      <c r="A8" s="38"/>
      <c r="B8" s="728" t="s">
        <v>29</v>
      </c>
      <c r="C8" s="44" t="s">
        <v>30</v>
      </c>
      <c r="D8" s="105">
        <v>851.17000000000007</v>
      </c>
      <c r="E8" s="105">
        <v>111.48</v>
      </c>
      <c r="F8" s="105">
        <v>207.76999999999998</v>
      </c>
      <c r="G8" s="105">
        <v>1170.42</v>
      </c>
      <c r="H8" s="105">
        <v>126.26</v>
      </c>
      <c r="I8" s="105">
        <v>58.08</v>
      </c>
      <c r="J8" s="105">
        <v>336.74</v>
      </c>
      <c r="K8" s="105">
        <v>12.28</v>
      </c>
      <c r="L8" s="105">
        <v>0</v>
      </c>
      <c r="M8" s="105">
        <v>170.68</v>
      </c>
      <c r="N8" s="106">
        <v>1874.46</v>
      </c>
      <c r="O8" s="143"/>
      <c r="P8" s="155">
        <v>1966.4</v>
      </c>
      <c r="Q8" s="728" t="s">
        <v>29</v>
      </c>
      <c r="R8" s="44" t="s">
        <v>30</v>
      </c>
      <c r="S8" s="105">
        <v>863.22</v>
      </c>
      <c r="T8" s="105">
        <v>110.36</v>
      </c>
      <c r="U8" s="105">
        <v>329.78000000000003</v>
      </c>
      <c r="V8" s="105">
        <v>1303.3600000000001</v>
      </c>
      <c r="W8" s="105">
        <v>133.02000000000001</v>
      </c>
      <c r="X8" s="105">
        <v>91.93</v>
      </c>
      <c r="Y8" s="105">
        <v>375.96000000000004</v>
      </c>
      <c r="Z8" s="105">
        <v>3.9899999999999998</v>
      </c>
      <c r="AA8" s="105">
        <v>0</v>
      </c>
      <c r="AB8" s="105">
        <v>335.28</v>
      </c>
      <c r="AC8" s="106">
        <v>2243.54</v>
      </c>
      <c r="AD8" s="143"/>
      <c r="AE8" s="155">
        <v>2946.5</v>
      </c>
      <c r="AF8" s="728" t="s">
        <v>29</v>
      </c>
      <c r="AG8" s="44" t="s">
        <v>30</v>
      </c>
      <c r="AH8" s="105">
        <v>164.75</v>
      </c>
      <c r="AI8" s="105">
        <v>21.15</v>
      </c>
      <c r="AJ8" s="105">
        <v>28.9</v>
      </c>
      <c r="AK8" s="105">
        <v>214.8</v>
      </c>
      <c r="AL8" s="105">
        <v>25.82</v>
      </c>
      <c r="AM8" s="105">
        <v>17.71</v>
      </c>
      <c r="AN8" s="105">
        <v>87.93</v>
      </c>
      <c r="AO8" s="105">
        <v>0.82</v>
      </c>
      <c r="AP8" s="105">
        <v>0</v>
      </c>
      <c r="AQ8" s="105">
        <v>67.25</v>
      </c>
      <c r="AR8" s="106">
        <v>414.33</v>
      </c>
      <c r="AS8" s="143"/>
      <c r="AT8" s="155">
        <v>554.1</v>
      </c>
      <c r="AU8" s="728" t="s">
        <v>29</v>
      </c>
      <c r="AV8" s="44" t="s">
        <v>30</v>
      </c>
      <c r="AW8" s="105">
        <v>1879.1399999999999</v>
      </c>
      <c r="AX8" s="105">
        <v>242.99</v>
      </c>
      <c r="AY8" s="105">
        <v>566.45000000000005</v>
      </c>
      <c r="AZ8" s="105">
        <v>2688.58</v>
      </c>
      <c r="BA8" s="105">
        <v>285.10000000000002</v>
      </c>
      <c r="BB8" s="105">
        <v>167.72</v>
      </c>
      <c r="BC8" s="105">
        <v>800.63</v>
      </c>
      <c r="BD8" s="105">
        <v>17.09</v>
      </c>
      <c r="BE8" s="105">
        <v>0</v>
      </c>
      <c r="BF8" s="105">
        <v>573.21</v>
      </c>
      <c r="BG8" s="106">
        <v>4532.33</v>
      </c>
      <c r="BH8" s="143"/>
      <c r="BI8" s="155">
        <v>5467</v>
      </c>
      <c r="BJ8" s="728" t="s">
        <v>29</v>
      </c>
      <c r="BK8" s="44" t="s">
        <v>30</v>
      </c>
      <c r="BL8" s="105">
        <v>64.34</v>
      </c>
      <c r="BM8" s="105">
        <v>7.59</v>
      </c>
      <c r="BN8" s="105">
        <v>9.06</v>
      </c>
      <c r="BO8" s="105">
        <v>80.989999999999995</v>
      </c>
      <c r="BP8" s="105">
        <v>37.130000000000003</v>
      </c>
      <c r="BQ8" s="105">
        <v>124.6</v>
      </c>
      <c r="BR8" s="105">
        <v>58</v>
      </c>
      <c r="BS8" s="105">
        <v>0.08</v>
      </c>
      <c r="BT8" s="105">
        <v>0</v>
      </c>
      <c r="BU8" s="105">
        <v>54.05</v>
      </c>
      <c r="BV8" s="106">
        <v>354.85</v>
      </c>
      <c r="BW8" s="143"/>
      <c r="BX8" s="155">
        <v>730</v>
      </c>
      <c r="BY8" s="728" t="s">
        <v>29</v>
      </c>
      <c r="BZ8" s="44" t="s">
        <v>30</v>
      </c>
      <c r="CA8" s="105">
        <v>0</v>
      </c>
      <c r="CB8" s="105">
        <v>0</v>
      </c>
      <c r="CC8" s="105">
        <v>0</v>
      </c>
      <c r="CD8" s="105">
        <v>0</v>
      </c>
      <c r="CE8" s="105">
        <v>0</v>
      </c>
      <c r="CF8" s="105">
        <v>0</v>
      </c>
      <c r="CG8" s="105">
        <v>0</v>
      </c>
      <c r="CH8" s="105">
        <v>0</v>
      </c>
      <c r="CI8" s="105">
        <v>0</v>
      </c>
      <c r="CJ8" s="105">
        <v>0</v>
      </c>
      <c r="CK8" s="106">
        <v>0</v>
      </c>
      <c r="CL8" s="143"/>
      <c r="CM8" s="155">
        <v>0</v>
      </c>
      <c r="CN8" s="728" t="s">
        <v>29</v>
      </c>
      <c r="CO8" s="44" t="s">
        <v>30</v>
      </c>
      <c r="CP8" s="105">
        <v>0</v>
      </c>
      <c r="CQ8" s="105">
        <v>0</v>
      </c>
      <c r="CR8" s="105">
        <v>0</v>
      </c>
      <c r="CS8" s="105">
        <v>0</v>
      </c>
      <c r="CT8" s="105">
        <v>0</v>
      </c>
      <c r="CU8" s="105">
        <v>0</v>
      </c>
      <c r="CV8" s="105">
        <v>0</v>
      </c>
      <c r="CW8" s="105">
        <v>0</v>
      </c>
      <c r="CX8" s="105">
        <v>0</v>
      </c>
      <c r="CY8" s="105">
        <v>0</v>
      </c>
      <c r="CZ8" s="106">
        <v>0</v>
      </c>
      <c r="DA8" s="143"/>
      <c r="DB8" s="155">
        <v>0</v>
      </c>
      <c r="DC8" s="728" t="s">
        <v>29</v>
      </c>
      <c r="DD8" s="44" t="s">
        <v>30</v>
      </c>
      <c r="DE8" s="105">
        <v>0</v>
      </c>
      <c r="DF8" s="105">
        <v>0</v>
      </c>
      <c r="DG8" s="105">
        <v>0</v>
      </c>
      <c r="DH8" s="105">
        <v>0</v>
      </c>
      <c r="DI8" s="105">
        <v>0</v>
      </c>
      <c r="DJ8" s="105">
        <v>0</v>
      </c>
      <c r="DK8" s="105">
        <v>0</v>
      </c>
      <c r="DL8" s="105">
        <v>0</v>
      </c>
      <c r="DM8" s="105">
        <v>0</v>
      </c>
      <c r="DN8" s="105">
        <v>0</v>
      </c>
      <c r="DO8" s="106">
        <v>0</v>
      </c>
      <c r="DP8" s="143"/>
      <c r="DQ8" s="155">
        <v>0</v>
      </c>
      <c r="DR8" s="728" t="s">
        <v>29</v>
      </c>
      <c r="DS8" s="44" t="s">
        <v>30</v>
      </c>
      <c r="DT8" s="105">
        <v>1943.48</v>
      </c>
      <c r="DU8" s="105">
        <v>250.57999999999998</v>
      </c>
      <c r="DV8" s="105">
        <v>575.51</v>
      </c>
      <c r="DW8" s="105">
        <v>2769.57</v>
      </c>
      <c r="DX8" s="105">
        <v>322.23</v>
      </c>
      <c r="DY8" s="105">
        <v>292.32000000000005</v>
      </c>
      <c r="DZ8" s="105">
        <v>858.63</v>
      </c>
      <c r="EA8" s="105">
        <v>17.169999999999998</v>
      </c>
      <c r="EB8" s="105">
        <v>0</v>
      </c>
      <c r="EC8" s="105">
        <v>627.26</v>
      </c>
      <c r="ED8" s="106">
        <v>4887.18</v>
      </c>
      <c r="EE8" s="143"/>
      <c r="EF8" s="155">
        <v>6197</v>
      </c>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row>
    <row r="9" spans="1:254" ht="16.899999999999999" customHeight="1">
      <c r="A9" s="38"/>
      <c r="B9" s="726"/>
      <c r="C9" s="47" t="s">
        <v>31</v>
      </c>
      <c r="D9" s="107">
        <v>676.24</v>
      </c>
      <c r="E9" s="107">
        <v>93.93</v>
      </c>
      <c r="F9" s="107">
        <v>192.04</v>
      </c>
      <c r="G9" s="107">
        <v>962.21</v>
      </c>
      <c r="H9" s="107">
        <v>100.26</v>
      </c>
      <c r="I9" s="107">
        <v>51.06</v>
      </c>
      <c r="J9" s="107">
        <v>291.27</v>
      </c>
      <c r="K9" s="107">
        <v>11.02</v>
      </c>
      <c r="L9" s="107">
        <v>0</v>
      </c>
      <c r="M9" s="107">
        <v>140.49</v>
      </c>
      <c r="N9" s="108">
        <v>1556.31</v>
      </c>
      <c r="O9" s="143"/>
      <c r="P9" s="156">
        <v>1615.2</v>
      </c>
      <c r="Q9" s="726"/>
      <c r="R9" s="47" t="s">
        <v>31</v>
      </c>
      <c r="S9" s="107">
        <v>767.52</v>
      </c>
      <c r="T9" s="107">
        <v>98.53</v>
      </c>
      <c r="U9" s="107">
        <v>291.68</v>
      </c>
      <c r="V9" s="107">
        <v>1157.73</v>
      </c>
      <c r="W9" s="107">
        <v>120.26</v>
      </c>
      <c r="X9" s="107">
        <v>82.54</v>
      </c>
      <c r="Y9" s="107">
        <v>328.66</v>
      </c>
      <c r="Z9" s="107">
        <v>3.84</v>
      </c>
      <c r="AA9" s="107">
        <v>0</v>
      </c>
      <c r="AB9" s="107">
        <v>313.27</v>
      </c>
      <c r="AC9" s="108">
        <v>2006.3</v>
      </c>
      <c r="AD9" s="143"/>
      <c r="AE9" s="156">
        <v>2675.7</v>
      </c>
      <c r="AF9" s="726"/>
      <c r="AG9" s="47" t="s">
        <v>31</v>
      </c>
      <c r="AH9" s="107">
        <v>164.75</v>
      </c>
      <c r="AI9" s="107">
        <v>21.15</v>
      </c>
      <c r="AJ9" s="107">
        <v>28.9</v>
      </c>
      <c r="AK9" s="107">
        <v>214.8</v>
      </c>
      <c r="AL9" s="107">
        <v>25.82</v>
      </c>
      <c r="AM9" s="107">
        <v>17.71</v>
      </c>
      <c r="AN9" s="107">
        <v>87.93</v>
      </c>
      <c r="AO9" s="107">
        <v>0.82</v>
      </c>
      <c r="AP9" s="107">
        <v>0</v>
      </c>
      <c r="AQ9" s="107">
        <v>67.25</v>
      </c>
      <c r="AR9" s="108">
        <v>414.33</v>
      </c>
      <c r="AS9" s="143"/>
      <c r="AT9" s="156">
        <v>554.1</v>
      </c>
      <c r="AU9" s="726"/>
      <c r="AV9" s="47" t="s">
        <v>31</v>
      </c>
      <c r="AW9" s="107">
        <v>1608.51</v>
      </c>
      <c r="AX9" s="107">
        <v>213.61</v>
      </c>
      <c r="AY9" s="107">
        <v>512.62</v>
      </c>
      <c r="AZ9" s="107">
        <v>2334.7399999999998</v>
      </c>
      <c r="BA9" s="107">
        <v>246.34</v>
      </c>
      <c r="BB9" s="107">
        <v>151.31</v>
      </c>
      <c r="BC9" s="107">
        <v>707.86</v>
      </c>
      <c r="BD9" s="107">
        <v>15.68</v>
      </c>
      <c r="BE9" s="107">
        <v>0</v>
      </c>
      <c r="BF9" s="107">
        <v>521.01</v>
      </c>
      <c r="BG9" s="108">
        <v>3976.94</v>
      </c>
      <c r="BH9" s="143"/>
      <c r="BI9" s="156">
        <v>4845</v>
      </c>
      <c r="BJ9" s="726"/>
      <c r="BK9" s="47" t="s">
        <v>31</v>
      </c>
      <c r="BL9" s="107">
        <v>64.34</v>
      </c>
      <c r="BM9" s="107">
        <v>7.59</v>
      </c>
      <c r="BN9" s="107">
        <v>9.06</v>
      </c>
      <c r="BO9" s="107">
        <v>80.989999999999995</v>
      </c>
      <c r="BP9" s="107">
        <v>37.130000000000003</v>
      </c>
      <c r="BQ9" s="107">
        <v>124.6</v>
      </c>
      <c r="BR9" s="107">
        <v>58</v>
      </c>
      <c r="BS9" s="107">
        <v>0.08</v>
      </c>
      <c r="BT9" s="107">
        <v>0</v>
      </c>
      <c r="BU9" s="107">
        <v>54.05</v>
      </c>
      <c r="BV9" s="108">
        <v>354.85</v>
      </c>
      <c r="BW9" s="143"/>
      <c r="BX9" s="156">
        <v>730</v>
      </c>
      <c r="BY9" s="726"/>
      <c r="BZ9" s="47" t="s">
        <v>31</v>
      </c>
      <c r="CA9" s="107">
        <v>0</v>
      </c>
      <c r="CB9" s="107">
        <v>0</v>
      </c>
      <c r="CC9" s="107">
        <v>0</v>
      </c>
      <c r="CD9" s="107">
        <v>0</v>
      </c>
      <c r="CE9" s="107">
        <v>0</v>
      </c>
      <c r="CF9" s="107">
        <v>0</v>
      </c>
      <c r="CG9" s="107">
        <v>0</v>
      </c>
      <c r="CH9" s="107">
        <v>0</v>
      </c>
      <c r="CI9" s="107">
        <v>0</v>
      </c>
      <c r="CJ9" s="107">
        <v>0</v>
      </c>
      <c r="CK9" s="108">
        <v>0</v>
      </c>
      <c r="CL9" s="143"/>
      <c r="CM9" s="156">
        <v>0</v>
      </c>
      <c r="CN9" s="726"/>
      <c r="CO9" s="47" t="s">
        <v>31</v>
      </c>
      <c r="CP9" s="107">
        <v>0</v>
      </c>
      <c r="CQ9" s="107">
        <v>0</v>
      </c>
      <c r="CR9" s="107">
        <v>0</v>
      </c>
      <c r="CS9" s="107">
        <v>0</v>
      </c>
      <c r="CT9" s="107">
        <v>0</v>
      </c>
      <c r="CU9" s="107">
        <v>0</v>
      </c>
      <c r="CV9" s="107">
        <v>0</v>
      </c>
      <c r="CW9" s="107">
        <v>0</v>
      </c>
      <c r="CX9" s="107">
        <v>0</v>
      </c>
      <c r="CY9" s="107">
        <v>0</v>
      </c>
      <c r="CZ9" s="108">
        <v>0</v>
      </c>
      <c r="DA9" s="143"/>
      <c r="DB9" s="156">
        <v>0</v>
      </c>
      <c r="DC9" s="726"/>
      <c r="DD9" s="47" t="s">
        <v>31</v>
      </c>
      <c r="DE9" s="107">
        <v>0</v>
      </c>
      <c r="DF9" s="107">
        <v>0</v>
      </c>
      <c r="DG9" s="107">
        <v>0</v>
      </c>
      <c r="DH9" s="107">
        <v>0</v>
      </c>
      <c r="DI9" s="107">
        <v>0</v>
      </c>
      <c r="DJ9" s="107">
        <v>0</v>
      </c>
      <c r="DK9" s="107">
        <v>0</v>
      </c>
      <c r="DL9" s="107">
        <v>0</v>
      </c>
      <c r="DM9" s="107">
        <v>0</v>
      </c>
      <c r="DN9" s="107">
        <v>0</v>
      </c>
      <c r="DO9" s="108">
        <v>0</v>
      </c>
      <c r="DP9" s="143"/>
      <c r="DQ9" s="156">
        <v>0</v>
      </c>
      <c r="DR9" s="726"/>
      <c r="DS9" s="47" t="s">
        <v>31</v>
      </c>
      <c r="DT9" s="107">
        <v>1672.85</v>
      </c>
      <c r="DU9" s="107">
        <v>221.2</v>
      </c>
      <c r="DV9" s="107">
        <v>521.67999999999995</v>
      </c>
      <c r="DW9" s="107">
        <v>2415.73</v>
      </c>
      <c r="DX9" s="107">
        <v>283.47000000000003</v>
      </c>
      <c r="DY9" s="107">
        <v>275.91000000000003</v>
      </c>
      <c r="DZ9" s="107">
        <v>765.86</v>
      </c>
      <c r="EA9" s="107">
        <v>15.76</v>
      </c>
      <c r="EB9" s="107">
        <v>0</v>
      </c>
      <c r="EC9" s="107">
        <v>575.05999999999995</v>
      </c>
      <c r="ED9" s="108">
        <v>4331.79</v>
      </c>
      <c r="EE9" s="143"/>
      <c r="EF9" s="156">
        <v>5575</v>
      </c>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row>
    <row r="10" spans="1:254" ht="16.899999999999999" customHeight="1">
      <c r="A10" s="38"/>
      <c r="B10" s="727"/>
      <c r="C10" s="50" t="s">
        <v>32</v>
      </c>
      <c r="D10" s="107">
        <v>174.93</v>
      </c>
      <c r="E10" s="107">
        <v>17.55</v>
      </c>
      <c r="F10" s="107">
        <v>15.73</v>
      </c>
      <c r="G10" s="107">
        <v>208.21</v>
      </c>
      <c r="H10" s="107">
        <v>26</v>
      </c>
      <c r="I10" s="107">
        <v>7.02</v>
      </c>
      <c r="J10" s="107">
        <v>45.47</v>
      </c>
      <c r="K10" s="107">
        <v>1.26</v>
      </c>
      <c r="L10" s="107">
        <v>0</v>
      </c>
      <c r="M10" s="107">
        <v>30.19</v>
      </c>
      <c r="N10" s="108">
        <v>318.14999999999998</v>
      </c>
      <c r="O10" s="143"/>
      <c r="P10" s="156">
        <v>351.2</v>
      </c>
      <c r="Q10" s="727"/>
      <c r="R10" s="50" t="s">
        <v>32</v>
      </c>
      <c r="S10" s="107">
        <v>95.7</v>
      </c>
      <c r="T10" s="107">
        <v>11.83</v>
      </c>
      <c r="U10" s="107">
        <v>38.1</v>
      </c>
      <c r="V10" s="107">
        <v>145.63</v>
      </c>
      <c r="W10" s="107">
        <v>12.76</v>
      </c>
      <c r="X10" s="107">
        <v>9.39</v>
      </c>
      <c r="Y10" s="107">
        <v>47.3</v>
      </c>
      <c r="Z10" s="107">
        <v>0.15</v>
      </c>
      <c r="AA10" s="107">
        <v>0</v>
      </c>
      <c r="AB10" s="107">
        <v>22.01</v>
      </c>
      <c r="AC10" s="108">
        <v>237.24</v>
      </c>
      <c r="AD10" s="143"/>
      <c r="AE10" s="156">
        <v>270.8</v>
      </c>
      <c r="AF10" s="727"/>
      <c r="AG10" s="50" t="s">
        <v>32</v>
      </c>
      <c r="AH10" s="107">
        <v>0</v>
      </c>
      <c r="AI10" s="107">
        <v>0</v>
      </c>
      <c r="AJ10" s="107">
        <v>0</v>
      </c>
      <c r="AK10" s="107">
        <v>0</v>
      </c>
      <c r="AL10" s="107">
        <v>0</v>
      </c>
      <c r="AM10" s="107">
        <v>0</v>
      </c>
      <c r="AN10" s="107">
        <v>0</v>
      </c>
      <c r="AO10" s="107">
        <v>0</v>
      </c>
      <c r="AP10" s="107">
        <v>0</v>
      </c>
      <c r="AQ10" s="107">
        <v>0</v>
      </c>
      <c r="AR10" s="108">
        <v>0</v>
      </c>
      <c r="AS10" s="143"/>
      <c r="AT10" s="156">
        <v>0</v>
      </c>
      <c r="AU10" s="727"/>
      <c r="AV10" s="50" t="s">
        <v>32</v>
      </c>
      <c r="AW10" s="107">
        <v>270.63</v>
      </c>
      <c r="AX10" s="107">
        <v>29.38</v>
      </c>
      <c r="AY10" s="107">
        <v>53.83</v>
      </c>
      <c r="AZ10" s="107">
        <v>353.84</v>
      </c>
      <c r="BA10" s="107">
        <v>38.76</v>
      </c>
      <c r="BB10" s="107">
        <v>16.41</v>
      </c>
      <c r="BC10" s="107">
        <v>92.77</v>
      </c>
      <c r="BD10" s="107">
        <v>1.41</v>
      </c>
      <c r="BE10" s="107">
        <v>0</v>
      </c>
      <c r="BF10" s="107">
        <v>52.2</v>
      </c>
      <c r="BG10" s="108">
        <v>555.39</v>
      </c>
      <c r="BH10" s="143"/>
      <c r="BI10" s="156">
        <v>622</v>
      </c>
      <c r="BJ10" s="727"/>
      <c r="BK10" s="50" t="s">
        <v>32</v>
      </c>
      <c r="BL10" s="107">
        <v>0</v>
      </c>
      <c r="BM10" s="107">
        <v>0</v>
      </c>
      <c r="BN10" s="107">
        <v>0</v>
      </c>
      <c r="BO10" s="107">
        <v>0</v>
      </c>
      <c r="BP10" s="107">
        <v>0</v>
      </c>
      <c r="BQ10" s="107">
        <v>0</v>
      </c>
      <c r="BR10" s="107">
        <v>0</v>
      </c>
      <c r="BS10" s="107">
        <v>0</v>
      </c>
      <c r="BT10" s="107">
        <v>0</v>
      </c>
      <c r="BU10" s="107">
        <v>0</v>
      </c>
      <c r="BV10" s="108">
        <v>0</v>
      </c>
      <c r="BW10" s="143"/>
      <c r="BX10" s="156">
        <v>0</v>
      </c>
      <c r="BY10" s="727"/>
      <c r="BZ10" s="50" t="s">
        <v>32</v>
      </c>
      <c r="CA10" s="107">
        <v>0</v>
      </c>
      <c r="CB10" s="107">
        <v>0</v>
      </c>
      <c r="CC10" s="107">
        <v>0</v>
      </c>
      <c r="CD10" s="107">
        <v>0</v>
      </c>
      <c r="CE10" s="107">
        <v>0</v>
      </c>
      <c r="CF10" s="107">
        <v>0</v>
      </c>
      <c r="CG10" s="107">
        <v>0</v>
      </c>
      <c r="CH10" s="107">
        <v>0</v>
      </c>
      <c r="CI10" s="107">
        <v>0</v>
      </c>
      <c r="CJ10" s="107">
        <v>0</v>
      </c>
      <c r="CK10" s="108">
        <v>0</v>
      </c>
      <c r="CL10" s="143"/>
      <c r="CM10" s="156">
        <v>0</v>
      </c>
      <c r="CN10" s="727"/>
      <c r="CO10" s="50" t="s">
        <v>32</v>
      </c>
      <c r="CP10" s="107">
        <v>0</v>
      </c>
      <c r="CQ10" s="107">
        <v>0</v>
      </c>
      <c r="CR10" s="107">
        <v>0</v>
      </c>
      <c r="CS10" s="107">
        <v>0</v>
      </c>
      <c r="CT10" s="107">
        <v>0</v>
      </c>
      <c r="CU10" s="107">
        <v>0</v>
      </c>
      <c r="CV10" s="107">
        <v>0</v>
      </c>
      <c r="CW10" s="107">
        <v>0</v>
      </c>
      <c r="CX10" s="107">
        <v>0</v>
      </c>
      <c r="CY10" s="107">
        <v>0</v>
      </c>
      <c r="CZ10" s="108">
        <v>0</v>
      </c>
      <c r="DA10" s="143"/>
      <c r="DB10" s="156">
        <v>0</v>
      </c>
      <c r="DC10" s="727"/>
      <c r="DD10" s="50" t="s">
        <v>32</v>
      </c>
      <c r="DE10" s="107">
        <v>0</v>
      </c>
      <c r="DF10" s="107">
        <v>0</v>
      </c>
      <c r="DG10" s="107">
        <v>0</v>
      </c>
      <c r="DH10" s="107">
        <v>0</v>
      </c>
      <c r="DI10" s="107">
        <v>0</v>
      </c>
      <c r="DJ10" s="107">
        <v>0</v>
      </c>
      <c r="DK10" s="107">
        <v>0</v>
      </c>
      <c r="DL10" s="107">
        <v>0</v>
      </c>
      <c r="DM10" s="107">
        <v>0</v>
      </c>
      <c r="DN10" s="107">
        <v>0</v>
      </c>
      <c r="DO10" s="108">
        <v>0</v>
      </c>
      <c r="DP10" s="143"/>
      <c r="DQ10" s="156">
        <v>0</v>
      </c>
      <c r="DR10" s="727"/>
      <c r="DS10" s="50" t="s">
        <v>32</v>
      </c>
      <c r="DT10" s="107">
        <v>270.63</v>
      </c>
      <c r="DU10" s="107">
        <v>29.38</v>
      </c>
      <c r="DV10" s="107">
        <v>53.83</v>
      </c>
      <c r="DW10" s="107">
        <v>353.84</v>
      </c>
      <c r="DX10" s="107">
        <v>38.76</v>
      </c>
      <c r="DY10" s="107">
        <v>16.41</v>
      </c>
      <c r="DZ10" s="107">
        <v>92.77</v>
      </c>
      <c r="EA10" s="107">
        <v>1.41</v>
      </c>
      <c r="EB10" s="107">
        <v>0</v>
      </c>
      <c r="EC10" s="107">
        <v>52.2</v>
      </c>
      <c r="ED10" s="108">
        <v>555.39</v>
      </c>
      <c r="EE10" s="143"/>
      <c r="EF10" s="156">
        <v>622</v>
      </c>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row>
    <row r="11" spans="1:254" ht="16.899999999999999" customHeight="1">
      <c r="A11" s="38"/>
      <c r="B11" s="51" t="s">
        <v>33</v>
      </c>
      <c r="C11" s="44" t="s">
        <v>34</v>
      </c>
      <c r="D11" s="105">
        <v>185.88</v>
      </c>
      <c r="E11" s="105">
        <v>31.74</v>
      </c>
      <c r="F11" s="105">
        <v>9.0500000000000007</v>
      </c>
      <c r="G11" s="105">
        <v>226.67</v>
      </c>
      <c r="H11" s="105">
        <v>21.97</v>
      </c>
      <c r="I11" s="105">
        <v>8.48</v>
      </c>
      <c r="J11" s="105">
        <v>59.52</v>
      </c>
      <c r="K11" s="105">
        <v>9.75</v>
      </c>
      <c r="L11" s="105">
        <v>0</v>
      </c>
      <c r="M11" s="105">
        <v>23.77</v>
      </c>
      <c r="N11" s="106">
        <v>350.16</v>
      </c>
      <c r="O11" s="157"/>
      <c r="P11" s="155">
        <v>360</v>
      </c>
      <c r="Q11" s="51" t="s">
        <v>33</v>
      </c>
      <c r="R11" s="44" t="s">
        <v>34</v>
      </c>
      <c r="S11" s="105">
        <v>972.16</v>
      </c>
      <c r="T11" s="105">
        <v>93.4</v>
      </c>
      <c r="U11" s="105">
        <v>58.38</v>
      </c>
      <c r="V11" s="105">
        <v>1123.94</v>
      </c>
      <c r="W11" s="105">
        <v>184.22</v>
      </c>
      <c r="X11" s="105">
        <v>88.31</v>
      </c>
      <c r="Y11" s="105">
        <v>354.02</v>
      </c>
      <c r="Z11" s="105">
        <v>38.770000000000003</v>
      </c>
      <c r="AA11" s="105">
        <v>0</v>
      </c>
      <c r="AB11" s="105">
        <v>143.44</v>
      </c>
      <c r="AC11" s="106">
        <v>1932.7</v>
      </c>
      <c r="AD11" s="157"/>
      <c r="AE11" s="155">
        <v>2222.6</v>
      </c>
      <c r="AF11" s="51" t="s">
        <v>33</v>
      </c>
      <c r="AG11" s="44" t="s">
        <v>34</v>
      </c>
      <c r="AH11" s="105">
        <v>49.34</v>
      </c>
      <c r="AI11" s="105">
        <v>4.09</v>
      </c>
      <c r="AJ11" s="105">
        <v>4.6100000000000003</v>
      </c>
      <c r="AK11" s="105">
        <v>58.04</v>
      </c>
      <c r="AL11" s="105">
        <v>18.11</v>
      </c>
      <c r="AM11" s="105">
        <v>13.6</v>
      </c>
      <c r="AN11" s="105">
        <v>29.22</v>
      </c>
      <c r="AO11" s="105">
        <v>0.74</v>
      </c>
      <c r="AP11" s="105">
        <v>0</v>
      </c>
      <c r="AQ11" s="105">
        <v>15.79</v>
      </c>
      <c r="AR11" s="106">
        <v>135.5</v>
      </c>
      <c r="AS11" s="157"/>
      <c r="AT11" s="155">
        <v>166.4</v>
      </c>
      <c r="AU11" s="51" t="s">
        <v>33</v>
      </c>
      <c r="AV11" s="44" t="s">
        <v>34</v>
      </c>
      <c r="AW11" s="105">
        <v>1207.3800000000001</v>
      </c>
      <c r="AX11" s="105">
        <v>129.22999999999999</v>
      </c>
      <c r="AY11" s="105">
        <v>72.040000000000006</v>
      </c>
      <c r="AZ11" s="105">
        <v>1408.65</v>
      </c>
      <c r="BA11" s="105">
        <v>224.3</v>
      </c>
      <c r="BB11" s="105">
        <v>110.39</v>
      </c>
      <c r="BC11" s="105">
        <v>442.76</v>
      </c>
      <c r="BD11" s="105">
        <v>49.26</v>
      </c>
      <c r="BE11" s="105">
        <v>0</v>
      </c>
      <c r="BF11" s="105">
        <v>183</v>
      </c>
      <c r="BG11" s="106">
        <v>2418.36</v>
      </c>
      <c r="BH11" s="157"/>
      <c r="BI11" s="155">
        <v>2749</v>
      </c>
      <c r="BJ11" s="51" t="s">
        <v>33</v>
      </c>
      <c r="BK11" s="44" t="s">
        <v>34</v>
      </c>
      <c r="BL11" s="105">
        <v>502.74</v>
      </c>
      <c r="BM11" s="105">
        <v>127.33</v>
      </c>
      <c r="BN11" s="105">
        <v>209.29</v>
      </c>
      <c r="BO11" s="105">
        <v>839.36</v>
      </c>
      <c r="BP11" s="105">
        <v>174.1</v>
      </c>
      <c r="BQ11" s="105">
        <v>152.91999999999999</v>
      </c>
      <c r="BR11" s="105">
        <v>343.95</v>
      </c>
      <c r="BS11" s="105">
        <v>16.78</v>
      </c>
      <c r="BT11" s="105">
        <v>98.16</v>
      </c>
      <c r="BU11" s="105">
        <v>129.13</v>
      </c>
      <c r="BV11" s="106">
        <v>1754.4</v>
      </c>
      <c r="BW11" s="157"/>
      <c r="BX11" s="155">
        <v>4450</v>
      </c>
      <c r="BY11" s="51" t="s">
        <v>33</v>
      </c>
      <c r="BZ11" s="44" t="s">
        <v>34</v>
      </c>
      <c r="CA11" s="105">
        <v>0</v>
      </c>
      <c r="CB11" s="105">
        <v>0</v>
      </c>
      <c r="CC11" s="105">
        <v>0</v>
      </c>
      <c r="CD11" s="105">
        <v>0</v>
      </c>
      <c r="CE11" s="105">
        <v>0</v>
      </c>
      <c r="CF11" s="105">
        <v>0</v>
      </c>
      <c r="CG11" s="105">
        <v>0</v>
      </c>
      <c r="CH11" s="105">
        <v>0</v>
      </c>
      <c r="CI11" s="105">
        <v>0</v>
      </c>
      <c r="CJ11" s="105">
        <v>0</v>
      </c>
      <c r="CK11" s="106">
        <v>0</v>
      </c>
      <c r="CL11" s="157"/>
      <c r="CM11" s="155">
        <v>0</v>
      </c>
      <c r="CN11" s="51" t="s">
        <v>33</v>
      </c>
      <c r="CO11" s="44" t="s">
        <v>34</v>
      </c>
      <c r="CP11" s="105">
        <v>0</v>
      </c>
      <c r="CQ11" s="105">
        <v>0</v>
      </c>
      <c r="CR11" s="105">
        <v>0</v>
      </c>
      <c r="CS11" s="105">
        <v>0</v>
      </c>
      <c r="CT11" s="105">
        <v>0</v>
      </c>
      <c r="CU11" s="105">
        <v>0</v>
      </c>
      <c r="CV11" s="105">
        <v>0</v>
      </c>
      <c r="CW11" s="105">
        <v>0</v>
      </c>
      <c r="CX11" s="105">
        <v>0</v>
      </c>
      <c r="CY11" s="105">
        <v>0</v>
      </c>
      <c r="CZ11" s="106">
        <v>0</v>
      </c>
      <c r="DA11" s="157"/>
      <c r="DB11" s="155">
        <v>0</v>
      </c>
      <c r="DC11" s="51" t="s">
        <v>33</v>
      </c>
      <c r="DD11" s="44" t="s">
        <v>34</v>
      </c>
      <c r="DE11" s="105">
        <v>0</v>
      </c>
      <c r="DF11" s="105">
        <v>0</v>
      </c>
      <c r="DG11" s="105">
        <v>0</v>
      </c>
      <c r="DH11" s="105">
        <v>0</v>
      </c>
      <c r="DI11" s="105">
        <v>0</v>
      </c>
      <c r="DJ11" s="105">
        <v>0</v>
      </c>
      <c r="DK11" s="105">
        <v>0</v>
      </c>
      <c r="DL11" s="105">
        <v>0</v>
      </c>
      <c r="DM11" s="105">
        <v>0</v>
      </c>
      <c r="DN11" s="105">
        <v>0</v>
      </c>
      <c r="DO11" s="106">
        <v>0</v>
      </c>
      <c r="DP11" s="157"/>
      <c r="DQ11" s="155">
        <v>0</v>
      </c>
      <c r="DR11" s="51" t="s">
        <v>33</v>
      </c>
      <c r="DS11" s="44" t="s">
        <v>34</v>
      </c>
      <c r="DT11" s="105">
        <v>1710.12</v>
      </c>
      <c r="DU11" s="105">
        <v>256.56</v>
      </c>
      <c r="DV11" s="105">
        <v>281.33</v>
      </c>
      <c r="DW11" s="105">
        <v>2248.0100000000002</v>
      </c>
      <c r="DX11" s="105">
        <v>398.4</v>
      </c>
      <c r="DY11" s="105">
        <v>263.31</v>
      </c>
      <c r="DZ11" s="105">
        <v>786.71</v>
      </c>
      <c r="EA11" s="105">
        <v>66.040000000000006</v>
      </c>
      <c r="EB11" s="105">
        <v>98.16</v>
      </c>
      <c r="EC11" s="105">
        <v>312.13</v>
      </c>
      <c r="ED11" s="106">
        <v>4172.76</v>
      </c>
      <c r="EE11" s="157"/>
      <c r="EF11" s="155">
        <v>7199</v>
      </c>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row>
    <row r="12" spans="1:254" ht="16.899999999999999" customHeight="1">
      <c r="A12" s="38"/>
      <c r="B12" s="51" t="s">
        <v>35</v>
      </c>
      <c r="C12" s="44" t="s">
        <v>36</v>
      </c>
      <c r="D12" s="105">
        <v>92.46</v>
      </c>
      <c r="E12" s="105">
        <v>9.26</v>
      </c>
      <c r="F12" s="105">
        <v>2.13</v>
      </c>
      <c r="G12" s="105">
        <v>103.85</v>
      </c>
      <c r="H12" s="105">
        <v>7.07</v>
      </c>
      <c r="I12" s="105">
        <v>0.57999999999999996</v>
      </c>
      <c r="J12" s="105">
        <v>11.63</v>
      </c>
      <c r="K12" s="105">
        <v>5.46</v>
      </c>
      <c r="L12" s="105">
        <v>0</v>
      </c>
      <c r="M12" s="105">
        <v>1.0900000000000001</v>
      </c>
      <c r="N12" s="106">
        <v>129.68</v>
      </c>
      <c r="O12" s="143"/>
      <c r="P12" s="155">
        <v>132.1</v>
      </c>
      <c r="Q12" s="51" t="s">
        <v>35</v>
      </c>
      <c r="R12" s="44" t="s">
        <v>36</v>
      </c>
      <c r="S12" s="105">
        <v>1196.1199999999999</v>
      </c>
      <c r="T12" s="105">
        <v>50.49</v>
      </c>
      <c r="U12" s="105">
        <v>66.14</v>
      </c>
      <c r="V12" s="105">
        <v>1312.75</v>
      </c>
      <c r="W12" s="105">
        <v>57.21</v>
      </c>
      <c r="X12" s="105">
        <v>36.479999999999997</v>
      </c>
      <c r="Y12" s="105">
        <v>249.96</v>
      </c>
      <c r="Z12" s="105">
        <v>26.86</v>
      </c>
      <c r="AA12" s="105">
        <v>0</v>
      </c>
      <c r="AB12" s="105">
        <v>37.89</v>
      </c>
      <c r="AC12" s="106">
        <v>1721.15</v>
      </c>
      <c r="AD12" s="143"/>
      <c r="AE12" s="155">
        <v>1983.8000000000002</v>
      </c>
      <c r="AF12" s="51" t="s">
        <v>35</v>
      </c>
      <c r="AG12" s="44" t="s">
        <v>36</v>
      </c>
      <c r="AH12" s="105">
        <v>25.76</v>
      </c>
      <c r="AI12" s="105">
        <v>1.37</v>
      </c>
      <c r="AJ12" s="105">
        <v>31.82</v>
      </c>
      <c r="AK12" s="105">
        <v>58.95</v>
      </c>
      <c r="AL12" s="105">
        <v>1.06</v>
      </c>
      <c r="AM12" s="105">
        <v>4.42</v>
      </c>
      <c r="AN12" s="105">
        <v>7.56</v>
      </c>
      <c r="AO12" s="105">
        <v>0.56000000000000005</v>
      </c>
      <c r="AP12" s="105">
        <v>0</v>
      </c>
      <c r="AQ12" s="105">
        <v>3.64</v>
      </c>
      <c r="AR12" s="106">
        <v>76.19</v>
      </c>
      <c r="AS12" s="143"/>
      <c r="AT12" s="155">
        <v>104.6</v>
      </c>
      <c r="AU12" s="51" t="s">
        <v>35</v>
      </c>
      <c r="AV12" s="44" t="s">
        <v>36</v>
      </c>
      <c r="AW12" s="105">
        <v>1314.34</v>
      </c>
      <c r="AX12" s="105">
        <v>61.12</v>
      </c>
      <c r="AY12" s="105">
        <v>100.09</v>
      </c>
      <c r="AZ12" s="105">
        <v>1475.55</v>
      </c>
      <c r="BA12" s="105">
        <v>65.34</v>
      </c>
      <c r="BB12" s="105">
        <v>41.48</v>
      </c>
      <c r="BC12" s="105">
        <v>269.14999999999998</v>
      </c>
      <c r="BD12" s="105">
        <v>32.880000000000003</v>
      </c>
      <c r="BE12" s="105">
        <v>0</v>
      </c>
      <c r="BF12" s="105">
        <v>42.62</v>
      </c>
      <c r="BG12" s="106">
        <v>1927.02</v>
      </c>
      <c r="BH12" s="143"/>
      <c r="BI12" s="155">
        <v>2220.5</v>
      </c>
      <c r="BJ12" s="51" t="s">
        <v>35</v>
      </c>
      <c r="BK12" s="44" t="s">
        <v>36</v>
      </c>
      <c r="BL12" s="105">
        <v>556.6</v>
      </c>
      <c r="BM12" s="105">
        <v>34.24</v>
      </c>
      <c r="BN12" s="105">
        <v>59.46</v>
      </c>
      <c r="BO12" s="105">
        <v>650.29999999999995</v>
      </c>
      <c r="BP12" s="105">
        <v>108.22</v>
      </c>
      <c r="BQ12" s="105">
        <v>275.95999999999998</v>
      </c>
      <c r="BR12" s="105">
        <v>236.91</v>
      </c>
      <c r="BS12" s="105">
        <v>3.75</v>
      </c>
      <c r="BT12" s="105">
        <v>0</v>
      </c>
      <c r="BU12" s="105">
        <v>121.39</v>
      </c>
      <c r="BV12" s="106">
        <v>1396.53</v>
      </c>
      <c r="BW12" s="143"/>
      <c r="BX12" s="155">
        <v>4377.5</v>
      </c>
      <c r="BY12" s="51" t="s">
        <v>35</v>
      </c>
      <c r="BZ12" s="44" t="s">
        <v>36</v>
      </c>
      <c r="CA12" s="105">
        <v>0</v>
      </c>
      <c r="CB12" s="105">
        <v>0</v>
      </c>
      <c r="CC12" s="105">
        <v>0</v>
      </c>
      <c r="CD12" s="105">
        <v>0</v>
      </c>
      <c r="CE12" s="105">
        <v>0</v>
      </c>
      <c r="CF12" s="105">
        <v>0</v>
      </c>
      <c r="CG12" s="105">
        <v>0</v>
      </c>
      <c r="CH12" s="105">
        <v>0</v>
      </c>
      <c r="CI12" s="105">
        <v>0</v>
      </c>
      <c r="CJ12" s="105">
        <v>0</v>
      </c>
      <c r="CK12" s="106">
        <v>0</v>
      </c>
      <c r="CL12" s="143"/>
      <c r="CM12" s="155">
        <v>0</v>
      </c>
      <c r="CN12" s="51" t="s">
        <v>35</v>
      </c>
      <c r="CO12" s="44" t="s">
        <v>36</v>
      </c>
      <c r="CP12" s="105">
        <v>0</v>
      </c>
      <c r="CQ12" s="105">
        <v>0</v>
      </c>
      <c r="CR12" s="105">
        <v>0</v>
      </c>
      <c r="CS12" s="105">
        <v>0</v>
      </c>
      <c r="CT12" s="105">
        <v>0</v>
      </c>
      <c r="CU12" s="105">
        <v>0</v>
      </c>
      <c r="CV12" s="105">
        <v>0</v>
      </c>
      <c r="CW12" s="105">
        <v>0</v>
      </c>
      <c r="CX12" s="105">
        <v>0</v>
      </c>
      <c r="CY12" s="105">
        <v>0</v>
      </c>
      <c r="CZ12" s="106">
        <v>0</v>
      </c>
      <c r="DA12" s="143"/>
      <c r="DB12" s="155">
        <v>0</v>
      </c>
      <c r="DC12" s="51" t="s">
        <v>35</v>
      </c>
      <c r="DD12" s="44" t="s">
        <v>36</v>
      </c>
      <c r="DE12" s="105">
        <v>0</v>
      </c>
      <c r="DF12" s="105">
        <v>0</v>
      </c>
      <c r="DG12" s="105">
        <v>0</v>
      </c>
      <c r="DH12" s="105">
        <v>0</v>
      </c>
      <c r="DI12" s="105">
        <v>0</v>
      </c>
      <c r="DJ12" s="105">
        <v>0</v>
      </c>
      <c r="DK12" s="105">
        <v>0</v>
      </c>
      <c r="DL12" s="105">
        <v>0</v>
      </c>
      <c r="DM12" s="105">
        <v>0</v>
      </c>
      <c r="DN12" s="105">
        <v>0</v>
      </c>
      <c r="DO12" s="106">
        <v>0</v>
      </c>
      <c r="DP12" s="143"/>
      <c r="DQ12" s="155">
        <v>0</v>
      </c>
      <c r="DR12" s="51" t="s">
        <v>35</v>
      </c>
      <c r="DS12" s="44" t="s">
        <v>36</v>
      </c>
      <c r="DT12" s="105">
        <v>1870.94</v>
      </c>
      <c r="DU12" s="105">
        <v>95.36</v>
      </c>
      <c r="DV12" s="105">
        <v>159.55000000000001</v>
      </c>
      <c r="DW12" s="105">
        <v>2125.85</v>
      </c>
      <c r="DX12" s="105">
        <v>173.56</v>
      </c>
      <c r="DY12" s="105">
        <v>317.44</v>
      </c>
      <c r="DZ12" s="105">
        <v>506.06</v>
      </c>
      <c r="EA12" s="105">
        <v>36.630000000000003</v>
      </c>
      <c r="EB12" s="105">
        <v>0</v>
      </c>
      <c r="EC12" s="105">
        <v>164.01</v>
      </c>
      <c r="ED12" s="106">
        <v>3323.55</v>
      </c>
      <c r="EE12" s="143"/>
      <c r="EF12" s="155">
        <v>6598</v>
      </c>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row>
    <row r="13" spans="1:254" ht="16.899999999999999" customHeight="1">
      <c r="A13" s="38"/>
      <c r="B13" s="728" t="s">
        <v>37</v>
      </c>
      <c r="C13" s="50" t="s">
        <v>38</v>
      </c>
      <c r="D13" s="107">
        <v>156.07</v>
      </c>
      <c r="E13" s="107">
        <v>27.52</v>
      </c>
      <c r="F13" s="107">
        <v>30.99</v>
      </c>
      <c r="G13" s="107">
        <v>214.58</v>
      </c>
      <c r="H13" s="107">
        <v>18.690000000000001</v>
      </c>
      <c r="I13" s="107">
        <v>10.210000000000001</v>
      </c>
      <c r="J13" s="107">
        <v>94.78</v>
      </c>
      <c r="K13" s="107">
        <v>6.05</v>
      </c>
      <c r="L13" s="107">
        <v>0</v>
      </c>
      <c r="M13" s="107">
        <v>38.869999999999997</v>
      </c>
      <c r="N13" s="108">
        <v>383.18</v>
      </c>
      <c r="O13" s="143"/>
      <c r="P13" s="156">
        <v>413.9</v>
      </c>
      <c r="Q13" s="728" t="s">
        <v>37</v>
      </c>
      <c r="R13" s="50" t="s">
        <v>38</v>
      </c>
      <c r="S13" s="107">
        <v>735.1</v>
      </c>
      <c r="T13" s="107">
        <v>83.4</v>
      </c>
      <c r="U13" s="107">
        <v>245.65</v>
      </c>
      <c r="V13" s="107">
        <v>1064.1500000000001</v>
      </c>
      <c r="W13" s="107">
        <v>94.34</v>
      </c>
      <c r="X13" s="107">
        <v>33.5</v>
      </c>
      <c r="Y13" s="107">
        <v>441.16</v>
      </c>
      <c r="Z13" s="107">
        <v>6.72</v>
      </c>
      <c r="AA13" s="107">
        <v>0</v>
      </c>
      <c r="AB13" s="107">
        <v>159.88</v>
      </c>
      <c r="AC13" s="108">
        <v>1799.75</v>
      </c>
      <c r="AD13" s="143"/>
      <c r="AE13" s="156">
        <v>2057.4</v>
      </c>
      <c r="AF13" s="728" t="s">
        <v>37</v>
      </c>
      <c r="AG13" s="50" t="s">
        <v>38</v>
      </c>
      <c r="AH13" s="107">
        <v>2.7</v>
      </c>
      <c r="AI13" s="107">
        <v>0</v>
      </c>
      <c r="AJ13" s="107">
        <v>0</v>
      </c>
      <c r="AK13" s="107">
        <v>2.7</v>
      </c>
      <c r="AL13" s="107">
        <v>0</v>
      </c>
      <c r="AM13" s="107">
        <v>0</v>
      </c>
      <c r="AN13" s="107">
        <v>0</v>
      </c>
      <c r="AO13" s="107">
        <v>0</v>
      </c>
      <c r="AP13" s="107">
        <v>0</v>
      </c>
      <c r="AQ13" s="107">
        <v>0</v>
      </c>
      <c r="AR13" s="108">
        <v>2.7</v>
      </c>
      <c r="AS13" s="143"/>
      <c r="AT13" s="156">
        <v>2.7</v>
      </c>
      <c r="AU13" s="728" t="s">
        <v>37</v>
      </c>
      <c r="AV13" s="50" t="s">
        <v>38</v>
      </c>
      <c r="AW13" s="107">
        <v>893.87</v>
      </c>
      <c r="AX13" s="107">
        <v>110.92</v>
      </c>
      <c r="AY13" s="107">
        <v>276.64</v>
      </c>
      <c r="AZ13" s="107">
        <v>1281.43</v>
      </c>
      <c r="BA13" s="107">
        <v>113.03</v>
      </c>
      <c r="BB13" s="107">
        <v>43.71</v>
      </c>
      <c r="BC13" s="107">
        <v>535.94000000000005</v>
      </c>
      <c r="BD13" s="107">
        <v>12.77</v>
      </c>
      <c r="BE13" s="107">
        <v>0</v>
      </c>
      <c r="BF13" s="107">
        <v>198.75</v>
      </c>
      <c r="BG13" s="108">
        <v>2185.63</v>
      </c>
      <c r="BH13" s="143"/>
      <c r="BI13" s="156">
        <v>2474</v>
      </c>
      <c r="BJ13" s="728" t="s">
        <v>37</v>
      </c>
      <c r="BK13" s="50" t="s">
        <v>38</v>
      </c>
      <c r="BL13" s="107">
        <v>28.83</v>
      </c>
      <c r="BM13" s="107">
        <v>4.12</v>
      </c>
      <c r="BN13" s="107">
        <v>15.13</v>
      </c>
      <c r="BO13" s="107">
        <v>48.08</v>
      </c>
      <c r="BP13" s="107">
        <v>19.27</v>
      </c>
      <c r="BQ13" s="107">
        <v>12.35</v>
      </c>
      <c r="BR13" s="107">
        <v>27.8</v>
      </c>
      <c r="BS13" s="107">
        <v>0</v>
      </c>
      <c r="BT13" s="107">
        <v>0</v>
      </c>
      <c r="BU13" s="107">
        <v>27.19</v>
      </c>
      <c r="BV13" s="108">
        <v>134.69</v>
      </c>
      <c r="BW13" s="143"/>
      <c r="BX13" s="156">
        <v>268</v>
      </c>
      <c r="BY13" s="728" t="s">
        <v>37</v>
      </c>
      <c r="BZ13" s="50" t="s">
        <v>38</v>
      </c>
      <c r="CA13" s="107">
        <v>0</v>
      </c>
      <c r="CB13" s="107">
        <v>0</v>
      </c>
      <c r="CC13" s="107">
        <v>0</v>
      </c>
      <c r="CD13" s="107">
        <v>0</v>
      </c>
      <c r="CE13" s="107">
        <v>0</v>
      </c>
      <c r="CF13" s="107">
        <v>0</v>
      </c>
      <c r="CG13" s="107">
        <v>0</v>
      </c>
      <c r="CH13" s="107">
        <v>0</v>
      </c>
      <c r="CI13" s="107">
        <v>0</v>
      </c>
      <c r="CJ13" s="107">
        <v>0</v>
      </c>
      <c r="CK13" s="108">
        <v>0</v>
      </c>
      <c r="CL13" s="143"/>
      <c r="CM13" s="156">
        <v>0</v>
      </c>
      <c r="CN13" s="728" t="s">
        <v>37</v>
      </c>
      <c r="CO13" s="50" t="s">
        <v>38</v>
      </c>
      <c r="CP13" s="107">
        <v>0</v>
      </c>
      <c r="CQ13" s="107">
        <v>0</v>
      </c>
      <c r="CR13" s="107">
        <v>0</v>
      </c>
      <c r="CS13" s="107">
        <v>0</v>
      </c>
      <c r="CT13" s="107">
        <v>0</v>
      </c>
      <c r="CU13" s="107">
        <v>0</v>
      </c>
      <c r="CV13" s="107">
        <v>0</v>
      </c>
      <c r="CW13" s="107">
        <v>0</v>
      </c>
      <c r="CX13" s="107">
        <v>0</v>
      </c>
      <c r="CY13" s="107">
        <v>0</v>
      </c>
      <c r="CZ13" s="108">
        <v>0</v>
      </c>
      <c r="DA13" s="143"/>
      <c r="DB13" s="156">
        <v>0</v>
      </c>
      <c r="DC13" s="728" t="s">
        <v>37</v>
      </c>
      <c r="DD13" s="50" t="s">
        <v>38</v>
      </c>
      <c r="DE13" s="107">
        <v>0</v>
      </c>
      <c r="DF13" s="107">
        <v>0</v>
      </c>
      <c r="DG13" s="107">
        <v>0</v>
      </c>
      <c r="DH13" s="107">
        <v>0</v>
      </c>
      <c r="DI13" s="107">
        <v>0</v>
      </c>
      <c r="DJ13" s="107">
        <v>0</v>
      </c>
      <c r="DK13" s="107">
        <v>0</v>
      </c>
      <c r="DL13" s="107">
        <v>0</v>
      </c>
      <c r="DM13" s="107">
        <v>0</v>
      </c>
      <c r="DN13" s="107">
        <v>0</v>
      </c>
      <c r="DO13" s="108">
        <v>0</v>
      </c>
      <c r="DP13" s="143"/>
      <c r="DQ13" s="156">
        <v>0</v>
      </c>
      <c r="DR13" s="728" t="s">
        <v>37</v>
      </c>
      <c r="DS13" s="50" t="s">
        <v>38</v>
      </c>
      <c r="DT13" s="107">
        <v>922.7</v>
      </c>
      <c r="DU13" s="107">
        <v>115.04</v>
      </c>
      <c r="DV13" s="107">
        <v>291.77</v>
      </c>
      <c r="DW13" s="107">
        <v>1329.51</v>
      </c>
      <c r="DX13" s="107">
        <v>132.30000000000001</v>
      </c>
      <c r="DY13" s="107">
        <v>56.06</v>
      </c>
      <c r="DZ13" s="107">
        <v>563.74</v>
      </c>
      <c r="EA13" s="107">
        <v>12.77</v>
      </c>
      <c r="EB13" s="107">
        <v>0</v>
      </c>
      <c r="EC13" s="107">
        <v>225.94</v>
      </c>
      <c r="ED13" s="108">
        <v>2320.3200000000002</v>
      </c>
      <c r="EE13" s="143"/>
      <c r="EF13" s="156">
        <v>2742</v>
      </c>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row>
    <row r="14" spans="1:254" ht="16.899999999999999" customHeight="1">
      <c r="A14" s="38"/>
      <c r="B14" s="726"/>
      <c r="C14" s="50" t="s">
        <v>39</v>
      </c>
      <c r="D14" s="107">
        <v>0</v>
      </c>
      <c r="E14" s="107">
        <v>0</v>
      </c>
      <c r="F14" s="107">
        <v>0</v>
      </c>
      <c r="G14" s="107">
        <v>0</v>
      </c>
      <c r="H14" s="107">
        <v>0</v>
      </c>
      <c r="I14" s="107">
        <v>0</v>
      </c>
      <c r="J14" s="107">
        <v>0</v>
      </c>
      <c r="K14" s="107">
        <v>0</v>
      </c>
      <c r="L14" s="107">
        <v>0</v>
      </c>
      <c r="M14" s="107">
        <v>0</v>
      </c>
      <c r="N14" s="108">
        <v>0</v>
      </c>
      <c r="O14" s="143"/>
      <c r="P14" s="156">
        <v>0</v>
      </c>
      <c r="Q14" s="726"/>
      <c r="R14" s="50" t="s">
        <v>39</v>
      </c>
      <c r="S14" s="107">
        <v>337.6</v>
      </c>
      <c r="T14" s="107">
        <v>53.71</v>
      </c>
      <c r="U14" s="107">
        <v>292.73</v>
      </c>
      <c r="V14" s="107">
        <v>684.04</v>
      </c>
      <c r="W14" s="107">
        <v>48.37</v>
      </c>
      <c r="X14" s="107">
        <v>23.77</v>
      </c>
      <c r="Y14" s="107">
        <v>183.27</v>
      </c>
      <c r="Z14" s="107">
        <v>0.1</v>
      </c>
      <c r="AA14" s="107">
        <v>0</v>
      </c>
      <c r="AB14" s="107">
        <v>72.989999999999995</v>
      </c>
      <c r="AC14" s="108">
        <v>1012.54</v>
      </c>
      <c r="AD14" s="143"/>
      <c r="AE14" s="156">
        <v>1141</v>
      </c>
      <c r="AF14" s="726"/>
      <c r="AG14" s="50" t="s">
        <v>39</v>
      </c>
      <c r="AH14" s="107">
        <v>14.98</v>
      </c>
      <c r="AI14" s="107">
        <v>6.36</v>
      </c>
      <c r="AJ14" s="107">
        <v>29.58</v>
      </c>
      <c r="AK14" s="107">
        <v>50.92</v>
      </c>
      <c r="AL14" s="107">
        <v>5.13</v>
      </c>
      <c r="AM14" s="107">
        <v>0.91</v>
      </c>
      <c r="AN14" s="107">
        <v>21.97</v>
      </c>
      <c r="AO14" s="107">
        <v>1.1200000000000001</v>
      </c>
      <c r="AP14" s="107">
        <v>0</v>
      </c>
      <c r="AQ14" s="107">
        <v>27.82</v>
      </c>
      <c r="AR14" s="108">
        <v>107.87</v>
      </c>
      <c r="AS14" s="143"/>
      <c r="AT14" s="156">
        <v>160.69999999999999</v>
      </c>
      <c r="AU14" s="726"/>
      <c r="AV14" s="50" t="s">
        <v>39</v>
      </c>
      <c r="AW14" s="107">
        <v>352.58</v>
      </c>
      <c r="AX14" s="107">
        <v>60.07</v>
      </c>
      <c r="AY14" s="107">
        <v>322.31</v>
      </c>
      <c r="AZ14" s="107">
        <v>734.96</v>
      </c>
      <c r="BA14" s="107">
        <v>53.5</v>
      </c>
      <c r="BB14" s="107">
        <v>24.68</v>
      </c>
      <c r="BC14" s="107">
        <v>205.24</v>
      </c>
      <c r="BD14" s="107">
        <v>1.22</v>
      </c>
      <c r="BE14" s="107">
        <v>0</v>
      </c>
      <c r="BF14" s="107">
        <v>100.81</v>
      </c>
      <c r="BG14" s="108">
        <v>1120.4100000000001</v>
      </c>
      <c r="BH14" s="143"/>
      <c r="BI14" s="156">
        <v>1301.7</v>
      </c>
      <c r="BJ14" s="726"/>
      <c r="BK14" s="50" t="s">
        <v>39</v>
      </c>
      <c r="BL14" s="107">
        <v>50.42</v>
      </c>
      <c r="BM14" s="107">
        <v>8.81</v>
      </c>
      <c r="BN14" s="107">
        <v>24.71</v>
      </c>
      <c r="BO14" s="107">
        <v>83.94</v>
      </c>
      <c r="BP14" s="107">
        <v>27.13</v>
      </c>
      <c r="BQ14" s="107">
        <v>15.55</v>
      </c>
      <c r="BR14" s="107">
        <v>50.53</v>
      </c>
      <c r="BS14" s="107">
        <v>0.03</v>
      </c>
      <c r="BT14" s="107">
        <v>0</v>
      </c>
      <c r="BU14" s="107">
        <v>36.42</v>
      </c>
      <c r="BV14" s="108">
        <v>213.6</v>
      </c>
      <c r="BW14" s="143"/>
      <c r="BX14" s="156">
        <v>501.29999999999995</v>
      </c>
      <c r="BY14" s="726"/>
      <c r="BZ14" s="50" t="s">
        <v>39</v>
      </c>
      <c r="CA14" s="107">
        <v>0</v>
      </c>
      <c r="CB14" s="107">
        <v>0</v>
      </c>
      <c r="CC14" s="107">
        <v>0</v>
      </c>
      <c r="CD14" s="107">
        <v>0</v>
      </c>
      <c r="CE14" s="107">
        <v>0</v>
      </c>
      <c r="CF14" s="107">
        <v>0</v>
      </c>
      <c r="CG14" s="107">
        <v>0</v>
      </c>
      <c r="CH14" s="107">
        <v>0</v>
      </c>
      <c r="CI14" s="107">
        <v>0</v>
      </c>
      <c r="CJ14" s="107">
        <v>0</v>
      </c>
      <c r="CK14" s="108">
        <v>0</v>
      </c>
      <c r="CL14" s="143"/>
      <c r="CM14" s="156">
        <v>0</v>
      </c>
      <c r="CN14" s="726"/>
      <c r="CO14" s="50" t="s">
        <v>39</v>
      </c>
      <c r="CP14" s="107">
        <v>0</v>
      </c>
      <c r="CQ14" s="107">
        <v>0</v>
      </c>
      <c r="CR14" s="107">
        <v>0</v>
      </c>
      <c r="CS14" s="107">
        <v>0</v>
      </c>
      <c r="CT14" s="107">
        <v>0</v>
      </c>
      <c r="CU14" s="107">
        <v>0</v>
      </c>
      <c r="CV14" s="107">
        <v>0</v>
      </c>
      <c r="CW14" s="107">
        <v>0</v>
      </c>
      <c r="CX14" s="107">
        <v>0</v>
      </c>
      <c r="CY14" s="107">
        <v>0</v>
      </c>
      <c r="CZ14" s="108">
        <v>0</v>
      </c>
      <c r="DA14" s="143"/>
      <c r="DB14" s="156">
        <v>0</v>
      </c>
      <c r="DC14" s="726"/>
      <c r="DD14" s="50" t="s">
        <v>39</v>
      </c>
      <c r="DE14" s="107">
        <v>0</v>
      </c>
      <c r="DF14" s="107">
        <v>0</v>
      </c>
      <c r="DG14" s="107">
        <v>0</v>
      </c>
      <c r="DH14" s="107">
        <v>0</v>
      </c>
      <c r="DI14" s="107">
        <v>0</v>
      </c>
      <c r="DJ14" s="107">
        <v>0</v>
      </c>
      <c r="DK14" s="107">
        <v>0</v>
      </c>
      <c r="DL14" s="107">
        <v>0</v>
      </c>
      <c r="DM14" s="107">
        <v>0</v>
      </c>
      <c r="DN14" s="107">
        <v>0</v>
      </c>
      <c r="DO14" s="108">
        <v>0</v>
      </c>
      <c r="DP14" s="143"/>
      <c r="DQ14" s="156">
        <v>0</v>
      </c>
      <c r="DR14" s="726"/>
      <c r="DS14" s="50" t="s">
        <v>39</v>
      </c>
      <c r="DT14" s="107">
        <v>403</v>
      </c>
      <c r="DU14" s="107">
        <v>68.88</v>
      </c>
      <c r="DV14" s="107">
        <v>347.02</v>
      </c>
      <c r="DW14" s="107">
        <v>818.9</v>
      </c>
      <c r="DX14" s="107">
        <v>80.63</v>
      </c>
      <c r="DY14" s="107">
        <v>40.229999999999997</v>
      </c>
      <c r="DZ14" s="107">
        <v>255.77</v>
      </c>
      <c r="EA14" s="107">
        <v>1.25</v>
      </c>
      <c r="EB14" s="107">
        <v>0</v>
      </c>
      <c r="EC14" s="107">
        <v>137.22999999999999</v>
      </c>
      <c r="ED14" s="108">
        <v>1334.01</v>
      </c>
      <c r="EE14" s="143"/>
      <c r="EF14" s="156">
        <v>1803</v>
      </c>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row>
    <row r="15" spans="1:254" ht="16.899999999999999" customHeight="1">
      <c r="A15" s="38"/>
      <c r="B15" s="726"/>
      <c r="C15" s="50" t="s">
        <v>40</v>
      </c>
      <c r="D15" s="107">
        <v>0</v>
      </c>
      <c r="E15" s="107">
        <v>0</v>
      </c>
      <c r="F15" s="107">
        <v>0</v>
      </c>
      <c r="G15" s="107">
        <v>0</v>
      </c>
      <c r="H15" s="107">
        <v>0</v>
      </c>
      <c r="I15" s="107">
        <v>0</v>
      </c>
      <c r="J15" s="107">
        <v>0</v>
      </c>
      <c r="K15" s="107">
        <v>0</v>
      </c>
      <c r="L15" s="107">
        <v>0</v>
      </c>
      <c r="M15" s="107">
        <v>0</v>
      </c>
      <c r="N15" s="108">
        <v>0</v>
      </c>
      <c r="O15" s="143"/>
      <c r="P15" s="156">
        <v>0</v>
      </c>
      <c r="Q15" s="726"/>
      <c r="R15" s="50" t="s">
        <v>40</v>
      </c>
      <c r="S15" s="107">
        <v>484.23</v>
      </c>
      <c r="T15" s="107">
        <v>31.92</v>
      </c>
      <c r="U15" s="107">
        <v>96.38</v>
      </c>
      <c r="V15" s="107">
        <v>612.53</v>
      </c>
      <c r="W15" s="107">
        <v>69.239999999999995</v>
      </c>
      <c r="X15" s="107">
        <v>35.99</v>
      </c>
      <c r="Y15" s="107">
        <v>196.65</v>
      </c>
      <c r="Z15" s="107">
        <v>6.24</v>
      </c>
      <c r="AA15" s="107">
        <v>0</v>
      </c>
      <c r="AB15" s="107">
        <v>98.12</v>
      </c>
      <c r="AC15" s="108">
        <v>1018.77</v>
      </c>
      <c r="AD15" s="143"/>
      <c r="AE15" s="156">
        <v>1137.5999999999999</v>
      </c>
      <c r="AF15" s="726"/>
      <c r="AG15" s="50" t="s">
        <v>40</v>
      </c>
      <c r="AH15" s="107">
        <v>34.369999999999997</v>
      </c>
      <c r="AI15" s="107">
        <v>5.05</v>
      </c>
      <c r="AJ15" s="107">
        <v>16.66</v>
      </c>
      <c r="AK15" s="107">
        <v>56.08</v>
      </c>
      <c r="AL15" s="107">
        <v>6.31</v>
      </c>
      <c r="AM15" s="107">
        <v>0.32</v>
      </c>
      <c r="AN15" s="107">
        <v>23.77</v>
      </c>
      <c r="AO15" s="107">
        <v>0.17</v>
      </c>
      <c r="AP15" s="107">
        <v>0</v>
      </c>
      <c r="AQ15" s="107">
        <v>95.78</v>
      </c>
      <c r="AR15" s="108">
        <v>182.43</v>
      </c>
      <c r="AS15" s="143"/>
      <c r="AT15" s="156">
        <v>240.9</v>
      </c>
      <c r="AU15" s="726"/>
      <c r="AV15" s="50" t="s">
        <v>40</v>
      </c>
      <c r="AW15" s="107">
        <v>518.6</v>
      </c>
      <c r="AX15" s="107">
        <v>36.97</v>
      </c>
      <c r="AY15" s="107">
        <v>113.04</v>
      </c>
      <c r="AZ15" s="107">
        <v>668.61</v>
      </c>
      <c r="BA15" s="107">
        <v>75.55</v>
      </c>
      <c r="BB15" s="107">
        <v>36.31</v>
      </c>
      <c r="BC15" s="107">
        <v>220.42</v>
      </c>
      <c r="BD15" s="107">
        <v>6.41</v>
      </c>
      <c r="BE15" s="107">
        <v>0</v>
      </c>
      <c r="BF15" s="107">
        <v>193.9</v>
      </c>
      <c r="BG15" s="108">
        <v>1201.2</v>
      </c>
      <c r="BH15" s="143"/>
      <c r="BI15" s="156">
        <v>1378.5</v>
      </c>
      <c r="BJ15" s="726"/>
      <c r="BK15" s="50" t="s">
        <v>40</v>
      </c>
      <c r="BL15" s="107">
        <v>126.67</v>
      </c>
      <c r="BM15" s="107">
        <v>103.77</v>
      </c>
      <c r="BN15" s="107">
        <v>59.2</v>
      </c>
      <c r="BO15" s="107">
        <v>289.64</v>
      </c>
      <c r="BP15" s="107">
        <v>161.83000000000001</v>
      </c>
      <c r="BQ15" s="107">
        <v>36.76</v>
      </c>
      <c r="BR15" s="107">
        <v>260.95</v>
      </c>
      <c r="BS15" s="107">
        <v>4.5599999999999996</v>
      </c>
      <c r="BT15" s="107">
        <v>0</v>
      </c>
      <c r="BU15" s="107">
        <v>190.49</v>
      </c>
      <c r="BV15" s="108">
        <v>944.23</v>
      </c>
      <c r="BW15" s="143"/>
      <c r="BX15" s="156">
        <v>1662.5</v>
      </c>
      <c r="BY15" s="726"/>
      <c r="BZ15" s="50" t="s">
        <v>40</v>
      </c>
      <c r="CA15" s="107">
        <v>0</v>
      </c>
      <c r="CB15" s="107">
        <v>0</v>
      </c>
      <c r="CC15" s="107">
        <v>0</v>
      </c>
      <c r="CD15" s="107">
        <v>0</v>
      </c>
      <c r="CE15" s="107">
        <v>0</v>
      </c>
      <c r="CF15" s="107">
        <v>0</v>
      </c>
      <c r="CG15" s="107">
        <v>0</v>
      </c>
      <c r="CH15" s="107">
        <v>0</v>
      </c>
      <c r="CI15" s="107">
        <v>0</v>
      </c>
      <c r="CJ15" s="107">
        <v>0</v>
      </c>
      <c r="CK15" s="108">
        <v>0</v>
      </c>
      <c r="CL15" s="143"/>
      <c r="CM15" s="156">
        <v>0</v>
      </c>
      <c r="CN15" s="726"/>
      <c r="CO15" s="50" t="s">
        <v>40</v>
      </c>
      <c r="CP15" s="107">
        <v>0</v>
      </c>
      <c r="CQ15" s="107">
        <v>0</v>
      </c>
      <c r="CR15" s="107">
        <v>0</v>
      </c>
      <c r="CS15" s="107">
        <v>0</v>
      </c>
      <c r="CT15" s="107">
        <v>0</v>
      </c>
      <c r="CU15" s="107">
        <v>0</v>
      </c>
      <c r="CV15" s="107">
        <v>0</v>
      </c>
      <c r="CW15" s="107">
        <v>0</v>
      </c>
      <c r="CX15" s="107">
        <v>0</v>
      </c>
      <c r="CY15" s="107">
        <v>0</v>
      </c>
      <c r="CZ15" s="108">
        <v>0</v>
      </c>
      <c r="DA15" s="143"/>
      <c r="DB15" s="156">
        <v>0</v>
      </c>
      <c r="DC15" s="726"/>
      <c r="DD15" s="50" t="s">
        <v>40</v>
      </c>
      <c r="DE15" s="107">
        <v>0</v>
      </c>
      <c r="DF15" s="107">
        <v>0</v>
      </c>
      <c r="DG15" s="107">
        <v>0</v>
      </c>
      <c r="DH15" s="107">
        <v>0</v>
      </c>
      <c r="DI15" s="107">
        <v>0</v>
      </c>
      <c r="DJ15" s="107">
        <v>0</v>
      </c>
      <c r="DK15" s="107">
        <v>0</v>
      </c>
      <c r="DL15" s="107">
        <v>0</v>
      </c>
      <c r="DM15" s="107">
        <v>0</v>
      </c>
      <c r="DN15" s="107">
        <v>0</v>
      </c>
      <c r="DO15" s="108">
        <v>0</v>
      </c>
      <c r="DP15" s="143"/>
      <c r="DQ15" s="156">
        <v>0</v>
      </c>
      <c r="DR15" s="726"/>
      <c r="DS15" s="50" t="s">
        <v>40</v>
      </c>
      <c r="DT15" s="107">
        <v>645.27</v>
      </c>
      <c r="DU15" s="107">
        <v>140.74</v>
      </c>
      <c r="DV15" s="107">
        <v>172.24</v>
      </c>
      <c r="DW15" s="107">
        <v>958.25</v>
      </c>
      <c r="DX15" s="107">
        <v>237.38</v>
      </c>
      <c r="DY15" s="107">
        <v>73.069999999999993</v>
      </c>
      <c r="DZ15" s="107">
        <v>481.37</v>
      </c>
      <c r="EA15" s="107">
        <v>10.97</v>
      </c>
      <c r="EB15" s="107">
        <v>0</v>
      </c>
      <c r="EC15" s="107">
        <v>384.39</v>
      </c>
      <c r="ED15" s="108">
        <v>2145.4299999999998</v>
      </c>
      <c r="EE15" s="143"/>
      <c r="EF15" s="156">
        <v>3041</v>
      </c>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row>
    <row r="16" spans="1:254" ht="16.899999999999999" customHeight="1">
      <c r="A16" s="38"/>
      <c r="B16" s="727"/>
      <c r="C16" s="44" t="s">
        <v>41</v>
      </c>
      <c r="D16" s="105">
        <v>156.07</v>
      </c>
      <c r="E16" s="105">
        <v>27.52</v>
      </c>
      <c r="F16" s="105">
        <v>30.99</v>
      </c>
      <c r="G16" s="105">
        <v>214.58</v>
      </c>
      <c r="H16" s="105">
        <v>18.690000000000001</v>
      </c>
      <c r="I16" s="105">
        <v>10.210000000000001</v>
      </c>
      <c r="J16" s="105">
        <v>94.78</v>
      </c>
      <c r="K16" s="105">
        <v>6.05</v>
      </c>
      <c r="L16" s="105">
        <v>0</v>
      </c>
      <c r="M16" s="105">
        <v>38.869999999999997</v>
      </c>
      <c r="N16" s="106">
        <v>383.18</v>
      </c>
      <c r="O16" s="158"/>
      <c r="P16" s="155">
        <v>413.9</v>
      </c>
      <c r="Q16" s="727"/>
      <c r="R16" s="44" t="s">
        <v>41</v>
      </c>
      <c r="S16" s="105">
        <v>1556.93</v>
      </c>
      <c r="T16" s="105">
        <v>169.03000000000003</v>
      </c>
      <c r="U16" s="105">
        <v>634.76</v>
      </c>
      <c r="V16" s="105">
        <v>2360.7200000000003</v>
      </c>
      <c r="W16" s="105">
        <v>211.95</v>
      </c>
      <c r="X16" s="105">
        <v>93.259999999999991</v>
      </c>
      <c r="Y16" s="105">
        <v>821.08</v>
      </c>
      <c r="Z16" s="105">
        <v>13.059999999999999</v>
      </c>
      <c r="AA16" s="105">
        <v>0</v>
      </c>
      <c r="AB16" s="105">
        <v>330.99</v>
      </c>
      <c r="AC16" s="106">
        <v>3831.06</v>
      </c>
      <c r="AD16" s="158"/>
      <c r="AE16" s="155">
        <v>4336</v>
      </c>
      <c r="AF16" s="727"/>
      <c r="AG16" s="44" t="s">
        <v>41</v>
      </c>
      <c r="AH16" s="105">
        <v>52.05</v>
      </c>
      <c r="AI16" s="105">
        <v>11.41</v>
      </c>
      <c r="AJ16" s="105">
        <v>46.239999999999995</v>
      </c>
      <c r="AK16" s="105">
        <v>109.7</v>
      </c>
      <c r="AL16" s="105">
        <v>11.44</v>
      </c>
      <c r="AM16" s="105">
        <v>1.23</v>
      </c>
      <c r="AN16" s="105">
        <v>45.739999999999995</v>
      </c>
      <c r="AO16" s="105">
        <v>1.29</v>
      </c>
      <c r="AP16" s="105">
        <v>0</v>
      </c>
      <c r="AQ16" s="105">
        <v>123.6</v>
      </c>
      <c r="AR16" s="106">
        <v>293</v>
      </c>
      <c r="AS16" s="158"/>
      <c r="AT16" s="155">
        <v>404.3</v>
      </c>
      <c r="AU16" s="727"/>
      <c r="AV16" s="44" t="s">
        <v>41</v>
      </c>
      <c r="AW16" s="105">
        <v>1765.0500000000002</v>
      </c>
      <c r="AX16" s="105">
        <v>207.96</v>
      </c>
      <c r="AY16" s="105">
        <v>711.99</v>
      </c>
      <c r="AZ16" s="105">
        <v>2685</v>
      </c>
      <c r="BA16" s="105">
        <v>242.07999999999998</v>
      </c>
      <c r="BB16" s="105">
        <v>104.7</v>
      </c>
      <c r="BC16" s="105">
        <v>961.6</v>
      </c>
      <c r="BD16" s="105">
        <v>20.399999999999999</v>
      </c>
      <c r="BE16" s="105">
        <v>0</v>
      </c>
      <c r="BF16" s="105">
        <v>493.46000000000004</v>
      </c>
      <c r="BG16" s="106">
        <v>4507.24</v>
      </c>
      <c r="BH16" s="158"/>
      <c r="BI16" s="155">
        <v>5154.2</v>
      </c>
      <c r="BJ16" s="727"/>
      <c r="BK16" s="44" t="s">
        <v>41</v>
      </c>
      <c r="BL16" s="105">
        <v>205.92000000000002</v>
      </c>
      <c r="BM16" s="105">
        <v>116.69999999999999</v>
      </c>
      <c r="BN16" s="105">
        <v>99.04</v>
      </c>
      <c r="BO16" s="105">
        <v>421.65999999999997</v>
      </c>
      <c r="BP16" s="105">
        <v>208.23000000000002</v>
      </c>
      <c r="BQ16" s="105">
        <v>64.66</v>
      </c>
      <c r="BR16" s="105">
        <v>339.28</v>
      </c>
      <c r="BS16" s="105">
        <v>4.59</v>
      </c>
      <c r="BT16" s="105">
        <v>0</v>
      </c>
      <c r="BU16" s="105">
        <v>254.10000000000002</v>
      </c>
      <c r="BV16" s="106">
        <v>1292.52</v>
      </c>
      <c r="BW16" s="158"/>
      <c r="BX16" s="155">
        <v>2431.8000000000002</v>
      </c>
      <c r="BY16" s="727"/>
      <c r="BZ16" s="44" t="s">
        <v>41</v>
      </c>
      <c r="CA16" s="105">
        <v>0</v>
      </c>
      <c r="CB16" s="105">
        <v>0</v>
      </c>
      <c r="CC16" s="105">
        <v>0</v>
      </c>
      <c r="CD16" s="105">
        <v>0</v>
      </c>
      <c r="CE16" s="105">
        <v>0</v>
      </c>
      <c r="CF16" s="105">
        <v>0</v>
      </c>
      <c r="CG16" s="105">
        <v>0</v>
      </c>
      <c r="CH16" s="105">
        <v>0</v>
      </c>
      <c r="CI16" s="105">
        <v>0</v>
      </c>
      <c r="CJ16" s="105">
        <v>0</v>
      </c>
      <c r="CK16" s="106">
        <v>0</v>
      </c>
      <c r="CL16" s="158"/>
      <c r="CM16" s="155">
        <v>0</v>
      </c>
      <c r="CN16" s="727"/>
      <c r="CO16" s="44" t="s">
        <v>41</v>
      </c>
      <c r="CP16" s="105">
        <v>0</v>
      </c>
      <c r="CQ16" s="105">
        <v>0</v>
      </c>
      <c r="CR16" s="105">
        <v>0</v>
      </c>
      <c r="CS16" s="105">
        <v>0</v>
      </c>
      <c r="CT16" s="105">
        <v>0</v>
      </c>
      <c r="CU16" s="105">
        <v>0</v>
      </c>
      <c r="CV16" s="105">
        <v>0</v>
      </c>
      <c r="CW16" s="105">
        <v>0</v>
      </c>
      <c r="CX16" s="105">
        <v>0</v>
      </c>
      <c r="CY16" s="105">
        <v>0</v>
      </c>
      <c r="CZ16" s="106">
        <v>0</v>
      </c>
      <c r="DA16" s="158"/>
      <c r="DB16" s="155">
        <v>0</v>
      </c>
      <c r="DC16" s="727"/>
      <c r="DD16" s="44" t="s">
        <v>41</v>
      </c>
      <c r="DE16" s="105">
        <v>0</v>
      </c>
      <c r="DF16" s="105">
        <v>0</v>
      </c>
      <c r="DG16" s="105">
        <v>0</v>
      </c>
      <c r="DH16" s="105">
        <v>0</v>
      </c>
      <c r="DI16" s="105">
        <v>0</v>
      </c>
      <c r="DJ16" s="105">
        <v>0</v>
      </c>
      <c r="DK16" s="105">
        <v>0</v>
      </c>
      <c r="DL16" s="105">
        <v>0</v>
      </c>
      <c r="DM16" s="105">
        <v>0</v>
      </c>
      <c r="DN16" s="105">
        <v>0</v>
      </c>
      <c r="DO16" s="106">
        <v>0</v>
      </c>
      <c r="DP16" s="158"/>
      <c r="DQ16" s="155">
        <v>0</v>
      </c>
      <c r="DR16" s="727"/>
      <c r="DS16" s="44" t="s">
        <v>41</v>
      </c>
      <c r="DT16" s="105">
        <v>1970.97</v>
      </c>
      <c r="DU16" s="105">
        <v>324.66000000000003</v>
      </c>
      <c r="DV16" s="105">
        <v>811.03</v>
      </c>
      <c r="DW16" s="105">
        <v>3106.66</v>
      </c>
      <c r="DX16" s="105">
        <v>450.31</v>
      </c>
      <c r="DY16" s="105">
        <v>169.35999999999999</v>
      </c>
      <c r="DZ16" s="105">
        <v>1300.8800000000001</v>
      </c>
      <c r="EA16" s="105">
        <v>24.990000000000002</v>
      </c>
      <c r="EB16" s="105">
        <v>0</v>
      </c>
      <c r="EC16" s="105">
        <v>747.56</v>
      </c>
      <c r="ED16" s="106">
        <v>5799.76</v>
      </c>
      <c r="EE16" s="158"/>
      <c r="EF16" s="155">
        <v>7586</v>
      </c>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row>
    <row r="17" spans="1:254" ht="16.5" customHeight="1">
      <c r="A17" s="38"/>
      <c r="B17" s="728" t="s">
        <v>42</v>
      </c>
      <c r="C17" s="50" t="s">
        <v>43</v>
      </c>
      <c r="D17" s="107">
        <v>217.97</v>
      </c>
      <c r="E17" s="107">
        <v>38.200000000000003</v>
      </c>
      <c r="F17" s="107">
        <v>12.2</v>
      </c>
      <c r="G17" s="107">
        <v>268.37</v>
      </c>
      <c r="H17" s="107">
        <v>24.88</v>
      </c>
      <c r="I17" s="107">
        <v>3.93</v>
      </c>
      <c r="J17" s="107">
        <v>84.24</v>
      </c>
      <c r="K17" s="107">
        <v>10.96</v>
      </c>
      <c r="L17" s="107">
        <v>0</v>
      </c>
      <c r="M17" s="107">
        <v>37.19</v>
      </c>
      <c r="N17" s="108">
        <v>429.57</v>
      </c>
      <c r="O17" s="143"/>
      <c r="P17" s="156">
        <v>443.7</v>
      </c>
      <c r="Q17" s="728" t="s">
        <v>42</v>
      </c>
      <c r="R17" s="50" t="s">
        <v>43</v>
      </c>
      <c r="S17" s="107">
        <v>844.51</v>
      </c>
      <c r="T17" s="107">
        <v>128.94</v>
      </c>
      <c r="U17" s="107">
        <v>142.05000000000001</v>
      </c>
      <c r="V17" s="107">
        <v>1115.5</v>
      </c>
      <c r="W17" s="107">
        <v>112.4</v>
      </c>
      <c r="X17" s="107">
        <v>56.29</v>
      </c>
      <c r="Y17" s="107">
        <v>421.68</v>
      </c>
      <c r="Z17" s="107">
        <v>31.78</v>
      </c>
      <c r="AA17" s="107">
        <v>0</v>
      </c>
      <c r="AB17" s="107">
        <v>172.26</v>
      </c>
      <c r="AC17" s="108">
        <v>1909.91</v>
      </c>
      <c r="AD17" s="143"/>
      <c r="AE17" s="156">
        <v>2107.8000000000002</v>
      </c>
      <c r="AF17" s="728" t="s">
        <v>42</v>
      </c>
      <c r="AG17" s="50" t="s">
        <v>43</v>
      </c>
      <c r="AH17" s="107">
        <v>12.43</v>
      </c>
      <c r="AI17" s="107">
        <v>1.29</v>
      </c>
      <c r="AJ17" s="107">
        <v>4.96</v>
      </c>
      <c r="AK17" s="107">
        <v>18.68</v>
      </c>
      <c r="AL17" s="107">
        <v>8.67</v>
      </c>
      <c r="AM17" s="107">
        <v>3.14</v>
      </c>
      <c r="AN17" s="107">
        <v>27.08</v>
      </c>
      <c r="AO17" s="107">
        <v>3.59</v>
      </c>
      <c r="AP17" s="107">
        <v>0</v>
      </c>
      <c r="AQ17" s="107">
        <v>67.19</v>
      </c>
      <c r="AR17" s="108">
        <v>128.35</v>
      </c>
      <c r="AS17" s="143"/>
      <c r="AT17" s="156">
        <v>320.79999999999995</v>
      </c>
      <c r="AU17" s="728" t="s">
        <v>42</v>
      </c>
      <c r="AV17" s="50" t="s">
        <v>43</v>
      </c>
      <c r="AW17" s="107">
        <v>1074.9100000000001</v>
      </c>
      <c r="AX17" s="107">
        <v>168.43</v>
      </c>
      <c r="AY17" s="107">
        <v>159.21</v>
      </c>
      <c r="AZ17" s="107">
        <v>1402.55</v>
      </c>
      <c r="BA17" s="107">
        <v>145.94999999999999</v>
      </c>
      <c r="BB17" s="107">
        <v>63.36</v>
      </c>
      <c r="BC17" s="107">
        <v>533</v>
      </c>
      <c r="BD17" s="107">
        <v>46.33</v>
      </c>
      <c r="BE17" s="107">
        <v>0</v>
      </c>
      <c r="BF17" s="107">
        <v>276.64</v>
      </c>
      <c r="BG17" s="108">
        <v>2467.83</v>
      </c>
      <c r="BH17" s="143"/>
      <c r="BI17" s="156">
        <v>2872.3</v>
      </c>
      <c r="BJ17" s="728" t="s">
        <v>42</v>
      </c>
      <c r="BK17" s="50" t="s">
        <v>43</v>
      </c>
      <c r="BL17" s="107">
        <v>492.95</v>
      </c>
      <c r="BM17" s="107">
        <v>52.82</v>
      </c>
      <c r="BN17" s="107">
        <v>184.44</v>
      </c>
      <c r="BO17" s="107">
        <v>730.21</v>
      </c>
      <c r="BP17" s="107">
        <v>152.08000000000001</v>
      </c>
      <c r="BQ17" s="107">
        <v>89.63</v>
      </c>
      <c r="BR17" s="107">
        <v>375.99</v>
      </c>
      <c r="BS17" s="107">
        <v>8.77</v>
      </c>
      <c r="BT17" s="107">
        <v>0</v>
      </c>
      <c r="BU17" s="107">
        <v>168.48</v>
      </c>
      <c r="BV17" s="108">
        <v>1525.16</v>
      </c>
      <c r="BW17" s="143"/>
      <c r="BX17" s="156">
        <v>3158.7</v>
      </c>
      <c r="BY17" s="728" t="s">
        <v>42</v>
      </c>
      <c r="BZ17" s="50" t="s">
        <v>43</v>
      </c>
      <c r="CA17" s="107">
        <v>0</v>
      </c>
      <c r="CB17" s="107">
        <v>0</v>
      </c>
      <c r="CC17" s="107">
        <v>0</v>
      </c>
      <c r="CD17" s="107">
        <v>0</v>
      </c>
      <c r="CE17" s="107">
        <v>0</v>
      </c>
      <c r="CF17" s="107">
        <v>0</v>
      </c>
      <c r="CG17" s="107">
        <v>0</v>
      </c>
      <c r="CH17" s="107">
        <v>0</v>
      </c>
      <c r="CI17" s="107">
        <v>0</v>
      </c>
      <c r="CJ17" s="107">
        <v>0</v>
      </c>
      <c r="CK17" s="108">
        <v>0</v>
      </c>
      <c r="CL17" s="143"/>
      <c r="CM17" s="156">
        <v>0</v>
      </c>
      <c r="CN17" s="728" t="s">
        <v>42</v>
      </c>
      <c r="CO17" s="50" t="s">
        <v>43</v>
      </c>
      <c r="CP17" s="107">
        <v>0</v>
      </c>
      <c r="CQ17" s="107">
        <v>0</v>
      </c>
      <c r="CR17" s="107">
        <v>0</v>
      </c>
      <c r="CS17" s="107">
        <v>0</v>
      </c>
      <c r="CT17" s="107">
        <v>0</v>
      </c>
      <c r="CU17" s="107">
        <v>0</v>
      </c>
      <c r="CV17" s="107">
        <v>0</v>
      </c>
      <c r="CW17" s="107">
        <v>0</v>
      </c>
      <c r="CX17" s="107">
        <v>0</v>
      </c>
      <c r="CY17" s="107">
        <v>0</v>
      </c>
      <c r="CZ17" s="108">
        <v>0</v>
      </c>
      <c r="DA17" s="143"/>
      <c r="DB17" s="156">
        <v>0</v>
      </c>
      <c r="DC17" s="728" t="s">
        <v>42</v>
      </c>
      <c r="DD17" s="50" t="s">
        <v>43</v>
      </c>
      <c r="DE17" s="107">
        <v>0</v>
      </c>
      <c r="DF17" s="107">
        <v>0</v>
      </c>
      <c r="DG17" s="107">
        <v>0</v>
      </c>
      <c r="DH17" s="107">
        <v>0</v>
      </c>
      <c r="DI17" s="107">
        <v>0</v>
      </c>
      <c r="DJ17" s="107">
        <v>0</v>
      </c>
      <c r="DK17" s="107">
        <v>0</v>
      </c>
      <c r="DL17" s="107">
        <v>0</v>
      </c>
      <c r="DM17" s="107">
        <v>0</v>
      </c>
      <c r="DN17" s="107">
        <v>0</v>
      </c>
      <c r="DO17" s="108">
        <v>0</v>
      </c>
      <c r="DP17" s="143"/>
      <c r="DQ17" s="156">
        <v>0</v>
      </c>
      <c r="DR17" s="728" t="s">
        <v>42</v>
      </c>
      <c r="DS17" s="50" t="s">
        <v>43</v>
      </c>
      <c r="DT17" s="107">
        <v>1567.86</v>
      </c>
      <c r="DU17" s="107">
        <v>221.25</v>
      </c>
      <c r="DV17" s="107">
        <v>343.65</v>
      </c>
      <c r="DW17" s="107">
        <v>2132.7600000000002</v>
      </c>
      <c r="DX17" s="107">
        <v>298.02999999999997</v>
      </c>
      <c r="DY17" s="107">
        <v>152.99</v>
      </c>
      <c r="DZ17" s="107">
        <v>908.99</v>
      </c>
      <c r="EA17" s="107">
        <v>55.1</v>
      </c>
      <c r="EB17" s="107">
        <v>0</v>
      </c>
      <c r="EC17" s="107">
        <v>445.12</v>
      </c>
      <c r="ED17" s="108">
        <v>3992.99</v>
      </c>
      <c r="EE17" s="143"/>
      <c r="EF17" s="156">
        <v>6031</v>
      </c>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row>
    <row r="18" spans="1:254" ht="16.899999999999999" customHeight="1">
      <c r="A18" s="38"/>
      <c r="B18" s="726"/>
      <c r="C18" s="50" t="s">
        <v>44</v>
      </c>
      <c r="D18" s="109">
        <v>0</v>
      </c>
      <c r="E18" s="109">
        <v>0</v>
      </c>
      <c r="F18" s="109">
        <v>0</v>
      </c>
      <c r="G18" s="109">
        <v>0</v>
      </c>
      <c r="H18" s="109">
        <v>0</v>
      </c>
      <c r="I18" s="109">
        <v>0</v>
      </c>
      <c r="J18" s="109">
        <v>0</v>
      </c>
      <c r="K18" s="109">
        <v>0</v>
      </c>
      <c r="L18" s="109">
        <v>0</v>
      </c>
      <c r="M18" s="109">
        <v>0</v>
      </c>
      <c r="N18" s="110">
        <v>0</v>
      </c>
      <c r="O18" s="143"/>
      <c r="P18" s="159">
        <v>0</v>
      </c>
      <c r="Q18" s="726"/>
      <c r="R18" s="50" t="s">
        <v>44</v>
      </c>
      <c r="S18" s="109">
        <v>219.55</v>
      </c>
      <c r="T18" s="109">
        <v>19</v>
      </c>
      <c r="U18" s="109">
        <v>17.38</v>
      </c>
      <c r="V18" s="109">
        <v>255.93</v>
      </c>
      <c r="W18" s="109">
        <v>19.25</v>
      </c>
      <c r="X18" s="109">
        <v>9.06</v>
      </c>
      <c r="Y18" s="109">
        <v>54.04</v>
      </c>
      <c r="Z18" s="109">
        <v>1.5</v>
      </c>
      <c r="AA18" s="109">
        <v>0</v>
      </c>
      <c r="AB18" s="109">
        <v>9.5</v>
      </c>
      <c r="AC18" s="110">
        <v>349.28</v>
      </c>
      <c r="AD18" s="143"/>
      <c r="AE18" s="159">
        <v>362.2</v>
      </c>
      <c r="AF18" s="726"/>
      <c r="AG18" s="50" t="s">
        <v>44</v>
      </c>
      <c r="AH18" s="109">
        <v>41.39</v>
      </c>
      <c r="AI18" s="109">
        <v>3.88</v>
      </c>
      <c r="AJ18" s="109">
        <v>38.200000000000003</v>
      </c>
      <c r="AK18" s="109">
        <v>83.47</v>
      </c>
      <c r="AL18" s="109">
        <v>15.47</v>
      </c>
      <c r="AM18" s="109">
        <v>15.63</v>
      </c>
      <c r="AN18" s="109">
        <v>42.26</v>
      </c>
      <c r="AO18" s="109">
        <v>0.67</v>
      </c>
      <c r="AP18" s="109">
        <v>0</v>
      </c>
      <c r="AQ18" s="109">
        <v>110.43</v>
      </c>
      <c r="AR18" s="110">
        <v>267.93</v>
      </c>
      <c r="AS18" s="143"/>
      <c r="AT18" s="159">
        <v>294.39999999999998</v>
      </c>
      <c r="AU18" s="726"/>
      <c r="AV18" s="50" t="s">
        <v>44</v>
      </c>
      <c r="AW18" s="109">
        <v>260.94</v>
      </c>
      <c r="AX18" s="109">
        <v>22.88</v>
      </c>
      <c r="AY18" s="109">
        <v>55.58</v>
      </c>
      <c r="AZ18" s="109">
        <v>339.4</v>
      </c>
      <c r="BA18" s="109">
        <v>34.72</v>
      </c>
      <c r="BB18" s="109">
        <v>24.69</v>
      </c>
      <c r="BC18" s="109">
        <v>96.3</v>
      </c>
      <c r="BD18" s="109">
        <v>2.17</v>
      </c>
      <c r="BE18" s="109">
        <v>0</v>
      </c>
      <c r="BF18" s="109">
        <v>119.93</v>
      </c>
      <c r="BG18" s="110">
        <v>617.21</v>
      </c>
      <c r="BH18" s="143"/>
      <c r="BI18" s="159">
        <v>656.6</v>
      </c>
      <c r="BJ18" s="726"/>
      <c r="BK18" s="50" t="s">
        <v>44</v>
      </c>
      <c r="BL18" s="109">
        <v>250.66</v>
      </c>
      <c r="BM18" s="109">
        <v>9.1999999999999993</v>
      </c>
      <c r="BN18" s="109">
        <v>49.61</v>
      </c>
      <c r="BO18" s="109">
        <v>309.47000000000003</v>
      </c>
      <c r="BP18" s="109">
        <v>33.5</v>
      </c>
      <c r="BQ18" s="109">
        <v>11.38</v>
      </c>
      <c r="BR18" s="109">
        <v>187.2</v>
      </c>
      <c r="BS18" s="109">
        <v>34.49</v>
      </c>
      <c r="BT18" s="109">
        <v>0</v>
      </c>
      <c r="BU18" s="109">
        <v>34.76</v>
      </c>
      <c r="BV18" s="110">
        <v>610.79999999999995</v>
      </c>
      <c r="BW18" s="143"/>
      <c r="BX18" s="159">
        <v>2505.3999999999996</v>
      </c>
      <c r="BY18" s="726"/>
      <c r="BZ18" s="50" t="s">
        <v>44</v>
      </c>
      <c r="CA18" s="109">
        <v>0</v>
      </c>
      <c r="CB18" s="109">
        <v>0</v>
      </c>
      <c r="CC18" s="109">
        <v>0</v>
      </c>
      <c r="CD18" s="109">
        <v>0</v>
      </c>
      <c r="CE18" s="109">
        <v>0</v>
      </c>
      <c r="CF18" s="109">
        <v>0</v>
      </c>
      <c r="CG18" s="109">
        <v>0</v>
      </c>
      <c r="CH18" s="109">
        <v>0</v>
      </c>
      <c r="CI18" s="109">
        <v>0</v>
      </c>
      <c r="CJ18" s="109">
        <v>0</v>
      </c>
      <c r="CK18" s="110">
        <v>0</v>
      </c>
      <c r="CL18" s="143"/>
      <c r="CM18" s="159">
        <v>0</v>
      </c>
      <c r="CN18" s="726"/>
      <c r="CO18" s="50" t="s">
        <v>44</v>
      </c>
      <c r="CP18" s="109">
        <v>0</v>
      </c>
      <c r="CQ18" s="109">
        <v>0</v>
      </c>
      <c r="CR18" s="109">
        <v>0</v>
      </c>
      <c r="CS18" s="109">
        <v>0</v>
      </c>
      <c r="CT18" s="109">
        <v>0</v>
      </c>
      <c r="CU18" s="109">
        <v>0</v>
      </c>
      <c r="CV18" s="109">
        <v>0</v>
      </c>
      <c r="CW18" s="109">
        <v>0</v>
      </c>
      <c r="CX18" s="109">
        <v>0</v>
      </c>
      <c r="CY18" s="109">
        <v>0</v>
      </c>
      <c r="CZ18" s="110">
        <v>0</v>
      </c>
      <c r="DA18" s="143"/>
      <c r="DB18" s="159">
        <v>0</v>
      </c>
      <c r="DC18" s="726"/>
      <c r="DD18" s="50" t="s">
        <v>44</v>
      </c>
      <c r="DE18" s="109">
        <v>0</v>
      </c>
      <c r="DF18" s="109">
        <v>0</v>
      </c>
      <c r="DG18" s="109">
        <v>0</v>
      </c>
      <c r="DH18" s="109">
        <v>0</v>
      </c>
      <c r="DI18" s="109">
        <v>0</v>
      </c>
      <c r="DJ18" s="109">
        <v>0</v>
      </c>
      <c r="DK18" s="109">
        <v>0</v>
      </c>
      <c r="DL18" s="109">
        <v>0</v>
      </c>
      <c r="DM18" s="109">
        <v>0</v>
      </c>
      <c r="DN18" s="109">
        <v>0</v>
      </c>
      <c r="DO18" s="110">
        <v>0</v>
      </c>
      <c r="DP18" s="143"/>
      <c r="DQ18" s="159">
        <v>0</v>
      </c>
      <c r="DR18" s="726"/>
      <c r="DS18" s="50" t="s">
        <v>44</v>
      </c>
      <c r="DT18" s="109">
        <v>511.6</v>
      </c>
      <c r="DU18" s="109">
        <v>32.08</v>
      </c>
      <c r="DV18" s="109">
        <v>105.19</v>
      </c>
      <c r="DW18" s="109">
        <v>648.87</v>
      </c>
      <c r="DX18" s="109">
        <v>68.22</v>
      </c>
      <c r="DY18" s="109">
        <v>36.07</v>
      </c>
      <c r="DZ18" s="109">
        <v>283.5</v>
      </c>
      <c r="EA18" s="109">
        <v>36.659999999999997</v>
      </c>
      <c r="EB18" s="109">
        <v>0</v>
      </c>
      <c r="EC18" s="109">
        <v>154.69</v>
      </c>
      <c r="ED18" s="110">
        <v>1228.01</v>
      </c>
      <c r="EE18" s="143"/>
      <c r="EF18" s="159">
        <v>3162</v>
      </c>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row>
    <row r="19" spans="1:254" ht="16.899999999999999" customHeight="1">
      <c r="A19" s="38"/>
      <c r="B19" s="726"/>
      <c r="C19" s="50" t="s">
        <v>45</v>
      </c>
      <c r="D19" s="107">
        <v>0</v>
      </c>
      <c r="E19" s="107">
        <v>0</v>
      </c>
      <c r="F19" s="107">
        <v>0</v>
      </c>
      <c r="G19" s="107">
        <v>0</v>
      </c>
      <c r="H19" s="107">
        <v>0</v>
      </c>
      <c r="I19" s="107">
        <v>0</v>
      </c>
      <c r="J19" s="107">
        <v>0</v>
      </c>
      <c r="K19" s="107">
        <v>0</v>
      </c>
      <c r="L19" s="107">
        <v>0</v>
      </c>
      <c r="M19" s="107">
        <v>0</v>
      </c>
      <c r="N19" s="108">
        <v>0</v>
      </c>
      <c r="O19" s="143"/>
      <c r="P19" s="156">
        <v>0</v>
      </c>
      <c r="Q19" s="726"/>
      <c r="R19" s="50" t="s">
        <v>45</v>
      </c>
      <c r="S19" s="107">
        <v>110.59</v>
      </c>
      <c r="T19" s="107">
        <v>5.57</v>
      </c>
      <c r="U19" s="107">
        <v>6.78</v>
      </c>
      <c r="V19" s="107">
        <v>122.94</v>
      </c>
      <c r="W19" s="107">
        <v>10.95</v>
      </c>
      <c r="X19" s="107">
        <v>2.96</v>
      </c>
      <c r="Y19" s="107">
        <v>39.1</v>
      </c>
      <c r="Z19" s="107">
        <v>0</v>
      </c>
      <c r="AA19" s="107">
        <v>0</v>
      </c>
      <c r="AB19" s="107">
        <v>11.69</v>
      </c>
      <c r="AC19" s="108">
        <v>187.64</v>
      </c>
      <c r="AD19" s="143"/>
      <c r="AE19" s="156">
        <v>203.7</v>
      </c>
      <c r="AF19" s="726"/>
      <c r="AG19" s="50" t="s">
        <v>45</v>
      </c>
      <c r="AH19" s="107">
        <v>5.6</v>
      </c>
      <c r="AI19" s="107">
        <v>0.52</v>
      </c>
      <c r="AJ19" s="107">
        <v>9.69</v>
      </c>
      <c r="AK19" s="107">
        <v>15.81</v>
      </c>
      <c r="AL19" s="107">
        <v>5.94</v>
      </c>
      <c r="AM19" s="107">
        <v>14.55</v>
      </c>
      <c r="AN19" s="107">
        <v>9.4700000000000006</v>
      </c>
      <c r="AO19" s="107">
        <v>0</v>
      </c>
      <c r="AP19" s="107">
        <v>0</v>
      </c>
      <c r="AQ19" s="107">
        <v>10.119999999999999</v>
      </c>
      <c r="AR19" s="108">
        <v>55.89</v>
      </c>
      <c r="AS19" s="143"/>
      <c r="AT19" s="156">
        <v>58</v>
      </c>
      <c r="AU19" s="726"/>
      <c r="AV19" s="50" t="s">
        <v>45</v>
      </c>
      <c r="AW19" s="107">
        <v>116.19</v>
      </c>
      <c r="AX19" s="107">
        <v>6.09</v>
      </c>
      <c r="AY19" s="107">
        <v>16.47</v>
      </c>
      <c r="AZ19" s="107">
        <v>138.75</v>
      </c>
      <c r="BA19" s="107">
        <v>16.89</v>
      </c>
      <c r="BB19" s="107">
        <v>17.510000000000002</v>
      </c>
      <c r="BC19" s="107">
        <v>48.57</v>
      </c>
      <c r="BD19" s="107">
        <v>0</v>
      </c>
      <c r="BE19" s="107">
        <v>0</v>
      </c>
      <c r="BF19" s="107">
        <v>21.81</v>
      </c>
      <c r="BG19" s="108">
        <v>243.53</v>
      </c>
      <c r="BH19" s="143"/>
      <c r="BI19" s="156">
        <v>261.7</v>
      </c>
      <c r="BJ19" s="726"/>
      <c r="BK19" s="50" t="s">
        <v>45</v>
      </c>
      <c r="BL19" s="107">
        <v>188.63</v>
      </c>
      <c r="BM19" s="107">
        <v>4.07</v>
      </c>
      <c r="BN19" s="107">
        <v>47.13</v>
      </c>
      <c r="BO19" s="107">
        <v>239.83</v>
      </c>
      <c r="BP19" s="107">
        <v>32.950000000000003</v>
      </c>
      <c r="BQ19" s="107">
        <v>1.28</v>
      </c>
      <c r="BR19" s="107">
        <v>121.69</v>
      </c>
      <c r="BS19" s="107">
        <v>0</v>
      </c>
      <c r="BT19" s="107">
        <v>0</v>
      </c>
      <c r="BU19" s="107">
        <v>28.92</v>
      </c>
      <c r="BV19" s="108">
        <v>424.67</v>
      </c>
      <c r="BW19" s="143"/>
      <c r="BX19" s="156">
        <v>1360.3</v>
      </c>
      <c r="BY19" s="726"/>
      <c r="BZ19" s="50" t="s">
        <v>45</v>
      </c>
      <c r="CA19" s="107">
        <v>0</v>
      </c>
      <c r="CB19" s="107">
        <v>0</v>
      </c>
      <c r="CC19" s="107">
        <v>0</v>
      </c>
      <c r="CD19" s="107">
        <v>0</v>
      </c>
      <c r="CE19" s="107">
        <v>0</v>
      </c>
      <c r="CF19" s="107">
        <v>0</v>
      </c>
      <c r="CG19" s="107">
        <v>0</v>
      </c>
      <c r="CH19" s="107">
        <v>0</v>
      </c>
      <c r="CI19" s="107">
        <v>0</v>
      </c>
      <c r="CJ19" s="107">
        <v>0</v>
      </c>
      <c r="CK19" s="108">
        <v>0</v>
      </c>
      <c r="CL19" s="143"/>
      <c r="CM19" s="156">
        <v>0</v>
      </c>
      <c r="CN19" s="726"/>
      <c r="CO19" s="50" t="s">
        <v>45</v>
      </c>
      <c r="CP19" s="107">
        <v>0</v>
      </c>
      <c r="CQ19" s="107">
        <v>0</v>
      </c>
      <c r="CR19" s="107">
        <v>0</v>
      </c>
      <c r="CS19" s="107">
        <v>0</v>
      </c>
      <c r="CT19" s="107">
        <v>0</v>
      </c>
      <c r="CU19" s="107">
        <v>0</v>
      </c>
      <c r="CV19" s="107">
        <v>0</v>
      </c>
      <c r="CW19" s="107">
        <v>0</v>
      </c>
      <c r="CX19" s="107">
        <v>0</v>
      </c>
      <c r="CY19" s="107">
        <v>0</v>
      </c>
      <c r="CZ19" s="108">
        <v>0</v>
      </c>
      <c r="DA19" s="143"/>
      <c r="DB19" s="156">
        <v>0</v>
      </c>
      <c r="DC19" s="726"/>
      <c r="DD19" s="50" t="s">
        <v>45</v>
      </c>
      <c r="DE19" s="107">
        <v>0</v>
      </c>
      <c r="DF19" s="107">
        <v>0</v>
      </c>
      <c r="DG19" s="107">
        <v>0</v>
      </c>
      <c r="DH19" s="107">
        <v>0</v>
      </c>
      <c r="DI19" s="107">
        <v>0</v>
      </c>
      <c r="DJ19" s="107">
        <v>0</v>
      </c>
      <c r="DK19" s="107">
        <v>0</v>
      </c>
      <c r="DL19" s="107">
        <v>0</v>
      </c>
      <c r="DM19" s="107">
        <v>0</v>
      </c>
      <c r="DN19" s="107">
        <v>0</v>
      </c>
      <c r="DO19" s="108">
        <v>0</v>
      </c>
      <c r="DP19" s="143"/>
      <c r="DQ19" s="156">
        <v>0</v>
      </c>
      <c r="DR19" s="726"/>
      <c r="DS19" s="50" t="s">
        <v>45</v>
      </c>
      <c r="DT19" s="107">
        <v>304.82</v>
      </c>
      <c r="DU19" s="107">
        <v>10.16</v>
      </c>
      <c r="DV19" s="107">
        <v>63.6</v>
      </c>
      <c r="DW19" s="107">
        <v>378.58</v>
      </c>
      <c r="DX19" s="107">
        <v>49.84</v>
      </c>
      <c r="DY19" s="107">
        <v>18.79</v>
      </c>
      <c r="DZ19" s="107">
        <v>170.26</v>
      </c>
      <c r="EA19" s="107">
        <v>0</v>
      </c>
      <c r="EB19" s="107">
        <v>0</v>
      </c>
      <c r="EC19" s="107">
        <v>50.73</v>
      </c>
      <c r="ED19" s="108">
        <v>668.2</v>
      </c>
      <c r="EE19" s="143"/>
      <c r="EF19" s="156">
        <v>1622</v>
      </c>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row>
    <row r="20" spans="1:254" ht="16.899999999999999" customHeight="1">
      <c r="A20" s="38"/>
      <c r="B20" s="727"/>
      <c r="C20" s="44" t="s">
        <v>46</v>
      </c>
      <c r="D20" s="105">
        <v>217.97</v>
      </c>
      <c r="E20" s="105">
        <v>38.200000000000003</v>
      </c>
      <c r="F20" s="105">
        <v>12.2</v>
      </c>
      <c r="G20" s="105">
        <v>268.37</v>
      </c>
      <c r="H20" s="105">
        <v>24.88</v>
      </c>
      <c r="I20" s="105">
        <v>3.93</v>
      </c>
      <c r="J20" s="105">
        <v>84.24</v>
      </c>
      <c r="K20" s="105">
        <v>10.96</v>
      </c>
      <c r="L20" s="105">
        <v>0</v>
      </c>
      <c r="M20" s="105">
        <v>37.19</v>
      </c>
      <c r="N20" s="106">
        <v>429.57</v>
      </c>
      <c r="O20" s="143"/>
      <c r="P20" s="155">
        <v>443.7</v>
      </c>
      <c r="Q20" s="727"/>
      <c r="R20" s="44" t="s">
        <v>46</v>
      </c>
      <c r="S20" s="105">
        <v>1174.6499999999999</v>
      </c>
      <c r="T20" s="105">
        <v>153.51</v>
      </c>
      <c r="U20" s="105">
        <v>166.21</v>
      </c>
      <c r="V20" s="105">
        <v>1494.3700000000001</v>
      </c>
      <c r="W20" s="105">
        <v>142.6</v>
      </c>
      <c r="X20" s="105">
        <v>68.309999999999988</v>
      </c>
      <c r="Y20" s="105">
        <v>514.82000000000005</v>
      </c>
      <c r="Z20" s="105">
        <v>33.28</v>
      </c>
      <c r="AA20" s="105">
        <v>0</v>
      </c>
      <c r="AB20" s="105">
        <v>193.45</v>
      </c>
      <c r="AC20" s="106">
        <v>2446.83</v>
      </c>
      <c r="AD20" s="143"/>
      <c r="AE20" s="155">
        <v>2673.7</v>
      </c>
      <c r="AF20" s="727"/>
      <c r="AG20" s="44" t="s">
        <v>46</v>
      </c>
      <c r="AH20" s="105">
        <v>59.42</v>
      </c>
      <c r="AI20" s="105">
        <v>5.6899999999999995</v>
      </c>
      <c r="AJ20" s="105">
        <v>52.85</v>
      </c>
      <c r="AK20" s="105">
        <v>117.96000000000001</v>
      </c>
      <c r="AL20" s="105">
        <v>30.080000000000002</v>
      </c>
      <c r="AM20" s="105">
        <v>33.32</v>
      </c>
      <c r="AN20" s="105">
        <v>78.81</v>
      </c>
      <c r="AO20" s="105">
        <v>4.26</v>
      </c>
      <c r="AP20" s="105">
        <v>0</v>
      </c>
      <c r="AQ20" s="105">
        <v>187.74</v>
      </c>
      <c r="AR20" s="106">
        <v>452.16999999999996</v>
      </c>
      <c r="AS20" s="143"/>
      <c r="AT20" s="155">
        <v>673.19999999999993</v>
      </c>
      <c r="AU20" s="727"/>
      <c r="AV20" s="44" t="s">
        <v>46</v>
      </c>
      <c r="AW20" s="105">
        <v>1452.0400000000002</v>
      </c>
      <c r="AX20" s="105">
        <v>197.4</v>
      </c>
      <c r="AY20" s="105">
        <v>231.26000000000002</v>
      </c>
      <c r="AZ20" s="105">
        <v>1880.6999999999998</v>
      </c>
      <c r="BA20" s="105">
        <v>197.56</v>
      </c>
      <c r="BB20" s="105">
        <v>105.56</v>
      </c>
      <c r="BC20" s="105">
        <v>677.87</v>
      </c>
      <c r="BD20" s="105">
        <v>48.5</v>
      </c>
      <c r="BE20" s="105">
        <v>0</v>
      </c>
      <c r="BF20" s="105">
        <v>418.38</v>
      </c>
      <c r="BG20" s="106">
        <v>3328.57</v>
      </c>
      <c r="BH20" s="143"/>
      <c r="BI20" s="155">
        <v>3790.6000000000004</v>
      </c>
      <c r="BJ20" s="727"/>
      <c r="BK20" s="44" t="s">
        <v>46</v>
      </c>
      <c r="BL20" s="105">
        <v>932.24</v>
      </c>
      <c r="BM20" s="105">
        <v>66.09</v>
      </c>
      <c r="BN20" s="105">
        <v>281.18</v>
      </c>
      <c r="BO20" s="105">
        <v>1279.51</v>
      </c>
      <c r="BP20" s="105">
        <v>218.53000000000003</v>
      </c>
      <c r="BQ20" s="105">
        <v>102.28999999999999</v>
      </c>
      <c r="BR20" s="105">
        <v>684.88000000000011</v>
      </c>
      <c r="BS20" s="105">
        <v>43.260000000000005</v>
      </c>
      <c r="BT20" s="105">
        <v>0</v>
      </c>
      <c r="BU20" s="105">
        <v>232.15999999999997</v>
      </c>
      <c r="BV20" s="106">
        <v>2560.63</v>
      </c>
      <c r="BW20" s="143"/>
      <c r="BX20" s="155">
        <v>7024.4</v>
      </c>
      <c r="BY20" s="727"/>
      <c r="BZ20" s="44" t="s">
        <v>46</v>
      </c>
      <c r="CA20" s="105">
        <v>0</v>
      </c>
      <c r="CB20" s="105">
        <v>0</v>
      </c>
      <c r="CC20" s="105">
        <v>0</v>
      </c>
      <c r="CD20" s="105">
        <v>0</v>
      </c>
      <c r="CE20" s="105">
        <v>0</v>
      </c>
      <c r="CF20" s="105">
        <v>0</v>
      </c>
      <c r="CG20" s="105">
        <v>0</v>
      </c>
      <c r="CH20" s="105">
        <v>0</v>
      </c>
      <c r="CI20" s="105">
        <v>0</v>
      </c>
      <c r="CJ20" s="105">
        <v>0</v>
      </c>
      <c r="CK20" s="106">
        <v>0</v>
      </c>
      <c r="CL20" s="143"/>
      <c r="CM20" s="155">
        <v>0</v>
      </c>
      <c r="CN20" s="727"/>
      <c r="CO20" s="44" t="s">
        <v>46</v>
      </c>
      <c r="CP20" s="105">
        <v>0</v>
      </c>
      <c r="CQ20" s="105">
        <v>0</v>
      </c>
      <c r="CR20" s="105">
        <v>0</v>
      </c>
      <c r="CS20" s="105">
        <v>0</v>
      </c>
      <c r="CT20" s="105">
        <v>0</v>
      </c>
      <c r="CU20" s="105">
        <v>0</v>
      </c>
      <c r="CV20" s="105">
        <v>0</v>
      </c>
      <c r="CW20" s="105">
        <v>0</v>
      </c>
      <c r="CX20" s="105">
        <v>0</v>
      </c>
      <c r="CY20" s="105">
        <v>0</v>
      </c>
      <c r="CZ20" s="106">
        <v>0</v>
      </c>
      <c r="DA20" s="143"/>
      <c r="DB20" s="155">
        <v>0</v>
      </c>
      <c r="DC20" s="727"/>
      <c r="DD20" s="44" t="s">
        <v>46</v>
      </c>
      <c r="DE20" s="105">
        <v>0</v>
      </c>
      <c r="DF20" s="105">
        <v>0</v>
      </c>
      <c r="DG20" s="105">
        <v>0</v>
      </c>
      <c r="DH20" s="105">
        <v>0</v>
      </c>
      <c r="DI20" s="105">
        <v>0</v>
      </c>
      <c r="DJ20" s="105">
        <v>0</v>
      </c>
      <c r="DK20" s="105">
        <v>0</v>
      </c>
      <c r="DL20" s="105">
        <v>0</v>
      </c>
      <c r="DM20" s="105">
        <v>0</v>
      </c>
      <c r="DN20" s="105">
        <v>0</v>
      </c>
      <c r="DO20" s="106">
        <v>0</v>
      </c>
      <c r="DP20" s="143"/>
      <c r="DQ20" s="155">
        <v>0</v>
      </c>
      <c r="DR20" s="727"/>
      <c r="DS20" s="44" t="s">
        <v>46</v>
      </c>
      <c r="DT20" s="105">
        <v>2384.2800000000002</v>
      </c>
      <c r="DU20" s="105">
        <v>263.49</v>
      </c>
      <c r="DV20" s="105">
        <v>512.43999999999994</v>
      </c>
      <c r="DW20" s="105">
        <v>3160.21</v>
      </c>
      <c r="DX20" s="105">
        <v>416.09000000000003</v>
      </c>
      <c r="DY20" s="105">
        <v>207.85</v>
      </c>
      <c r="DZ20" s="105">
        <v>1362.75</v>
      </c>
      <c r="EA20" s="105">
        <v>91.759999999999991</v>
      </c>
      <c r="EB20" s="105">
        <v>0</v>
      </c>
      <c r="EC20" s="105">
        <v>650.54</v>
      </c>
      <c r="ED20" s="106">
        <v>5889.2</v>
      </c>
      <c r="EE20" s="143"/>
      <c r="EF20" s="155">
        <v>10815</v>
      </c>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row>
    <row r="21" spans="1:254" ht="16.899999999999999" customHeight="1">
      <c r="A21" s="38"/>
      <c r="B21" s="51" t="s">
        <v>47</v>
      </c>
      <c r="C21" s="44" t="s">
        <v>48</v>
      </c>
      <c r="D21" s="105">
        <v>297.44</v>
      </c>
      <c r="E21" s="105">
        <v>22</v>
      </c>
      <c r="F21" s="105">
        <v>20.97</v>
      </c>
      <c r="G21" s="105">
        <v>340.41</v>
      </c>
      <c r="H21" s="105">
        <v>40.67</v>
      </c>
      <c r="I21" s="105">
        <v>15.77</v>
      </c>
      <c r="J21" s="105">
        <v>19.54</v>
      </c>
      <c r="K21" s="105">
        <v>6.24</v>
      </c>
      <c r="L21" s="105">
        <v>0</v>
      </c>
      <c r="M21" s="105">
        <v>30.68</v>
      </c>
      <c r="N21" s="106">
        <v>453.31</v>
      </c>
      <c r="O21" s="157"/>
      <c r="P21" s="155">
        <v>459.3</v>
      </c>
      <c r="Q21" s="51" t="s">
        <v>47</v>
      </c>
      <c r="R21" s="44" t="s">
        <v>48</v>
      </c>
      <c r="S21" s="105">
        <v>18.13</v>
      </c>
      <c r="T21" s="105">
        <v>1.39</v>
      </c>
      <c r="U21" s="105">
        <v>14.98</v>
      </c>
      <c r="V21" s="105">
        <v>34.5</v>
      </c>
      <c r="W21" s="105">
        <v>0.53</v>
      </c>
      <c r="X21" s="105">
        <v>1.68</v>
      </c>
      <c r="Y21" s="105">
        <v>2.97</v>
      </c>
      <c r="Z21" s="105">
        <v>0</v>
      </c>
      <c r="AA21" s="105">
        <v>0</v>
      </c>
      <c r="AB21" s="105">
        <v>8.6300000000000008</v>
      </c>
      <c r="AC21" s="106">
        <v>48.31</v>
      </c>
      <c r="AD21" s="157"/>
      <c r="AE21" s="155">
        <v>50.7</v>
      </c>
      <c r="AF21" s="51" t="s">
        <v>47</v>
      </c>
      <c r="AG21" s="44" t="s">
        <v>48</v>
      </c>
      <c r="AH21" s="105">
        <v>0</v>
      </c>
      <c r="AI21" s="105">
        <v>0</v>
      </c>
      <c r="AJ21" s="105">
        <v>0</v>
      </c>
      <c r="AK21" s="105">
        <v>0</v>
      </c>
      <c r="AL21" s="105">
        <v>0</v>
      </c>
      <c r="AM21" s="105">
        <v>0</v>
      </c>
      <c r="AN21" s="105">
        <v>0</v>
      </c>
      <c r="AO21" s="105">
        <v>0</v>
      </c>
      <c r="AP21" s="105">
        <v>0</v>
      </c>
      <c r="AQ21" s="105">
        <v>0</v>
      </c>
      <c r="AR21" s="106">
        <v>0</v>
      </c>
      <c r="AS21" s="157"/>
      <c r="AT21" s="155">
        <v>0</v>
      </c>
      <c r="AU21" s="51" t="s">
        <v>47</v>
      </c>
      <c r="AV21" s="44" t="s">
        <v>48</v>
      </c>
      <c r="AW21" s="105">
        <v>315.57</v>
      </c>
      <c r="AX21" s="105">
        <v>23.39</v>
      </c>
      <c r="AY21" s="105">
        <v>35.950000000000003</v>
      </c>
      <c r="AZ21" s="105">
        <v>374.91</v>
      </c>
      <c r="BA21" s="105">
        <v>41.2</v>
      </c>
      <c r="BB21" s="105">
        <v>17.45</v>
      </c>
      <c r="BC21" s="105">
        <v>22.51</v>
      </c>
      <c r="BD21" s="105">
        <v>6.24</v>
      </c>
      <c r="BE21" s="105">
        <v>0</v>
      </c>
      <c r="BF21" s="105">
        <v>39.31</v>
      </c>
      <c r="BG21" s="106">
        <v>501.62</v>
      </c>
      <c r="BH21" s="157"/>
      <c r="BI21" s="155">
        <v>510</v>
      </c>
      <c r="BJ21" s="51" t="s">
        <v>47</v>
      </c>
      <c r="BK21" s="44" t="s">
        <v>48</v>
      </c>
      <c r="BL21" s="105">
        <v>0</v>
      </c>
      <c r="BM21" s="105">
        <v>0</v>
      </c>
      <c r="BN21" s="105">
        <v>0</v>
      </c>
      <c r="BO21" s="105">
        <v>0</v>
      </c>
      <c r="BP21" s="105">
        <v>0</v>
      </c>
      <c r="BQ21" s="105">
        <v>0</v>
      </c>
      <c r="BR21" s="105">
        <v>0</v>
      </c>
      <c r="BS21" s="105">
        <v>0</v>
      </c>
      <c r="BT21" s="105">
        <v>0</v>
      </c>
      <c r="BU21" s="105">
        <v>0</v>
      </c>
      <c r="BV21" s="106">
        <v>0</v>
      </c>
      <c r="BW21" s="157"/>
      <c r="BX21" s="155">
        <v>0</v>
      </c>
      <c r="BY21" s="51" t="s">
        <v>47</v>
      </c>
      <c r="BZ21" s="44" t="s">
        <v>48</v>
      </c>
      <c r="CA21" s="105">
        <v>0</v>
      </c>
      <c r="CB21" s="105">
        <v>0</v>
      </c>
      <c r="CC21" s="105">
        <v>0</v>
      </c>
      <c r="CD21" s="105">
        <v>0</v>
      </c>
      <c r="CE21" s="105">
        <v>0</v>
      </c>
      <c r="CF21" s="105">
        <v>0</v>
      </c>
      <c r="CG21" s="105">
        <v>0</v>
      </c>
      <c r="CH21" s="105">
        <v>0</v>
      </c>
      <c r="CI21" s="105">
        <v>0</v>
      </c>
      <c r="CJ21" s="105">
        <v>0</v>
      </c>
      <c r="CK21" s="106">
        <v>0</v>
      </c>
      <c r="CL21" s="157"/>
      <c r="CM21" s="155">
        <v>0</v>
      </c>
      <c r="CN21" s="51" t="s">
        <v>47</v>
      </c>
      <c r="CO21" s="44" t="s">
        <v>48</v>
      </c>
      <c r="CP21" s="105">
        <v>0</v>
      </c>
      <c r="CQ21" s="105">
        <v>0</v>
      </c>
      <c r="CR21" s="105">
        <v>0</v>
      </c>
      <c r="CS21" s="105">
        <v>0</v>
      </c>
      <c r="CT21" s="105">
        <v>0</v>
      </c>
      <c r="CU21" s="105">
        <v>0</v>
      </c>
      <c r="CV21" s="105">
        <v>0</v>
      </c>
      <c r="CW21" s="105">
        <v>0</v>
      </c>
      <c r="CX21" s="105">
        <v>0</v>
      </c>
      <c r="CY21" s="105">
        <v>0</v>
      </c>
      <c r="CZ21" s="106">
        <v>0</v>
      </c>
      <c r="DA21" s="157"/>
      <c r="DB21" s="155">
        <v>0</v>
      </c>
      <c r="DC21" s="51" t="s">
        <v>47</v>
      </c>
      <c r="DD21" s="44" t="s">
        <v>48</v>
      </c>
      <c r="DE21" s="105">
        <v>0</v>
      </c>
      <c r="DF21" s="105">
        <v>0</v>
      </c>
      <c r="DG21" s="105">
        <v>0</v>
      </c>
      <c r="DH21" s="105">
        <v>0</v>
      </c>
      <c r="DI21" s="105">
        <v>0</v>
      </c>
      <c r="DJ21" s="105">
        <v>0</v>
      </c>
      <c r="DK21" s="105">
        <v>0</v>
      </c>
      <c r="DL21" s="105">
        <v>0</v>
      </c>
      <c r="DM21" s="105">
        <v>0</v>
      </c>
      <c r="DN21" s="105">
        <v>0</v>
      </c>
      <c r="DO21" s="106">
        <v>0</v>
      </c>
      <c r="DP21" s="157"/>
      <c r="DQ21" s="155">
        <v>0</v>
      </c>
      <c r="DR21" s="51" t="s">
        <v>47</v>
      </c>
      <c r="DS21" s="44" t="s">
        <v>48</v>
      </c>
      <c r="DT21" s="105">
        <v>315.57</v>
      </c>
      <c r="DU21" s="105">
        <v>23.39</v>
      </c>
      <c r="DV21" s="105">
        <v>35.950000000000003</v>
      </c>
      <c r="DW21" s="105">
        <v>374.91</v>
      </c>
      <c r="DX21" s="105">
        <v>41.2</v>
      </c>
      <c r="DY21" s="105">
        <v>17.45</v>
      </c>
      <c r="DZ21" s="105">
        <v>22.51</v>
      </c>
      <c r="EA21" s="105">
        <v>6.24</v>
      </c>
      <c r="EB21" s="105">
        <v>0</v>
      </c>
      <c r="EC21" s="105">
        <v>39.31</v>
      </c>
      <c r="ED21" s="106">
        <v>501.62</v>
      </c>
      <c r="EE21" s="157"/>
      <c r="EF21" s="155">
        <v>510</v>
      </c>
      <c r="EG21" s="43"/>
      <c r="EH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row>
    <row r="22" spans="1:254" ht="16.5" customHeight="1">
      <c r="A22" s="38"/>
      <c r="B22" s="51" t="s">
        <v>49</v>
      </c>
      <c r="C22" s="44" t="s">
        <v>50</v>
      </c>
      <c r="D22" s="105">
        <v>181.25</v>
      </c>
      <c r="E22" s="105">
        <v>11.31</v>
      </c>
      <c r="F22" s="105">
        <v>57.11</v>
      </c>
      <c r="G22" s="105">
        <v>249.67</v>
      </c>
      <c r="H22" s="105">
        <v>27</v>
      </c>
      <c r="I22" s="105">
        <v>5.9</v>
      </c>
      <c r="J22" s="105">
        <v>93.83</v>
      </c>
      <c r="K22" s="105">
        <v>9.5</v>
      </c>
      <c r="L22" s="105">
        <v>0</v>
      </c>
      <c r="M22" s="105">
        <v>13.2</v>
      </c>
      <c r="N22" s="106">
        <v>399.1</v>
      </c>
      <c r="O22" s="143"/>
      <c r="P22" s="155">
        <v>410</v>
      </c>
      <c r="Q22" s="51" t="s">
        <v>49</v>
      </c>
      <c r="R22" s="44" t="s">
        <v>50</v>
      </c>
      <c r="S22" s="105">
        <v>239.29</v>
      </c>
      <c r="T22" s="105">
        <v>37.61</v>
      </c>
      <c r="U22" s="105">
        <v>223.68</v>
      </c>
      <c r="V22" s="105">
        <v>500.58</v>
      </c>
      <c r="W22" s="105">
        <v>77.92</v>
      </c>
      <c r="X22" s="105">
        <v>34.81</v>
      </c>
      <c r="Y22" s="105">
        <v>160.94999999999999</v>
      </c>
      <c r="Z22" s="105">
        <v>17.61</v>
      </c>
      <c r="AA22" s="105">
        <v>0</v>
      </c>
      <c r="AB22" s="105">
        <v>70.510000000000005</v>
      </c>
      <c r="AC22" s="106">
        <v>862.38</v>
      </c>
      <c r="AD22" s="143"/>
      <c r="AE22" s="155">
        <v>927</v>
      </c>
      <c r="AF22" s="51" t="s">
        <v>49</v>
      </c>
      <c r="AG22" s="44" t="s">
        <v>50</v>
      </c>
      <c r="AH22" s="105">
        <v>0</v>
      </c>
      <c r="AI22" s="105">
        <v>0</v>
      </c>
      <c r="AJ22" s="105">
        <v>0</v>
      </c>
      <c r="AK22" s="105">
        <v>0</v>
      </c>
      <c r="AL22" s="105">
        <v>0</v>
      </c>
      <c r="AM22" s="105">
        <v>0</v>
      </c>
      <c r="AN22" s="105">
        <v>0</v>
      </c>
      <c r="AO22" s="105">
        <v>0</v>
      </c>
      <c r="AP22" s="105">
        <v>0</v>
      </c>
      <c r="AQ22" s="105">
        <v>0</v>
      </c>
      <c r="AR22" s="106">
        <v>0</v>
      </c>
      <c r="AS22" s="143"/>
      <c r="AT22" s="155">
        <v>0</v>
      </c>
      <c r="AU22" s="51" t="s">
        <v>49</v>
      </c>
      <c r="AV22" s="44" t="s">
        <v>50</v>
      </c>
      <c r="AW22" s="105">
        <v>420.54</v>
      </c>
      <c r="AX22" s="105">
        <v>48.92</v>
      </c>
      <c r="AY22" s="105">
        <v>280.79000000000002</v>
      </c>
      <c r="AZ22" s="105">
        <v>750.25</v>
      </c>
      <c r="BA22" s="105">
        <v>104.92</v>
      </c>
      <c r="BB22" s="105">
        <v>40.71</v>
      </c>
      <c r="BC22" s="105">
        <v>254.78</v>
      </c>
      <c r="BD22" s="105">
        <v>27.11</v>
      </c>
      <c r="BE22" s="105">
        <v>0</v>
      </c>
      <c r="BF22" s="105">
        <v>83.71</v>
      </c>
      <c r="BG22" s="106">
        <v>1261.48</v>
      </c>
      <c r="BH22" s="143"/>
      <c r="BI22" s="155">
        <v>1337</v>
      </c>
      <c r="BJ22" s="51" t="s">
        <v>49</v>
      </c>
      <c r="BK22" s="44" t="s">
        <v>50</v>
      </c>
      <c r="BL22" s="105">
        <v>0</v>
      </c>
      <c r="BM22" s="105">
        <v>0</v>
      </c>
      <c r="BN22" s="105">
        <v>0</v>
      </c>
      <c r="BO22" s="105">
        <v>0</v>
      </c>
      <c r="BP22" s="105">
        <v>37.630000000000003</v>
      </c>
      <c r="BQ22" s="105">
        <v>118.52</v>
      </c>
      <c r="BR22" s="105">
        <v>28.54</v>
      </c>
      <c r="BS22" s="105">
        <v>0</v>
      </c>
      <c r="BT22" s="105">
        <v>0</v>
      </c>
      <c r="BU22" s="105">
        <v>0</v>
      </c>
      <c r="BV22" s="106">
        <v>184.69</v>
      </c>
      <c r="BW22" s="143"/>
      <c r="BX22" s="155">
        <v>480</v>
      </c>
      <c r="BY22" s="51" t="s">
        <v>49</v>
      </c>
      <c r="BZ22" s="44" t="s">
        <v>50</v>
      </c>
      <c r="CA22" s="105">
        <v>0</v>
      </c>
      <c r="CB22" s="105">
        <v>0</v>
      </c>
      <c r="CC22" s="105">
        <v>0</v>
      </c>
      <c r="CD22" s="105">
        <v>0</v>
      </c>
      <c r="CE22" s="105">
        <v>0</v>
      </c>
      <c r="CF22" s="105">
        <v>0</v>
      </c>
      <c r="CG22" s="105">
        <v>0</v>
      </c>
      <c r="CH22" s="105">
        <v>0</v>
      </c>
      <c r="CI22" s="105">
        <v>0</v>
      </c>
      <c r="CJ22" s="105">
        <v>0</v>
      </c>
      <c r="CK22" s="106">
        <v>0</v>
      </c>
      <c r="CL22" s="143"/>
      <c r="CM22" s="155">
        <v>0</v>
      </c>
      <c r="CN22" s="51" t="s">
        <v>49</v>
      </c>
      <c r="CO22" s="44" t="s">
        <v>50</v>
      </c>
      <c r="CP22" s="105">
        <v>0</v>
      </c>
      <c r="CQ22" s="105">
        <v>0</v>
      </c>
      <c r="CR22" s="105">
        <v>0</v>
      </c>
      <c r="CS22" s="105">
        <v>0</v>
      </c>
      <c r="CT22" s="105">
        <v>0</v>
      </c>
      <c r="CU22" s="105">
        <v>0</v>
      </c>
      <c r="CV22" s="105">
        <v>0</v>
      </c>
      <c r="CW22" s="105">
        <v>0</v>
      </c>
      <c r="CX22" s="105">
        <v>0</v>
      </c>
      <c r="CY22" s="105">
        <v>0</v>
      </c>
      <c r="CZ22" s="106">
        <v>0</v>
      </c>
      <c r="DA22" s="143"/>
      <c r="DB22" s="155">
        <v>0</v>
      </c>
      <c r="DC22" s="51" t="s">
        <v>49</v>
      </c>
      <c r="DD22" s="44" t="s">
        <v>50</v>
      </c>
      <c r="DE22" s="105">
        <v>0</v>
      </c>
      <c r="DF22" s="105">
        <v>0</v>
      </c>
      <c r="DG22" s="105">
        <v>0</v>
      </c>
      <c r="DH22" s="105">
        <v>0</v>
      </c>
      <c r="DI22" s="105">
        <v>0</v>
      </c>
      <c r="DJ22" s="105">
        <v>0</v>
      </c>
      <c r="DK22" s="105">
        <v>0</v>
      </c>
      <c r="DL22" s="105">
        <v>0</v>
      </c>
      <c r="DM22" s="105">
        <v>0</v>
      </c>
      <c r="DN22" s="105">
        <v>0</v>
      </c>
      <c r="DO22" s="106">
        <v>0</v>
      </c>
      <c r="DP22" s="143"/>
      <c r="DQ22" s="155">
        <v>0</v>
      </c>
      <c r="DR22" s="51" t="s">
        <v>49</v>
      </c>
      <c r="DS22" s="44" t="s">
        <v>50</v>
      </c>
      <c r="DT22" s="105">
        <v>420.54</v>
      </c>
      <c r="DU22" s="105">
        <v>48.92</v>
      </c>
      <c r="DV22" s="105">
        <v>280.79000000000002</v>
      </c>
      <c r="DW22" s="105">
        <v>750.25</v>
      </c>
      <c r="DX22" s="105">
        <v>142.55000000000001</v>
      </c>
      <c r="DY22" s="105">
        <v>159.22999999999999</v>
      </c>
      <c r="DZ22" s="105">
        <v>283.32</v>
      </c>
      <c r="EA22" s="105">
        <v>27.11</v>
      </c>
      <c r="EB22" s="105">
        <v>0</v>
      </c>
      <c r="EC22" s="105">
        <v>83.71</v>
      </c>
      <c r="ED22" s="106">
        <v>1446.17</v>
      </c>
      <c r="EE22" s="143"/>
      <c r="EF22" s="155">
        <v>1817</v>
      </c>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row>
    <row r="23" spans="1:254" ht="16.5" customHeight="1">
      <c r="A23" s="38"/>
      <c r="B23" s="51" t="s">
        <v>51</v>
      </c>
      <c r="C23" s="44" t="s">
        <v>52</v>
      </c>
      <c r="D23" s="105">
        <v>171.54</v>
      </c>
      <c r="E23" s="105">
        <v>12.82</v>
      </c>
      <c r="F23" s="105">
        <v>13.05</v>
      </c>
      <c r="G23" s="105">
        <v>197.41</v>
      </c>
      <c r="H23" s="105">
        <v>11.69</v>
      </c>
      <c r="I23" s="105">
        <v>3.33</v>
      </c>
      <c r="J23" s="105">
        <v>52.54</v>
      </c>
      <c r="K23" s="105">
        <v>2.36</v>
      </c>
      <c r="L23" s="105">
        <v>0</v>
      </c>
      <c r="M23" s="105">
        <v>21.71</v>
      </c>
      <c r="N23" s="106">
        <v>289.04000000000002</v>
      </c>
      <c r="O23" s="143"/>
      <c r="P23" s="155">
        <v>319.70000000000005</v>
      </c>
      <c r="Q23" s="51" t="s">
        <v>51</v>
      </c>
      <c r="R23" s="44" t="s">
        <v>52</v>
      </c>
      <c r="S23" s="105">
        <v>232.83</v>
      </c>
      <c r="T23" s="105">
        <v>15.09</v>
      </c>
      <c r="U23" s="105">
        <v>58.95</v>
      </c>
      <c r="V23" s="105">
        <v>306.87</v>
      </c>
      <c r="W23" s="105">
        <v>59.55</v>
      </c>
      <c r="X23" s="105">
        <v>13.81</v>
      </c>
      <c r="Y23" s="105">
        <v>103.67</v>
      </c>
      <c r="Z23" s="105">
        <v>4.3600000000000003</v>
      </c>
      <c r="AA23" s="105">
        <v>0</v>
      </c>
      <c r="AB23" s="105">
        <v>40.369999999999997</v>
      </c>
      <c r="AC23" s="106">
        <v>528.63</v>
      </c>
      <c r="AD23" s="143"/>
      <c r="AE23" s="155">
        <v>654.79999999999995</v>
      </c>
      <c r="AF23" s="51" t="s">
        <v>51</v>
      </c>
      <c r="AG23" s="44" t="s">
        <v>52</v>
      </c>
      <c r="AH23" s="105">
        <v>11.02</v>
      </c>
      <c r="AI23" s="105">
        <v>0.08</v>
      </c>
      <c r="AJ23" s="105">
        <v>0.48</v>
      </c>
      <c r="AK23" s="105">
        <v>11.58</v>
      </c>
      <c r="AL23" s="105">
        <v>4.6900000000000004</v>
      </c>
      <c r="AM23" s="105">
        <v>0.72</v>
      </c>
      <c r="AN23" s="105">
        <v>5.15</v>
      </c>
      <c r="AO23" s="105">
        <v>0</v>
      </c>
      <c r="AP23" s="105">
        <v>0</v>
      </c>
      <c r="AQ23" s="105">
        <v>2</v>
      </c>
      <c r="AR23" s="106">
        <v>24.14</v>
      </c>
      <c r="AS23" s="143"/>
      <c r="AT23" s="155">
        <v>35.5</v>
      </c>
      <c r="AU23" s="51" t="s">
        <v>51</v>
      </c>
      <c r="AV23" s="44" t="s">
        <v>52</v>
      </c>
      <c r="AW23" s="105">
        <v>415.39</v>
      </c>
      <c r="AX23" s="105">
        <v>27.99</v>
      </c>
      <c r="AY23" s="105">
        <v>72.48</v>
      </c>
      <c r="AZ23" s="105">
        <v>515.86</v>
      </c>
      <c r="BA23" s="105">
        <v>75.930000000000007</v>
      </c>
      <c r="BB23" s="105">
        <v>17.86</v>
      </c>
      <c r="BC23" s="105">
        <v>161.36000000000001</v>
      </c>
      <c r="BD23" s="105">
        <v>6.72</v>
      </c>
      <c r="BE23" s="105">
        <v>0</v>
      </c>
      <c r="BF23" s="105">
        <v>64.08</v>
      </c>
      <c r="BG23" s="106">
        <v>841.81</v>
      </c>
      <c r="BH23" s="143"/>
      <c r="BI23" s="155">
        <v>1010</v>
      </c>
      <c r="BJ23" s="51" t="s">
        <v>51</v>
      </c>
      <c r="BK23" s="44" t="s">
        <v>52</v>
      </c>
      <c r="BL23" s="105">
        <v>38.28</v>
      </c>
      <c r="BM23" s="105">
        <v>3.1</v>
      </c>
      <c r="BN23" s="105">
        <v>63.92</v>
      </c>
      <c r="BO23" s="105">
        <v>105.3</v>
      </c>
      <c r="BP23" s="105">
        <v>74.760000000000005</v>
      </c>
      <c r="BQ23" s="105">
        <v>64.03</v>
      </c>
      <c r="BR23" s="105">
        <v>75.28</v>
      </c>
      <c r="BS23" s="105">
        <v>1.47</v>
      </c>
      <c r="BT23" s="105">
        <v>88.42</v>
      </c>
      <c r="BU23" s="105">
        <v>85.66</v>
      </c>
      <c r="BV23" s="106">
        <v>494.92</v>
      </c>
      <c r="BW23" s="143"/>
      <c r="BX23" s="155">
        <v>828</v>
      </c>
      <c r="BY23" s="51" t="s">
        <v>51</v>
      </c>
      <c r="BZ23" s="44" t="s">
        <v>52</v>
      </c>
      <c r="CA23" s="105">
        <v>0</v>
      </c>
      <c r="CB23" s="105">
        <v>0</v>
      </c>
      <c r="CC23" s="105">
        <v>0</v>
      </c>
      <c r="CD23" s="105">
        <v>0</v>
      </c>
      <c r="CE23" s="105">
        <v>0</v>
      </c>
      <c r="CF23" s="105">
        <v>0</v>
      </c>
      <c r="CG23" s="105">
        <v>0</v>
      </c>
      <c r="CH23" s="105">
        <v>0</v>
      </c>
      <c r="CI23" s="105">
        <v>0</v>
      </c>
      <c r="CJ23" s="105">
        <v>0</v>
      </c>
      <c r="CK23" s="106">
        <v>0</v>
      </c>
      <c r="CL23" s="143"/>
      <c r="CM23" s="155">
        <v>0</v>
      </c>
      <c r="CN23" s="51" t="s">
        <v>51</v>
      </c>
      <c r="CO23" s="44" t="s">
        <v>52</v>
      </c>
      <c r="CP23" s="105">
        <v>0</v>
      </c>
      <c r="CQ23" s="105">
        <v>0</v>
      </c>
      <c r="CR23" s="105">
        <v>0</v>
      </c>
      <c r="CS23" s="105">
        <v>0</v>
      </c>
      <c r="CT23" s="105">
        <v>0</v>
      </c>
      <c r="CU23" s="105">
        <v>0</v>
      </c>
      <c r="CV23" s="105">
        <v>0</v>
      </c>
      <c r="CW23" s="105">
        <v>0</v>
      </c>
      <c r="CX23" s="105">
        <v>0</v>
      </c>
      <c r="CY23" s="105">
        <v>0</v>
      </c>
      <c r="CZ23" s="106">
        <v>0</v>
      </c>
      <c r="DA23" s="143"/>
      <c r="DB23" s="155">
        <v>0</v>
      </c>
      <c r="DC23" s="51" t="s">
        <v>51</v>
      </c>
      <c r="DD23" s="44" t="s">
        <v>52</v>
      </c>
      <c r="DE23" s="105">
        <v>0</v>
      </c>
      <c r="DF23" s="105">
        <v>0</v>
      </c>
      <c r="DG23" s="105">
        <v>0</v>
      </c>
      <c r="DH23" s="105">
        <v>0</v>
      </c>
      <c r="DI23" s="105">
        <v>0</v>
      </c>
      <c r="DJ23" s="105">
        <v>0</v>
      </c>
      <c r="DK23" s="105">
        <v>0</v>
      </c>
      <c r="DL23" s="105">
        <v>0</v>
      </c>
      <c r="DM23" s="105">
        <v>0</v>
      </c>
      <c r="DN23" s="105">
        <v>0</v>
      </c>
      <c r="DO23" s="106">
        <v>0</v>
      </c>
      <c r="DP23" s="143"/>
      <c r="DQ23" s="155">
        <v>0</v>
      </c>
      <c r="DR23" s="51" t="s">
        <v>51</v>
      </c>
      <c r="DS23" s="44" t="s">
        <v>52</v>
      </c>
      <c r="DT23" s="105">
        <v>453.67</v>
      </c>
      <c r="DU23" s="105">
        <v>31.09</v>
      </c>
      <c r="DV23" s="105">
        <v>136.4</v>
      </c>
      <c r="DW23" s="105">
        <v>621.16</v>
      </c>
      <c r="DX23" s="105">
        <v>150.69</v>
      </c>
      <c r="DY23" s="105">
        <v>81.89</v>
      </c>
      <c r="DZ23" s="105">
        <v>236.64</v>
      </c>
      <c r="EA23" s="105">
        <v>8.19</v>
      </c>
      <c r="EB23" s="105">
        <v>88.42</v>
      </c>
      <c r="EC23" s="105">
        <v>149.74</v>
      </c>
      <c r="ED23" s="106">
        <v>1336.73</v>
      </c>
      <c r="EE23" s="143"/>
      <c r="EF23" s="155">
        <v>1838</v>
      </c>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row>
    <row r="24" spans="1:254" ht="16.899999999999999" customHeight="1">
      <c r="A24" s="38"/>
      <c r="B24" s="51" t="s">
        <v>53</v>
      </c>
      <c r="C24" s="44" t="s">
        <v>54</v>
      </c>
      <c r="D24" s="105">
        <v>82.84</v>
      </c>
      <c r="E24" s="105">
        <v>11.31</v>
      </c>
      <c r="F24" s="105">
        <v>3.87</v>
      </c>
      <c r="G24" s="105">
        <v>98.02</v>
      </c>
      <c r="H24" s="105">
        <v>19.3</v>
      </c>
      <c r="I24" s="105">
        <v>1.37</v>
      </c>
      <c r="J24" s="105">
        <v>27.46</v>
      </c>
      <c r="K24" s="105">
        <v>1.93</v>
      </c>
      <c r="L24" s="105">
        <v>0</v>
      </c>
      <c r="M24" s="105">
        <v>11.28</v>
      </c>
      <c r="N24" s="106">
        <v>159.36000000000001</v>
      </c>
      <c r="O24" s="143"/>
      <c r="P24" s="155">
        <v>170</v>
      </c>
      <c r="Q24" s="51" t="s">
        <v>53</v>
      </c>
      <c r="R24" s="44" t="s">
        <v>54</v>
      </c>
      <c r="S24" s="105">
        <v>167.05</v>
      </c>
      <c r="T24" s="105">
        <v>16.100000000000001</v>
      </c>
      <c r="U24" s="105">
        <v>44.25</v>
      </c>
      <c r="V24" s="105">
        <v>227.4</v>
      </c>
      <c r="W24" s="105">
        <v>25.09</v>
      </c>
      <c r="X24" s="105">
        <v>4.5999999999999996</v>
      </c>
      <c r="Y24" s="105">
        <v>66.099999999999994</v>
      </c>
      <c r="Z24" s="105">
        <v>1.98</v>
      </c>
      <c r="AA24" s="105">
        <v>0</v>
      </c>
      <c r="AB24" s="105">
        <v>26.2</v>
      </c>
      <c r="AC24" s="106">
        <v>351.37</v>
      </c>
      <c r="AD24" s="143"/>
      <c r="AE24" s="155">
        <v>426.2</v>
      </c>
      <c r="AF24" s="51" t="s">
        <v>53</v>
      </c>
      <c r="AG24" s="44" t="s">
        <v>54</v>
      </c>
      <c r="AH24" s="105">
        <v>8.02</v>
      </c>
      <c r="AI24" s="105">
        <v>1.47</v>
      </c>
      <c r="AJ24" s="105">
        <v>5.82</v>
      </c>
      <c r="AK24" s="105">
        <v>15.31</v>
      </c>
      <c r="AL24" s="105">
        <v>1.29</v>
      </c>
      <c r="AM24" s="105">
        <v>0.17</v>
      </c>
      <c r="AN24" s="105">
        <v>6.33</v>
      </c>
      <c r="AO24" s="105">
        <v>0</v>
      </c>
      <c r="AP24" s="105">
        <v>0</v>
      </c>
      <c r="AQ24" s="105">
        <v>1.75</v>
      </c>
      <c r="AR24" s="106">
        <v>24.85</v>
      </c>
      <c r="AS24" s="143"/>
      <c r="AT24" s="155">
        <v>44.8</v>
      </c>
      <c r="AU24" s="51" t="s">
        <v>53</v>
      </c>
      <c r="AV24" s="44" t="s">
        <v>54</v>
      </c>
      <c r="AW24" s="105">
        <v>257.91000000000003</v>
      </c>
      <c r="AX24" s="105">
        <v>28.88</v>
      </c>
      <c r="AY24" s="105">
        <v>53.94</v>
      </c>
      <c r="AZ24" s="105">
        <v>340.73</v>
      </c>
      <c r="BA24" s="105">
        <v>45.68</v>
      </c>
      <c r="BB24" s="105">
        <v>6.14</v>
      </c>
      <c r="BC24" s="105">
        <v>99.89</v>
      </c>
      <c r="BD24" s="105">
        <v>3.91</v>
      </c>
      <c r="BE24" s="105">
        <v>0</v>
      </c>
      <c r="BF24" s="105">
        <v>39.229999999999997</v>
      </c>
      <c r="BG24" s="106">
        <v>535.58000000000004</v>
      </c>
      <c r="BH24" s="143"/>
      <c r="BI24" s="155">
        <v>641</v>
      </c>
      <c r="BJ24" s="51" t="s">
        <v>53</v>
      </c>
      <c r="BK24" s="44" t="s">
        <v>54</v>
      </c>
      <c r="BL24" s="105">
        <v>3.89</v>
      </c>
      <c r="BM24" s="105">
        <v>0.24</v>
      </c>
      <c r="BN24" s="105">
        <v>1.27</v>
      </c>
      <c r="BO24" s="105">
        <v>5.4</v>
      </c>
      <c r="BP24" s="105">
        <v>12.59</v>
      </c>
      <c r="BQ24" s="105">
        <v>18.11</v>
      </c>
      <c r="BR24" s="105">
        <v>23.16</v>
      </c>
      <c r="BS24" s="105">
        <v>0.05</v>
      </c>
      <c r="BT24" s="105">
        <v>0</v>
      </c>
      <c r="BU24" s="105">
        <v>4.21</v>
      </c>
      <c r="BV24" s="106">
        <v>63.52</v>
      </c>
      <c r="BW24" s="143"/>
      <c r="BX24" s="155">
        <v>265</v>
      </c>
      <c r="BY24" s="51" t="s">
        <v>53</v>
      </c>
      <c r="BZ24" s="44" t="s">
        <v>54</v>
      </c>
      <c r="CA24" s="105">
        <v>0</v>
      </c>
      <c r="CB24" s="105">
        <v>0</v>
      </c>
      <c r="CC24" s="105">
        <v>0</v>
      </c>
      <c r="CD24" s="105">
        <v>0</v>
      </c>
      <c r="CE24" s="105">
        <v>0</v>
      </c>
      <c r="CF24" s="105">
        <v>0</v>
      </c>
      <c r="CG24" s="105">
        <v>0</v>
      </c>
      <c r="CH24" s="105">
        <v>0</v>
      </c>
      <c r="CI24" s="105">
        <v>0</v>
      </c>
      <c r="CJ24" s="105">
        <v>0</v>
      </c>
      <c r="CK24" s="106">
        <v>0</v>
      </c>
      <c r="CL24" s="143"/>
      <c r="CM24" s="155">
        <v>0</v>
      </c>
      <c r="CN24" s="51" t="s">
        <v>53</v>
      </c>
      <c r="CO24" s="44" t="s">
        <v>54</v>
      </c>
      <c r="CP24" s="105">
        <v>0</v>
      </c>
      <c r="CQ24" s="105">
        <v>0</v>
      </c>
      <c r="CR24" s="105">
        <v>0</v>
      </c>
      <c r="CS24" s="105">
        <v>0</v>
      </c>
      <c r="CT24" s="105">
        <v>0</v>
      </c>
      <c r="CU24" s="105">
        <v>0</v>
      </c>
      <c r="CV24" s="105">
        <v>0</v>
      </c>
      <c r="CW24" s="105">
        <v>0</v>
      </c>
      <c r="CX24" s="105">
        <v>0</v>
      </c>
      <c r="CY24" s="105">
        <v>0</v>
      </c>
      <c r="CZ24" s="106">
        <v>0</v>
      </c>
      <c r="DA24" s="143"/>
      <c r="DB24" s="155">
        <v>0</v>
      </c>
      <c r="DC24" s="51" t="s">
        <v>53</v>
      </c>
      <c r="DD24" s="44" t="s">
        <v>54</v>
      </c>
      <c r="DE24" s="105">
        <v>0</v>
      </c>
      <c r="DF24" s="105">
        <v>0</v>
      </c>
      <c r="DG24" s="105">
        <v>0</v>
      </c>
      <c r="DH24" s="105">
        <v>0</v>
      </c>
      <c r="DI24" s="105">
        <v>0</v>
      </c>
      <c r="DJ24" s="105">
        <v>0</v>
      </c>
      <c r="DK24" s="105">
        <v>0</v>
      </c>
      <c r="DL24" s="105">
        <v>0</v>
      </c>
      <c r="DM24" s="105">
        <v>0</v>
      </c>
      <c r="DN24" s="105">
        <v>0</v>
      </c>
      <c r="DO24" s="106">
        <v>0</v>
      </c>
      <c r="DP24" s="143"/>
      <c r="DQ24" s="155">
        <v>0</v>
      </c>
      <c r="DR24" s="51" t="s">
        <v>53</v>
      </c>
      <c r="DS24" s="44" t="s">
        <v>54</v>
      </c>
      <c r="DT24" s="105">
        <v>261.8</v>
      </c>
      <c r="DU24" s="105">
        <v>29.12</v>
      </c>
      <c r="DV24" s="105">
        <v>55.21</v>
      </c>
      <c r="DW24" s="105">
        <v>346.13</v>
      </c>
      <c r="DX24" s="105">
        <v>58.27</v>
      </c>
      <c r="DY24" s="105">
        <v>24.25</v>
      </c>
      <c r="DZ24" s="105">
        <v>123.05</v>
      </c>
      <c r="EA24" s="105">
        <v>3.96</v>
      </c>
      <c r="EB24" s="105">
        <v>0</v>
      </c>
      <c r="EC24" s="105">
        <v>43.44</v>
      </c>
      <c r="ED24" s="106">
        <v>599.1</v>
      </c>
      <c r="EE24" s="143"/>
      <c r="EF24" s="155">
        <v>906</v>
      </c>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row>
    <row r="25" spans="1:254" ht="16.899999999999999" customHeight="1">
      <c r="A25" s="38"/>
      <c r="B25" s="51" t="s">
        <v>55</v>
      </c>
      <c r="C25" s="44" t="s">
        <v>56</v>
      </c>
      <c r="D25" s="105">
        <v>110.47</v>
      </c>
      <c r="E25" s="105">
        <v>8.64</v>
      </c>
      <c r="F25" s="105">
        <v>25.71</v>
      </c>
      <c r="G25" s="105">
        <v>144.82</v>
      </c>
      <c r="H25" s="105">
        <v>43.89</v>
      </c>
      <c r="I25" s="105">
        <v>2.95</v>
      </c>
      <c r="J25" s="105">
        <v>39.92</v>
      </c>
      <c r="K25" s="105">
        <v>16.07</v>
      </c>
      <c r="L25" s="105">
        <v>0</v>
      </c>
      <c r="M25" s="105">
        <v>30.49</v>
      </c>
      <c r="N25" s="106">
        <v>278.14</v>
      </c>
      <c r="O25" s="143"/>
      <c r="P25" s="155">
        <v>298.8</v>
      </c>
      <c r="Q25" s="51" t="s">
        <v>55</v>
      </c>
      <c r="R25" s="44" t="s">
        <v>56</v>
      </c>
      <c r="S25" s="105">
        <v>143.12</v>
      </c>
      <c r="T25" s="105">
        <v>8.4</v>
      </c>
      <c r="U25" s="105">
        <v>13.89</v>
      </c>
      <c r="V25" s="105">
        <v>165.41</v>
      </c>
      <c r="W25" s="105">
        <v>13.91</v>
      </c>
      <c r="X25" s="105">
        <v>2.58</v>
      </c>
      <c r="Y25" s="105">
        <v>38.54</v>
      </c>
      <c r="Z25" s="105">
        <v>2.4900000000000002</v>
      </c>
      <c r="AA25" s="105">
        <v>0</v>
      </c>
      <c r="AB25" s="105">
        <v>25.43</v>
      </c>
      <c r="AC25" s="106">
        <v>248.36</v>
      </c>
      <c r="AD25" s="143"/>
      <c r="AE25" s="155">
        <v>323.8</v>
      </c>
      <c r="AF25" s="51" t="s">
        <v>55</v>
      </c>
      <c r="AG25" s="44" t="s">
        <v>56</v>
      </c>
      <c r="AH25" s="105">
        <v>0.41</v>
      </c>
      <c r="AI25" s="105">
        <v>4.91</v>
      </c>
      <c r="AJ25" s="105">
        <v>7</v>
      </c>
      <c r="AK25" s="105">
        <v>12.32</v>
      </c>
      <c r="AL25" s="105">
        <v>36.57</v>
      </c>
      <c r="AM25" s="105">
        <v>0.24</v>
      </c>
      <c r="AN25" s="105">
        <v>5.46</v>
      </c>
      <c r="AO25" s="105">
        <v>0</v>
      </c>
      <c r="AP25" s="105">
        <v>0</v>
      </c>
      <c r="AQ25" s="105">
        <v>4.41</v>
      </c>
      <c r="AR25" s="106">
        <v>59</v>
      </c>
      <c r="AS25" s="143"/>
      <c r="AT25" s="155">
        <v>61.3</v>
      </c>
      <c r="AU25" s="51" t="s">
        <v>55</v>
      </c>
      <c r="AV25" s="44" t="s">
        <v>56</v>
      </c>
      <c r="AW25" s="105">
        <v>254</v>
      </c>
      <c r="AX25" s="105">
        <v>21.95</v>
      </c>
      <c r="AY25" s="105">
        <v>46.6</v>
      </c>
      <c r="AZ25" s="105">
        <v>322.55</v>
      </c>
      <c r="BA25" s="105">
        <v>94.37</v>
      </c>
      <c r="BB25" s="105">
        <v>5.77</v>
      </c>
      <c r="BC25" s="105">
        <v>83.92</v>
      </c>
      <c r="BD25" s="105">
        <v>18.559999999999999</v>
      </c>
      <c r="BE25" s="105">
        <v>0</v>
      </c>
      <c r="BF25" s="105">
        <v>60.33</v>
      </c>
      <c r="BG25" s="106">
        <v>585.5</v>
      </c>
      <c r="BH25" s="143"/>
      <c r="BI25" s="155">
        <v>683.9</v>
      </c>
      <c r="BJ25" s="51" t="s">
        <v>55</v>
      </c>
      <c r="BK25" s="44" t="s">
        <v>56</v>
      </c>
      <c r="BL25" s="105">
        <v>9.61</v>
      </c>
      <c r="BM25" s="105">
        <v>2.08</v>
      </c>
      <c r="BN25" s="105">
        <v>10.28</v>
      </c>
      <c r="BO25" s="105">
        <v>21.97</v>
      </c>
      <c r="BP25" s="105">
        <v>49.47</v>
      </c>
      <c r="BQ25" s="105">
        <v>23.02</v>
      </c>
      <c r="BR25" s="105">
        <v>18.920000000000002</v>
      </c>
      <c r="BS25" s="105">
        <v>0</v>
      </c>
      <c r="BT25" s="105">
        <v>24.5</v>
      </c>
      <c r="BU25" s="105">
        <v>66.55</v>
      </c>
      <c r="BV25" s="106">
        <v>204.43</v>
      </c>
      <c r="BW25" s="143"/>
      <c r="BX25" s="155">
        <v>420.1</v>
      </c>
      <c r="BY25" s="51" t="s">
        <v>55</v>
      </c>
      <c r="BZ25" s="44" t="s">
        <v>56</v>
      </c>
      <c r="CA25" s="105">
        <v>0</v>
      </c>
      <c r="CB25" s="105">
        <v>0</v>
      </c>
      <c r="CC25" s="105">
        <v>0</v>
      </c>
      <c r="CD25" s="105">
        <v>0</v>
      </c>
      <c r="CE25" s="105">
        <v>0</v>
      </c>
      <c r="CF25" s="105">
        <v>0</v>
      </c>
      <c r="CG25" s="105">
        <v>0</v>
      </c>
      <c r="CH25" s="105">
        <v>0</v>
      </c>
      <c r="CI25" s="105">
        <v>0</v>
      </c>
      <c r="CJ25" s="105">
        <v>0</v>
      </c>
      <c r="CK25" s="106">
        <v>0</v>
      </c>
      <c r="CL25" s="143"/>
      <c r="CM25" s="155">
        <v>0</v>
      </c>
      <c r="CN25" s="51" t="s">
        <v>55</v>
      </c>
      <c r="CO25" s="44" t="s">
        <v>56</v>
      </c>
      <c r="CP25" s="105">
        <v>0</v>
      </c>
      <c r="CQ25" s="105">
        <v>0</v>
      </c>
      <c r="CR25" s="105">
        <v>0</v>
      </c>
      <c r="CS25" s="105">
        <v>0</v>
      </c>
      <c r="CT25" s="105">
        <v>0</v>
      </c>
      <c r="CU25" s="105">
        <v>0</v>
      </c>
      <c r="CV25" s="105">
        <v>0</v>
      </c>
      <c r="CW25" s="105">
        <v>0</v>
      </c>
      <c r="CX25" s="105">
        <v>0</v>
      </c>
      <c r="CY25" s="105">
        <v>0</v>
      </c>
      <c r="CZ25" s="106">
        <v>0</v>
      </c>
      <c r="DA25" s="143"/>
      <c r="DB25" s="155">
        <v>0</v>
      </c>
      <c r="DC25" s="51" t="s">
        <v>55</v>
      </c>
      <c r="DD25" s="44" t="s">
        <v>56</v>
      </c>
      <c r="DE25" s="105">
        <v>0</v>
      </c>
      <c r="DF25" s="105">
        <v>0</v>
      </c>
      <c r="DG25" s="105">
        <v>0</v>
      </c>
      <c r="DH25" s="105">
        <v>0</v>
      </c>
      <c r="DI25" s="105">
        <v>0</v>
      </c>
      <c r="DJ25" s="105">
        <v>0</v>
      </c>
      <c r="DK25" s="105">
        <v>0</v>
      </c>
      <c r="DL25" s="105">
        <v>0</v>
      </c>
      <c r="DM25" s="105">
        <v>0</v>
      </c>
      <c r="DN25" s="105">
        <v>0</v>
      </c>
      <c r="DO25" s="106">
        <v>0</v>
      </c>
      <c r="DP25" s="143"/>
      <c r="DQ25" s="155">
        <v>0</v>
      </c>
      <c r="DR25" s="51" t="s">
        <v>55</v>
      </c>
      <c r="DS25" s="44" t="s">
        <v>56</v>
      </c>
      <c r="DT25" s="105">
        <v>263.61</v>
      </c>
      <c r="DU25" s="105">
        <v>24.03</v>
      </c>
      <c r="DV25" s="105">
        <v>56.88</v>
      </c>
      <c r="DW25" s="105">
        <v>344.52</v>
      </c>
      <c r="DX25" s="105">
        <v>143.84</v>
      </c>
      <c r="DY25" s="105">
        <v>28.79</v>
      </c>
      <c r="DZ25" s="105">
        <v>102.84</v>
      </c>
      <c r="EA25" s="105">
        <v>18.559999999999999</v>
      </c>
      <c r="EB25" s="105">
        <v>24.5</v>
      </c>
      <c r="EC25" s="105">
        <v>126.88</v>
      </c>
      <c r="ED25" s="106">
        <v>789.93</v>
      </c>
      <c r="EE25" s="143"/>
      <c r="EF25" s="155">
        <v>1104</v>
      </c>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row>
    <row r="26" spans="1:254" ht="16.899999999999999" customHeight="1">
      <c r="A26" s="38"/>
      <c r="B26" s="51" t="s">
        <v>57</v>
      </c>
      <c r="C26" s="44" t="s">
        <v>58</v>
      </c>
      <c r="D26" s="105">
        <v>0</v>
      </c>
      <c r="E26" s="105">
        <v>0</v>
      </c>
      <c r="F26" s="105">
        <v>0</v>
      </c>
      <c r="G26" s="105">
        <v>0</v>
      </c>
      <c r="H26" s="105">
        <v>0</v>
      </c>
      <c r="I26" s="105">
        <v>0</v>
      </c>
      <c r="J26" s="105">
        <v>0</v>
      </c>
      <c r="K26" s="105">
        <v>0</v>
      </c>
      <c r="L26" s="105">
        <v>0</v>
      </c>
      <c r="M26" s="105">
        <v>0</v>
      </c>
      <c r="N26" s="106">
        <v>0</v>
      </c>
      <c r="O26" s="143"/>
      <c r="P26" s="155">
        <v>0</v>
      </c>
      <c r="Q26" s="51" t="s">
        <v>57</v>
      </c>
      <c r="R26" s="44" t="s">
        <v>58</v>
      </c>
      <c r="S26" s="105">
        <v>519.26</v>
      </c>
      <c r="T26" s="105">
        <v>54.22</v>
      </c>
      <c r="U26" s="105">
        <v>93.96</v>
      </c>
      <c r="V26" s="105">
        <v>667.44</v>
      </c>
      <c r="W26" s="105">
        <v>66.849999999999994</v>
      </c>
      <c r="X26" s="105">
        <v>21.73</v>
      </c>
      <c r="Y26" s="105">
        <v>185.75</v>
      </c>
      <c r="Z26" s="105">
        <v>5.31</v>
      </c>
      <c r="AA26" s="105">
        <v>0</v>
      </c>
      <c r="AB26" s="105">
        <v>66.44</v>
      </c>
      <c r="AC26" s="106">
        <v>1013.52</v>
      </c>
      <c r="AD26" s="143"/>
      <c r="AE26" s="155">
        <v>1256</v>
      </c>
      <c r="AF26" s="51" t="s">
        <v>57</v>
      </c>
      <c r="AG26" s="44" t="s">
        <v>58</v>
      </c>
      <c r="AH26" s="105">
        <v>9.16</v>
      </c>
      <c r="AI26" s="105">
        <v>4.99</v>
      </c>
      <c r="AJ26" s="105">
        <v>2.12</v>
      </c>
      <c r="AK26" s="105">
        <v>16.27</v>
      </c>
      <c r="AL26" s="105">
        <v>0.82</v>
      </c>
      <c r="AM26" s="105">
        <v>0.06</v>
      </c>
      <c r="AN26" s="105">
        <v>4.41</v>
      </c>
      <c r="AO26" s="105">
        <v>0</v>
      </c>
      <c r="AP26" s="105">
        <v>0</v>
      </c>
      <c r="AQ26" s="105">
        <v>6.34</v>
      </c>
      <c r="AR26" s="106">
        <v>27.9</v>
      </c>
      <c r="AS26" s="143"/>
      <c r="AT26" s="155">
        <v>43</v>
      </c>
      <c r="AU26" s="51" t="s">
        <v>57</v>
      </c>
      <c r="AV26" s="44" t="s">
        <v>58</v>
      </c>
      <c r="AW26" s="105">
        <v>528.41999999999996</v>
      </c>
      <c r="AX26" s="105">
        <v>59.21</v>
      </c>
      <c r="AY26" s="105">
        <v>96.08</v>
      </c>
      <c r="AZ26" s="105">
        <v>683.71</v>
      </c>
      <c r="BA26" s="105">
        <v>67.67</v>
      </c>
      <c r="BB26" s="105">
        <v>21.79</v>
      </c>
      <c r="BC26" s="105">
        <v>190.16</v>
      </c>
      <c r="BD26" s="105">
        <v>5.31</v>
      </c>
      <c r="BE26" s="105">
        <v>0</v>
      </c>
      <c r="BF26" s="105">
        <v>72.78</v>
      </c>
      <c r="BG26" s="106">
        <v>1041.42</v>
      </c>
      <c r="BH26" s="143"/>
      <c r="BI26" s="155">
        <v>1299</v>
      </c>
      <c r="BJ26" s="51" t="s">
        <v>57</v>
      </c>
      <c r="BK26" s="44" t="s">
        <v>58</v>
      </c>
      <c r="BL26" s="105">
        <v>112.4</v>
      </c>
      <c r="BM26" s="105">
        <v>22.99</v>
      </c>
      <c r="BN26" s="105">
        <v>77.739999999999995</v>
      </c>
      <c r="BO26" s="105">
        <v>213.13</v>
      </c>
      <c r="BP26" s="105">
        <v>109.47</v>
      </c>
      <c r="BQ26" s="105">
        <v>45.72</v>
      </c>
      <c r="BR26" s="105">
        <v>91.6</v>
      </c>
      <c r="BS26" s="105">
        <v>9.81</v>
      </c>
      <c r="BT26" s="105">
        <v>64.16</v>
      </c>
      <c r="BU26" s="105">
        <v>46.2</v>
      </c>
      <c r="BV26" s="106">
        <v>580.09</v>
      </c>
      <c r="BW26" s="143"/>
      <c r="BX26" s="155">
        <v>981</v>
      </c>
      <c r="BY26" s="51" t="s">
        <v>57</v>
      </c>
      <c r="BZ26" s="44" t="s">
        <v>58</v>
      </c>
      <c r="CA26" s="105">
        <v>0</v>
      </c>
      <c r="CB26" s="105">
        <v>0</v>
      </c>
      <c r="CC26" s="105">
        <v>0</v>
      </c>
      <c r="CD26" s="105">
        <v>0</v>
      </c>
      <c r="CE26" s="105">
        <v>0</v>
      </c>
      <c r="CF26" s="105">
        <v>0</v>
      </c>
      <c r="CG26" s="105">
        <v>0</v>
      </c>
      <c r="CH26" s="105">
        <v>0</v>
      </c>
      <c r="CI26" s="105">
        <v>0</v>
      </c>
      <c r="CJ26" s="105">
        <v>0</v>
      </c>
      <c r="CK26" s="106">
        <v>0</v>
      </c>
      <c r="CL26" s="143"/>
      <c r="CM26" s="155">
        <v>0</v>
      </c>
      <c r="CN26" s="51" t="s">
        <v>57</v>
      </c>
      <c r="CO26" s="44" t="s">
        <v>58</v>
      </c>
      <c r="CP26" s="105">
        <v>0</v>
      </c>
      <c r="CQ26" s="105">
        <v>0</v>
      </c>
      <c r="CR26" s="105">
        <v>0</v>
      </c>
      <c r="CS26" s="105">
        <v>0</v>
      </c>
      <c r="CT26" s="105">
        <v>0</v>
      </c>
      <c r="CU26" s="105">
        <v>0</v>
      </c>
      <c r="CV26" s="105">
        <v>0</v>
      </c>
      <c r="CW26" s="105">
        <v>0</v>
      </c>
      <c r="CX26" s="105">
        <v>0</v>
      </c>
      <c r="CY26" s="105">
        <v>0</v>
      </c>
      <c r="CZ26" s="106">
        <v>0</v>
      </c>
      <c r="DA26" s="143"/>
      <c r="DB26" s="155">
        <v>0</v>
      </c>
      <c r="DC26" s="51" t="s">
        <v>57</v>
      </c>
      <c r="DD26" s="44" t="s">
        <v>58</v>
      </c>
      <c r="DE26" s="105">
        <v>0</v>
      </c>
      <c r="DF26" s="105">
        <v>0</v>
      </c>
      <c r="DG26" s="105">
        <v>0</v>
      </c>
      <c r="DH26" s="105">
        <v>0</v>
      </c>
      <c r="DI26" s="105">
        <v>0</v>
      </c>
      <c r="DJ26" s="105">
        <v>0</v>
      </c>
      <c r="DK26" s="105">
        <v>0</v>
      </c>
      <c r="DL26" s="105">
        <v>0</v>
      </c>
      <c r="DM26" s="105">
        <v>0</v>
      </c>
      <c r="DN26" s="105">
        <v>0</v>
      </c>
      <c r="DO26" s="106">
        <v>0</v>
      </c>
      <c r="DP26" s="143"/>
      <c r="DQ26" s="155">
        <v>0</v>
      </c>
      <c r="DR26" s="51" t="s">
        <v>57</v>
      </c>
      <c r="DS26" s="44" t="s">
        <v>58</v>
      </c>
      <c r="DT26" s="105">
        <v>640.82000000000005</v>
      </c>
      <c r="DU26" s="105">
        <v>82.2</v>
      </c>
      <c r="DV26" s="105">
        <v>173.82</v>
      </c>
      <c r="DW26" s="105">
        <v>896.84</v>
      </c>
      <c r="DX26" s="105">
        <v>177.14</v>
      </c>
      <c r="DY26" s="105">
        <v>67.510000000000005</v>
      </c>
      <c r="DZ26" s="105">
        <v>281.76</v>
      </c>
      <c r="EA26" s="105">
        <v>15.12</v>
      </c>
      <c r="EB26" s="105">
        <v>64.16</v>
      </c>
      <c r="EC26" s="105">
        <v>118.98</v>
      </c>
      <c r="ED26" s="106">
        <v>1621.51</v>
      </c>
      <c r="EE26" s="143"/>
      <c r="EF26" s="155">
        <v>2280</v>
      </c>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row>
    <row r="27" spans="1:254" ht="16.899999999999999" customHeight="1">
      <c r="A27" s="38"/>
      <c r="B27" s="728" t="s">
        <v>59</v>
      </c>
      <c r="C27" s="50" t="s">
        <v>60</v>
      </c>
      <c r="D27" s="107">
        <v>68.72</v>
      </c>
      <c r="E27" s="107">
        <v>3.85</v>
      </c>
      <c r="F27" s="107">
        <v>0.15</v>
      </c>
      <c r="G27" s="107">
        <v>72.72</v>
      </c>
      <c r="H27" s="107">
        <v>3.61</v>
      </c>
      <c r="I27" s="107">
        <v>1.35</v>
      </c>
      <c r="J27" s="107">
        <v>14.72</v>
      </c>
      <c r="K27" s="107">
        <v>2.4500000000000002</v>
      </c>
      <c r="L27" s="107">
        <v>0</v>
      </c>
      <c r="M27" s="107">
        <v>3.01</v>
      </c>
      <c r="N27" s="108">
        <v>97.86</v>
      </c>
      <c r="O27" s="143"/>
      <c r="P27" s="156">
        <v>108.2</v>
      </c>
      <c r="Q27" s="728" t="s">
        <v>59</v>
      </c>
      <c r="R27" s="50" t="s">
        <v>60</v>
      </c>
      <c r="S27" s="107">
        <v>278.2</v>
      </c>
      <c r="T27" s="107">
        <v>9.75</v>
      </c>
      <c r="U27" s="107">
        <v>6.62</v>
      </c>
      <c r="V27" s="107">
        <v>294.57</v>
      </c>
      <c r="W27" s="107">
        <v>22.1</v>
      </c>
      <c r="X27" s="107">
        <v>9.2899999999999991</v>
      </c>
      <c r="Y27" s="107">
        <v>65.23</v>
      </c>
      <c r="Z27" s="107">
        <v>5.86</v>
      </c>
      <c r="AA27" s="107">
        <v>0</v>
      </c>
      <c r="AB27" s="107">
        <v>29.14</v>
      </c>
      <c r="AC27" s="108">
        <v>426.19</v>
      </c>
      <c r="AD27" s="143"/>
      <c r="AE27" s="156">
        <v>516</v>
      </c>
      <c r="AF27" s="728" t="s">
        <v>59</v>
      </c>
      <c r="AG27" s="50" t="s">
        <v>60</v>
      </c>
      <c r="AH27" s="107">
        <v>44.1</v>
      </c>
      <c r="AI27" s="107">
        <v>2.75</v>
      </c>
      <c r="AJ27" s="107">
        <v>1.43</v>
      </c>
      <c r="AK27" s="107">
        <v>48.28</v>
      </c>
      <c r="AL27" s="107">
        <v>2.2799999999999998</v>
      </c>
      <c r="AM27" s="107">
        <v>4.5999999999999996</v>
      </c>
      <c r="AN27" s="107">
        <v>17.239999999999998</v>
      </c>
      <c r="AO27" s="107">
        <v>2.6</v>
      </c>
      <c r="AP27" s="107">
        <v>0</v>
      </c>
      <c r="AQ27" s="107">
        <v>9.8699999999999992</v>
      </c>
      <c r="AR27" s="108">
        <v>84.87</v>
      </c>
      <c r="AS27" s="143"/>
      <c r="AT27" s="156">
        <v>124.9</v>
      </c>
      <c r="AU27" s="728" t="s">
        <v>59</v>
      </c>
      <c r="AV27" s="50" t="s">
        <v>60</v>
      </c>
      <c r="AW27" s="107">
        <v>391.02</v>
      </c>
      <c r="AX27" s="107">
        <v>16.350000000000001</v>
      </c>
      <c r="AY27" s="107">
        <v>8.1999999999999993</v>
      </c>
      <c r="AZ27" s="107">
        <v>415.57</v>
      </c>
      <c r="BA27" s="107">
        <v>27.99</v>
      </c>
      <c r="BB27" s="107">
        <v>15.24</v>
      </c>
      <c r="BC27" s="107">
        <v>97.19</v>
      </c>
      <c r="BD27" s="107">
        <v>10.91</v>
      </c>
      <c r="BE27" s="107">
        <v>0</v>
      </c>
      <c r="BF27" s="107">
        <v>42.02</v>
      </c>
      <c r="BG27" s="108">
        <v>608.91999999999996</v>
      </c>
      <c r="BH27" s="143"/>
      <c r="BI27" s="156">
        <v>749.09999999999991</v>
      </c>
      <c r="BJ27" s="728" t="s">
        <v>59</v>
      </c>
      <c r="BK27" s="50" t="s">
        <v>60</v>
      </c>
      <c r="BL27" s="107">
        <v>124.51</v>
      </c>
      <c r="BM27" s="107">
        <v>3.45</v>
      </c>
      <c r="BN27" s="107">
        <v>15.52</v>
      </c>
      <c r="BO27" s="107">
        <v>143.47999999999999</v>
      </c>
      <c r="BP27" s="107">
        <v>45.31</v>
      </c>
      <c r="BQ27" s="107">
        <v>46.5</v>
      </c>
      <c r="BR27" s="107">
        <v>103.14</v>
      </c>
      <c r="BS27" s="107">
        <v>0.56000000000000005</v>
      </c>
      <c r="BT27" s="107">
        <v>0</v>
      </c>
      <c r="BU27" s="107">
        <v>99.06</v>
      </c>
      <c r="BV27" s="108">
        <v>438.05</v>
      </c>
      <c r="BW27" s="143"/>
      <c r="BX27" s="156">
        <v>1220.9000000000001</v>
      </c>
      <c r="BY27" s="728" t="s">
        <v>59</v>
      </c>
      <c r="BZ27" s="50" t="s">
        <v>60</v>
      </c>
      <c r="CA27" s="107">
        <v>0</v>
      </c>
      <c r="CB27" s="107">
        <v>0</v>
      </c>
      <c r="CC27" s="107">
        <v>0</v>
      </c>
      <c r="CD27" s="107">
        <v>0</v>
      </c>
      <c r="CE27" s="107">
        <v>0</v>
      </c>
      <c r="CF27" s="107">
        <v>0</v>
      </c>
      <c r="CG27" s="107">
        <v>0</v>
      </c>
      <c r="CH27" s="107">
        <v>0</v>
      </c>
      <c r="CI27" s="107">
        <v>0</v>
      </c>
      <c r="CJ27" s="107">
        <v>0</v>
      </c>
      <c r="CK27" s="108">
        <v>0</v>
      </c>
      <c r="CL27" s="143"/>
      <c r="CM27" s="156">
        <v>0</v>
      </c>
      <c r="CN27" s="728" t="s">
        <v>59</v>
      </c>
      <c r="CO27" s="50" t="s">
        <v>60</v>
      </c>
      <c r="CP27" s="107">
        <v>0</v>
      </c>
      <c r="CQ27" s="107">
        <v>0</v>
      </c>
      <c r="CR27" s="107">
        <v>0</v>
      </c>
      <c r="CS27" s="107">
        <v>0</v>
      </c>
      <c r="CT27" s="107">
        <v>0</v>
      </c>
      <c r="CU27" s="107">
        <v>0</v>
      </c>
      <c r="CV27" s="107">
        <v>0</v>
      </c>
      <c r="CW27" s="107">
        <v>0</v>
      </c>
      <c r="CX27" s="107">
        <v>0</v>
      </c>
      <c r="CY27" s="107">
        <v>0</v>
      </c>
      <c r="CZ27" s="108">
        <v>0</v>
      </c>
      <c r="DA27" s="143"/>
      <c r="DB27" s="156">
        <v>0</v>
      </c>
      <c r="DC27" s="728" t="s">
        <v>59</v>
      </c>
      <c r="DD27" s="50" t="s">
        <v>60</v>
      </c>
      <c r="DE27" s="107">
        <v>0</v>
      </c>
      <c r="DF27" s="107">
        <v>0</v>
      </c>
      <c r="DG27" s="107">
        <v>0</v>
      </c>
      <c r="DH27" s="107">
        <v>0</v>
      </c>
      <c r="DI27" s="107">
        <v>0</v>
      </c>
      <c r="DJ27" s="107">
        <v>0</v>
      </c>
      <c r="DK27" s="107">
        <v>0</v>
      </c>
      <c r="DL27" s="107">
        <v>0</v>
      </c>
      <c r="DM27" s="107">
        <v>0</v>
      </c>
      <c r="DN27" s="107">
        <v>0</v>
      </c>
      <c r="DO27" s="108">
        <v>0</v>
      </c>
      <c r="DP27" s="143"/>
      <c r="DQ27" s="156">
        <v>0</v>
      </c>
      <c r="DR27" s="728" t="s">
        <v>59</v>
      </c>
      <c r="DS27" s="50" t="s">
        <v>60</v>
      </c>
      <c r="DT27" s="107">
        <v>515.53</v>
      </c>
      <c r="DU27" s="107">
        <v>19.8</v>
      </c>
      <c r="DV27" s="107">
        <v>23.72</v>
      </c>
      <c r="DW27" s="107">
        <v>559.04999999999995</v>
      </c>
      <c r="DX27" s="107">
        <v>73.3</v>
      </c>
      <c r="DY27" s="107">
        <v>61.74</v>
      </c>
      <c r="DZ27" s="107">
        <v>200.33</v>
      </c>
      <c r="EA27" s="107">
        <v>11.47</v>
      </c>
      <c r="EB27" s="107">
        <v>0</v>
      </c>
      <c r="EC27" s="107">
        <v>141.08000000000001</v>
      </c>
      <c r="ED27" s="108">
        <v>1046.97</v>
      </c>
      <c r="EE27" s="143"/>
      <c r="EF27" s="156">
        <v>1970</v>
      </c>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row>
    <row r="28" spans="1:254" ht="16.899999999999999" customHeight="1">
      <c r="A28" s="38"/>
      <c r="B28" s="726"/>
      <c r="C28" s="50" t="s">
        <v>61</v>
      </c>
      <c r="D28" s="107">
        <v>157.33000000000001</v>
      </c>
      <c r="E28" s="107">
        <v>9</v>
      </c>
      <c r="F28" s="107">
        <v>23.98</v>
      </c>
      <c r="G28" s="107">
        <v>190.31</v>
      </c>
      <c r="H28" s="107">
        <v>18.27</v>
      </c>
      <c r="I28" s="107">
        <v>4.0199999999999996</v>
      </c>
      <c r="J28" s="107">
        <v>31.92</v>
      </c>
      <c r="K28" s="107">
        <v>2.96</v>
      </c>
      <c r="L28" s="107">
        <v>0</v>
      </c>
      <c r="M28" s="107">
        <v>15.71</v>
      </c>
      <c r="N28" s="108">
        <v>263.19</v>
      </c>
      <c r="O28" s="157"/>
      <c r="P28" s="156">
        <v>275.5</v>
      </c>
      <c r="Q28" s="726"/>
      <c r="R28" s="50" t="s">
        <v>61</v>
      </c>
      <c r="S28" s="107">
        <v>158.97999999999999</v>
      </c>
      <c r="T28" s="107">
        <v>16.440000000000001</v>
      </c>
      <c r="U28" s="107">
        <v>12.17</v>
      </c>
      <c r="V28" s="107">
        <v>187.59</v>
      </c>
      <c r="W28" s="107">
        <v>20.41</v>
      </c>
      <c r="X28" s="107">
        <v>5.87</v>
      </c>
      <c r="Y28" s="107">
        <v>149.19</v>
      </c>
      <c r="Z28" s="107">
        <v>0.49</v>
      </c>
      <c r="AA28" s="107">
        <v>0</v>
      </c>
      <c r="AB28" s="107">
        <v>16.43</v>
      </c>
      <c r="AC28" s="108">
        <v>379.98</v>
      </c>
      <c r="AD28" s="157"/>
      <c r="AE28" s="156">
        <v>422.6</v>
      </c>
      <c r="AF28" s="726"/>
      <c r="AG28" s="50" t="s">
        <v>61</v>
      </c>
      <c r="AH28" s="107">
        <v>54.44</v>
      </c>
      <c r="AI28" s="107">
        <v>13.03</v>
      </c>
      <c r="AJ28" s="107">
        <v>2.63</v>
      </c>
      <c r="AK28" s="107">
        <v>70.099999999999994</v>
      </c>
      <c r="AL28" s="107">
        <v>10.039999999999999</v>
      </c>
      <c r="AM28" s="107">
        <v>5.47</v>
      </c>
      <c r="AN28" s="107">
        <v>26.3</v>
      </c>
      <c r="AO28" s="107">
        <v>1.07</v>
      </c>
      <c r="AP28" s="107">
        <v>0</v>
      </c>
      <c r="AQ28" s="107">
        <v>6.05</v>
      </c>
      <c r="AR28" s="108">
        <v>119.03</v>
      </c>
      <c r="AS28" s="157"/>
      <c r="AT28" s="156">
        <v>172.8</v>
      </c>
      <c r="AU28" s="726"/>
      <c r="AV28" s="50" t="s">
        <v>61</v>
      </c>
      <c r="AW28" s="107">
        <v>370.75</v>
      </c>
      <c r="AX28" s="107">
        <v>38.47</v>
      </c>
      <c r="AY28" s="107">
        <v>38.78</v>
      </c>
      <c r="AZ28" s="107">
        <v>448</v>
      </c>
      <c r="BA28" s="107">
        <v>48.72</v>
      </c>
      <c r="BB28" s="107">
        <v>15.36</v>
      </c>
      <c r="BC28" s="107">
        <v>207.41</v>
      </c>
      <c r="BD28" s="107">
        <v>4.5199999999999996</v>
      </c>
      <c r="BE28" s="107">
        <v>0</v>
      </c>
      <c r="BF28" s="107">
        <v>38.19</v>
      </c>
      <c r="BG28" s="108">
        <v>762.2</v>
      </c>
      <c r="BH28" s="157"/>
      <c r="BI28" s="156">
        <v>870.90000000000009</v>
      </c>
      <c r="BJ28" s="726"/>
      <c r="BK28" s="50" t="s">
        <v>61</v>
      </c>
      <c r="BL28" s="107">
        <v>90.42</v>
      </c>
      <c r="BM28" s="107">
        <v>5.34</v>
      </c>
      <c r="BN28" s="107">
        <v>25.87</v>
      </c>
      <c r="BO28" s="107">
        <v>121.63</v>
      </c>
      <c r="BP28" s="107">
        <v>39.6</v>
      </c>
      <c r="BQ28" s="107">
        <v>6.88</v>
      </c>
      <c r="BR28" s="107">
        <v>78.48</v>
      </c>
      <c r="BS28" s="107">
        <v>0</v>
      </c>
      <c r="BT28" s="107">
        <v>11.63</v>
      </c>
      <c r="BU28" s="107">
        <v>15.05</v>
      </c>
      <c r="BV28" s="108">
        <v>273.27</v>
      </c>
      <c r="BW28" s="157"/>
      <c r="BX28" s="156">
        <v>596.09999999999991</v>
      </c>
      <c r="BY28" s="726"/>
      <c r="BZ28" s="50" t="s">
        <v>61</v>
      </c>
      <c r="CA28" s="107">
        <v>0</v>
      </c>
      <c r="CB28" s="107">
        <v>0</v>
      </c>
      <c r="CC28" s="107">
        <v>0</v>
      </c>
      <c r="CD28" s="107">
        <v>0</v>
      </c>
      <c r="CE28" s="107">
        <v>0</v>
      </c>
      <c r="CF28" s="107">
        <v>0</v>
      </c>
      <c r="CG28" s="107">
        <v>0</v>
      </c>
      <c r="CH28" s="107">
        <v>0</v>
      </c>
      <c r="CI28" s="107">
        <v>0</v>
      </c>
      <c r="CJ28" s="107">
        <v>0</v>
      </c>
      <c r="CK28" s="108">
        <v>0</v>
      </c>
      <c r="CL28" s="157"/>
      <c r="CM28" s="156">
        <v>0</v>
      </c>
      <c r="CN28" s="726"/>
      <c r="CO28" s="50" t="s">
        <v>61</v>
      </c>
      <c r="CP28" s="107">
        <v>0</v>
      </c>
      <c r="CQ28" s="107">
        <v>0</v>
      </c>
      <c r="CR28" s="107">
        <v>0</v>
      </c>
      <c r="CS28" s="107">
        <v>0</v>
      </c>
      <c r="CT28" s="107">
        <v>0</v>
      </c>
      <c r="CU28" s="107">
        <v>0</v>
      </c>
      <c r="CV28" s="107">
        <v>0</v>
      </c>
      <c r="CW28" s="107">
        <v>0</v>
      </c>
      <c r="CX28" s="107">
        <v>0</v>
      </c>
      <c r="CY28" s="107">
        <v>0</v>
      </c>
      <c r="CZ28" s="108">
        <v>0</v>
      </c>
      <c r="DA28" s="157"/>
      <c r="DB28" s="156">
        <v>0</v>
      </c>
      <c r="DC28" s="726"/>
      <c r="DD28" s="50" t="s">
        <v>61</v>
      </c>
      <c r="DE28" s="107">
        <v>0</v>
      </c>
      <c r="DF28" s="107">
        <v>0</v>
      </c>
      <c r="DG28" s="107">
        <v>0</v>
      </c>
      <c r="DH28" s="107">
        <v>0</v>
      </c>
      <c r="DI28" s="107">
        <v>0</v>
      </c>
      <c r="DJ28" s="107">
        <v>0</v>
      </c>
      <c r="DK28" s="107">
        <v>0</v>
      </c>
      <c r="DL28" s="107">
        <v>0</v>
      </c>
      <c r="DM28" s="107">
        <v>0</v>
      </c>
      <c r="DN28" s="107">
        <v>0</v>
      </c>
      <c r="DO28" s="108">
        <v>0</v>
      </c>
      <c r="DP28" s="157"/>
      <c r="DQ28" s="156">
        <v>0</v>
      </c>
      <c r="DR28" s="726"/>
      <c r="DS28" s="50" t="s">
        <v>61</v>
      </c>
      <c r="DT28" s="107">
        <v>461.17</v>
      </c>
      <c r="DU28" s="107">
        <v>43.81</v>
      </c>
      <c r="DV28" s="107">
        <v>64.650000000000006</v>
      </c>
      <c r="DW28" s="107">
        <v>569.63</v>
      </c>
      <c r="DX28" s="107">
        <v>88.32</v>
      </c>
      <c r="DY28" s="107">
        <v>22.24</v>
      </c>
      <c r="DZ28" s="107">
        <v>285.89</v>
      </c>
      <c r="EA28" s="107">
        <v>4.5199999999999996</v>
      </c>
      <c r="EB28" s="107">
        <v>11.63</v>
      </c>
      <c r="EC28" s="107">
        <v>53.24</v>
      </c>
      <c r="ED28" s="108">
        <v>1035.47</v>
      </c>
      <c r="EE28" s="157"/>
      <c r="EF28" s="156">
        <v>1467</v>
      </c>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row>
    <row r="29" spans="1:254" ht="16.899999999999999" customHeight="1">
      <c r="A29" s="38"/>
      <c r="B29" s="726"/>
      <c r="C29" s="50" t="s">
        <v>62</v>
      </c>
      <c r="D29" s="107">
        <v>0</v>
      </c>
      <c r="E29" s="107">
        <v>0</v>
      </c>
      <c r="F29" s="107">
        <v>0</v>
      </c>
      <c r="G29" s="107">
        <v>0</v>
      </c>
      <c r="H29" s="107">
        <v>0</v>
      </c>
      <c r="I29" s="107">
        <v>0</v>
      </c>
      <c r="J29" s="107">
        <v>0</v>
      </c>
      <c r="K29" s="107">
        <v>0</v>
      </c>
      <c r="L29" s="107">
        <v>0</v>
      </c>
      <c r="M29" s="107">
        <v>0</v>
      </c>
      <c r="N29" s="108">
        <v>0</v>
      </c>
      <c r="O29" s="157"/>
      <c r="P29" s="156">
        <v>0</v>
      </c>
      <c r="Q29" s="726"/>
      <c r="R29" s="50" t="s">
        <v>62</v>
      </c>
      <c r="S29" s="107">
        <v>90.64</v>
      </c>
      <c r="T29" s="107">
        <v>5.36</v>
      </c>
      <c r="U29" s="107">
        <v>31.2</v>
      </c>
      <c r="V29" s="107">
        <v>127.2</v>
      </c>
      <c r="W29" s="107">
        <v>1.97</v>
      </c>
      <c r="X29" s="107">
        <v>17.059999999999999</v>
      </c>
      <c r="Y29" s="107">
        <v>32.04</v>
      </c>
      <c r="Z29" s="107">
        <v>0</v>
      </c>
      <c r="AA29" s="107">
        <v>0</v>
      </c>
      <c r="AB29" s="107">
        <v>4.68</v>
      </c>
      <c r="AC29" s="108">
        <v>182.95</v>
      </c>
      <c r="AD29" s="157"/>
      <c r="AE29" s="156">
        <v>215.6</v>
      </c>
      <c r="AF29" s="726"/>
      <c r="AG29" s="50" t="s">
        <v>62</v>
      </c>
      <c r="AH29" s="107">
        <v>22.22</v>
      </c>
      <c r="AI29" s="107">
        <v>5.05</v>
      </c>
      <c r="AJ29" s="107">
        <v>21.89</v>
      </c>
      <c r="AK29" s="107">
        <v>49.16</v>
      </c>
      <c r="AL29" s="107">
        <v>1.39</v>
      </c>
      <c r="AM29" s="107">
        <v>1.1499999999999999</v>
      </c>
      <c r="AN29" s="107">
        <v>7.15</v>
      </c>
      <c r="AO29" s="107">
        <v>0</v>
      </c>
      <c r="AP29" s="107">
        <v>0</v>
      </c>
      <c r="AQ29" s="107">
        <v>3.99</v>
      </c>
      <c r="AR29" s="108">
        <v>62.84</v>
      </c>
      <c r="AS29" s="157"/>
      <c r="AT29" s="156">
        <v>68.400000000000006</v>
      </c>
      <c r="AU29" s="726"/>
      <c r="AV29" s="50" t="s">
        <v>62</v>
      </c>
      <c r="AW29" s="107">
        <v>112.86</v>
      </c>
      <c r="AX29" s="107">
        <v>10.41</v>
      </c>
      <c r="AY29" s="107">
        <v>53.09</v>
      </c>
      <c r="AZ29" s="107">
        <v>176.36</v>
      </c>
      <c r="BA29" s="107">
        <v>3.36</v>
      </c>
      <c r="BB29" s="107">
        <v>18.21</v>
      </c>
      <c r="BC29" s="107">
        <v>39.19</v>
      </c>
      <c r="BD29" s="107">
        <v>0</v>
      </c>
      <c r="BE29" s="107">
        <v>0</v>
      </c>
      <c r="BF29" s="107">
        <v>8.67</v>
      </c>
      <c r="BG29" s="108">
        <v>245.79</v>
      </c>
      <c r="BH29" s="157"/>
      <c r="BI29" s="156">
        <v>284</v>
      </c>
      <c r="BJ29" s="726"/>
      <c r="BK29" s="50" t="s">
        <v>62</v>
      </c>
      <c r="BL29" s="107">
        <v>70.680000000000007</v>
      </c>
      <c r="BM29" s="107">
        <v>4.57</v>
      </c>
      <c r="BN29" s="107">
        <v>132.24</v>
      </c>
      <c r="BO29" s="107">
        <v>207.49</v>
      </c>
      <c r="BP29" s="107">
        <v>31.59</v>
      </c>
      <c r="BQ29" s="107">
        <v>15.61</v>
      </c>
      <c r="BR29" s="107">
        <v>107.03</v>
      </c>
      <c r="BS29" s="107">
        <v>0</v>
      </c>
      <c r="BT29" s="107">
        <v>0</v>
      </c>
      <c r="BU29" s="107">
        <v>105.14</v>
      </c>
      <c r="BV29" s="108">
        <v>466.86</v>
      </c>
      <c r="BW29" s="157"/>
      <c r="BX29" s="156">
        <v>1246</v>
      </c>
      <c r="BY29" s="726"/>
      <c r="BZ29" s="50" t="s">
        <v>62</v>
      </c>
      <c r="CA29" s="107">
        <v>0</v>
      </c>
      <c r="CB29" s="107">
        <v>0</v>
      </c>
      <c r="CC29" s="107">
        <v>0</v>
      </c>
      <c r="CD29" s="107">
        <v>0</v>
      </c>
      <c r="CE29" s="107">
        <v>0</v>
      </c>
      <c r="CF29" s="107">
        <v>0</v>
      </c>
      <c r="CG29" s="107">
        <v>0</v>
      </c>
      <c r="CH29" s="107">
        <v>0</v>
      </c>
      <c r="CI29" s="107">
        <v>0</v>
      </c>
      <c r="CJ29" s="107">
        <v>0</v>
      </c>
      <c r="CK29" s="108">
        <v>0</v>
      </c>
      <c r="CL29" s="157"/>
      <c r="CM29" s="156">
        <v>0</v>
      </c>
      <c r="CN29" s="726"/>
      <c r="CO29" s="50" t="s">
        <v>62</v>
      </c>
      <c r="CP29" s="107">
        <v>0</v>
      </c>
      <c r="CQ29" s="107">
        <v>0</v>
      </c>
      <c r="CR29" s="107">
        <v>0</v>
      </c>
      <c r="CS29" s="107">
        <v>0</v>
      </c>
      <c r="CT29" s="107">
        <v>0</v>
      </c>
      <c r="CU29" s="107">
        <v>0</v>
      </c>
      <c r="CV29" s="107">
        <v>0</v>
      </c>
      <c r="CW29" s="107">
        <v>0</v>
      </c>
      <c r="CX29" s="107">
        <v>0</v>
      </c>
      <c r="CY29" s="107">
        <v>0</v>
      </c>
      <c r="CZ29" s="108">
        <v>0</v>
      </c>
      <c r="DA29" s="157"/>
      <c r="DB29" s="156">
        <v>0</v>
      </c>
      <c r="DC29" s="726"/>
      <c r="DD29" s="50" t="s">
        <v>62</v>
      </c>
      <c r="DE29" s="107">
        <v>0</v>
      </c>
      <c r="DF29" s="107">
        <v>0</v>
      </c>
      <c r="DG29" s="107">
        <v>0</v>
      </c>
      <c r="DH29" s="107">
        <v>0</v>
      </c>
      <c r="DI29" s="107">
        <v>0</v>
      </c>
      <c r="DJ29" s="107">
        <v>0</v>
      </c>
      <c r="DK29" s="107">
        <v>0</v>
      </c>
      <c r="DL29" s="107">
        <v>0</v>
      </c>
      <c r="DM29" s="107">
        <v>0</v>
      </c>
      <c r="DN29" s="107">
        <v>0</v>
      </c>
      <c r="DO29" s="108">
        <v>0</v>
      </c>
      <c r="DP29" s="157"/>
      <c r="DQ29" s="156">
        <v>0</v>
      </c>
      <c r="DR29" s="726"/>
      <c r="DS29" s="50" t="s">
        <v>62</v>
      </c>
      <c r="DT29" s="107">
        <v>183.54</v>
      </c>
      <c r="DU29" s="107">
        <v>14.98</v>
      </c>
      <c r="DV29" s="107">
        <v>185.33</v>
      </c>
      <c r="DW29" s="107">
        <v>383.85</v>
      </c>
      <c r="DX29" s="107">
        <v>34.950000000000003</v>
      </c>
      <c r="DY29" s="107">
        <v>33.82</v>
      </c>
      <c r="DZ29" s="107">
        <v>146.22</v>
      </c>
      <c r="EA29" s="107">
        <v>0</v>
      </c>
      <c r="EB29" s="107">
        <v>0</v>
      </c>
      <c r="EC29" s="107">
        <v>113.81</v>
      </c>
      <c r="ED29" s="108">
        <v>712.65</v>
      </c>
      <c r="EE29" s="157"/>
      <c r="EF29" s="156">
        <v>1530</v>
      </c>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c r="IT29" s="43"/>
    </row>
    <row r="30" spans="1:254" ht="16.899999999999999" customHeight="1">
      <c r="A30" s="54"/>
      <c r="B30" s="727"/>
      <c r="C30" s="55" t="s">
        <v>46</v>
      </c>
      <c r="D30" s="105">
        <v>226.05</v>
      </c>
      <c r="E30" s="105">
        <v>12.85</v>
      </c>
      <c r="F30" s="105">
        <v>24.13</v>
      </c>
      <c r="G30" s="105">
        <v>263.02999999999997</v>
      </c>
      <c r="H30" s="105">
        <v>21.88</v>
      </c>
      <c r="I30" s="105">
        <v>5.3699999999999992</v>
      </c>
      <c r="J30" s="105">
        <v>46.64</v>
      </c>
      <c r="K30" s="105">
        <v>5.41</v>
      </c>
      <c r="L30" s="105">
        <v>0</v>
      </c>
      <c r="M30" s="105">
        <v>18.72</v>
      </c>
      <c r="N30" s="106">
        <v>361.05</v>
      </c>
      <c r="O30" s="143"/>
      <c r="P30" s="155">
        <v>383.7</v>
      </c>
      <c r="Q30" s="727"/>
      <c r="R30" s="55" t="s">
        <v>46</v>
      </c>
      <c r="S30" s="105">
        <v>527.81999999999994</v>
      </c>
      <c r="T30" s="105">
        <v>31.55</v>
      </c>
      <c r="U30" s="105">
        <v>49.989999999999995</v>
      </c>
      <c r="V30" s="105">
        <v>609.36</v>
      </c>
      <c r="W30" s="105">
        <v>44.480000000000004</v>
      </c>
      <c r="X30" s="105">
        <v>32.22</v>
      </c>
      <c r="Y30" s="105">
        <v>246.46</v>
      </c>
      <c r="Z30" s="105">
        <v>6.3500000000000005</v>
      </c>
      <c r="AA30" s="105">
        <v>0</v>
      </c>
      <c r="AB30" s="105">
        <v>50.25</v>
      </c>
      <c r="AC30" s="106">
        <v>989.12000000000012</v>
      </c>
      <c r="AD30" s="143"/>
      <c r="AE30" s="155">
        <v>1154.2</v>
      </c>
      <c r="AF30" s="727"/>
      <c r="AG30" s="55" t="s">
        <v>46</v>
      </c>
      <c r="AH30" s="105">
        <v>120.75999999999999</v>
      </c>
      <c r="AI30" s="105">
        <v>20.83</v>
      </c>
      <c r="AJ30" s="105">
        <v>25.95</v>
      </c>
      <c r="AK30" s="105">
        <v>167.54</v>
      </c>
      <c r="AL30" s="105">
        <v>13.709999999999999</v>
      </c>
      <c r="AM30" s="105">
        <v>11.22</v>
      </c>
      <c r="AN30" s="105">
        <v>50.69</v>
      </c>
      <c r="AO30" s="105">
        <v>3.67</v>
      </c>
      <c r="AP30" s="105">
        <v>0</v>
      </c>
      <c r="AQ30" s="105">
        <v>19.909999999999997</v>
      </c>
      <c r="AR30" s="106">
        <v>266.74</v>
      </c>
      <c r="AS30" s="143"/>
      <c r="AT30" s="155">
        <v>366.1</v>
      </c>
      <c r="AU30" s="727"/>
      <c r="AV30" s="55" t="s">
        <v>46</v>
      </c>
      <c r="AW30" s="105">
        <v>874.63</v>
      </c>
      <c r="AX30" s="105">
        <v>65.23</v>
      </c>
      <c r="AY30" s="105">
        <v>100.07000000000001</v>
      </c>
      <c r="AZ30" s="105">
        <v>1039.9299999999998</v>
      </c>
      <c r="BA30" s="105">
        <v>80.069999999999993</v>
      </c>
      <c r="BB30" s="105">
        <v>48.81</v>
      </c>
      <c r="BC30" s="105">
        <v>343.79</v>
      </c>
      <c r="BD30" s="105">
        <v>15.43</v>
      </c>
      <c r="BE30" s="105">
        <v>0</v>
      </c>
      <c r="BF30" s="105">
        <v>88.88000000000001</v>
      </c>
      <c r="BG30" s="106">
        <v>1616.9099999999999</v>
      </c>
      <c r="BH30" s="143"/>
      <c r="BI30" s="155">
        <v>1903.9999999999998</v>
      </c>
      <c r="BJ30" s="727"/>
      <c r="BK30" s="55" t="s">
        <v>46</v>
      </c>
      <c r="BL30" s="105">
        <v>285.61</v>
      </c>
      <c r="BM30" s="105">
        <v>13.36</v>
      </c>
      <c r="BN30" s="105">
        <v>173.63</v>
      </c>
      <c r="BO30" s="105">
        <v>472.6</v>
      </c>
      <c r="BP30" s="105">
        <v>116.5</v>
      </c>
      <c r="BQ30" s="105">
        <v>68.990000000000009</v>
      </c>
      <c r="BR30" s="105">
        <v>288.64999999999998</v>
      </c>
      <c r="BS30" s="105">
        <v>0.56000000000000005</v>
      </c>
      <c r="BT30" s="105">
        <v>11.63</v>
      </c>
      <c r="BU30" s="105">
        <v>219.25</v>
      </c>
      <c r="BV30" s="106">
        <v>1178.1799999999998</v>
      </c>
      <c r="BW30" s="143"/>
      <c r="BX30" s="155">
        <v>3063</v>
      </c>
      <c r="BY30" s="727"/>
      <c r="BZ30" s="55" t="s">
        <v>46</v>
      </c>
      <c r="CA30" s="105">
        <v>0</v>
      </c>
      <c r="CB30" s="105">
        <v>0</v>
      </c>
      <c r="CC30" s="105">
        <v>0</v>
      </c>
      <c r="CD30" s="105">
        <v>0</v>
      </c>
      <c r="CE30" s="105">
        <v>0</v>
      </c>
      <c r="CF30" s="105">
        <v>0</v>
      </c>
      <c r="CG30" s="105">
        <v>0</v>
      </c>
      <c r="CH30" s="105">
        <v>0</v>
      </c>
      <c r="CI30" s="105">
        <v>0</v>
      </c>
      <c r="CJ30" s="105">
        <v>0</v>
      </c>
      <c r="CK30" s="106">
        <v>0</v>
      </c>
      <c r="CL30" s="143"/>
      <c r="CM30" s="155">
        <v>0</v>
      </c>
      <c r="CN30" s="727"/>
      <c r="CO30" s="55" t="s">
        <v>46</v>
      </c>
      <c r="CP30" s="105">
        <v>0</v>
      </c>
      <c r="CQ30" s="105">
        <v>0</v>
      </c>
      <c r="CR30" s="105">
        <v>0</v>
      </c>
      <c r="CS30" s="105">
        <v>0</v>
      </c>
      <c r="CT30" s="105">
        <v>0</v>
      </c>
      <c r="CU30" s="105">
        <v>0</v>
      </c>
      <c r="CV30" s="105">
        <v>0</v>
      </c>
      <c r="CW30" s="105">
        <v>0</v>
      </c>
      <c r="CX30" s="105">
        <v>0</v>
      </c>
      <c r="CY30" s="105">
        <v>0</v>
      </c>
      <c r="CZ30" s="106">
        <v>0</v>
      </c>
      <c r="DA30" s="143"/>
      <c r="DB30" s="155">
        <v>0</v>
      </c>
      <c r="DC30" s="727"/>
      <c r="DD30" s="55" t="s">
        <v>46</v>
      </c>
      <c r="DE30" s="105">
        <v>0</v>
      </c>
      <c r="DF30" s="105">
        <v>0</v>
      </c>
      <c r="DG30" s="105">
        <v>0</v>
      </c>
      <c r="DH30" s="105">
        <v>0</v>
      </c>
      <c r="DI30" s="105">
        <v>0</v>
      </c>
      <c r="DJ30" s="105">
        <v>0</v>
      </c>
      <c r="DK30" s="105">
        <v>0</v>
      </c>
      <c r="DL30" s="105">
        <v>0</v>
      </c>
      <c r="DM30" s="105">
        <v>0</v>
      </c>
      <c r="DN30" s="105">
        <v>0</v>
      </c>
      <c r="DO30" s="106">
        <v>0</v>
      </c>
      <c r="DP30" s="143"/>
      <c r="DQ30" s="155">
        <v>0</v>
      </c>
      <c r="DR30" s="727"/>
      <c r="DS30" s="55" t="s">
        <v>46</v>
      </c>
      <c r="DT30" s="105">
        <v>1160.24</v>
      </c>
      <c r="DU30" s="105">
        <v>78.59</v>
      </c>
      <c r="DV30" s="105">
        <v>273.70000000000005</v>
      </c>
      <c r="DW30" s="105">
        <v>1512.5299999999997</v>
      </c>
      <c r="DX30" s="105">
        <v>196.57</v>
      </c>
      <c r="DY30" s="105">
        <v>117.80000000000001</v>
      </c>
      <c r="DZ30" s="105">
        <v>632.44000000000005</v>
      </c>
      <c r="EA30" s="105">
        <v>15.99</v>
      </c>
      <c r="EB30" s="105">
        <v>11.63</v>
      </c>
      <c r="EC30" s="105">
        <v>308.13</v>
      </c>
      <c r="ED30" s="106">
        <v>2795.09</v>
      </c>
      <c r="EE30" s="143"/>
      <c r="EF30" s="155">
        <v>4967</v>
      </c>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row>
    <row r="31" spans="1:254" ht="16.899999999999999" customHeight="1" thickBot="1">
      <c r="A31" s="38"/>
      <c r="B31" s="721" t="s">
        <v>63</v>
      </c>
      <c r="C31" s="722"/>
      <c r="D31" s="111">
        <v>4554.4900000000007</v>
      </c>
      <c r="E31" s="111">
        <v>522.99</v>
      </c>
      <c r="F31" s="111">
        <v>537.53</v>
      </c>
      <c r="G31" s="111">
        <v>5615.01</v>
      </c>
      <c r="H31" s="111">
        <v>666.7299999999999</v>
      </c>
      <c r="I31" s="111">
        <v>186.35000000000002</v>
      </c>
      <c r="J31" s="111">
        <v>1261.5200000000002</v>
      </c>
      <c r="K31" s="111">
        <v>191.30000000000004</v>
      </c>
      <c r="L31" s="111">
        <v>25.92</v>
      </c>
      <c r="M31" s="111">
        <v>658.07</v>
      </c>
      <c r="N31" s="112">
        <v>8604.9</v>
      </c>
      <c r="O31" s="143"/>
      <c r="P31" s="160">
        <v>8945</v>
      </c>
      <c r="Q31" s="721" t="s">
        <v>63</v>
      </c>
      <c r="R31" s="722"/>
      <c r="S31" s="111">
        <v>10765.880000000001</v>
      </c>
      <c r="T31" s="111">
        <v>1017.37</v>
      </c>
      <c r="U31" s="111">
        <v>2112.91</v>
      </c>
      <c r="V31" s="111">
        <v>13896.160000000002</v>
      </c>
      <c r="W31" s="111">
        <v>1380.6699999999998</v>
      </c>
      <c r="X31" s="111">
        <v>652.06999999999994</v>
      </c>
      <c r="Y31" s="111">
        <v>3743.16</v>
      </c>
      <c r="Z31" s="111">
        <v>210.09000000000003</v>
      </c>
      <c r="AA31" s="111">
        <v>0.06</v>
      </c>
      <c r="AB31" s="111">
        <v>1872.7400000000002</v>
      </c>
      <c r="AC31" s="112">
        <v>21754.95</v>
      </c>
      <c r="AD31" s="143"/>
      <c r="AE31" s="160">
        <v>25525.7</v>
      </c>
      <c r="AF31" s="721" t="s">
        <v>63</v>
      </c>
      <c r="AG31" s="722"/>
      <c r="AH31" s="111">
        <v>763.41999999999985</v>
      </c>
      <c r="AI31" s="111">
        <v>133.82</v>
      </c>
      <c r="AJ31" s="111">
        <v>305.44000000000005</v>
      </c>
      <c r="AK31" s="111">
        <v>1202.68</v>
      </c>
      <c r="AL31" s="111">
        <v>181.7</v>
      </c>
      <c r="AM31" s="111">
        <v>141.19999999999999</v>
      </c>
      <c r="AN31" s="111">
        <v>430.46999999999997</v>
      </c>
      <c r="AO31" s="111">
        <v>24.89</v>
      </c>
      <c r="AP31" s="111">
        <v>0</v>
      </c>
      <c r="AQ31" s="111">
        <v>614.06999999999994</v>
      </c>
      <c r="AR31" s="112">
        <v>2595.0100000000002</v>
      </c>
      <c r="AS31" s="143"/>
      <c r="AT31" s="160">
        <v>3881.7</v>
      </c>
      <c r="AU31" s="721" t="s">
        <v>63</v>
      </c>
      <c r="AV31" s="722"/>
      <c r="AW31" s="111">
        <v>16083.79</v>
      </c>
      <c r="AX31" s="111">
        <v>1674.1800000000005</v>
      </c>
      <c r="AY31" s="111">
        <v>2955.88</v>
      </c>
      <c r="AZ31" s="111">
        <v>20713.849999999999</v>
      </c>
      <c r="BA31" s="111">
        <v>2229.1000000000004</v>
      </c>
      <c r="BB31" s="111">
        <v>979.62000000000012</v>
      </c>
      <c r="BC31" s="111">
        <v>5435.15</v>
      </c>
      <c r="BD31" s="111">
        <v>426.28000000000009</v>
      </c>
      <c r="BE31" s="111">
        <v>25.98</v>
      </c>
      <c r="BF31" s="111">
        <v>3144.88</v>
      </c>
      <c r="BG31" s="112">
        <v>32954.86</v>
      </c>
      <c r="BH31" s="143"/>
      <c r="BI31" s="160">
        <v>38352.400000000001</v>
      </c>
      <c r="BJ31" s="721" t="s">
        <v>63</v>
      </c>
      <c r="BK31" s="722"/>
      <c r="BL31" s="111">
        <v>4193.3599999999997</v>
      </c>
      <c r="BM31" s="111">
        <v>517.25</v>
      </c>
      <c r="BN31" s="111">
        <v>1348.6399999999999</v>
      </c>
      <c r="BO31" s="111">
        <v>6059.2500000000009</v>
      </c>
      <c r="BP31" s="111">
        <v>1573.97</v>
      </c>
      <c r="BQ31" s="111">
        <v>1625.9099999999999</v>
      </c>
      <c r="BR31" s="111">
        <v>2727.01</v>
      </c>
      <c r="BS31" s="111">
        <v>109.95</v>
      </c>
      <c r="BT31" s="111">
        <v>286.87</v>
      </c>
      <c r="BU31" s="111">
        <v>1808.8</v>
      </c>
      <c r="BV31" s="112">
        <v>14191.760000000002</v>
      </c>
      <c r="BW31" s="143"/>
      <c r="BX31" s="160">
        <v>35213.199999999997</v>
      </c>
      <c r="BY31" s="721" t="s">
        <v>63</v>
      </c>
      <c r="BZ31" s="722"/>
      <c r="CA31" s="111">
        <v>0</v>
      </c>
      <c r="CB31" s="111">
        <v>0</v>
      </c>
      <c r="CC31" s="111">
        <v>0</v>
      </c>
      <c r="CD31" s="111">
        <v>0</v>
      </c>
      <c r="CE31" s="111">
        <v>0</v>
      </c>
      <c r="CF31" s="111">
        <v>0</v>
      </c>
      <c r="CG31" s="111">
        <v>0</v>
      </c>
      <c r="CH31" s="111">
        <v>0</v>
      </c>
      <c r="CI31" s="111">
        <v>0</v>
      </c>
      <c r="CJ31" s="111">
        <v>0</v>
      </c>
      <c r="CK31" s="112">
        <v>0</v>
      </c>
      <c r="CL31" s="143"/>
      <c r="CM31" s="160">
        <v>0</v>
      </c>
      <c r="CN31" s="721" t="s">
        <v>63</v>
      </c>
      <c r="CO31" s="722"/>
      <c r="CP31" s="111">
        <v>0</v>
      </c>
      <c r="CQ31" s="111">
        <v>0</v>
      </c>
      <c r="CR31" s="111">
        <v>0</v>
      </c>
      <c r="CS31" s="111">
        <v>0</v>
      </c>
      <c r="CT31" s="111">
        <v>0</v>
      </c>
      <c r="CU31" s="111">
        <v>0</v>
      </c>
      <c r="CV31" s="111">
        <v>0</v>
      </c>
      <c r="CW31" s="111">
        <v>0</v>
      </c>
      <c r="CX31" s="111">
        <v>0</v>
      </c>
      <c r="CY31" s="111">
        <v>0</v>
      </c>
      <c r="CZ31" s="112">
        <v>0</v>
      </c>
      <c r="DA31" s="143"/>
      <c r="DB31" s="160">
        <v>0</v>
      </c>
      <c r="DC31" s="721" t="s">
        <v>63</v>
      </c>
      <c r="DD31" s="722"/>
      <c r="DE31" s="111">
        <v>0</v>
      </c>
      <c r="DF31" s="111">
        <v>0</v>
      </c>
      <c r="DG31" s="111">
        <v>0</v>
      </c>
      <c r="DH31" s="111">
        <v>0</v>
      </c>
      <c r="DI31" s="111">
        <v>0</v>
      </c>
      <c r="DJ31" s="111">
        <v>0</v>
      </c>
      <c r="DK31" s="111">
        <v>0</v>
      </c>
      <c r="DL31" s="111">
        <v>0</v>
      </c>
      <c r="DM31" s="111">
        <v>0</v>
      </c>
      <c r="DN31" s="111">
        <v>0</v>
      </c>
      <c r="DO31" s="112">
        <v>0</v>
      </c>
      <c r="DP31" s="143"/>
      <c r="DQ31" s="160">
        <v>0</v>
      </c>
      <c r="DR31" s="721" t="s">
        <v>63</v>
      </c>
      <c r="DS31" s="722"/>
      <c r="DT31" s="111">
        <v>20277.149999999998</v>
      </c>
      <c r="DU31" s="111">
        <v>2191.4299999999998</v>
      </c>
      <c r="DV31" s="111">
        <v>4304.5200000000004</v>
      </c>
      <c r="DW31" s="111">
        <v>26773.1</v>
      </c>
      <c r="DX31" s="111">
        <v>3803.07</v>
      </c>
      <c r="DY31" s="111">
        <v>2605.5300000000002</v>
      </c>
      <c r="DZ31" s="111">
        <v>8162.1600000000017</v>
      </c>
      <c r="EA31" s="111">
        <v>536.23</v>
      </c>
      <c r="EB31" s="111">
        <v>312.85000000000002</v>
      </c>
      <c r="EC31" s="111">
        <v>4953.6799999999994</v>
      </c>
      <c r="ED31" s="112">
        <v>47146.619999999995</v>
      </c>
      <c r="EE31" s="143"/>
      <c r="EF31" s="160">
        <v>73565.600000000006</v>
      </c>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c r="IT31" s="43"/>
    </row>
    <row r="32" spans="1:254" ht="16.899999999999999" customHeight="1">
      <c r="A32" s="38"/>
      <c r="B32" s="725" t="s">
        <v>64</v>
      </c>
      <c r="C32" s="50" t="s">
        <v>65</v>
      </c>
      <c r="D32" s="109">
        <v>271.17</v>
      </c>
      <c r="E32" s="109">
        <v>43.17</v>
      </c>
      <c r="F32" s="109">
        <v>20.12</v>
      </c>
      <c r="G32" s="109">
        <v>334.46</v>
      </c>
      <c r="H32" s="109">
        <v>73.650000000000006</v>
      </c>
      <c r="I32" s="109">
        <v>6.74</v>
      </c>
      <c r="J32" s="109">
        <v>80.849999999999994</v>
      </c>
      <c r="K32" s="109">
        <v>12.88</v>
      </c>
      <c r="L32" s="109">
        <v>0</v>
      </c>
      <c r="M32" s="109">
        <v>29.35</v>
      </c>
      <c r="N32" s="110">
        <v>537.92999999999995</v>
      </c>
      <c r="O32" s="143"/>
      <c r="P32" s="159">
        <v>560</v>
      </c>
      <c r="Q32" s="725" t="s">
        <v>64</v>
      </c>
      <c r="R32" s="50" t="s">
        <v>65</v>
      </c>
      <c r="S32" s="109">
        <v>960.52</v>
      </c>
      <c r="T32" s="109">
        <v>94.48</v>
      </c>
      <c r="U32" s="109">
        <v>153.91</v>
      </c>
      <c r="V32" s="109">
        <v>1208.9100000000001</v>
      </c>
      <c r="W32" s="109">
        <v>104.51</v>
      </c>
      <c r="X32" s="109">
        <v>24.09</v>
      </c>
      <c r="Y32" s="109">
        <v>338.75</v>
      </c>
      <c r="Z32" s="109">
        <v>22.05</v>
      </c>
      <c r="AA32" s="109">
        <v>0</v>
      </c>
      <c r="AB32" s="109">
        <v>126.03</v>
      </c>
      <c r="AC32" s="110">
        <v>1824.34</v>
      </c>
      <c r="AD32" s="143"/>
      <c r="AE32" s="159">
        <v>2169.1</v>
      </c>
      <c r="AF32" s="725" t="s">
        <v>64</v>
      </c>
      <c r="AG32" s="50" t="s">
        <v>65</v>
      </c>
      <c r="AH32" s="109">
        <v>106.3</v>
      </c>
      <c r="AI32" s="109">
        <v>30.49</v>
      </c>
      <c r="AJ32" s="109">
        <v>120.38</v>
      </c>
      <c r="AK32" s="109">
        <v>257.17</v>
      </c>
      <c r="AL32" s="109">
        <v>11.7</v>
      </c>
      <c r="AM32" s="109">
        <v>12.58</v>
      </c>
      <c r="AN32" s="109">
        <v>72.180000000000007</v>
      </c>
      <c r="AO32" s="109">
        <v>1.47</v>
      </c>
      <c r="AP32" s="109">
        <v>0</v>
      </c>
      <c r="AQ32" s="109">
        <v>21.69</v>
      </c>
      <c r="AR32" s="110">
        <v>376.79</v>
      </c>
      <c r="AS32" s="143"/>
      <c r="AT32" s="159">
        <v>489</v>
      </c>
      <c r="AU32" s="725" t="s">
        <v>64</v>
      </c>
      <c r="AV32" s="50" t="s">
        <v>65</v>
      </c>
      <c r="AW32" s="109">
        <v>1337.99</v>
      </c>
      <c r="AX32" s="109">
        <v>168.14</v>
      </c>
      <c r="AY32" s="109">
        <v>294.41000000000003</v>
      </c>
      <c r="AZ32" s="109">
        <v>1800.54</v>
      </c>
      <c r="BA32" s="109">
        <v>189.86</v>
      </c>
      <c r="BB32" s="109">
        <v>43.41</v>
      </c>
      <c r="BC32" s="109">
        <v>491.78</v>
      </c>
      <c r="BD32" s="109">
        <v>36.4</v>
      </c>
      <c r="BE32" s="109">
        <v>0</v>
      </c>
      <c r="BF32" s="109">
        <v>177.07</v>
      </c>
      <c r="BG32" s="110">
        <v>2739.06</v>
      </c>
      <c r="BH32" s="143"/>
      <c r="BI32" s="159">
        <v>3218.1</v>
      </c>
      <c r="BJ32" s="725" t="s">
        <v>64</v>
      </c>
      <c r="BK32" s="50" t="s">
        <v>65</v>
      </c>
      <c r="BL32" s="109">
        <v>833.09</v>
      </c>
      <c r="BM32" s="109">
        <v>89.81</v>
      </c>
      <c r="BN32" s="109">
        <v>253.38</v>
      </c>
      <c r="BO32" s="109">
        <v>1176.28</v>
      </c>
      <c r="BP32" s="109">
        <v>289.7</v>
      </c>
      <c r="BQ32" s="109">
        <v>184.54</v>
      </c>
      <c r="BR32" s="109">
        <v>580.59</v>
      </c>
      <c r="BS32" s="109">
        <v>21.39</v>
      </c>
      <c r="BT32" s="109">
        <v>0.32</v>
      </c>
      <c r="BU32" s="109">
        <v>197.24</v>
      </c>
      <c r="BV32" s="110">
        <v>2450.06</v>
      </c>
      <c r="BW32" s="143"/>
      <c r="BX32" s="159">
        <v>7697.9</v>
      </c>
      <c r="BY32" s="725" t="s">
        <v>64</v>
      </c>
      <c r="BZ32" s="50" t="s">
        <v>65</v>
      </c>
      <c r="CA32" s="109">
        <v>0</v>
      </c>
      <c r="CB32" s="109">
        <v>0</v>
      </c>
      <c r="CC32" s="109">
        <v>0</v>
      </c>
      <c r="CD32" s="109">
        <v>0</v>
      </c>
      <c r="CE32" s="109">
        <v>0</v>
      </c>
      <c r="CF32" s="109">
        <v>0</v>
      </c>
      <c r="CG32" s="109">
        <v>0</v>
      </c>
      <c r="CH32" s="109">
        <v>0</v>
      </c>
      <c r="CI32" s="109">
        <v>0</v>
      </c>
      <c r="CJ32" s="109">
        <v>0</v>
      </c>
      <c r="CK32" s="110">
        <v>0</v>
      </c>
      <c r="CL32" s="143"/>
      <c r="CM32" s="159">
        <v>0</v>
      </c>
      <c r="CN32" s="725" t="s">
        <v>64</v>
      </c>
      <c r="CO32" s="50" t="s">
        <v>65</v>
      </c>
      <c r="CP32" s="109">
        <v>0</v>
      </c>
      <c r="CQ32" s="109">
        <v>0</v>
      </c>
      <c r="CR32" s="109">
        <v>0</v>
      </c>
      <c r="CS32" s="109">
        <v>0</v>
      </c>
      <c r="CT32" s="109">
        <v>0</v>
      </c>
      <c r="CU32" s="109">
        <v>0</v>
      </c>
      <c r="CV32" s="109">
        <v>0</v>
      </c>
      <c r="CW32" s="109">
        <v>0</v>
      </c>
      <c r="CX32" s="109">
        <v>0</v>
      </c>
      <c r="CY32" s="109">
        <v>0</v>
      </c>
      <c r="CZ32" s="110">
        <v>0</v>
      </c>
      <c r="DA32" s="143"/>
      <c r="DB32" s="159">
        <v>0</v>
      </c>
      <c r="DC32" s="725" t="s">
        <v>64</v>
      </c>
      <c r="DD32" s="50" t="s">
        <v>65</v>
      </c>
      <c r="DE32" s="109">
        <v>0</v>
      </c>
      <c r="DF32" s="109">
        <v>0</v>
      </c>
      <c r="DG32" s="109">
        <v>0</v>
      </c>
      <c r="DH32" s="109">
        <v>0</v>
      </c>
      <c r="DI32" s="109">
        <v>0</v>
      </c>
      <c r="DJ32" s="109">
        <v>0</v>
      </c>
      <c r="DK32" s="109">
        <v>0</v>
      </c>
      <c r="DL32" s="109">
        <v>0</v>
      </c>
      <c r="DM32" s="109">
        <v>0</v>
      </c>
      <c r="DN32" s="109">
        <v>0</v>
      </c>
      <c r="DO32" s="110">
        <v>0</v>
      </c>
      <c r="DP32" s="143"/>
      <c r="DQ32" s="159">
        <v>0</v>
      </c>
      <c r="DR32" s="725" t="s">
        <v>64</v>
      </c>
      <c r="DS32" s="50" t="s">
        <v>65</v>
      </c>
      <c r="DT32" s="109">
        <v>2171.08</v>
      </c>
      <c r="DU32" s="109">
        <v>257.95</v>
      </c>
      <c r="DV32" s="109">
        <v>547.79</v>
      </c>
      <c r="DW32" s="109">
        <v>2976.82</v>
      </c>
      <c r="DX32" s="109">
        <v>479.56</v>
      </c>
      <c r="DY32" s="109">
        <v>227.95</v>
      </c>
      <c r="DZ32" s="109">
        <v>1072.3699999999999</v>
      </c>
      <c r="EA32" s="109">
        <v>57.79</v>
      </c>
      <c r="EB32" s="109">
        <v>0.32</v>
      </c>
      <c r="EC32" s="109">
        <v>374.31</v>
      </c>
      <c r="ED32" s="110">
        <v>5189.12</v>
      </c>
      <c r="EE32" s="143"/>
      <c r="EF32" s="159">
        <v>10916</v>
      </c>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c r="IT32" s="43"/>
    </row>
    <row r="33" spans="1:254" ht="16.899999999999999" customHeight="1">
      <c r="A33" s="38"/>
      <c r="B33" s="726"/>
      <c r="C33" s="50" t="s">
        <v>66</v>
      </c>
      <c r="D33" s="107">
        <v>0</v>
      </c>
      <c r="E33" s="107">
        <v>0</v>
      </c>
      <c r="F33" s="107">
        <v>0</v>
      </c>
      <c r="G33" s="107">
        <v>0</v>
      </c>
      <c r="H33" s="107">
        <v>0</v>
      </c>
      <c r="I33" s="107">
        <v>0</v>
      </c>
      <c r="J33" s="107">
        <v>0</v>
      </c>
      <c r="K33" s="107">
        <v>0</v>
      </c>
      <c r="L33" s="107">
        <v>0</v>
      </c>
      <c r="M33" s="107">
        <v>0</v>
      </c>
      <c r="N33" s="108">
        <v>0</v>
      </c>
      <c r="O33" s="157"/>
      <c r="P33" s="156">
        <v>0</v>
      </c>
      <c r="Q33" s="726"/>
      <c r="R33" s="50" t="s">
        <v>66</v>
      </c>
      <c r="S33" s="107">
        <v>197.91</v>
      </c>
      <c r="T33" s="107">
        <v>20.16</v>
      </c>
      <c r="U33" s="107">
        <v>41.3</v>
      </c>
      <c r="V33" s="107">
        <v>259.37</v>
      </c>
      <c r="W33" s="107">
        <v>20.7</v>
      </c>
      <c r="X33" s="107">
        <v>6.67</v>
      </c>
      <c r="Y33" s="107">
        <v>44.43</v>
      </c>
      <c r="Z33" s="107">
        <v>4.6900000000000004</v>
      </c>
      <c r="AA33" s="107">
        <v>0</v>
      </c>
      <c r="AB33" s="107">
        <v>28.66</v>
      </c>
      <c r="AC33" s="108">
        <v>364.52</v>
      </c>
      <c r="AD33" s="157"/>
      <c r="AE33" s="156">
        <v>394</v>
      </c>
      <c r="AF33" s="726"/>
      <c r="AG33" s="50" t="s">
        <v>66</v>
      </c>
      <c r="AH33" s="107">
        <v>68.31</v>
      </c>
      <c r="AI33" s="107">
        <v>8.51</v>
      </c>
      <c r="AJ33" s="107">
        <v>32.99</v>
      </c>
      <c r="AK33" s="107">
        <v>109.81</v>
      </c>
      <c r="AL33" s="107">
        <v>4.1399999999999997</v>
      </c>
      <c r="AM33" s="107">
        <v>5.83</v>
      </c>
      <c r="AN33" s="107">
        <v>20.68</v>
      </c>
      <c r="AO33" s="107">
        <v>1.19</v>
      </c>
      <c r="AP33" s="107">
        <v>0</v>
      </c>
      <c r="AQ33" s="107">
        <v>28.64</v>
      </c>
      <c r="AR33" s="108">
        <v>170.29</v>
      </c>
      <c r="AS33" s="157"/>
      <c r="AT33" s="156">
        <v>218.79999999999998</v>
      </c>
      <c r="AU33" s="726"/>
      <c r="AV33" s="50" t="s">
        <v>66</v>
      </c>
      <c r="AW33" s="107">
        <v>266.22000000000003</v>
      </c>
      <c r="AX33" s="107">
        <v>28.67</v>
      </c>
      <c r="AY33" s="107">
        <v>74.290000000000006</v>
      </c>
      <c r="AZ33" s="107">
        <v>369.18</v>
      </c>
      <c r="BA33" s="107">
        <v>24.84</v>
      </c>
      <c r="BB33" s="107">
        <v>12.5</v>
      </c>
      <c r="BC33" s="107">
        <v>65.11</v>
      </c>
      <c r="BD33" s="107">
        <v>5.88</v>
      </c>
      <c r="BE33" s="107">
        <v>0</v>
      </c>
      <c r="BF33" s="107">
        <v>57.3</v>
      </c>
      <c r="BG33" s="108">
        <v>534.80999999999995</v>
      </c>
      <c r="BH33" s="157"/>
      <c r="BI33" s="156">
        <v>612.79999999999995</v>
      </c>
      <c r="BJ33" s="726"/>
      <c r="BK33" s="50" t="s">
        <v>66</v>
      </c>
      <c r="BL33" s="107">
        <v>392.85</v>
      </c>
      <c r="BM33" s="107">
        <v>36.35</v>
      </c>
      <c r="BN33" s="107">
        <v>135.41</v>
      </c>
      <c r="BO33" s="107">
        <v>564.61</v>
      </c>
      <c r="BP33" s="107">
        <v>98.56</v>
      </c>
      <c r="BQ33" s="107">
        <v>380.66</v>
      </c>
      <c r="BR33" s="107">
        <v>179.97</v>
      </c>
      <c r="BS33" s="107">
        <v>12.59</v>
      </c>
      <c r="BT33" s="107">
        <v>0.56000000000000005</v>
      </c>
      <c r="BU33" s="107">
        <v>91.47</v>
      </c>
      <c r="BV33" s="108">
        <v>1328.42</v>
      </c>
      <c r="BW33" s="157"/>
      <c r="BX33" s="156">
        <v>4137.2000000000007</v>
      </c>
      <c r="BY33" s="726"/>
      <c r="BZ33" s="50" t="s">
        <v>66</v>
      </c>
      <c r="CA33" s="107">
        <v>0</v>
      </c>
      <c r="CB33" s="107">
        <v>0</v>
      </c>
      <c r="CC33" s="107">
        <v>0</v>
      </c>
      <c r="CD33" s="107">
        <v>0</v>
      </c>
      <c r="CE33" s="107">
        <v>0</v>
      </c>
      <c r="CF33" s="107">
        <v>0</v>
      </c>
      <c r="CG33" s="107">
        <v>0</v>
      </c>
      <c r="CH33" s="107">
        <v>0</v>
      </c>
      <c r="CI33" s="107">
        <v>0</v>
      </c>
      <c r="CJ33" s="107">
        <v>0</v>
      </c>
      <c r="CK33" s="108">
        <v>0</v>
      </c>
      <c r="CL33" s="157"/>
      <c r="CM33" s="156">
        <v>0</v>
      </c>
      <c r="CN33" s="726"/>
      <c r="CO33" s="50" t="s">
        <v>66</v>
      </c>
      <c r="CP33" s="107">
        <v>0</v>
      </c>
      <c r="CQ33" s="107">
        <v>0</v>
      </c>
      <c r="CR33" s="107">
        <v>0</v>
      </c>
      <c r="CS33" s="107">
        <v>0</v>
      </c>
      <c r="CT33" s="107">
        <v>0</v>
      </c>
      <c r="CU33" s="107">
        <v>0</v>
      </c>
      <c r="CV33" s="107">
        <v>0</v>
      </c>
      <c r="CW33" s="107">
        <v>0</v>
      </c>
      <c r="CX33" s="107">
        <v>0</v>
      </c>
      <c r="CY33" s="107">
        <v>0</v>
      </c>
      <c r="CZ33" s="108">
        <v>0</v>
      </c>
      <c r="DA33" s="157"/>
      <c r="DB33" s="156">
        <v>0</v>
      </c>
      <c r="DC33" s="726"/>
      <c r="DD33" s="50" t="s">
        <v>66</v>
      </c>
      <c r="DE33" s="107">
        <v>0</v>
      </c>
      <c r="DF33" s="107">
        <v>0</v>
      </c>
      <c r="DG33" s="107">
        <v>0</v>
      </c>
      <c r="DH33" s="107">
        <v>0</v>
      </c>
      <c r="DI33" s="107">
        <v>0</v>
      </c>
      <c r="DJ33" s="107">
        <v>0</v>
      </c>
      <c r="DK33" s="107">
        <v>0</v>
      </c>
      <c r="DL33" s="107">
        <v>0</v>
      </c>
      <c r="DM33" s="107">
        <v>0</v>
      </c>
      <c r="DN33" s="107">
        <v>0</v>
      </c>
      <c r="DO33" s="108">
        <v>0</v>
      </c>
      <c r="DP33" s="157"/>
      <c r="DQ33" s="156">
        <v>0</v>
      </c>
      <c r="DR33" s="726"/>
      <c r="DS33" s="50" t="s">
        <v>66</v>
      </c>
      <c r="DT33" s="107">
        <v>659.07</v>
      </c>
      <c r="DU33" s="107">
        <v>65.02</v>
      </c>
      <c r="DV33" s="107">
        <v>209.7</v>
      </c>
      <c r="DW33" s="107">
        <v>933.79</v>
      </c>
      <c r="DX33" s="107">
        <v>123.4</v>
      </c>
      <c r="DY33" s="107">
        <v>393.16</v>
      </c>
      <c r="DZ33" s="107">
        <v>245.08</v>
      </c>
      <c r="EA33" s="107">
        <v>18.47</v>
      </c>
      <c r="EB33" s="107">
        <v>0.56000000000000005</v>
      </c>
      <c r="EC33" s="107">
        <v>148.77000000000001</v>
      </c>
      <c r="ED33" s="108">
        <v>1863.23</v>
      </c>
      <c r="EE33" s="157"/>
      <c r="EF33" s="156">
        <v>4750</v>
      </c>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row>
    <row r="34" spans="1:254" ht="16.899999999999999" customHeight="1">
      <c r="A34" s="38"/>
      <c r="B34" s="726"/>
      <c r="C34" s="50" t="s">
        <v>67</v>
      </c>
      <c r="D34" s="107">
        <v>0</v>
      </c>
      <c r="E34" s="107">
        <v>0</v>
      </c>
      <c r="F34" s="107">
        <v>0</v>
      </c>
      <c r="G34" s="107">
        <v>0</v>
      </c>
      <c r="H34" s="107">
        <v>0</v>
      </c>
      <c r="I34" s="107">
        <v>0</v>
      </c>
      <c r="J34" s="107">
        <v>0</v>
      </c>
      <c r="K34" s="107">
        <v>0</v>
      </c>
      <c r="L34" s="107">
        <v>0</v>
      </c>
      <c r="M34" s="107">
        <v>0</v>
      </c>
      <c r="N34" s="108">
        <v>0</v>
      </c>
      <c r="O34" s="143"/>
      <c r="P34" s="156">
        <v>0</v>
      </c>
      <c r="Q34" s="726"/>
      <c r="R34" s="50" t="s">
        <v>67</v>
      </c>
      <c r="S34" s="107">
        <v>0</v>
      </c>
      <c r="T34" s="107">
        <v>0</v>
      </c>
      <c r="U34" s="107">
        <v>0</v>
      </c>
      <c r="V34" s="107">
        <v>0</v>
      </c>
      <c r="W34" s="107">
        <v>0</v>
      </c>
      <c r="X34" s="107">
        <v>0</v>
      </c>
      <c r="Y34" s="107">
        <v>0</v>
      </c>
      <c r="Z34" s="107">
        <v>0</v>
      </c>
      <c r="AA34" s="107">
        <v>0</v>
      </c>
      <c r="AB34" s="107">
        <v>0</v>
      </c>
      <c r="AC34" s="108">
        <v>0</v>
      </c>
      <c r="AD34" s="143"/>
      <c r="AE34" s="156">
        <v>0</v>
      </c>
      <c r="AF34" s="726"/>
      <c r="AG34" s="50" t="s">
        <v>67</v>
      </c>
      <c r="AH34" s="107">
        <v>98.88</v>
      </c>
      <c r="AI34" s="107">
        <v>9.8800000000000008</v>
      </c>
      <c r="AJ34" s="107">
        <v>56.7</v>
      </c>
      <c r="AK34" s="107">
        <v>165.46</v>
      </c>
      <c r="AL34" s="107">
        <v>8.4600000000000009</v>
      </c>
      <c r="AM34" s="107">
        <v>4.92</v>
      </c>
      <c r="AN34" s="107">
        <v>27.29</v>
      </c>
      <c r="AO34" s="107">
        <v>0</v>
      </c>
      <c r="AP34" s="107">
        <v>0</v>
      </c>
      <c r="AQ34" s="107">
        <v>7.7</v>
      </c>
      <c r="AR34" s="108">
        <v>213.83</v>
      </c>
      <c r="AS34" s="143"/>
      <c r="AT34" s="156">
        <v>250</v>
      </c>
      <c r="AU34" s="726"/>
      <c r="AV34" s="50" t="s">
        <v>67</v>
      </c>
      <c r="AW34" s="107">
        <v>98.88</v>
      </c>
      <c r="AX34" s="107">
        <v>9.8800000000000008</v>
      </c>
      <c r="AY34" s="107">
        <v>56.7</v>
      </c>
      <c r="AZ34" s="107">
        <v>165.46</v>
      </c>
      <c r="BA34" s="107">
        <v>8.4600000000000009</v>
      </c>
      <c r="BB34" s="107">
        <v>4.92</v>
      </c>
      <c r="BC34" s="107">
        <v>27.29</v>
      </c>
      <c r="BD34" s="107">
        <v>0</v>
      </c>
      <c r="BE34" s="107">
        <v>0</v>
      </c>
      <c r="BF34" s="107">
        <v>7.7</v>
      </c>
      <c r="BG34" s="108">
        <v>213.83</v>
      </c>
      <c r="BH34" s="143"/>
      <c r="BI34" s="156">
        <v>250</v>
      </c>
      <c r="BJ34" s="726"/>
      <c r="BK34" s="50" t="s">
        <v>67</v>
      </c>
      <c r="BL34" s="107">
        <v>306.8</v>
      </c>
      <c r="BM34" s="107">
        <v>19.79</v>
      </c>
      <c r="BN34" s="107">
        <v>46.33</v>
      </c>
      <c r="BO34" s="107">
        <v>372.92</v>
      </c>
      <c r="BP34" s="107">
        <v>62.04</v>
      </c>
      <c r="BQ34" s="107">
        <v>28.84</v>
      </c>
      <c r="BR34" s="107">
        <v>263.16000000000003</v>
      </c>
      <c r="BS34" s="107">
        <v>0</v>
      </c>
      <c r="BT34" s="107">
        <v>0</v>
      </c>
      <c r="BU34" s="107">
        <v>64.14</v>
      </c>
      <c r="BV34" s="108">
        <v>791.1</v>
      </c>
      <c r="BW34" s="143"/>
      <c r="BX34" s="156">
        <v>3922</v>
      </c>
      <c r="BY34" s="726"/>
      <c r="BZ34" s="50" t="s">
        <v>67</v>
      </c>
      <c r="CA34" s="107">
        <v>0</v>
      </c>
      <c r="CB34" s="107">
        <v>0</v>
      </c>
      <c r="CC34" s="107">
        <v>0</v>
      </c>
      <c r="CD34" s="107">
        <v>0</v>
      </c>
      <c r="CE34" s="107">
        <v>0</v>
      </c>
      <c r="CF34" s="107">
        <v>0</v>
      </c>
      <c r="CG34" s="107">
        <v>0</v>
      </c>
      <c r="CH34" s="107">
        <v>0</v>
      </c>
      <c r="CI34" s="107">
        <v>0</v>
      </c>
      <c r="CJ34" s="107">
        <v>0</v>
      </c>
      <c r="CK34" s="108">
        <v>0</v>
      </c>
      <c r="CL34" s="143"/>
      <c r="CM34" s="156">
        <v>0</v>
      </c>
      <c r="CN34" s="726"/>
      <c r="CO34" s="50" t="s">
        <v>67</v>
      </c>
      <c r="CP34" s="107">
        <v>0</v>
      </c>
      <c r="CQ34" s="107">
        <v>0</v>
      </c>
      <c r="CR34" s="107">
        <v>0</v>
      </c>
      <c r="CS34" s="107">
        <v>0</v>
      </c>
      <c r="CT34" s="107">
        <v>0</v>
      </c>
      <c r="CU34" s="107">
        <v>0</v>
      </c>
      <c r="CV34" s="107">
        <v>0</v>
      </c>
      <c r="CW34" s="107">
        <v>0</v>
      </c>
      <c r="CX34" s="107">
        <v>0</v>
      </c>
      <c r="CY34" s="107">
        <v>0</v>
      </c>
      <c r="CZ34" s="108">
        <v>0</v>
      </c>
      <c r="DA34" s="143"/>
      <c r="DB34" s="156">
        <v>0</v>
      </c>
      <c r="DC34" s="726"/>
      <c r="DD34" s="50" t="s">
        <v>67</v>
      </c>
      <c r="DE34" s="107">
        <v>0</v>
      </c>
      <c r="DF34" s="107">
        <v>0</v>
      </c>
      <c r="DG34" s="107">
        <v>0</v>
      </c>
      <c r="DH34" s="107">
        <v>0</v>
      </c>
      <c r="DI34" s="107">
        <v>0</v>
      </c>
      <c r="DJ34" s="107">
        <v>0</v>
      </c>
      <c r="DK34" s="107">
        <v>0</v>
      </c>
      <c r="DL34" s="107">
        <v>0</v>
      </c>
      <c r="DM34" s="107">
        <v>0</v>
      </c>
      <c r="DN34" s="107">
        <v>0</v>
      </c>
      <c r="DO34" s="108">
        <v>0</v>
      </c>
      <c r="DP34" s="143"/>
      <c r="DQ34" s="156">
        <v>0</v>
      </c>
      <c r="DR34" s="726"/>
      <c r="DS34" s="50" t="s">
        <v>67</v>
      </c>
      <c r="DT34" s="107">
        <v>405.68</v>
      </c>
      <c r="DU34" s="107">
        <v>29.67</v>
      </c>
      <c r="DV34" s="107">
        <v>103.03</v>
      </c>
      <c r="DW34" s="107">
        <v>538.38</v>
      </c>
      <c r="DX34" s="107">
        <v>70.5</v>
      </c>
      <c r="DY34" s="107">
        <v>33.76</v>
      </c>
      <c r="DZ34" s="107">
        <v>290.45</v>
      </c>
      <c r="EA34" s="107">
        <v>0</v>
      </c>
      <c r="EB34" s="107">
        <v>0</v>
      </c>
      <c r="EC34" s="107">
        <v>71.84</v>
      </c>
      <c r="ED34" s="108">
        <v>1004.93</v>
      </c>
      <c r="EE34" s="143"/>
      <c r="EF34" s="156">
        <v>4172</v>
      </c>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row>
    <row r="35" spans="1:254" ht="16.899999999999999" customHeight="1">
      <c r="A35" s="38"/>
      <c r="B35" s="727"/>
      <c r="C35" s="44" t="s">
        <v>46</v>
      </c>
      <c r="D35" s="105">
        <v>271.17</v>
      </c>
      <c r="E35" s="105">
        <v>43.17</v>
      </c>
      <c r="F35" s="105">
        <v>20.12</v>
      </c>
      <c r="G35" s="105">
        <v>334.46</v>
      </c>
      <c r="H35" s="105">
        <v>73.650000000000006</v>
      </c>
      <c r="I35" s="105">
        <v>6.74</v>
      </c>
      <c r="J35" s="105">
        <v>80.849999999999994</v>
      </c>
      <c r="K35" s="105">
        <v>12.88</v>
      </c>
      <c r="L35" s="105">
        <v>0</v>
      </c>
      <c r="M35" s="105">
        <v>29.35</v>
      </c>
      <c r="N35" s="106">
        <v>537.92999999999995</v>
      </c>
      <c r="O35" s="143"/>
      <c r="P35" s="155">
        <v>560</v>
      </c>
      <c r="Q35" s="727"/>
      <c r="R35" s="44" t="s">
        <v>46</v>
      </c>
      <c r="S35" s="105">
        <v>1158.43</v>
      </c>
      <c r="T35" s="105">
        <v>114.64</v>
      </c>
      <c r="U35" s="105">
        <v>195.20999999999998</v>
      </c>
      <c r="V35" s="105">
        <v>1468.2800000000002</v>
      </c>
      <c r="W35" s="105">
        <v>125.21000000000001</v>
      </c>
      <c r="X35" s="105">
        <v>30.759999999999998</v>
      </c>
      <c r="Y35" s="105">
        <v>383.18</v>
      </c>
      <c r="Z35" s="105">
        <v>26.740000000000002</v>
      </c>
      <c r="AA35" s="105">
        <v>0</v>
      </c>
      <c r="AB35" s="105">
        <v>154.69</v>
      </c>
      <c r="AC35" s="106">
        <v>2188.8599999999997</v>
      </c>
      <c r="AD35" s="143"/>
      <c r="AE35" s="155">
        <v>2563.0999999999995</v>
      </c>
      <c r="AF35" s="727"/>
      <c r="AG35" s="44" t="s">
        <v>46</v>
      </c>
      <c r="AH35" s="105">
        <v>273.49</v>
      </c>
      <c r="AI35" s="105">
        <v>48.88</v>
      </c>
      <c r="AJ35" s="105">
        <v>210.07</v>
      </c>
      <c r="AK35" s="105">
        <v>532.44000000000005</v>
      </c>
      <c r="AL35" s="105">
        <v>24.3</v>
      </c>
      <c r="AM35" s="105">
        <v>23.33</v>
      </c>
      <c r="AN35" s="105">
        <v>120.15</v>
      </c>
      <c r="AO35" s="105">
        <v>2.66</v>
      </c>
      <c r="AP35" s="105">
        <v>0</v>
      </c>
      <c r="AQ35" s="105">
        <v>58.03</v>
      </c>
      <c r="AR35" s="106">
        <v>760.91000000000008</v>
      </c>
      <c r="AS35" s="143"/>
      <c r="AT35" s="155">
        <v>957.80000000000007</v>
      </c>
      <c r="AU35" s="727"/>
      <c r="AV35" s="44" t="s">
        <v>46</v>
      </c>
      <c r="AW35" s="105">
        <v>1703.0900000000001</v>
      </c>
      <c r="AX35" s="105">
        <v>206.69</v>
      </c>
      <c r="AY35" s="105">
        <v>425.40000000000003</v>
      </c>
      <c r="AZ35" s="105">
        <v>2335.1799999999998</v>
      </c>
      <c r="BA35" s="105">
        <v>223.16000000000003</v>
      </c>
      <c r="BB35" s="105">
        <v>60.83</v>
      </c>
      <c r="BC35" s="105">
        <v>584.17999999999995</v>
      </c>
      <c r="BD35" s="105">
        <v>42.28</v>
      </c>
      <c r="BE35" s="105">
        <v>0</v>
      </c>
      <c r="BF35" s="105">
        <v>242.07</v>
      </c>
      <c r="BG35" s="106">
        <v>3487.7</v>
      </c>
      <c r="BH35" s="143"/>
      <c r="BI35" s="155">
        <v>4080.8999999999996</v>
      </c>
      <c r="BJ35" s="727"/>
      <c r="BK35" s="44" t="s">
        <v>46</v>
      </c>
      <c r="BL35" s="105">
        <v>1532.74</v>
      </c>
      <c r="BM35" s="105">
        <v>145.94999999999999</v>
      </c>
      <c r="BN35" s="105">
        <v>435.11999999999995</v>
      </c>
      <c r="BO35" s="105">
        <v>2113.81</v>
      </c>
      <c r="BP35" s="105">
        <v>450.3</v>
      </c>
      <c r="BQ35" s="105">
        <v>594.04000000000008</v>
      </c>
      <c r="BR35" s="105">
        <v>1023.72</v>
      </c>
      <c r="BS35" s="105">
        <v>33.980000000000004</v>
      </c>
      <c r="BT35" s="105">
        <v>0.88000000000000012</v>
      </c>
      <c r="BU35" s="105">
        <v>352.85</v>
      </c>
      <c r="BV35" s="106">
        <v>4569.58</v>
      </c>
      <c r="BW35" s="143"/>
      <c r="BX35" s="155">
        <v>15757.1</v>
      </c>
      <c r="BY35" s="727"/>
      <c r="BZ35" s="44" t="s">
        <v>46</v>
      </c>
      <c r="CA35" s="105">
        <v>0</v>
      </c>
      <c r="CB35" s="105">
        <v>0</v>
      </c>
      <c r="CC35" s="105">
        <v>0</v>
      </c>
      <c r="CD35" s="105">
        <v>0</v>
      </c>
      <c r="CE35" s="105">
        <v>0</v>
      </c>
      <c r="CF35" s="105">
        <v>0</v>
      </c>
      <c r="CG35" s="105">
        <v>0</v>
      </c>
      <c r="CH35" s="105">
        <v>0</v>
      </c>
      <c r="CI35" s="105">
        <v>0</v>
      </c>
      <c r="CJ35" s="105">
        <v>0</v>
      </c>
      <c r="CK35" s="106">
        <v>0</v>
      </c>
      <c r="CL35" s="143"/>
      <c r="CM35" s="155">
        <v>0</v>
      </c>
      <c r="CN35" s="727"/>
      <c r="CO35" s="44" t="s">
        <v>46</v>
      </c>
      <c r="CP35" s="105">
        <v>0</v>
      </c>
      <c r="CQ35" s="105">
        <v>0</v>
      </c>
      <c r="CR35" s="105">
        <v>0</v>
      </c>
      <c r="CS35" s="105">
        <v>0</v>
      </c>
      <c r="CT35" s="105">
        <v>0</v>
      </c>
      <c r="CU35" s="105">
        <v>0</v>
      </c>
      <c r="CV35" s="105">
        <v>0</v>
      </c>
      <c r="CW35" s="105">
        <v>0</v>
      </c>
      <c r="CX35" s="105">
        <v>0</v>
      </c>
      <c r="CY35" s="105">
        <v>0</v>
      </c>
      <c r="CZ35" s="106">
        <v>0</v>
      </c>
      <c r="DA35" s="143"/>
      <c r="DB35" s="155">
        <v>0</v>
      </c>
      <c r="DC35" s="727"/>
      <c r="DD35" s="44" t="s">
        <v>46</v>
      </c>
      <c r="DE35" s="105">
        <v>0</v>
      </c>
      <c r="DF35" s="105">
        <v>0</v>
      </c>
      <c r="DG35" s="105">
        <v>0</v>
      </c>
      <c r="DH35" s="105">
        <v>0</v>
      </c>
      <c r="DI35" s="105">
        <v>0</v>
      </c>
      <c r="DJ35" s="105">
        <v>0</v>
      </c>
      <c r="DK35" s="105">
        <v>0</v>
      </c>
      <c r="DL35" s="105">
        <v>0</v>
      </c>
      <c r="DM35" s="105">
        <v>0</v>
      </c>
      <c r="DN35" s="105">
        <v>0</v>
      </c>
      <c r="DO35" s="106">
        <v>0</v>
      </c>
      <c r="DP35" s="143"/>
      <c r="DQ35" s="155">
        <v>0</v>
      </c>
      <c r="DR35" s="727"/>
      <c r="DS35" s="44" t="s">
        <v>46</v>
      </c>
      <c r="DT35" s="105">
        <v>3235.83</v>
      </c>
      <c r="DU35" s="105">
        <v>352.64</v>
      </c>
      <c r="DV35" s="105">
        <v>860.52</v>
      </c>
      <c r="DW35" s="105">
        <v>4448.99</v>
      </c>
      <c r="DX35" s="105">
        <v>673.46</v>
      </c>
      <c r="DY35" s="105">
        <v>654.87</v>
      </c>
      <c r="DZ35" s="105">
        <v>1607.8999999999999</v>
      </c>
      <c r="EA35" s="105">
        <v>76.259999999999991</v>
      </c>
      <c r="EB35" s="105">
        <v>0.88000000000000012</v>
      </c>
      <c r="EC35" s="105">
        <v>594.92000000000007</v>
      </c>
      <c r="ED35" s="106">
        <v>8057.2800000000007</v>
      </c>
      <c r="EE35" s="143"/>
      <c r="EF35" s="155">
        <v>19838</v>
      </c>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row>
    <row r="36" spans="1:254" ht="16.899999999999999" customHeight="1">
      <c r="A36" s="38"/>
      <c r="B36" s="58" t="s">
        <v>68</v>
      </c>
      <c r="C36" s="40" t="s">
        <v>69</v>
      </c>
      <c r="D36" s="105">
        <v>120.22</v>
      </c>
      <c r="E36" s="105">
        <v>17.86</v>
      </c>
      <c r="F36" s="105">
        <v>10.41</v>
      </c>
      <c r="G36" s="105">
        <v>148.49</v>
      </c>
      <c r="H36" s="105">
        <v>22.52</v>
      </c>
      <c r="I36" s="105">
        <v>9.1199999999999992</v>
      </c>
      <c r="J36" s="105">
        <v>23.44</v>
      </c>
      <c r="K36" s="105">
        <v>2.56</v>
      </c>
      <c r="L36" s="105">
        <v>0</v>
      </c>
      <c r="M36" s="105">
        <v>7.26</v>
      </c>
      <c r="N36" s="106">
        <v>213.39</v>
      </c>
      <c r="O36" s="143"/>
      <c r="P36" s="155">
        <v>219</v>
      </c>
      <c r="Q36" s="58" t="s">
        <v>68</v>
      </c>
      <c r="R36" s="40" t="s">
        <v>69</v>
      </c>
      <c r="S36" s="105">
        <v>315.18</v>
      </c>
      <c r="T36" s="105">
        <v>34.979999999999997</v>
      </c>
      <c r="U36" s="105">
        <v>112.83</v>
      </c>
      <c r="V36" s="105">
        <v>462.99</v>
      </c>
      <c r="W36" s="105">
        <v>48.32</v>
      </c>
      <c r="X36" s="105">
        <v>14.46</v>
      </c>
      <c r="Y36" s="105">
        <v>76.510000000000005</v>
      </c>
      <c r="Z36" s="105">
        <v>4.6900000000000004</v>
      </c>
      <c r="AA36" s="105">
        <v>0</v>
      </c>
      <c r="AB36" s="105">
        <v>40.479999999999997</v>
      </c>
      <c r="AC36" s="106">
        <v>647.45000000000005</v>
      </c>
      <c r="AD36" s="143"/>
      <c r="AE36" s="155">
        <v>731.7</v>
      </c>
      <c r="AF36" s="58" t="s">
        <v>68</v>
      </c>
      <c r="AG36" s="40" t="s">
        <v>69</v>
      </c>
      <c r="AH36" s="105">
        <v>55.25</v>
      </c>
      <c r="AI36" s="105">
        <v>6.84</v>
      </c>
      <c r="AJ36" s="105">
        <v>6.1</v>
      </c>
      <c r="AK36" s="105">
        <v>68.19</v>
      </c>
      <c r="AL36" s="105">
        <v>8.9700000000000006</v>
      </c>
      <c r="AM36" s="105">
        <v>1.23</v>
      </c>
      <c r="AN36" s="105">
        <v>20.84</v>
      </c>
      <c r="AO36" s="105">
        <v>1.18</v>
      </c>
      <c r="AP36" s="105">
        <v>0</v>
      </c>
      <c r="AQ36" s="105">
        <v>18.7</v>
      </c>
      <c r="AR36" s="106">
        <v>119.11</v>
      </c>
      <c r="AS36" s="143"/>
      <c r="AT36" s="155">
        <v>162.19999999999999</v>
      </c>
      <c r="AU36" s="58" t="s">
        <v>68</v>
      </c>
      <c r="AV36" s="40" t="s">
        <v>69</v>
      </c>
      <c r="AW36" s="105">
        <v>490.65</v>
      </c>
      <c r="AX36" s="105">
        <v>59.68</v>
      </c>
      <c r="AY36" s="105">
        <v>129.34</v>
      </c>
      <c r="AZ36" s="105">
        <v>679.67</v>
      </c>
      <c r="BA36" s="105">
        <v>79.81</v>
      </c>
      <c r="BB36" s="105">
        <v>24.81</v>
      </c>
      <c r="BC36" s="105">
        <v>120.79</v>
      </c>
      <c r="BD36" s="105">
        <v>8.43</v>
      </c>
      <c r="BE36" s="105">
        <v>0</v>
      </c>
      <c r="BF36" s="105">
        <v>66.44</v>
      </c>
      <c r="BG36" s="106">
        <v>979.95</v>
      </c>
      <c r="BH36" s="143"/>
      <c r="BI36" s="155">
        <v>1112.9000000000001</v>
      </c>
      <c r="BJ36" s="58" t="s">
        <v>68</v>
      </c>
      <c r="BK36" s="40" t="s">
        <v>69</v>
      </c>
      <c r="BL36" s="105">
        <v>758.69</v>
      </c>
      <c r="BM36" s="105">
        <v>33.049999999999997</v>
      </c>
      <c r="BN36" s="105">
        <v>67.63</v>
      </c>
      <c r="BO36" s="105">
        <v>859.37</v>
      </c>
      <c r="BP36" s="105">
        <v>143.12</v>
      </c>
      <c r="BQ36" s="105">
        <v>56.29</v>
      </c>
      <c r="BR36" s="105">
        <v>515.62</v>
      </c>
      <c r="BS36" s="105">
        <v>9.3699999999999992</v>
      </c>
      <c r="BT36" s="105">
        <v>0</v>
      </c>
      <c r="BU36" s="105">
        <v>154.49</v>
      </c>
      <c r="BV36" s="106">
        <v>1738.26</v>
      </c>
      <c r="BW36" s="143"/>
      <c r="BX36" s="155">
        <v>5624.1</v>
      </c>
      <c r="BY36" s="58" t="s">
        <v>68</v>
      </c>
      <c r="BZ36" s="40" t="s">
        <v>69</v>
      </c>
      <c r="CA36" s="105">
        <v>0</v>
      </c>
      <c r="CB36" s="105">
        <v>0</v>
      </c>
      <c r="CC36" s="105">
        <v>0</v>
      </c>
      <c r="CD36" s="105">
        <v>0</v>
      </c>
      <c r="CE36" s="105">
        <v>0</v>
      </c>
      <c r="CF36" s="105">
        <v>0</v>
      </c>
      <c r="CG36" s="105">
        <v>0</v>
      </c>
      <c r="CH36" s="105">
        <v>0</v>
      </c>
      <c r="CI36" s="105">
        <v>0</v>
      </c>
      <c r="CJ36" s="105">
        <v>0</v>
      </c>
      <c r="CK36" s="106">
        <v>0</v>
      </c>
      <c r="CL36" s="143"/>
      <c r="CM36" s="155">
        <v>0</v>
      </c>
      <c r="CN36" s="58" t="s">
        <v>68</v>
      </c>
      <c r="CO36" s="40" t="s">
        <v>69</v>
      </c>
      <c r="CP36" s="105">
        <v>0</v>
      </c>
      <c r="CQ36" s="105">
        <v>0</v>
      </c>
      <c r="CR36" s="105">
        <v>0</v>
      </c>
      <c r="CS36" s="105">
        <v>0</v>
      </c>
      <c r="CT36" s="105">
        <v>0</v>
      </c>
      <c r="CU36" s="105">
        <v>0</v>
      </c>
      <c r="CV36" s="105">
        <v>0</v>
      </c>
      <c r="CW36" s="105">
        <v>0</v>
      </c>
      <c r="CX36" s="105">
        <v>0</v>
      </c>
      <c r="CY36" s="105">
        <v>0</v>
      </c>
      <c r="CZ36" s="106">
        <v>0</v>
      </c>
      <c r="DA36" s="143"/>
      <c r="DB36" s="155">
        <v>0</v>
      </c>
      <c r="DC36" s="58" t="s">
        <v>68</v>
      </c>
      <c r="DD36" s="40" t="s">
        <v>69</v>
      </c>
      <c r="DE36" s="105">
        <v>0</v>
      </c>
      <c r="DF36" s="105">
        <v>0</v>
      </c>
      <c r="DG36" s="105">
        <v>0</v>
      </c>
      <c r="DH36" s="105">
        <v>0</v>
      </c>
      <c r="DI36" s="105">
        <v>0</v>
      </c>
      <c r="DJ36" s="105">
        <v>0</v>
      </c>
      <c r="DK36" s="105">
        <v>0</v>
      </c>
      <c r="DL36" s="105">
        <v>0</v>
      </c>
      <c r="DM36" s="105">
        <v>0</v>
      </c>
      <c r="DN36" s="105">
        <v>0</v>
      </c>
      <c r="DO36" s="106">
        <v>0</v>
      </c>
      <c r="DP36" s="143"/>
      <c r="DQ36" s="155">
        <v>0</v>
      </c>
      <c r="DR36" s="58" t="s">
        <v>68</v>
      </c>
      <c r="DS36" s="40" t="s">
        <v>69</v>
      </c>
      <c r="DT36" s="105">
        <v>1249.3399999999999</v>
      </c>
      <c r="DU36" s="105">
        <v>92.73</v>
      </c>
      <c r="DV36" s="105">
        <v>196.97</v>
      </c>
      <c r="DW36" s="105">
        <v>1539.04</v>
      </c>
      <c r="DX36" s="105">
        <v>222.93</v>
      </c>
      <c r="DY36" s="105">
        <v>81.099999999999994</v>
      </c>
      <c r="DZ36" s="105">
        <v>636.41</v>
      </c>
      <c r="EA36" s="105">
        <v>17.8</v>
      </c>
      <c r="EB36" s="105">
        <v>0</v>
      </c>
      <c r="EC36" s="105">
        <v>220.93</v>
      </c>
      <c r="ED36" s="106">
        <v>2718.21</v>
      </c>
      <c r="EE36" s="143"/>
      <c r="EF36" s="155">
        <v>6737</v>
      </c>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row>
    <row r="37" spans="1:254" ht="16.899999999999999" customHeight="1">
      <c r="A37" s="38"/>
      <c r="B37" s="51" t="s">
        <v>70</v>
      </c>
      <c r="C37" s="44" t="s">
        <v>71</v>
      </c>
      <c r="D37" s="105">
        <v>86.57</v>
      </c>
      <c r="E37" s="105">
        <v>14.05</v>
      </c>
      <c r="F37" s="105">
        <v>10.57</v>
      </c>
      <c r="G37" s="105">
        <v>111.19</v>
      </c>
      <c r="H37" s="105">
        <v>9.68</v>
      </c>
      <c r="I37" s="105">
        <v>1.23</v>
      </c>
      <c r="J37" s="105">
        <v>12.4</v>
      </c>
      <c r="K37" s="105">
        <v>6.62</v>
      </c>
      <c r="L37" s="105">
        <v>0</v>
      </c>
      <c r="M37" s="105">
        <v>15.85</v>
      </c>
      <c r="N37" s="106">
        <v>156.97</v>
      </c>
      <c r="O37" s="143"/>
      <c r="P37" s="155">
        <v>161.80000000000001</v>
      </c>
      <c r="Q37" s="51" t="s">
        <v>70</v>
      </c>
      <c r="R37" s="44" t="s">
        <v>71</v>
      </c>
      <c r="S37" s="105">
        <v>252.31</v>
      </c>
      <c r="T37" s="105">
        <v>20.38</v>
      </c>
      <c r="U37" s="105">
        <v>54.62</v>
      </c>
      <c r="V37" s="105">
        <v>327.31</v>
      </c>
      <c r="W37" s="105">
        <v>38.869999999999997</v>
      </c>
      <c r="X37" s="105">
        <v>6.83</v>
      </c>
      <c r="Y37" s="105">
        <v>25.36</v>
      </c>
      <c r="Z37" s="105">
        <v>6.71</v>
      </c>
      <c r="AA37" s="105">
        <v>0</v>
      </c>
      <c r="AB37" s="105">
        <v>34.159999999999997</v>
      </c>
      <c r="AC37" s="106">
        <v>439.24</v>
      </c>
      <c r="AD37" s="143"/>
      <c r="AE37" s="155">
        <v>549.20000000000005</v>
      </c>
      <c r="AF37" s="51" t="s">
        <v>70</v>
      </c>
      <c r="AG37" s="44" t="s">
        <v>71</v>
      </c>
      <c r="AH37" s="105">
        <v>59.56</v>
      </c>
      <c r="AI37" s="105">
        <v>5.49</v>
      </c>
      <c r="AJ37" s="105">
        <v>3.35</v>
      </c>
      <c r="AK37" s="105">
        <v>68.400000000000006</v>
      </c>
      <c r="AL37" s="105">
        <v>8.32</v>
      </c>
      <c r="AM37" s="105">
        <v>11.76</v>
      </c>
      <c r="AN37" s="105">
        <v>21.01</v>
      </c>
      <c r="AO37" s="105">
        <v>6.04</v>
      </c>
      <c r="AP37" s="105">
        <v>0</v>
      </c>
      <c r="AQ37" s="105">
        <v>112.73</v>
      </c>
      <c r="AR37" s="106">
        <v>228.26</v>
      </c>
      <c r="AS37" s="143"/>
      <c r="AT37" s="155">
        <v>493</v>
      </c>
      <c r="AU37" s="51" t="s">
        <v>70</v>
      </c>
      <c r="AV37" s="44" t="s">
        <v>71</v>
      </c>
      <c r="AW37" s="105">
        <v>398.44</v>
      </c>
      <c r="AX37" s="105">
        <v>39.92</v>
      </c>
      <c r="AY37" s="105">
        <v>68.540000000000006</v>
      </c>
      <c r="AZ37" s="105">
        <v>506.9</v>
      </c>
      <c r="BA37" s="105">
        <v>56.87</v>
      </c>
      <c r="BB37" s="105">
        <v>19.82</v>
      </c>
      <c r="BC37" s="105">
        <v>58.77</v>
      </c>
      <c r="BD37" s="105">
        <v>19.37</v>
      </c>
      <c r="BE37" s="105">
        <v>0</v>
      </c>
      <c r="BF37" s="105">
        <v>162.74</v>
      </c>
      <c r="BG37" s="106">
        <v>824.47</v>
      </c>
      <c r="BH37" s="143"/>
      <c r="BI37" s="155">
        <v>1204</v>
      </c>
      <c r="BJ37" s="51" t="s">
        <v>70</v>
      </c>
      <c r="BK37" s="44" t="s">
        <v>71</v>
      </c>
      <c r="BL37" s="105">
        <v>235.7</v>
      </c>
      <c r="BM37" s="105">
        <v>9.76</v>
      </c>
      <c r="BN37" s="105">
        <v>35.26</v>
      </c>
      <c r="BO37" s="105">
        <v>280.72000000000003</v>
      </c>
      <c r="BP37" s="105">
        <v>71.3</v>
      </c>
      <c r="BQ37" s="105">
        <v>772.98</v>
      </c>
      <c r="BR37" s="105">
        <v>76.260000000000005</v>
      </c>
      <c r="BS37" s="105">
        <v>8.0399999999999991</v>
      </c>
      <c r="BT37" s="105">
        <v>0</v>
      </c>
      <c r="BU37" s="105">
        <v>119.56</v>
      </c>
      <c r="BV37" s="106">
        <v>1328.86</v>
      </c>
      <c r="BW37" s="143"/>
      <c r="BX37" s="155">
        <v>3808</v>
      </c>
      <c r="BY37" s="51" t="s">
        <v>70</v>
      </c>
      <c r="BZ37" s="44" t="s">
        <v>71</v>
      </c>
      <c r="CA37" s="105">
        <v>0</v>
      </c>
      <c r="CB37" s="105">
        <v>0</v>
      </c>
      <c r="CC37" s="105">
        <v>0</v>
      </c>
      <c r="CD37" s="105">
        <v>0</v>
      </c>
      <c r="CE37" s="105">
        <v>0</v>
      </c>
      <c r="CF37" s="105">
        <v>0</v>
      </c>
      <c r="CG37" s="105">
        <v>0</v>
      </c>
      <c r="CH37" s="105">
        <v>0</v>
      </c>
      <c r="CI37" s="105">
        <v>0</v>
      </c>
      <c r="CJ37" s="105">
        <v>0</v>
      </c>
      <c r="CK37" s="106">
        <v>0</v>
      </c>
      <c r="CL37" s="143"/>
      <c r="CM37" s="155">
        <v>0</v>
      </c>
      <c r="CN37" s="51" t="s">
        <v>70</v>
      </c>
      <c r="CO37" s="44" t="s">
        <v>71</v>
      </c>
      <c r="CP37" s="105">
        <v>0</v>
      </c>
      <c r="CQ37" s="105">
        <v>0</v>
      </c>
      <c r="CR37" s="105">
        <v>0</v>
      </c>
      <c r="CS37" s="105">
        <v>0</v>
      </c>
      <c r="CT37" s="105">
        <v>0</v>
      </c>
      <c r="CU37" s="105">
        <v>0</v>
      </c>
      <c r="CV37" s="105">
        <v>0</v>
      </c>
      <c r="CW37" s="105">
        <v>0</v>
      </c>
      <c r="CX37" s="105">
        <v>0</v>
      </c>
      <c r="CY37" s="105">
        <v>0</v>
      </c>
      <c r="CZ37" s="106">
        <v>0</v>
      </c>
      <c r="DA37" s="143"/>
      <c r="DB37" s="155">
        <v>0</v>
      </c>
      <c r="DC37" s="51" t="s">
        <v>70</v>
      </c>
      <c r="DD37" s="44" t="s">
        <v>71</v>
      </c>
      <c r="DE37" s="105">
        <v>310.24</v>
      </c>
      <c r="DF37" s="105">
        <v>8.2899999999999991</v>
      </c>
      <c r="DG37" s="105">
        <v>10.220000000000001</v>
      </c>
      <c r="DH37" s="105">
        <v>328.75</v>
      </c>
      <c r="DI37" s="105">
        <v>33.04</v>
      </c>
      <c r="DJ37" s="105">
        <v>4.0599999999999996</v>
      </c>
      <c r="DK37" s="105">
        <v>280.75</v>
      </c>
      <c r="DL37" s="105">
        <v>17.329999999999998</v>
      </c>
      <c r="DM37" s="105">
        <v>0</v>
      </c>
      <c r="DN37" s="105">
        <v>106.72</v>
      </c>
      <c r="DO37" s="106">
        <v>770.65</v>
      </c>
      <c r="DP37" s="143"/>
      <c r="DQ37" s="155">
        <v>14304</v>
      </c>
      <c r="DR37" s="51" t="s">
        <v>70</v>
      </c>
      <c r="DS37" s="44" t="s">
        <v>71</v>
      </c>
      <c r="DT37" s="105">
        <v>944.38</v>
      </c>
      <c r="DU37" s="105">
        <v>57.97</v>
      </c>
      <c r="DV37" s="105">
        <v>114.02</v>
      </c>
      <c r="DW37" s="105">
        <v>1116.3699999999999</v>
      </c>
      <c r="DX37" s="105">
        <v>161.21</v>
      </c>
      <c r="DY37" s="105">
        <v>796.86</v>
      </c>
      <c r="DZ37" s="105">
        <v>415.78</v>
      </c>
      <c r="EA37" s="105">
        <v>44.74</v>
      </c>
      <c r="EB37" s="105">
        <v>0</v>
      </c>
      <c r="EC37" s="105">
        <v>389.02</v>
      </c>
      <c r="ED37" s="106">
        <v>2923.98</v>
      </c>
      <c r="EE37" s="143"/>
      <c r="EF37" s="155">
        <v>19316</v>
      </c>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row>
    <row r="38" spans="1:254" ht="16.899999999999999" customHeight="1">
      <c r="A38" s="38"/>
      <c r="B38" s="51" t="s">
        <v>72</v>
      </c>
      <c r="C38" s="59" t="s">
        <v>73</v>
      </c>
      <c r="D38" s="105">
        <v>84.34</v>
      </c>
      <c r="E38" s="105">
        <v>10.91</v>
      </c>
      <c r="F38" s="105">
        <v>2.68</v>
      </c>
      <c r="G38" s="105">
        <v>97.93</v>
      </c>
      <c r="H38" s="105">
        <v>16.28</v>
      </c>
      <c r="I38" s="105">
        <v>1.5</v>
      </c>
      <c r="J38" s="105">
        <v>14</v>
      </c>
      <c r="K38" s="105">
        <v>0.84</v>
      </c>
      <c r="L38" s="105">
        <v>0</v>
      </c>
      <c r="M38" s="105">
        <v>5.6</v>
      </c>
      <c r="N38" s="106">
        <v>136.15</v>
      </c>
      <c r="O38" s="143"/>
      <c r="P38" s="155">
        <v>140</v>
      </c>
      <c r="Q38" s="51" t="s">
        <v>72</v>
      </c>
      <c r="R38" s="59" t="s">
        <v>73</v>
      </c>
      <c r="S38" s="105">
        <v>278.58999999999997</v>
      </c>
      <c r="T38" s="105">
        <v>34.090000000000003</v>
      </c>
      <c r="U38" s="105">
        <v>53.57</v>
      </c>
      <c r="V38" s="105">
        <v>366.25</v>
      </c>
      <c r="W38" s="105">
        <v>30.76</v>
      </c>
      <c r="X38" s="105">
        <v>18.420000000000002</v>
      </c>
      <c r="Y38" s="105">
        <v>108.06</v>
      </c>
      <c r="Z38" s="105">
        <v>8.2200000000000006</v>
      </c>
      <c r="AA38" s="105">
        <v>0</v>
      </c>
      <c r="AB38" s="105">
        <v>28.19</v>
      </c>
      <c r="AC38" s="106">
        <v>559.9</v>
      </c>
      <c r="AD38" s="143"/>
      <c r="AE38" s="155">
        <v>621.29999999999995</v>
      </c>
      <c r="AF38" s="51" t="s">
        <v>72</v>
      </c>
      <c r="AG38" s="59" t="s">
        <v>73</v>
      </c>
      <c r="AH38" s="105">
        <v>136.82999999999998</v>
      </c>
      <c r="AI38" s="105">
        <v>22.07</v>
      </c>
      <c r="AJ38" s="105">
        <v>150.79</v>
      </c>
      <c r="AK38" s="105">
        <v>309.69</v>
      </c>
      <c r="AL38" s="105">
        <v>11.17</v>
      </c>
      <c r="AM38" s="105">
        <v>21.92</v>
      </c>
      <c r="AN38" s="105">
        <v>94.68</v>
      </c>
      <c r="AO38" s="105">
        <v>1.32</v>
      </c>
      <c r="AP38" s="105">
        <v>0</v>
      </c>
      <c r="AQ38" s="105">
        <v>18.39</v>
      </c>
      <c r="AR38" s="106">
        <v>457.16999999999996</v>
      </c>
      <c r="AS38" s="143"/>
      <c r="AT38" s="155">
        <v>572.69999999999993</v>
      </c>
      <c r="AU38" s="51" t="s">
        <v>72</v>
      </c>
      <c r="AV38" s="59" t="s">
        <v>73</v>
      </c>
      <c r="AW38" s="105">
        <v>499.76</v>
      </c>
      <c r="AX38" s="105">
        <v>67.070000000000007</v>
      </c>
      <c r="AY38" s="105">
        <v>207.04000000000002</v>
      </c>
      <c r="AZ38" s="105">
        <v>773.87</v>
      </c>
      <c r="BA38" s="105">
        <v>58.21</v>
      </c>
      <c r="BB38" s="105">
        <v>41.84</v>
      </c>
      <c r="BC38" s="105">
        <v>216.73999999999998</v>
      </c>
      <c r="BD38" s="105">
        <v>10.379999999999999</v>
      </c>
      <c r="BE38" s="105">
        <v>0</v>
      </c>
      <c r="BF38" s="105">
        <v>52.18</v>
      </c>
      <c r="BG38" s="106">
        <v>1153.22</v>
      </c>
      <c r="BH38" s="143"/>
      <c r="BI38" s="155">
        <v>1334</v>
      </c>
      <c r="BJ38" s="51" t="s">
        <v>72</v>
      </c>
      <c r="BK38" s="59" t="s">
        <v>73</v>
      </c>
      <c r="BL38" s="105">
        <v>1260.04</v>
      </c>
      <c r="BM38" s="105">
        <v>70.45</v>
      </c>
      <c r="BN38" s="105">
        <v>142.1</v>
      </c>
      <c r="BO38" s="105">
        <v>1472.5900000000001</v>
      </c>
      <c r="BP38" s="105">
        <v>297.72000000000003</v>
      </c>
      <c r="BQ38" s="105">
        <v>79.819999999999993</v>
      </c>
      <c r="BR38" s="105">
        <v>348.02000000000004</v>
      </c>
      <c r="BS38" s="105">
        <v>11.24</v>
      </c>
      <c r="BT38" s="105">
        <v>0</v>
      </c>
      <c r="BU38" s="105">
        <v>217.75</v>
      </c>
      <c r="BV38" s="106">
        <v>2427.14</v>
      </c>
      <c r="BW38" s="143"/>
      <c r="BX38" s="155">
        <v>9913</v>
      </c>
      <c r="BY38" s="51" t="s">
        <v>72</v>
      </c>
      <c r="BZ38" s="59" t="s">
        <v>73</v>
      </c>
      <c r="CA38" s="105">
        <v>0</v>
      </c>
      <c r="CB38" s="105">
        <v>0</v>
      </c>
      <c r="CC38" s="105">
        <v>0</v>
      </c>
      <c r="CD38" s="105">
        <v>0</v>
      </c>
      <c r="CE38" s="105">
        <v>0</v>
      </c>
      <c r="CF38" s="105">
        <v>0</v>
      </c>
      <c r="CG38" s="105">
        <v>0</v>
      </c>
      <c r="CH38" s="105">
        <v>0</v>
      </c>
      <c r="CI38" s="105">
        <v>0</v>
      </c>
      <c r="CJ38" s="105">
        <v>0</v>
      </c>
      <c r="CK38" s="106">
        <v>0</v>
      </c>
      <c r="CL38" s="143"/>
      <c r="CM38" s="155">
        <v>0</v>
      </c>
      <c r="CN38" s="51" t="s">
        <v>72</v>
      </c>
      <c r="CO38" s="59" t="s">
        <v>73</v>
      </c>
      <c r="CP38" s="105">
        <v>0</v>
      </c>
      <c r="CQ38" s="105">
        <v>0</v>
      </c>
      <c r="CR38" s="105">
        <v>0</v>
      </c>
      <c r="CS38" s="105">
        <v>0</v>
      </c>
      <c r="CT38" s="105">
        <v>0</v>
      </c>
      <c r="CU38" s="105">
        <v>0</v>
      </c>
      <c r="CV38" s="105">
        <v>0</v>
      </c>
      <c r="CW38" s="105">
        <v>0</v>
      </c>
      <c r="CX38" s="105">
        <v>0</v>
      </c>
      <c r="CY38" s="105">
        <v>0</v>
      </c>
      <c r="CZ38" s="106">
        <v>0</v>
      </c>
      <c r="DA38" s="143"/>
      <c r="DB38" s="155">
        <v>0</v>
      </c>
      <c r="DC38" s="51" t="s">
        <v>72</v>
      </c>
      <c r="DD38" s="59" t="s">
        <v>73</v>
      </c>
      <c r="DE38" s="105">
        <v>0</v>
      </c>
      <c r="DF38" s="105">
        <v>0</v>
      </c>
      <c r="DG38" s="105">
        <v>0</v>
      </c>
      <c r="DH38" s="105">
        <v>0</v>
      </c>
      <c r="DI38" s="105">
        <v>0</v>
      </c>
      <c r="DJ38" s="105">
        <v>0</v>
      </c>
      <c r="DK38" s="105">
        <v>0</v>
      </c>
      <c r="DL38" s="105">
        <v>0</v>
      </c>
      <c r="DM38" s="105">
        <v>0</v>
      </c>
      <c r="DN38" s="105">
        <v>0</v>
      </c>
      <c r="DO38" s="106">
        <v>0</v>
      </c>
      <c r="DP38" s="143"/>
      <c r="DQ38" s="155">
        <v>0</v>
      </c>
      <c r="DR38" s="51" t="s">
        <v>72</v>
      </c>
      <c r="DS38" s="59" t="s">
        <v>73</v>
      </c>
      <c r="DT38" s="105">
        <v>1759.8</v>
      </c>
      <c r="DU38" s="105">
        <v>137.52000000000001</v>
      </c>
      <c r="DV38" s="105">
        <v>349.14</v>
      </c>
      <c r="DW38" s="105">
        <v>2246.46</v>
      </c>
      <c r="DX38" s="105">
        <v>355.93</v>
      </c>
      <c r="DY38" s="105">
        <v>121.66</v>
      </c>
      <c r="DZ38" s="105">
        <v>564.76</v>
      </c>
      <c r="EA38" s="105">
        <v>21.62</v>
      </c>
      <c r="EB38" s="105">
        <v>0</v>
      </c>
      <c r="EC38" s="105">
        <v>269.92999999999995</v>
      </c>
      <c r="ED38" s="106">
        <v>3580.3599999999997</v>
      </c>
      <c r="EE38" s="143"/>
      <c r="EF38" s="155">
        <v>11247</v>
      </c>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row>
    <row r="39" spans="1:254" ht="16.5" customHeight="1">
      <c r="A39" s="38"/>
      <c r="B39" s="51" t="s">
        <v>74</v>
      </c>
      <c r="C39" s="59" t="s">
        <v>75</v>
      </c>
      <c r="D39" s="105">
        <v>0</v>
      </c>
      <c r="E39" s="105">
        <v>0</v>
      </c>
      <c r="F39" s="105">
        <v>0</v>
      </c>
      <c r="G39" s="105">
        <v>0</v>
      </c>
      <c r="H39" s="105">
        <v>0</v>
      </c>
      <c r="I39" s="105">
        <v>0</v>
      </c>
      <c r="J39" s="105">
        <v>0</v>
      </c>
      <c r="K39" s="105">
        <v>0</v>
      </c>
      <c r="L39" s="105">
        <v>0</v>
      </c>
      <c r="M39" s="105">
        <v>0</v>
      </c>
      <c r="N39" s="106">
        <v>0</v>
      </c>
      <c r="O39" s="143"/>
      <c r="P39" s="155">
        <v>0</v>
      </c>
      <c r="Q39" s="51" t="s">
        <v>74</v>
      </c>
      <c r="R39" s="59" t="s">
        <v>75</v>
      </c>
      <c r="S39" s="105">
        <v>0</v>
      </c>
      <c r="T39" s="105">
        <v>0</v>
      </c>
      <c r="U39" s="105">
        <v>0</v>
      </c>
      <c r="V39" s="105">
        <v>0</v>
      </c>
      <c r="W39" s="105">
        <v>0</v>
      </c>
      <c r="X39" s="105">
        <v>0</v>
      </c>
      <c r="Y39" s="105">
        <v>0</v>
      </c>
      <c r="Z39" s="105">
        <v>0</v>
      </c>
      <c r="AA39" s="105">
        <v>0</v>
      </c>
      <c r="AB39" s="105">
        <v>0</v>
      </c>
      <c r="AC39" s="106">
        <v>0</v>
      </c>
      <c r="AD39" s="143"/>
      <c r="AE39" s="155">
        <v>0</v>
      </c>
      <c r="AF39" s="51" t="s">
        <v>74</v>
      </c>
      <c r="AG39" s="59" t="s">
        <v>75</v>
      </c>
      <c r="AH39" s="105">
        <v>0</v>
      </c>
      <c r="AI39" s="105">
        <v>0</v>
      </c>
      <c r="AJ39" s="105">
        <v>0</v>
      </c>
      <c r="AK39" s="105">
        <v>0</v>
      </c>
      <c r="AL39" s="105">
        <v>0</v>
      </c>
      <c r="AM39" s="105">
        <v>0</v>
      </c>
      <c r="AN39" s="105">
        <v>0</v>
      </c>
      <c r="AO39" s="105">
        <v>0</v>
      </c>
      <c r="AP39" s="105">
        <v>0</v>
      </c>
      <c r="AQ39" s="105">
        <v>0</v>
      </c>
      <c r="AR39" s="106">
        <v>0</v>
      </c>
      <c r="AS39" s="143"/>
      <c r="AT39" s="155">
        <v>0</v>
      </c>
      <c r="AU39" s="51" t="s">
        <v>74</v>
      </c>
      <c r="AV39" s="59" t="s">
        <v>75</v>
      </c>
      <c r="AW39" s="105">
        <v>0</v>
      </c>
      <c r="AX39" s="105">
        <v>0</v>
      </c>
      <c r="AY39" s="105">
        <v>0</v>
      </c>
      <c r="AZ39" s="105">
        <v>0</v>
      </c>
      <c r="BA39" s="105">
        <v>0</v>
      </c>
      <c r="BB39" s="105">
        <v>0</v>
      </c>
      <c r="BC39" s="105">
        <v>0</v>
      </c>
      <c r="BD39" s="105">
        <v>0</v>
      </c>
      <c r="BE39" s="105">
        <v>0</v>
      </c>
      <c r="BF39" s="105">
        <v>0</v>
      </c>
      <c r="BG39" s="106">
        <v>0</v>
      </c>
      <c r="BH39" s="143"/>
      <c r="BI39" s="155">
        <v>0</v>
      </c>
      <c r="BJ39" s="51" t="s">
        <v>74</v>
      </c>
      <c r="BK39" s="59" t="s">
        <v>75</v>
      </c>
      <c r="BL39" s="105">
        <v>0</v>
      </c>
      <c r="BM39" s="105">
        <v>0</v>
      </c>
      <c r="BN39" s="105">
        <v>0</v>
      </c>
      <c r="BO39" s="105">
        <v>0</v>
      </c>
      <c r="BP39" s="105">
        <v>0</v>
      </c>
      <c r="BQ39" s="105">
        <v>0</v>
      </c>
      <c r="BR39" s="105">
        <v>0</v>
      </c>
      <c r="BS39" s="105">
        <v>0</v>
      </c>
      <c r="BT39" s="105">
        <v>0</v>
      </c>
      <c r="BU39" s="105">
        <v>0</v>
      </c>
      <c r="BV39" s="106">
        <v>0</v>
      </c>
      <c r="BW39" s="143"/>
      <c r="BX39" s="155">
        <v>0</v>
      </c>
      <c r="BY39" s="51" t="s">
        <v>74</v>
      </c>
      <c r="BZ39" s="59" t="s">
        <v>75</v>
      </c>
      <c r="CA39" s="105">
        <v>0</v>
      </c>
      <c r="CB39" s="105">
        <v>0</v>
      </c>
      <c r="CC39" s="105">
        <v>0</v>
      </c>
      <c r="CD39" s="105">
        <v>0</v>
      </c>
      <c r="CE39" s="105">
        <v>0</v>
      </c>
      <c r="CF39" s="105">
        <v>0</v>
      </c>
      <c r="CG39" s="105">
        <v>0</v>
      </c>
      <c r="CH39" s="105">
        <v>0</v>
      </c>
      <c r="CI39" s="105">
        <v>0</v>
      </c>
      <c r="CJ39" s="105">
        <v>0</v>
      </c>
      <c r="CK39" s="106">
        <v>0</v>
      </c>
      <c r="CL39" s="143"/>
      <c r="CM39" s="155">
        <v>0</v>
      </c>
      <c r="CN39" s="51" t="s">
        <v>74</v>
      </c>
      <c r="CO39" s="59" t="s">
        <v>75</v>
      </c>
      <c r="CP39" s="105">
        <v>221.45</v>
      </c>
      <c r="CQ39" s="105">
        <v>2.66</v>
      </c>
      <c r="CR39" s="105">
        <v>22.16</v>
      </c>
      <c r="CS39" s="105">
        <v>246.27</v>
      </c>
      <c r="CT39" s="105">
        <v>25.88</v>
      </c>
      <c r="CU39" s="105">
        <v>20.85</v>
      </c>
      <c r="CV39" s="105">
        <v>105.85</v>
      </c>
      <c r="CW39" s="105">
        <v>12.87</v>
      </c>
      <c r="CX39" s="105">
        <v>0</v>
      </c>
      <c r="CY39" s="105">
        <v>0</v>
      </c>
      <c r="CZ39" s="106">
        <v>411.72</v>
      </c>
      <c r="DA39" s="143"/>
      <c r="DB39" s="155">
        <v>2100</v>
      </c>
      <c r="DC39" s="51" t="s">
        <v>74</v>
      </c>
      <c r="DD39" s="59" t="s">
        <v>75</v>
      </c>
      <c r="DE39" s="105">
        <v>0</v>
      </c>
      <c r="DF39" s="105">
        <v>0</v>
      </c>
      <c r="DG39" s="105">
        <v>0</v>
      </c>
      <c r="DH39" s="105">
        <v>0</v>
      </c>
      <c r="DI39" s="105">
        <v>0</v>
      </c>
      <c r="DJ39" s="105">
        <v>0</v>
      </c>
      <c r="DK39" s="105">
        <v>0</v>
      </c>
      <c r="DL39" s="105">
        <v>0</v>
      </c>
      <c r="DM39" s="105">
        <v>0</v>
      </c>
      <c r="DN39" s="105">
        <v>0</v>
      </c>
      <c r="DO39" s="106">
        <v>0</v>
      </c>
      <c r="DP39" s="143"/>
      <c r="DQ39" s="155">
        <v>0</v>
      </c>
      <c r="DR39" s="51" t="s">
        <v>74</v>
      </c>
      <c r="DS39" s="59" t="s">
        <v>75</v>
      </c>
      <c r="DT39" s="105">
        <v>221.45</v>
      </c>
      <c r="DU39" s="105">
        <v>2.66</v>
      </c>
      <c r="DV39" s="105">
        <v>22.16</v>
      </c>
      <c r="DW39" s="105">
        <v>246.27</v>
      </c>
      <c r="DX39" s="105">
        <v>25.88</v>
      </c>
      <c r="DY39" s="105">
        <v>20.85</v>
      </c>
      <c r="DZ39" s="105">
        <v>105.85</v>
      </c>
      <c r="EA39" s="105">
        <v>12.87</v>
      </c>
      <c r="EB39" s="105">
        <v>0</v>
      </c>
      <c r="EC39" s="105">
        <v>0</v>
      </c>
      <c r="ED39" s="106">
        <v>411.72</v>
      </c>
      <c r="EE39" s="143"/>
      <c r="EF39" s="155">
        <v>2100</v>
      </c>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c r="IR39" s="43"/>
      <c r="IS39" s="43"/>
      <c r="IT39" s="43"/>
    </row>
    <row r="40" spans="1:254" ht="16.899999999999999" customHeight="1">
      <c r="A40" s="38"/>
      <c r="B40" s="732" t="s">
        <v>76</v>
      </c>
      <c r="C40" s="50" t="s">
        <v>77</v>
      </c>
      <c r="D40" s="107">
        <v>88.09</v>
      </c>
      <c r="E40" s="107">
        <v>20.55</v>
      </c>
      <c r="F40" s="107">
        <v>20.28</v>
      </c>
      <c r="G40" s="107">
        <v>128.91999999999999</v>
      </c>
      <c r="H40" s="107">
        <v>14.68</v>
      </c>
      <c r="I40" s="107">
        <v>2.8</v>
      </c>
      <c r="J40" s="107">
        <v>26.6</v>
      </c>
      <c r="K40" s="107">
        <v>3.4</v>
      </c>
      <c r="L40" s="107">
        <v>0</v>
      </c>
      <c r="M40" s="107">
        <v>14.91</v>
      </c>
      <c r="N40" s="108">
        <v>191.31</v>
      </c>
      <c r="O40" s="143"/>
      <c r="P40" s="156">
        <v>198.9</v>
      </c>
      <c r="Q40" s="732" t="s">
        <v>76</v>
      </c>
      <c r="R40" s="50" t="s">
        <v>77</v>
      </c>
      <c r="S40" s="107">
        <v>203.04</v>
      </c>
      <c r="T40" s="107">
        <v>24.23</v>
      </c>
      <c r="U40" s="107">
        <v>15.34</v>
      </c>
      <c r="V40" s="107">
        <v>242.61</v>
      </c>
      <c r="W40" s="107">
        <v>37.32</v>
      </c>
      <c r="X40" s="107">
        <v>7</v>
      </c>
      <c r="Y40" s="107">
        <v>68.349999999999994</v>
      </c>
      <c r="Z40" s="107">
        <v>1.93</v>
      </c>
      <c r="AA40" s="107">
        <v>0</v>
      </c>
      <c r="AB40" s="107">
        <v>34.86</v>
      </c>
      <c r="AC40" s="108">
        <v>392.07</v>
      </c>
      <c r="AD40" s="143"/>
      <c r="AE40" s="156">
        <v>429.49</v>
      </c>
      <c r="AF40" s="732" t="s">
        <v>76</v>
      </c>
      <c r="AG40" s="50" t="s">
        <v>77</v>
      </c>
      <c r="AH40" s="107">
        <v>86</v>
      </c>
      <c r="AI40" s="107">
        <v>11.86</v>
      </c>
      <c r="AJ40" s="107">
        <v>32.67</v>
      </c>
      <c r="AK40" s="107">
        <v>130.53</v>
      </c>
      <c r="AL40" s="107">
        <v>16.920000000000002</v>
      </c>
      <c r="AM40" s="107">
        <v>96</v>
      </c>
      <c r="AN40" s="107">
        <v>70.81</v>
      </c>
      <c r="AO40" s="107">
        <v>0</v>
      </c>
      <c r="AP40" s="107">
        <v>0</v>
      </c>
      <c r="AQ40" s="107">
        <v>13.62</v>
      </c>
      <c r="AR40" s="108">
        <v>327.88</v>
      </c>
      <c r="AS40" s="143"/>
      <c r="AT40" s="156">
        <v>448.72</v>
      </c>
      <c r="AU40" s="732" t="s">
        <v>76</v>
      </c>
      <c r="AV40" s="50" t="s">
        <v>77</v>
      </c>
      <c r="AW40" s="107">
        <v>377.13</v>
      </c>
      <c r="AX40" s="107">
        <v>56.64</v>
      </c>
      <c r="AY40" s="107">
        <v>68.290000000000006</v>
      </c>
      <c r="AZ40" s="107">
        <v>502.06</v>
      </c>
      <c r="BA40" s="107">
        <v>68.92</v>
      </c>
      <c r="BB40" s="107">
        <v>105.8</v>
      </c>
      <c r="BC40" s="107">
        <v>165.76</v>
      </c>
      <c r="BD40" s="107">
        <v>5.33</v>
      </c>
      <c r="BE40" s="107">
        <v>0</v>
      </c>
      <c r="BF40" s="107">
        <v>63.39</v>
      </c>
      <c r="BG40" s="108">
        <v>911.26</v>
      </c>
      <c r="BH40" s="143"/>
      <c r="BI40" s="156">
        <v>1077.1099999999999</v>
      </c>
      <c r="BJ40" s="732" t="s">
        <v>76</v>
      </c>
      <c r="BK40" s="50" t="s">
        <v>77</v>
      </c>
      <c r="BL40" s="107">
        <v>589.19000000000005</v>
      </c>
      <c r="BM40" s="107">
        <v>81.93</v>
      </c>
      <c r="BN40" s="107">
        <v>109.72</v>
      </c>
      <c r="BO40" s="107">
        <v>780.84</v>
      </c>
      <c r="BP40" s="107">
        <v>117.16</v>
      </c>
      <c r="BQ40" s="107">
        <v>602.30999999999995</v>
      </c>
      <c r="BR40" s="107">
        <v>454.11</v>
      </c>
      <c r="BS40" s="107">
        <v>6.18</v>
      </c>
      <c r="BT40" s="107">
        <v>0</v>
      </c>
      <c r="BU40" s="107">
        <v>225.8</v>
      </c>
      <c r="BV40" s="108">
        <v>2186.4</v>
      </c>
      <c r="BW40" s="143"/>
      <c r="BX40" s="156">
        <v>5455.8899999999994</v>
      </c>
      <c r="BY40" s="732" t="s">
        <v>76</v>
      </c>
      <c r="BZ40" s="50" t="s">
        <v>77</v>
      </c>
      <c r="CA40" s="107">
        <v>0</v>
      </c>
      <c r="CB40" s="107">
        <v>0</v>
      </c>
      <c r="CC40" s="107">
        <v>0</v>
      </c>
      <c r="CD40" s="107">
        <v>0</v>
      </c>
      <c r="CE40" s="107">
        <v>0</v>
      </c>
      <c r="CF40" s="107">
        <v>0</v>
      </c>
      <c r="CG40" s="107">
        <v>0</v>
      </c>
      <c r="CH40" s="107">
        <v>0</v>
      </c>
      <c r="CI40" s="107">
        <v>0</v>
      </c>
      <c r="CJ40" s="107">
        <v>0</v>
      </c>
      <c r="CK40" s="108">
        <v>0</v>
      </c>
      <c r="CL40" s="143"/>
      <c r="CM40" s="156">
        <v>0</v>
      </c>
      <c r="CN40" s="732" t="s">
        <v>76</v>
      </c>
      <c r="CO40" s="50" t="s">
        <v>77</v>
      </c>
      <c r="CP40" s="107">
        <v>0</v>
      </c>
      <c r="CQ40" s="107">
        <v>0</v>
      </c>
      <c r="CR40" s="107">
        <v>0</v>
      </c>
      <c r="CS40" s="107">
        <v>0</v>
      </c>
      <c r="CT40" s="107">
        <v>0</v>
      </c>
      <c r="CU40" s="107">
        <v>0</v>
      </c>
      <c r="CV40" s="107">
        <v>0</v>
      </c>
      <c r="CW40" s="107">
        <v>0</v>
      </c>
      <c r="CX40" s="107">
        <v>0</v>
      </c>
      <c r="CY40" s="107">
        <v>0</v>
      </c>
      <c r="CZ40" s="108">
        <v>0</v>
      </c>
      <c r="DA40" s="143"/>
      <c r="DB40" s="156">
        <v>0</v>
      </c>
      <c r="DC40" s="732" t="s">
        <v>76</v>
      </c>
      <c r="DD40" s="50" t="s">
        <v>77</v>
      </c>
      <c r="DE40" s="107">
        <v>0</v>
      </c>
      <c r="DF40" s="107">
        <v>0</v>
      </c>
      <c r="DG40" s="107">
        <v>0</v>
      </c>
      <c r="DH40" s="107">
        <v>0</v>
      </c>
      <c r="DI40" s="107">
        <v>0</v>
      </c>
      <c r="DJ40" s="107">
        <v>0</v>
      </c>
      <c r="DK40" s="107">
        <v>0</v>
      </c>
      <c r="DL40" s="107">
        <v>0</v>
      </c>
      <c r="DM40" s="107">
        <v>0</v>
      </c>
      <c r="DN40" s="107">
        <v>0</v>
      </c>
      <c r="DO40" s="108">
        <v>0</v>
      </c>
      <c r="DP40" s="143"/>
      <c r="DQ40" s="156">
        <v>0</v>
      </c>
      <c r="DR40" s="732" t="s">
        <v>76</v>
      </c>
      <c r="DS40" s="50" t="s">
        <v>77</v>
      </c>
      <c r="DT40" s="107">
        <v>966.32</v>
      </c>
      <c r="DU40" s="107">
        <v>138.57</v>
      </c>
      <c r="DV40" s="107">
        <v>178.01</v>
      </c>
      <c r="DW40" s="107">
        <v>1282.9000000000001</v>
      </c>
      <c r="DX40" s="107">
        <v>186.08</v>
      </c>
      <c r="DY40" s="107">
        <v>708.11</v>
      </c>
      <c r="DZ40" s="107">
        <v>619.87</v>
      </c>
      <c r="EA40" s="107">
        <v>11.51</v>
      </c>
      <c r="EB40" s="107">
        <v>0</v>
      </c>
      <c r="EC40" s="107">
        <v>289.19</v>
      </c>
      <c r="ED40" s="108">
        <v>3097.66</v>
      </c>
      <c r="EE40" s="143"/>
      <c r="EF40" s="156">
        <v>6533</v>
      </c>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row>
    <row r="41" spans="1:254" ht="16.899999999999999" customHeight="1">
      <c r="A41" s="38"/>
      <c r="B41" s="733"/>
      <c r="C41" s="50" t="s">
        <v>78</v>
      </c>
      <c r="D41" s="107">
        <v>0</v>
      </c>
      <c r="E41" s="107">
        <v>0</v>
      </c>
      <c r="F41" s="107">
        <v>0</v>
      </c>
      <c r="G41" s="107">
        <v>0</v>
      </c>
      <c r="H41" s="107">
        <v>0</v>
      </c>
      <c r="I41" s="107">
        <v>0</v>
      </c>
      <c r="J41" s="107">
        <v>0</v>
      </c>
      <c r="K41" s="107">
        <v>0</v>
      </c>
      <c r="L41" s="107">
        <v>0</v>
      </c>
      <c r="M41" s="107">
        <v>0</v>
      </c>
      <c r="N41" s="108">
        <v>0</v>
      </c>
      <c r="O41" s="143"/>
      <c r="P41" s="156">
        <v>0</v>
      </c>
      <c r="Q41" s="733"/>
      <c r="R41" s="50" t="s">
        <v>78</v>
      </c>
      <c r="S41" s="107">
        <v>0</v>
      </c>
      <c r="T41" s="107">
        <v>0</v>
      </c>
      <c r="U41" s="107">
        <v>0</v>
      </c>
      <c r="V41" s="107">
        <v>0</v>
      </c>
      <c r="W41" s="107">
        <v>0</v>
      </c>
      <c r="X41" s="107">
        <v>0</v>
      </c>
      <c r="Y41" s="107">
        <v>0</v>
      </c>
      <c r="Z41" s="107">
        <v>0</v>
      </c>
      <c r="AA41" s="107">
        <v>0</v>
      </c>
      <c r="AB41" s="107">
        <v>0</v>
      </c>
      <c r="AC41" s="108">
        <v>0</v>
      </c>
      <c r="AD41" s="143"/>
      <c r="AE41" s="156">
        <v>0</v>
      </c>
      <c r="AF41" s="733"/>
      <c r="AG41" s="50" t="s">
        <v>78</v>
      </c>
      <c r="AH41" s="107">
        <v>37.97</v>
      </c>
      <c r="AI41" s="107">
        <v>3.11</v>
      </c>
      <c r="AJ41" s="107">
        <v>42.67</v>
      </c>
      <c r="AK41" s="107">
        <v>83.75</v>
      </c>
      <c r="AL41" s="107">
        <v>4.75</v>
      </c>
      <c r="AM41" s="107">
        <v>2.48</v>
      </c>
      <c r="AN41" s="107">
        <v>41.27</v>
      </c>
      <c r="AO41" s="107">
        <v>26.23</v>
      </c>
      <c r="AP41" s="107">
        <v>0</v>
      </c>
      <c r="AQ41" s="107">
        <v>65.42</v>
      </c>
      <c r="AR41" s="108">
        <v>223.9</v>
      </c>
      <c r="AS41" s="143"/>
      <c r="AT41" s="156">
        <v>242.5</v>
      </c>
      <c r="AU41" s="733"/>
      <c r="AV41" s="50" t="s">
        <v>78</v>
      </c>
      <c r="AW41" s="107">
        <v>37.97</v>
      </c>
      <c r="AX41" s="107">
        <v>3.11</v>
      </c>
      <c r="AY41" s="107">
        <v>42.67</v>
      </c>
      <c r="AZ41" s="107">
        <v>83.75</v>
      </c>
      <c r="BA41" s="107">
        <v>4.75</v>
      </c>
      <c r="BB41" s="107">
        <v>2.48</v>
      </c>
      <c r="BC41" s="107">
        <v>41.27</v>
      </c>
      <c r="BD41" s="107">
        <v>26.23</v>
      </c>
      <c r="BE41" s="107">
        <v>0</v>
      </c>
      <c r="BF41" s="107">
        <v>65.42</v>
      </c>
      <c r="BG41" s="108">
        <v>223.9</v>
      </c>
      <c r="BH41" s="143"/>
      <c r="BI41" s="156">
        <v>242.5</v>
      </c>
      <c r="BJ41" s="733"/>
      <c r="BK41" s="50" t="s">
        <v>78</v>
      </c>
      <c r="BL41" s="107">
        <v>198.34</v>
      </c>
      <c r="BM41" s="107">
        <v>11.7</v>
      </c>
      <c r="BN41" s="107">
        <v>36.53</v>
      </c>
      <c r="BO41" s="107">
        <v>246.57</v>
      </c>
      <c r="BP41" s="107">
        <v>31.25</v>
      </c>
      <c r="BQ41" s="107">
        <v>512.34</v>
      </c>
      <c r="BR41" s="107">
        <v>179.73</v>
      </c>
      <c r="BS41" s="107">
        <v>3.71</v>
      </c>
      <c r="BT41" s="107">
        <v>0</v>
      </c>
      <c r="BU41" s="107">
        <v>45.36</v>
      </c>
      <c r="BV41" s="108">
        <v>1018.96</v>
      </c>
      <c r="BW41" s="143"/>
      <c r="BX41" s="156">
        <v>2728.5</v>
      </c>
      <c r="BY41" s="733"/>
      <c r="BZ41" s="50" t="s">
        <v>78</v>
      </c>
      <c r="CA41" s="107">
        <v>0</v>
      </c>
      <c r="CB41" s="107">
        <v>0</v>
      </c>
      <c r="CC41" s="107">
        <v>0</v>
      </c>
      <c r="CD41" s="107">
        <v>0</v>
      </c>
      <c r="CE41" s="107">
        <v>0</v>
      </c>
      <c r="CF41" s="107">
        <v>0</v>
      </c>
      <c r="CG41" s="107">
        <v>0</v>
      </c>
      <c r="CH41" s="107">
        <v>0</v>
      </c>
      <c r="CI41" s="107">
        <v>0</v>
      </c>
      <c r="CJ41" s="107">
        <v>0</v>
      </c>
      <c r="CK41" s="108">
        <v>0</v>
      </c>
      <c r="CL41" s="143"/>
      <c r="CM41" s="156">
        <v>0</v>
      </c>
      <c r="CN41" s="733"/>
      <c r="CO41" s="50" t="s">
        <v>78</v>
      </c>
      <c r="CP41" s="107">
        <v>0</v>
      </c>
      <c r="CQ41" s="107">
        <v>0</v>
      </c>
      <c r="CR41" s="107">
        <v>0</v>
      </c>
      <c r="CS41" s="107">
        <v>0</v>
      </c>
      <c r="CT41" s="107">
        <v>0</v>
      </c>
      <c r="CU41" s="107">
        <v>0</v>
      </c>
      <c r="CV41" s="107">
        <v>0</v>
      </c>
      <c r="CW41" s="107">
        <v>0</v>
      </c>
      <c r="CX41" s="107">
        <v>0</v>
      </c>
      <c r="CY41" s="107">
        <v>0</v>
      </c>
      <c r="CZ41" s="108">
        <v>0</v>
      </c>
      <c r="DA41" s="143"/>
      <c r="DB41" s="156">
        <v>0</v>
      </c>
      <c r="DC41" s="733"/>
      <c r="DD41" s="50" t="s">
        <v>78</v>
      </c>
      <c r="DE41" s="107">
        <v>0</v>
      </c>
      <c r="DF41" s="107">
        <v>0</v>
      </c>
      <c r="DG41" s="107">
        <v>0</v>
      </c>
      <c r="DH41" s="107">
        <v>0</v>
      </c>
      <c r="DI41" s="107">
        <v>0</v>
      </c>
      <c r="DJ41" s="107">
        <v>0</v>
      </c>
      <c r="DK41" s="107">
        <v>0</v>
      </c>
      <c r="DL41" s="107">
        <v>0</v>
      </c>
      <c r="DM41" s="107">
        <v>0</v>
      </c>
      <c r="DN41" s="107">
        <v>0</v>
      </c>
      <c r="DO41" s="108">
        <v>0</v>
      </c>
      <c r="DP41" s="143"/>
      <c r="DQ41" s="156">
        <v>0</v>
      </c>
      <c r="DR41" s="733"/>
      <c r="DS41" s="50" t="s">
        <v>78</v>
      </c>
      <c r="DT41" s="107">
        <v>236.31</v>
      </c>
      <c r="DU41" s="107">
        <v>14.81</v>
      </c>
      <c r="DV41" s="107">
        <v>79.2</v>
      </c>
      <c r="DW41" s="107">
        <v>330.32</v>
      </c>
      <c r="DX41" s="107">
        <v>36</v>
      </c>
      <c r="DY41" s="107">
        <v>514.82000000000005</v>
      </c>
      <c r="DZ41" s="107">
        <v>221</v>
      </c>
      <c r="EA41" s="107">
        <v>29.94</v>
      </c>
      <c r="EB41" s="107">
        <v>0</v>
      </c>
      <c r="EC41" s="107">
        <v>110.78</v>
      </c>
      <c r="ED41" s="108">
        <v>1242.8599999999999</v>
      </c>
      <c r="EE41" s="143"/>
      <c r="EF41" s="156">
        <v>2971</v>
      </c>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c r="IO41" s="43"/>
      <c r="IP41" s="43"/>
      <c r="IQ41" s="43"/>
      <c r="IR41" s="43"/>
      <c r="IS41" s="43"/>
      <c r="IT41" s="43"/>
    </row>
    <row r="42" spans="1:254" ht="16.899999999999999" customHeight="1">
      <c r="A42" s="38"/>
      <c r="B42" s="733"/>
      <c r="C42" s="50" t="s">
        <v>79</v>
      </c>
      <c r="D42" s="107">
        <v>0</v>
      </c>
      <c r="E42" s="107">
        <v>0</v>
      </c>
      <c r="F42" s="107">
        <v>0</v>
      </c>
      <c r="G42" s="107">
        <v>0</v>
      </c>
      <c r="H42" s="107">
        <v>0</v>
      </c>
      <c r="I42" s="107">
        <v>0</v>
      </c>
      <c r="J42" s="107">
        <v>0</v>
      </c>
      <c r="K42" s="107">
        <v>0</v>
      </c>
      <c r="L42" s="107">
        <v>0</v>
      </c>
      <c r="M42" s="107">
        <v>0</v>
      </c>
      <c r="N42" s="108">
        <v>0</v>
      </c>
      <c r="O42" s="157"/>
      <c r="P42" s="156">
        <v>0</v>
      </c>
      <c r="Q42" s="733"/>
      <c r="R42" s="50" t="s">
        <v>79</v>
      </c>
      <c r="S42" s="107">
        <v>97.42</v>
      </c>
      <c r="T42" s="107">
        <v>10.48</v>
      </c>
      <c r="U42" s="107">
        <v>12.08</v>
      </c>
      <c r="V42" s="107">
        <v>119.98</v>
      </c>
      <c r="W42" s="107">
        <v>9.9</v>
      </c>
      <c r="X42" s="107">
        <v>1.73</v>
      </c>
      <c r="Y42" s="107">
        <v>29.91</v>
      </c>
      <c r="Z42" s="107">
        <v>1.29</v>
      </c>
      <c r="AA42" s="107">
        <v>0</v>
      </c>
      <c r="AB42" s="107">
        <v>7.82</v>
      </c>
      <c r="AC42" s="108">
        <v>170.63</v>
      </c>
      <c r="AD42" s="157"/>
      <c r="AE42" s="156">
        <v>188.5</v>
      </c>
      <c r="AF42" s="733"/>
      <c r="AG42" s="50" t="s">
        <v>79</v>
      </c>
      <c r="AH42" s="107">
        <v>19.87</v>
      </c>
      <c r="AI42" s="107">
        <v>2.86</v>
      </c>
      <c r="AJ42" s="107">
        <v>44.93</v>
      </c>
      <c r="AK42" s="107">
        <v>67.66</v>
      </c>
      <c r="AL42" s="107">
        <v>2.79</v>
      </c>
      <c r="AM42" s="107">
        <v>5.53</v>
      </c>
      <c r="AN42" s="107">
        <v>17.190000000000001</v>
      </c>
      <c r="AO42" s="107">
        <v>0.6</v>
      </c>
      <c r="AP42" s="107">
        <v>0</v>
      </c>
      <c r="AQ42" s="107">
        <v>14.66</v>
      </c>
      <c r="AR42" s="108">
        <v>108.43</v>
      </c>
      <c r="AS42" s="157"/>
      <c r="AT42" s="156">
        <v>147.10000000000002</v>
      </c>
      <c r="AU42" s="733"/>
      <c r="AV42" s="50" t="s">
        <v>79</v>
      </c>
      <c r="AW42" s="107">
        <v>117.29</v>
      </c>
      <c r="AX42" s="107">
        <v>13.34</v>
      </c>
      <c r="AY42" s="107">
        <v>57.01</v>
      </c>
      <c r="AZ42" s="107">
        <v>187.64</v>
      </c>
      <c r="BA42" s="107">
        <v>12.69</v>
      </c>
      <c r="BB42" s="107">
        <v>7.26</v>
      </c>
      <c r="BC42" s="107">
        <v>47.1</v>
      </c>
      <c r="BD42" s="107">
        <v>1.89</v>
      </c>
      <c r="BE42" s="107">
        <v>0</v>
      </c>
      <c r="BF42" s="107">
        <v>22.48</v>
      </c>
      <c r="BG42" s="108">
        <v>279.06</v>
      </c>
      <c r="BH42" s="157"/>
      <c r="BI42" s="156">
        <v>335.6</v>
      </c>
      <c r="BJ42" s="733"/>
      <c r="BK42" s="50" t="s">
        <v>79</v>
      </c>
      <c r="BL42" s="107">
        <v>204.58</v>
      </c>
      <c r="BM42" s="107">
        <v>9.74</v>
      </c>
      <c r="BN42" s="107">
        <v>21.39</v>
      </c>
      <c r="BO42" s="107">
        <v>235.71</v>
      </c>
      <c r="BP42" s="107">
        <v>55.58</v>
      </c>
      <c r="BQ42" s="107">
        <v>153.81</v>
      </c>
      <c r="BR42" s="107">
        <v>187.9</v>
      </c>
      <c r="BS42" s="107">
        <v>3.31</v>
      </c>
      <c r="BT42" s="107">
        <v>0</v>
      </c>
      <c r="BU42" s="107">
        <v>101.34</v>
      </c>
      <c r="BV42" s="108">
        <v>737.65</v>
      </c>
      <c r="BW42" s="157"/>
      <c r="BX42" s="156">
        <v>2649.4</v>
      </c>
      <c r="BY42" s="733"/>
      <c r="BZ42" s="50" t="s">
        <v>79</v>
      </c>
      <c r="CA42" s="107">
        <v>0</v>
      </c>
      <c r="CB42" s="107">
        <v>0</v>
      </c>
      <c r="CC42" s="107">
        <v>0</v>
      </c>
      <c r="CD42" s="107">
        <v>0</v>
      </c>
      <c r="CE42" s="107">
        <v>0</v>
      </c>
      <c r="CF42" s="107">
        <v>0</v>
      </c>
      <c r="CG42" s="107">
        <v>0</v>
      </c>
      <c r="CH42" s="107">
        <v>0</v>
      </c>
      <c r="CI42" s="107">
        <v>0</v>
      </c>
      <c r="CJ42" s="107">
        <v>0</v>
      </c>
      <c r="CK42" s="108">
        <v>0</v>
      </c>
      <c r="CL42" s="157"/>
      <c r="CM42" s="156">
        <v>0</v>
      </c>
      <c r="CN42" s="733"/>
      <c r="CO42" s="50" t="s">
        <v>79</v>
      </c>
      <c r="CP42" s="107">
        <v>0</v>
      </c>
      <c r="CQ42" s="107">
        <v>0</v>
      </c>
      <c r="CR42" s="107">
        <v>0</v>
      </c>
      <c r="CS42" s="107">
        <v>0</v>
      </c>
      <c r="CT42" s="107">
        <v>0</v>
      </c>
      <c r="CU42" s="107">
        <v>0</v>
      </c>
      <c r="CV42" s="107">
        <v>0</v>
      </c>
      <c r="CW42" s="107">
        <v>0</v>
      </c>
      <c r="CX42" s="107">
        <v>0</v>
      </c>
      <c r="CY42" s="107">
        <v>0</v>
      </c>
      <c r="CZ42" s="108">
        <v>0</v>
      </c>
      <c r="DA42" s="157"/>
      <c r="DB42" s="156">
        <v>0</v>
      </c>
      <c r="DC42" s="733"/>
      <c r="DD42" s="50" t="s">
        <v>79</v>
      </c>
      <c r="DE42" s="107">
        <v>0</v>
      </c>
      <c r="DF42" s="107">
        <v>0</v>
      </c>
      <c r="DG42" s="107">
        <v>0</v>
      </c>
      <c r="DH42" s="107">
        <v>0</v>
      </c>
      <c r="DI42" s="107">
        <v>0</v>
      </c>
      <c r="DJ42" s="107">
        <v>0</v>
      </c>
      <c r="DK42" s="107">
        <v>0</v>
      </c>
      <c r="DL42" s="107">
        <v>0</v>
      </c>
      <c r="DM42" s="107">
        <v>0</v>
      </c>
      <c r="DN42" s="107">
        <v>0</v>
      </c>
      <c r="DO42" s="108">
        <v>0</v>
      </c>
      <c r="DP42" s="157"/>
      <c r="DQ42" s="156">
        <v>0</v>
      </c>
      <c r="DR42" s="733"/>
      <c r="DS42" s="50" t="s">
        <v>79</v>
      </c>
      <c r="DT42" s="107">
        <v>321.87</v>
      </c>
      <c r="DU42" s="107">
        <v>23.08</v>
      </c>
      <c r="DV42" s="107">
        <v>78.400000000000006</v>
      </c>
      <c r="DW42" s="107">
        <v>423.35</v>
      </c>
      <c r="DX42" s="107">
        <v>68.27</v>
      </c>
      <c r="DY42" s="107">
        <v>161.07</v>
      </c>
      <c r="DZ42" s="107">
        <v>235</v>
      </c>
      <c r="EA42" s="107">
        <v>5.2</v>
      </c>
      <c r="EB42" s="107">
        <v>0</v>
      </c>
      <c r="EC42" s="107">
        <v>123.82</v>
      </c>
      <c r="ED42" s="108">
        <v>1016.71</v>
      </c>
      <c r="EE42" s="157"/>
      <c r="EF42" s="156">
        <v>2985</v>
      </c>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row>
    <row r="43" spans="1:254" ht="16.899999999999999" customHeight="1">
      <c r="A43" s="38"/>
      <c r="B43" s="733"/>
      <c r="C43" s="50" t="s">
        <v>80</v>
      </c>
      <c r="D43" s="114">
        <v>0</v>
      </c>
      <c r="E43" s="114">
        <v>0</v>
      </c>
      <c r="F43" s="114">
        <v>0</v>
      </c>
      <c r="G43" s="114">
        <v>0</v>
      </c>
      <c r="H43" s="114">
        <v>0</v>
      </c>
      <c r="I43" s="114">
        <v>0</v>
      </c>
      <c r="J43" s="114">
        <v>0</v>
      </c>
      <c r="K43" s="114">
        <v>0</v>
      </c>
      <c r="L43" s="114">
        <v>0</v>
      </c>
      <c r="M43" s="114">
        <v>0</v>
      </c>
      <c r="N43" s="115">
        <v>0</v>
      </c>
      <c r="O43" s="157"/>
      <c r="P43" s="156">
        <v>0</v>
      </c>
      <c r="Q43" s="733"/>
      <c r="R43" s="50" t="s">
        <v>80</v>
      </c>
      <c r="S43" s="114">
        <v>0</v>
      </c>
      <c r="T43" s="114">
        <v>0</v>
      </c>
      <c r="U43" s="114">
        <v>0</v>
      </c>
      <c r="V43" s="114">
        <v>0</v>
      </c>
      <c r="W43" s="114">
        <v>0</v>
      </c>
      <c r="X43" s="114">
        <v>0</v>
      </c>
      <c r="Y43" s="114">
        <v>0</v>
      </c>
      <c r="Z43" s="114">
        <v>0</v>
      </c>
      <c r="AA43" s="114">
        <v>0</v>
      </c>
      <c r="AB43" s="114">
        <v>0</v>
      </c>
      <c r="AC43" s="115">
        <v>0</v>
      </c>
      <c r="AD43" s="157"/>
      <c r="AE43" s="156">
        <v>0</v>
      </c>
      <c r="AF43" s="733"/>
      <c r="AG43" s="50" t="s">
        <v>80</v>
      </c>
      <c r="AH43" s="114">
        <v>42.09</v>
      </c>
      <c r="AI43" s="114">
        <v>3.85</v>
      </c>
      <c r="AJ43" s="114">
        <v>49.96</v>
      </c>
      <c r="AK43" s="114">
        <v>95.9</v>
      </c>
      <c r="AL43" s="114">
        <v>5.59</v>
      </c>
      <c r="AM43" s="114">
        <v>1.64</v>
      </c>
      <c r="AN43" s="114">
        <v>18.43</v>
      </c>
      <c r="AO43" s="114">
        <v>0</v>
      </c>
      <c r="AP43" s="114">
        <v>0</v>
      </c>
      <c r="AQ43" s="114">
        <v>13.94</v>
      </c>
      <c r="AR43" s="115">
        <v>135.5</v>
      </c>
      <c r="AS43" s="157"/>
      <c r="AT43" s="156">
        <v>161.81</v>
      </c>
      <c r="AU43" s="733"/>
      <c r="AV43" s="50" t="s">
        <v>80</v>
      </c>
      <c r="AW43" s="114">
        <v>42.09</v>
      </c>
      <c r="AX43" s="114">
        <v>3.85</v>
      </c>
      <c r="AY43" s="114">
        <v>49.96</v>
      </c>
      <c r="AZ43" s="114">
        <v>95.9</v>
      </c>
      <c r="BA43" s="114">
        <v>5.59</v>
      </c>
      <c r="BB43" s="114">
        <v>1.64</v>
      </c>
      <c r="BC43" s="114">
        <v>18.43</v>
      </c>
      <c r="BD43" s="114">
        <v>0</v>
      </c>
      <c r="BE43" s="114">
        <v>0</v>
      </c>
      <c r="BF43" s="114">
        <v>13.94</v>
      </c>
      <c r="BG43" s="115">
        <v>135.5</v>
      </c>
      <c r="BH43" s="157"/>
      <c r="BI43" s="156">
        <v>161.81</v>
      </c>
      <c r="BJ43" s="733"/>
      <c r="BK43" s="50" t="s">
        <v>80</v>
      </c>
      <c r="BL43" s="114">
        <v>405.38</v>
      </c>
      <c r="BM43" s="114">
        <v>15.56</v>
      </c>
      <c r="BN43" s="114">
        <v>50.1</v>
      </c>
      <c r="BO43" s="114">
        <v>471.04</v>
      </c>
      <c r="BP43" s="114">
        <v>78.44</v>
      </c>
      <c r="BQ43" s="114">
        <v>423.99</v>
      </c>
      <c r="BR43" s="114">
        <v>266.38</v>
      </c>
      <c r="BS43" s="114">
        <v>0</v>
      </c>
      <c r="BT43" s="114">
        <v>0</v>
      </c>
      <c r="BU43" s="114">
        <v>239.56</v>
      </c>
      <c r="BV43" s="115">
        <v>1479.41</v>
      </c>
      <c r="BW43" s="157"/>
      <c r="BX43" s="156">
        <v>3701.1900000000005</v>
      </c>
      <c r="BY43" s="733"/>
      <c r="BZ43" s="50" t="s">
        <v>80</v>
      </c>
      <c r="CA43" s="114">
        <v>0</v>
      </c>
      <c r="CB43" s="114">
        <v>0</v>
      </c>
      <c r="CC43" s="114">
        <v>0</v>
      </c>
      <c r="CD43" s="114">
        <v>0</v>
      </c>
      <c r="CE43" s="114">
        <v>0</v>
      </c>
      <c r="CF43" s="114">
        <v>0</v>
      </c>
      <c r="CG43" s="114">
        <v>0</v>
      </c>
      <c r="CH43" s="114">
        <v>0</v>
      </c>
      <c r="CI43" s="114">
        <v>0</v>
      </c>
      <c r="CJ43" s="114">
        <v>0</v>
      </c>
      <c r="CK43" s="115">
        <v>0</v>
      </c>
      <c r="CL43" s="157"/>
      <c r="CM43" s="156">
        <v>0</v>
      </c>
      <c r="CN43" s="733"/>
      <c r="CO43" s="50" t="s">
        <v>80</v>
      </c>
      <c r="CP43" s="114">
        <v>0</v>
      </c>
      <c r="CQ43" s="114">
        <v>0</v>
      </c>
      <c r="CR43" s="114">
        <v>0</v>
      </c>
      <c r="CS43" s="114">
        <v>0</v>
      </c>
      <c r="CT43" s="114">
        <v>0</v>
      </c>
      <c r="CU43" s="114">
        <v>0</v>
      </c>
      <c r="CV43" s="114">
        <v>0</v>
      </c>
      <c r="CW43" s="114">
        <v>0</v>
      </c>
      <c r="CX43" s="114">
        <v>0</v>
      </c>
      <c r="CY43" s="114">
        <v>0</v>
      </c>
      <c r="CZ43" s="115">
        <v>0</v>
      </c>
      <c r="DA43" s="157"/>
      <c r="DB43" s="156">
        <v>0</v>
      </c>
      <c r="DC43" s="733"/>
      <c r="DD43" s="50" t="s">
        <v>80</v>
      </c>
      <c r="DE43" s="114">
        <v>0</v>
      </c>
      <c r="DF43" s="114">
        <v>0</v>
      </c>
      <c r="DG43" s="114">
        <v>0</v>
      </c>
      <c r="DH43" s="114">
        <v>0</v>
      </c>
      <c r="DI43" s="114">
        <v>0</v>
      </c>
      <c r="DJ43" s="114">
        <v>0</v>
      </c>
      <c r="DK43" s="114">
        <v>0</v>
      </c>
      <c r="DL43" s="114">
        <v>0</v>
      </c>
      <c r="DM43" s="114">
        <v>0</v>
      </c>
      <c r="DN43" s="114">
        <v>0</v>
      </c>
      <c r="DO43" s="115">
        <v>0</v>
      </c>
      <c r="DP43" s="157"/>
      <c r="DQ43" s="156">
        <v>0</v>
      </c>
      <c r="DR43" s="733"/>
      <c r="DS43" s="50" t="s">
        <v>80</v>
      </c>
      <c r="DT43" s="114">
        <v>447.47</v>
      </c>
      <c r="DU43" s="114">
        <v>19.41</v>
      </c>
      <c r="DV43" s="114">
        <v>100.06</v>
      </c>
      <c r="DW43" s="114">
        <v>566.94000000000005</v>
      </c>
      <c r="DX43" s="114">
        <v>84.03</v>
      </c>
      <c r="DY43" s="114">
        <v>425.63</v>
      </c>
      <c r="DZ43" s="114">
        <v>284.81</v>
      </c>
      <c r="EA43" s="114">
        <v>0</v>
      </c>
      <c r="EB43" s="114">
        <v>0</v>
      </c>
      <c r="EC43" s="114">
        <v>253.5</v>
      </c>
      <c r="ED43" s="115">
        <v>1614.91</v>
      </c>
      <c r="EE43" s="157"/>
      <c r="EF43" s="156">
        <v>3863</v>
      </c>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c r="IT43" s="43"/>
    </row>
    <row r="44" spans="1:254" ht="16.899999999999999" customHeight="1">
      <c r="A44" s="38"/>
      <c r="B44" s="734"/>
      <c r="C44" s="44" t="s">
        <v>46</v>
      </c>
      <c r="D44" s="105">
        <v>88.09</v>
      </c>
      <c r="E44" s="105">
        <v>20.55</v>
      </c>
      <c r="F44" s="105">
        <v>20.28</v>
      </c>
      <c r="G44" s="105">
        <v>128.91999999999999</v>
      </c>
      <c r="H44" s="105">
        <v>14.68</v>
      </c>
      <c r="I44" s="105">
        <v>2.8</v>
      </c>
      <c r="J44" s="105">
        <v>26.6</v>
      </c>
      <c r="K44" s="105">
        <v>3.4</v>
      </c>
      <c r="L44" s="105">
        <v>0</v>
      </c>
      <c r="M44" s="105">
        <v>14.91</v>
      </c>
      <c r="N44" s="106">
        <v>191.31</v>
      </c>
      <c r="O44" s="143"/>
      <c r="P44" s="155">
        <v>198.9</v>
      </c>
      <c r="Q44" s="734"/>
      <c r="R44" s="44" t="s">
        <v>46</v>
      </c>
      <c r="S44" s="105">
        <v>300.45999999999998</v>
      </c>
      <c r="T44" s="105">
        <v>34.71</v>
      </c>
      <c r="U44" s="105">
        <v>27.42</v>
      </c>
      <c r="V44" s="105">
        <v>362.59000000000003</v>
      </c>
      <c r="W44" s="105">
        <v>47.22</v>
      </c>
      <c r="X44" s="105">
        <v>8.73</v>
      </c>
      <c r="Y44" s="105">
        <v>98.259999999999991</v>
      </c>
      <c r="Z44" s="105">
        <v>3.2199999999999998</v>
      </c>
      <c r="AA44" s="105">
        <v>0</v>
      </c>
      <c r="AB44" s="105">
        <v>42.68</v>
      </c>
      <c r="AC44" s="106">
        <v>562.70000000000005</v>
      </c>
      <c r="AD44" s="143"/>
      <c r="AE44" s="155">
        <v>617.99</v>
      </c>
      <c r="AF44" s="734"/>
      <c r="AG44" s="44" t="s">
        <v>46</v>
      </c>
      <c r="AH44" s="105">
        <v>185.93</v>
      </c>
      <c r="AI44" s="105">
        <v>21.68</v>
      </c>
      <c r="AJ44" s="105">
        <v>170.23000000000002</v>
      </c>
      <c r="AK44" s="105">
        <v>377.84000000000003</v>
      </c>
      <c r="AL44" s="105">
        <v>30.05</v>
      </c>
      <c r="AM44" s="105">
        <v>105.65</v>
      </c>
      <c r="AN44" s="105">
        <v>147.70000000000002</v>
      </c>
      <c r="AO44" s="105">
        <v>26.830000000000002</v>
      </c>
      <c r="AP44" s="105">
        <v>0</v>
      </c>
      <c r="AQ44" s="105">
        <v>107.64</v>
      </c>
      <c r="AR44" s="106">
        <v>795.71</v>
      </c>
      <c r="AS44" s="143"/>
      <c r="AT44" s="155">
        <v>1000.1300000000001</v>
      </c>
      <c r="AU44" s="734"/>
      <c r="AV44" s="44" t="s">
        <v>46</v>
      </c>
      <c r="AW44" s="105">
        <v>574.48</v>
      </c>
      <c r="AX44" s="105">
        <v>76.94</v>
      </c>
      <c r="AY44" s="105">
        <v>217.93</v>
      </c>
      <c r="AZ44" s="105">
        <v>869.34999999999991</v>
      </c>
      <c r="BA44" s="105">
        <v>91.95</v>
      </c>
      <c r="BB44" s="105">
        <v>117.18</v>
      </c>
      <c r="BC44" s="105">
        <v>272.56</v>
      </c>
      <c r="BD44" s="105">
        <v>33.450000000000003</v>
      </c>
      <c r="BE44" s="105">
        <v>0</v>
      </c>
      <c r="BF44" s="105">
        <v>165.23</v>
      </c>
      <c r="BG44" s="106">
        <v>1549.72</v>
      </c>
      <c r="BH44" s="143"/>
      <c r="BI44" s="155">
        <v>1817.02</v>
      </c>
      <c r="BJ44" s="734"/>
      <c r="BK44" s="44" t="s">
        <v>46</v>
      </c>
      <c r="BL44" s="105">
        <v>1397.4900000000002</v>
      </c>
      <c r="BM44" s="105">
        <v>118.93</v>
      </c>
      <c r="BN44" s="105">
        <v>217.73999999999998</v>
      </c>
      <c r="BO44" s="105">
        <v>1734.16</v>
      </c>
      <c r="BP44" s="105">
        <v>282.43</v>
      </c>
      <c r="BQ44" s="105">
        <v>1692.45</v>
      </c>
      <c r="BR44" s="105">
        <v>1088.1199999999999</v>
      </c>
      <c r="BS44" s="105">
        <v>13.200000000000001</v>
      </c>
      <c r="BT44" s="105">
        <v>0</v>
      </c>
      <c r="BU44" s="105">
        <v>612.05999999999995</v>
      </c>
      <c r="BV44" s="106">
        <v>5422.42</v>
      </c>
      <c r="BW44" s="143"/>
      <c r="BX44" s="155">
        <v>14534.98</v>
      </c>
      <c r="BY44" s="734"/>
      <c r="BZ44" s="44" t="s">
        <v>46</v>
      </c>
      <c r="CA44" s="105">
        <v>0</v>
      </c>
      <c r="CB44" s="105">
        <v>0</v>
      </c>
      <c r="CC44" s="105">
        <v>0</v>
      </c>
      <c r="CD44" s="105">
        <v>0</v>
      </c>
      <c r="CE44" s="105">
        <v>0</v>
      </c>
      <c r="CF44" s="105">
        <v>0</v>
      </c>
      <c r="CG44" s="105">
        <v>0</v>
      </c>
      <c r="CH44" s="105">
        <v>0</v>
      </c>
      <c r="CI44" s="105">
        <v>0</v>
      </c>
      <c r="CJ44" s="105">
        <v>0</v>
      </c>
      <c r="CK44" s="106">
        <v>0</v>
      </c>
      <c r="CL44" s="143"/>
      <c r="CM44" s="155">
        <v>0</v>
      </c>
      <c r="CN44" s="734"/>
      <c r="CO44" s="44" t="s">
        <v>46</v>
      </c>
      <c r="CP44" s="105">
        <v>0</v>
      </c>
      <c r="CQ44" s="105">
        <v>0</v>
      </c>
      <c r="CR44" s="105">
        <v>0</v>
      </c>
      <c r="CS44" s="105">
        <v>0</v>
      </c>
      <c r="CT44" s="105">
        <v>0</v>
      </c>
      <c r="CU44" s="105">
        <v>0</v>
      </c>
      <c r="CV44" s="105">
        <v>0</v>
      </c>
      <c r="CW44" s="105">
        <v>0</v>
      </c>
      <c r="CX44" s="105">
        <v>0</v>
      </c>
      <c r="CY44" s="105">
        <v>0</v>
      </c>
      <c r="CZ44" s="106">
        <v>0</v>
      </c>
      <c r="DA44" s="143"/>
      <c r="DB44" s="155">
        <v>0</v>
      </c>
      <c r="DC44" s="734"/>
      <c r="DD44" s="44" t="s">
        <v>46</v>
      </c>
      <c r="DE44" s="105">
        <v>0</v>
      </c>
      <c r="DF44" s="105">
        <v>0</v>
      </c>
      <c r="DG44" s="105">
        <v>0</v>
      </c>
      <c r="DH44" s="105">
        <v>0</v>
      </c>
      <c r="DI44" s="105">
        <v>0</v>
      </c>
      <c r="DJ44" s="105">
        <v>0</v>
      </c>
      <c r="DK44" s="105">
        <v>0</v>
      </c>
      <c r="DL44" s="105">
        <v>0</v>
      </c>
      <c r="DM44" s="105">
        <v>0</v>
      </c>
      <c r="DN44" s="105">
        <v>0</v>
      </c>
      <c r="DO44" s="106">
        <v>0</v>
      </c>
      <c r="DP44" s="143"/>
      <c r="DQ44" s="155">
        <v>0</v>
      </c>
      <c r="DR44" s="734"/>
      <c r="DS44" s="44" t="s">
        <v>46</v>
      </c>
      <c r="DT44" s="105">
        <v>1971.97</v>
      </c>
      <c r="DU44" s="105">
        <v>195.86999999999998</v>
      </c>
      <c r="DV44" s="105">
        <v>435.67</v>
      </c>
      <c r="DW44" s="105">
        <v>2603.5100000000002</v>
      </c>
      <c r="DX44" s="105">
        <v>374.38</v>
      </c>
      <c r="DY44" s="105">
        <v>1809.63</v>
      </c>
      <c r="DZ44" s="105">
        <v>1360.6799999999998</v>
      </c>
      <c r="EA44" s="105">
        <v>46.650000000000006</v>
      </c>
      <c r="EB44" s="105">
        <v>0</v>
      </c>
      <c r="EC44" s="105">
        <v>777.29</v>
      </c>
      <c r="ED44" s="106">
        <v>6972.1399999999994</v>
      </c>
      <c r="EE44" s="143"/>
      <c r="EF44" s="155">
        <v>16352</v>
      </c>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row>
    <row r="45" spans="1:254" ht="16.899999999999999" customHeight="1">
      <c r="A45" s="38"/>
      <c r="B45" s="51" t="s">
        <v>81</v>
      </c>
      <c r="C45" s="44" t="s">
        <v>82</v>
      </c>
      <c r="D45" s="103">
        <v>56.02</v>
      </c>
      <c r="E45" s="103">
        <v>3.04</v>
      </c>
      <c r="F45" s="103">
        <v>0.89</v>
      </c>
      <c r="G45" s="103">
        <v>59.95</v>
      </c>
      <c r="H45" s="103">
        <v>3.95</v>
      </c>
      <c r="I45" s="103">
        <v>1.19</v>
      </c>
      <c r="J45" s="103">
        <v>7.52</v>
      </c>
      <c r="K45" s="103">
        <v>0.54</v>
      </c>
      <c r="L45" s="103">
        <v>0</v>
      </c>
      <c r="M45" s="103">
        <v>1.46</v>
      </c>
      <c r="N45" s="104">
        <v>74.61</v>
      </c>
      <c r="O45" s="143"/>
      <c r="P45" s="153">
        <v>77</v>
      </c>
      <c r="Q45" s="51" t="s">
        <v>81</v>
      </c>
      <c r="R45" s="44" t="s">
        <v>82</v>
      </c>
      <c r="S45" s="103">
        <v>549.14</v>
      </c>
      <c r="T45" s="103">
        <v>53.75</v>
      </c>
      <c r="U45" s="103">
        <v>181.05</v>
      </c>
      <c r="V45" s="103">
        <v>783.94</v>
      </c>
      <c r="W45" s="103">
        <v>61.89</v>
      </c>
      <c r="X45" s="103">
        <v>33.31</v>
      </c>
      <c r="Y45" s="103">
        <v>197.17</v>
      </c>
      <c r="Z45" s="103">
        <v>8.15</v>
      </c>
      <c r="AA45" s="103">
        <v>0</v>
      </c>
      <c r="AB45" s="103">
        <v>82.03</v>
      </c>
      <c r="AC45" s="104">
        <v>1166.49</v>
      </c>
      <c r="AD45" s="143"/>
      <c r="AE45" s="153">
        <v>1269.7</v>
      </c>
      <c r="AF45" s="51" t="s">
        <v>81</v>
      </c>
      <c r="AG45" s="44" t="s">
        <v>82</v>
      </c>
      <c r="AH45" s="103">
        <v>8.7200000000000006</v>
      </c>
      <c r="AI45" s="103">
        <v>5.59</v>
      </c>
      <c r="AJ45" s="103">
        <v>3.5</v>
      </c>
      <c r="AK45" s="103">
        <v>17.809999999999999</v>
      </c>
      <c r="AL45" s="103">
        <v>4.41</v>
      </c>
      <c r="AM45" s="103">
        <v>2.04</v>
      </c>
      <c r="AN45" s="103">
        <v>5.29</v>
      </c>
      <c r="AO45" s="103">
        <v>0</v>
      </c>
      <c r="AP45" s="103">
        <v>0</v>
      </c>
      <c r="AQ45" s="103">
        <v>9.9700000000000006</v>
      </c>
      <c r="AR45" s="104">
        <v>39.520000000000003</v>
      </c>
      <c r="AS45" s="143"/>
      <c r="AT45" s="153">
        <v>91.300000000000011</v>
      </c>
      <c r="AU45" s="51" t="s">
        <v>81</v>
      </c>
      <c r="AV45" s="44" t="s">
        <v>82</v>
      </c>
      <c r="AW45" s="103">
        <v>613.88</v>
      </c>
      <c r="AX45" s="103">
        <v>62.38</v>
      </c>
      <c r="AY45" s="103">
        <v>185.44</v>
      </c>
      <c r="AZ45" s="103">
        <v>861.7</v>
      </c>
      <c r="BA45" s="103">
        <v>70.25</v>
      </c>
      <c r="BB45" s="103">
        <v>36.54</v>
      </c>
      <c r="BC45" s="103">
        <v>209.98</v>
      </c>
      <c r="BD45" s="103">
        <v>8.69</v>
      </c>
      <c r="BE45" s="103">
        <v>0</v>
      </c>
      <c r="BF45" s="103">
        <v>93.46</v>
      </c>
      <c r="BG45" s="104">
        <v>1280.6199999999999</v>
      </c>
      <c r="BH45" s="143"/>
      <c r="BI45" s="153">
        <v>1438</v>
      </c>
      <c r="BJ45" s="51" t="s">
        <v>81</v>
      </c>
      <c r="BK45" s="44" t="s">
        <v>82</v>
      </c>
      <c r="BL45" s="103">
        <v>375.75</v>
      </c>
      <c r="BM45" s="103">
        <v>33.68</v>
      </c>
      <c r="BN45" s="103">
        <v>109.01</v>
      </c>
      <c r="BO45" s="103">
        <v>518.44000000000005</v>
      </c>
      <c r="BP45" s="103">
        <v>111.48</v>
      </c>
      <c r="BQ45" s="103">
        <v>299.12</v>
      </c>
      <c r="BR45" s="103">
        <v>335.94</v>
      </c>
      <c r="BS45" s="103">
        <v>14.4</v>
      </c>
      <c r="BT45" s="103">
        <v>267.45999999999998</v>
      </c>
      <c r="BU45" s="103">
        <v>106.26</v>
      </c>
      <c r="BV45" s="104">
        <v>1653.1</v>
      </c>
      <c r="BW45" s="143"/>
      <c r="BX45" s="153">
        <v>3466</v>
      </c>
      <c r="BY45" s="51" t="s">
        <v>81</v>
      </c>
      <c r="BZ45" s="44" t="s">
        <v>82</v>
      </c>
      <c r="CA45" s="103">
        <v>0</v>
      </c>
      <c r="CB45" s="103">
        <v>0</v>
      </c>
      <c r="CC45" s="103">
        <v>0</v>
      </c>
      <c r="CD45" s="103">
        <v>0</v>
      </c>
      <c r="CE45" s="103">
        <v>0</v>
      </c>
      <c r="CF45" s="103">
        <v>0</v>
      </c>
      <c r="CG45" s="103">
        <v>0</v>
      </c>
      <c r="CH45" s="103">
        <v>0</v>
      </c>
      <c r="CI45" s="103">
        <v>0</v>
      </c>
      <c r="CJ45" s="103">
        <v>0</v>
      </c>
      <c r="CK45" s="104">
        <v>0</v>
      </c>
      <c r="CL45" s="143"/>
      <c r="CM45" s="153">
        <v>0</v>
      </c>
      <c r="CN45" s="51" t="s">
        <v>81</v>
      </c>
      <c r="CO45" s="44" t="s">
        <v>82</v>
      </c>
      <c r="CP45" s="103">
        <v>0</v>
      </c>
      <c r="CQ45" s="103">
        <v>0</v>
      </c>
      <c r="CR45" s="103">
        <v>0</v>
      </c>
      <c r="CS45" s="103">
        <v>0</v>
      </c>
      <c r="CT45" s="103">
        <v>0</v>
      </c>
      <c r="CU45" s="103">
        <v>0</v>
      </c>
      <c r="CV45" s="103">
        <v>0</v>
      </c>
      <c r="CW45" s="103">
        <v>0</v>
      </c>
      <c r="CX45" s="103">
        <v>0</v>
      </c>
      <c r="CY45" s="103">
        <v>0</v>
      </c>
      <c r="CZ45" s="104">
        <v>0</v>
      </c>
      <c r="DA45" s="143"/>
      <c r="DB45" s="153">
        <v>0</v>
      </c>
      <c r="DC45" s="51" t="s">
        <v>81</v>
      </c>
      <c r="DD45" s="44" t="s">
        <v>82</v>
      </c>
      <c r="DE45" s="103">
        <v>0</v>
      </c>
      <c r="DF45" s="103">
        <v>0</v>
      </c>
      <c r="DG45" s="103">
        <v>0</v>
      </c>
      <c r="DH45" s="103">
        <v>0</v>
      </c>
      <c r="DI45" s="103">
        <v>0</v>
      </c>
      <c r="DJ45" s="103">
        <v>0</v>
      </c>
      <c r="DK45" s="103">
        <v>0</v>
      </c>
      <c r="DL45" s="103">
        <v>0</v>
      </c>
      <c r="DM45" s="103">
        <v>0</v>
      </c>
      <c r="DN45" s="103">
        <v>0</v>
      </c>
      <c r="DO45" s="104">
        <v>0</v>
      </c>
      <c r="DP45" s="143"/>
      <c r="DQ45" s="153">
        <v>0</v>
      </c>
      <c r="DR45" s="51" t="s">
        <v>81</v>
      </c>
      <c r="DS45" s="44" t="s">
        <v>82</v>
      </c>
      <c r="DT45" s="103">
        <v>989.63</v>
      </c>
      <c r="DU45" s="103">
        <v>96.06</v>
      </c>
      <c r="DV45" s="103">
        <v>294.45</v>
      </c>
      <c r="DW45" s="103">
        <v>1380.14</v>
      </c>
      <c r="DX45" s="103">
        <v>181.73</v>
      </c>
      <c r="DY45" s="103">
        <v>335.66</v>
      </c>
      <c r="DZ45" s="103">
        <v>545.91999999999996</v>
      </c>
      <c r="EA45" s="103">
        <v>23.09</v>
      </c>
      <c r="EB45" s="103">
        <v>267.45999999999998</v>
      </c>
      <c r="EC45" s="103">
        <v>199.72</v>
      </c>
      <c r="ED45" s="104">
        <v>2933.72</v>
      </c>
      <c r="EE45" s="143"/>
      <c r="EF45" s="153">
        <v>4904</v>
      </c>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c r="IT45" s="43"/>
    </row>
    <row r="46" spans="1:254" ht="16.5" customHeight="1">
      <c r="A46" s="38"/>
      <c r="B46" s="51" t="s">
        <v>83</v>
      </c>
      <c r="C46" s="44" t="s">
        <v>84</v>
      </c>
      <c r="D46" s="105">
        <v>55.87</v>
      </c>
      <c r="E46" s="105">
        <v>13.22</v>
      </c>
      <c r="F46" s="105">
        <v>3.07</v>
      </c>
      <c r="G46" s="105">
        <v>72.16</v>
      </c>
      <c r="H46" s="105">
        <v>5.82</v>
      </c>
      <c r="I46" s="105">
        <v>0.71</v>
      </c>
      <c r="J46" s="105">
        <v>9.9700000000000006</v>
      </c>
      <c r="K46" s="105">
        <v>2.95</v>
      </c>
      <c r="L46" s="105">
        <v>0</v>
      </c>
      <c r="M46" s="105">
        <v>1.48</v>
      </c>
      <c r="N46" s="106">
        <v>93.09</v>
      </c>
      <c r="O46" s="143"/>
      <c r="P46" s="155">
        <v>94.2</v>
      </c>
      <c r="Q46" s="51" t="s">
        <v>83</v>
      </c>
      <c r="R46" s="44" t="s">
        <v>84</v>
      </c>
      <c r="S46" s="105">
        <v>142.36000000000001</v>
      </c>
      <c r="T46" s="105">
        <v>27.33</v>
      </c>
      <c r="U46" s="105">
        <v>19.55</v>
      </c>
      <c r="V46" s="105">
        <v>189.24</v>
      </c>
      <c r="W46" s="105">
        <v>23.28</v>
      </c>
      <c r="X46" s="105">
        <v>12.22</v>
      </c>
      <c r="Y46" s="105">
        <v>44.13</v>
      </c>
      <c r="Z46" s="105">
        <v>1.9</v>
      </c>
      <c r="AA46" s="105">
        <v>0</v>
      </c>
      <c r="AB46" s="105">
        <v>8.18</v>
      </c>
      <c r="AC46" s="106">
        <v>278.95</v>
      </c>
      <c r="AD46" s="143"/>
      <c r="AE46" s="155">
        <v>294.39999999999998</v>
      </c>
      <c r="AF46" s="51" t="s">
        <v>83</v>
      </c>
      <c r="AG46" s="44" t="s">
        <v>84</v>
      </c>
      <c r="AH46" s="105">
        <v>104.16</v>
      </c>
      <c r="AI46" s="105">
        <v>13.42</v>
      </c>
      <c r="AJ46" s="105">
        <v>89.39</v>
      </c>
      <c r="AK46" s="105">
        <v>206.97</v>
      </c>
      <c r="AL46" s="105">
        <v>28.83</v>
      </c>
      <c r="AM46" s="105">
        <v>5.69</v>
      </c>
      <c r="AN46" s="105">
        <v>49.66</v>
      </c>
      <c r="AO46" s="105">
        <v>4.08</v>
      </c>
      <c r="AP46" s="105">
        <v>0</v>
      </c>
      <c r="AQ46" s="105">
        <v>14.76</v>
      </c>
      <c r="AR46" s="106">
        <v>309.99</v>
      </c>
      <c r="AS46" s="143"/>
      <c r="AT46" s="155">
        <v>416.5</v>
      </c>
      <c r="AU46" s="51" t="s">
        <v>83</v>
      </c>
      <c r="AV46" s="44" t="s">
        <v>84</v>
      </c>
      <c r="AW46" s="105">
        <v>302.39</v>
      </c>
      <c r="AX46" s="105">
        <v>53.97</v>
      </c>
      <c r="AY46" s="105">
        <v>112.01</v>
      </c>
      <c r="AZ46" s="105">
        <v>468.37</v>
      </c>
      <c r="BA46" s="105">
        <v>57.93</v>
      </c>
      <c r="BB46" s="105">
        <v>18.62</v>
      </c>
      <c r="BC46" s="105">
        <v>103.76</v>
      </c>
      <c r="BD46" s="105">
        <v>8.93</v>
      </c>
      <c r="BE46" s="105">
        <v>0</v>
      </c>
      <c r="BF46" s="105">
        <v>24.42</v>
      </c>
      <c r="BG46" s="106">
        <v>682.03</v>
      </c>
      <c r="BH46" s="143"/>
      <c r="BI46" s="155">
        <v>805.09999999999991</v>
      </c>
      <c r="BJ46" s="51" t="s">
        <v>83</v>
      </c>
      <c r="BK46" s="44" t="s">
        <v>84</v>
      </c>
      <c r="BL46" s="105">
        <v>755.65</v>
      </c>
      <c r="BM46" s="105">
        <v>43.27</v>
      </c>
      <c r="BN46" s="105">
        <v>103.28</v>
      </c>
      <c r="BO46" s="105">
        <v>902.2</v>
      </c>
      <c r="BP46" s="105">
        <v>104.24</v>
      </c>
      <c r="BQ46" s="105">
        <v>46.83</v>
      </c>
      <c r="BR46" s="105">
        <v>371.67</v>
      </c>
      <c r="BS46" s="105">
        <v>22</v>
      </c>
      <c r="BT46" s="105">
        <v>0</v>
      </c>
      <c r="BU46" s="105">
        <v>156.93</v>
      </c>
      <c r="BV46" s="106">
        <v>1603.87</v>
      </c>
      <c r="BW46" s="143"/>
      <c r="BX46" s="155">
        <v>5049.8999999999996</v>
      </c>
      <c r="BY46" s="51" t="s">
        <v>83</v>
      </c>
      <c r="BZ46" s="44" t="s">
        <v>84</v>
      </c>
      <c r="CA46" s="105">
        <v>0</v>
      </c>
      <c r="CB46" s="105">
        <v>0</v>
      </c>
      <c r="CC46" s="105">
        <v>0</v>
      </c>
      <c r="CD46" s="105">
        <v>0</v>
      </c>
      <c r="CE46" s="105">
        <v>0</v>
      </c>
      <c r="CF46" s="105">
        <v>0</v>
      </c>
      <c r="CG46" s="105">
        <v>0</v>
      </c>
      <c r="CH46" s="105">
        <v>0</v>
      </c>
      <c r="CI46" s="105">
        <v>0</v>
      </c>
      <c r="CJ46" s="105">
        <v>0</v>
      </c>
      <c r="CK46" s="106">
        <v>0</v>
      </c>
      <c r="CL46" s="143"/>
      <c r="CM46" s="155">
        <v>0</v>
      </c>
      <c r="CN46" s="51" t="s">
        <v>83</v>
      </c>
      <c r="CO46" s="44" t="s">
        <v>84</v>
      </c>
      <c r="CP46" s="105">
        <v>0</v>
      </c>
      <c r="CQ46" s="105">
        <v>0</v>
      </c>
      <c r="CR46" s="105">
        <v>0</v>
      </c>
      <c r="CS46" s="105">
        <v>0</v>
      </c>
      <c r="CT46" s="105">
        <v>0</v>
      </c>
      <c r="CU46" s="105">
        <v>0</v>
      </c>
      <c r="CV46" s="105">
        <v>0</v>
      </c>
      <c r="CW46" s="105">
        <v>0</v>
      </c>
      <c r="CX46" s="105">
        <v>0</v>
      </c>
      <c r="CY46" s="105">
        <v>0</v>
      </c>
      <c r="CZ46" s="106">
        <v>0</v>
      </c>
      <c r="DA46" s="143"/>
      <c r="DB46" s="155">
        <v>0</v>
      </c>
      <c r="DC46" s="51" t="s">
        <v>83</v>
      </c>
      <c r="DD46" s="44" t="s">
        <v>84</v>
      </c>
      <c r="DE46" s="105">
        <v>0</v>
      </c>
      <c r="DF46" s="105">
        <v>0</v>
      </c>
      <c r="DG46" s="105">
        <v>0</v>
      </c>
      <c r="DH46" s="105">
        <v>0</v>
      </c>
      <c r="DI46" s="105">
        <v>0</v>
      </c>
      <c r="DJ46" s="105">
        <v>0</v>
      </c>
      <c r="DK46" s="105">
        <v>0</v>
      </c>
      <c r="DL46" s="105">
        <v>0</v>
      </c>
      <c r="DM46" s="105">
        <v>0</v>
      </c>
      <c r="DN46" s="105">
        <v>0</v>
      </c>
      <c r="DO46" s="106">
        <v>0</v>
      </c>
      <c r="DP46" s="143"/>
      <c r="DQ46" s="155">
        <v>0</v>
      </c>
      <c r="DR46" s="51" t="s">
        <v>83</v>
      </c>
      <c r="DS46" s="44" t="s">
        <v>84</v>
      </c>
      <c r="DT46" s="105">
        <v>1058.04</v>
      </c>
      <c r="DU46" s="105">
        <v>97.24</v>
      </c>
      <c r="DV46" s="105">
        <v>215.29</v>
      </c>
      <c r="DW46" s="105">
        <v>1370.57</v>
      </c>
      <c r="DX46" s="105">
        <v>162.16999999999999</v>
      </c>
      <c r="DY46" s="105">
        <v>65.45</v>
      </c>
      <c r="DZ46" s="105">
        <v>475.43</v>
      </c>
      <c r="EA46" s="105">
        <v>30.93</v>
      </c>
      <c r="EB46" s="105">
        <v>0</v>
      </c>
      <c r="EC46" s="105">
        <v>181.35</v>
      </c>
      <c r="ED46" s="106">
        <v>2285.9</v>
      </c>
      <c r="EE46" s="143"/>
      <c r="EF46" s="155">
        <v>5855</v>
      </c>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c r="IR46" s="43"/>
      <c r="IS46" s="43"/>
      <c r="IT46" s="43"/>
    </row>
    <row r="47" spans="1:254" ht="16.899999999999999" customHeight="1">
      <c r="A47" s="38"/>
      <c r="B47" s="62" t="s">
        <v>85</v>
      </c>
      <c r="C47" s="44" t="s">
        <v>86</v>
      </c>
      <c r="D47" s="105">
        <v>145.47999999999999</v>
      </c>
      <c r="E47" s="105">
        <v>13.45</v>
      </c>
      <c r="F47" s="105">
        <v>24.31</v>
      </c>
      <c r="G47" s="105">
        <v>183.24</v>
      </c>
      <c r="H47" s="105">
        <v>15.16</v>
      </c>
      <c r="I47" s="105">
        <v>4.78</v>
      </c>
      <c r="J47" s="105">
        <v>29.97</v>
      </c>
      <c r="K47" s="105">
        <v>3.56</v>
      </c>
      <c r="L47" s="105">
        <v>0</v>
      </c>
      <c r="M47" s="105">
        <v>8.8000000000000007</v>
      </c>
      <c r="N47" s="106">
        <v>245.51</v>
      </c>
      <c r="O47" s="143"/>
      <c r="P47" s="155">
        <v>260</v>
      </c>
      <c r="Q47" s="62" t="s">
        <v>85</v>
      </c>
      <c r="R47" s="44" t="s">
        <v>86</v>
      </c>
      <c r="S47" s="105">
        <v>475.92</v>
      </c>
      <c r="T47" s="105">
        <v>40.880000000000003</v>
      </c>
      <c r="U47" s="105">
        <v>72.17</v>
      </c>
      <c r="V47" s="105">
        <v>588.97</v>
      </c>
      <c r="W47" s="105">
        <v>45.89</v>
      </c>
      <c r="X47" s="105">
        <v>16.309999999999999</v>
      </c>
      <c r="Y47" s="105">
        <v>141.75</v>
      </c>
      <c r="Z47" s="105">
        <v>8.93</v>
      </c>
      <c r="AA47" s="105">
        <v>0</v>
      </c>
      <c r="AB47" s="105">
        <v>29.05</v>
      </c>
      <c r="AC47" s="106">
        <v>830.9</v>
      </c>
      <c r="AD47" s="143"/>
      <c r="AE47" s="155">
        <v>915.1</v>
      </c>
      <c r="AF47" s="62" t="s">
        <v>85</v>
      </c>
      <c r="AG47" s="44" t="s">
        <v>86</v>
      </c>
      <c r="AH47" s="105">
        <v>79.25</v>
      </c>
      <c r="AI47" s="105">
        <v>13.78</v>
      </c>
      <c r="AJ47" s="105">
        <v>37.57</v>
      </c>
      <c r="AK47" s="105">
        <v>130.6</v>
      </c>
      <c r="AL47" s="105">
        <v>9.85</v>
      </c>
      <c r="AM47" s="105">
        <v>7.04</v>
      </c>
      <c r="AN47" s="105">
        <v>15.68</v>
      </c>
      <c r="AO47" s="105">
        <v>1.74</v>
      </c>
      <c r="AP47" s="105">
        <v>0</v>
      </c>
      <c r="AQ47" s="105">
        <v>13.98</v>
      </c>
      <c r="AR47" s="106">
        <v>178.89</v>
      </c>
      <c r="AS47" s="143"/>
      <c r="AT47" s="155">
        <v>311.79999999999995</v>
      </c>
      <c r="AU47" s="62" t="s">
        <v>85</v>
      </c>
      <c r="AV47" s="44" t="s">
        <v>86</v>
      </c>
      <c r="AW47" s="105">
        <v>700.65</v>
      </c>
      <c r="AX47" s="105">
        <v>68.11</v>
      </c>
      <c r="AY47" s="105">
        <v>134.05000000000001</v>
      </c>
      <c r="AZ47" s="105">
        <v>902.81</v>
      </c>
      <c r="BA47" s="105">
        <v>70.900000000000006</v>
      </c>
      <c r="BB47" s="105">
        <v>28.13</v>
      </c>
      <c r="BC47" s="105">
        <v>187.4</v>
      </c>
      <c r="BD47" s="105">
        <v>14.23</v>
      </c>
      <c r="BE47" s="105">
        <v>0</v>
      </c>
      <c r="BF47" s="105">
        <v>51.83</v>
      </c>
      <c r="BG47" s="106">
        <v>1255.3</v>
      </c>
      <c r="BH47" s="143"/>
      <c r="BI47" s="155">
        <v>1486.8999999999999</v>
      </c>
      <c r="BJ47" s="62" t="s">
        <v>85</v>
      </c>
      <c r="BK47" s="44" t="s">
        <v>86</v>
      </c>
      <c r="BL47" s="105">
        <v>672.97</v>
      </c>
      <c r="BM47" s="105">
        <v>22.75</v>
      </c>
      <c r="BN47" s="105">
        <v>34.130000000000003</v>
      </c>
      <c r="BO47" s="105">
        <v>729.85</v>
      </c>
      <c r="BP47" s="105">
        <v>116.67</v>
      </c>
      <c r="BQ47" s="105">
        <v>104.55</v>
      </c>
      <c r="BR47" s="105">
        <v>355.4</v>
      </c>
      <c r="BS47" s="105">
        <v>17.760000000000002</v>
      </c>
      <c r="BT47" s="105">
        <v>0</v>
      </c>
      <c r="BU47" s="105">
        <v>63.94</v>
      </c>
      <c r="BV47" s="106">
        <v>1388.17</v>
      </c>
      <c r="BW47" s="143"/>
      <c r="BX47" s="155">
        <v>5262.1</v>
      </c>
      <c r="BY47" s="62" t="s">
        <v>85</v>
      </c>
      <c r="BZ47" s="44" t="s">
        <v>86</v>
      </c>
      <c r="CA47" s="105">
        <v>0</v>
      </c>
      <c r="CB47" s="105">
        <v>0</v>
      </c>
      <c r="CC47" s="105">
        <v>0</v>
      </c>
      <c r="CD47" s="105">
        <v>0</v>
      </c>
      <c r="CE47" s="105">
        <v>0</v>
      </c>
      <c r="CF47" s="105">
        <v>0</v>
      </c>
      <c r="CG47" s="105">
        <v>0</v>
      </c>
      <c r="CH47" s="105">
        <v>0</v>
      </c>
      <c r="CI47" s="105">
        <v>0</v>
      </c>
      <c r="CJ47" s="105">
        <v>0</v>
      </c>
      <c r="CK47" s="106">
        <v>0</v>
      </c>
      <c r="CL47" s="143"/>
      <c r="CM47" s="155">
        <v>0</v>
      </c>
      <c r="CN47" s="62" t="s">
        <v>85</v>
      </c>
      <c r="CO47" s="44" t="s">
        <v>86</v>
      </c>
      <c r="CP47" s="105">
        <v>0</v>
      </c>
      <c r="CQ47" s="105">
        <v>0</v>
      </c>
      <c r="CR47" s="105">
        <v>0</v>
      </c>
      <c r="CS47" s="105">
        <v>0</v>
      </c>
      <c r="CT47" s="105">
        <v>0</v>
      </c>
      <c r="CU47" s="105">
        <v>0</v>
      </c>
      <c r="CV47" s="105">
        <v>0</v>
      </c>
      <c r="CW47" s="105">
        <v>0</v>
      </c>
      <c r="CX47" s="105">
        <v>0</v>
      </c>
      <c r="CY47" s="105">
        <v>0</v>
      </c>
      <c r="CZ47" s="106">
        <v>0</v>
      </c>
      <c r="DA47" s="143"/>
      <c r="DB47" s="155">
        <v>0</v>
      </c>
      <c r="DC47" s="62" t="s">
        <v>85</v>
      </c>
      <c r="DD47" s="44" t="s">
        <v>86</v>
      </c>
      <c r="DE47" s="105">
        <v>0</v>
      </c>
      <c r="DF47" s="105">
        <v>0</v>
      </c>
      <c r="DG47" s="105">
        <v>0</v>
      </c>
      <c r="DH47" s="105">
        <v>0</v>
      </c>
      <c r="DI47" s="105">
        <v>0</v>
      </c>
      <c r="DJ47" s="105">
        <v>0</v>
      </c>
      <c r="DK47" s="105">
        <v>0</v>
      </c>
      <c r="DL47" s="105">
        <v>0</v>
      </c>
      <c r="DM47" s="105">
        <v>0</v>
      </c>
      <c r="DN47" s="105">
        <v>0</v>
      </c>
      <c r="DO47" s="106">
        <v>0</v>
      </c>
      <c r="DP47" s="143"/>
      <c r="DQ47" s="155">
        <v>0</v>
      </c>
      <c r="DR47" s="62" t="s">
        <v>85</v>
      </c>
      <c r="DS47" s="44" t="s">
        <v>86</v>
      </c>
      <c r="DT47" s="105">
        <v>1373.62</v>
      </c>
      <c r="DU47" s="105">
        <v>90.86</v>
      </c>
      <c r="DV47" s="105">
        <v>168.18</v>
      </c>
      <c r="DW47" s="105">
        <v>1632.66</v>
      </c>
      <c r="DX47" s="105">
        <v>187.57</v>
      </c>
      <c r="DY47" s="105">
        <v>132.68</v>
      </c>
      <c r="DZ47" s="105">
        <v>542.79999999999995</v>
      </c>
      <c r="EA47" s="105">
        <v>31.99</v>
      </c>
      <c r="EB47" s="105">
        <v>0</v>
      </c>
      <c r="EC47" s="105">
        <v>115.77</v>
      </c>
      <c r="ED47" s="106">
        <v>2643.47</v>
      </c>
      <c r="EE47" s="143"/>
      <c r="EF47" s="155">
        <v>6749</v>
      </c>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c r="IR47" s="43"/>
      <c r="IS47" s="43"/>
      <c r="IT47" s="43"/>
    </row>
    <row r="48" spans="1:254" ht="16.899999999999999" customHeight="1">
      <c r="A48" s="38"/>
      <c r="B48" s="728" t="s">
        <v>87</v>
      </c>
      <c r="C48" s="50" t="s">
        <v>88</v>
      </c>
      <c r="D48" s="107">
        <v>127.54</v>
      </c>
      <c r="E48" s="107">
        <v>26.75</v>
      </c>
      <c r="F48" s="107">
        <v>11.34</v>
      </c>
      <c r="G48" s="107">
        <v>165.63</v>
      </c>
      <c r="H48" s="107">
        <v>19.489999999999998</v>
      </c>
      <c r="I48" s="107">
        <v>1.42</v>
      </c>
      <c r="J48" s="107">
        <v>40.46</v>
      </c>
      <c r="K48" s="107">
        <v>2.29</v>
      </c>
      <c r="L48" s="107">
        <v>0</v>
      </c>
      <c r="M48" s="107">
        <v>19.91</v>
      </c>
      <c r="N48" s="108">
        <v>249.2</v>
      </c>
      <c r="O48" s="143"/>
      <c r="P48" s="156">
        <v>264.3</v>
      </c>
      <c r="Q48" s="728" t="s">
        <v>87</v>
      </c>
      <c r="R48" s="50" t="s">
        <v>88</v>
      </c>
      <c r="S48" s="107">
        <v>772.67</v>
      </c>
      <c r="T48" s="107">
        <v>108.5</v>
      </c>
      <c r="U48" s="107">
        <v>156.4</v>
      </c>
      <c r="V48" s="107">
        <v>1037.57</v>
      </c>
      <c r="W48" s="107">
        <v>96.72</v>
      </c>
      <c r="X48" s="107">
        <v>74.11</v>
      </c>
      <c r="Y48" s="107">
        <v>296.93</v>
      </c>
      <c r="Z48" s="107">
        <v>4.2300000000000004</v>
      </c>
      <c r="AA48" s="107">
        <v>0</v>
      </c>
      <c r="AB48" s="107">
        <v>124.33</v>
      </c>
      <c r="AC48" s="108">
        <v>1633.89</v>
      </c>
      <c r="AD48" s="143"/>
      <c r="AE48" s="156">
        <v>1941.4</v>
      </c>
      <c r="AF48" s="728" t="s">
        <v>87</v>
      </c>
      <c r="AG48" s="50" t="s">
        <v>88</v>
      </c>
      <c r="AH48" s="107">
        <v>72.16</v>
      </c>
      <c r="AI48" s="107">
        <v>9.6</v>
      </c>
      <c r="AJ48" s="107">
        <v>51.15</v>
      </c>
      <c r="AK48" s="107">
        <v>132.91</v>
      </c>
      <c r="AL48" s="107">
        <v>12.62</v>
      </c>
      <c r="AM48" s="107">
        <v>9.2200000000000006</v>
      </c>
      <c r="AN48" s="107">
        <v>40.549999999999997</v>
      </c>
      <c r="AO48" s="107">
        <v>1.68</v>
      </c>
      <c r="AP48" s="107">
        <v>0</v>
      </c>
      <c r="AQ48" s="107">
        <v>15.93</v>
      </c>
      <c r="AR48" s="108">
        <v>212.91</v>
      </c>
      <c r="AS48" s="143"/>
      <c r="AT48" s="156">
        <v>315.3</v>
      </c>
      <c r="AU48" s="728" t="s">
        <v>87</v>
      </c>
      <c r="AV48" s="50" t="s">
        <v>88</v>
      </c>
      <c r="AW48" s="107">
        <v>972.37</v>
      </c>
      <c r="AX48" s="107">
        <v>144.85</v>
      </c>
      <c r="AY48" s="107">
        <v>218.89</v>
      </c>
      <c r="AZ48" s="107">
        <v>1336.11</v>
      </c>
      <c r="BA48" s="107">
        <v>128.83000000000001</v>
      </c>
      <c r="BB48" s="107">
        <v>84.75</v>
      </c>
      <c r="BC48" s="107">
        <v>377.94</v>
      </c>
      <c r="BD48" s="107">
        <v>8.1999999999999993</v>
      </c>
      <c r="BE48" s="107">
        <v>0</v>
      </c>
      <c r="BF48" s="107">
        <v>160.16999999999999</v>
      </c>
      <c r="BG48" s="108">
        <v>2096</v>
      </c>
      <c r="BH48" s="143"/>
      <c r="BI48" s="156">
        <v>2521</v>
      </c>
      <c r="BJ48" s="728" t="s">
        <v>87</v>
      </c>
      <c r="BK48" s="50" t="s">
        <v>88</v>
      </c>
      <c r="BL48" s="107">
        <v>290.36</v>
      </c>
      <c r="BM48" s="107">
        <v>36.28</v>
      </c>
      <c r="BN48" s="107">
        <v>86.65</v>
      </c>
      <c r="BO48" s="107">
        <v>413.29</v>
      </c>
      <c r="BP48" s="107">
        <v>95.8</v>
      </c>
      <c r="BQ48" s="107">
        <v>154.4</v>
      </c>
      <c r="BR48" s="107">
        <v>170.08</v>
      </c>
      <c r="BS48" s="107">
        <v>3.05</v>
      </c>
      <c r="BT48" s="107">
        <v>0</v>
      </c>
      <c r="BU48" s="107">
        <v>74.790000000000006</v>
      </c>
      <c r="BV48" s="108">
        <v>911.41</v>
      </c>
      <c r="BW48" s="143"/>
      <c r="BX48" s="156">
        <v>2034</v>
      </c>
      <c r="BY48" s="728" t="s">
        <v>87</v>
      </c>
      <c r="BZ48" s="50" t="s">
        <v>88</v>
      </c>
      <c r="CA48" s="107">
        <v>0</v>
      </c>
      <c r="CB48" s="107">
        <v>0</v>
      </c>
      <c r="CC48" s="107">
        <v>0</v>
      </c>
      <c r="CD48" s="107">
        <v>0</v>
      </c>
      <c r="CE48" s="107">
        <v>0</v>
      </c>
      <c r="CF48" s="107">
        <v>0</v>
      </c>
      <c r="CG48" s="107">
        <v>0</v>
      </c>
      <c r="CH48" s="107">
        <v>0</v>
      </c>
      <c r="CI48" s="107">
        <v>0</v>
      </c>
      <c r="CJ48" s="107">
        <v>0</v>
      </c>
      <c r="CK48" s="108">
        <v>0</v>
      </c>
      <c r="CL48" s="143"/>
      <c r="CM48" s="156">
        <v>0</v>
      </c>
      <c r="CN48" s="728" t="s">
        <v>87</v>
      </c>
      <c r="CO48" s="50" t="s">
        <v>88</v>
      </c>
      <c r="CP48" s="107">
        <v>0</v>
      </c>
      <c r="CQ48" s="107">
        <v>0</v>
      </c>
      <c r="CR48" s="107">
        <v>0</v>
      </c>
      <c r="CS48" s="107">
        <v>0</v>
      </c>
      <c r="CT48" s="107">
        <v>0</v>
      </c>
      <c r="CU48" s="107">
        <v>0</v>
      </c>
      <c r="CV48" s="107">
        <v>0</v>
      </c>
      <c r="CW48" s="107">
        <v>0</v>
      </c>
      <c r="CX48" s="107">
        <v>0</v>
      </c>
      <c r="CY48" s="107">
        <v>0</v>
      </c>
      <c r="CZ48" s="108">
        <v>0</v>
      </c>
      <c r="DA48" s="143"/>
      <c r="DB48" s="156">
        <v>0</v>
      </c>
      <c r="DC48" s="728" t="s">
        <v>87</v>
      </c>
      <c r="DD48" s="50" t="s">
        <v>88</v>
      </c>
      <c r="DE48" s="107">
        <v>0</v>
      </c>
      <c r="DF48" s="107">
        <v>0</v>
      </c>
      <c r="DG48" s="107">
        <v>0</v>
      </c>
      <c r="DH48" s="107">
        <v>0</v>
      </c>
      <c r="DI48" s="107">
        <v>0</v>
      </c>
      <c r="DJ48" s="107">
        <v>0</v>
      </c>
      <c r="DK48" s="107">
        <v>0</v>
      </c>
      <c r="DL48" s="107">
        <v>0</v>
      </c>
      <c r="DM48" s="107">
        <v>0</v>
      </c>
      <c r="DN48" s="107">
        <v>0</v>
      </c>
      <c r="DO48" s="108">
        <v>0</v>
      </c>
      <c r="DP48" s="143"/>
      <c r="DQ48" s="156">
        <v>0</v>
      </c>
      <c r="DR48" s="728" t="s">
        <v>87</v>
      </c>
      <c r="DS48" s="50" t="s">
        <v>88</v>
      </c>
      <c r="DT48" s="107">
        <v>1262.73</v>
      </c>
      <c r="DU48" s="107">
        <v>181.13</v>
      </c>
      <c r="DV48" s="107">
        <v>305.54000000000002</v>
      </c>
      <c r="DW48" s="107">
        <v>1749.4</v>
      </c>
      <c r="DX48" s="107">
        <v>224.63</v>
      </c>
      <c r="DY48" s="107">
        <v>239.15</v>
      </c>
      <c r="DZ48" s="107">
        <v>548.02</v>
      </c>
      <c r="EA48" s="107">
        <v>11.25</v>
      </c>
      <c r="EB48" s="107">
        <v>0</v>
      </c>
      <c r="EC48" s="107">
        <v>234.96</v>
      </c>
      <c r="ED48" s="108">
        <v>3007.41</v>
      </c>
      <c r="EE48" s="143"/>
      <c r="EF48" s="156">
        <v>4555</v>
      </c>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c r="IT48" s="43"/>
    </row>
    <row r="49" spans="1:254" ht="16.5" customHeight="1">
      <c r="A49" s="38"/>
      <c r="B49" s="726"/>
      <c r="C49" s="50" t="s">
        <v>89</v>
      </c>
      <c r="D49" s="107">
        <v>0</v>
      </c>
      <c r="E49" s="107">
        <v>0</v>
      </c>
      <c r="F49" s="107">
        <v>0</v>
      </c>
      <c r="G49" s="107">
        <v>0</v>
      </c>
      <c r="H49" s="107">
        <v>0</v>
      </c>
      <c r="I49" s="107">
        <v>0</v>
      </c>
      <c r="J49" s="107">
        <v>0</v>
      </c>
      <c r="K49" s="107">
        <v>0</v>
      </c>
      <c r="L49" s="107">
        <v>0</v>
      </c>
      <c r="M49" s="107">
        <v>0</v>
      </c>
      <c r="N49" s="108">
        <v>0</v>
      </c>
      <c r="O49" s="143"/>
      <c r="P49" s="156">
        <v>0</v>
      </c>
      <c r="Q49" s="726"/>
      <c r="R49" s="50" t="s">
        <v>89</v>
      </c>
      <c r="S49" s="107">
        <v>77.8</v>
      </c>
      <c r="T49" s="107">
        <v>9.0500000000000007</v>
      </c>
      <c r="U49" s="107">
        <v>32.4</v>
      </c>
      <c r="V49" s="107">
        <v>119.25</v>
      </c>
      <c r="W49" s="107">
        <v>6.12</v>
      </c>
      <c r="X49" s="107">
        <v>5.04</v>
      </c>
      <c r="Y49" s="107">
        <v>24.8</v>
      </c>
      <c r="Z49" s="107">
        <v>1.72</v>
      </c>
      <c r="AA49" s="107">
        <v>0</v>
      </c>
      <c r="AB49" s="107">
        <v>4.0199999999999996</v>
      </c>
      <c r="AC49" s="108">
        <v>160.94999999999999</v>
      </c>
      <c r="AD49" s="143"/>
      <c r="AE49" s="156">
        <v>184.5</v>
      </c>
      <c r="AF49" s="726"/>
      <c r="AG49" s="50" t="s">
        <v>89</v>
      </c>
      <c r="AH49" s="107">
        <v>138.93</v>
      </c>
      <c r="AI49" s="107">
        <v>3.18</v>
      </c>
      <c r="AJ49" s="107">
        <v>22.76</v>
      </c>
      <c r="AK49" s="107">
        <v>164.87</v>
      </c>
      <c r="AL49" s="107">
        <v>32.89</v>
      </c>
      <c r="AM49" s="107">
        <v>1.77</v>
      </c>
      <c r="AN49" s="107">
        <v>42.88</v>
      </c>
      <c r="AO49" s="107">
        <v>4.8899999999999997</v>
      </c>
      <c r="AP49" s="107">
        <v>0</v>
      </c>
      <c r="AQ49" s="107">
        <v>68</v>
      </c>
      <c r="AR49" s="108">
        <v>315.3</v>
      </c>
      <c r="AS49" s="143"/>
      <c r="AT49" s="156">
        <v>384.8</v>
      </c>
      <c r="AU49" s="726"/>
      <c r="AV49" s="50" t="s">
        <v>89</v>
      </c>
      <c r="AW49" s="107">
        <v>216.73</v>
      </c>
      <c r="AX49" s="107">
        <v>12.23</v>
      </c>
      <c r="AY49" s="107">
        <v>55.16</v>
      </c>
      <c r="AZ49" s="107">
        <v>284.12</v>
      </c>
      <c r="BA49" s="107">
        <v>39.01</v>
      </c>
      <c r="BB49" s="107">
        <v>6.81</v>
      </c>
      <c r="BC49" s="107">
        <v>67.680000000000007</v>
      </c>
      <c r="BD49" s="107">
        <v>6.61</v>
      </c>
      <c r="BE49" s="107">
        <v>0</v>
      </c>
      <c r="BF49" s="107">
        <v>72.02</v>
      </c>
      <c r="BG49" s="108">
        <v>476.25</v>
      </c>
      <c r="BH49" s="143"/>
      <c r="BI49" s="156">
        <v>569.29999999999995</v>
      </c>
      <c r="BJ49" s="726"/>
      <c r="BK49" s="50" t="s">
        <v>89</v>
      </c>
      <c r="BL49" s="107">
        <v>155.55000000000001</v>
      </c>
      <c r="BM49" s="107">
        <v>12.74</v>
      </c>
      <c r="BN49" s="107">
        <v>24.77</v>
      </c>
      <c r="BO49" s="107">
        <v>193.06</v>
      </c>
      <c r="BP49" s="107">
        <v>60.3</v>
      </c>
      <c r="BQ49" s="107">
        <v>10.42</v>
      </c>
      <c r="BR49" s="107">
        <v>77.31</v>
      </c>
      <c r="BS49" s="107">
        <v>14.81</v>
      </c>
      <c r="BT49" s="107">
        <v>0</v>
      </c>
      <c r="BU49" s="107">
        <v>29.9</v>
      </c>
      <c r="BV49" s="108">
        <v>385.8</v>
      </c>
      <c r="BW49" s="143"/>
      <c r="BX49" s="156">
        <v>910.7</v>
      </c>
      <c r="BY49" s="726"/>
      <c r="BZ49" s="50" t="s">
        <v>89</v>
      </c>
      <c r="CA49" s="107">
        <v>0</v>
      </c>
      <c r="CB49" s="107">
        <v>0</v>
      </c>
      <c r="CC49" s="107">
        <v>0</v>
      </c>
      <c r="CD49" s="107">
        <v>0</v>
      </c>
      <c r="CE49" s="107">
        <v>0</v>
      </c>
      <c r="CF49" s="107">
        <v>0</v>
      </c>
      <c r="CG49" s="107">
        <v>0</v>
      </c>
      <c r="CH49" s="107">
        <v>0</v>
      </c>
      <c r="CI49" s="107">
        <v>0</v>
      </c>
      <c r="CJ49" s="107">
        <v>0</v>
      </c>
      <c r="CK49" s="108">
        <v>0</v>
      </c>
      <c r="CL49" s="143"/>
      <c r="CM49" s="156">
        <v>0</v>
      </c>
      <c r="CN49" s="726"/>
      <c r="CO49" s="50" t="s">
        <v>89</v>
      </c>
      <c r="CP49" s="107">
        <v>0</v>
      </c>
      <c r="CQ49" s="107">
        <v>0</v>
      </c>
      <c r="CR49" s="107">
        <v>0</v>
      </c>
      <c r="CS49" s="107">
        <v>0</v>
      </c>
      <c r="CT49" s="107">
        <v>0</v>
      </c>
      <c r="CU49" s="107">
        <v>0</v>
      </c>
      <c r="CV49" s="107">
        <v>0</v>
      </c>
      <c r="CW49" s="107">
        <v>0</v>
      </c>
      <c r="CX49" s="107">
        <v>0</v>
      </c>
      <c r="CY49" s="107">
        <v>0</v>
      </c>
      <c r="CZ49" s="108">
        <v>0</v>
      </c>
      <c r="DA49" s="143"/>
      <c r="DB49" s="156">
        <v>0</v>
      </c>
      <c r="DC49" s="726"/>
      <c r="DD49" s="50" t="s">
        <v>89</v>
      </c>
      <c r="DE49" s="107">
        <v>0</v>
      </c>
      <c r="DF49" s="107">
        <v>0</v>
      </c>
      <c r="DG49" s="107">
        <v>0</v>
      </c>
      <c r="DH49" s="107">
        <v>0</v>
      </c>
      <c r="DI49" s="107">
        <v>0</v>
      </c>
      <c r="DJ49" s="107">
        <v>0</v>
      </c>
      <c r="DK49" s="107">
        <v>0</v>
      </c>
      <c r="DL49" s="107">
        <v>0</v>
      </c>
      <c r="DM49" s="107">
        <v>0</v>
      </c>
      <c r="DN49" s="107">
        <v>0</v>
      </c>
      <c r="DO49" s="108">
        <v>0</v>
      </c>
      <c r="DP49" s="143"/>
      <c r="DQ49" s="156">
        <v>0</v>
      </c>
      <c r="DR49" s="726"/>
      <c r="DS49" s="50" t="s">
        <v>89</v>
      </c>
      <c r="DT49" s="107">
        <v>372.28</v>
      </c>
      <c r="DU49" s="107">
        <v>24.97</v>
      </c>
      <c r="DV49" s="107">
        <v>79.930000000000007</v>
      </c>
      <c r="DW49" s="107">
        <v>477.18</v>
      </c>
      <c r="DX49" s="107">
        <v>99.31</v>
      </c>
      <c r="DY49" s="107">
        <v>17.23</v>
      </c>
      <c r="DZ49" s="107">
        <v>144.99</v>
      </c>
      <c r="EA49" s="107">
        <v>21.42</v>
      </c>
      <c r="EB49" s="107">
        <v>0</v>
      </c>
      <c r="EC49" s="107">
        <v>101.92</v>
      </c>
      <c r="ED49" s="108">
        <v>862.05</v>
      </c>
      <c r="EE49" s="143"/>
      <c r="EF49" s="156">
        <v>1480</v>
      </c>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c r="IM49" s="43"/>
      <c r="IN49" s="43"/>
      <c r="IO49" s="43"/>
      <c r="IP49" s="43"/>
      <c r="IQ49" s="43"/>
      <c r="IR49" s="43"/>
      <c r="IS49" s="43"/>
      <c r="IT49" s="43"/>
    </row>
    <row r="50" spans="1:254" ht="16.899999999999999" customHeight="1">
      <c r="A50" s="38"/>
      <c r="B50" s="727"/>
      <c r="C50" s="44" t="s">
        <v>46</v>
      </c>
      <c r="D50" s="105">
        <v>127.54</v>
      </c>
      <c r="E50" s="105">
        <v>26.75</v>
      </c>
      <c r="F50" s="105">
        <v>11.34</v>
      </c>
      <c r="G50" s="105">
        <v>165.63</v>
      </c>
      <c r="H50" s="105">
        <v>19.489999999999998</v>
      </c>
      <c r="I50" s="105">
        <v>1.42</v>
      </c>
      <c r="J50" s="105">
        <v>40.46</v>
      </c>
      <c r="K50" s="105">
        <v>2.29</v>
      </c>
      <c r="L50" s="105">
        <v>0</v>
      </c>
      <c r="M50" s="105">
        <v>19.91</v>
      </c>
      <c r="N50" s="106">
        <v>249.2</v>
      </c>
      <c r="O50" s="143"/>
      <c r="P50" s="155">
        <v>264.3</v>
      </c>
      <c r="Q50" s="727"/>
      <c r="R50" s="44" t="s">
        <v>46</v>
      </c>
      <c r="S50" s="105">
        <v>850.46999999999991</v>
      </c>
      <c r="T50" s="105">
        <v>117.55</v>
      </c>
      <c r="U50" s="105">
        <v>188.8</v>
      </c>
      <c r="V50" s="105">
        <v>1156.82</v>
      </c>
      <c r="W50" s="105">
        <v>102.84</v>
      </c>
      <c r="X50" s="105">
        <v>79.150000000000006</v>
      </c>
      <c r="Y50" s="105">
        <v>321.73</v>
      </c>
      <c r="Z50" s="105">
        <v>5.95</v>
      </c>
      <c r="AA50" s="105">
        <v>0</v>
      </c>
      <c r="AB50" s="105">
        <v>128.35</v>
      </c>
      <c r="AC50" s="106">
        <v>1794.8400000000001</v>
      </c>
      <c r="AD50" s="143"/>
      <c r="AE50" s="155">
        <v>2125.9</v>
      </c>
      <c r="AF50" s="727"/>
      <c r="AG50" s="44" t="s">
        <v>46</v>
      </c>
      <c r="AH50" s="105">
        <v>211.09</v>
      </c>
      <c r="AI50" s="105">
        <v>12.78</v>
      </c>
      <c r="AJ50" s="105">
        <v>73.91</v>
      </c>
      <c r="AK50" s="105">
        <v>297.77999999999997</v>
      </c>
      <c r="AL50" s="105">
        <v>45.51</v>
      </c>
      <c r="AM50" s="105">
        <v>10.99</v>
      </c>
      <c r="AN50" s="105">
        <v>83.43</v>
      </c>
      <c r="AO50" s="105">
        <v>6.5699999999999994</v>
      </c>
      <c r="AP50" s="105">
        <v>0</v>
      </c>
      <c r="AQ50" s="105">
        <v>83.93</v>
      </c>
      <c r="AR50" s="106">
        <v>528.21</v>
      </c>
      <c r="AS50" s="143"/>
      <c r="AT50" s="155">
        <v>700.1</v>
      </c>
      <c r="AU50" s="727"/>
      <c r="AV50" s="44" t="s">
        <v>46</v>
      </c>
      <c r="AW50" s="105">
        <v>1189.0999999999999</v>
      </c>
      <c r="AX50" s="105">
        <v>157.07999999999998</v>
      </c>
      <c r="AY50" s="105">
        <v>274.04999999999995</v>
      </c>
      <c r="AZ50" s="105">
        <v>1620.23</v>
      </c>
      <c r="BA50" s="105">
        <v>167.84</v>
      </c>
      <c r="BB50" s="105">
        <v>91.56</v>
      </c>
      <c r="BC50" s="105">
        <v>445.62</v>
      </c>
      <c r="BD50" s="105">
        <v>14.809999999999999</v>
      </c>
      <c r="BE50" s="105">
        <v>0</v>
      </c>
      <c r="BF50" s="105">
        <v>232.19</v>
      </c>
      <c r="BG50" s="106">
        <v>2572.25</v>
      </c>
      <c r="BH50" s="143"/>
      <c r="BI50" s="155">
        <v>3090.3</v>
      </c>
      <c r="BJ50" s="727"/>
      <c r="BK50" s="44" t="s">
        <v>46</v>
      </c>
      <c r="BL50" s="105">
        <v>445.91</v>
      </c>
      <c r="BM50" s="105">
        <v>49.02</v>
      </c>
      <c r="BN50" s="105">
        <v>111.42</v>
      </c>
      <c r="BO50" s="105">
        <v>606.35</v>
      </c>
      <c r="BP50" s="105">
        <v>156.1</v>
      </c>
      <c r="BQ50" s="105">
        <v>164.82</v>
      </c>
      <c r="BR50" s="105">
        <v>247.39000000000001</v>
      </c>
      <c r="BS50" s="105">
        <v>17.86</v>
      </c>
      <c r="BT50" s="105">
        <v>0</v>
      </c>
      <c r="BU50" s="105">
        <v>104.69</v>
      </c>
      <c r="BV50" s="106">
        <v>1297.21</v>
      </c>
      <c r="BW50" s="143"/>
      <c r="BX50" s="155">
        <v>2944.7</v>
      </c>
      <c r="BY50" s="727"/>
      <c r="BZ50" s="44" t="s">
        <v>46</v>
      </c>
      <c r="CA50" s="105">
        <v>0</v>
      </c>
      <c r="CB50" s="105">
        <v>0</v>
      </c>
      <c r="CC50" s="105">
        <v>0</v>
      </c>
      <c r="CD50" s="105">
        <v>0</v>
      </c>
      <c r="CE50" s="105">
        <v>0</v>
      </c>
      <c r="CF50" s="105">
        <v>0</v>
      </c>
      <c r="CG50" s="105">
        <v>0</v>
      </c>
      <c r="CH50" s="105">
        <v>0</v>
      </c>
      <c r="CI50" s="105">
        <v>0</v>
      </c>
      <c r="CJ50" s="105">
        <v>0</v>
      </c>
      <c r="CK50" s="106">
        <v>0</v>
      </c>
      <c r="CL50" s="143"/>
      <c r="CM50" s="155">
        <v>0</v>
      </c>
      <c r="CN50" s="727"/>
      <c r="CO50" s="44" t="s">
        <v>46</v>
      </c>
      <c r="CP50" s="105">
        <v>0</v>
      </c>
      <c r="CQ50" s="105">
        <v>0</v>
      </c>
      <c r="CR50" s="105">
        <v>0</v>
      </c>
      <c r="CS50" s="105">
        <v>0</v>
      </c>
      <c r="CT50" s="105">
        <v>0</v>
      </c>
      <c r="CU50" s="105">
        <v>0</v>
      </c>
      <c r="CV50" s="105">
        <v>0</v>
      </c>
      <c r="CW50" s="105">
        <v>0</v>
      </c>
      <c r="CX50" s="105">
        <v>0</v>
      </c>
      <c r="CY50" s="105">
        <v>0</v>
      </c>
      <c r="CZ50" s="106">
        <v>0</v>
      </c>
      <c r="DA50" s="143"/>
      <c r="DB50" s="155">
        <v>0</v>
      </c>
      <c r="DC50" s="727"/>
      <c r="DD50" s="44" t="s">
        <v>46</v>
      </c>
      <c r="DE50" s="105">
        <v>0</v>
      </c>
      <c r="DF50" s="105">
        <v>0</v>
      </c>
      <c r="DG50" s="105">
        <v>0</v>
      </c>
      <c r="DH50" s="105">
        <v>0</v>
      </c>
      <c r="DI50" s="105">
        <v>0</v>
      </c>
      <c r="DJ50" s="105">
        <v>0</v>
      </c>
      <c r="DK50" s="105">
        <v>0</v>
      </c>
      <c r="DL50" s="105">
        <v>0</v>
      </c>
      <c r="DM50" s="105">
        <v>0</v>
      </c>
      <c r="DN50" s="105">
        <v>0</v>
      </c>
      <c r="DO50" s="106">
        <v>0</v>
      </c>
      <c r="DP50" s="143"/>
      <c r="DQ50" s="155">
        <v>0</v>
      </c>
      <c r="DR50" s="727"/>
      <c r="DS50" s="44" t="s">
        <v>46</v>
      </c>
      <c r="DT50" s="105">
        <v>1635.01</v>
      </c>
      <c r="DU50" s="105">
        <v>206.1</v>
      </c>
      <c r="DV50" s="105">
        <v>385.47</v>
      </c>
      <c r="DW50" s="105">
        <v>2226.58</v>
      </c>
      <c r="DX50" s="105">
        <v>323.94</v>
      </c>
      <c r="DY50" s="105">
        <v>256.38</v>
      </c>
      <c r="DZ50" s="105">
        <v>693.01</v>
      </c>
      <c r="EA50" s="105">
        <v>32.67</v>
      </c>
      <c r="EB50" s="105">
        <v>0</v>
      </c>
      <c r="EC50" s="105">
        <v>336.88</v>
      </c>
      <c r="ED50" s="106">
        <v>3869.46</v>
      </c>
      <c r="EE50" s="143"/>
      <c r="EF50" s="155">
        <v>6035</v>
      </c>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c r="IM50" s="43"/>
      <c r="IN50" s="43"/>
      <c r="IO50" s="43"/>
      <c r="IP50" s="43"/>
      <c r="IQ50" s="43"/>
      <c r="IR50" s="43"/>
      <c r="IS50" s="43"/>
      <c r="IT50" s="43"/>
    </row>
    <row r="51" spans="1:254" ht="16.899999999999999" customHeight="1">
      <c r="A51" s="38"/>
      <c r="B51" s="51" t="s">
        <v>90</v>
      </c>
      <c r="C51" s="44" t="s">
        <v>91</v>
      </c>
      <c r="D51" s="105">
        <v>101.89</v>
      </c>
      <c r="E51" s="105">
        <v>16.37</v>
      </c>
      <c r="F51" s="105">
        <v>8.67</v>
      </c>
      <c r="G51" s="105">
        <v>126.93</v>
      </c>
      <c r="H51" s="105">
        <v>13.68</v>
      </c>
      <c r="I51" s="105">
        <v>9.7899999999999991</v>
      </c>
      <c r="J51" s="105">
        <v>32.04</v>
      </c>
      <c r="K51" s="105">
        <v>1.35</v>
      </c>
      <c r="L51" s="105">
        <v>0</v>
      </c>
      <c r="M51" s="105">
        <v>8.5</v>
      </c>
      <c r="N51" s="106">
        <v>192.29</v>
      </c>
      <c r="O51" s="157"/>
      <c r="P51" s="155">
        <v>209.29999999999998</v>
      </c>
      <c r="Q51" s="51" t="s">
        <v>90</v>
      </c>
      <c r="R51" s="44" t="s">
        <v>91</v>
      </c>
      <c r="S51" s="105">
        <v>489</v>
      </c>
      <c r="T51" s="105">
        <v>57.19</v>
      </c>
      <c r="U51" s="105">
        <v>48.41</v>
      </c>
      <c r="V51" s="105">
        <v>594.6</v>
      </c>
      <c r="W51" s="105">
        <v>50.33</v>
      </c>
      <c r="X51" s="105">
        <v>19.48</v>
      </c>
      <c r="Y51" s="105">
        <v>148.38</v>
      </c>
      <c r="Z51" s="105">
        <v>8.42</v>
      </c>
      <c r="AA51" s="105">
        <v>0</v>
      </c>
      <c r="AB51" s="105">
        <v>123.71</v>
      </c>
      <c r="AC51" s="106">
        <v>944.92</v>
      </c>
      <c r="AD51" s="157"/>
      <c r="AE51" s="155">
        <v>1036.3</v>
      </c>
      <c r="AF51" s="51" t="s">
        <v>90</v>
      </c>
      <c r="AG51" s="44" t="s">
        <v>91</v>
      </c>
      <c r="AH51" s="105">
        <v>52.6</v>
      </c>
      <c r="AI51" s="105">
        <v>3.06</v>
      </c>
      <c r="AJ51" s="105">
        <v>86.13</v>
      </c>
      <c r="AK51" s="105">
        <v>141.79</v>
      </c>
      <c r="AL51" s="105">
        <v>10.61</v>
      </c>
      <c r="AM51" s="105">
        <v>1.8</v>
      </c>
      <c r="AN51" s="105">
        <v>49.43</v>
      </c>
      <c r="AO51" s="105">
        <v>1.1399999999999999</v>
      </c>
      <c r="AP51" s="105">
        <v>0</v>
      </c>
      <c r="AQ51" s="105">
        <v>10.3</v>
      </c>
      <c r="AR51" s="106">
        <v>215.07</v>
      </c>
      <c r="AS51" s="157"/>
      <c r="AT51" s="155">
        <v>322.8</v>
      </c>
      <c r="AU51" s="51" t="s">
        <v>90</v>
      </c>
      <c r="AV51" s="44" t="s">
        <v>91</v>
      </c>
      <c r="AW51" s="105">
        <v>643.49</v>
      </c>
      <c r="AX51" s="105">
        <v>76.62</v>
      </c>
      <c r="AY51" s="105">
        <v>143.21</v>
      </c>
      <c r="AZ51" s="105">
        <v>863.32</v>
      </c>
      <c r="BA51" s="105">
        <v>74.62</v>
      </c>
      <c r="BB51" s="105">
        <v>31.07</v>
      </c>
      <c r="BC51" s="105">
        <v>229.85</v>
      </c>
      <c r="BD51" s="105">
        <v>10.91</v>
      </c>
      <c r="BE51" s="105">
        <v>0</v>
      </c>
      <c r="BF51" s="105">
        <v>142.51</v>
      </c>
      <c r="BG51" s="106">
        <v>1352.28</v>
      </c>
      <c r="BH51" s="157"/>
      <c r="BI51" s="155">
        <v>1568.4</v>
      </c>
      <c r="BJ51" s="51" t="s">
        <v>90</v>
      </c>
      <c r="BK51" s="44" t="s">
        <v>91</v>
      </c>
      <c r="BL51" s="105">
        <v>252.58</v>
      </c>
      <c r="BM51" s="105">
        <v>33.950000000000003</v>
      </c>
      <c r="BN51" s="105">
        <v>115.61</v>
      </c>
      <c r="BO51" s="105">
        <v>402.14</v>
      </c>
      <c r="BP51" s="105">
        <v>118.62</v>
      </c>
      <c r="BQ51" s="105">
        <v>276.62</v>
      </c>
      <c r="BR51" s="105">
        <v>218.05</v>
      </c>
      <c r="BS51" s="105">
        <v>7.35</v>
      </c>
      <c r="BT51" s="105">
        <v>47.58</v>
      </c>
      <c r="BU51" s="105">
        <v>100.8</v>
      </c>
      <c r="BV51" s="106">
        <v>1171.1600000000001</v>
      </c>
      <c r="BW51" s="157"/>
      <c r="BX51" s="155">
        <v>2905.6000000000004</v>
      </c>
      <c r="BY51" s="51" t="s">
        <v>90</v>
      </c>
      <c r="BZ51" s="44" t="s">
        <v>91</v>
      </c>
      <c r="CA51" s="105">
        <v>0</v>
      </c>
      <c r="CB51" s="105">
        <v>0</v>
      </c>
      <c r="CC51" s="105">
        <v>0</v>
      </c>
      <c r="CD51" s="105">
        <v>0</v>
      </c>
      <c r="CE51" s="105">
        <v>0</v>
      </c>
      <c r="CF51" s="105">
        <v>0</v>
      </c>
      <c r="CG51" s="105">
        <v>0</v>
      </c>
      <c r="CH51" s="105">
        <v>0</v>
      </c>
      <c r="CI51" s="105">
        <v>0</v>
      </c>
      <c r="CJ51" s="105">
        <v>0</v>
      </c>
      <c r="CK51" s="106">
        <v>0</v>
      </c>
      <c r="CL51" s="157"/>
      <c r="CM51" s="155">
        <v>0</v>
      </c>
      <c r="CN51" s="51" t="s">
        <v>90</v>
      </c>
      <c r="CO51" s="44" t="s">
        <v>91</v>
      </c>
      <c r="CP51" s="105">
        <v>0</v>
      </c>
      <c r="CQ51" s="105">
        <v>0</v>
      </c>
      <c r="CR51" s="105">
        <v>0</v>
      </c>
      <c r="CS51" s="105">
        <v>0</v>
      </c>
      <c r="CT51" s="105">
        <v>0</v>
      </c>
      <c r="CU51" s="105">
        <v>0</v>
      </c>
      <c r="CV51" s="105">
        <v>0</v>
      </c>
      <c r="CW51" s="105">
        <v>0</v>
      </c>
      <c r="CX51" s="105">
        <v>0</v>
      </c>
      <c r="CY51" s="105">
        <v>0</v>
      </c>
      <c r="CZ51" s="106">
        <v>0</v>
      </c>
      <c r="DA51" s="157"/>
      <c r="DB51" s="155">
        <v>0</v>
      </c>
      <c r="DC51" s="51" t="s">
        <v>90</v>
      </c>
      <c r="DD51" s="44" t="s">
        <v>91</v>
      </c>
      <c r="DE51" s="105">
        <v>0</v>
      </c>
      <c r="DF51" s="105">
        <v>0</v>
      </c>
      <c r="DG51" s="105">
        <v>0</v>
      </c>
      <c r="DH51" s="105">
        <v>0</v>
      </c>
      <c r="DI51" s="105">
        <v>0</v>
      </c>
      <c r="DJ51" s="105">
        <v>0</v>
      </c>
      <c r="DK51" s="105">
        <v>0</v>
      </c>
      <c r="DL51" s="105">
        <v>0</v>
      </c>
      <c r="DM51" s="105">
        <v>0</v>
      </c>
      <c r="DN51" s="105">
        <v>0</v>
      </c>
      <c r="DO51" s="106">
        <v>0</v>
      </c>
      <c r="DP51" s="157"/>
      <c r="DQ51" s="155">
        <v>0</v>
      </c>
      <c r="DR51" s="51" t="s">
        <v>90</v>
      </c>
      <c r="DS51" s="44" t="s">
        <v>91</v>
      </c>
      <c r="DT51" s="105">
        <v>896.07</v>
      </c>
      <c r="DU51" s="105">
        <v>110.57</v>
      </c>
      <c r="DV51" s="105">
        <v>258.82</v>
      </c>
      <c r="DW51" s="105">
        <v>1265.46</v>
      </c>
      <c r="DX51" s="105">
        <v>193.24</v>
      </c>
      <c r="DY51" s="105">
        <v>307.69</v>
      </c>
      <c r="DZ51" s="105">
        <v>447.9</v>
      </c>
      <c r="EA51" s="105">
        <v>18.260000000000002</v>
      </c>
      <c r="EB51" s="105">
        <v>47.58</v>
      </c>
      <c r="EC51" s="105">
        <v>243.31</v>
      </c>
      <c r="ED51" s="106">
        <v>2523.44</v>
      </c>
      <c r="EE51" s="157"/>
      <c r="EF51" s="155">
        <v>4474</v>
      </c>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c r="IM51" s="43"/>
      <c r="IN51" s="43"/>
      <c r="IO51" s="43"/>
      <c r="IP51" s="43"/>
      <c r="IQ51" s="43"/>
      <c r="IR51" s="43"/>
      <c r="IS51" s="43"/>
      <c r="IT51" s="43"/>
    </row>
    <row r="52" spans="1:254" ht="16.899999999999999" customHeight="1">
      <c r="A52" s="38"/>
      <c r="B52" s="51" t="s">
        <v>92</v>
      </c>
      <c r="C52" s="44" t="s">
        <v>93</v>
      </c>
      <c r="D52" s="105">
        <v>106.85</v>
      </c>
      <c r="E52" s="105">
        <v>15.68</v>
      </c>
      <c r="F52" s="105">
        <v>3.16</v>
      </c>
      <c r="G52" s="105">
        <v>125.69</v>
      </c>
      <c r="H52" s="105">
        <v>9.0299999999999994</v>
      </c>
      <c r="I52" s="105">
        <v>5.97</v>
      </c>
      <c r="J52" s="105">
        <v>37.29</v>
      </c>
      <c r="K52" s="105">
        <v>4.5999999999999996</v>
      </c>
      <c r="L52" s="105">
        <v>0</v>
      </c>
      <c r="M52" s="105">
        <v>12.2</v>
      </c>
      <c r="N52" s="106">
        <v>194.78</v>
      </c>
      <c r="O52" s="143"/>
      <c r="P52" s="155">
        <v>198.2</v>
      </c>
      <c r="Q52" s="51" t="s">
        <v>92</v>
      </c>
      <c r="R52" s="44" t="s">
        <v>93</v>
      </c>
      <c r="S52" s="105">
        <v>251.89</v>
      </c>
      <c r="T52" s="105">
        <v>18.23</v>
      </c>
      <c r="U52" s="105">
        <v>26.87</v>
      </c>
      <c r="V52" s="105">
        <v>296.99</v>
      </c>
      <c r="W52" s="105">
        <v>13.95</v>
      </c>
      <c r="X52" s="105">
        <v>6.25</v>
      </c>
      <c r="Y52" s="105">
        <v>63.19</v>
      </c>
      <c r="Z52" s="105">
        <v>1.95</v>
      </c>
      <c r="AA52" s="105">
        <v>0</v>
      </c>
      <c r="AB52" s="105">
        <v>25.9</v>
      </c>
      <c r="AC52" s="106">
        <v>408.23</v>
      </c>
      <c r="AD52" s="143"/>
      <c r="AE52" s="155">
        <v>482.70000000000005</v>
      </c>
      <c r="AF52" s="51" t="s">
        <v>92</v>
      </c>
      <c r="AG52" s="44" t="s">
        <v>93</v>
      </c>
      <c r="AH52" s="105">
        <v>31.54</v>
      </c>
      <c r="AI52" s="105">
        <v>5.43</v>
      </c>
      <c r="AJ52" s="105">
        <v>25.84</v>
      </c>
      <c r="AK52" s="105">
        <v>62.81</v>
      </c>
      <c r="AL52" s="105">
        <v>7.89</v>
      </c>
      <c r="AM52" s="105">
        <v>8.0399999999999991</v>
      </c>
      <c r="AN52" s="105">
        <v>24.5</v>
      </c>
      <c r="AO52" s="105">
        <v>0</v>
      </c>
      <c r="AP52" s="105">
        <v>0</v>
      </c>
      <c r="AQ52" s="105">
        <v>7.79</v>
      </c>
      <c r="AR52" s="106">
        <v>111.03</v>
      </c>
      <c r="AS52" s="143"/>
      <c r="AT52" s="155">
        <v>138.1</v>
      </c>
      <c r="AU52" s="51" t="s">
        <v>92</v>
      </c>
      <c r="AV52" s="44" t="s">
        <v>93</v>
      </c>
      <c r="AW52" s="105">
        <v>390.28</v>
      </c>
      <c r="AX52" s="105">
        <v>39.340000000000003</v>
      </c>
      <c r="AY52" s="105">
        <v>55.87</v>
      </c>
      <c r="AZ52" s="105">
        <v>485.49</v>
      </c>
      <c r="BA52" s="105">
        <v>30.87</v>
      </c>
      <c r="BB52" s="105">
        <v>20.260000000000002</v>
      </c>
      <c r="BC52" s="105">
        <v>124.98</v>
      </c>
      <c r="BD52" s="105">
        <v>6.55</v>
      </c>
      <c r="BE52" s="105">
        <v>0</v>
      </c>
      <c r="BF52" s="105">
        <v>45.89</v>
      </c>
      <c r="BG52" s="106">
        <v>714.04</v>
      </c>
      <c r="BH52" s="143"/>
      <c r="BI52" s="155">
        <v>819</v>
      </c>
      <c r="BJ52" s="51" t="s">
        <v>92</v>
      </c>
      <c r="BK52" s="44" t="s">
        <v>93</v>
      </c>
      <c r="BL52" s="105">
        <v>263.16000000000003</v>
      </c>
      <c r="BM52" s="105">
        <v>3.97</v>
      </c>
      <c r="BN52" s="105">
        <v>25.3</v>
      </c>
      <c r="BO52" s="105">
        <v>292.43</v>
      </c>
      <c r="BP52" s="105">
        <v>44.65</v>
      </c>
      <c r="BQ52" s="105">
        <v>33.33</v>
      </c>
      <c r="BR52" s="105">
        <v>118.37</v>
      </c>
      <c r="BS52" s="105">
        <v>3.46</v>
      </c>
      <c r="BT52" s="105">
        <v>0</v>
      </c>
      <c r="BU52" s="105">
        <v>39.19</v>
      </c>
      <c r="BV52" s="106">
        <v>531.42999999999995</v>
      </c>
      <c r="BW52" s="143"/>
      <c r="BX52" s="155">
        <v>1707</v>
      </c>
      <c r="BY52" s="51" t="s">
        <v>92</v>
      </c>
      <c r="BZ52" s="44" t="s">
        <v>93</v>
      </c>
      <c r="CA52" s="105">
        <v>0</v>
      </c>
      <c r="CB52" s="105">
        <v>0</v>
      </c>
      <c r="CC52" s="105">
        <v>0</v>
      </c>
      <c r="CD52" s="105">
        <v>0</v>
      </c>
      <c r="CE52" s="105">
        <v>0</v>
      </c>
      <c r="CF52" s="105">
        <v>0</v>
      </c>
      <c r="CG52" s="105">
        <v>0</v>
      </c>
      <c r="CH52" s="105">
        <v>0</v>
      </c>
      <c r="CI52" s="105">
        <v>0</v>
      </c>
      <c r="CJ52" s="105">
        <v>0</v>
      </c>
      <c r="CK52" s="106">
        <v>0</v>
      </c>
      <c r="CL52" s="143"/>
      <c r="CM52" s="155">
        <v>0</v>
      </c>
      <c r="CN52" s="51" t="s">
        <v>92</v>
      </c>
      <c r="CO52" s="44" t="s">
        <v>93</v>
      </c>
      <c r="CP52" s="105">
        <v>0</v>
      </c>
      <c r="CQ52" s="105">
        <v>0</v>
      </c>
      <c r="CR52" s="105">
        <v>0</v>
      </c>
      <c r="CS52" s="105">
        <v>0</v>
      </c>
      <c r="CT52" s="105">
        <v>0</v>
      </c>
      <c r="CU52" s="105">
        <v>0</v>
      </c>
      <c r="CV52" s="105">
        <v>0</v>
      </c>
      <c r="CW52" s="105">
        <v>0</v>
      </c>
      <c r="CX52" s="105">
        <v>0</v>
      </c>
      <c r="CY52" s="105">
        <v>0</v>
      </c>
      <c r="CZ52" s="106">
        <v>0</v>
      </c>
      <c r="DA52" s="143"/>
      <c r="DB52" s="155">
        <v>0</v>
      </c>
      <c r="DC52" s="51" t="s">
        <v>92</v>
      </c>
      <c r="DD52" s="44" t="s">
        <v>93</v>
      </c>
      <c r="DE52" s="105">
        <v>0</v>
      </c>
      <c r="DF52" s="105">
        <v>0</v>
      </c>
      <c r="DG52" s="105">
        <v>0</v>
      </c>
      <c r="DH52" s="105">
        <v>0</v>
      </c>
      <c r="DI52" s="105">
        <v>0</v>
      </c>
      <c r="DJ52" s="105">
        <v>0</v>
      </c>
      <c r="DK52" s="105">
        <v>0</v>
      </c>
      <c r="DL52" s="105">
        <v>0</v>
      </c>
      <c r="DM52" s="105">
        <v>0</v>
      </c>
      <c r="DN52" s="105">
        <v>0</v>
      </c>
      <c r="DO52" s="106">
        <v>0</v>
      </c>
      <c r="DP52" s="143"/>
      <c r="DQ52" s="155">
        <v>0</v>
      </c>
      <c r="DR52" s="51" t="s">
        <v>92</v>
      </c>
      <c r="DS52" s="44" t="s">
        <v>93</v>
      </c>
      <c r="DT52" s="105">
        <v>653.44000000000005</v>
      </c>
      <c r="DU52" s="105">
        <v>43.31</v>
      </c>
      <c r="DV52" s="105">
        <v>81.17</v>
      </c>
      <c r="DW52" s="105">
        <v>777.92</v>
      </c>
      <c r="DX52" s="105">
        <v>75.52</v>
      </c>
      <c r="DY52" s="105">
        <v>53.59</v>
      </c>
      <c r="DZ52" s="105">
        <v>243.35</v>
      </c>
      <c r="EA52" s="105">
        <v>10.01</v>
      </c>
      <c r="EB52" s="105">
        <v>0</v>
      </c>
      <c r="EC52" s="105">
        <v>85.08</v>
      </c>
      <c r="ED52" s="106">
        <v>1245.47</v>
      </c>
      <c r="EE52" s="143"/>
      <c r="EF52" s="155">
        <v>2526</v>
      </c>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c r="IM52" s="43"/>
      <c r="IN52" s="43"/>
      <c r="IO52" s="43"/>
      <c r="IP52" s="43"/>
      <c r="IQ52" s="43"/>
      <c r="IR52" s="43"/>
      <c r="IS52" s="43"/>
      <c r="IT52" s="43"/>
    </row>
    <row r="53" spans="1:254" ht="16.899999999999999" customHeight="1">
      <c r="A53" s="38"/>
      <c r="B53" s="62" t="s">
        <v>180</v>
      </c>
      <c r="C53" s="44" t="s">
        <v>95</v>
      </c>
      <c r="D53" s="105">
        <v>59.7</v>
      </c>
      <c r="E53" s="105">
        <v>11.19</v>
      </c>
      <c r="F53" s="105">
        <v>5.45</v>
      </c>
      <c r="G53" s="105">
        <v>76.34</v>
      </c>
      <c r="H53" s="105">
        <v>8.64</v>
      </c>
      <c r="I53" s="105">
        <v>0.23</v>
      </c>
      <c r="J53" s="105">
        <v>20.09</v>
      </c>
      <c r="K53" s="105">
        <v>3.26</v>
      </c>
      <c r="L53" s="105">
        <v>0</v>
      </c>
      <c r="M53" s="105">
        <v>8.99</v>
      </c>
      <c r="N53" s="106">
        <v>117.55</v>
      </c>
      <c r="O53" s="143"/>
      <c r="P53" s="155">
        <v>120</v>
      </c>
      <c r="Q53" s="62" t="s">
        <v>180</v>
      </c>
      <c r="R53" s="44" t="s">
        <v>95</v>
      </c>
      <c r="S53" s="105">
        <v>596.45000000000005</v>
      </c>
      <c r="T53" s="105">
        <v>52.85</v>
      </c>
      <c r="U53" s="105">
        <v>26.43</v>
      </c>
      <c r="V53" s="105">
        <v>675.73</v>
      </c>
      <c r="W53" s="105">
        <v>70.44</v>
      </c>
      <c r="X53" s="105">
        <v>31.4</v>
      </c>
      <c r="Y53" s="105">
        <v>187.22</v>
      </c>
      <c r="Z53" s="105">
        <v>12.620000000000001</v>
      </c>
      <c r="AA53" s="105">
        <v>0</v>
      </c>
      <c r="AB53" s="105">
        <v>78.86</v>
      </c>
      <c r="AC53" s="106">
        <v>1056.27</v>
      </c>
      <c r="AD53" s="143"/>
      <c r="AE53" s="155">
        <v>1149.3</v>
      </c>
      <c r="AF53" s="62" t="s">
        <v>180</v>
      </c>
      <c r="AG53" s="44" t="s">
        <v>95</v>
      </c>
      <c r="AH53" s="105">
        <v>141.47</v>
      </c>
      <c r="AI53" s="105">
        <v>12.469999999999999</v>
      </c>
      <c r="AJ53" s="105">
        <v>170.73</v>
      </c>
      <c r="AK53" s="105">
        <v>324.67</v>
      </c>
      <c r="AL53" s="105">
        <v>11.309999999999999</v>
      </c>
      <c r="AM53" s="105">
        <v>38.650000000000006</v>
      </c>
      <c r="AN53" s="105">
        <v>76.84</v>
      </c>
      <c r="AO53" s="105">
        <v>19.330000000000002</v>
      </c>
      <c r="AP53" s="105">
        <v>0</v>
      </c>
      <c r="AQ53" s="105">
        <v>48.38</v>
      </c>
      <c r="AR53" s="106">
        <v>519.17999999999995</v>
      </c>
      <c r="AS53" s="143"/>
      <c r="AT53" s="155">
        <v>660</v>
      </c>
      <c r="AU53" s="62" t="s">
        <v>180</v>
      </c>
      <c r="AV53" s="44" t="s">
        <v>95</v>
      </c>
      <c r="AW53" s="105">
        <v>797.62000000000012</v>
      </c>
      <c r="AX53" s="105">
        <v>76.510000000000005</v>
      </c>
      <c r="AY53" s="105">
        <v>202.61</v>
      </c>
      <c r="AZ53" s="105">
        <v>1076.74</v>
      </c>
      <c r="BA53" s="105">
        <v>90.39</v>
      </c>
      <c r="BB53" s="105">
        <v>70.28</v>
      </c>
      <c r="BC53" s="105">
        <v>284.14999999999998</v>
      </c>
      <c r="BD53" s="105">
        <v>35.21</v>
      </c>
      <c r="BE53" s="105">
        <v>0</v>
      </c>
      <c r="BF53" s="105">
        <v>136.23000000000002</v>
      </c>
      <c r="BG53" s="106">
        <v>1693</v>
      </c>
      <c r="BH53" s="143"/>
      <c r="BI53" s="155">
        <v>1929.3</v>
      </c>
      <c r="BJ53" s="62" t="s">
        <v>180</v>
      </c>
      <c r="BK53" s="44" t="s">
        <v>95</v>
      </c>
      <c r="BL53" s="105">
        <v>895.67</v>
      </c>
      <c r="BM53" s="105">
        <v>40.950000000000003</v>
      </c>
      <c r="BN53" s="105">
        <v>134.72999999999999</v>
      </c>
      <c r="BO53" s="105">
        <v>1071.3499999999999</v>
      </c>
      <c r="BP53" s="105">
        <v>223.95999999999998</v>
      </c>
      <c r="BQ53" s="105">
        <v>44.33</v>
      </c>
      <c r="BR53" s="105">
        <v>606.05999999999995</v>
      </c>
      <c r="BS53" s="105">
        <v>48.639999999999993</v>
      </c>
      <c r="BT53" s="105">
        <v>0</v>
      </c>
      <c r="BU53" s="105">
        <v>124.26999999999998</v>
      </c>
      <c r="BV53" s="106">
        <v>2118.61</v>
      </c>
      <c r="BW53" s="143"/>
      <c r="BX53" s="155">
        <v>6310.7000000000007</v>
      </c>
      <c r="BY53" s="62" t="s">
        <v>180</v>
      </c>
      <c r="BZ53" s="44" t="s">
        <v>95</v>
      </c>
      <c r="CA53" s="105">
        <v>0</v>
      </c>
      <c r="CB53" s="105">
        <v>0</v>
      </c>
      <c r="CC53" s="105">
        <v>0</v>
      </c>
      <c r="CD53" s="105">
        <v>0</v>
      </c>
      <c r="CE53" s="105">
        <v>0</v>
      </c>
      <c r="CF53" s="105">
        <v>0</v>
      </c>
      <c r="CG53" s="105">
        <v>0</v>
      </c>
      <c r="CH53" s="105">
        <v>0</v>
      </c>
      <c r="CI53" s="105">
        <v>0</v>
      </c>
      <c r="CJ53" s="105">
        <v>0</v>
      </c>
      <c r="CK53" s="106">
        <v>0</v>
      </c>
      <c r="CL53" s="143"/>
      <c r="CM53" s="155">
        <v>0</v>
      </c>
      <c r="CN53" s="62" t="s">
        <v>180</v>
      </c>
      <c r="CO53" s="44" t="s">
        <v>95</v>
      </c>
      <c r="CP53" s="105">
        <v>0</v>
      </c>
      <c r="CQ53" s="105">
        <v>0</v>
      </c>
      <c r="CR53" s="105">
        <v>0</v>
      </c>
      <c r="CS53" s="105">
        <v>0</v>
      </c>
      <c r="CT53" s="105">
        <v>0</v>
      </c>
      <c r="CU53" s="105">
        <v>0</v>
      </c>
      <c r="CV53" s="105">
        <v>0</v>
      </c>
      <c r="CW53" s="105">
        <v>0</v>
      </c>
      <c r="CX53" s="105">
        <v>0</v>
      </c>
      <c r="CY53" s="105">
        <v>0</v>
      </c>
      <c r="CZ53" s="106">
        <v>0</v>
      </c>
      <c r="DA53" s="143"/>
      <c r="DB53" s="155">
        <v>0</v>
      </c>
      <c r="DC53" s="62" t="s">
        <v>180</v>
      </c>
      <c r="DD53" s="44" t="s">
        <v>95</v>
      </c>
      <c r="DE53" s="105">
        <v>0</v>
      </c>
      <c r="DF53" s="105">
        <v>0</v>
      </c>
      <c r="DG53" s="105">
        <v>0</v>
      </c>
      <c r="DH53" s="105">
        <v>0</v>
      </c>
      <c r="DI53" s="105">
        <v>0</v>
      </c>
      <c r="DJ53" s="105">
        <v>0</v>
      </c>
      <c r="DK53" s="105">
        <v>0</v>
      </c>
      <c r="DL53" s="105">
        <v>0</v>
      </c>
      <c r="DM53" s="105">
        <v>0</v>
      </c>
      <c r="DN53" s="105">
        <v>0</v>
      </c>
      <c r="DO53" s="106">
        <v>0</v>
      </c>
      <c r="DP53" s="143"/>
      <c r="DQ53" s="155">
        <v>0</v>
      </c>
      <c r="DR53" s="62" t="s">
        <v>180</v>
      </c>
      <c r="DS53" s="44" t="s">
        <v>95</v>
      </c>
      <c r="DT53" s="105">
        <v>1693.29</v>
      </c>
      <c r="DU53" s="105">
        <v>117.46000000000001</v>
      </c>
      <c r="DV53" s="105">
        <v>337.34000000000003</v>
      </c>
      <c r="DW53" s="105">
        <v>2148.09</v>
      </c>
      <c r="DX53" s="105">
        <v>314.35000000000002</v>
      </c>
      <c r="DY53" s="105">
        <v>114.61</v>
      </c>
      <c r="DZ53" s="105">
        <v>890.21</v>
      </c>
      <c r="EA53" s="105">
        <v>83.85</v>
      </c>
      <c r="EB53" s="105">
        <v>0</v>
      </c>
      <c r="EC53" s="105">
        <v>260.5</v>
      </c>
      <c r="ED53" s="106">
        <v>3811.61</v>
      </c>
      <c r="EE53" s="143"/>
      <c r="EF53" s="155">
        <v>8240</v>
      </c>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c r="IM53" s="43"/>
      <c r="IN53" s="43"/>
      <c r="IO53" s="43"/>
      <c r="IP53" s="43"/>
      <c r="IQ53" s="43"/>
      <c r="IR53" s="43"/>
      <c r="IS53" s="43"/>
      <c r="IT53" s="43"/>
    </row>
    <row r="54" spans="1:254" ht="16.899999999999999" customHeight="1">
      <c r="A54" s="38"/>
      <c r="B54" s="51" t="s">
        <v>96</v>
      </c>
      <c r="C54" s="44" t="s">
        <v>97</v>
      </c>
      <c r="D54" s="105">
        <v>0</v>
      </c>
      <c r="E54" s="105">
        <v>0</v>
      </c>
      <c r="F54" s="105">
        <v>0</v>
      </c>
      <c r="G54" s="105">
        <v>0</v>
      </c>
      <c r="H54" s="105">
        <v>0</v>
      </c>
      <c r="I54" s="105">
        <v>0</v>
      </c>
      <c r="J54" s="105">
        <v>0</v>
      </c>
      <c r="K54" s="105">
        <v>0</v>
      </c>
      <c r="L54" s="105">
        <v>0</v>
      </c>
      <c r="M54" s="105">
        <v>0</v>
      </c>
      <c r="N54" s="106">
        <v>0</v>
      </c>
      <c r="O54" s="143"/>
      <c r="P54" s="155">
        <v>0</v>
      </c>
      <c r="Q54" s="51" t="s">
        <v>96</v>
      </c>
      <c r="R54" s="44" t="s">
        <v>97</v>
      </c>
      <c r="S54" s="105">
        <v>360.72</v>
      </c>
      <c r="T54" s="105">
        <v>39.380000000000003</v>
      </c>
      <c r="U54" s="105">
        <v>39.9</v>
      </c>
      <c r="V54" s="105">
        <v>440</v>
      </c>
      <c r="W54" s="105">
        <v>31.32</v>
      </c>
      <c r="X54" s="105">
        <v>7.67</v>
      </c>
      <c r="Y54" s="105">
        <v>78.33</v>
      </c>
      <c r="Z54" s="105">
        <v>6.51</v>
      </c>
      <c r="AA54" s="105">
        <v>0</v>
      </c>
      <c r="AB54" s="105">
        <v>20.18</v>
      </c>
      <c r="AC54" s="106">
        <v>584.01</v>
      </c>
      <c r="AD54" s="143"/>
      <c r="AE54" s="155">
        <v>660.8</v>
      </c>
      <c r="AF54" s="51" t="s">
        <v>96</v>
      </c>
      <c r="AG54" s="44" t="s">
        <v>97</v>
      </c>
      <c r="AH54" s="105">
        <v>7.33</v>
      </c>
      <c r="AI54" s="105">
        <v>2.39</v>
      </c>
      <c r="AJ54" s="105">
        <v>0.41</v>
      </c>
      <c r="AK54" s="105">
        <v>10.130000000000001</v>
      </c>
      <c r="AL54" s="105">
        <v>2.4</v>
      </c>
      <c r="AM54" s="105">
        <v>0.85</v>
      </c>
      <c r="AN54" s="105">
        <v>1.66</v>
      </c>
      <c r="AO54" s="105">
        <v>0</v>
      </c>
      <c r="AP54" s="105">
        <v>0</v>
      </c>
      <c r="AQ54" s="105">
        <v>1.52</v>
      </c>
      <c r="AR54" s="106">
        <v>16.559999999999999</v>
      </c>
      <c r="AS54" s="143"/>
      <c r="AT54" s="155">
        <v>22.2</v>
      </c>
      <c r="AU54" s="51" t="s">
        <v>96</v>
      </c>
      <c r="AV54" s="44" t="s">
        <v>97</v>
      </c>
      <c r="AW54" s="105">
        <v>368.05</v>
      </c>
      <c r="AX54" s="105">
        <v>41.77</v>
      </c>
      <c r="AY54" s="105">
        <v>40.31</v>
      </c>
      <c r="AZ54" s="105">
        <v>450.13</v>
      </c>
      <c r="BA54" s="105">
        <v>33.72</v>
      </c>
      <c r="BB54" s="105">
        <v>8.52</v>
      </c>
      <c r="BC54" s="105">
        <v>79.989999999999995</v>
      </c>
      <c r="BD54" s="105">
        <v>6.51</v>
      </c>
      <c r="BE54" s="105">
        <v>0</v>
      </c>
      <c r="BF54" s="105">
        <v>21.7</v>
      </c>
      <c r="BG54" s="106">
        <v>600.57000000000005</v>
      </c>
      <c r="BH54" s="143"/>
      <c r="BI54" s="155">
        <v>683</v>
      </c>
      <c r="BJ54" s="51" t="s">
        <v>96</v>
      </c>
      <c r="BK54" s="44" t="s">
        <v>97</v>
      </c>
      <c r="BL54" s="105">
        <v>312.58</v>
      </c>
      <c r="BM54" s="105">
        <v>23.14</v>
      </c>
      <c r="BN54" s="105">
        <v>71.23</v>
      </c>
      <c r="BO54" s="105">
        <v>406.95</v>
      </c>
      <c r="BP54" s="105">
        <v>54.2</v>
      </c>
      <c r="BQ54" s="105">
        <v>59.41</v>
      </c>
      <c r="BR54" s="105">
        <v>104.08</v>
      </c>
      <c r="BS54" s="105">
        <v>0</v>
      </c>
      <c r="BT54" s="105">
        <v>0</v>
      </c>
      <c r="BU54" s="105">
        <v>55.32</v>
      </c>
      <c r="BV54" s="106">
        <v>679.96</v>
      </c>
      <c r="BW54" s="143"/>
      <c r="BX54" s="155">
        <v>1301</v>
      </c>
      <c r="BY54" s="51" t="s">
        <v>96</v>
      </c>
      <c r="BZ54" s="44" t="s">
        <v>97</v>
      </c>
      <c r="CA54" s="105">
        <v>0</v>
      </c>
      <c r="CB54" s="105">
        <v>0</v>
      </c>
      <c r="CC54" s="105">
        <v>0</v>
      </c>
      <c r="CD54" s="105">
        <v>0</v>
      </c>
      <c r="CE54" s="105">
        <v>0</v>
      </c>
      <c r="CF54" s="105">
        <v>0</v>
      </c>
      <c r="CG54" s="105">
        <v>0</v>
      </c>
      <c r="CH54" s="105">
        <v>0</v>
      </c>
      <c r="CI54" s="105">
        <v>0</v>
      </c>
      <c r="CJ54" s="105">
        <v>0</v>
      </c>
      <c r="CK54" s="106">
        <v>0</v>
      </c>
      <c r="CL54" s="143"/>
      <c r="CM54" s="155">
        <v>0</v>
      </c>
      <c r="CN54" s="51" t="s">
        <v>96</v>
      </c>
      <c r="CO54" s="44" t="s">
        <v>97</v>
      </c>
      <c r="CP54" s="105">
        <v>0</v>
      </c>
      <c r="CQ54" s="105">
        <v>0</v>
      </c>
      <c r="CR54" s="105">
        <v>0</v>
      </c>
      <c r="CS54" s="105">
        <v>0</v>
      </c>
      <c r="CT54" s="105">
        <v>0</v>
      </c>
      <c r="CU54" s="105">
        <v>0</v>
      </c>
      <c r="CV54" s="105">
        <v>0</v>
      </c>
      <c r="CW54" s="105">
        <v>0</v>
      </c>
      <c r="CX54" s="105">
        <v>0</v>
      </c>
      <c r="CY54" s="105">
        <v>0</v>
      </c>
      <c r="CZ54" s="106">
        <v>0</v>
      </c>
      <c r="DA54" s="143"/>
      <c r="DB54" s="155">
        <v>0</v>
      </c>
      <c r="DC54" s="51" t="s">
        <v>96</v>
      </c>
      <c r="DD54" s="44" t="s">
        <v>97</v>
      </c>
      <c r="DE54" s="105">
        <v>0</v>
      </c>
      <c r="DF54" s="105">
        <v>0</v>
      </c>
      <c r="DG54" s="105">
        <v>0</v>
      </c>
      <c r="DH54" s="105">
        <v>0</v>
      </c>
      <c r="DI54" s="105">
        <v>0</v>
      </c>
      <c r="DJ54" s="105">
        <v>0</v>
      </c>
      <c r="DK54" s="105">
        <v>0</v>
      </c>
      <c r="DL54" s="105">
        <v>0</v>
      </c>
      <c r="DM54" s="105">
        <v>0</v>
      </c>
      <c r="DN54" s="105">
        <v>0</v>
      </c>
      <c r="DO54" s="106">
        <v>0</v>
      </c>
      <c r="DP54" s="143"/>
      <c r="DQ54" s="155">
        <v>0</v>
      </c>
      <c r="DR54" s="51" t="s">
        <v>96</v>
      </c>
      <c r="DS54" s="44" t="s">
        <v>97</v>
      </c>
      <c r="DT54" s="105">
        <v>680.63</v>
      </c>
      <c r="DU54" s="105">
        <v>64.91</v>
      </c>
      <c r="DV54" s="105">
        <v>111.54</v>
      </c>
      <c r="DW54" s="105">
        <v>857.08</v>
      </c>
      <c r="DX54" s="105">
        <v>87.92</v>
      </c>
      <c r="DY54" s="105">
        <v>67.930000000000007</v>
      </c>
      <c r="DZ54" s="105">
        <v>184.07</v>
      </c>
      <c r="EA54" s="105">
        <v>6.51</v>
      </c>
      <c r="EB54" s="105">
        <v>0</v>
      </c>
      <c r="EC54" s="105">
        <v>77.02</v>
      </c>
      <c r="ED54" s="106">
        <v>1280.53</v>
      </c>
      <c r="EE54" s="143"/>
      <c r="EF54" s="155">
        <v>1984</v>
      </c>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c r="IM54" s="43"/>
      <c r="IN54" s="43"/>
      <c r="IO54" s="43"/>
      <c r="IP54" s="43"/>
      <c r="IQ54" s="43"/>
      <c r="IR54" s="43"/>
      <c r="IS54" s="43"/>
      <c r="IT54" s="43"/>
    </row>
    <row r="55" spans="1:254" ht="16.899999999999999" customHeight="1">
      <c r="A55" s="38"/>
      <c r="B55" s="728" t="s">
        <v>98</v>
      </c>
      <c r="C55" s="50" t="s">
        <v>99</v>
      </c>
      <c r="D55" s="107">
        <v>76.67</v>
      </c>
      <c r="E55" s="107">
        <v>8.94</v>
      </c>
      <c r="F55" s="107">
        <v>4.3</v>
      </c>
      <c r="G55" s="107">
        <v>89.91</v>
      </c>
      <c r="H55" s="107">
        <v>3.92</v>
      </c>
      <c r="I55" s="107">
        <v>3.62</v>
      </c>
      <c r="J55" s="107">
        <v>2.8</v>
      </c>
      <c r="K55" s="107">
        <v>0.74</v>
      </c>
      <c r="L55" s="107">
        <v>0</v>
      </c>
      <c r="M55" s="107">
        <v>3.53</v>
      </c>
      <c r="N55" s="108">
        <v>104.52</v>
      </c>
      <c r="O55" s="158"/>
      <c r="P55" s="156">
        <v>110.6</v>
      </c>
      <c r="Q55" s="728" t="s">
        <v>98</v>
      </c>
      <c r="R55" s="50" t="s">
        <v>99</v>
      </c>
      <c r="S55" s="107">
        <v>249.02</v>
      </c>
      <c r="T55" s="107">
        <v>15.01</v>
      </c>
      <c r="U55" s="107">
        <v>43.42</v>
      </c>
      <c r="V55" s="107">
        <v>307.45</v>
      </c>
      <c r="W55" s="107">
        <v>10.62</v>
      </c>
      <c r="X55" s="107">
        <v>28.54</v>
      </c>
      <c r="Y55" s="107">
        <v>3.33</v>
      </c>
      <c r="Z55" s="107">
        <v>8.34</v>
      </c>
      <c r="AA55" s="107">
        <v>0</v>
      </c>
      <c r="AB55" s="107">
        <v>15.25</v>
      </c>
      <c r="AC55" s="108">
        <v>373.53</v>
      </c>
      <c r="AD55" s="158"/>
      <c r="AE55" s="156">
        <v>420.9</v>
      </c>
      <c r="AF55" s="728" t="s">
        <v>98</v>
      </c>
      <c r="AG55" s="50" t="s">
        <v>99</v>
      </c>
      <c r="AH55" s="107">
        <v>41.07</v>
      </c>
      <c r="AI55" s="107">
        <v>6.96</v>
      </c>
      <c r="AJ55" s="107">
        <v>16.5</v>
      </c>
      <c r="AK55" s="107">
        <v>64.53</v>
      </c>
      <c r="AL55" s="107">
        <v>2.96</v>
      </c>
      <c r="AM55" s="107">
        <v>8.94</v>
      </c>
      <c r="AN55" s="107">
        <v>0.05</v>
      </c>
      <c r="AO55" s="107">
        <v>3.6</v>
      </c>
      <c r="AP55" s="107">
        <v>0</v>
      </c>
      <c r="AQ55" s="107">
        <v>5.28</v>
      </c>
      <c r="AR55" s="108">
        <v>85.36</v>
      </c>
      <c r="AS55" s="158"/>
      <c r="AT55" s="156">
        <v>102.5</v>
      </c>
      <c r="AU55" s="728" t="s">
        <v>98</v>
      </c>
      <c r="AV55" s="50" t="s">
        <v>99</v>
      </c>
      <c r="AW55" s="107">
        <v>366.76</v>
      </c>
      <c r="AX55" s="107">
        <v>30.91</v>
      </c>
      <c r="AY55" s="107">
        <v>64.22</v>
      </c>
      <c r="AZ55" s="107">
        <v>461.89</v>
      </c>
      <c r="BA55" s="107">
        <v>17.5</v>
      </c>
      <c r="BB55" s="107">
        <v>41.1</v>
      </c>
      <c r="BC55" s="107">
        <v>6.18</v>
      </c>
      <c r="BD55" s="107">
        <v>12.68</v>
      </c>
      <c r="BE55" s="107">
        <v>0</v>
      </c>
      <c r="BF55" s="107">
        <v>24.06</v>
      </c>
      <c r="BG55" s="108">
        <v>563.41</v>
      </c>
      <c r="BH55" s="158"/>
      <c r="BI55" s="156">
        <v>634</v>
      </c>
      <c r="BJ55" s="728" t="s">
        <v>98</v>
      </c>
      <c r="BK55" s="50" t="s">
        <v>99</v>
      </c>
      <c r="BL55" s="107">
        <v>423</v>
      </c>
      <c r="BM55" s="107">
        <v>16.62</v>
      </c>
      <c r="BN55" s="107">
        <v>59.86</v>
      </c>
      <c r="BO55" s="107">
        <v>499.48</v>
      </c>
      <c r="BP55" s="107">
        <v>74.63</v>
      </c>
      <c r="BQ55" s="107">
        <v>27.47</v>
      </c>
      <c r="BR55" s="107">
        <v>2.95</v>
      </c>
      <c r="BS55" s="107">
        <v>24.61</v>
      </c>
      <c r="BT55" s="107">
        <v>0</v>
      </c>
      <c r="BU55" s="107">
        <v>43.91</v>
      </c>
      <c r="BV55" s="108">
        <v>673.05</v>
      </c>
      <c r="BW55" s="158"/>
      <c r="BX55" s="156">
        <v>2093</v>
      </c>
      <c r="BY55" s="728" t="s">
        <v>98</v>
      </c>
      <c r="BZ55" s="50" t="s">
        <v>99</v>
      </c>
      <c r="CA55" s="107">
        <v>0</v>
      </c>
      <c r="CB55" s="107">
        <v>0</v>
      </c>
      <c r="CC55" s="107">
        <v>0</v>
      </c>
      <c r="CD55" s="107">
        <v>0</v>
      </c>
      <c r="CE55" s="107">
        <v>0</v>
      </c>
      <c r="CF55" s="107">
        <v>0</v>
      </c>
      <c r="CG55" s="107">
        <v>0</v>
      </c>
      <c r="CH55" s="107">
        <v>0</v>
      </c>
      <c r="CI55" s="107">
        <v>0</v>
      </c>
      <c r="CJ55" s="107">
        <v>0</v>
      </c>
      <c r="CK55" s="108">
        <v>0</v>
      </c>
      <c r="CL55" s="158"/>
      <c r="CM55" s="156">
        <v>0</v>
      </c>
      <c r="CN55" s="728" t="s">
        <v>98</v>
      </c>
      <c r="CO55" s="50" t="s">
        <v>99</v>
      </c>
      <c r="CP55" s="107">
        <v>0</v>
      </c>
      <c r="CQ55" s="107">
        <v>0</v>
      </c>
      <c r="CR55" s="107">
        <v>0</v>
      </c>
      <c r="CS55" s="107">
        <v>0</v>
      </c>
      <c r="CT55" s="107">
        <v>0</v>
      </c>
      <c r="CU55" s="107">
        <v>0</v>
      </c>
      <c r="CV55" s="107">
        <v>0</v>
      </c>
      <c r="CW55" s="107">
        <v>0</v>
      </c>
      <c r="CX55" s="107">
        <v>0</v>
      </c>
      <c r="CY55" s="107">
        <v>0</v>
      </c>
      <c r="CZ55" s="108">
        <v>0</v>
      </c>
      <c r="DA55" s="158"/>
      <c r="DB55" s="156">
        <v>0</v>
      </c>
      <c r="DC55" s="728" t="s">
        <v>98</v>
      </c>
      <c r="DD55" s="50" t="s">
        <v>99</v>
      </c>
      <c r="DE55" s="107">
        <v>0</v>
      </c>
      <c r="DF55" s="107">
        <v>0</v>
      </c>
      <c r="DG55" s="107">
        <v>0</v>
      </c>
      <c r="DH55" s="107">
        <v>0</v>
      </c>
      <c r="DI55" s="107">
        <v>0</v>
      </c>
      <c r="DJ55" s="107">
        <v>0</v>
      </c>
      <c r="DK55" s="107">
        <v>0</v>
      </c>
      <c r="DL55" s="107">
        <v>0</v>
      </c>
      <c r="DM55" s="107">
        <v>0</v>
      </c>
      <c r="DN55" s="107">
        <v>0</v>
      </c>
      <c r="DO55" s="108">
        <v>0</v>
      </c>
      <c r="DP55" s="158"/>
      <c r="DQ55" s="156">
        <v>0</v>
      </c>
      <c r="DR55" s="728" t="s">
        <v>98</v>
      </c>
      <c r="DS55" s="50" t="s">
        <v>99</v>
      </c>
      <c r="DT55" s="107">
        <v>789.76</v>
      </c>
      <c r="DU55" s="107">
        <v>47.53</v>
      </c>
      <c r="DV55" s="107">
        <v>124.08</v>
      </c>
      <c r="DW55" s="107">
        <v>961.37</v>
      </c>
      <c r="DX55" s="107">
        <v>92.13</v>
      </c>
      <c r="DY55" s="107">
        <v>68.569999999999993</v>
      </c>
      <c r="DZ55" s="107">
        <v>9.1300000000000008</v>
      </c>
      <c r="EA55" s="107">
        <v>37.29</v>
      </c>
      <c r="EB55" s="107">
        <v>0</v>
      </c>
      <c r="EC55" s="107">
        <v>67.97</v>
      </c>
      <c r="ED55" s="108">
        <v>1236.46</v>
      </c>
      <c r="EE55" s="158"/>
      <c r="EF55" s="156">
        <v>2727</v>
      </c>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c r="IM55" s="43"/>
      <c r="IN55" s="43"/>
      <c r="IO55" s="43"/>
      <c r="IP55" s="43"/>
      <c r="IQ55" s="43"/>
      <c r="IR55" s="43"/>
      <c r="IS55" s="43"/>
      <c r="IT55" s="43"/>
    </row>
    <row r="56" spans="1:254" ht="16.899999999999999" customHeight="1">
      <c r="A56" s="38"/>
      <c r="B56" s="726"/>
      <c r="C56" s="50" t="s">
        <v>100</v>
      </c>
      <c r="D56" s="107">
        <v>0</v>
      </c>
      <c r="E56" s="107">
        <v>0</v>
      </c>
      <c r="F56" s="107">
        <v>0</v>
      </c>
      <c r="G56" s="107">
        <v>0</v>
      </c>
      <c r="H56" s="107">
        <v>0</v>
      </c>
      <c r="I56" s="107">
        <v>0</v>
      </c>
      <c r="J56" s="107">
        <v>0</v>
      </c>
      <c r="K56" s="107">
        <v>0</v>
      </c>
      <c r="L56" s="107">
        <v>0</v>
      </c>
      <c r="M56" s="107">
        <v>0</v>
      </c>
      <c r="N56" s="108">
        <v>0</v>
      </c>
      <c r="O56" s="157"/>
      <c r="P56" s="156">
        <v>0</v>
      </c>
      <c r="Q56" s="726"/>
      <c r="R56" s="50" t="s">
        <v>100</v>
      </c>
      <c r="S56" s="107">
        <v>174.39</v>
      </c>
      <c r="T56" s="107">
        <v>4.8499999999999996</v>
      </c>
      <c r="U56" s="107">
        <v>40.24</v>
      </c>
      <c r="V56" s="107">
        <v>219.48</v>
      </c>
      <c r="W56" s="107">
        <v>11.66</v>
      </c>
      <c r="X56" s="107">
        <v>9.5299999999999994</v>
      </c>
      <c r="Y56" s="107">
        <v>55.46</v>
      </c>
      <c r="Z56" s="107">
        <v>5.79</v>
      </c>
      <c r="AA56" s="107">
        <v>0</v>
      </c>
      <c r="AB56" s="107">
        <v>28.53</v>
      </c>
      <c r="AC56" s="108">
        <v>330.45</v>
      </c>
      <c r="AD56" s="157"/>
      <c r="AE56" s="156">
        <v>394.9</v>
      </c>
      <c r="AF56" s="726"/>
      <c r="AG56" s="50" t="s">
        <v>100</v>
      </c>
      <c r="AH56" s="107">
        <v>42.02</v>
      </c>
      <c r="AI56" s="107">
        <v>1.25</v>
      </c>
      <c r="AJ56" s="107">
        <v>7.48</v>
      </c>
      <c r="AK56" s="107">
        <v>50.75</v>
      </c>
      <c r="AL56" s="107">
        <v>8.67</v>
      </c>
      <c r="AM56" s="107">
        <v>3.74</v>
      </c>
      <c r="AN56" s="107">
        <v>21.49</v>
      </c>
      <c r="AO56" s="107">
        <v>1.5</v>
      </c>
      <c r="AP56" s="107">
        <v>0</v>
      </c>
      <c r="AQ56" s="107">
        <v>16.48</v>
      </c>
      <c r="AR56" s="108">
        <v>102.63</v>
      </c>
      <c r="AS56" s="157"/>
      <c r="AT56" s="156">
        <v>141.1</v>
      </c>
      <c r="AU56" s="726"/>
      <c r="AV56" s="50" t="s">
        <v>100</v>
      </c>
      <c r="AW56" s="107">
        <v>216.41</v>
      </c>
      <c r="AX56" s="107">
        <v>6.1</v>
      </c>
      <c r="AY56" s="107">
        <v>47.72</v>
      </c>
      <c r="AZ56" s="107">
        <v>270.23</v>
      </c>
      <c r="BA56" s="107">
        <v>20.329999999999998</v>
      </c>
      <c r="BB56" s="107">
        <v>13.27</v>
      </c>
      <c r="BC56" s="107">
        <v>76.95</v>
      </c>
      <c r="BD56" s="107">
        <v>7.29</v>
      </c>
      <c r="BE56" s="107">
        <v>0</v>
      </c>
      <c r="BF56" s="107">
        <v>45.01</v>
      </c>
      <c r="BG56" s="108">
        <v>433.08</v>
      </c>
      <c r="BH56" s="157"/>
      <c r="BI56" s="156">
        <v>536</v>
      </c>
      <c r="BJ56" s="726"/>
      <c r="BK56" s="50" t="s">
        <v>100</v>
      </c>
      <c r="BL56" s="107">
        <v>227.3</v>
      </c>
      <c r="BM56" s="107">
        <v>26.28</v>
      </c>
      <c r="BN56" s="107">
        <v>56.97</v>
      </c>
      <c r="BO56" s="107">
        <v>310.55</v>
      </c>
      <c r="BP56" s="107">
        <v>41.79</v>
      </c>
      <c r="BQ56" s="107">
        <v>28.91</v>
      </c>
      <c r="BR56" s="107">
        <v>201.5</v>
      </c>
      <c r="BS56" s="107">
        <v>4.5599999999999996</v>
      </c>
      <c r="BT56" s="107">
        <v>0</v>
      </c>
      <c r="BU56" s="107">
        <v>94.44</v>
      </c>
      <c r="BV56" s="108">
        <v>681.75</v>
      </c>
      <c r="BW56" s="157"/>
      <c r="BX56" s="156">
        <v>1952</v>
      </c>
      <c r="BY56" s="726"/>
      <c r="BZ56" s="50" t="s">
        <v>100</v>
      </c>
      <c r="CA56" s="107">
        <v>0</v>
      </c>
      <c r="CB56" s="107">
        <v>0</v>
      </c>
      <c r="CC56" s="107">
        <v>0</v>
      </c>
      <c r="CD56" s="107">
        <v>0</v>
      </c>
      <c r="CE56" s="107">
        <v>0</v>
      </c>
      <c r="CF56" s="107">
        <v>0</v>
      </c>
      <c r="CG56" s="107">
        <v>0</v>
      </c>
      <c r="CH56" s="107">
        <v>0</v>
      </c>
      <c r="CI56" s="107">
        <v>0</v>
      </c>
      <c r="CJ56" s="107">
        <v>0</v>
      </c>
      <c r="CK56" s="108">
        <v>0</v>
      </c>
      <c r="CL56" s="157"/>
      <c r="CM56" s="156">
        <v>0</v>
      </c>
      <c r="CN56" s="726"/>
      <c r="CO56" s="50" t="s">
        <v>100</v>
      </c>
      <c r="CP56" s="107">
        <v>0</v>
      </c>
      <c r="CQ56" s="107">
        <v>0</v>
      </c>
      <c r="CR56" s="107">
        <v>0</v>
      </c>
      <c r="CS56" s="107">
        <v>0</v>
      </c>
      <c r="CT56" s="107">
        <v>0</v>
      </c>
      <c r="CU56" s="107">
        <v>0</v>
      </c>
      <c r="CV56" s="107">
        <v>0</v>
      </c>
      <c r="CW56" s="107">
        <v>0</v>
      </c>
      <c r="CX56" s="107">
        <v>0</v>
      </c>
      <c r="CY56" s="107">
        <v>0</v>
      </c>
      <c r="CZ56" s="108">
        <v>0</v>
      </c>
      <c r="DA56" s="157"/>
      <c r="DB56" s="156">
        <v>0</v>
      </c>
      <c r="DC56" s="726"/>
      <c r="DD56" s="50" t="s">
        <v>100</v>
      </c>
      <c r="DE56" s="107">
        <v>0</v>
      </c>
      <c r="DF56" s="107">
        <v>0</v>
      </c>
      <c r="DG56" s="107">
        <v>0</v>
      </c>
      <c r="DH56" s="107">
        <v>0</v>
      </c>
      <c r="DI56" s="107">
        <v>0</v>
      </c>
      <c r="DJ56" s="107">
        <v>0</v>
      </c>
      <c r="DK56" s="107">
        <v>0</v>
      </c>
      <c r="DL56" s="107">
        <v>0</v>
      </c>
      <c r="DM56" s="107">
        <v>0</v>
      </c>
      <c r="DN56" s="107">
        <v>0</v>
      </c>
      <c r="DO56" s="108">
        <v>0</v>
      </c>
      <c r="DP56" s="157"/>
      <c r="DQ56" s="156">
        <v>0</v>
      </c>
      <c r="DR56" s="726"/>
      <c r="DS56" s="50" t="s">
        <v>100</v>
      </c>
      <c r="DT56" s="107">
        <v>443.71</v>
      </c>
      <c r="DU56" s="107">
        <v>32.380000000000003</v>
      </c>
      <c r="DV56" s="107">
        <v>104.69</v>
      </c>
      <c r="DW56" s="107">
        <v>580.78</v>
      </c>
      <c r="DX56" s="107">
        <v>62.12</v>
      </c>
      <c r="DY56" s="107">
        <v>42.18</v>
      </c>
      <c r="DZ56" s="107">
        <v>278.45</v>
      </c>
      <c r="EA56" s="107">
        <v>11.85</v>
      </c>
      <c r="EB56" s="107">
        <v>0</v>
      </c>
      <c r="EC56" s="107">
        <v>139.44999999999999</v>
      </c>
      <c r="ED56" s="108">
        <v>1114.83</v>
      </c>
      <c r="EE56" s="157"/>
      <c r="EF56" s="156">
        <v>2488</v>
      </c>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c r="IM56" s="43"/>
      <c r="IN56" s="43"/>
      <c r="IO56" s="43"/>
      <c r="IP56" s="43"/>
      <c r="IQ56" s="43"/>
      <c r="IR56" s="43"/>
      <c r="IS56" s="43"/>
      <c r="IT56" s="43"/>
    </row>
    <row r="57" spans="1:254" ht="16.899999999999999" customHeight="1">
      <c r="A57" s="38"/>
      <c r="B57" s="727"/>
      <c r="C57" s="44" t="s">
        <v>46</v>
      </c>
      <c r="D57" s="105">
        <v>76.67</v>
      </c>
      <c r="E57" s="105">
        <v>8.94</v>
      </c>
      <c r="F57" s="105">
        <v>4.3</v>
      </c>
      <c r="G57" s="105">
        <v>89.91</v>
      </c>
      <c r="H57" s="105">
        <v>3.92</v>
      </c>
      <c r="I57" s="105">
        <v>3.62</v>
      </c>
      <c r="J57" s="105">
        <v>2.8</v>
      </c>
      <c r="K57" s="105">
        <v>0.74</v>
      </c>
      <c r="L57" s="105">
        <v>0</v>
      </c>
      <c r="M57" s="105">
        <v>3.53</v>
      </c>
      <c r="N57" s="106">
        <v>104.52</v>
      </c>
      <c r="O57" s="143"/>
      <c r="P57" s="155">
        <v>110.6</v>
      </c>
      <c r="Q57" s="727"/>
      <c r="R57" s="44" t="s">
        <v>46</v>
      </c>
      <c r="S57" s="105">
        <v>423.40999999999997</v>
      </c>
      <c r="T57" s="105">
        <v>19.86</v>
      </c>
      <c r="U57" s="105">
        <v>83.66</v>
      </c>
      <c r="V57" s="105">
        <v>526.92999999999995</v>
      </c>
      <c r="W57" s="105">
        <v>22.28</v>
      </c>
      <c r="X57" s="105">
        <v>38.07</v>
      </c>
      <c r="Y57" s="105">
        <v>58.79</v>
      </c>
      <c r="Z57" s="105">
        <v>14.129999999999999</v>
      </c>
      <c r="AA57" s="105">
        <v>0</v>
      </c>
      <c r="AB57" s="105">
        <v>43.78</v>
      </c>
      <c r="AC57" s="106">
        <v>703.98</v>
      </c>
      <c r="AD57" s="143"/>
      <c r="AE57" s="155">
        <v>815.8</v>
      </c>
      <c r="AF57" s="727"/>
      <c r="AG57" s="44" t="s">
        <v>46</v>
      </c>
      <c r="AH57" s="105">
        <v>83.09</v>
      </c>
      <c r="AI57" s="105">
        <v>8.2100000000000009</v>
      </c>
      <c r="AJ57" s="105">
        <v>23.98</v>
      </c>
      <c r="AK57" s="105">
        <v>115.28</v>
      </c>
      <c r="AL57" s="105">
        <v>11.629999999999999</v>
      </c>
      <c r="AM57" s="105">
        <v>12.68</v>
      </c>
      <c r="AN57" s="105">
        <v>21.54</v>
      </c>
      <c r="AO57" s="105">
        <v>5.0999999999999996</v>
      </c>
      <c r="AP57" s="105">
        <v>0</v>
      </c>
      <c r="AQ57" s="105">
        <v>21.76</v>
      </c>
      <c r="AR57" s="106">
        <v>187.99</v>
      </c>
      <c r="AS57" s="143"/>
      <c r="AT57" s="155">
        <v>243.60000000000002</v>
      </c>
      <c r="AU57" s="727"/>
      <c r="AV57" s="44" t="s">
        <v>46</v>
      </c>
      <c r="AW57" s="105">
        <v>583.16999999999996</v>
      </c>
      <c r="AX57" s="105">
        <v>37.01</v>
      </c>
      <c r="AY57" s="105">
        <v>111.94</v>
      </c>
      <c r="AZ57" s="105">
        <v>732.12</v>
      </c>
      <c r="BA57" s="105">
        <v>37.83</v>
      </c>
      <c r="BB57" s="105">
        <v>54.370000000000005</v>
      </c>
      <c r="BC57" s="105">
        <v>83.13</v>
      </c>
      <c r="BD57" s="105">
        <v>19.97</v>
      </c>
      <c r="BE57" s="105">
        <v>0</v>
      </c>
      <c r="BF57" s="105">
        <v>69.069999999999993</v>
      </c>
      <c r="BG57" s="106">
        <v>996.49</v>
      </c>
      <c r="BH57" s="143"/>
      <c r="BI57" s="155">
        <v>1170</v>
      </c>
      <c r="BJ57" s="727"/>
      <c r="BK57" s="44" t="s">
        <v>46</v>
      </c>
      <c r="BL57" s="105">
        <v>650.29999999999995</v>
      </c>
      <c r="BM57" s="105">
        <v>42.900000000000006</v>
      </c>
      <c r="BN57" s="105">
        <v>116.83</v>
      </c>
      <c r="BO57" s="105">
        <v>810.03</v>
      </c>
      <c r="BP57" s="105">
        <v>116.41999999999999</v>
      </c>
      <c r="BQ57" s="105">
        <v>56.379999999999995</v>
      </c>
      <c r="BR57" s="105">
        <v>204.45</v>
      </c>
      <c r="BS57" s="105">
        <v>29.169999999999998</v>
      </c>
      <c r="BT57" s="105">
        <v>0</v>
      </c>
      <c r="BU57" s="105">
        <v>138.35</v>
      </c>
      <c r="BV57" s="106">
        <v>1354.8</v>
      </c>
      <c r="BW57" s="143"/>
      <c r="BX57" s="155">
        <v>4045</v>
      </c>
      <c r="BY57" s="727"/>
      <c r="BZ57" s="44" t="s">
        <v>46</v>
      </c>
      <c r="CA57" s="105">
        <v>0</v>
      </c>
      <c r="CB57" s="105">
        <v>0</v>
      </c>
      <c r="CC57" s="105">
        <v>0</v>
      </c>
      <c r="CD57" s="105">
        <v>0</v>
      </c>
      <c r="CE57" s="105">
        <v>0</v>
      </c>
      <c r="CF57" s="105">
        <v>0</v>
      </c>
      <c r="CG57" s="105">
        <v>0</v>
      </c>
      <c r="CH57" s="105">
        <v>0</v>
      </c>
      <c r="CI57" s="105">
        <v>0</v>
      </c>
      <c r="CJ57" s="105">
        <v>0</v>
      </c>
      <c r="CK57" s="106">
        <v>0</v>
      </c>
      <c r="CL57" s="143"/>
      <c r="CM57" s="155">
        <v>0</v>
      </c>
      <c r="CN57" s="727"/>
      <c r="CO57" s="44" t="s">
        <v>46</v>
      </c>
      <c r="CP57" s="105">
        <v>0</v>
      </c>
      <c r="CQ57" s="105">
        <v>0</v>
      </c>
      <c r="CR57" s="105">
        <v>0</v>
      </c>
      <c r="CS57" s="105">
        <v>0</v>
      </c>
      <c r="CT57" s="105">
        <v>0</v>
      </c>
      <c r="CU57" s="105">
        <v>0</v>
      </c>
      <c r="CV57" s="105">
        <v>0</v>
      </c>
      <c r="CW57" s="105">
        <v>0</v>
      </c>
      <c r="CX57" s="105">
        <v>0</v>
      </c>
      <c r="CY57" s="105">
        <v>0</v>
      </c>
      <c r="CZ57" s="106">
        <v>0</v>
      </c>
      <c r="DA57" s="143"/>
      <c r="DB57" s="155">
        <v>0</v>
      </c>
      <c r="DC57" s="727"/>
      <c r="DD57" s="44" t="s">
        <v>46</v>
      </c>
      <c r="DE57" s="105">
        <v>0</v>
      </c>
      <c r="DF57" s="105">
        <v>0</v>
      </c>
      <c r="DG57" s="105">
        <v>0</v>
      </c>
      <c r="DH57" s="105">
        <v>0</v>
      </c>
      <c r="DI57" s="105">
        <v>0</v>
      </c>
      <c r="DJ57" s="105">
        <v>0</v>
      </c>
      <c r="DK57" s="105">
        <v>0</v>
      </c>
      <c r="DL57" s="105">
        <v>0</v>
      </c>
      <c r="DM57" s="105">
        <v>0</v>
      </c>
      <c r="DN57" s="105">
        <v>0</v>
      </c>
      <c r="DO57" s="106">
        <v>0</v>
      </c>
      <c r="DP57" s="143"/>
      <c r="DQ57" s="155">
        <v>0</v>
      </c>
      <c r="DR57" s="727"/>
      <c r="DS57" s="44" t="s">
        <v>46</v>
      </c>
      <c r="DT57" s="105">
        <v>1233.47</v>
      </c>
      <c r="DU57" s="105">
        <v>79.91</v>
      </c>
      <c r="DV57" s="105">
        <v>228.76999999999998</v>
      </c>
      <c r="DW57" s="105">
        <v>1542.15</v>
      </c>
      <c r="DX57" s="105">
        <v>154.25</v>
      </c>
      <c r="DY57" s="105">
        <v>110.75</v>
      </c>
      <c r="DZ57" s="105">
        <v>287.58</v>
      </c>
      <c r="EA57" s="105">
        <v>49.14</v>
      </c>
      <c r="EB57" s="105">
        <v>0</v>
      </c>
      <c r="EC57" s="105">
        <v>207.42</v>
      </c>
      <c r="ED57" s="106">
        <v>2351.29</v>
      </c>
      <c r="EE57" s="143"/>
      <c r="EF57" s="155">
        <v>5215</v>
      </c>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c r="IM57" s="43"/>
      <c r="IN57" s="43"/>
      <c r="IO57" s="43"/>
      <c r="IP57" s="43"/>
      <c r="IQ57" s="43"/>
      <c r="IR57" s="43"/>
      <c r="IS57" s="43"/>
      <c r="IT57" s="43"/>
    </row>
    <row r="58" spans="1:254" ht="16.899999999999999" customHeight="1">
      <c r="A58" s="38"/>
      <c r="B58" s="728" t="s">
        <v>101</v>
      </c>
      <c r="C58" s="50" t="s">
        <v>102</v>
      </c>
      <c r="D58" s="109">
        <v>0</v>
      </c>
      <c r="E58" s="109">
        <v>0</v>
      </c>
      <c r="F58" s="109">
        <v>0</v>
      </c>
      <c r="G58" s="109">
        <v>0</v>
      </c>
      <c r="H58" s="109">
        <v>0</v>
      </c>
      <c r="I58" s="109">
        <v>0</v>
      </c>
      <c r="J58" s="109">
        <v>0</v>
      </c>
      <c r="K58" s="109">
        <v>0</v>
      </c>
      <c r="L58" s="109">
        <v>0</v>
      </c>
      <c r="M58" s="109">
        <v>0</v>
      </c>
      <c r="N58" s="110">
        <v>0</v>
      </c>
      <c r="O58" s="143"/>
      <c r="P58" s="159">
        <v>0</v>
      </c>
      <c r="Q58" s="728" t="s">
        <v>101</v>
      </c>
      <c r="R58" s="50" t="s">
        <v>102</v>
      </c>
      <c r="S58" s="109">
        <v>289.51</v>
      </c>
      <c r="T58" s="109">
        <v>44.91</v>
      </c>
      <c r="U58" s="109">
        <v>62.54</v>
      </c>
      <c r="V58" s="109">
        <v>396.96</v>
      </c>
      <c r="W58" s="109">
        <v>54.61</v>
      </c>
      <c r="X58" s="109">
        <v>33.78</v>
      </c>
      <c r="Y58" s="109">
        <v>223.62</v>
      </c>
      <c r="Z58" s="109">
        <v>9.1199999999999992</v>
      </c>
      <c r="AA58" s="109">
        <v>0</v>
      </c>
      <c r="AB58" s="109">
        <v>51.51</v>
      </c>
      <c r="AC58" s="110">
        <v>769.6</v>
      </c>
      <c r="AD58" s="143"/>
      <c r="AE58" s="159">
        <v>840.1</v>
      </c>
      <c r="AF58" s="728" t="s">
        <v>101</v>
      </c>
      <c r="AG58" s="50" t="s">
        <v>102</v>
      </c>
      <c r="AH58" s="109">
        <v>45.71</v>
      </c>
      <c r="AI58" s="109">
        <v>5.36</v>
      </c>
      <c r="AJ58" s="109">
        <v>1.25</v>
      </c>
      <c r="AK58" s="109">
        <v>52.32</v>
      </c>
      <c r="AL58" s="109">
        <v>23.84</v>
      </c>
      <c r="AM58" s="109">
        <v>1.99</v>
      </c>
      <c r="AN58" s="109">
        <v>25.17</v>
      </c>
      <c r="AO58" s="109">
        <v>0</v>
      </c>
      <c r="AP58" s="109">
        <v>0</v>
      </c>
      <c r="AQ58" s="109">
        <v>70.27</v>
      </c>
      <c r="AR58" s="110">
        <v>173.59</v>
      </c>
      <c r="AS58" s="143"/>
      <c r="AT58" s="159">
        <v>195</v>
      </c>
      <c r="AU58" s="728" t="s">
        <v>101</v>
      </c>
      <c r="AV58" s="50" t="s">
        <v>102</v>
      </c>
      <c r="AW58" s="109">
        <v>335.22</v>
      </c>
      <c r="AX58" s="109">
        <v>50.27</v>
      </c>
      <c r="AY58" s="109">
        <v>63.79</v>
      </c>
      <c r="AZ58" s="109">
        <v>449.28</v>
      </c>
      <c r="BA58" s="109">
        <v>78.45</v>
      </c>
      <c r="BB58" s="109">
        <v>35.770000000000003</v>
      </c>
      <c r="BC58" s="109">
        <v>248.79</v>
      </c>
      <c r="BD58" s="109">
        <v>9.1199999999999992</v>
      </c>
      <c r="BE58" s="109">
        <v>0</v>
      </c>
      <c r="BF58" s="109">
        <v>121.78</v>
      </c>
      <c r="BG58" s="110">
        <v>943.19</v>
      </c>
      <c r="BH58" s="143"/>
      <c r="BI58" s="159">
        <v>1035.1000000000001</v>
      </c>
      <c r="BJ58" s="728" t="s">
        <v>101</v>
      </c>
      <c r="BK58" s="50" t="s">
        <v>102</v>
      </c>
      <c r="BL58" s="109">
        <v>461.44</v>
      </c>
      <c r="BM58" s="109">
        <v>23.43</v>
      </c>
      <c r="BN58" s="109">
        <v>64.56</v>
      </c>
      <c r="BO58" s="109">
        <v>549.42999999999995</v>
      </c>
      <c r="BP58" s="109">
        <v>80.930000000000007</v>
      </c>
      <c r="BQ58" s="109">
        <v>45.16</v>
      </c>
      <c r="BR58" s="109">
        <v>277.3</v>
      </c>
      <c r="BS58" s="109">
        <v>2.08</v>
      </c>
      <c r="BT58" s="109">
        <v>0</v>
      </c>
      <c r="BU58" s="109">
        <v>57.99</v>
      </c>
      <c r="BV58" s="110">
        <v>1012.89</v>
      </c>
      <c r="BW58" s="143"/>
      <c r="BX58" s="159">
        <v>3061.9</v>
      </c>
      <c r="BY58" s="728" t="s">
        <v>101</v>
      </c>
      <c r="BZ58" s="50" t="s">
        <v>102</v>
      </c>
      <c r="CA58" s="109">
        <v>0</v>
      </c>
      <c r="CB58" s="109">
        <v>0</v>
      </c>
      <c r="CC58" s="109">
        <v>0</v>
      </c>
      <c r="CD58" s="109">
        <v>0</v>
      </c>
      <c r="CE58" s="109">
        <v>0</v>
      </c>
      <c r="CF58" s="109">
        <v>0</v>
      </c>
      <c r="CG58" s="109">
        <v>0</v>
      </c>
      <c r="CH58" s="109">
        <v>0</v>
      </c>
      <c r="CI58" s="109">
        <v>0</v>
      </c>
      <c r="CJ58" s="109">
        <v>0</v>
      </c>
      <c r="CK58" s="110">
        <v>0</v>
      </c>
      <c r="CL58" s="143"/>
      <c r="CM58" s="159">
        <v>0</v>
      </c>
      <c r="CN58" s="728" t="s">
        <v>101</v>
      </c>
      <c r="CO58" s="50" t="s">
        <v>102</v>
      </c>
      <c r="CP58" s="109">
        <v>0</v>
      </c>
      <c r="CQ58" s="109">
        <v>0</v>
      </c>
      <c r="CR58" s="109">
        <v>0</v>
      </c>
      <c r="CS58" s="109">
        <v>0</v>
      </c>
      <c r="CT58" s="109">
        <v>0</v>
      </c>
      <c r="CU58" s="109">
        <v>0</v>
      </c>
      <c r="CV58" s="109">
        <v>0</v>
      </c>
      <c r="CW58" s="109">
        <v>0</v>
      </c>
      <c r="CX58" s="109">
        <v>0</v>
      </c>
      <c r="CY58" s="109">
        <v>0</v>
      </c>
      <c r="CZ58" s="110">
        <v>0</v>
      </c>
      <c r="DA58" s="143"/>
      <c r="DB58" s="159">
        <v>0</v>
      </c>
      <c r="DC58" s="728" t="s">
        <v>101</v>
      </c>
      <c r="DD58" s="50" t="s">
        <v>102</v>
      </c>
      <c r="DE58" s="109">
        <v>0</v>
      </c>
      <c r="DF58" s="109">
        <v>0</v>
      </c>
      <c r="DG58" s="109">
        <v>0</v>
      </c>
      <c r="DH58" s="109">
        <v>0</v>
      </c>
      <c r="DI58" s="109">
        <v>0</v>
      </c>
      <c r="DJ58" s="109">
        <v>0</v>
      </c>
      <c r="DK58" s="109">
        <v>0</v>
      </c>
      <c r="DL58" s="109">
        <v>0</v>
      </c>
      <c r="DM58" s="109">
        <v>0</v>
      </c>
      <c r="DN58" s="109">
        <v>0</v>
      </c>
      <c r="DO58" s="110">
        <v>0</v>
      </c>
      <c r="DP58" s="143"/>
      <c r="DQ58" s="159">
        <v>0</v>
      </c>
      <c r="DR58" s="728" t="s">
        <v>101</v>
      </c>
      <c r="DS58" s="50" t="s">
        <v>102</v>
      </c>
      <c r="DT58" s="109">
        <v>796.66</v>
      </c>
      <c r="DU58" s="109">
        <v>73.7</v>
      </c>
      <c r="DV58" s="109">
        <v>128.35</v>
      </c>
      <c r="DW58" s="109">
        <v>998.71</v>
      </c>
      <c r="DX58" s="109">
        <v>159.38</v>
      </c>
      <c r="DY58" s="109">
        <v>80.930000000000007</v>
      </c>
      <c r="DZ58" s="109">
        <v>526.09</v>
      </c>
      <c r="EA58" s="109">
        <v>11.2</v>
      </c>
      <c r="EB58" s="109">
        <v>0</v>
      </c>
      <c r="EC58" s="109">
        <v>179.77</v>
      </c>
      <c r="ED58" s="110">
        <v>1956.08</v>
      </c>
      <c r="EE58" s="143"/>
      <c r="EF58" s="159">
        <v>4097</v>
      </c>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c r="IM58" s="43"/>
      <c r="IN58" s="43"/>
      <c r="IO58" s="43"/>
      <c r="IP58" s="43"/>
      <c r="IQ58" s="43"/>
      <c r="IR58" s="43"/>
      <c r="IS58" s="43"/>
      <c r="IT58" s="43"/>
    </row>
    <row r="59" spans="1:254" ht="16.899999999999999" customHeight="1">
      <c r="A59" s="38"/>
      <c r="B59" s="726"/>
      <c r="C59" s="50" t="s">
        <v>103</v>
      </c>
      <c r="D59" s="109">
        <v>0</v>
      </c>
      <c r="E59" s="109">
        <v>0</v>
      </c>
      <c r="F59" s="109">
        <v>0</v>
      </c>
      <c r="G59" s="109">
        <v>0</v>
      </c>
      <c r="H59" s="109">
        <v>0</v>
      </c>
      <c r="I59" s="109">
        <v>0</v>
      </c>
      <c r="J59" s="109">
        <v>0</v>
      </c>
      <c r="K59" s="109">
        <v>0</v>
      </c>
      <c r="L59" s="109">
        <v>0</v>
      </c>
      <c r="M59" s="109">
        <v>0</v>
      </c>
      <c r="N59" s="110">
        <v>0</v>
      </c>
      <c r="O59" s="143"/>
      <c r="P59" s="159">
        <v>0</v>
      </c>
      <c r="Q59" s="726"/>
      <c r="R59" s="50" t="s">
        <v>103</v>
      </c>
      <c r="S59" s="109">
        <v>222.61</v>
      </c>
      <c r="T59" s="109">
        <v>34.18</v>
      </c>
      <c r="U59" s="109">
        <v>40.67</v>
      </c>
      <c r="V59" s="109">
        <v>297.45999999999998</v>
      </c>
      <c r="W59" s="109">
        <v>21.04</v>
      </c>
      <c r="X59" s="109">
        <v>18.14</v>
      </c>
      <c r="Y59" s="109">
        <v>114.37</v>
      </c>
      <c r="Z59" s="109">
        <v>2.37</v>
      </c>
      <c r="AA59" s="109">
        <v>0</v>
      </c>
      <c r="AB59" s="109">
        <v>32.450000000000003</v>
      </c>
      <c r="AC59" s="110">
        <v>485.83</v>
      </c>
      <c r="AD59" s="143"/>
      <c r="AE59" s="159">
        <v>523.79999999999995</v>
      </c>
      <c r="AF59" s="726"/>
      <c r="AG59" s="50" t="s">
        <v>103</v>
      </c>
      <c r="AH59" s="109">
        <v>44.08</v>
      </c>
      <c r="AI59" s="109">
        <v>5.34</v>
      </c>
      <c r="AJ59" s="109">
        <v>7.71</v>
      </c>
      <c r="AK59" s="109">
        <v>57.13</v>
      </c>
      <c r="AL59" s="109">
        <v>4.0599999999999996</v>
      </c>
      <c r="AM59" s="109">
        <v>0.76</v>
      </c>
      <c r="AN59" s="109">
        <v>29.63</v>
      </c>
      <c r="AO59" s="109">
        <v>0.82</v>
      </c>
      <c r="AP59" s="109">
        <v>0</v>
      </c>
      <c r="AQ59" s="109">
        <v>72.010000000000005</v>
      </c>
      <c r="AR59" s="110">
        <v>164.41</v>
      </c>
      <c r="AS59" s="143"/>
      <c r="AT59" s="159">
        <v>197.3</v>
      </c>
      <c r="AU59" s="726"/>
      <c r="AV59" s="50" t="s">
        <v>103</v>
      </c>
      <c r="AW59" s="109">
        <v>266.69</v>
      </c>
      <c r="AX59" s="109">
        <v>39.520000000000003</v>
      </c>
      <c r="AY59" s="109">
        <v>48.38</v>
      </c>
      <c r="AZ59" s="109">
        <v>354.59</v>
      </c>
      <c r="BA59" s="109">
        <v>25.1</v>
      </c>
      <c r="BB59" s="109">
        <v>18.899999999999999</v>
      </c>
      <c r="BC59" s="109">
        <v>144</v>
      </c>
      <c r="BD59" s="109">
        <v>3.19</v>
      </c>
      <c r="BE59" s="109">
        <v>0</v>
      </c>
      <c r="BF59" s="109">
        <v>104.46</v>
      </c>
      <c r="BG59" s="110">
        <v>650.24</v>
      </c>
      <c r="BH59" s="143"/>
      <c r="BI59" s="159">
        <v>721.1</v>
      </c>
      <c r="BJ59" s="726"/>
      <c r="BK59" s="50" t="s">
        <v>103</v>
      </c>
      <c r="BL59" s="109">
        <v>144.08000000000001</v>
      </c>
      <c r="BM59" s="109">
        <v>28.09</v>
      </c>
      <c r="BN59" s="109">
        <v>47.17</v>
      </c>
      <c r="BO59" s="109">
        <v>219.34</v>
      </c>
      <c r="BP59" s="109">
        <v>78.739999999999995</v>
      </c>
      <c r="BQ59" s="109">
        <v>11.96</v>
      </c>
      <c r="BR59" s="109">
        <v>87.64</v>
      </c>
      <c r="BS59" s="109">
        <v>2.13</v>
      </c>
      <c r="BT59" s="109">
        <v>0</v>
      </c>
      <c r="BU59" s="109">
        <v>53.98</v>
      </c>
      <c r="BV59" s="110">
        <v>453.79</v>
      </c>
      <c r="BW59" s="143"/>
      <c r="BX59" s="159">
        <v>1051.9000000000001</v>
      </c>
      <c r="BY59" s="726"/>
      <c r="BZ59" s="50" t="s">
        <v>103</v>
      </c>
      <c r="CA59" s="109">
        <v>0</v>
      </c>
      <c r="CB59" s="109">
        <v>0</v>
      </c>
      <c r="CC59" s="109">
        <v>0</v>
      </c>
      <c r="CD59" s="109">
        <v>0</v>
      </c>
      <c r="CE59" s="109">
        <v>0</v>
      </c>
      <c r="CF59" s="109">
        <v>0</v>
      </c>
      <c r="CG59" s="109">
        <v>0</v>
      </c>
      <c r="CH59" s="109">
        <v>0</v>
      </c>
      <c r="CI59" s="109">
        <v>0</v>
      </c>
      <c r="CJ59" s="109">
        <v>0</v>
      </c>
      <c r="CK59" s="110">
        <v>0</v>
      </c>
      <c r="CL59" s="143"/>
      <c r="CM59" s="159">
        <v>0</v>
      </c>
      <c r="CN59" s="726"/>
      <c r="CO59" s="50" t="s">
        <v>103</v>
      </c>
      <c r="CP59" s="109">
        <v>0</v>
      </c>
      <c r="CQ59" s="109">
        <v>0</v>
      </c>
      <c r="CR59" s="109">
        <v>0</v>
      </c>
      <c r="CS59" s="109">
        <v>0</v>
      </c>
      <c r="CT59" s="109">
        <v>0</v>
      </c>
      <c r="CU59" s="109">
        <v>0</v>
      </c>
      <c r="CV59" s="109">
        <v>0</v>
      </c>
      <c r="CW59" s="109">
        <v>0</v>
      </c>
      <c r="CX59" s="109">
        <v>0</v>
      </c>
      <c r="CY59" s="109">
        <v>0</v>
      </c>
      <c r="CZ59" s="110">
        <v>0</v>
      </c>
      <c r="DA59" s="143"/>
      <c r="DB59" s="159">
        <v>0</v>
      </c>
      <c r="DC59" s="726"/>
      <c r="DD59" s="50" t="s">
        <v>103</v>
      </c>
      <c r="DE59" s="109">
        <v>0</v>
      </c>
      <c r="DF59" s="109">
        <v>0</v>
      </c>
      <c r="DG59" s="109">
        <v>0</v>
      </c>
      <c r="DH59" s="109">
        <v>0</v>
      </c>
      <c r="DI59" s="109">
        <v>0</v>
      </c>
      <c r="DJ59" s="109">
        <v>0</v>
      </c>
      <c r="DK59" s="109">
        <v>0</v>
      </c>
      <c r="DL59" s="109">
        <v>0</v>
      </c>
      <c r="DM59" s="109">
        <v>0</v>
      </c>
      <c r="DN59" s="109">
        <v>0</v>
      </c>
      <c r="DO59" s="110">
        <v>0</v>
      </c>
      <c r="DP59" s="143"/>
      <c r="DQ59" s="159">
        <v>0</v>
      </c>
      <c r="DR59" s="726"/>
      <c r="DS59" s="50" t="s">
        <v>103</v>
      </c>
      <c r="DT59" s="109">
        <v>410.77</v>
      </c>
      <c r="DU59" s="109">
        <v>67.61</v>
      </c>
      <c r="DV59" s="109">
        <v>95.55</v>
      </c>
      <c r="DW59" s="109">
        <v>573.92999999999995</v>
      </c>
      <c r="DX59" s="109">
        <v>103.84</v>
      </c>
      <c r="DY59" s="109">
        <v>30.86</v>
      </c>
      <c r="DZ59" s="109">
        <v>231.64</v>
      </c>
      <c r="EA59" s="109">
        <v>5.32</v>
      </c>
      <c r="EB59" s="109">
        <v>0</v>
      </c>
      <c r="EC59" s="109">
        <v>158.44</v>
      </c>
      <c r="ED59" s="110">
        <v>1104.03</v>
      </c>
      <c r="EE59" s="143"/>
      <c r="EF59" s="159">
        <v>1773</v>
      </c>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c r="IM59" s="43"/>
      <c r="IN59" s="43"/>
      <c r="IO59" s="43"/>
      <c r="IP59" s="43"/>
      <c r="IQ59" s="43"/>
      <c r="IR59" s="43"/>
      <c r="IS59" s="43"/>
      <c r="IT59" s="43"/>
    </row>
    <row r="60" spans="1:254" ht="16.899999999999999" customHeight="1">
      <c r="A60" s="38"/>
      <c r="B60" s="727"/>
      <c r="C60" s="44" t="s">
        <v>46</v>
      </c>
      <c r="D60" s="105">
        <v>0</v>
      </c>
      <c r="E60" s="105">
        <v>0</v>
      </c>
      <c r="F60" s="105">
        <v>0</v>
      </c>
      <c r="G60" s="105">
        <v>0</v>
      </c>
      <c r="H60" s="105">
        <v>0</v>
      </c>
      <c r="I60" s="105">
        <v>0</v>
      </c>
      <c r="J60" s="105">
        <v>0</v>
      </c>
      <c r="K60" s="105">
        <v>0</v>
      </c>
      <c r="L60" s="105">
        <v>0</v>
      </c>
      <c r="M60" s="105">
        <v>0</v>
      </c>
      <c r="N60" s="106">
        <v>0</v>
      </c>
      <c r="O60" s="157"/>
      <c r="P60" s="155">
        <v>0</v>
      </c>
      <c r="Q60" s="727"/>
      <c r="R60" s="44" t="s">
        <v>46</v>
      </c>
      <c r="S60" s="105">
        <v>512.12</v>
      </c>
      <c r="T60" s="105">
        <v>79.09</v>
      </c>
      <c r="U60" s="105">
        <v>103.21000000000001</v>
      </c>
      <c r="V60" s="105">
        <v>694.42</v>
      </c>
      <c r="W60" s="105">
        <v>75.650000000000006</v>
      </c>
      <c r="X60" s="105">
        <v>51.92</v>
      </c>
      <c r="Y60" s="105">
        <v>337.99</v>
      </c>
      <c r="Z60" s="105">
        <v>11.489999999999998</v>
      </c>
      <c r="AA60" s="105">
        <v>0</v>
      </c>
      <c r="AB60" s="105">
        <v>83.960000000000008</v>
      </c>
      <c r="AC60" s="106">
        <v>1255.43</v>
      </c>
      <c r="AD60" s="157"/>
      <c r="AE60" s="155">
        <v>1363.9</v>
      </c>
      <c r="AF60" s="727"/>
      <c r="AG60" s="44" t="s">
        <v>46</v>
      </c>
      <c r="AH60" s="105">
        <v>89.789999999999992</v>
      </c>
      <c r="AI60" s="105">
        <v>10.7</v>
      </c>
      <c r="AJ60" s="105">
        <v>8.9600000000000009</v>
      </c>
      <c r="AK60" s="105">
        <v>109.45</v>
      </c>
      <c r="AL60" s="105">
        <v>27.9</v>
      </c>
      <c r="AM60" s="105">
        <v>2.75</v>
      </c>
      <c r="AN60" s="105">
        <v>54.8</v>
      </c>
      <c r="AO60" s="105">
        <v>0.82</v>
      </c>
      <c r="AP60" s="105">
        <v>0</v>
      </c>
      <c r="AQ60" s="105">
        <v>142.28</v>
      </c>
      <c r="AR60" s="106">
        <v>338</v>
      </c>
      <c r="AS60" s="157"/>
      <c r="AT60" s="155">
        <v>392.3</v>
      </c>
      <c r="AU60" s="727"/>
      <c r="AV60" s="44" t="s">
        <v>46</v>
      </c>
      <c r="AW60" s="105">
        <v>601.91000000000008</v>
      </c>
      <c r="AX60" s="105">
        <v>89.79</v>
      </c>
      <c r="AY60" s="105">
        <v>112.17</v>
      </c>
      <c r="AZ60" s="105">
        <v>803.86999999999989</v>
      </c>
      <c r="BA60" s="105">
        <v>103.55000000000001</v>
      </c>
      <c r="BB60" s="105">
        <v>54.67</v>
      </c>
      <c r="BC60" s="105">
        <v>392.78999999999996</v>
      </c>
      <c r="BD60" s="105">
        <v>12.309999999999999</v>
      </c>
      <c r="BE60" s="105">
        <v>0</v>
      </c>
      <c r="BF60" s="105">
        <v>226.24</v>
      </c>
      <c r="BG60" s="106">
        <v>1593.43</v>
      </c>
      <c r="BH60" s="157"/>
      <c r="BI60" s="155">
        <v>1756.2</v>
      </c>
      <c r="BJ60" s="727"/>
      <c r="BK60" s="44" t="s">
        <v>46</v>
      </c>
      <c r="BL60" s="105">
        <v>605.52</v>
      </c>
      <c r="BM60" s="105">
        <v>51.519999999999996</v>
      </c>
      <c r="BN60" s="105">
        <v>111.73</v>
      </c>
      <c r="BO60" s="105">
        <v>768.77</v>
      </c>
      <c r="BP60" s="105">
        <v>159.67000000000002</v>
      </c>
      <c r="BQ60" s="105">
        <v>57.12</v>
      </c>
      <c r="BR60" s="105">
        <v>364.94</v>
      </c>
      <c r="BS60" s="105">
        <v>4.21</v>
      </c>
      <c r="BT60" s="105">
        <v>0</v>
      </c>
      <c r="BU60" s="105">
        <v>111.97</v>
      </c>
      <c r="BV60" s="106">
        <v>1466.68</v>
      </c>
      <c r="BW60" s="157"/>
      <c r="BX60" s="155">
        <v>4113.8</v>
      </c>
      <c r="BY60" s="727"/>
      <c r="BZ60" s="44" t="s">
        <v>46</v>
      </c>
      <c r="CA60" s="105">
        <v>0</v>
      </c>
      <c r="CB60" s="105">
        <v>0</v>
      </c>
      <c r="CC60" s="105">
        <v>0</v>
      </c>
      <c r="CD60" s="105">
        <v>0</v>
      </c>
      <c r="CE60" s="105">
        <v>0</v>
      </c>
      <c r="CF60" s="105">
        <v>0</v>
      </c>
      <c r="CG60" s="105">
        <v>0</v>
      </c>
      <c r="CH60" s="105">
        <v>0</v>
      </c>
      <c r="CI60" s="105">
        <v>0</v>
      </c>
      <c r="CJ60" s="105">
        <v>0</v>
      </c>
      <c r="CK60" s="106">
        <v>0</v>
      </c>
      <c r="CL60" s="157"/>
      <c r="CM60" s="155">
        <v>0</v>
      </c>
      <c r="CN60" s="727"/>
      <c r="CO60" s="44" t="s">
        <v>46</v>
      </c>
      <c r="CP60" s="105">
        <v>0</v>
      </c>
      <c r="CQ60" s="105">
        <v>0</v>
      </c>
      <c r="CR60" s="105">
        <v>0</v>
      </c>
      <c r="CS60" s="105">
        <v>0</v>
      </c>
      <c r="CT60" s="105">
        <v>0</v>
      </c>
      <c r="CU60" s="105">
        <v>0</v>
      </c>
      <c r="CV60" s="105">
        <v>0</v>
      </c>
      <c r="CW60" s="105">
        <v>0</v>
      </c>
      <c r="CX60" s="105">
        <v>0</v>
      </c>
      <c r="CY60" s="105">
        <v>0</v>
      </c>
      <c r="CZ60" s="106">
        <v>0</v>
      </c>
      <c r="DA60" s="157"/>
      <c r="DB60" s="155">
        <v>0</v>
      </c>
      <c r="DC60" s="727"/>
      <c r="DD60" s="44" t="s">
        <v>46</v>
      </c>
      <c r="DE60" s="105">
        <v>0</v>
      </c>
      <c r="DF60" s="105">
        <v>0</v>
      </c>
      <c r="DG60" s="105">
        <v>0</v>
      </c>
      <c r="DH60" s="105">
        <v>0</v>
      </c>
      <c r="DI60" s="105">
        <v>0</v>
      </c>
      <c r="DJ60" s="105">
        <v>0</v>
      </c>
      <c r="DK60" s="105">
        <v>0</v>
      </c>
      <c r="DL60" s="105">
        <v>0</v>
      </c>
      <c r="DM60" s="105">
        <v>0</v>
      </c>
      <c r="DN60" s="105">
        <v>0</v>
      </c>
      <c r="DO60" s="106">
        <v>0</v>
      </c>
      <c r="DP60" s="157"/>
      <c r="DQ60" s="155">
        <v>0</v>
      </c>
      <c r="DR60" s="727"/>
      <c r="DS60" s="44" t="s">
        <v>46</v>
      </c>
      <c r="DT60" s="105">
        <v>1207.4299999999998</v>
      </c>
      <c r="DU60" s="105">
        <v>141.31</v>
      </c>
      <c r="DV60" s="105">
        <v>223.89999999999998</v>
      </c>
      <c r="DW60" s="105">
        <v>1572.6399999999999</v>
      </c>
      <c r="DX60" s="105">
        <v>263.22000000000003</v>
      </c>
      <c r="DY60" s="105">
        <v>111.79</v>
      </c>
      <c r="DZ60" s="105">
        <v>757.73</v>
      </c>
      <c r="EA60" s="105">
        <v>16.52</v>
      </c>
      <c r="EB60" s="105">
        <v>0</v>
      </c>
      <c r="EC60" s="105">
        <v>338.21000000000004</v>
      </c>
      <c r="ED60" s="106">
        <v>3060.1099999999997</v>
      </c>
      <c r="EE60" s="157"/>
      <c r="EF60" s="155">
        <v>5870</v>
      </c>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c r="IM60" s="43"/>
      <c r="IN60" s="43"/>
      <c r="IO60" s="43"/>
      <c r="IP60" s="43"/>
      <c r="IQ60" s="43"/>
      <c r="IR60" s="43"/>
      <c r="IS60" s="43"/>
      <c r="IT60" s="43"/>
    </row>
    <row r="61" spans="1:254" ht="16.899999999999999" customHeight="1">
      <c r="A61" s="38"/>
      <c r="B61" s="728" t="s">
        <v>104</v>
      </c>
      <c r="C61" s="50" t="s">
        <v>105</v>
      </c>
      <c r="D61" s="107">
        <v>40.92</v>
      </c>
      <c r="E61" s="107">
        <v>10.71</v>
      </c>
      <c r="F61" s="107">
        <v>4.21</v>
      </c>
      <c r="G61" s="107">
        <v>55.84</v>
      </c>
      <c r="H61" s="107">
        <v>7.32</v>
      </c>
      <c r="I61" s="107">
        <v>0.14000000000000001</v>
      </c>
      <c r="J61" s="107">
        <v>7.71</v>
      </c>
      <c r="K61" s="107">
        <v>1.37</v>
      </c>
      <c r="L61" s="107">
        <v>0</v>
      </c>
      <c r="M61" s="107">
        <v>4.95</v>
      </c>
      <c r="N61" s="108">
        <v>77.33</v>
      </c>
      <c r="O61" s="143"/>
      <c r="P61" s="156">
        <v>80</v>
      </c>
      <c r="Q61" s="728" t="s">
        <v>104</v>
      </c>
      <c r="R61" s="50" t="s">
        <v>105</v>
      </c>
      <c r="S61" s="107">
        <v>197.28</v>
      </c>
      <c r="T61" s="107">
        <v>17.75</v>
      </c>
      <c r="U61" s="107">
        <v>5.39</v>
      </c>
      <c r="V61" s="107">
        <v>220.42</v>
      </c>
      <c r="W61" s="107">
        <v>17.03</v>
      </c>
      <c r="X61" s="107">
        <v>6.61</v>
      </c>
      <c r="Y61" s="107">
        <v>27.39</v>
      </c>
      <c r="Z61" s="107">
        <v>2.33</v>
      </c>
      <c r="AA61" s="107">
        <v>0</v>
      </c>
      <c r="AB61" s="107">
        <v>14.15</v>
      </c>
      <c r="AC61" s="108">
        <v>287.93</v>
      </c>
      <c r="AD61" s="143"/>
      <c r="AE61" s="156">
        <v>313.7</v>
      </c>
      <c r="AF61" s="728" t="s">
        <v>104</v>
      </c>
      <c r="AG61" s="50" t="s">
        <v>105</v>
      </c>
      <c r="AH61" s="107">
        <v>28.33</v>
      </c>
      <c r="AI61" s="107">
        <v>4.1900000000000004</v>
      </c>
      <c r="AJ61" s="107">
        <v>43.75</v>
      </c>
      <c r="AK61" s="107">
        <v>76.27</v>
      </c>
      <c r="AL61" s="107">
        <v>8.86</v>
      </c>
      <c r="AM61" s="107">
        <v>19.850000000000001</v>
      </c>
      <c r="AN61" s="107">
        <v>14.94</v>
      </c>
      <c r="AO61" s="107">
        <v>0</v>
      </c>
      <c r="AP61" s="107">
        <v>0</v>
      </c>
      <c r="AQ61" s="107">
        <v>4.5999999999999996</v>
      </c>
      <c r="AR61" s="108">
        <v>124.52</v>
      </c>
      <c r="AS61" s="143"/>
      <c r="AT61" s="156">
        <v>130.29999999999998</v>
      </c>
      <c r="AU61" s="728" t="s">
        <v>104</v>
      </c>
      <c r="AV61" s="50" t="s">
        <v>105</v>
      </c>
      <c r="AW61" s="107">
        <v>266.52999999999997</v>
      </c>
      <c r="AX61" s="107">
        <v>32.65</v>
      </c>
      <c r="AY61" s="107">
        <v>53.35</v>
      </c>
      <c r="AZ61" s="107">
        <v>352.53</v>
      </c>
      <c r="BA61" s="107">
        <v>33.21</v>
      </c>
      <c r="BB61" s="107">
        <v>26.6</v>
      </c>
      <c r="BC61" s="107">
        <v>50.04</v>
      </c>
      <c r="BD61" s="107">
        <v>3.7</v>
      </c>
      <c r="BE61" s="107">
        <v>0</v>
      </c>
      <c r="BF61" s="107">
        <v>23.7</v>
      </c>
      <c r="BG61" s="108">
        <v>489.78</v>
      </c>
      <c r="BH61" s="143"/>
      <c r="BI61" s="156">
        <v>524</v>
      </c>
      <c r="BJ61" s="728" t="s">
        <v>104</v>
      </c>
      <c r="BK61" s="50" t="s">
        <v>105</v>
      </c>
      <c r="BL61" s="107">
        <v>255.89</v>
      </c>
      <c r="BM61" s="107">
        <v>25.68</v>
      </c>
      <c r="BN61" s="107">
        <v>51.71</v>
      </c>
      <c r="BO61" s="107">
        <v>333.28</v>
      </c>
      <c r="BP61" s="107">
        <v>84.5</v>
      </c>
      <c r="BQ61" s="107">
        <v>47.7</v>
      </c>
      <c r="BR61" s="107">
        <v>291.77</v>
      </c>
      <c r="BS61" s="107">
        <v>4.6399999999999997</v>
      </c>
      <c r="BT61" s="107">
        <v>0</v>
      </c>
      <c r="BU61" s="107">
        <v>80.92</v>
      </c>
      <c r="BV61" s="108">
        <v>842.81</v>
      </c>
      <c r="BW61" s="143"/>
      <c r="BX61" s="156">
        <v>2871</v>
      </c>
      <c r="BY61" s="728" t="s">
        <v>104</v>
      </c>
      <c r="BZ61" s="50" t="s">
        <v>105</v>
      </c>
      <c r="CA61" s="107">
        <v>0</v>
      </c>
      <c r="CB61" s="107">
        <v>0</v>
      </c>
      <c r="CC61" s="107">
        <v>0</v>
      </c>
      <c r="CD61" s="107">
        <v>0</v>
      </c>
      <c r="CE61" s="107">
        <v>0</v>
      </c>
      <c r="CF61" s="107">
        <v>0</v>
      </c>
      <c r="CG61" s="107">
        <v>0</v>
      </c>
      <c r="CH61" s="107">
        <v>0</v>
      </c>
      <c r="CI61" s="107">
        <v>0</v>
      </c>
      <c r="CJ61" s="107">
        <v>0</v>
      </c>
      <c r="CK61" s="108">
        <v>0</v>
      </c>
      <c r="CL61" s="143"/>
      <c r="CM61" s="156">
        <v>0</v>
      </c>
      <c r="CN61" s="728" t="s">
        <v>104</v>
      </c>
      <c r="CO61" s="50" t="s">
        <v>105</v>
      </c>
      <c r="CP61" s="107">
        <v>0</v>
      </c>
      <c r="CQ61" s="107">
        <v>0</v>
      </c>
      <c r="CR61" s="107">
        <v>0</v>
      </c>
      <c r="CS61" s="107">
        <v>0</v>
      </c>
      <c r="CT61" s="107">
        <v>0</v>
      </c>
      <c r="CU61" s="107">
        <v>0</v>
      </c>
      <c r="CV61" s="107">
        <v>0</v>
      </c>
      <c r="CW61" s="107">
        <v>0</v>
      </c>
      <c r="CX61" s="107">
        <v>0</v>
      </c>
      <c r="CY61" s="107">
        <v>0</v>
      </c>
      <c r="CZ61" s="108">
        <v>0</v>
      </c>
      <c r="DA61" s="143"/>
      <c r="DB61" s="156">
        <v>0</v>
      </c>
      <c r="DC61" s="728" t="s">
        <v>104</v>
      </c>
      <c r="DD61" s="50" t="s">
        <v>105</v>
      </c>
      <c r="DE61" s="107">
        <v>0</v>
      </c>
      <c r="DF61" s="107">
        <v>0</v>
      </c>
      <c r="DG61" s="107">
        <v>0</v>
      </c>
      <c r="DH61" s="107">
        <v>0</v>
      </c>
      <c r="DI61" s="107">
        <v>0</v>
      </c>
      <c r="DJ61" s="107">
        <v>0</v>
      </c>
      <c r="DK61" s="107">
        <v>0</v>
      </c>
      <c r="DL61" s="107">
        <v>0</v>
      </c>
      <c r="DM61" s="107">
        <v>0</v>
      </c>
      <c r="DN61" s="107">
        <v>0</v>
      </c>
      <c r="DO61" s="108">
        <v>0</v>
      </c>
      <c r="DP61" s="143"/>
      <c r="DQ61" s="156">
        <v>0</v>
      </c>
      <c r="DR61" s="728" t="s">
        <v>104</v>
      </c>
      <c r="DS61" s="50" t="s">
        <v>105</v>
      </c>
      <c r="DT61" s="107">
        <v>522.41999999999996</v>
      </c>
      <c r="DU61" s="107">
        <v>58.33</v>
      </c>
      <c r="DV61" s="107">
        <v>105.06</v>
      </c>
      <c r="DW61" s="107">
        <v>685.81</v>
      </c>
      <c r="DX61" s="107">
        <v>117.71</v>
      </c>
      <c r="DY61" s="107">
        <v>74.3</v>
      </c>
      <c r="DZ61" s="107">
        <v>341.81</v>
      </c>
      <c r="EA61" s="107">
        <v>8.34</v>
      </c>
      <c r="EB61" s="107">
        <v>0</v>
      </c>
      <c r="EC61" s="107">
        <v>104.62</v>
      </c>
      <c r="ED61" s="108">
        <v>1332.59</v>
      </c>
      <c r="EE61" s="143"/>
      <c r="EF61" s="156">
        <v>3395</v>
      </c>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c r="IM61" s="43"/>
      <c r="IN61" s="43"/>
      <c r="IO61" s="43"/>
      <c r="IP61" s="43"/>
      <c r="IQ61" s="43"/>
      <c r="IR61" s="43"/>
      <c r="IS61" s="43"/>
      <c r="IT61" s="43"/>
    </row>
    <row r="62" spans="1:254" ht="16.899999999999999" customHeight="1">
      <c r="A62" s="38"/>
      <c r="B62" s="726"/>
      <c r="C62" s="50" t="s">
        <v>106</v>
      </c>
      <c r="D62" s="107">
        <v>0</v>
      </c>
      <c r="E62" s="107">
        <v>0</v>
      </c>
      <c r="F62" s="107">
        <v>0</v>
      </c>
      <c r="G62" s="107">
        <v>0</v>
      </c>
      <c r="H62" s="107">
        <v>0</v>
      </c>
      <c r="I62" s="107">
        <v>0</v>
      </c>
      <c r="J62" s="107">
        <v>0</v>
      </c>
      <c r="K62" s="107">
        <v>0</v>
      </c>
      <c r="L62" s="107">
        <v>0</v>
      </c>
      <c r="M62" s="107">
        <v>0</v>
      </c>
      <c r="N62" s="108">
        <v>0</v>
      </c>
      <c r="O62" s="143"/>
      <c r="P62" s="156">
        <v>0</v>
      </c>
      <c r="Q62" s="726"/>
      <c r="R62" s="50" t="s">
        <v>106</v>
      </c>
      <c r="S62" s="107">
        <v>113.98</v>
      </c>
      <c r="T62" s="107">
        <v>8.7100000000000009</v>
      </c>
      <c r="U62" s="107">
        <v>3.24</v>
      </c>
      <c r="V62" s="107">
        <v>125.93</v>
      </c>
      <c r="W62" s="107">
        <v>23.51</v>
      </c>
      <c r="X62" s="107">
        <v>3.41</v>
      </c>
      <c r="Y62" s="107">
        <v>75.27</v>
      </c>
      <c r="Z62" s="107">
        <v>18.32</v>
      </c>
      <c r="AA62" s="107">
        <v>0</v>
      </c>
      <c r="AB62" s="107">
        <v>20.36</v>
      </c>
      <c r="AC62" s="108">
        <v>266.8</v>
      </c>
      <c r="AD62" s="143"/>
      <c r="AE62" s="156">
        <v>300.7</v>
      </c>
      <c r="AF62" s="726"/>
      <c r="AG62" s="50" t="s">
        <v>106</v>
      </c>
      <c r="AH62" s="107">
        <v>8.94</v>
      </c>
      <c r="AI62" s="107">
        <v>1.3</v>
      </c>
      <c r="AJ62" s="107">
        <v>0.93</v>
      </c>
      <c r="AK62" s="107">
        <v>11.17</v>
      </c>
      <c r="AL62" s="107">
        <v>1.2</v>
      </c>
      <c r="AM62" s="107">
        <v>0</v>
      </c>
      <c r="AN62" s="107">
        <v>7.37</v>
      </c>
      <c r="AO62" s="107">
        <v>0.66</v>
      </c>
      <c r="AP62" s="107">
        <v>0</v>
      </c>
      <c r="AQ62" s="107">
        <v>3.16</v>
      </c>
      <c r="AR62" s="108">
        <v>23.56</v>
      </c>
      <c r="AS62" s="143"/>
      <c r="AT62" s="156">
        <v>44.2</v>
      </c>
      <c r="AU62" s="726"/>
      <c r="AV62" s="50" t="s">
        <v>106</v>
      </c>
      <c r="AW62" s="107">
        <v>122.92</v>
      </c>
      <c r="AX62" s="107">
        <v>10.01</v>
      </c>
      <c r="AY62" s="107">
        <v>4.17</v>
      </c>
      <c r="AZ62" s="107">
        <v>137.1</v>
      </c>
      <c r="BA62" s="107">
        <v>24.71</v>
      </c>
      <c r="BB62" s="107">
        <v>3.41</v>
      </c>
      <c r="BC62" s="107">
        <v>82.64</v>
      </c>
      <c r="BD62" s="107">
        <v>18.98</v>
      </c>
      <c r="BE62" s="107">
        <v>0</v>
      </c>
      <c r="BF62" s="107">
        <v>23.52</v>
      </c>
      <c r="BG62" s="108">
        <v>290.36</v>
      </c>
      <c r="BH62" s="143"/>
      <c r="BI62" s="156">
        <v>344.90000000000003</v>
      </c>
      <c r="BJ62" s="726"/>
      <c r="BK62" s="50" t="s">
        <v>106</v>
      </c>
      <c r="BL62" s="107">
        <v>147.68</v>
      </c>
      <c r="BM62" s="107">
        <v>5.08</v>
      </c>
      <c r="BN62" s="107">
        <v>23.2</v>
      </c>
      <c r="BO62" s="107">
        <v>175.96</v>
      </c>
      <c r="BP62" s="107">
        <v>39.44</v>
      </c>
      <c r="BQ62" s="107">
        <v>60.36</v>
      </c>
      <c r="BR62" s="107">
        <v>224.19</v>
      </c>
      <c r="BS62" s="107">
        <v>5.29</v>
      </c>
      <c r="BT62" s="107">
        <v>0</v>
      </c>
      <c r="BU62" s="107">
        <v>49.76</v>
      </c>
      <c r="BV62" s="108">
        <v>555</v>
      </c>
      <c r="BW62" s="143"/>
      <c r="BX62" s="156">
        <v>1250.0999999999999</v>
      </c>
      <c r="BY62" s="726"/>
      <c r="BZ62" s="50" t="s">
        <v>106</v>
      </c>
      <c r="CA62" s="107">
        <v>0</v>
      </c>
      <c r="CB62" s="107">
        <v>0</v>
      </c>
      <c r="CC62" s="107">
        <v>0</v>
      </c>
      <c r="CD62" s="107">
        <v>0</v>
      </c>
      <c r="CE62" s="107">
        <v>0</v>
      </c>
      <c r="CF62" s="107">
        <v>0</v>
      </c>
      <c r="CG62" s="107">
        <v>0</v>
      </c>
      <c r="CH62" s="107">
        <v>0</v>
      </c>
      <c r="CI62" s="107">
        <v>0</v>
      </c>
      <c r="CJ62" s="107">
        <v>0</v>
      </c>
      <c r="CK62" s="108">
        <v>0</v>
      </c>
      <c r="CL62" s="143"/>
      <c r="CM62" s="156">
        <v>0</v>
      </c>
      <c r="CN62" s="726"/>
      <c r="CO62" s="50" t="s">
        <v>106</v>
      </c>
      <c r="CP62" s="107">
        <v>0</v>
      </c>
      <c r="CQ62" s="107">
        <v>0</v>
      </c>
      <c r="CR62" s="107">
        <v>0</v>
      </c>
      <c r="CS62" s="107">
        <v>0</v>
      </c>
      <c r="CT62" s="107">
        <v>0</v>
      </c>
      <c r="CU62" s="107">
        <v>0</v>
      </c>
      <c r="CV62" s="107">
        <v>0</v>
      </c>
      <c r="CW62" s="107">
        <v>0</v>
      </c>
      <c r="CX62" s="107">
        <v>0</v>
      </c>
      <c r="CY62" s="107">
        <v>0</v>
      </c>
      <c r="CZ62" s="108">
        <v>0</v>
      </c>
      <c r="DA62" s="143"/>
      <c r="DB62" s="156">
        <v>0</v>
      </c>
      <c r="DC62" s="726"/>
      <c r="DD62" s="50" t="s">
        <v>106</v>
      </c>
      <c r="DE62" s="107">
        <v>0</v>
      </c>
      <c r="DF62" s="107">
        <v>0</v>
      </c>
      <c r="DG62" s="107">
        <v>0</v>
      </c>
      <c r="DH62" s="107">
        <v>0</v>
      </c>
      <c r="DI62" s="107">
        <v>0</v>
      </c>
      <c r="DJ62" s="107">
        <v>0</v>
      </c>
      <c r="DK62" s="107">
        <v>0</v>
      </c>
      <c r="DL62" s="107">
        <v>0</v>
      </c>
      <c r="DM62" s="107">
        <v>0</v>
      </c>
      <c r="DN62" s="107">
        <v>0</v>
      </c>
      <c r="DO62" s="108">
        <v>0</v>
      </c>
      <c r="DP62" s="143"/>
      <c r="DQ62" s="156">
        <v>0</v>
      </c>
      <c r="DR62" s="726"/>
      <c r="DS62" s="50" t="s">
        <v>106</v>
      </c>
      <c r="DT62" s="107">
        <v>270.60000000000002</v>
      </c>
      <c r="DU62" s="107">
        <v>15.09</v>
      </c>
      <c r="DV62" s="107">
        <v>27.37</v>
      </c>
      <c r="DW62" s="107">
        <v>313.06</v>
      </c>
      <c r="DX62" s="107">
        <v>64.150000000000006</v>
      </c>
      <c r="DY62" s="107">
        <v>63.77</v>
      </c>
      <c r="DZ62" s="107">
        <v>306.83</v>
      </c>
      <c r="EA62" s="107">
        <v>24.27</v>
      </c>
      <c r="EB62" s="107">
        <v>0</v>
      </c>
      <c r="EC62" s="107">
        <v>73.28</v>
      </c>
      <c r="ED62" s="108">
        <v>845.36</v>
      </c>
      <c r="EE62" s="143"/>
      <c r="EF62" s="156">
        <v>1595</v>
      </c>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c r="IM62" s="43"/>
      <c r="IN62" s="43"/>
      <c r="IO62" s="43"/>
      <c r="IP62" s="43"/>
      <c r="IQ62" s="43"/>
      <c r="IR62" s="43"/>
      <c r="IS62" s="43"/>
      <c r="IT62" s="43"/>
    </row>
    <row r="63" spans="1:254" ht="16.899999999999999" customHeight="1">
      <c r="A63" s="38"/>
      <c r="B63" s="726"/>
      <c r="C63" s="50" t="s">
        <v>107</v>
      </c>
      <c r="D63" s="107">
        <v>0</v>
      </c>
      <c r="E63" s="107">
        <v>0</v>
      </c>
      <c r="F63" s="107">
        <v>0</v>
      </c>
      <c r="G63" s="107">
        <v>0</v>
      </c>
      <c r="H63" s="107">
        <v>0</v>
      </c>
      <c r="I63" s="107">
        <v>0</v>
      </c>
      <c r="J63" s="107">
        <v>0</v>
      </c>
      <c r="K63" s="107">
        <v>0</v>
      </c>
      <c r="L63" s="107">
        <v>0</v>
      </c>
      <c r="M63" s="107">
        <v>0</v>
      </c>
      <c r="N63" s="108">
        <v>0</v>
      </c>
      <c r="O63" s="143"/>
      <c r="P63" s="156">
        <v>0</v>
      </c>
      <c r="Q63" s="726"/>
      <c r="R63" s="50" t="s">
        <v>107</v>
      </c>
      <c r="S63" s="107">
        <v>128.31</v>
      </c>
      <c r="T63" s="107">
        <v>15.02</v>
      </c>
      <c r="U63" s="107">
        <v>8.85</v>
      </c>
      <c r="V63" s="107">
        <v>152.18</v>
      </c>
      <c r="W63" s="107">
        <v>23.39</v>
      </c>
      <c r="X63" s="107">
        <v>8.91</v>
      </c>
      <c r="Y63" s="107">
        <v>62.89</v>
      </c>
      <c r="Z63" s="107">
        <v>1.3</v>
      </c>
      <c r="AA63" s="107">
        <v>0</v>
      </c>
      <c r="AB63" s="107">
        <v>29.33</v>
      </c>
      <c r="AC63" s="108">
        <v>278</v>
      </c>
      <c r="AD63" s="143"/>
      <c r="AE63" s="156">
        <v>302.2</v>
      </c>
      <c r="AF63" s="726"/>
      <c r="AG63" s="50" t="s">
        <v>107</v>
      </c>
      <c r="AH63" s="107">
        <v>18.829999999999998</v>
      </c>
      <c r="AI63" s="107">
        <v>1.52</v>
      </c>
      <c r="AJ63" s="107">
        <v>24.29</v>
      </c>
      <c r="AK63" s="107">
        <v>44.64</v>
      </c>
      <c r="AL63" s="107">
        <v>2.4900000000000002</v>
      </c>
      <c r="AM63" s="107">
        <v>6.89</v>
      </c>
      <c r="AN63" s="107">
        <v>10.27</v>
      </c>
      <c r="AO63" s="107">
        <v>0.98</v>
      </c>
      <c r="AP63" s="107">
        <v>0</v>
      </c>
      <c r="AQ63" s="107">
        <v>15.47</v>
      </c>
      <c r="AR63" s="108">
        <v>80.739999999999995</v>
      </c>
      <c r="AS63" s="143"/>
      <c r="AT63" s="156">
        <v>98.199999999999989</v>
      </c>
      <c r="AU63" s="726"/>
      <c r="AV63" s="50" t="s">
        <v>107</v>
      </c>
      <c r="AW63" s="107">
        <v>147.13999999999999</v>
      </c>
      <c r="AX63" s="107">
        <v>16.54</v>
      </c>
      <c r="AY63" s="107">
        <v>33.14</v>
      </c>
      <c r="AZ63" s="107">
        <v>196.82</v>
      </c>
      <c r="BA63" s="107">
        <v>25.88</v>
      </c>
      <c r="BB63" s="107">
        <v>15.8</v>
      </c>
      <c r="BC63" s="107">
        <v>73.16</v>
      </c>
      <c r="BD63" s="107">
        <v>2.2799999999999998</v>
      </c>
      <c r="BE63" s="107">
        <v>0</v>
      </c>
      <c r="BF63" s="107">
        <v>44.8</v>
      </c>
      <c r="BG63" s="108">
        <v>358.74</v>
      </c>
      <c r="BH63" s="143"/>
      <c r="BI63" s="156">
        <v>400.4</v>
      </c>
      <c r="BJ63" s="726"/>
      <c r="BK63" s="50" t="s">
        <v>107</v>
      </c>
      <c r="BL63" s="107">
        <v>292.66000000000003</v>
      </c>
      <c r="BM63" s="107">
        <v>9.58</v>
      </c>
      <c r="BN63" s="107">
        <v>41.67</v>
      </c>
      <c r="BO63" s="107">
        <v>343.91</v>
      </c>
      <c r="BP63" s="107">
        <v>67.239999999999995</v>
      </c>
      <c r="BQ63" s="107">
        <v>22.59</v>
      </c>
      <c r="BR63" s="107">
        <v>218.73</v>
      </c>
      <c r="BS63" s="107">
        <v>2.34</v>
      </c>
      <c r="BT63" s="107">
        <v>0</v>
      </c>
      <c r="BU63" s="107">
        <v>158.33000000000001</v>
      </c>
      <c r="BV63" s="108">
        <v>813.14</v>
      </c>
      <c r="BW63" s="143"/>
      <c r="BX63" s="156">
        <v>2599.6</v>
      </c>
      <c r="BY63" s="726"/>
      <c r="BZ63" s="50" t="s">
        <v>107</v>
      </c>
      <c r="CA63" s="107">
        <v>0</v>
      </c>
      <c r="CB63" s="107">
        <v>0</v>
      </c>
      <c r="CC63" s="107">
        <v>0</v>
      </c>
      <c r="CD63" s="107">
        <v>0</v>
      </c>
      <c r="CE63" s="107">
        <v>0</v>
      </c>
      <c r="CF63" s="107">
        <v>0</v>
      </c>
      <c r="CG63" s="107">
        <v>0</v>
      </c>
      <c r="CH63" s="107">
        <v>0</v>
      </c>
      <c r="CI63" s="107">
        <v>0</v>
      </c>
      <c r="CJ63" s="107">
        <v>0</v>
      </c>
      <c r="CK63" s="108">
        <v>0</v>
      </c>
      <c r="CL63" s="143"/>
      <c r="CM63" s="156">
        <v>0</v>
      </c>
      <c r="CN63" s="726"/>
      <c r="CO63" s="50" t="s">
        <v>107</v>
      </c>
      <c r="CP63" s="107">
        <v>0</v>
      </c>
      <c r="CQ63" s="107">
        <v>0</v>
      </c>
      <c r="CR63" s="107">
        <v>0</v>
      </c>
      <c r="CS63" s="107">
        <v>0</v>
      </c>
      <c r="CT63" s="107">
        <v>0</v>
      </c>
      <c r="CU63" s="107">
        <v>0</v>
      </c>
      <c r="CV63" s="107">
        <v>0</v>
      </c>
      <c r="CW63" s="107">
        <v>0</v>
      </c>
      <c r="CX63" s="107">
        <v>0</v>
      </c>
      <c r="CY63" s="107">
        <v>0</v>
      </c>
      <c r="CZ63" s="108">
        <v>0</v>
      </c>
      <c r="DA63" s="143"/>
      <c r="DB63" s="156">
        <v>0</v>
      </c>
      <c r="DC63" s="726"/>
      <c r="DD63" s="50" t="s">
        <v>107</v>
      </c>
      <c r="DE63" s="107">
        <v>0</v>
      </c>
      <c r="DF63" s="107">
        <v>0</v>
      </c>
      <c r="DG63" s="107">
        <v>0</v>
      </c>
      <c r="DH63" s="107">
        <v>0</v>
      </c>
      <c r="DI63" s="107">
        <v>0</v>
      </c>
      <c r="DJ63" s="107">
        <v>0</v>
      </c>
      <c r="DK63" s="107">
        <v>0</v>
      </c>
      <c r="DL63" s="107">
        <v>0</v>
      </c>
      <c r="DM63" s="107">
        <v>0</v>
      </c>
      <c r="DN63" s="107">
        <v>0</v>
      </c>
      <c r="DO63" s="108">
        <v>0</v>
      </c>
      <c r="DP63" s="143"/>
      <c r="DQ63" s="156">
        <v>0</v>
      </c>
      <c r="DR63" s="726"/>
      <c r="DS63" s="50" t="s">
        <v>107</v>
      </c>
      <c r="DT63" s="107">
        <v>439.8</v>
      </c>
      <c r="DU63" s="107">
        <v>26.12</v>
      </c>
      <c r="DV63" s="107">
        <v>74.81</v>
      </c>
      <c r="DW63" s="107">
        <v>540.73</v>
      </c>
      <c r="DX63" s="107">
        <v>93.12</v>
      </c>
      <c r="DY63" s="107">
        <v>38.39</v>
      </c>
      <c r="DZ63" s="107">
        <v>291.89</v>
      </c>
      <c r="EA63" s="107">
        <v>4.62</v>
      </c>
      <c r="EB63" s="107">
        <v>0</v>
      </c>
      <c r="EC63" s="107">
        <v>203.13</v>
      </c>
      <c r="ED63" s="108">
        <v>1171.8800000000001</v>
      </c>
      <c r="EE63" s="143"/>
      <c r="EF63" s="156">
        <v>3000</v>
      </c>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c r="IM63" s="43"/>
      <c r="IN63" s="43"/>
      <c r="IO63" s="43"/>
      <c r="IP63" s="43"/>
      <c r="IQ63" s="43"/>
      <c r="IR63" s="43"/>
      <c r="IS63" s="43"/>
      <c r="IT63" s="43"/>
    </row>
    <row r="64" spans="1:254" ht="16.899999999999999" customHeight="1">
      <c r="A64" s="38"/>
      <c r="B64" s="727"/>
      <c r="C64" s="44" t="s">
        <v>46</v>
      </c>
      <c r="D64" s="105">
        <v>40.92</v>
      </c>
      <c r="E64" s="105">
        <v>10.71</v>
      </c>
      <c r="F64" s="105">
        <v>4.21</v>
      </c>
      <c r="G64" s="105">
        <v>55.84</v>
      </c>
      <c r="H64" s="105">
        <v>7.32</v>
      </c>
      <c r="I64" s="105">
        <v>0.14000000000000001</v>
      </c>
      <c r="J64" s="105">
        <v>7.71</v>
      </c>
      <c r="K64" s="105">
        <v>1.37</v>
      </c>
      <c r="L64" s="105">
        <v>0</v>
      </c>
      <c r="M64" s="105">
        <v>4.95</v>
      </c>
      <c r="N64" s="106">
        <v>77.33</v>
      </c>
      <c r="O64" s="143"/>
      <c r="P64" s="155">
        <v>80</v>
      </c>
      <c r="Q64" s="727"/>
      <c r="R64" s="44" t="s">
        <v>46</v>
      </c>
      <c r="S64" s="105">
        <v>439.57</v>
      </c>
      <c r="T64" s="105">
        <v>41.480000000000004</v>
      </c>
      <c r="U64" s="105">
        <v>17.479999999999997</v>
      </c>
      <c r="V64" s="105">
        <v>498.53000000000003</v>
      </c>
      <c r="W64" s="105">
        <v>63.930000000000007</v>
      </c>
      <c r="X64" s="105">
        <v>18.93</v>
      </c>
      <c r="Y64" s="105">
        <v>165.55</v>
      </c>
      <c r="Z64" s="105">
        <v>21.95</v>
      </c>
      <c r="AA64" s="105">
        <v>0</v>
      </c>
      <c r="AB64" s="105">
        <v>63.839999999999996</v>
      </c>
      <c r="AC64" s="106">
        <v>832.73</v>
      </c>
      <c r="AD64" s="143"/>
      <c r="AE64" s="155">
        <v>916.6</v>
      </c>
      <c r="AF64" s="727"/>
      <c r="AG64" s="44" t="s">
        <v>46</v>
      </c>
      <c r="AH64" s="105">
        <v>56.099999999999994</v>
      </c>
      <c r="AI64" s="105">
        <v>7.01</v>
      </c>
      <c r="AJ64" s="105">
        <v>68.97</v>
      </c>
      <c r="AK64" s="105">
        <v>132.07999999999998</v>
      </c>
      <c r="AL64" s="105">
        <v>12.549999999999999</v>
      </c>
      <c r="AM64" s="105">
        <v>26.740000000000002</v>
      </c>
      <c r="AN64" s="105">
        <v>32.58</v>
      </c>
      <c r="AO64" s="105">
        <v>1.6400000000000001</v>
      </c>
      <c r="AP64" s="105">
        <v>0</v>
      </c>
      <c r="AQ64" s="105">
        <v>23.23</v>
      </c>
      <c r="AR64" s="106">
        <v>228.82</v>
      </c>
      <c r="AS64" s="143"/>
      <c r="AT64" s="155">
        <v>272.7</v>
      </c>
      <c r="AU64" s="727"/>
      <c r="AV64" s="44" t="s">
        <v>46</v>
      </c>
      <c r="AW64" s="105">
        <v>536.58999999999992</v>
      </c>
      <c r="AX64" s="105">
        <v>59.199999999999996</v>
      </c>
      <c r="AY64" s="105">
        <v>90.66</v>
      </c>
      <c r="AZ64" s="105">
        <v>686.45</v>
      </c>
      <c r="BA64" s="105">
        <v>83.8</v>
      </c>
      <c r="BB64" s="105">
        <v>45.81</v>
      </c>
      <c r="BC64" s="105">
        <v>205.84</v>
      </c>
      <c r="BD64" s="105">
        <v>24.96</v>
      </c>
      <c r="BE64" s="105">
        <v>0</v>
      </c>
      <c r="BF64" s="105">
        <v>92.02</v>
      </c>
      <c r="BG64" s="106">
        <v>1138.8800000000001</v>
      </c>
      <c r="BH64" s="143"/>
      <c r="BI64" s="155">
        <v>1269.3000000000002</v>
      </c>
      <c r="BJ64" s="727"/>
      <c r="BK64" s="44" t="s">
        <v>46</v>
      </c>
      <c r="BL64" s="105">
        <v>696.23</v>
      </c>
      <c r="BM64" s="105">
        <v>40.339999999999996</v>
      </c>
      <c r="BN64" s="105">
        <v>116.58</v>
      </c>
      <c r="BO64" s="105">
        <v>853.15000000000009</v>
      </c>
      <c r="BP64" s="105">
        <v>191.18</v>
      </c>
      <c r="BQ64" s="105">
        <v>130.65</v>
      </c>
      <c r="BR64" s="105">
        <v>734.69</v>
      </c>
      <c r="BS64" s="105">
        <v>12.27</v>
      </c>
      <c r="BT64" s="105">
        <v>0</v>
      </c>
      <c r="BU64" s="105">
        <v>289.01</v>
      </c>
      <c r="BV64" s="106">
        <v>2210.9499999999998</v>
      </c>
      <c r="BW64" s="143"/>
      <c r="BX64" s="155">
        <v>6720.7</v>
      </c>
      <c r="BY64" s="727"/>
      <c r="BZ64" s="44" t="s">
        <v>46</v>
      </c>
      <c r="CA64" s="105">
        <v>0</v>
      </c>
      <c r="CB64" s="105">
        <v>0</v>
      </c>
      <c r="CC64" s="105">
        <v>0</v>
      </c>
      <c r="CD64" s="105">
        <v>0</v>
      </c>
      <c r="CE64" s="105">
        <v>0</v>
      </c>
      <c r="CF64" s="105">
        <v>0</v>
      </c>
      <c r="CG64" s="105">
        <v>0</v>
      </c>
      <c r="CH64" s="105">
        <v>0</v>
      </c>
      <c r="CI64" s="105">
        <v>0</v>
      </c>
      <c r="CJ64" s="105">
        <v>0</v>
      </c>
      <c r="CK64" s="106">
        <v>0</v>
      </c>
      <c r="CL64" s="143"/>
      <c r="CM64" s="155">
        <v>0</v>
      </c>
      <c r="CN64" s="727"/>
      <c r="CO64" s="44" t="s">
        <v>46</v>
      </c>
      <c r="CP64" s="105">
        <v>0</v>
      </c>
      <c r="CQ64" s="105">
        <v>0</v>
      </c>
      <c r="CR64" s="105">
        <v>0</v>
      </c>
      <c r="CS64" s="105">
        <v>0</v>
      </c>
      <c r="CT64" s="105">
        <v>0</v>
      </c>
      <c r="CU64" s="105">
        <v>0</v>
      </c>
      <c r="CV64" s="105">
        <v>0</v>
      </c>
      <c r="CW64" s="105">
        <v>0</v>
      </c>
      <c r="CX64" s="105">
        <v>0</v>
      </c>
      <c r="CY64" s="105">
        <v>0</v>
      </c>
      <c r="CZ64" s="106">
        <v>0</v>
      </c>
      <c r="DA64" s="143"/>
      <c r="DB64" s="155">
        <v>0</v>
      </c>
      <c r="DC64" s="727"/>
      <c r="DD64" s="44" t="s">
        <v>46</v>
      </c>
      <c r="DE64" s="105">
        <v>0</v>
      </c>
      <c r="DF64" s="105">
        <v>0</v>
      </c>
      <c r="DG64" s="105">
        <v>0</v>
      </c>
      <c r="DH64" s="105">
        <v>0</v>
      </c>
      <c r="DI64" s="105">
        <v>0</v>
      </c>
      <c r="DJ64" s="105">
        <v>0</v>
      </c>
      <c r="DK64" s="105">
        <v>0</v>
      </c>
      <c r="DL64" s="105">
        <v>0</v>
      </c>
      <c r="DM64" s="105">
        <v>0</v>
      </c>
      <c r="DN64" s="105">
        <v>0</v>
      </c>
      <c r="DO64" s="106">
        <v>0</v>
      </c>
      <c r="DP64" s="143"/>
      <c r="DQ64" s="155">
        <v>0</v>
      </c>
      <c r="DR64" s="727"/>
      <c r="DS64" s="44" t="s">
        <v>46</v>
      </c>
      <c r="DT64" s="105">
        <v>1232.82</v>
      </c>
      <c r="DU64" s="105">
        <v>99.54</v>
      </c>
      <c r="DV64" s="105">
        <v>207.24</v>
      </c>
      <c r="DW64" s="105">
        <v>1539.6</v>
      </c>
      <c r="DX64" s="105">
        <v>274.98</v>
      </c>
      <c r="DY64" s="105">
        <v>176.45999999999998</v>
      </c>
      <c r="DZ64" s="105">
        <v>940.53</v>
      </c>
      <c r="EA64" s="105">
        <v>37.229999999999997</v>
      </c>
      <c r="EB64" s="105">
        <v>0</v>
      </c>
      <c r="EC64" s="105">
        <v>381.03</v>
      </c>
      <c r="ED64" s="106">
        <v>3349.83</v>
      </c>
      <c r="EE64" s="143"/>
      <c r="EF64" s="155">
        <v>7990</v>
      </c>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c r="IM64" s="43"/>
      <c r="IN64" s="43"/>
      <c r="IO64" s="43"/>
      <c r="IP64" s="43"/>
      <c r="IQ64" s="43"/>
      <c r="IR64" s="43"/>
      <c r="IS64" s="43"/>
      <c r="IT64" s="43"/>
    </row>
    <row r="65" spans="1:254" ht="16.899999999999999" customHeight="1">
      <c r="A65" s="38"/>
      <c r="B65" s="51" t="s">
        <v>108</v>
      </c>
      <c r="C65" s="64" t="s">
        <v>109</v>
      </c>
      <c r="D65" s="105">
        <v>25.04</v>
      </c>
      <c r="E65" s="105">
        <v>4.3</v>
      </c>
      <c r="F65" s="105">
        <v>1.94</v>
      </c>
      <c r="G65" s="105">
        <v>31.28</v>
      </c>
      <c r="H65" s="105">
        <v>2.85</v>
      </c>
      <c r="I65" s="105">
        <v>0</v>
      </c>
      <c r="J65" s="105">
        <v>4.0999999999999996</v>
      </c>
      <c r="K65" s="105">
        <v>0</v>
      </c>
      <c r="L65" s="105">
        <v>0</v>
      </c>
      <c r="M65" s="105">
        <v>0.9</v>
      </c>
      <c r="N65" s="106">
        <v>39.130000000000003</v>
      </c>
      <c r="O65" s="157"/>
      <c r="P65" s="155">
        <v>40</v>
      </c>
      <c r="Q65" s="51" t="s">
        <v>108</v>
      </c>
      <c r="R65" s="64" t="s">
        <v>109</v>
      </c>
      <c r="S65" s="105">
        <v>79.459999999999994</v>
      </c>
      <c r="T65" s="105">
        <v>4.83</v>
      </c>
      <c r="U65" s="105">
        <v>6.39</v>
      </c>
      <c r="V65" s="105">
        <v>90.68</v>
      </c>
      <c r="W65" s="105">
        <v>12.9</v>
      </c>
      <c r="X65" s="105">
        <v>1.1100000000000001</v>
      </c>
      <c r="Y65" s="105">
        <v>11.11</v>
      </c>
      <c r="Z65" s="105">
        <v>7.02</v>
      </c>
      <c r="AA65" s="105">
        <v>0</v>
      </c>
      <c r="AB65" s="105">
        <v>4.7300000000000004</v>
      </c>
      <c r="AC65" s="106">
        <v>127.55</v>
      </c>
      <c r="AD65" s="157"/>
      <c r="AE65" s="155">
        <v>149.6</v>
      </c>
      <c r="AF65" s="51" t="s">
        <v>108</v>
      </c>
      <c r="AG65" s="64" t="s">
        <v>109</v>
      </c>
      <c r="AH65" s="105">
        <v>172.14</v>
      </c>
      <c r="AI65" s="105">
        <v>11.74</v>
      </c>
      <c r="AJ65" s="105">
        <v>10.29</v>
      </c>
      <c r="AK65" s="105">
        <v>194.17</v>
      </c>
      <c r="AL65" s="105">
        <v>20.05</v>
      </c>
      <c r="AM65" s="105">
        <v>11.83</v>
      </c>
      <c r="AN65" s="105">
        <v>34.130000000000003</v>
      </c>
      <c r="AO65" s="105">
        <v>3.98</v>
      </c>
      <c r="AP65" s="105">
        <v>0</v>
      </c>
      <c r="AQ65" s="105">
        <v>63.54</v>
      </c>
      <c r="AR65" s="106">
        <v>327.7</v>
      </c>
      <c r="AS65" s="157"/>
      <c r="AT65" s="155">
        <v>363.8</v>
      </c>
      <c r="AU65" s="51" t="s">
        <v>108</v>
      </c>
      <c r="AV65" s="64" t="s">
        <v>109</v>
      </c>
      <c r="AW65" s="105">
        <v>276.64</v>
      </c>
      <c r="AX65" s="105">
        <v>20.87</v>
      </c>
      <c r="AY65" s="105">
        <v>18.62</v>
      </c>
      <c r="AZ65" s="105">
        <v>316.13</v>
      </c>
      <c r="BA65" s="105">
        <v>35.799999999999997</v>
      </c>
      <c r="BB65" s="105">
        <v>12.94</v>
      </c>
      <c r="BC65" s="105">
        <v>49.34</v>
      </c>
      <c r="BD65" s="105">
        <v>11</v>
      </c>
      <c r="BE65" s="105">
        <v>0</v>
      </c>
      <c r="BF65" s="105">
        <v>69.17</v>
      </c>
      <c r="BG65" s="106">
        <v>494.38</v>
      </c>
      <c r="BH65" s="157"/>
      <c r="BI65" s="155">
        <v>553.4</v>
      </c>
      <c r="BJ65" s="51" t="s">
        <v>108</v>
      </c>
      <c r="BK65" s="64" t="s">
        <v>109</v>
      </c>
      <c r="BL65" s="105">
        <v>510.53</v>
      </c>
      <c r="BM65" s="105">
        <v>8.6300000000000008</v>
      </c>
      <c r="BN65" s="105">
        <v>28.51</v>
      </c>
      <c r="BO65" s="105">
        <v>547.66999999999996</v>
      </c>
      <c r="BP65" s="105">
        <v>54.43</v>
      </c>
      <c r="BQ65" s="105">
        <v>446.75</v>
      </c>
      <c r="BR65" s="105">
        <v>125.23</v>
      </c>
      <c r="BS65" s="105">
        <v>17.899999999999999</v>
      </c>
      <c r="BT65" s="105">
        <v>0</v>
      </c>
      <c r="BU65" s="105">
        <v>186.61</v>
      </c>
      <c r="BV65" s="106">
        <v>1378.59</v>
      </c>
      <c r="BW65" s="157"/>
      <c r="BX65" s="155">
        <v>5491.6</v>
      </c>
      <c r="BY65" s="51" t="s">
        <v>108</v>
      </c>
      <c r="BZ65" s="64" t="s">
        <v>109</v>
      </c>
      <c r="CA65" s="105">
        <v>0</v>
      </c>
      <c r="CB65" s="105">
        <v>0</v>
      </c>
      <c r="CC65" s="105">
        <v>0</v>
      </c>
      <c r="CD65" s="105">
        <v>0</v>
      </c>
      <c r="CE65" s="105">
        <v>0</v>
      </c>
      <c r="CF65" s="105">
        <v>0</v>
      </c>
      <c r="CG65" s="105">
        <v>0</v>
      </c>
      <c r="CH65" s="105">
        <v>0</v>
      </c>
      <c r="CI65" s="105">
        <v>0</v>
      </c>
      <c r="CJ65" s="105">
        <v>0</v>
      </c>
      <c r="CK65" s="106">
        <v>0</v>
      </c>
      <c r="CL65" s="157"/>
      <c r="CM65" s="155">
        <v>0</v>
      </c>
      <c r="CN65" s="51" t="s">
        <v>108</v>
      </c>
      <c r="CO65" s="64" t="s">
        <v>109</v>
      </c>
      <c r="CP65" s="105">
        <v>0</v>
      </c>
      <c r="CQ65" s="105">
        <v>0</v>
      </c>
      <c r="CR65" s="105">
        <v>0</v>
      </c>
      <c r="CS65" s="105">
        <v>0</v>
      </c>
      <c r="CT65" s="105">
        <v>0</v>
      </c>
      <c r="CU65" s="105">
        <v>0</v>
      </c>
      <c r="CV65" s="105">
        <v>0</v>
      </c>
      <c r="CW65" s="105">
        <v>0</v>
      </c>
      <c r="CX65" s="105">
        <v>0</v>
      </c>
      <c r="CY65" s="105">
        <v>0</v>
      </c>
      <c r="CZ65" s="106">
        <v>0</v>
      </c>
      <c r="DA65" s="157"/>
      <c r="DB65" s="155">
        <v>0</v>
      </c>
      <c r="DC65" s="51" t="s">
        <v>108</v>
      </c>
      <c r="DD65" s="64" t="s">
        <v>109</v>
      </c>
      <c r="DE65" s="105">
        <v>0</v>
      </c>
      <c r="DF65" s="105">
        <v>0</v>
      </c>
      <c r="DG65" s="105">
        <v>0</v>
      </c>
      <c r="DH65" s="105">
        <v>0</v>
      </c>
      <c r="DI65" s="105">
        <v>0</v>
      </c>
      <c r="DJ65" s="105">
        <v>0</v>
      </c>
      <c r="DK65" s="105">
        <v>0</v>
      </c>
      <c r="DL65" s="105">
        <v>0</v>
      </c>
      <c r="DM65" s="105">
        <v>0</v>
      </c>
      <c r="DN65" s="105">
        <v>0</v>
      </c>
      <c r="DO65" s="106">
        <v>0</v>
      </c>
      <c r="DP65" s="157"/>
      <c r="DQ65" s="155">
        <v>0</v>
      </c>
      <c r="DR65" s="51" t="s">
        <v>108</v>
      </c>
      <c r="DS65" s="64" t="s">
        <v>109</v>
      </c>
      <c r="DT65" s="105">
        <v>787.17</v>
      </c>
      <c r="DU65" s="105">
        <v>29.5</v>
      </c>
      <c r="DV65" s="105">
        <v>47.13</v>
      </c>
      <c r="DW65" s="105">
        <v>863.8</v>
      </c>
      <c r="DX65" s="105">
        <v>90.23</v>
      </c>
      <c r="DY65" s="105">
        <v>459.69</v>
      </c>
      <c r="DZ65" s="105">
        <v>174.57</v>
      </c>
      <c r="EA65" s="105">
        <v>28.9</v>
      </c>
      <c r="EB65" s="105">
        <v>0</v>
      </c>
      <c r="EC65" s="105">
        <v>255.78</v>
      </c>
      <c r="ED65" s="106">
        <v>1872.97</v>
      </c>
      <c r="EE65" s="157"/>
      <c r="EF65" s="155">
        <v>6045</v>
      </c>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c r="IM65" s="43"/>
      <c r="IN65" s="43"/>
      <c r="IO65" s="43"/>
      <c r="IP65" s="43"/>
      <c r="IQ65" s="43"/>
      <c r="IR65" s="43"/>
      <c r="IS65" s="43"/>
      <c r="IT65" s="43"/>
    </row>
    <row r="66" spans="1:254" ht="16.5" customHeight="1">
      <c r="A66" s="38"/>
      <c r="B66" s="729" t="s">
        <v>110</v>
      </c>
      <c r="C66" s="50" t="s">
        <v>111</v>
      </c>
      <c r="D66" s="107">
        <v>0</v>
      </c>
      <c r="E66" s="107">
        <v>0</v>
      </c>
      <c r="F66" s="107">
        <v>0</v>
      </c>
      <c r="G66" s="107">
        <v>0</v>
      </c>
      <c r="H66" s="107">
        <v>0</v>
      </c>
      <c r="I66" s="107">
        <v>0</v>
      </c>
      <c r="J66" s="107">
        <v>0</v>
      </c>
      <c r="K66" s="107">
        <v>0</v>
      </c>
      <c r="L66" s="107">
        <v>0</v>
      </c>
      <c r="M66" s="107">
        <v>0</v>
      </c>
      <c r="N66" s="108">
        <v>0</v>
      </c>
      <c r="O66" s="143"/>
      <c r="P66" s="156">
        <v>0</v>
      </c>
      <c r="Q66" s="729" t="s">
        <v>110</v>
      </c>
      <c r="R66" s="50" t="s">
        <v>111</v>
      </c>
      <c r="S66" s="107">
        <v>130.57</v>
      </c>
      <c r="T66" s="107">
        <v>10.62</v>
      </c>
      <c r="U66" s="107">
        <v>5.61</v>
      </c>
      <c r="V66" s="107">
        <v>146.80000000000001</v>
      </c>
      <c r="W66" s="107">
        <v>17.04</v>
      </c>
      <c r="X66" s="107">
        <v>9.7100000000000009</v>
      </c>
      <c r="Y66" s="107">
        <v>42.72</v>
      </c>
      <c r="Z66" s="107">
        <v>3.99</v>
      </c>
      <c r="AA66" s="107">
        <v>0</v>
      </c>
      <c r="AB66" s="107">
        <v>22.15</v>
      </c>
      <c r="AC66" s="108">
        <v>242.41</v>
      </c>
      <c r="AD66" s="143"/>
      <c r="AE66" s="156">
        <v>276.95</v>
      </c>
      <c r="AF66" s="729" t="s">
        <v>110</v>
      </c>
      <c r="AG66" s="50" t="s">
        <v>111</v>
      </c>
      <c r="AH66" s="107">
        <v>8.23</v>
      </c>
      <c r="AI66" s="107">
        <v>0.84</v>
      </c>
      <c r="AJ66" s="107">
        <v>1.65</v>
      </c>
      <c r="AK66" s="107">
        <v>10.72</v>
      </c>
      <c r="AL66" s="107">
        <v>2.2000000000000002</v>
      </c>
      <c r="AM66" s="107">
        <v>2.59</v>
      </c>
      <c r="AN66" s="107">
        <v>3.21</v>
      </c>
      <c r="AO66" s="107">
        <v>0</v>
      </c>
      <c r="AP66" s="107">
        <v>0</v>
      </c>
      <c r="AQ66" s="107">
        <v>2.0099999999999998</v>
      </c>
      <c r="AR66" s="108">
        <v>20.73</v>
      </c>
      <c r="AS66" s="143"/>
      <c r="AT66" s="156">
        <v>39.049999999999997</v>
      </c>
      <c r="AU66" s="729" t="s">
        <v>110</v>
      </c>
      <c r="AV66" s="50" t="s">
        <v>111</v>
      </c>
      <c r="AW66" s="107">
        <v>138.80000000000001</v>
      </c>
      <c r="AX66" s="107">
        <v>11.46</v>
      </c>
      <c r="AY66" s="107">
        <v>7.26</v>
      </c>
      <c r="AZ66" s="107">
        <v>157.52000000000001</v>
      </c>
      <c r="BA66" s="107">
        <v>19.239999999999998</v>
      </c>
      <c r="BB66" s="107">
        <v>12.3</v>
      </c>
      <c r="BC66" s="107">
        <v>45.93</v>
      </c>
      <c r="BD66" s="107">
        <v>3.99</v>
      </c>
      <c r="BE66" s="107">
        <v>0</v>
      </c>
      <c r="BF66" s="107">
        <v>24.16</v>
      </c>
      <c r="BG66" s="108">
        <v>263.14</v>
      </c>
      <c r="BH66" s="143"/>
      <c r="BI66" s="156">
        <v>316</v>
      </c>
      <c r="BJ66" s="729" t="s">
        <v>110</v>
      </c>
      <c r="BK66" s="50" t="s">
        <v>111</v>
      </c>
      <c r="BL66" s="107">
        <v>215.37</v>
      </c>
      <c r="BM66" s="107">
        <v>7.5</v>
      </c>
      <c r="BN66" s="107">
        <v>30.83</v>
      </c>
      <c r="BO66" s="107">
        <v>253.7</v>
      </c>
      <c r="BP66" s="107">
        <v>55.64</v>
      </c>
      <c r="BQ66" s="107">
        <v>373.44</v>
      </c>
      <c r="BR66" s="107">
        <v>127.47</v>
      </c>
      <c r="BS66" s="107">
        <v>3.27</v>
      </c>
      <c r="BT66" s="107">
        <v>2.08</v>
      </c>
      <c r="BU66" s="107">
        <v>92.82</v>
      </c>
      <c r="BV66" s="108">
        <v>908.42</v>
      </c>
      <c r="BW66" s="143"/>
      <c r="BX66" s="156">
        <v>3087</v>
      </c>
      <c r="BY66" s="729" t="s">
        <v>110</v>
      </c>
      <c r="BZ66" s="50" t="s">
        <v>111</v>
      </c>
      <c r="CA66" s="107">
        <v>0</v>
      </c>
      <c r="CB66" s="107">
        <v>0</v>
      </c>
      <c r="CC66" s="107">
        <v>0</v>
      </c>
      <c r="CD66" s="107">
        <v>0</v>
      </c>
      <c r="CE66" s="107">
        <v>0</v>
      </c>
      <c r="CF66" s="107">
        <v>0</v>
      </c>
      <c r="CG66" s="107">
        <v>0</v>
      </c>
      <c r="CH66" s="107">
        <v>0</v>
      </c>
      <c r="CI66" s="107">
        <v>0</v>
      </c>
      <c r="CJ66" s="107">
        <v>0</v>
      </c>
      <c r="CK66" s="108">
        <v>0</v>
      </c>
      <c r="CL66" s="143"/>
      <c r="CM66" s="156">
        <v>0</v>
      </c>
      <c r="CN66" s="729" t="s">
        <v>110</v>
      </c>
      <c r="CO66" s="50" t="s">
        <v>111</v>
      </c>
      <c r="CP66" s="107">
        <v>0</v>
      </c>
      <c r="CQ66" s="107">
        <v>0</v>
      </c>
      <c r="CR66" s="107">
        <v>0</v>
      </c>
      <c r="CS66" s="107">
        <v>0</v>
      </c>
      <c r="CT66" s="107">
        <v>0</v>
      </c>
      <c r="CU66" s="107">
        <v>0</v>
      </c>
      <c r="CV66" s="107">
        <v>0</v>
      </c>
      <c r="CW66" s="107">
        <v>0</v>
      </c>
      <c r="CX66" s="107">
        <v>0</v>
      </c>
      <c r="CY66" s="107">
        <v>0</v>
      </c>
      <c r="CZ66" s="108">
        <v>0</v>
      </c>
      <c r="DA66" s="143"/>
      <c r="DB66" s="156">
        <v>0</v>
      </c>
      <c r="DC66" s="729" t="s">
        <v>110</v>
      </c>
      <c r="DD66" s="50" t="s">
        <v>111</v>
      </c>
      <c r="DE66" s="107">
        <v>0</v>
      </c>
      <c r="DF66" s="107">
        <v>0</v>
      </c>
      <c r="DG66" s="107">
        <v>0</v>
      </c>
      <c r="DH66" s="107">
        <v>0</v>
      </c>
      <c r="DI66" s="107">
        <v>0</v>
      </c>
      <c r="DJ66" s="107">
        <v>0</v>
      </c>
      <c r="DK66" s="107">
        <v>0</v>
      </c>
      <c r="DL66" s="107">
        <v>0</v>
      </c>
      <c r="DM66" s="107">
        <v>0</v>
      </c>
      <c r="DN66" s="107">
        <v>0</v>
      </c>
      <c r="DO66" s="108">
        <v>0</v>
      </c>
      <c r="DP66" s="143"/>
      <c r="DQ66" s="156">
        <v>0</v>
      </c>
      <c r="DR66" s="729" t="s">
        <v>110</v>
      </c>
      <c r="DS66" s="50" t="s">
        <v>111</v>
      </c>
      <c r="DT66" s="107">
        <v>354.17</v>
      </c>
      <c r="DU66" s="107">
        <v>18.96</v>
      </c>
      <c r="DV66" s="107">
        <v>38.090000000000003</v>
      </c>
      <c r="DW66" s="107">
        <v>411.22</v>
      </c>
      <c r="DX66" s="107">
        <v>74.88</v>
      </c>
      <c r="DY66" s="107">
        <v>385.74</v>
      </c>
      <c r="DZ66" s="107">
        <v>173.4</v>
      </c>
      <c r="EA66" s="107">
        <v>7.26</v>
      </c>
      <c r="EB66" s="107">
        <v>2.08</v>
      </c>
      <c r="EC66" s="107">
        <v>116.98</v>
      </c>
      <c r="ED66" s="108">
        <v>1171.56</v>
      </c>
      <c r="EE66" s="143"/>
      <c r="EF66" s="156">
        <v>3403</v>
      </c>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c r="IM66" s="43"/>
      <c r="IN66" s="43"/>
      <c r="IO66" s="43"/>
      <c r="IP66" s="43"/>
      <c r="IQ66" s="43"/>
      <c r="IR66" s="43"/>
      <c r="IS66" s="43"/>
      <c r="IT66" s="43"/>
    </row>
    <row r="67" spans="1:254" ht="16.899999999999999" customHeight="1">
      <c r="A67" s="38"/>
      <c r="B67" s="730"/>
      <c r="C67" s="50" t="s">
        <v>112</v>
      </c>
      <c r="D67" s="107">
        <v>0</v>
      </c>
      <c r="E67" s="107">
        <v>0</v>
      </c>
      <c r="F67" s="107">
        <v>0</v>
      </c>
      <c r="G67" s="107">
        <v>0</v>
      </c>
      <c r="H67" s="107">
        <v>0</v>
      </c>
      <c r="I67" s="107">
        <v>0</v>
      </c>
      <c r="J67" s="107">
        <v>0</v>
      </c>
      <c r="K67" s="107">
        <v>0</v>
      </c>
      <c r="L67" s="107">
        <v>0</v>
      </c>
      <c r="M67" s="107">
        <v>0</v>
      </c>
      <c r="N67" s="108">
        <v>0</v>
      </c>
      <c r="O67" s="143"/>
      <c r="P67" s="156">
        <v>0</v>
      </c>
      <c r="Q67" s="730"/>
      <c r="R67" s="50" t="s">
        <v>112</v>
      </c>
      <c r="S67" s="107">
        <v>0</v>
      </c>
      <c r="T67" s="107">
        <v>0</v>
      </c>
      <c r="U67" s="107">
        <v>0</v>
      </c>
      <c r="V67" s="107">
        <v>0</v>
      </c>
      <c r="W67" s="107">
        <v>0</v>
      </c>
      <c r="X67" s="107">
        <v>0</v>
      </c>
      <c r="Y67" s="107">
        <v>0</v>
      </c>
      <c r="Z67" s="107">
        <v>0</v>
      </c>
      <c r="AA67" s="107">
        <v>0</v>
      </c>
      <c r="AB67" s="107">
        <v>0</v>
      </c>
      <c r="AC67" s="108">
        <v>0</v>
      </c>
      <c r="AD67" s="143"/>
      <c r="AE67" s="156">
        <v>0</v>
      </c>
      <c r="AF67" s="730"/>
      <c r="AG67" s="50" t="s">
        <v>112</v>
      </c>
      <c r="AH67" s="107">
        <v>68.849999999999994</v>
      </c>
      <c r="AI67" s="107">
        <v>6.5</v>
      </c>
      <c r="AJ67" s="107">
        <v>9.56</v>
      </c>
      <c r="AK67" s="107">
        <v>84.91</v>
      </c>
      <c r="AL67" s="107">
        <v>6.46</v>
      </c>
      <c r="AM67" s="107">
        <v>2.91</v>
      </c>
      <c r="AN67" s="107">
        <v>30.13</v>
      </c>
      <c r="AO67" s="107">
        <v>2.17</v>
      </c>
      <c r="AP67" s="107">
        <v>0</v>
      </c>
      <c r="AQ67" s="107">
        <v>23.34</v>
      </c>
      <c r="AR67" s="108">
        <v>149.91999999999999</v>
      </c>
      <c r="AS67" s="143"/>
      <c r="AT67" s="156">
        <v>170.2</v>
      </c>
      <c r="AU67" s="730"/>
      <c r="AV67" s="50" t="s">
        <v>112</v>
      </c>
      <c r="AW67" s="107">
        <v>68.849999999999994</v>
      </c>
      <c r="AX67" s="107">
        <v>6.5</v>
      </c>
      <c r="AY67" s="107">
        <v>9.56</v>
      </c>
      <c r="AZ67" s="107">
        <v>84.91</v>
      </c>
      <c r="BA67" s="107">
        <v>6.46</v>
      </c>
      <c r="BB67" s="107">
        <v>2.91</v>
      </c>
      <c r="BC67" s="107">
        <v>30.13</v>
      </c>
      <c r="BD67" s="107">
        <v>2.17</v>
      </c>
      <c r="BE67" s="107">
        <v>0</v>
      </c>
      <c r="BF67" s="107">
        <v>23.34</v>
      </c>
      <c r="BG67" s="108">
        <v>149.91999999999999</v>
      </c>
      <c r="BH67" s="143"/>
      <c r="BI67" s="156">
        <v>170.2</v>
      </c>
      <c r="BJ67" s="730"/>
      <c r="BK67" s="50" t="s">
        <v>112</v>
      </c>
      <c r="BL67" s="107">
        <v>94.48</v>
      </c>
      <c r="BM67" s="107">
        <v>2.85</v>
      </c>
      <c r="BN67" s="107">
        <v>11.74</v>
      </c>
      <c r="BO67" s="107">
        <v>109.07</v>
      </c>
      <c r="BP67" s="107">
        <v>27.13</v>
      </c>
      <c r="BQ67" s="107">
        <v>285.45999999999998</v>
      </c>
      <c r="BR67" s="107">
        <v>53.37</v>
      </c>
      <c r="BS67" s="107">
        <v>3.88</v>
      </c>
      <c r="BT67" s="107">
        <v>0</v>
      </c>
      <c r="BU67" s="107">
        <v>36.47</v>
      </c>
      <c r="BV67" s="108">
        <v>515.38</v>
      </c>
      <c r="BW67" s="143"/>
      <c r="BX67" s="156">
        <v>1383.8</v>
      </c>
      <c r="BY67" s="730"/>
      <c r="BZ67" s="50" t="s">
        <v>112</v>
      </c>
      <c r="CA67" s="107">
        <v>0</v>
      </c>
      <c r="CB67" s="107">
        <v>0</v>
      </c>
      <c r="CC67" s="107">
        <v>0</v>
      </c>
      <c r="CD67" s="107">
        <v>0</v>
      </c>
      <c r="CE67" s="107">
        <v>0</v>
      </c>
      <c r="CF67" s="107">
        <v>0</v>
      </c>
      <c r="CG67" s="107">
        <v>0</v>
      </c>
      <c r="CH67" s="107">
        <v>0</v>
      </c>
      <c r="CI67" s="107">
        <v>0</v>
      </c>
      <c r="CJ67" s="107">
        <v>0</v>
      </c>
      <c r="CK67" s="108">
        <v>0</v>
      </c>
      <c r="CL67" s="143"/>
      <c r="CM67" s="156">
        <v>0</v>
      </c>
      <c r="CN67" s="730"/>
      <c r="CO67" s="50" t="s">
        <v>112</v>
      </c>
      <c r="CP67" s="107">
        <v>0</v>
      </c>
      <c r="CQ67" s="107">
        <v>0</v>
      </c>
      <c r="CR67" s="107">
        <v>0</v>
      </c>
      <c r="CS67" s="107">
        <v>0</v>
      </c>
      <c r="CT67" s="107">
        <v>0</v>
      </c>
      <c r="CU67" s="107">
        <v>0</v>
      </c>
      <c r="CV67" s="107">
        <v>0</v>
      </c>
      <c r="CW67" s="107">
        <v>0</v>
      </c>
      <c r="CX67" s="107">
        <v>0</v>
      </c>
      <c r="CY67" s="107">
        <v>0</v>
      </c>
      <c r="CZ67" s="108">
        <v>0</v>
      </c>
      <c r="DA67" s="143"/>
      <c r="DB67" s="156">
        <v>0</v>
      </c>
      <c r="DC67" s="730"/>
      <c r="DD67" s="50" t="s">
        <v>112</v>
      </c>
      <c r="DE67" s="107">
        <v>67.84</v>
      </c>
      <c r="DF67" s="107">
        <v>2.3199999999999998</v>
      </c>
      <c r="DG67" s="107">
        <v>3.55</v>
      </c>
      <c r="DH67" s="107">
        <v>73.709999999999994</v>
      </c>
      <c r="DI67" s="107">
        <v>11.4</v>
      </c>
      <c r="DJ67" s="107">
        <v>26.1</v>
      </c>
      <c r="DK67" s="107">
        <v>50.06</v>
      </c>
      <c r="DL67" s="107">
        <v>0</v>
      </c>
      <c r="DM67" s="107">
        <v>0</v>
      </c>
      <c r="DN67" s="107">
        <v>14.26</v>
      </c>
      <c r="DO67" s="108">
        <v>175.53</v>
      </c>
      <c r="DP67" s="143"/>
      <c r="DQ67" s="156">
        <v>2490</v>
      </c>
      <c r="DR67" s="730"/>
      <c r="DS67" s="50" t="s">
        <v>112</v>
      </c>
      <c r="DT67" s="107">
        <v>231.17</v>
      </c>
      <c r="DU67" s="107">
        <v>11.67</v>
      </c>
      <c r="DV67" s="107">
        <v>24.85</v>
      </c>
      <c r="DW67" s="107">
        <v>267.69</v>
      </c>
      <c r="DX67" s="107">
        <v>44.99</v>
      </c>
      <c r="DY67" s="107">
        <v>314.47000000000003</v>
      </c>
      <c r="DZ67" s="107">
        <v>133.56</v>
      </c>
      <c r="EA67" s="107">
        <v>6.05</v>
      </c>
      <c r="EB67" s="107">
        <v>0</v>
      </c>
      <c r="EC67" s="107">
        <v>74.069999999999993</v>
      </c>
      <c r="ED67" s="108">
        <v>840.83</v>
      </c>
      <c r="EE67" s="143"/>
      <c r="EF67" s="156">
        <v>4044</v>
      </c>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c r="IM67" s="43"/>
      <c r="IN67" s="43"/>
      <c r="IO67" s="43"/>
      <c r="IP67" s="43"/>
      <c r="IQ67" s="43"/>
      <c r="IR67" s="43"/>
      <c r="IS67" s="43"/>
      <c r="IT67" s="43"/>
    </row>
    <row r="68" spans="1:254" ht="16.899999999999999" customHeight="1">
      <c r="A68" s="38"/>
      <c r="B68" s="730"/>
      <c r="C68" s="50" t="s">
        <v>113</v>
      </c>
      <c r="D68" s="107">
        <v>0</v>
      </c>
      <c r="E68" s="107">
        <v>0</v>
      </c>
      <c r="F68" s="107">
        <v>0</v>
      </c>
      <c r="G68" s="107">
        <v>0</v>
      </c>
      <c r="H68" s="107">
        <v>0</v>
      </c>
      <c r="I68" s="107">
        <v>0</v>
      </c>
      <c r="J68" s="107">
        <v>0</v>
      </c>
      <c r="K68" s="107">
        <v>0</v>
      </c>
      <c r="L68" s="107">
        <v>0</v>
      </c>
      <c r="M68" s="107">
        <v>0</v>
      </c>
      <c r="N68" s="108">
        <v>0</v>
      </c>
      <c r="O68" s="143"/>
      <c r="P68" s="156">
        <v>0</v>
      </c>
      <c r="Q68" s="730"/>
      <c r="R68" s="50" t="s">
        <v>113</v>
      </c>
      <c r="S68" s="107">
        <v>63.66</v>
      </c>
      <c r="T68" s="107">
        <v>2.42</v>
      </c>
      <c r="U68" s="107">
        <v>0</v>
      </c>
      <c r="V68" s="107">
        <v>66.08</v>
      </c>
      <c r="W68" s="107">
        <v>6.92</v>
      </c>
      <c r="X68" s="107">
        <v>14.17</v>
      </c>
      <c r="Y68" s="107">
        <v>28.56</v>
      </c>
      <c r="Z68" s="107">
        <v>0</v>
      </c>
      <c r="AA68" s="107">
        <v>0</v>
      </c>
      <c r="AB68" s="107">
        <v>0.86</v>
      </c>
      <c r="AC68" s="108">
        <v>116.59</v>
      </c>
      <c r="AD68" s="143"/>
      <c r="AE68" s="156">
        <v>119.10000000000001</v>
      </c>
      <c r="AF68" s="730"/>
      <c r="AG68" s="50" t="s">
        <v>113</v>
      </c>
      <c r="AH68" s="107">
        <v>24.01</v>
      </c>
      <c r="AI68" s="107">
        <v>2.02</v>
      </c>
      <c r="AJ68" s="107">
        <v>1.74</v>
      </c>
      <c r="AK68" s="107">
        <v>27.77</v>
      </c>
      <c r="AL68" s="107">
        <v>2.0099999999999998</v>
      </c>
      <c r="AM68" s="107">
        <v>13.85</v>
      </c>
      <c r="AN68" s="107">
        <v>12.53</v>
      </c>
      <c r="AO68" s="107">
        <v>0</v>
      </c>
      <c r="AP68" s="107">
        <v>0</v>
      </c>
      <c r="AQ68" s="107">
        <v>1.8</v>
      </c>
      <c r="AR68" s="108">
        <v>57.96</v>
      </c>
      <c r="AS68" s="143"/>
      <c r="AT68" s="156">
        <v>74.8</v>
      </c>
      <c r="AU68" s="730"/>
      <c r="AV68" s="50" t="s">
        <v>113</v>
      </c>
      <c r="AW68" s="107">
        <v>87.67</v>
      </c>
      <c r="AX68" s="107">
        <v>4.4400000000000004</v>
      </c>
      <c r="AY68" s="107">
        <v>1.74</v>
      </c>
      <c r="AZ68" s="107">
        <v>93.85</v>
      </c>
      <c r="BA68" s="107">
        <v>8.93</v>
      </c>
      <c r="BB68" s="107">
        <v>28.02</v>
      </c>
      <c r="BC68" s="107">
        <v>41.09</v>
      </c>
      <c r="BD68" s="107">
        <v>0</v>
      </c>
      <c r="BE68" s="107">
        <v>0</v>
      </c>
      <c r="BF68" s="107">
        <v>2.66</v>
      </c>
      <c r="BG68" s="108">
        <v>174.55</v>
      </c>
      <c r="BH68" s="143"/>
      <c r="BI68" s="156">
        <v>193.9</v>
      </c>
      <c r="BJ68" s="730"/>
      <c r="BK68" s="50" t="s">
        <v>113</v>
      </c>
      <c r="BL68" s="107">
        <v>144.88999999999999</v>
      </c>
      <c r="BM68" s="107">
        <v>8.77</v>
      </c>
      <c r="BN68" s="107">
        <v>8.5</v>
      </c>
      <c r="BO68" s="107">
        <v>162.16</v>
      </c>
      <c r="BP68" s="107">
        <v>91.23</v>
      </c>
      <c r="BQ68" s="107">
        <v>267.63</v>
      </c>
      <c r="BR68" s="107">
        <v>120.04</v>
      </c>
      <c r="BS68" s="107">
        <v>0</v>
      </c>
      <c r="BT68" s="107">
        <v>0.27</v>
      </c>
      <c r="BU68" s="107">
        <v>25.1</v>
      </c>
      <c r="BV68" s="108">
        <v>666.43</v>
      </c>
      <c r="BW68" s="143"/>
      <c r="BX68" s="156">
        <v>2377.1</v>
      </c>
      <c r="BY68" s="730"/>
      <c r="BZ68" s="50" t="s">
        <v>113</v>
      </c>
      <c r="CA68" s="107">
        <v>0</v>
      </c>
      <c r="CB68" s="107">
        <v>0</v>
      </c>
      <c r="CC68" s="107">
        <v>0</v>
      </c>
      <c r="CD68" s="107">
        <v>0</v>
      </c>
      <c r="CE68" s="107">
        <v>0</v>
      </c>
      <c r="CF68" s="107">
        <v>0</v>
      </c>
      <c r="CG68" s="107">
        <v>0</v>
      </c>
      <c r="CH68" s="107">
        <v>0</v>
      </c>
      <c r="CI68" s="107">
        <v>0</v>
      </c>
      <c r="CJ68" s="107">
        <v>0</v>
      </c>
      <c r="CK68" s="108">
        <v>0</v>
      </c>
      <c r="CL68" s="143"/>
      <c r="CM68" s="156">
        <v>0</v>
      </c>
      <c r="CN68" s="730"/>
      <c r="CO68" s="50" t="s">
        <v>113</v>
      </c>
      <c r="CP68" s="107">
        <v>0</v>
      </c>
      <c r="CQ68" s="107">
        <v>0</v>
      </c>
      <c r="CR68" s="107">
        <v>0</v>
      </c>
      <c r="CS68" s="107">
        <v>0</v>
      </c>
      <c r="CT68" s="107">
        <v>0</v>
      </c>
      <c r="CU68" s="107">
        <v>0</v>
      </c>
      <c r="CV68" s="107">
        <v>0</v>
      </c>
      <c r="CW68" s="107">
        <v>0</v>
      </c>
      <c r="CX68" s="107">
        <v>0</v>
      </c>
      <c r="CY68" s="107">
        <v>0</v>
      </c>
      <c r="CZ68" s="108">
        <v>0</v>
      </c>
      <c r="DA68" s="143"/>
      <c r="DB68" s="156">
        <v>0</v>
      </c>
      <c r="DC68" s="730"/>
      <c r="DD68" s="50" t="s">
        <v>113</v>
      </c>
      <c r="DE68" s="107">
        <v>0</v>
      </c>
      <c r="DF68" s="107">
        <v>0</v>
      </c>
      <c r="DG68" s="107">
        <v>0</v>
      </c>
      <c r="DH68" s="107">
        <v>0</v>
      </c>
      <c r="DI68" s="107">
        <v>0</v>
      </c>
      <c r="DJ68" s="107">
        <v>0</v>
      </c>
      <c r="DK68" s="107">
        <v>0</v>
      </c>
      <c r="DL68" s="107">
        <v>0</v>
      </c>
      <c r="DM68" s="107">
        <v>0</v>
      </c>
      <c r="DN68" s="107">
        <v>0</v>
      </c>
      <c r="DO68" s="108">
        <v>0</v>
      </c>
      <c r="DP68" s="143"/>
      <c r="DQ68" s="156">
        <v>0</v>
      </c>
      <c r="DR68" s="730"/>
      <c r="DS68" s="50" t="s">
        <v>113</v>
      </c>
      <c r="DT68" s="107">
        <v>232.56</v>
      </c>
      <c r="DU68" s="107">
        <v>13.21</v>
      </c>
      <c r="DV68" s="107">
        <v>10.24</v>
      </c>
      <c r="DW68" s="107">
        <v>256.01</v>
      </c>
      <c r="DX68" s="107">
        <v>100.16</v>
      </c>
      <c r="DY68" s="107">
        <v>295.64999999999998</v>
      </c>
      <c r="DZ68" s="107">
        <v>161.13</v>
      </c>
      <c r="EA68" s="107">
        <v>0</v>
      </c>
      <c r="EB68" s="107">
        <v>0.27</v>
      </c>
      <c r="EC68" s="107">
        <v>27.76</v>
      </c>
      <c r="ED68" s="108">
        <v>840.98</v>
      </c>
      <c r="EE68" s="143"/>
      <c r="EF68" s="156">
        <v>2571</v>
      </c>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c r="IM68" s="43"/>
      <c r="IN68" s="43"/>
      <c r="IO68" s="43"/>
      <c r="IP68" s="43"/>
      <c r="IQ68" s="43"/>
      <c r="IR68" s="43"/>
      <c r="IS68" s="43"/>
      <c r="IT68" s="43"/>
    </row>
    <row r="69" spans="1:254" ht="16.899999999999999" customHeight="1">
      <c r="A69" s="38"/>
      <c r="B69" s="731"/>
      <c r="C69" s="44" t="s">
        <v>46</v>
      </c>
      <c r="D69" s="105">
        <v>0</v>
      </c>
      <c r="E69" s="105">
        <v>0</v>
      </c>
      <c r="F69" s="105">
        <v>0</v>
      </c>
      <c r="G69" s="105">
        <v>0</v>
      </c>
      <c r="H69" s="105">
        <v>0</v>
      </c>
      <c r="I69" s="105">
        <v>0</v>
      </c>
      <c r="J69" s="105">
        <v>0</v>
      </c>
      <c r="K69" s="105">
        <v>0</v>
      </c>
      <c r="L69" s="105">
        <v>0</v>
      </c>
      <c r="M69" s="105">
        <v>0</v>
      </c>
      <c r="N69" s="106">
        <v>0</v>
      </c>
      <c r="O69" s="143"/>
      <c r="P69" s="155">
        <v>0</v>
      </c>
      <c r="Q69" s="731"/>
      <c r="R69" s="44" t="s">
        <v>46</v>
      </c>
      <c r="S69" s="105">
        <v>194.23</v>
      </c>
      <c r="T69" s="105">
        <v>13.04</v>
      </c>
      <c r="U69" s="105">
        <v>5.61</v>
      </c>
      <c r="V69" s="105">
        <v>212.88</v>
      </c>
      <c r="W69" s="105">
        <v>23.96</v>
      </c>
      <c r="X69" s="105">
        <v>23.880000000000003</v>
      </c>
      <c r="Y69" s="105">
        <v>71.28</v>
      </c>
      <c r="Z69" s="105">
        <v>3.99</v>
      </c>
      <c r="AA69" s="105">
        <v>0</v>
      </c>
      <c r="AB69" s="105">
        <v>23.009999999999998</v>
      </c>
      <c r="AC69" s="106">
        <v>359</v>
      </c>
      <c r="AD69" s="143"/>
      <c r="AE69" s="155">
        <v>396.05</v>
      </c>
      <c r="AF69" s="731"/>
      <c r="AG69" s="44" t="s">
        <v>46</v>
      </c>
      <c r="AH69" s="105">
        <v>101.09</v>
      </c>
      <c r="AI69" s="105">
        <v>9.36</v>
      </c>
      <c r="AJ69" s="105">
        <v>12.950000000000001</v>
      </c>
      <c r="AK69" s="105">
        <v>123.39999999999999</v>
      </c>
      <c r="AL69" s="105">
        <v>10.67</v>
      </c>
      <c r="AM69" s="105">
        <v>19.350000000000001</v>
      </c>
      <c r="AN69" s="105">
        <v>45.87</v>
      </c>
      <c r="AO69" s="105">
        <v>2.17</v>
      </c>
      <c r="AP69" s="105">
        <v>0</v>
      </c>
      <c r="AQ69" s="105">
        <v>27.150000000000002</v>
      </c>
      <c r="AR69" s="106">
        <v>228.60999999999999</v>
      </c>
      <c r="AS69" s="143"/>
      <c r="AT69" s="155">
        <v>284.04999999999995</v>
      </c>
      <c r="AU69" s="731"/>
      <c r="AV69" s="44" t="s">
        <v>46</v>
      </c>
      <c r="AW69" s="105">
        <v>295.32</v>
      </c>
      <c r="AX69" s="105">
        <v>22.400000000000002</v>
      </c>
      <c r="AY69" s="105">
        <v>18.559999999999999</v>
      </c>
      <c r="AZ69" s="105">
        <v>336.28</v>
      </c>
      <c r="BA69" s="105">
        <v>34.629999999999995</v>
      </c>
      <c r="BB69" s="105">
        <v>43.230000000000004</v>
      </c>
      <c r="BC69" s="105">
        <v>117.15</v>
      </c>
      <c r="BD69" s="105">
        <v>6.16</v>
      </c>
      <c r="BE69" s="105">
        <v>0</v>
      </c>
      <c r="BF69" s="105">
        <v>50.16</v>
      </c>
      <c r="BG69" s="106">
        <v>587.6099999999999</v>
      </c>
      <c r="BH69" s="143"/>
      <c r="BI69" s="155">
        <v>680.09999999999991</v>
      </c>
      <c r="BJ69" s="731"/>
      <c r="BK69" s="44" t="s">
        <v>46</v>
      </c>
      <c r="BL69" s="105">
        <v>454.74</v>
      </c>
      <c r="BM69" s="105">
        <v>19.119999999999997</v>
      </c>
      <c r="BN69" s="105">
        <v>51.07</v>
      </c>
      <c r="BO69" s="105">
        <v>524.92999999999995</v>
      </c>
      <c r="BP69" s="105">
        <v>174</v>
      </c>
      <c r="BQ69" s="105">
        <v>926.53</v>
      </c>
      <c r="BR69" s="105">
        <v>300.88</v>
      </c>
      <c r="BS69" s="105">
        <v>7.15</v>
      </c>
      <c r="BT69" s="105">
        <v>2.35</v>
      </c>
      <c r="BU69" s="105">
        <v>154.38999999999999</v>
      </c>
      <c r="BV69" s="106">
        <v>2090.23</v>
      </c>
      <c r="BW69" s="143"/>
      <c r="BX69" s="155">
        <v>6847.9</v>
      </c>
      <c r="BY69" s="731"/>
      <c r="BZ69" s="44" t="s">
        <v>46</v>
      </c>
      <c r="CA69" s="105">
        <v>0</v>
      </c>
      <c r="CB69" s="105">
        <v>0</v>
      </c>
      <c r="CC69" s="105">
        <v>0</v>
      </c>
      <c r="CD69" s="105">
        <v>0</v>
      </c>
      <c r="CE69" s="105">
        <v>0</v>
      </c>
      <c r="CF69" s="105">
        <v>0</v>
      </c>
      <c r="CG69" s="105">
        <v>0</v>
      </c>
      <c r="CH69" s="105">
        <v>0</v>
      </c>
      <c r="CI69" s="105">
        <v>0</v>
      </c>
      <c r="CJ69" s="105">
        <v>0</v>
      </c>
      <c r="CK69" s="106">
        <v>0</v>
      </c>
      <c r="CL69" s="143"/>
      <c r="CM69" s="155">
        <v>0</v>
      </c>
      <c r="CN69" s="731"/>
      <c r="CO69" s="44" t="s">
        <v>46</v>
      </c>
      <c r="CP69" s="105">
        <v>0</v>
      </c>
      <c r="CQ69" s="105">
        <v>0</v>
      </c>
      <c r="CR69" s="105">
        <v>0</v>
      </c>
      <c r="CS69" s="105">
        <v>0</v>
      </c>
      <c r="CT69" s="105">
        <v>0</v>
      </c>
      <c r="CU69" s="105">
        <v>0</v>
      </c>
      <c r="CV69" s="105">
        <v>0</v>
      </c>
      <c r="CW69" s="105">
        <v>0</v>
      </c>
      <c r="CX69" s="105">
        <v>0</v>
      </c>
      <c r="CY69" s="105">
        <v>0</v>
      </c>
      <c r="CZ69" s="106">
        <v>0</v>
      </c>
      <c r="DA69" s="143"/>
      <c r="DB69" s="155">
        <v>0</v>
      </c>
      <c r="DC69" s="731"/>
      <c r="DD69" s="44" t="s">
        <v>46</v>
      </c>
      <c r="DE69" s="105">
        <v>67.84</v>
      </c>
      <c r="DF69" s="105">
        <v>2.3199999999999998</v>
      </c>
      <c r="DG69" s="105">
        <v>3.55</v>
      </c>
      <c r="DH69" s="105">
        <v>73.709999999999994</v>
      </c>
      <c r="DI69" s="105">
        <v>11.4</v>
      </c>
      <c r="DJ69" s="105">
        <v>26.1</v>
      </c>
      <c r="DK69" s="105">
        <v>50.06</v>
      </c>
      <c r="DL69" s="105">
        <v>0</v>
      </c>
      <c r="DM69" s="105">
        <v>0</v>
      </c>
      <c r="DN69" s="105">
        <v>14.26</v>
      </c>
      <c r="DO69" s="106">
        <v>175.53</v>
      </c>
      <c r="DP69" s="143"/>
      <c r="DQ69" s="155">
        <v>2490</v>
      </c>
      <c r="DR69" s="731"/>
      <c r="DS69" s="44" t="s">
        <v>46</v>
      </c>
      <c r="DT69" s="105">
        <v>817.90000000000009</v>
      </c>
      <c r="DU69" s="105">
        <v>43.84</v>
      </c>
      <c r="DV69" s="105">
        <v>73.180000000000007</v>
      </c>
      <c r="DW69" s="105">
        <v>934.92000000000007</v>
      </c>
      <c r="DX69" s="105">
        <v>220.03</v>
      </c>
      <c r="DY69" s="105">
        <v>995.86</v>
      </c>
      <c r="DZ69" s="105">
        <v>468.09000000000003</v>
      </c>
      <c r="EA69" s="105">
        <v>13.309999999999999</v>
      </c>
      <c r="EB69" s="105">
        <v>2.35</v>
      </c>
      <c r="EC69" s="105">
        <v>218.81</v>
      </c>
      <c r="ED69" s="106">
        <v>2853.37</v>
      </c>
      <c r="EE69" s="143"/>
      <c r="EF69" s="155">
        <v>10018</v>
      </c>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c r="IM69" s="43"/>
      <c r="IN69" s="43"/>
      <c r="IO69" s="43"/>
      <c r="IP69" s="43"/>
      <c r="IQ69" s="43"/>
      <c r="IR69" s="43"/>
      <c r="IS69" s="43"/>
      <c r="IT69" s="43"/>
    </row>
    <row r="70" spans="1:254" ht="16.899999999999999" customHeight="1">
      <c r="A70" s="65"/>
      <c r="B70" s="66" t="s">
        <v>114</v>
      </c>
      <c r="C70" s="55" t="s">
        <v>115</v>
      </c>
      <c r="D70" s="105">
        <v>0</v>
      </c>
      <c r="E70" s="105">
        <v>0</v>
      </c>
      <c r="F70" s="105">
        <v>0</v>
      </c>
      <c r="G70" s="105">
        <v>0</v>
      </c>
      <c r="H70" s="105">
        <v>0</v>
      </c>
      <c r="I70" s="105">
        <v>0</v>
      </c>
      <c r="J70" s="105">
        <v>0</v>
      </c>
      <c r="K70" s="105">
        <v>0</v>
      </c>
      <c r="L70" s="105">
        <v>0</v>
      </c>
      <c r="M70" s="105">
        <v>0</v>
      </c>
      <c r="N70" s="106">
        <v>0</v>
      </c>
      <c r="O70" s="143"/>
      <c r="P70" s="155">
        <v>0</v>
      </c>
      <c r="Q70" s="66" t="s">
        <v>114</v>
      </c>
      <c r="R70" s="55" t="s">
        <v>115</v>
      </c>
      <c r="S70" s="105">
        <v>0</v>
      </c>
      <c r="T70" s="105">
        <v>0</v>
      </c>
      <c r="U70" s="105">
        <v>0</v>
      </c>
      <c r="V70" s="105">
        <v>0</v>
      </c>
      <c r="W70" s="105">
        <v>0</v>
      </c>
      <c r="X70" s="105">
        <v>0</v>
      </c>
      <c r="Y70" s="105">
        <v>0</v>
      </c>
      <c r="Z70" s="105">
        <v>0</v>
      </c>
      <c r="AA70" s="105">
        <v>0</v>
      </c>
      <c r="AB70" s="105">
        <v>0</v>
      </c>
      <c r="AC70" s="106">
        <v>0</v>
      </c>
      <c r="AD70" s="143"/>
      <c r="AE70" s="155">
        <v>0</v>
      </c>
      <c r="AF70" s="66" t="s">
        <v>114</v>
      </c>
      <c r="AG70" s="55" t="s">
        <v>115</v>
      </c>
      <c r="AH70" s="105">
        <v>0</v>
      </c>
      <c r="AI70" s="105">
        <v>0</v>
      </c>
      <c r="AJ70" s="105">
        <v>0</v>
      </c>
      <c r="AK70" s="105">
        <v>0</v>
      </c>
      <c r="AL70" s="105">
        <v>0</v>
      </c>
      <c r="AM70" s="105">
        <v>0</v>
      </c>
      <c r="AN70" s="105">
        <v>0</v>
      </c>
      <c r="AO70" s="105">
        <v>0</v>
      </c>
      <c r="AP70" s="105">
        <v>0</v>
      </c>
      <c r="AQ70" s="105">
        <v>0</v>
      </c>
      <c r="AR70" s="106">
        <v>0</v>
      </c>
      <c r="AS70" s="143"/>
      <c r="AT70" s="155">
        <v>0</v>
      </c>
      <c r="AU70" s="66" t="s">
        <v>114</v>
      </c>
      <c r="AV70" s="55" t="s">
        <v>115</v>
      </c>
      <c r="AW70" s="105">
        <v>0</v>
      </c>
      <c r="AX70" s="105">
        <v>0</v>
      </c>
      <c r="AY70" s="105">
        <v>0</v>
      </c>
      <c r="AZ70" s="105">
        <v>0</v>
      </c>
      <c r="BA70" s="105">
        <v>0</v>
      </c>
      <c r="BB70" s="105">
        <v>0</v>
      </c>
      <c r="BC70" s="105">
        <v>0</v>
      </c>
      <c r="BD70" s="105">
        <v>0</v>
      </c>
      <c r="BE70" s="105">
        <v>0</v>
      </c>
      <c r="BF70" s="105">
        <v>0</v>
      </c>
      <c r="BG70" s="106">
        <v>0</v>
      </c>
      <c r="BH70" s="143"/>
      <c r="BI70" s="155">
        <v>0</v>
      </c>
      <c r="BJ70" s="66" t="s">
        <v>114</v>
      </c>
      <c r="BK70" s="55" t="s">
        <v>115</v>
      </c>
      <c r="BL70" s="105">
        <v>0</v>
      </c>
      <c r="BM70" s="105">
        <v>0</v>
      </c>
      <c r="BN70" s="105">
        <v>0</v>
      </c>
      <c r="BO70" s="105">
        <v>0</v>
      </c>
      <c r="BP70" s="105">
        <v>0</v>
      </c>
      <c r="BQ70" s="105">
        <v>0</v>
      </c>
      <c r="BR70" s="105">
        <v>0</v>
      </c>
      <c r="BS70" s="105">
        <v>0</v>
      </c>
      <c r="BT70" s="105">
        <v>0</v>
      </c>
      <c r="BU70" s="105">
        <v>0</v>
      </c>
      <c r="BV70" s="106">
        <v>0</v>
      </c>
      <c r="BW70" s="143"/>
      <c r="BX70" s="155">
        <v>0</v>
      </c>
      <c r="BY70" s="66" t="s">
        <v>114</v>
      </c>
      <c r="BZ70" s="55" t="s">
        <v>115</v>
      </c>
      <c r="CA70" s="105">
        <v>0</v>
      </c>
      <c r="CB70" s="105">
        <v>0</v>
      </c>
      <c r="CC70" s="105">
        <v>0</v>
      </c>
      <c r="CD70" s="105">
        <v>0</v>
      </c>
      <c r="CE70" s="105">
        <v>0</v>
      </c>
      <c r="CF70" s="105">
        <v>0</v>
      </c>
      <c r="CG70" s="105">
        <v>0</v>
      </c>
      <c r="CH70" s="105">
        <v>0</v>
      </c>
      <c r="CI70" s="105">
        <v>0</v>
      </c>
      <c r="CJ70" s="105">
        <v>0</v>
      </c>
      <c r="CK70" s="106">
        <v>0</v>
      </c>
      <c r="CL70" s="143"/>
      <c r="CM70" s="155">
        <v>0</v>
      </c>
      <c r="CN70" s="66" t="s">
        <v>114</v>
      </c>
      <c r="CO70" s="55" t="s">
        <v>115</v>
      </c>
      <c r="CP70" s="105">
        <v>208.37</v>
      </c>
      <c r="CQ70" s="105">
        <v>18.62</v>
      </c>
      <c r="CR70" s="105">
        <v>77.849999999999994</v>
      </c>
      <c r="CS70" s="105">
        <v>304.83999999999997</v>
      </c>
      <c r="CT70" s="105">
        <v>28.49</v>
      </c>
      <c r="CU70" s="105">
        <v>295.81</v>
      </c>
      <c r="CV70" s="105">
        <v>135.79</v>
      </c>
      <c r="CW70" s="105">
        <v>6.18</v>
      </c>
      <c r="CX70" s="105">
        <v>0</v>
      </c>
      <c r="CY70" s="105">
        <v>93.06</v>
      </c>
      <c r="CZ70" s="106">
        <v>864.17</v>
      </c>
      <c r="DA70" s="143"/>
      <c r="DB70" s="155">
        <v>5577</v>
      </c>
      <c r="DC70" s="66" t="s">
        <v>114</v>
      </c>
      <c r="DD70" s="55" t="s">
        <v>115</v>
      </c>
      <c r="DE70" s="105">
        <v>0</v>
      </c>
      <c r="DF70" s="105">
        <v>0</v>
      </c>
      <c r="DG70" s="105">
        <v>0</v>
      </c>
      <c r="DH70" s="105">
        <v>0</v>
      </c>
      <c r="DI70" s="105">
        <v>0</v>
      </c>
      <c r="DJ70" s="105">
        <v>0</v>
      </c>
      <c r="DK70" s="105">
        <v>0</v>
      </c>
      <c r="DL70" s="105">
        <v>0</v>
      </c>
      <c r="DM70" s="105">
        <v>0</v>
      </c>
      <c r="DN70" s="105">
        <v>0</v>
      </c>
      <c r="DO70" s="106">
        <v>0</v>
      </c>
      <c r="DP70" s="143"/>
      <c r="DQ70" s="155">
        <v>0</v>
      </c>
      <c r="DR70" s="66" t="s">
        <v>114</v>
      </c>
      <c r="DS70" s="55" t="s">
        <v>115</v>
      </c>
      <c r="DT70" s="105">
        <v>208.37</v>
      </c>
      <c r="DU70" s="105">
        <v>18.62</v>
      </c>
      <c r="DV70" s="105">
        <v>77.849999999999994</v>
      </c>
      <c r="DW70" s="105">
        <v>304.83999999999997</v>
      </c>
      <c r="DX70" s="105">
        <v>28.49</v>
      </c>
      <c r="DY70" s="105">
        <v>295.81</v>
      </c>
      <c r="DZ70" s="105">
        <v>135.79</v>
      </c>
      <c r="EA70" s="105">
        <v>6.18</v>
      </c>
      <c r="EB70" s="105">
        <v>0</v>
      </c>
      <c r="EC70" s="105">
        <v>93.06</v>
      </c>
      <c r="ED70" s="106">
        <v>864.17</v>
      </c>
      <c r="EE70" s="143"/>
      <c r="EF70" s="155">
        <v>5577</v>
      </c>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c r="IM70" s="43"/>
      <c r="IN70" s="43"/>
      <c r="IO70" s="43"/>
      <c r="IP70" s="43"/>
      <c r="IQ70" s="43"/>
      <c r="IR70" s="43"/>
      <c r="IS70" s="43"/>
      <c r="IT70" s="43"/>
    </row>
    <row r="71" spans="1:254" ht="16.899999999999999" customHeight="1" thickBot="1">
      <c r="A71" s="38"/>
      <c r="B71" s="721" t="s">
        <v>116</v>
      </c>
      <c r="C71" s="722"/>
      <c r="D71" s="111">
        <v>1446.3700000000001</v>
      </c>
      <c r="E71" s="111">
        <v>230.19000000000003</v>
      </c>
      <c r="F71" s="111">
        <v>131.4</v>
      </c>
      <c r="G71" s="111">
        <v>1807.9599999999998</v>
      </c>
      <c r="H71" s="111">
        <v>226.66999999999996</v>
      </c>
      <c r="I71" s="111">
        <v>49.239999999999995</v>
      </c>
      <c r="J71" s="111">
        <v>349.24</v>
      </c>
      <c r="K71" s="111">
        <v>46.96</v>
      </c>
      <c r="L71" s="111">
        <v>0</v>
      </c>
      <c r="M71" s="111">
        <v>143.69</v>
      </c>
      <c r="N71" s="112">
        <v>2623.76</v>
      </c>
      <c r="O71" s="143"/>
      <c r="P71" s="160">
        <v>2733.3</v>
      </c>
      <c r="Q71" s="721" t="s">
        <v>116</v>
      </c>
      <c r="R71" s="722"/>
      <c r="S71" s="111">
        <v>7669.7099999999991</v>
      </c>
      <c r="T71" s="111">
        <v>804.2600000000001</v>
      </c>
      <c r="U71" s="111">
        <v>1263.18</v>
      </c>
      <c r="V71" s="111">
        <v>9737.1500000000015</v>
      </c>
      <c r="W71" s="111">
        <v>889.04000000000008</v>
      </c>
      <c r="X71" s="111">
        <v>418.90000000000003</v>
      </c>
      <c r="Y71" s="111">
        <v>2517.9900000000007</v>
      </c>
      <c r="Z71" s="111">
        <v>162.59000000000003</v>
      </c>
      <c r="AA71" s="111">
        <v>0</v>
      </c>
      <c r="AB71" s="111">
        <v>1015.7800000000001</v>
      </c>
      <c r="AC71" s="112">
        <v>14741.449999999997</v>
      </c>
      <c r="AD71" s="143"/>
      <c r="AE71" s="160">
        <v>16659.439999999995</v>
      </c>
      <c r="AF71" s="721" t="s">
        <v>116</v>
      </c>
      <c r="AG71" s="722"/>
      <c r="AH71" s="111">
        <v>1849.4299999999996</v>
      </c>
      <c r="AI71" s="111">
        <v>220.89999999999998</v>
      </c>
      <c r="AJ71" s="111">
        <v>1153.17</v>
      </c>
      <c r="AK71" s="111">
        <v>3223.5</v>
      </c>
      <c r="AL71" s="111">
        <v>286.42</v>
      </c>
      <c r="AM71" s="111">
        <v>312.34000000000003</v>
      </c>
      <c r="AN71" s="111">
        <v>899.79</v>
      </c>
      <c r="AO71" s="111">
        <v>84.6</v>
      </c>
      <c r="AP71" s="111">
        <v>0</v>
      </c>
      <c r="AQ71" s="111">
        <v>784.08</v>
      </c>
      <c r="AR71" s="112">
        <v>5590.73</v>
      </c>
      <c r="AS71" s="143"/>
      <c r="AT71" s="160">
        <v>7405.08</v>
      </c>
      <c r="AU71" s="721" t="s">
        <v>116</v>
      </c>
      <c r="AV71" s="722"/>
      <c r="AW71" s="111">
        <v>10965.509999999998</v>
      </c>
      <c r="AX71" s="111">
        <v>1255.3500000000001</v>
      </c>
      <c r="AY71" s="111">
        <v>2547.7499999999995</v>
      </c>
      <c r="AZ71" s="111">
        <v>14768.609999999997</v>
      </c>
      <c r="BA71" s="111">
        <v>1402.1299999999997</v>
      </c>
      <c r="BB71" s="111">
        <v>780.48</v>
      </c>
      <c r="BC71" s="111">
        <v>3767.0200000000004</v>
      </c>
      <c r="BD71" s="111">
        <v>294.15000000000003</v>
      </c>
      <c r="BE71" s="111">
        <v>0</v>
      </c>
      <c r="BF71" s="111">
        <v>1943.5500000000002</v>
      </c>
      <c r="BG71" s="112">
        <v>22955.940000000006</v>
      </c>
      <c r="BH71" s="143"/>
      <c r="BI71" s="160">
        <v>26797.820000000007</v>
      </c>
      <c r="BJ71" s="721" t="s">
        <v>116</v>
      </c>
      <c r="BK71" s="722"/>
      <c r="BL71" s="111">
        <v>12076.249999999998</v>
      </c>
      <c r="BM71" s="111">
        <v>791.38000000000011</v>
      </c>
      <c r="BN71" s="111">
        <v>2027.28</v>
      </c>
      <c r="BO71" s="111">
        <v>14894.910000000002</v>
      </c>
      <c r="BP71" s="111">
        <v>2870.49</v>
      </c>
      <c r="BQ71" s="111">
        <v>5842.0199999999995</v>
      </c>
      <c r="BR71" s="111">
        <v>7138.89</v>
      </c>
      <c r="BS71" s="111">
        <v>278</v>
      </c>
      <c r="BT71" s="111">
        <v>318.27</v>
      </c>
      <c r="BU71" s="111">
        <v>3088.4399999999996</v>
      </c>
      <c r="BV71" s="112">
        <v>34431.020000000004</v>
      </c>
      <c r="BW71" s="143"/>
      <c r="BX71" s="160">
        <v>105803.18</v>
      </c>
      <c r="BY71" s="721" t="s">
        <v>116</v>
      </c>
      <c r="BZ71" s="722"/>
      <c r="CA71" s="111">
        <v>0</v>
      </c>
      <c r="CB71" s="111">
        <v>0</v>
      </c>
      <c r="CC71" s="111">
        <v>0</v>
      </c>
      <c r="CD71" s="111">
        <v>0</v>
      </c>
      <c r="CE71" s="111">
        <v>0</v>
      </c>
      <c r="CF71" s="111">
        <v>0</v>
      </c>
      <c r="CG71" s="111">
        <v>0</v>
      </c>
      <c r="CH71" s="111">
        <v>0</v>
      </c>
      <c r="CI71" s="111">
        <v>0</v>
      </c>
      <c r="CJ71" s="111">
        <v>0</v>
      </c>
      <c r="CK71" s="112">
        <v>0</v>
      </c>
      <c r="CL71" s="143"/>
      <c r="CM71" s="160">
        <v>0</v>
      </c>
      <c r="CN71" s="721" t="s">
        <v>116</v>
      </c>
      <c r="CO71" s="722"/>
      <c r="CP71" s="111">
        <v>429.82</v>
      </c>
      <c r="CQ71" s="111">
        <v>21.28</v>
      </c>
      <c r="CR71" s="111">
        <v>100.00999999999999</v>
      </c>
      <c r="CS71" s="111">
        <v>551.11</v>
      </c>
      <c r="CT71" s="111">
        <v>54.37</v>
      </c>
      <c r="CU71" s="111">
        <v>316.66000000000003</v>
      </c>
      <c r="CV71" s="111">
        <v>241.64</v>
      </c>
      <c r="CW71" s="111">
        <v>19.049999999999997</v>
      </c>
      <c r="CX71" s="111">
        <v>0</v>
      </c>
      <c r="CY71" s="111">
        <v>93.06</v>
      </c>
      <c r="CZ71" s="112">
        <v>1275.8899999999999</v>
      </c>
      <c r="DA71" s="143"/>
      <c r="DB71" s="160">
        <v>7677</v>
      </c>
      <c r="DC71" s="721" t="s">
        <v>116</v>
      </c>
      <c r="DD71" s="722"/>
      <c r="DE71" s="111">
        <v>378.08000000000004</v>
      </c>
      <c r="DF71" s="111">
        <v>10.61</v>
      </c>
      <c r="DG71" s="111">
        <v>13.77</v>
      </c>
      <c r="DH71" s="111">
        <v>402.46</v>
      </c>
      <c r="DI71" s="111">
        <v>44.44</v>
      </c>
      <c r="DJ71" s="111">
        <v>30.16</v>
      </c>
      <c r="DK71" s="111">
        <v>330.81</v>
      </c>
      <c r="DL71" s="111">
        <v>17.329999999999998</v>
      </c>
      <c r="DM71" s="111">
        <v>0</v>
      </c>
      <c r="DN71" s="111">
        <v>120.98</v>
      </c>
      <c r="DO71" s="112">
        <v>946.18</v>
      </c>
      <c r="DP71" s="143"/>
      <c r="DQ71" s="160">
        <v>16794</v>
      </c>
      <c r="DR71" s="721" t="s">
        <v>116</v>
      </c>
      <c r="DS71" s="722"/>
      <c r="DT71" s="111">
        <v>23849.66</v>
      </c>
      <c r="DU71" s="111">
        <v>2078.62</v>
      </c>
      <c r="DV71" s="111">
        <v>4688.8100000000004</v>
      </c>
      <c r="DW71" s="111">
        <v>30617.09</v>
      </c>
      <c r="DX71" s="111">
        <v>4371.43</v>
      </c>
      <c r="DY71" s="111">
        <v>6969.3199999999988</v>
      </c>
      <c r="DZ71" s="111">
        <v>11478.36</v>
      </c>
      <c r="EA71" s="111">
        <v>608.52999999999986</v>
      </c>
      <c r="EB71" s="111">
        <v>318.27</v>
      </c>
      <c r="EC71" s="111">
        <v>5246.0300000000007</v>
      </c>
      <c r="ED71" s="112">
        <v>59609.030000000013</v>
      </c>
      <c r="EE71" s="143"/>
      <c r="EF71" s="160">
        <v>157072</v>
      </c>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c r="IM71" s="43"/>
      <c r="IN71" s="43"/>
      <c r="IO71" s="43"/>
      <c r="IP71" s="43"/>
      <c r="IQ71" s="43"/>
      <c r="IR71" s="43"/>
      <c r="IS71" s="43"/>
      <c r="IT71" s="43"/>
    </row>
    <row r="72" spans="1:254" ht="16.899999999999999" customHeight="1">
      <c r="A72" s="38"/>
      <c r="B72" s="67" t="s">
        <v>117</v>
      </c>
      <c r="C72" s="68" t="s">
        <v>118</v>
      </c>
      <c r="D72" s="116">
        <v>202.29</v>
      </c>
      <c r="E72" s="116">
        <v>43.44</v>
      </c>
      <c r="F72" s="116">
        <v>25.09</v>
      </c>
      <c r="G72" s="116">
        <v>270.82</v>
      </c>
      <c r="H72" s="116">
        <v>38.869999999999997</v>
      </c>
      <c r="I72" s="116">
        <v>12.39</v>
      </c>
      <c r="J72" s="116">
        <v>84.72</v>
      </c>
      <c r="K72" s="116">
        <v>22.32</v>
      </c>
      <c r="L72" s="116">
        <v>0</v>
      </c>
      <c r="M72" s="116">
        <v>21.12</v>
      </c>
      <c r="N72" s="117">
        <v>450.24</v>
      </c>
      <c r="O72" s="157"/>
      <c r="P72" s="154">
        <v>462.3</v>
      </c>
      <c r="Q72" s="67" t="s">
        <v>117</v>
      </c>
      <c r="R72" s="68" t="s">
        <v>118</v>
      </c>
      <c r="S72" s="116">
        <v>573.65</v>
      </c>
      <c r="T72" s="116">
        <v>78.14</v>
      </c>
      <c r="U72" s="116">
        <v>202.94</v>
      </c>
      <c r="V72" s="116">
        <v>854.73</v>
      </c>
      <c r="W72" s="116">
        <v>100.18</v>
      </c>
      <c r="X72" s="116">
        <v>30.71</v>
      </c>
      <c r="Y72" s="116">
        <v>174.93</v>
      </c>
      <c r="Z72" s="116">
        <v>27.2</v>
      </c>
      <c r="AA72" s="116">
        <v>0</v>
      </c>
      <c r="AB72" s="116">
        <v>39.01</v>
      </c>
      <c r="AC72" s="117">
        <v>1226.76</v>
      </c>
      <c r="AD72" s="157"/>
      <c r="AE72" s="154">
        <v>1363.5</v>
      </c>
      <c r="AF72" s="67" t="s">
        <v>117</v>
      </c>
      <c r="AG72" s="68" t="s">
        <v>118</v>
      </c>
      <c r="AH72" s="116">
        <v>216.66</v>
      </c>
      <c r="AI72" s="116">
        <v>52.58</v>
      </c>
      <c r="AJ72" s="116">
        <v>125.49</v>
      </c>
      <c r="AK72" s="116">
        <v>394.73</v>
      </c>
      <c r="AL72" s="116">
        <v>31.86</v>
      </c>
      <c r="AM72" s="116">
        <v>12.39</v>
      </c>
      <c r="AN72" s="116">
        <v>81.95</v>
      </c>
      <c r="AO72" s="116">
        <v>4.13</v>
      </c>
      <c r="AP72" s="116">
        <v>0</v>
      </c>
      <c r="AQ72" s="116">
        <v>65.040000000000006</v>
      </c>
      <c r="AR72" s="117">
        <v>590.1</v>
      </c>
      <c r="AS72" s="157"/>
      <c r="AT72" s="154">
        <v>730.40000000000009</v>
      </c>
      <c r="AU72" s="67" t="s">
        <v>117</v>
      </c>
      <c r="AV72" s="68" t="s">
        <v>118</v>
      </c>
      <c r="AW72" s="116">
        <v>992.6</v>
      </c>
      <c r="AX72" s="116">
        <v>174.16</v>
      </c>
      <c r="AY72" s="116">
        <v>353.52</v>
      </c>
      <c r="AZ72" s="116">
        <v>1520.28</v>
      </c>
      <c r="BA72" s="116">
        <v>170.91</v>
      </c>
      <c r="BB72" s="116">
        <v>55.49</v>
      </c>
      <c r="BC72" s="116">
        <v>341.6</v>
      </c>
      <c r="BD72" s="116">
        <v>53.65</v>
      </c>
      <c r="BE72" s="116">
        <v>0</v>
      </c>
      <c r="BF72" s="116">
        <v>125.17</v>
      </c>
      <c r="BG72" s="117">
        <v>2267.1</v>
      </c>
      <c r="BH72" s="157"/>
      <c r="BI72" s="154">
        <v>2556.1999999999998</v>
      </c>
      <c r="BJ72" s="67" t="s">
        <v>117</v>
      </c>
      <c r="BK72" s="68" t="s">
        <v>118</v>
      </c>
      <c r="BL72" s="116">
        <v>1685.8</v>
      </c>
      <c r="BM72" s="116">
        <v>182.28</v>
      </c>
      <c r="BN72" s="116">
        <v>246.75</v>
      </c>
      <c r="BO72" s="116">
        <v>2114.83</v>
      </c>
      <c r="BP72" s="116">
        <v>417.69</v>
      </c>
      <c r="BQ72" s="116">
        <v>620.86</v>
      </c>
      <c r="BR72" s="116">
        <v>940.12</v>
      </c>
      <c r="BS72" s="116">
        <v>47.84</v>
      </c>
      <c r="BT72" s="116">
        <v>57.5</v>
      </c>
      <c r="BU72" s="116">
        <v>295.33</v>
      </c>
      <c r="BV72" s="117">
        <v>4494.17</v>
      </c>
      <c r="BW72" s="157"/>
      <c r="BX72" s="154">
        <v>13431.8</v>
      </c>
      <c r="BY72" s="67" t="s">
        <v>117</v>
      </c>
      <c r="BZ72" s="68" t="s">
        <v>118</v>
      </c>
      <c r="CA72" s="116">
        <v>0</v>
      </c>
      <c r="CB72" s="116">
        <v>0</v>
      </c>
      <c r="CC72" s="116">
        <v>0</v>
      </c>
      <c r="CD72" s="116">
        <v>0</v>
      </c>
      <c r="CE72" s="116">
        <v>0</v>
      </c>
      <c r="CF72" s="116">
        <v>0</v>
      </c>
      <c r="CG72" s="116">
        <v>0</v>
      </c>
      <c r="CH72" s="116">
        <v>0</v>
      </c>
      <c r="CI72" s="116">
        <v>0</v>
      </c>
      <c r="CJ72" s="116">
        <v>0</v>
      </c>
      <c r="CK72" s="117">
        <v>0</v>
      </c>
      <c r="CL72" s="157"/>
      <c r="CM72" s="154">
        <v>0</v>
      </c>
      <c r="CN72" s="67" t="s">
        <v>117</v>
      </c>
      <c r="CO72" s="68" t="s">
        <v>118</v>
      </c>
      <c r="CP72" s="116">
        <v>0</v>
      </c>
      <c r="CQ72" s="116">
        <v>0</v>
      </c>
      <c r="CR72" s="116">
        <v>0</v>
      </c>
      <c r="CS72" s="116">
        <v>0</v>
      </c>
      <c r="CT72" s="116">
        <v>0</v>
      </c>
      <c r="CU72" s="116">
        <v>0</v>
      </c>
      <c r="CV72" s="116">
        <v>0</v>
      </c>
      <c r="CW72" s="116">
        <v>0</v>
      </c>
      <c r="CX72" s="116">
        <v>0</v>
      </c>
      <c r="CY72" s="116">
        <v>0</v>
      </c>
      <c r="CZ72" s="117">
        <v>0</v>
      </c>
      <c r="DA72" s="157"/>
      <c r="DB72" s="154">
        <v>0</v>
      </c>
      <c r="DC72" s="67" t="s">
        <v>117</v>
      </c>
      <c r="DD72" s="68" t="s">
        <v>118</v>
      </c>
      <c r="DE72" s="116">
        <v>0</v>
      </c>
      <c r="DF72" s="116">
        <v>0</v>
      </c>
      <c r="DG72" s="116">
        <v>0</v>
      </c>
      <c r="DH72" s="116">
        <v>0</v>
      </c>
      <c r="DI72" s="116">
        <v>0</v>
      </c>
      <c r="DJ72" s="116">
        <v>0</v>
      </c>
      <c r="DK72" s="116">
        <v>0</v>
      </c>
      <c r="DL72" s="116">
        <v>0</v>
      </c>
      <c r="DM72" s="116">
        <v>0</v>
      </c>
      <c r="DN72" s="116">
        <v>0</v>
      </c>
      <c r="DO72" s="117">
        <v>0</v>
      </c>
      <c r="DP72" s="157"/>
      <c r="DQ72" s="154">
        <v>0</v>
      </c>
      <c r="DR72" s="67" t="s">
        <v>117</v>
      </c>
      <c r="DS72" s="68" t="s">
        <v>118</v>
      </c>
      <c r="DT72" s="116">
        <v>2678.4</v>
      </c>
      <c r="DU72" s="116">
        <v>356.44</v>
      </c>
      <c r="DV72" s="116">
        <v>600.27</v>
      </c>
      <c r="DW72" s="116">
        <v>3635.11</v>
      </c>
      <c r="DX72" s="116">
        <v>588.6</v>
      </c>
      <c r="DY72" s="116">
        <v>676.35</v>
      </c>
      <c r="DZ72" s="116">
        <v>1281.72</v>
      </c>
      <c r="EA72" s="116">
        <v>101.49</v>
      </c>
      <c r="EB72" s="116">
        <v>57.5</v>
      </c>
      <c r="EC72" s="116">
        <v>420.5</v>
      </c>
      <c r="ED72" s="117">
        <v>6761.27</v>
      </c>
      <c r="EE72" s="157"/>
      <c r="EF72" s="154">
        <v>15988</v>
      </c>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c r="IM72" s="43"/>
      <c r="IN72" s="43"/>
      <c r="IO72" s="43"/>
      <c r="IP72" s="43"/>
      <c r="IQ72" s="43"/>
      <c r="IR72" s="43"/>
      <c r="IS72" s="43"/>
      <c r="IT72" s="43"/>
    </row>
    <row r="73" spans="1:254" ht="16.899999999999999" customHeight="1">
      <c r="A73" s="38"/>
      <c r="B73" s="62"/>
      <c r="C73" s="50" t="s">
        <v>119</v>
      </c>
      <c r="D73" s="109">
        <v>94.44</v>
      </c>
      <c r="E73" s="109">
        <v>28.58</v>
      </c>
      <c r="F73" s="109">
        <v>7.69</v>
      </c>
      <c r="G73" s="109">
        <v>130.71</v>
      </c>
      <c r="H73" s="109">
        <v>18.3</v>
      </c>
      <c r="I73" s="109">
        <v>2.36</v>
      </c>
      <c r="J73" s="109">
        <v>24.35</v>
      </c>
      <c r="K73" s="109">
        <v>3.49</v>
      </c>
      <c r="L73" s="109">
        <v>0</v>
      </c>
      <c r="M73" s="109">
        <v>11.08</v>
      </c>
      <c r="N73" s="110">
        <v>190.29</v>
      </c>
      <c r="O73" s="157"/>
      <c r="P73" s="159">
        <v>196.1</v>
      </c>
      <c r="Q73" s="62"/>
      <c r="R73" s="50" t="s">
        <v>119</v>
      </c>
      <c r="S73" s="109">
        <v>278.93</v>
      </c>
      <c r="T73" s="109">
        <v>46.49</v>
      </c>
      <c r="U73" s="109">
        <v>46.3</v>
      </c>
      <c r="V73" s="109">
        <v>371.72</v>
      </c>
      <c r="W73" s="109">
        <v>33.799999999999997</v>
      </c>
      <c r="X73" s="109">
        <v>9.81</v>
      </c>
      <c r="Y73" s="109">
        <v>71.31</v>
      </c>
      <c r="Z73" s="109">
        <v>1.91</v>
      </c>
      <c r="AA73" s="109">
        <v>0</v>
      </c>
      <c r="AB73" s="109">
        <v>20.34</v>
      </c>
      <c r="AC73" s="110">
        <v>508.89</v>
      </c>
      <c r="AD73" s="157"/>
      <c r="AE73" s="159">
        <v>567.1</v>
      </c>
      <c r="AF73" s="62"/>
      <c r="AG73" s="50" t="s">
        <v>119</v>
      </c>
      <c r="AH73" s="109">
        <v>87.87</v>
      </c>
      <c r="AI73" s="109">
        <v>5.4</v>
      </c>
      <c r="AJ73" s="109">
        <v>14.66</v>
      </c>
      <c r="AK73" s="109">
        <v>107.93</v>
      </c>
      <c r="AL73" s="109">
        <v>3.62</v>
      </c>
      <c r="AM73" s="109">
        <v>6.96</v>
      </c>
      <c r="AN73" s="109">
        <v>27.64</v>
      </c>
      <c r="AO73" s="109">
        <v>1.78</v>
      </c>
      <c r="AP73" s="109">
        <v>0</v>
      </c>
      <c r="AQ73" s="109">
        <v>10.31</v>
      </c>
      <c r="AR73" s="110">
        <v>158.24</v>
      </c>
      <c r="AS73" s="157"/>
      <c r="AT73" s="159">
        <v>192.3</v>
      </c>
      <c r="AU73" s="62"/>
      <c r="AV73" s="50" t="s">
        <v>119</v>
      </c>
      <c r="AW73" s="109">
        <v>461.24</v>
      </c>
      <c r="AX73" s="109">
        <v>80.47</v>
      </c>
      <c r="AY73" s="109">
        <v>68.650000000000006</v>
      </c>
      <c r="AZ73" s="109">
        <v>610.36</v>
      </c>
      <c r="BA73" s="109">
        <v>55.72</v>
      </c>
      <c r="BB73" s="109">
        <v>19.13</v>
      </c>
      <c r="BC73" s="109">
        <v>123.3</v>
      </c>
      <c r="BD73" s="109">
        <v>7.18</v>
      </c>
      <c r="BE73" s="109">
        <v>0</v>
      </c>
      <c r="BF73" s="109">
        <v>41.73</v>
      </c>
      <c r="BG73" s="110">
        <v>857.42</v>
      </c>
      <c r="BH73" s="157"/>
      <c r="BI73" s="159">
        <v>955.5</v>
      </c>
      <c r="BJ73" s="62"/>
      <c r="BK73" s="50" t="s">
        <v>119</v>
      </c>
      <c r="BL73" s="109">
        <v>254.25</v>
      </c>
      <c r="BM73" s="109">
        <v>15.72</v>
      </c>
      <c r="BN73" s="109">
        <v>96.25</v>
      </c>
      <c r="BO73" s="109">
        <v>366.22</v>
      </c>
      <c r="BP73" s="109">
        <v>169.68</v>
      </c>
      <c r="BQ73" s="109">
        <v>47.17</v>
      </c>
      <c r="BR73" s="109">
        <v>234.99</v>
      </c>
      <c r="BS73" s="109">
        <v>12.94</v>
      </c>
      <c r="BT73" s="109">
        <v>0</v>
      </c>
      <c r="BU73" s="109">
        <v>15.73</v>
      </c>
      <c r="BV73" s="110">
        <v>846.73</v>
      </c>
      <c r="BW73" s="157"/>
      <c r="BX73" s="159">
        <v>2716.5</v>
      </c>
      <c r="BY73" s="62"/>
      <c r="BZ73" s="50" t="s">
        <v>119</v>
      </c>
      <c r="CA73" s="109">
        <v>136.4</v>
      </c>
      <c r="CB73" s="109">
        <v>12.89</v>
      </c>
      <c r="CC73" s="109">
        <v>41.5</v>
      </c>
      <c r="CD73" s="109">
        <v>190.79</v>
      </c>
      <c r="CE73" s="109">
        <v>24.92</v>
      </c>
      <c r="CF73" s="109">
        <v>1.1200000000000001</v>
      </c>
      <c r="CG73" s="109">
        <v>9.27</v>
      </c>
      <c r="CH73" s="109">
        <v>5.25</v>
      </c>
      <c r="CI73" s="109">
        <v>0</v>
      </c>
      <c r="CJ73" s="109">
        <v>0.91</v>
      </c>
      <c r="CK73" s="110">
        <v>232.26</v>
      </c>
      <c r="CL73" s="157"/>
      <c r="CM73" s="159">
        <v>358.6</v>
      </c>
      <c r="CN73" s="62"/>
      <c r="CO73" s="50" t="s">
        <v>119</v>
      </c>
      <c r="CP73" s="109">
        <v>311.95</v>
      </c>
      <c r="CQ73" s="109">
        <v>30.73</v>
      </c>
      <c r="CR73" s="109">
        <v>52.74</v>
      </c>
      <c r="CS73" s="109">
        <v>395.42</v>
      </c>
      <c r="CT73" s="109">
        <v>51.18</v>
      </c>
      <c r="CU73" s="109">
        <v>6.23</v>
      </c>
      <c r="CV73" s="109">
        <v>19.829999999999998</v>
      </c>
      <c r="CW73" s="109">
        <v>0</v>
      </c>
      <c r="CX73" s="109">
        <v>5.15</v>
      </c>
      <c r="CY73" s="109">
        <v>47.93</v>
      </c>
      <c r="CZ73" s="110">
        <v>525.74</v>
      </c>
      <c r="DA73" s="157"/>
      <c r="DB73" s="159">
        <v>3347.3999999999996</v>
      </c>
      <c r="DC73" s="62"/>
      <c r="DD73" s="50" t="s">
        <v>119</v>
      </c>
      <c r="DE73" s="109">
        <v>61.1</v>
      </c>
      <c r="DF73" s="109">
        <v>2.19</v>
      </c>
      <c r="DG73" s="109">
        <v>1.54</v>
      </c>
      <c r="DH73" s="109">
        <v>64.83</v>
      </c>
      <c r="DI73" s="109">
        <v>2.3199999999999998</v>
      </c>
      <c r="DJ73" s="109">
        <v>3.14</v>
      </c>
      <c r="DK73" s="109">
        <v>13.36</v>
      </c>
      <c r="DL73" s="109">
        <v>0</v>
      </c>
      <c r="DM73" s="109">
        <v>0</v>
      </c>
      <c r="DN73" s="109">
        <v>15.22</v>
      </c>
      <c r="DO73" s="110">
        <v>98.87</v>
      </c>
      <c r="DP73" s="157"/>
      <c r="DQ73" s="159">
        <v>1593</v>
      </c>
      <c r="DR73" s="62"/>
      <c r="DS73" s="50" t="s">
        <v>119</v>
      </c>
      <c r="DT73" s="109">
        <v>1224.94</v>
      </c>
      <c r="DU73" s="109">
        <v>142</v>
      </c>
      <c r="DV73" s="109">
        <v>260.68</v>
      </c>
      <c r="DW73" s="109">
        <v>1627.62</v>
      </c>
      <c r="DX73" s="109">
        <v>303.82</v>
      </c>
      <c r="DY73" s="109">
        <v>76.789999999999992</v>
      </c>
      <c r="DZ73" s="109">
        <v>400.75</v>
      </c>
      <c r="EA73" s="109">
        <v>25.37</v>
      </c>
      <c r="EB73" s="109">
        <v>5.15</v>
      </c>
      <c r="EC73" s="109">
        <v>121.52000000000001</v>
      </c>
      <c r="ED73" s="110">
        <v>2561.02</v>
      </c>
      <c r="EE73" s="157"/>
      <c r="EF73" s="159">
        <v>8971</v>
      </c>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c r="IM73" s="43"/>
      <c r="IN73" s="43"/>
      <c r="IO73" s="43"/>
      <c r="IP73" s="43"/>
      <c r="IQ73" s="43"/>
      <c r="IR73" s="43"/>
      <c r="IS73" s="43"/>
      <c r="IT73" s="43"/>
    </row>
    <row r="74" spans="1:254" ht="16.899999999999999" customHeight="1">
      <c r="A74" s="38"/>
      <c r="B74" s="62" t="s">
        <v>120</v>
      </c>
      <c r="C74" s="44" t="s">
        <v>121</v>
      </c>
      <c r="D74" s="105">
        <v>94.44</v>
      </c>
      <c r="E74" s="105">
        <v>28.58</v>
      </c>
      <c r="F74" s="105">
        <v>7.69</v>
      </c>
      <c r="G74" s="105">
        <v>130.71</v>
      </c>
      <c r="H74" s="105">
        <v>18.3</v>
      </c>
      <c r="I74" s="105">
        <v>2.36</v>
      </c>
      <c r="J74" s="105">
        <v>24.35</v>
      </c>
      <c r="K74" s="105">
        <v>3.49</v>
      </c>
      <c r="L74" s="105">
        <v>0</v>
      </c>
      <c r="M74" s="105">
        <v>11.08</v>
      </c>
      <c r="N74" s="106">
        <v>190.29</v>
      </c>
      <c r="O74" s="143"/>
      <c r="P74" s="155">
        <v>196.1</v>
      </c>
      <c r="Q74" s="62" t="s">
        <v>120</v>
      </c>
      <c r="R74" s="44" t="s">
        <v>121</v>
      </c>
      <c r="S74" s="105">
        <v>278.93</v>
      </c>
      <c r="T74" s="105">
        <v>46.49</v>
      </c>
      <c r="U74" s="105">
        <v>46.3</v>
      </c>
      <c r="V74" s="105">
        <v>371.72</v>
      </c>
      <c r="W74" s="105">
        <v>33.799999999999997</v>
      </c>
      <c r="X74" s="105">
        <v>9.81</v>
      </c>
      <c r="Y74" s="105">
        <v>71.31</v>
      </c>
      <c r="Z74" s="105">
        <v>1.91</v>
      </c>
      <c r="AA74" s="105">
        <v>0</v>
      </c>
      <c r="AB74" s="105">
        <v>20.34</v>
      </c>
      <c r="AC74" s="106">
        <v>508.89</v>
      </c>
      <c r="AD74" s="143"/>
      <c r="AE74" s="155">
        <v>567.1</v>
      </c>
      <c r="AF74" s="62" t="s">
        <v>120</v>
      </c>
      <c r="AG74" s="44" t="s">
        <v>121</v>
      </c>
      <c r="AH74" s="105">
        <v>87.87</v>
      </c>
      <c r="AI74" s="105">
        <v>5.4</v>
      </c>
      <c r="AJ74" s="105">
        <v>14.66</v>
      </c>
      <c r="AK74" s="105">
        <v>107.93</v>
      </c>
      <c r="AL74" s="105">
        <v>3.62</v>
      </c>
      <c r="AM74" s="105">
        <v>6.96</v>
      </c>
      <c r="AN74" s="105">
        <v>27.64</v>
      </c>
      <c r="AO74" s="105">
        <v>1.78</v>
      </c>
      <c r="AP74" s="105">
        <v>0</v>
      </c>
      <c r="AQ74" s="105">
        <v>10.31</v>
      </c>
      <c r="AR74" s="106">
        <v>158.24</v>
      </c>
      <c r="AS74" s="143"/>
      <c r="AT74" s="155">
        <v>192.3</v>
      </c>
      <c r="AU74" s="62" t="s">
        <v>120</v>
      </c>
      <c r="AV74" s="44" t="s">
        <v>121</v>
      </c>
      <c r="AW74" s="105">
        <v>461.24</v>
      </c>
      <c r="AX74" s="105">
        <v>80.47</v>
      </c>
      <c r="AY74" s="105">
        <v>68.650000000000006</v>
      </c>
      <c r="AZ74" s="105">
        <v>610.36</v>
      </c>
      <c r="BA74" s="105">
        <v>55.72</v>
      </c>
      <c r="BB74" s="105">
        <v>19.13</v>
      </c>
      <c r="BC74" s="105">
        <v>123.3</v>
      </c>
      <c r="BD74" s="105">
        <v>7.18</v>
      </c>
      <c r="BE74" s="105">
        <v>0</v>
      </c>
      <c r="BF74" s="105">
        <v>41.73</v>
      </c>
      <c r="BG74" s="106">
        <v>857.42</v>
      </c>
      <c r="BH74" s="143"/>
      <c r="BI74" s="155">
        <v>955.5</v>
      </c>
      <c r="BJ74" s="62" t="s">
        <v>120</v>
      </c>
      <c r="BK74" s="44" t="s">
        <v>121</v>
      </c>
      <c r="BL74" s="105">
        <v>254.25</v>
      </c>
      <c r="BM74" s="105">
        <v>15.72</v>
      </c>
      <c r="BN74" s="105">
        <v>96.25</v>
      </c>
      <c r="BO74" s="105">
        <v>366.22</v>
      </c>
      <c r="BP74" s="105">
        <v>169.68</v>
      </c>
      <c r="BQ74" s="105">
        <v>47.17</v>
      </c>
      <c r="BR74" s="105">
        <v>234.99</v>
      </c>
      <c r="BS74" s="105">
        <v>12.94</v>
      </c>
      <c r="BT74" s="105">
        <v>0</v>
      </c>
      <c r="BU74" s="105">
        <v>15.73</v>
      </c>
      <c r="BV74" s="106">
        <v>846.73</v>
      </c>
      <c r="BW74" s="143"/>
      <c r="BX74" s="155">
        <v>2716.5</v>
      </c>
      <c r="BY74" s="62" t="s">
        <v>120</v>
      </c>
      <c r="BZ74" s="44" t="s">
        <v>121</v>
      </c>
      <c r="CA74" s="105">
        <v>0</v>
      </c>
      <c r="CB74" s="105">
        <v>0</v>
      </c>
      <c r="CC74" s="105">
        <v>0</v>
      </c>
      <c r="CD74" s="105">
        <v>0</v>
      </c>
      <c r="CE74" s="105">
        <v>0</v>
      </c>
      <c r="CF74" s="105">
        <v>0</v>
      </c>
      <c r="CG74" s="105">
        <v>0</v>
      </c>
      <c r="CH74" s="105">
        <v>0</v>
      </c>
      <c r="CI74" s="105">
        <v>0</v>
      </c>
      <c r="CJ74" s="105">
        <v>0</v>
      </c>
      <c r="CK74" s="106">
        <v>0</v>
      </c>
      <c r="CL74" s="143"/>
      <c r="CM74" s="155">
        <v>0</v>
      </c>
      <c r="CN74" s="62" t="s">
        <v>120</v>
      </c>
      <c r="CO74" s="44" t="s">
        <v>121</v>
      </c>
      <c r="CP74" s="105">
        <v>0</v>
      </c>
      <c r="CQ74" s="105">
        <v>0</v>
      </c>
      <c r="CR74" s="105">
        <v>0</v>
      </c>
      <c r="CS74" s="105">
        <v>0</v>
      </c>
      <c r="CT74" s="105">
        <v>0</v>
      </c>
      <c r="CU74" s="105">
        <v>0</v>
      </c>
      <c r="CV74" s="105">
        <v>0</v>
      </c>
      <c r="CW74" s="105">
        <v>0</v>
      </c>
      <c r="CX74" s="105">
        <v>0</v>
      </c>
      <c r="CY74" s="105">
        <v>0</v>
      </c>
      <c r="CZ74" s="106">
        <v>0</v>
      </c>
      <c r="DA74" s="143"/>
      <c r="DB74" s="155">
        <v>0</v>
      </c>
      <c r="DC74" s="62" t="s">
        <v>120</v>
      </c>
      <c r="DD74" s="44" t="s">
        <v>121</v>
      </c>
      <c r="DE74" s="105">
        <v>0</v>
      </c>
      <c r="DF74" s="105">
        <v>0</v>
      </c>
      <c r="DG74" s="105">
        <v>0</v>
      </c>
      <c r="DH74" s="105">
        <v>0</v>
      </c>
      <c r="DI74" s="105">
        <v>0</v>
      </c>
      <c r="DJ74" s="105">
        <v>0</v>
      </c>
      <c r="DK74" s="105">
        <v>0</v>
      </c>
      <c r="DL74" s="105">
        <v>0</v>
      </c>
      <c r="DM74" s="105">
        <v>0</v>
      </c>
      <c r="DN74" s="105">
        <v>0</v>
      </c>
      <c r="DO74" s="106">
        <v>0</v>
      </c>
      <c r="DP74" s="143"/>
      <c r="DQ74" s="155">
        <v>0</v>
      </c>
      <c r="DR74" s="62" t="s">
        <v>120</v>
      </c>
      <c r="DS74" s="44" t="s">
        <v>121</v>
      </c>
      <c r="DT74" s="105">
        <v>715.49</v>
      </c>
      <c r="DU74" s="105">
        <v>96.19</v>
      </c>
      <c r="DV74" s="105">
        <v>164.9</v>
      </c>
      <c r="DW74" s="105">
        <v>976.58</v>
      </c>
      <c r="DX74" s="105">
        <v>225.4</v>
      </c>
      <c r="DY74" s="105">
        <v>66.3</v>
      </c>
      <c r="DZ74" s="105">
        <v>358.29</v>
      </c>
      <c r="EA74" s="105">
        <v>20.12</v>
      </c>
      <c r="EB74" s="105">
        <v>0</v>
      </c>
      <c r="EC74" s="105">
        <v>57.46</v>
      </c>
      <c r="ED74" s="106">
        <v>1704.15</v>
      </c>
      <c r="EE74" s="143"/>
      <c r="EF74" s="155">
        <v>3672</v>
      </c>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c r="IM74" s="43"/>
      <c r="IN74" s="43"/>
      <c r="IO74" s="43"/>
      <c r="IP74" s="43"/>
      <c r="IQ74" s="43"/>
      <c r="IR74" s="43"/>
      <c r="IS74" s="43"/>
      <c r="IT74" s="43"/>
    </row>
    <row r="75" spans="1:254" ht="16.5" customHeight="1">
      <c r="A75" s="38"/>
      <c r="B75" s="62"/>
      <c r="C75" s="50" t="s">
        <v>122</v>
      </c>
      <c r="D75" s="109">
        <v>93.53</v>
      </c>
      <c r="E75" s="109">
        <v>17.899999999999999</v>
      </c>
      <c r="F75" s="109">
        <v>6.3</v>
      </c>
      <c r="G75" s="109">
        <v>117.73</v>
      </c>
      <c r="H75" s="109">
        <v>12.66</v>
      </c>
      <c r="I75" s="109">
        <v>1.05</v>
      </c>
      <c r="J75" s="109">
        <v>35.35</v>
      </c>
      <c r="K75" s="109">
        <v>3.4</v>
      </c>
      <c r="L75" s="109">
        <v>0</v>
      </c>
      <c r="M75" s="109">
        <v>19.8</v>
      </c>
      <c r="N75" s="110">
        <v>189.99</v>
      </c>
      <c r="O75" s="143"/>
      <c r="P75" s="159">
        <v>200</v>
      </c>
      <c r="Q75" s="62"/>
      <c r="R75" s="50" t="s">
        <v>122</v>
      </c>
      <c r="S75" s="109">
        <v>385.57</v>
      </c>
      <c r="T75" s="109">
        <v>57.91</v>
      </c>
      <c r="U75" s="109">
        <v>138.78</v>
      </c>
      <c r="V75" s="109">
        <v>582.26</v>
      </c>
      <c r="W75" s="109">
        <v>62.54</v>
      </c>
      <c r="X75" s="109">
        <v>21.38</v>
      </c>
      <c r="Y75" s="109">
        <v>157.21</v>
      </c>
      <c r="Z75" s="109">
        <v>7.86</v>
      </c>
      <c r="AA75" s="109">
        <v>0</v>
      </c>
      <c r="AB75" s="109">
        <v>63.05</v>
      </c>
      <c r="AC75" s="110">
        <v>894.3</v>
      </c>
      <c r="AD75" s="143"/>
      <c r="AE75" s="159">
        <v>1013.9</v>
      </c>
      <c r="AF75" s="62"/>
      <c r="AG75" s="50" t="s">
        <v>122</v>
      </c>
      <c r="AH75" s="109">
        <v>137.02000000000001</v>
      </c>
      <c r="AI75" s="109">
        <v>20.03</v>
      </c>
      <c r="AJ75" s="109">
        <v>152.94</v>
      </c>
      <c r="AK75" s="109">
        <v>309.99</v>
      </c>
      <c r="AL75" s="109">
        <v>15.3</v>
      </c>
      <c r="AM75" s="109">
        <v>14.42</v>
      </c>
      <c r="AN75" s="109">
        <v>62.22</v>
      </c>
      <c r="AO75" s="109">
        <v>4.26</v>
      </c>
      <c r="AP75" s="109">
        <v>0</v>
      </c>
      <c r="AQ75" s="109">
        <v>27.17</v>
      </c>
      <c r="AR75" s="110">
        <v>433.36</v>
      </c>
      <c r="AS75" s="143"/>
      <c r="AT75" s="159">
        <v>512.29999999999995</v>
      </c>
      <c r="AU75" s="62"/>
      <c r="AV75" s="50" t="s">
        <v>122</v>
      </c>
      <c r="AW75" s="109">
        <v>616.12</v>
      </c>
      <c r="AX75" s="109">
        <v>95.84</v>
      </c>
      <c r="AY75" s="109">
        <v>298.02</v>
      </c>
      <c r="AZ75" s="109">
        <v>1009.98</v>
      </c>
      <c r="BA75" s="109">
        <v>90.5</v>
      </c>
      <c r="BB75" s="109">
        <v>36.85</v>
      </c>
      <c r="BC75" s="109">
        <v>254.78</v>
      </c>
      <c r="BD75" s="109">
        <v>15.52</v>
      </c>
      <c r="BE75" s="109">
        <v>0</v>
      </c>
      <c r="BF75" s="109">
        <v>110.02</v>
      </c>
      <c r="BG75" s="110">
        <v>1517.65</v>
      </c>
      <c r="BH75" s="143"/>
      <c r="BI75" s="159">
        <v>1726.2</v>
      </c>
      <c r="BJ75" s="62"/>
      <c r="BK75" s="50" t="s">
        <v>122</v>
      </c>
      <c r="BL75" s="109">
        <v>1158.06</v>
      </c>
      <c r="BM75" s="109">
        <v>38.01</v>
      </c>
      <c r="BN75" s="109">
        <v>231.08</v>
      </c>
      <c r="BO75" s="109">
        <v>1427.15</v>
      </c>
      <c r="BP75" s="109">
        <v>202.65</v>
      </c>
      <c r="BQ75" s="109">
        <v>273.08</v>
      </c>
      <c r="BR75" s="109">
        <v>818.69</v>
      </c>
      <c r="BS75" s="109">
        <v>31.89</v>
      </c>
      <c r="BT75" s="109">
        <v>0</v>
      </c>
      <c r="BU75" s="109">
        <v>141.88</v>
      </c>
      <c r="BV75" s="110">
        <v>2895.34</v>
      </c>
      <c r="BW75" s="143"/>
      <c r="BX75" s="159">
        <v>9063.7999999999993</v>
      </c>
      <c r="BY75" s="62"/>
      <c r="BZ75" s="50" t="s">
        <v>122</v>
      </c>
      <c r="CA75" s="109">
        <v>48.86</v>
      </c>
      <c r="CB75" s="109">
        <v>3.68</v>
      </c>
      <c r="CC75" s="109">
        <v>6.65</v>
      </c>
      <c r="CD75" s="109">
        <v>59.19</v>
      </c>
      <c r="CE75" s="109">
        <v>12.15</v>
      </c>
      <c r="CF75" s="109">
        <v>0.23</v>
      </c>
      <c r="CG75" s="109">
        <v>16.86</v>
      </c>
      <c r="CH75" s="109">
        <v>4.0599999999999996</v>
      </c>
      <c r="CI75" s="109">
        <v>0</v>
      </c>
      <c r="CJ75" s="109">
        <v>7.21</v>
      </c>
      <c r="CK75" s="110">
        <v>99.7</v>
      </c>
      <c r="CL75" s="143"/>
      <c r="CM75" s="159">
        <v>153.9</v>
      </c>
      <c r="CN75" s="62"/>
      <c r="CO75" s="50" t="s">
        <v>122</v>
      </c>
      <c r="CP75" s="109">
        <v>180.72</v>
      </c>
      <c r="CQ75" s="109">
        <v>11.57</v>
      </c>
      <c r="CR75" s="109">
        <v>36.119999999999997</v>
      </c>
      <c r="CS75" s="109">
        <v>228.41</v>
      </c>
      <c r="CT75" s="109">
        <v>16.920000000000002</v>
      </c>
      <c r="CU75" s="109">
        <v>6.87</v>
      </c>
      <c r="CV75" s="109">
        <v>200.81</v>
      </c>
      <c r="CW75" s="109">
        <v>3.66</v>
      </c>
      <c r="CX75" s="109">
        <v>0</v>
      </c>
      <c r="CY75" s="109">
        <v>52.33</v>
      </c>
      <c r="CZ75" s="110">
        <v>509</v>
      </c>
      <c r="DA75" s="143"/>
      <c r="DB75" s="159">
        <v>1428.1</v>
      </c>
      <c r="DC75" s="62"/>
      <c r="DD75" s="50" t="s">
        <v>122</v>
      </c>
      <c r="DE75" s="109">
        <v>162.26</v>
      </c>
      <c r="DF75" s="109">
        <v>6.06</v>
      </c>
      <c r="DG75" s="109">
        <v>14.55</v>
      </c>
      <c r="DH75" s="109">
        <v>182.87</v>
      </c>
      <c r="DI75" s="109">
        <v>26.02</v>
      </c>
      <c r="DJ75" s="109">
        <v>5.37</v>
      </c>
      <c r="DK75" s="109">
        <v>114.44</v>
      </c>
      <c r="DL75" s="109">
        <v>0</v>
      </c>
      <c r="DM75" s="109">
        <v>0</v>
      </c>
      <c r="DN75" s="109">
        <v>14.19</v>
      </c>
      <c r="DO75" s="110">
        <v>342.89</v>
      </c>
      <c r="DP75" s="143"/>
      <c r="DQ75" s="159">
        <v>1384</v>
      </c>
      <c r="DR75" s="62"/>
      <c r="DS75" s="50" t="s">
        <v>122</v>
      </c>
      <c r="DT75" s="109">
        <v>2166.02</v>
      </c>
      <c r="DU75" s="109">
        <v>155.16</v>
      </c>
      <c r="DV75" s="109">
        <v>586.41999999999996</v>
      </c>
      <c r="DW75" s="109">
        <v>2907.6</v>
      </c>
      <c r="DX75" s="109">
        <v>348.24</v>
      </c>
      <c r="DY75" s="109">
        <v>322.40000000000003</v>
      </c>
      <c r="DZ75" s="109">
        <v>1405.5800000000002</v>
      </c>
      <c r="EA75" s="109">
        <v>55.129999999999995</v>
      </c>
      <c r="EB75" s="109">
        <v>0</v>
      </c>
      <c r="EC75" s="109">
        <v>325.63</v>
      </c>
      <c r="ED75" s="110">
        <v>5364.58</v>
      </c>
      <c r="EE75" s="143"/>
      <c r="EF75" s="159">
        <v>13756</v>
      </c>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c r="IM75" s="43"/>
      <c r="IN75" s="43"/>
      <c r="IO75" s="43"/>
      <c r="IP75" s="43"/>
      <c r="IQ75" s="43"/>
      <c r="IR75" s="43"/>
      <c r="IS75" s="43"/>
      <c r="IT75" s="43"/>
    </row>
    <row r="76" spans="1:254" ht="16.899999999999999" customHeight="1">
      <c r="A76" s="38"/>
      <c r="B76" s="62" t="s">
        <v>123</v>
      </c>
      <c r="C76" s="59" t="s">
        <v>124</v>
      </c>
      <c r="D76" s="105">
        <v>93.53</v>
      </c>
      <c r="E76" s="105">
        <v>17.899999999999999</v>
      </c>
      <c r="F76" s="105">
        <v>6.3</v>
      </c>
      <c r="G76" s="105">
        <v>117.73</v>
      </c>
      <c r="H76" s="105">
        <v>12.66</v>
      </c>
      <c r="I76" s="105">
        <v>1.05</v>
      </c>
      <c r="J76" s="105">
        <v>35.35</v>
      </c>
      <c r="K76" s="105">
        <v>3.4</v>
      </c>
      <c r="L76" s="105">
        <v>0</v>
      </c>
      <c r="M76" s="105">
        <v>19.8</v>
      </c>
      <c r="N76" s="106">
        <v>189.99</v>
      </c>
      <c r="O76" s="143"/>
      <c r="P76" s="155">
        <v>200</v>
      </c>
      <c r="Q76" s="62" t="s">
        <v>123</v>
      </c>
      <c r="R76" s="59" t="s">
        <v>124</v>
      </c>
      <c r="S76" s="105">
        <v>385.57</v>
      </c>
      <c r="T76" s="105">
        <v>57.91</v>
      </c>
      <c r="U76" s="105">
        <v>138.78</v>
      </c>
      <c r="V76" s="105">
        <v>582.26</v>
      </c>
      <c r="W76" s="105">
        <v>62.54</v>
      </c>
      <c r="X76" s="105">
        <v>21.38</v>
      </c>
      <c r="Y76" s="105">
        <v>157.21</v>
      </c>
      <c r="Z76" s="105">
        <v>7.86</v>
      </c>
      <c r="AA76" s="105">
        <v>0</v>
      </c>
      <c r="AB76" s="105">
        <v>63.05</v>
      </c>
      <c r="AC76" s="106">
        <v>894.3</v>
      </c>
      <c r="AD76" s="143"/>
      <c r="AE76" s="155">
        <v>1013.9</v>
      </c>
      <c r="AF76" s="62" t="s">
        <v>123</v>
      </c>
      <c r="AG76" s="59" t="s">
        <v>124</v>
      </c>
      <c r="AH76" s="105">
        <v>137.02000000000001</v>
      </c>
      <c r="AI76" s="105">
        <v>20.03</v>
      </c>
      <c r="AJ76" s="105">
        <v>152.94</v>
      </c>
      <c r="AK76" s="105">
        <v>309.99</v>
      </c>
      <c r="AL76" s="105">
        <v>15.3</v>
      </c>
      <c r="AM76" s="105">
        <v>14.42</v>
      </c>
      <c r="AN76" s="105">
        <v>62.22</v>
      </c>
      <c r="AO76" s="105">
        <v>4.26</v>
      </c>
      <c r="AP76" s="105">
        <v>0</v>
      </c>
      <c r="AQ76" s="105">
        <v>27.17</v>
      </c>
      <c r="AR76" s="106">
        <v>433.36</v>
      </c>
      <c r="AS76" s="143"/>
      <c r="AT76" s="155">
        <v>512.29999999999995</v>
      </c>
      <c r="AU76" s="62" t="s">
        <v>123</v>
      </c>
      <c r="AV76" s="59" t="s">
        <v>124</v>
      </c>
      <c r="AW76" s="105">
        <v>616.12</v>
      </c>
      <c r="AX76" s="105">
        <v>95.84</v>
      </c>
      <c r="AY76" s="105">
        <v>298.02</v>
      </c>
      <c r="AZ76" s="105">
        <v>1009.98</v>
      </c>
      <c r="BA76" s="105">
        <v>90.5</v>
      </c>
      <c r="BB76" s="105">
        <v>36.85</v>
      </c>
      <c r="BC76" s="105">
        <v>254.78</v>
      </c>
      <c r="BD76" s="105">
        <v>15.52</v>
      </c>
      <c r="BE76" s="105">
        <v>0</v>
      </c>
      <c r="BF76" s="105">
        <v>110.02</v>
      </c>
      <c r="BG76" s="106">
        <v>1517.65</v>
      </c>
      <c r="BH76" s="143"/>
      <c r="BI76" s="155">
        <v>1726.2</v>
      </c>
      <c r="BJ76" s="62" t="s">
        <v>123</v>
      </c>
      <c r="BK76" s="59" t="s">
        <v>124</v>
      </c>
      <c r="BL76" s="105">
        <v>1158.06</v>
      </c>
      <c r="BM76" s="105">
        <v>38.01</v>
      </c>
      <c r="BN76" s="105">
        <v>231.08</v>
      </c>
      <c r="BO76" s="105">
        <v>1427.15</v>
      </c>
      <c r="BP76" s="105">
        <v>202.65</v>
      </c>
      <c r="BQ76" s="105">
        <v>273.08</v>
      </c>
      <c r="BR76" s="105">
        <v>818.69</v>
      </c>
      <c r="BS76" s="105">
        <v>31.89</v>
      </c>
      <c r="BT76" s="105">
        <v>0</v>
      </c>
      <c r="BU76" s="105">
        <v>141.88</v>
      </c>
      <c r="BV76" s="106">
        <v>2895.34</v>
      </c>
      <c r="BW76" s="143"/>
      <c r="BX76" s="155">
        <v>9063.7999999999993</v>
      </c>
      <c r="BY76" s="62" t="s">
        <v>123</v>
      </c>
      <c r="BZ76" s="59" t="s">
        <v>124</v>
      </c>
      <c r="CA76" s="105">
        <v>0</v>
      </c>
      <c r="CB76" s="105">
        <v>0</v>
      </c>
      <c r="CC76" s="105">
        <v>0</v>
      </c>
      <c r="CD76" s="105">
        <v>0</v>
      </c>
      <c r="CE76" s="105">
        <v>0</v>
      </c>
      <c r="CF76" s="105">
        <v>0</v>
      </c>
      <c r="CG76" s="105">
        <v>0</v>
      </c>
      <c r="CH76" s="105">
        <v>0</v>
      </c>
      <c r="CI76" s="105">
        <v>0</v>
      </c>
      <c r="CJ76" s="105">
        <v>0</v>
      </c>
      <c r="CK76" s="106">
        <v>0</v>
      </c>
      <c r="CL76" s="143"/>
      <c r="CM76" s="155">
        <v>0</v>
      </c>
      <c r="CN76" s="62" t="s">
        <v>123</v>
      </c>
      <c r="CO76" s="59" t="s">
        <v>124</v>
      </c>
      <c r="CP76" s="105">
        <v>0</v>
      </c>
      <c r="CQ76" s="105">
        <v>0</v>
      </c>
      <c r="CR76" s="105">
        <v>0</v>
      </c>
      <c r="CS76" s="105">
        <v>0</v>
      </c>
      <c r="CT76" s="105">
        <v>0</v>
      </c>
      <c r="CU76" s="105">
        <v>0</v>
      </c>
      <c r="CV76" s="105">
        <v>0</v>
      </c>
      <c r="CW76" s="105">
        <v>0</v>
      </c>
      <c r="CX76" s="105">
        <v>0</v>
      </c>
      <c r="CY76" s="105">
        <v>0</v>
      </c>
      <c r="CZ76" s="106">
        <v>0</v>
      </c>
      <c r="DA76" s="143"/>
      <c r="DB76" s="155">
        <v>0</v>
      </c>
      <c r="DC76" s="62" t="s">
        <v>123</v>
      </c>
      <c r="DD76" s="59" t="s">
        <v>124</v>
      </c>
      <c r="DE76" s="105">
        <v>162.26</v>
      </c>
      <c r="DF76" s="105">
        <v>6.06</v>
      </c>
      <c r="DG76" s="105">
        <v>14.55</v>
      </c>
      <c r="DH76" s="105">
        <v>182.87</v>
      </c>
      <c r="DI76" s="105">
        <v>26.02</v>
      </c>
      <c r="DJ76" s="105">
        <v>5.37</v>
      </c>
      <c r="DK76" s="105">
        <v>114.44</v>
      </c>
      <c r="DL76" s="105">
        <v>0</v>
      </c>
      <c r="DM76" s="105">
        <v>0</v>
      </c>
      <c r="DN76" s="105">
        <v>14.19</v>
      </c>
      <c r="DO76" s="106">
        <v>342.89</v>
      </c>
      <c r="DP76" s="143"/>
      <c r="DQ76" s="155">
        <v>1384</v>
      </c>
      <c r="DR76" s="62" t="s">
        <v>123</v>
      </c>
      <c r="DS76" s="59" t="s">
        <v>124</v>
      </c>
      <c r="DT76" s="105">
        <v>1936.44</v>
      </c>
      <c r="DU76" s="105">
        <v>139.91</v>
      </c>
      <c r="DV76" s="105">
        <v>543.65</v>
      </c>
      <c r="DW76" s="105">
        <v>2620</v>
      </c>
      <c r="DX76" s="105">
        <v>319.17</v>
      </c>
      <c r="DY76" s="105">
        <v>315.3</v>
      </c>
      <c r="DZ76" s="105">
        <v>1187.9100000000001</v>
      </c>
      <c r="EA76" s="105">
        <v>47.41</v>
      </c>
      <c r="EB76" s="105">
        <v>0</v>
      </c>
      <c r="EC76" s="105">
        <v>266.08999999999997</v>
      </c>
      <c r="ED76" s="106">
        <v>4755.88</v>
      </c>
      <c r="EE76" s="143"/>
      <c r="EF76" s="155">
        <v>12174</v>
      </c>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c r="IM76" s="43"/>
      <c r="IN76" s="43"/>
      <c r="IO76" s="43"/>
      <c r="IP76" s="43"/>
      <c r="IQ76" s="43"/>
      <c r="IR76" s="43"/>
      <c r="IS76" s="43"/>
      <c r="IT76" s="43"/>
    </row>
    <row r="77" spans="1:254" ht="16.899999999999999" customHeight="1">
      <c r="A77" s="38"/>
      <c r="B77" s="728" t="s">
        <v>125</v>
      </c>
      <c r="C77" s="71" t="s">
        <v>126</v>
      </c>
      <c r="D77" s="107">
        <v>0</v>
      </c>
      <c r="E77" s="107">
        <v>0</v>
      </c>
      <c r="F77" s="107">
        <v>0</v>
      </c>
      <c r="G77" s="107">
        <v>0</v>
      </c>
      <c r="H77" s="107">
        <v>0</v>
      </c>
      <c r="I77" s="107">
        <v>0</v>
      </c>
      <c r="J77" s="107">
        <v>0</v>
      </c>
      <c r="K77" s="107">
        <v>0</v>
      </c>
      <c r="L77" s="107">
        <v>0</v>
      </c>
      <c r="M77" s="107">
        <v>0</v>
      </c>
      <c r="N77" s="108">
        <v>0</v>
      </c>
      <c r="O77" s="143"/>
      <c r="P77" s="156">
        <v>0</v>
      </c>
      <c r="Q77" s="728" t="s">
        <v>125</v>
      </c>
      <c r="R77" s="71" t="s">
        <v>126</v>
      </c>
      <c r="S77" s="107">
        <v>0</v>
      </c>
      <c r="T77" s="107">
        <v>0</v>
      </c>
      <c r="U77" s="107">
        <v>0</v>
      </c>
      <c r="V77" s="107">
        <v>0</v>
      </c>
      <c r="W77" s="107">
        <v>0</v>
      </c>
      <c r="X77" s="107">
        <v>0</v>
      </c>
      <c r="Y77" s="107">
        <v>0</v>
      </c>
      <c r="Z77" s="107">
        <v>0</v>
      </c>
      <c r="AA77" s="107">
        <v>0</v>
      </c>
      <c r="AB77" s="107">
        <v>0</v>
      </c>
      <c r="AC77" s="108">
        <v>0</v>
      </c>
      <c r="AD77" s="143"/>
      <c r="AE77" s="156">
        <v>0</v>
      </c>
      <c r="AF77" s="728" t="s">
        <v>125</v>
      </c>
      <c r="AG77" s="71" t="s">
        <v>126</v>
      </c>
      <c r="AH77" s="107">
        <v>0</v>
      </c>
      <c r="AI77" s="107">
        <v>0</v>
      </c>
      <c r="AJ77" s="107">
        <v>0</v>
      </c>
      <c r="AK77" s="107">
        <v>0</v>
      </c>
      <c r="AL77" s="107">
        <v>0</v>
      </c>
      <c r="AM77" s="107">
        <v>0</v>
      </c>
      <c r="AN77" s="107">
        <v>0</v>
      </c>
      <c r="AO77" s="107">
        <v>0</v>
      </c>
      <c r="AP77" s="107">
        <v>0</v>
      </c>
      <c r="AQ77" s="107">
        <v>0</v>
      </c>
      <c r="AR77" s="108">
        <v>0</v>
      </c>
      <c r="AS77" s="143"/>
      <c r="AT77" s="156">
        <v>0</v>
      </c>
      <c r="AU77" s="728" t="s">
        <v>125</v>
      </c>
      <c r="AV77" s="71" t="s">
        <v>126</v>
      </c>
      <c r="AW77" s="107">
        <v>0</v>
      </c>
      <c r="AX77" s="107">
        <v>0</v>
      </c>
      <c r="AY77" s="107">
        <v>0</v>
      </c>
      <c r="AZ77" s="107">
        <v>0</v>
      </c>
      <c r="BA77" s="107">
        <v>0</v>
      </c>
      <c r="BB77" s="107">
        <v>0</v>
      </c>
      <c r="BC77" s="107">
        <v>0</v>
      </c>
      <c r="BD77" s="107">
        <v>0</v>
      </c>
      <c r="BE77" s="107">
        <v>0</v>
      </c>
      <c r="BF77" s="107">
        <v>0</v>
      </c>
      <c r="BG77" s="108">
        <v>0</v>
      </c>
      <c r="BH77" s="143"/>
      <c r="BI77" s="156">
        <v>0</v>
      </c>
      <c r="BJ77" s="728" t="s">
        <v>125</v>
      </c>
      <c r="BK77" s="71" t="s">
        <v>126</v>
      </c>
      <c r="BL77" s="107">
        <v>0</v>
      </c>
      <c r="BM77" s="107">
        <v>0</v>
      </c>
      <c r="BN77" s="107">
        <v>0</v>
      </c>
      <c r="BO77" s="107">
        <v>0</v>
      </c>
      <c r="BP77" s="107">
        <v>0</v>
      </c>
      <c r="BQ77" s="107">
        <v>0</v>
      </c>
      <c r="BR77" s="107">
        <v>0</v>
      </c>
      <c r="BS77" s="107">
        <v>0</v>
      </c>
      <c r="BT77" s="107">
        <v>0</v>
      </c>
      <c r="BU77" s="107">
        <v>0</v>
      </c>
      <c r="BV77" s="108">
        <v>0</v>
      </c>
      <c r="BW77" s="143"/>
      <c r="BX77" s="156">
        <v>0</v>
      </c>
      <c r="BY77" s="728" t="s">
        <v>125</v>
      </c>
      <c r="BZ77" s="71" t="s">
        <v>126</v>
      </c>
      <c r="CA77" s="107">
        <v>136.4</v>
      </c>
      <c r="CB77" s="107">
        <v>12.89</v>
      </c>
      <c r="CC77" s="107">
        <v>41.5</v>
      </c>
      <c r="CD77" s="107">
        <v>190.79</v>
      </c>
      <c r="CE77" s="107">
        <v>24.92</v>
      </c>
      <c r="CF77" s="107">
        <v>1.1200000000000001</v>
      </c>
      <c r="CG77" s="107">
        <v>9.27</v>
      </c>
      <c r="CH77" s="107">
        <v>5.25</v>
      </c>
      <c r="CI77" s="107">
        <v>0</v>
      </c>
      <c r="CJ77" s="107">
        <v>0.91</v>
      </c>
      <c r="CK77" s="108">
        <v>232.26</v>
      </c>
      <c r="CL77" s="143"/>
      <c r="CM77" s="156">
        <v>358.6</v>
      </c>
      <c r="CN77" s="728" t="s">
        <v>125</v>
      </c>
      <c r="CO77" s="71" t="s">
        <v>126</v>
      </c>
      <c r="CP77" s="107">
        <v>311.95</v>
      </c>
      <c r="CQ77" s="107">
        <v>30.73</v>
      </c>
      <c r="CR77" s="107">
        <v>52.74</v>
      </c>
      <c r="CS77" s="107">
        <v>395.42</v>
      </c>
      <c r="CT77" s="107">
        <v>51.18</v>
      </c>
      <c r="CU77" s="107">
        <v>6.23</v>
      </c>
      <c r="CV77" s="107">
        <v>19.829999999999998</v>
      </c>
      <c r="CW77" s="107">
        <v>0</v>
      </c>
      <c r="CX77" s="107">
        <v>5.15</v>
      </c>
      <c r="CY77" s="107">
        <v>47.93</v>
      </c>
      <c r="CZ77" s="108">
        <v>525.74</v>
      </c>
      <c r="DA77" s="143"/>
      <c r="DB77" s="156">
        <v>3347.3999999999996</v>
      </c>
      <c r="DC77" s="728" t="s">
        <v>125</v>
      </c>
      <c r="DD77" s="71" t="s">
        <v>126</v>
      </c>
      <c r="DE77" s="107">
        <v>61.1</v>
      </c>
      <c r="DF77" s="107">
        <v>2.19</v>
      </c>
      <c r="DG77" s="107">
        <v>1.54</v>
      </c>
      <c r="DH77" s="107">
        <v>64.83</v>
      </c>
      <c r="DI77" s="107">
        <v>2.3199999999999998</v>
      </c>
      <c r="DJ77" s="107">
        <v>3.14</v>
      </c>
      <c r="DK77" s="107">
        <v>13.36</v>
      </c>
      <c r="DL77" s="107">
        <v>0</v>
      </c>
      <c r="DM77" s="107">
        <v>0</v>
      </c>
      <c r="DN77" s="107">
        <v>15.22</v>
      </c>
      <c r="DO77" s="108">
        <v>98.87</v>
      </c>
      <c r="DP77" s="143"/>
      <c r="DQ77" s="156">
        <v>1593</v>
      </c>
      <c r="DR77" s="728" t="s">
        <v>125</v>
      </c>
      <c r="DS77" s="71" t="s">
        <v>126</v>
      </c>
      <c r="DT77" s="107">
        <v>509.45</v>
      </c>
      <c r="DU77" s="107">
        <v>45.81</v>
      </c>
      <c r="DV77" s="107">
        <v>95.78</v>
      </c>
      <c r="DW77" s="107">
        <v>651.04</v>
      </c>
      <c r="DX77" s="107">
        <v>78.42</v>
      </c>
      <c r="DY77" s="107">
        <v>10.49</v>
      </c>
      <c r="DZ77" s="107">
        <v>42.46</v>
      </c>
      <c r="EA77" s="107">
        <v>5.25</v>
      </c>
      <c r="EB77" s="107">
        <v>5.15</v>
      </c>
      <c r="EC77" s="107">
        <v>64.06</v>
      </c>
      <c r="ED77" s="108">
        <v>856.87</v>
      </c>
      <c r="EE77" s="143"/>
      <c r="EF77" s="156">
        <v>5299</v>
      </c>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c r="IM77" s="43"/>
      <c r="IN77" s="43"/>
      <c r="IO77" s="43"/>
      <c r="IP77" s="43"/>
      <c r="IQ77" s="43"/>
      <c r="IR77" s="43"/>
      <c r="IS77" s="43"/>
      <c r="IT77" s="43"/>
    </row>
    <row r="78" spans="1:254" ht="16.899999999999999" customHeight="1">
      <c r="A78" s="38"/>
      <c r="B78" s="726"/>
      <c r="C78" s="72" t="s">
        <v>127</v>
      </c>
      <c r="D78" s="107">
        <v>0</v>
      </c>
      <c r="E78" s="107">
        <v>0</v>
      </c>
      <c r="F78" s="107">
        <v>0</v>
      </c>
      <c r="G78" s="107">
        <v>0</v>
      </c>
      <c r="H78" s="107">
        <v>0</v>
      </c>
      <c r="I78" s="107">
        <v>0</v>
      </c>
      <c r="J78" s="107">
        <v>0</v>
      </c>
      <c r="K78" s="107">
        <v>0</v>
      </c>
      <c r="L78" s="107">
        <v>0</v>
      </c>
      <c r="M78" s="107">
        <v>0</v>
      </c>
      <c r="N78" s="108">
        <v>0</v>
      </c>
      <c r="O78" s="143"/>
      <c r="P78" s="156">
        <v>0</v>
      </c>
      <c r="Q78" s="726"/>
      <c r="R78" s="72" t="s">
        <v>127</v>
      </c>
      <c r="S78" s="107">
        <v>0</v>
      </c>
      <c r="T78" s="107">
        <v>0</v>
      </c>
      <c r="U78" s="107">
        <v>0</v>
      </c>
      <c r="V78" s="107">
        <v>0</v>
      </c>
      <c r="W78" s="107">
        <v>0</v>
      </c>
      <c r="X78" s="107">
        <v>0</v>
      </c>
      <c r="Y78" s="107">
        <v>0</v>
      </c>
      <c r="Z78" s="107">
        <v>0</v>
      </c>
      <c r="AA78" s="107">
        <v>0</v>
      </c>
      <c r="AB78" s="107">
        <v>0</v>
      </c>
      <c r="AC78" s="108">
        <v>0</v>
      </c>
      <c r="AD78" s="143"/>
      <c r="AE78" s="156">
        <v>0</v>
      </c>
      <c r="AF78" s="726"/>
      <c r="AG78" s="72" t="s">
        <v>127</v>
      </c>
      <c r="AH78" s="107">
        <v>0</v>
      </c>
      <c r="AI78" s="107">
        <v>0</v>
      </c>
      <c r="AJ78" s="107">
        <v>0</v>
      </c>
      <c r="AK78" s="107">
        <v>0</v>
      </c>
      <c r="AL78" s="107">
        <v>0</v>
      </c>
      <c r="AM78" s="107">
        <v>0</v>
      </c>
      <c r="AN78" s="107">
        <v>0</v>
      </c>
      <c r="AO78" s="107">
        <v>0</v>
      </c>
      <c r="AP78" s="107">
        <v>0</v>
      </c>
      <c r="AQ78" s="107">
        <v>0</v>
      </c>
      <c r="AR78" s="108">
        <v>0</v>
      </c>
      <c r="AS78" s="143"/>
      <c r="AT78" s="156">
        <v>0</v>
      </c>
      <c r="AU78" s="726"/>
      <c r="AV78" s="72" t="s">
        <v>127</v>
      </c>
      <c r="AW78" s="107">
        <v>0</v>
      </c>
      <c r="AX78" s="107">
        <v>0</v>
      </c>
      <c r="AY78" s="107">
        <v>0</v>
      </c>
      <c r="AZ78" s="107">
        <v>0</v>
      </c>
      <c r="BA78" s="107">
        <v>0</v>
      </c>
      <c r="BB78" s="107">
        <v>0</v>
      </c>
      <c r="BC78" s="107">
        <v>0</v>
      </c>
      <c r="BD78" s="107">
        <v>0</v>
      </c>
      <c r="BE78" s="107">
        <v>0</v>
      </c>
      <c r="BF78" s="107">
        <v>0</v>
      </c>
      <c r="BG78" s="108">
        <v>0</v>
      </c>
      <c r="BH78" s="143"/>
      <c r="BI78" s="156">
        <v>0</v>
      </c>
      <c r="BJ78" s="726"/>
      <c r="BK78" s="72" t="s">
        <v>127</v>
      </c>
      <c r="BL78" s="107">
        <v>0</v>
      </c>
      <c r="BM78" s="107">
        <v>0</v>
      </c>
      <c r="BN78" s="107">
        <v>0</v>
      </c>
      <c r="BO78" s="107">
        <v>0</v>
      </c>
      <c r="BP78" s="107">
        <v>0</v>
      </c>
      <c r="BQ78" s="107">
        <v>0</v>
      </c>
      <c r="BR78" s="107">
        <v>0</v>
      </c>
      <c r="BS78" s="107">
        <v>0</v>
      </c>
      <c r="BT78" s="107">
        <v>0</v>
      </c>
      <c r="BU78" s="107">
        <v>0</v>
      </c>
      <c r="BV78" s="108">
        <v>0</v>
      </c>
      <c r="BW78" s="143"/>
      <c r="BX78" s="156">
        <v>0</v>
      </c>
      <c r="BY78" s="726"/>
      <c r="BZ78" s="72" t="s">
        <v>127</v>
      </c>
      <c r="CA78" s="107">
        <v>0</v>
      </c>
      <c r="CB78" s="107">
        <v>0</v>
      </c>
      <c r="CC78" s="107">
        <v>0</v>
      </c>
      <c r="CD78" s="107">
        <v>0</v>
      </c>
      <c r="CE78" s="107">
        <v>0</v>
      </c>
      <c r="CF78" s="107">
        <v>0</v>
      </c>
      <c r="CG78" s="107">
        <v>0</v>
      </c>
      <c r="CH78" s="107">
        <v>0</v>
      </c>
      <c r="CI78" s="107">
        <v>0</v>
      </c>
      <c r="CJ78" s="107">
        <v>0</v>
      </c>
      <c r="CK78" s="108">
        <v>0</v>
      </c>
      <c r="CL78" s="143"/>
      <c r="CM78" s="156">
        <v>0</v>
      </c>
      <c r="CN78" s="726"/>
      <c r="CO78" s="72" t="s">
        <v>127</v>
      </c>
      <c r="CP78" s="107">
        <v>266.17</v>
      </c>
      <c r="CQ78" s="107">
        <v>7.52</v>
      </c>
      <c r="CR78" s="107">
        <v>90.01</v>
      </c>
      <c r="CS78" s="107">
        <v>363.7</v>
      </c>
      <c r="CT78" s="107">
        <v>36.64</v>
      </c>
      <c r="CU78" s="107">
        <v>291.13</v>
      </c>
      <c r="CV78" s="107">
        <v>292.04000000000002</v>
      </c>
      <c r="CW78" s="107">
        <v>5</v>
      </c>
      <c r="CX78" s="107">
        <v>0</v>
      </c>
      <c r="CY78" s="107">
        <v>127.6</v>
      </c>
      <c r="CZ78" s="108">
        <v>1116.1099999999999</v>
      </c>
      <c r="DA78" s="143"/>
      <c r="DB78" s="156">
        <v>3348</v>
      </c>
      <c r="DC78" s="726"/>
      <c r="DD78" s="72" t="s">
        <v>127</v>
      </c>
      <c r="DE78" s="107">
        <v>0</v>
      </c>
      <c r="DF78" s="107">
        <v>0</v>
      </c>
      <c r="DG78" s="107">
        <v>0</v>
      </c>
      <c r="DH78" s="107">
        <v>0</v>
      </c>
      <c r="DI78" s="107">
        <v>0</v>
      </c>
      <c r="DJ78" s="107">
        <v>0</v>
      </c>
      <c r="DK78" s="107">
        <v>0</v>
      </c>
      <c r="DL78" s="107">
        <v>0</v>
      </c>
      <c r="DM78" s="107">
        <v>0</v>
      </c>
      <c r="DN78" s="107">
        <v>0</v>
      </c>
      <c r="DO78" s="108">
        <v>0</v>
      </c>
      <c r="DP78" s="143"/>
      <c r="DQ78" s="156">
        <v>0</v>
      </c>
      <c r="DR78" s="726"/>
      <c r="DS78" s="72" t="s">
        <v>127</v>
      </c>
      <c r="DT78" s="107">
        <v>266.17</v>
      </c>
      <c r="DU78" s="107">
        <v>7.52</v>
      </c>
      <c r="DV78" s="107">
        <v>90.01</v>
      </c>
      <c r="DW78" s="107">
        <v>363.7</v>
      </c>
      <c r="DX78" s="107">
        <v>36.64</v>
      </c>
      <c r="DY78" s="107">
        <v>291.13</v>
      </c>
      <c r="DZ78" s="107">
        <v>292.04000000000002</v>
      </c>
      <c r="EA78" s="107">
        <v>5</v>
      </c>
      <c r="EB78" s="107">
        <v>0</v>
      </c>
      <c r="EC78" s="107">
        <v>127.6</v>
      </c>
      <c r="ED78" s="108">
        <v>1116.1099999999999</v>
      </c>
      <c r="EE78" s="143"/>
      <c r="EF78" s="156">
        <v>3348</v>
      </c>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c r="IM78" s="43"/>
      <c r="IN78" s="43"/>
      <c r="IO78" s="43"/>
      <c r="IP78" s="43"/>
      <c r="IQ78" s="43"/>
      <c r="IR78" s="43"/>
      <c r="IS78" s="43"/>
      <c r="IT78" s="43"/>
    </row>
    <row r="79" spans="1:254" ht="16.899999999999999" customHeight="1">
      <c r="A79" s="38"/>
      <c r="B79" s="726"/>
      <c r="C79" s="73" t="s">
        <v>128</v>
      </c>
      <c r="D79" s="107">
        <v>0</v>
      </c>
      <c r="E79" s="107">
        <v>0</v>
      </c>
      <c r="F79" s="107">
        <v>0</v>
      </c>
      <c r="G79" s="107">
        <v>0</v>
      </c>
      <c r="H79" s="107">
        <v>0</v>
      </c>
      <c r="I79" s="107">
        <v>0</v>
      </c>
      <c r="J79" s="107">
        <v>0</v>
      </c>
      <c r="K79" s="107">
        <v>0</v>
      </c>
      <c r="L79" s="107">
        <v>0</v>
      </c>
      <c r="M79" s="107">
        <v>0</v>
      </c>
      <c r="N79" s="108">
        <v>0</v>
      </c>
      <c r="O79" s="157"/>
      <c r="P79" s="156">
        <v>0</v>
      </c>
      <c r="Q79" s="726"/>
      <c r="R79" s="73" t="s">
        <v>128</v>
      </c>
      <c r="S79" s="107">
        <v>0</v>
      </c>
      <c r="T79" s="107">
        <v>0</v>
      </c>
      <c r="U79" s="107">
        <v>0</v>
      </c>
      <c r="V79" s="107">
        <v>0</v>
      </c>
      <c r="W79" s="107">
        <v>0</v>
      </c>
      <c r="X79" s="107">
        <v>0</v>
      </c>
      <c r="Y79" s="107">
        <v>0</v>
      </c>
      <c r="Z79" s="107">
        <v>0</v>
      </c>
      <c r="AA79" s="107">
        <v>0</v>
      </c>
      <c r="AB79" s="107">
        <v>0</v>
      </c>
      <c r="AC79" s="108">
        <v>0</v>
      </c>
      <c r="AD79" s="157"/>
      <c r="AE79" s="156">
        <v>0</v>
      </c>
      <c r="AF79" s="726"/>
      <c r="AG79" s="73" t="s">
        <v>128</v>
      </c>
      <c r="AH79" s="107">
        <v>0</v>
      </c>
      <c r="AI79" s="107">
        <v>0</v>
      </c>
      <c r="AJ79" s="107">
        <v>0</v>
      </c>
      <c r="AK79" s="107">
        <v>0</v>
      </c>
      <c r="AL79" s="107">
        <v>0</v>
      </c>
      <c r="AM79" s="107">
        <v>0</v>
      </c>
      <c r="AN79" s="107">
        <v>0</v>
      </c>
      <c r="AO79" s="107">
        <v>0</v>
      </c>
      <c r="AP79" s="107">
        <v>0</v>
      </c>
      <c r="AQ79" s="107">
        <v>0</v>
      </c>
      <c r="AR79" s="108">
        <v>0</v>
      </c>
      <c r="AS79" s="157"/>
      <c r="AT79" s="156">
        <v>0</v>
      </c>
      <c r="AU79" s="726"/>
      <c r="AV79" s="73" t="s">
        <v>128</v>
      </c>
      <c r="AW79" s="107">
        <v>0</v>
      </c>
      <c r="AX79" s="107">
        <v>0</v>
      </c>
      <c r="AY79" s="107">
        <v>0</v>
      </c>
      <c r="AZ79" s="107">
        <v>0</v>
      </c>
      <c r="BA79" s="107">
        <v>0</v>
      </c>
      <c r="BB79" s="107">
        <v>0</v>
      </c>
      <c r="BC79" s="107">
        <v>0</v>
      </c>
      <c r="BD79" s="107">
        <v>0</v>
      </c>
      <c r="BE79" s="107">
        <v>0</v>
      </c>
      <c r="BF79" s="107">
        <v>0</v>
      </c>
      <c r="BG79" s="108">
        <v>0</v>
      </c>
      <c r="BH79" s="157"/>
      <c r="BI79" s="156">
        <v>0</v>
      </c>
      <c r="BJ79" s="726"/>
      <c r="BK79" s="73" t="s">
        <v>128</v>
      </c>
      <c r="BL79" s="107">
        <v>0</v>
      </c>
      <c r="BM79" s="107">
        <v>0</v>
      </c>
      <c r="BN79" s="107">
        <v>0</v>
      </c>
      <c r="BO79" s="107">
        <v>0</v>
      </c>
      <c r="BP79" s="107">
        <v>0</v>
      </c>
      <c r="BQ79" s="107">
        <v>0</v>
      </c>
      <c r="BR79" s="107">
        <v>0</v>
      </c>
      <c r="BS79" s="107">
        <v>0</v>
      </c>
      <c r="BT79" s="107">
        <v>0</v>
      </c>
      <c r="BU79" s="107">
        <v>0</v>
      </c>
      <c r="BV79" s="108">
        <v>0</v>
      </c>
      <c r="BW79" s="157"/>
      <c r="BX79" s="156">
        <v>0</v>
      </c>
      <c r="BY79" s="726"/>
      <c r="BZ79" s="73" t="s">
        <v>128</v>
      </c>
      <c r="CA79" s="107">
        <v>0</v>
      </c>
      <c r="CB79" s="107">
        <v>0</v>
      </c>
      <c r="CC79" s="107">
        <v>27.2</v>
      </c>
      <c r="CD79" s="107">
        <v>27.2</v>
      </c>
      <c r="CE79" s="107">
        <v>2.9</v>
      </c>
      <c r="CF79" s="107">
        <v>0</v>
      </c>
      <c r="CG79" s="107">
        <v>2.7</v>
      </c>
      <c r="CH79" s="107">
        <v>0</v>
      </c>
      <c r="CI79" s="107">
        <v>0</v>
      </c>
      <c r="CJ79" s="107">
        <v>0</v>
      </c>
      <c r="CK79" s="108">
        <v>32.799999999999997</v>
      </c>
      <c r="CL79" s="157"/>
      <c r="CM79" s="156">
        <v>32.799999999999997</v>
      </c>
      <c r="CN79" s="726"/>
      <c r="CO79" s="73" t="s">
        <v>128</v>
      </c>
      <c r="CP79" s="107">
        <v>365.1</v>
      </c>
      <c r="CQ79" s="107">
        <v>6.2</v>
      </c>
      <c r="CR79" s="107">
        <v>55.5</v>
      </c>
      <c r="CS79" s="107">
        <v>426.8</v>
      </c>
      <c r="CT79" s="107">
        <v>40.4</v>
      </c>
      <c r="CU79" s="107">
        <v>0</v>
      </c>
      <c r="CV79" s="107">
        <v>154.03</v>
      </c>
      <c r="CW79" s="107">
        <v>5</v>
      </c>
      <c r="CX79" s="107">
        <v>0</v>
      </c>
      <c r="CY79" s="107">
        <v>158.44999999999999</v>
      </c>
      <c r="CZ79" s="108">
        <v>784.68</v>
      </c>
      <c r="DA79" s="157"/>
      <c r="DB79" s="156">
        <v>2284.1999999999998</v>
      </c>
      <c r="DC79" s="726"/>
      <c r="DD79" s="73" t="s">
        <v>128</v>
      </c>
      <c r="DE79" s="107">
        <v>31.9</v>
      </c>
      <c r="DF79" s="107">
        <v>1.8</v>
      </c>
      <c r="DG79" s="107">
        <v>6.95</v>
      </c>
      <c r="DH79" s="107">
        <v>40.65</v>
      </c>
      <c r="DI79" s="107">
        <v>25.5</v>
      </c>
      <c r="DJ79" s="107">
        <v>103.65</v>
      </c>
      <c r="DK79" s="107">
        <v>16.850000000000001</v>
      </c>
      <c r="DL79" s="107">
        <v>0</v>
      </c>
      <c r="DM79" s="107">
        <v>0</v>
      </c>
      <c r="DN79" s="107">
        <v>0</v>
      </c>
      <c r="DO79" s="108">
        <v>186.65</v>
      </c>
      <c r="DP79" s="157"/>
      <c r="DQ79" s="156">
        <v>2425</v>
      </c>
      <c r="DR79" s="726"/>
      <c r="DS79" s="73" t="s">
        <v>128</v>
      </c>
      <c r="DT79" s="107">
        <v>397</v>
      </c>
      <c r="DU79" s="107">
        <v>8</v>
      </c>
      <c r="DV79" s="107">
        <v>89.65</v>
      </c>
      <c r="DW79" s="107">
        <v>494.65</v>
      </c>
      <c r="DX79" s="107">
        <v>68.8</v>
      </c>
      <c r="DY79" s="107">
        <v>103.65</v>
      </c>
      <c r="DZ79" s="107">
        <v>173.58</v>
      </c>
      <c r="EA79" s="107">
        <v>5</v>
      </c>
      <c r="EB79" s="107">
        <v>0</v>
      </c>
      <c r="EC79" s="107">
        <v>158.44999999999999</v>
      </c>
      <c r="ED79" s="108">
        <v>1004.13</v>
      </c>
      <c r="EE79" s="157"/>
      <c r="EF79" s="156">
        <v>4742</v>
      </c>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row>
    <row r="80" spans="1:254" ht="16.899999999999999" customHeight="1">
      <c r="A80" s="38"/>
      <c r="B80" s="726"/>
      <c r="C80" s="72" t="s">
        <v>129</v>
      </c>
      <c r="D80" s="107">
        <v>0</v>
      </c>
      <c r="E80" s="107">
        <v>0</v>
      </c>
      <c r="F80" s="107">
        <v>0</v>
      </c>
      <c r="G80" s="107">
        <v>0</v>
      </c>
      <c r="H80" s="107">
        <v>0</v>
      </c>
      <c r="I80" s="107">
        <v>0</v>
      </c>
      <c r="J80" s="107">
        <v>0</v>
      </c>
      <c r="K80" s="107">
        <v>0</v>
      </c>
      <c r="L80" s="107">
        <v>0</v>
      </c>
      <c r="M80" s="107">
        <v>0</v>
      </c>
      <c r="N80" s="108">
        <v>0</v>
      </c>
      <c r="O80" s="143"/>
      <c r="P80" s="156">
        <v>0</v>
      </c>
      <c r="Q80" s="726"/>
      <c r="R80" s="72" t="s">
        <v>129</v>
      </c>
      <c r="S80" s="107">
        <v>0</v>
      </c>
      <c r="T80" s="107">
        <v>0</v>
      </c>
      <c r="U80" s="107">
        <v>0</v>
      </c>
      <c r="V80" s="107">
        <v>0</v>
      </c>
      <c r="W80" s="107">
        <v>0</v>
      </c>
      <c r="X80" s="107">
        <v>0</v>
      </c>
      <c r="Y80" s="107">
        <v>0</v>
      </c>
      <c r="Z80" s="107">
        <v>0</v>
      </c>
      <c r="AA80" s="107">
        <v>0</v>
      </c>
      <c r="AB80" s="107">
        <v>0</v>
      </c>
      <c r="AC80" s="108">
        <v>0</v>
      </c>
      <c r="AD80" s="143"/>
      <c r="AE80" s="156">
        <v>0</v>
      </c>
      <c r="AF80" s="726"/>
      <c r="AG80" s="72" t="s">
        <v>129</v>
      </c>
      <c r="AH80" s="107">
        <v>0</v>
      </c>
      <c r="AI80" s="107">
        <v>0</v>
      </c>
      <c r="AJ80" s="107">
        <v>0</v>
      </c>
      <c r="AK80" s="107">
        <v>0</v>
      </c>
      <c r="AL80" s="107">
        <v>0</v>
      </c>
      <c r="AM80" s="107">
        <v>0</v>
      </c>
      <c r="AN80" s="107">
        <v>0</v>
      </c>
      <c r="AO80" s="107">
        <v>0</v>
      </c>
      <c r="AP80" s="107">
        <v>0</v>
      </c>
      <c r="AQ80" s="107">
        <v>0</v>
      </c>
      <c r="AR80" s="108">
        <v>0</v>
      </c>
      <c r="AS80" s="143"/>
      <c r="AT80" s="156">
        <v>0</v>
      </c>
      <c r="AU80" s="726"/>
      <c r="AV80" s="72" t="s">
        <v>129</v>
      </c>
      <c r="AW80" s="107">
        <v>0</v>
      </c>
      <c r="AX80" s="107">
        <v>0</v>
      </c>
      <c r="AY80" s="107">
        <v>0</v>
      </c>
      <c r="AZ80" s="107">
        <v>0</v>
      </c>
      <c r="BA80" s="107">
        <v>0</v>
      </c>
      <c r="BB80" s="107">
        <v>0</v>
      </c>
      <c r="BC80" s="107">
        <v>0</v>
      </c>
      <c r="BD80" s="107">
        <v>0</v>
      </c>
      <c r="BE80" s="107">
        <v>0</v>
      </c>
      <c r="BF80" s="107">
        <v>0</v>
      </c>
      <c r="BG80" s="108">
        <v>0</v>
      </c>
      <c r="BH80" s="143"/>
      <c r="BI80" s="156">
        <v>0</v>
      </c>
      <c r="BJ80" s="726"/>
      <c r="BK80" s="72" t="s">
        <v>129</v>
      </c>
      <c r="BL80" s="107">
        <v>0</v>
      </c>
      <c r="BM80" s="107">
        <v>0</v>
      </c>
      <c r="BN80" s="107">
        <v>0</v>
      </c>
      <c r="BO80" s="107">
        <v>0</v>
      </c>
      <c r="BP80" s="107">
        <v>0</v>
      </c>
      <c r="BQ80" s="107">
        <v>0</v>
      </c>
      <c r="BR80" s="107">
        <v>0</v>
      </c>
      <c r="BS80" s="107">
        <v>0</v>
      </c>
      <c r="BT80" s="107">
        <v>0</v>
      </c>
      <c r="BU80" s="107">
        <v>0</v>
      </c>
      <c r="BV80" s="108">
        <v>0</v>
      </c>
      <c r="BW80" s="143"/>
      <c r="BX80" s="156">
        <v>0</v>
      </c>
      <c r="BY80" s="726"/>
      <c r="BZ80" s="72" t="s">
        <v>129</v>
      </c>
      <c r="CA80" s="107">
        <v>132.69</v>
      </c>
      <c r="CB80" s="107">
        <v>17.45</v>
      </c>
      <c r="CC80" s="107">
        <v>69.06</v>
      </c>
      <c r="CD80" s="107">
        <v>219.2</v>
      </c>
      <c r="CE80" s="107">
        <v>7.07</v>
      </c>
      <c r="CF80" s="107">
        <v>43.19</v>
      </c>
      <c r="CG80" s="107">
        <v>2.83</v>
      </c>
      <c r="CH80" s="107">
        <v>3.51</v>
      </c>
      <c r="CI80" s="107">
        <v>0</v>
      </c>
      <c r="CJ80" s="107">
        <v>13.96</v>
      </c>
      <c r="CK80" s="108">
        <v>289.76</v>
      </c>
      <c r="CL80" s="143"/>
      <c r="CM80" s="156">
        <v>373</v>
      </c>
      <c r="CN80" s="726"/>
      <c r="CO80" s="72" t="s">
        <v>129</v>
      </c>
      <c r="CP80" s="107">
        <v>371.8</v>
      </c>
      <c r="CQ80" s="107">
        <v>13.98</v>
      </c>
      <c r="CR80" s="107">
        <v>79.2</v>
      </c>
      <c r="CS80" s="107">
        <v>464.98</v>
      </c>
      <c r="CT80" s="107">
        <v>51.94</v>
      </c>
      <c r="CU80" s="107">
        <v>224.96</v>
      </c>
      <c r="CV80" s="107">
        <v>16.739999999999998</v>
      </c>
      <c r="CW80" s="107">
        <v>74.010000000000005</v>
      </c>
      <c r="CX80" s="107">
        <v>0</v>
      </c>
      <c r="CY80" s="107">
        <v>16.97</v>
      </c>
      <c r="CZ80" s="108">
        <v>849.6</v>
      </c>
      <c r="DA80" s="143"/>
      <c r="DB80" s="156">
        <v>2548</v>
      </c>
      <c r="DC80" s="726"/>
      <c r="DD80" s="72" t="s">
        <v>129</v>
      </c>
      <c r="DE80" s="107">
        <v>0</v>
      </c>
      <c r="DF80" s="107">
        <v>0</v>
      </c>
      <c r="DG80" s="107">
        <v>0</v>
      </c>
      <c r="DH80" s="107">
        <v>0</v>
      </c>
      <c r="DI80" s="107">
        <v>0</v>
      </c>
      <c r="DJ80" s="107">
        <v>0</v>
      </c>
      <c r="DK80" s="107">
        <v>0</v>
      </c>
      <c r="DL80" s="107">
        <v>0</v>
      </c>
      <c r="DM80" s="107">
        <v>0</v>
      </c>
      <c r="DN80" s="107">
        <v>0</v>
      </c>
      <c r="DO80" s="108">
        <v>0</v>
      </c>
      <c r="DP80" s="143"/>
      <c r="DQ80" s="156">
        <v>0</v>
      </c>
      <c r="DR80" s="726"/>
      <c r="DS80" s="72" t="s">
        <v>129</v>
      </c>
      <c r="DT80" s="107">
        <v>504.49</v>
      </c>
      <c r="DU80" s="107">
        <v>31.43</v>
      </c>
      <c r="DV80" s="107">
        <v>148.26</v>
      </c>
      <c r="DW80" s="107">
        <v>684.18</v>
      </c>
      <c r="DX80" s="107">
        <v>59.01</v>
      </c>
      <c r="DY80" s="107">
        <v>268.14999999999998</v>
      </c>
      <c r="DZ80" s="107">
        <v>19.57</v>
      </c>
      <c r="EA80" s="107">
        <v>77.52</v>
      </c>
      <c r="EB80" s="107">
        <v>0</v>
      </c>
      <c r="EC80" s="107">
        <v>30.93</v>
      </c>
      <c r="ED80" s="108">
        <v>1139.3599999999999</v>
      </c>
      <c r="EE80" s="143"/>
      <c r="EF80" s="156">
        <v>2921</v>
      </c>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c r="IM80" s="43"/>
      <c r="IN80" s="43"/>
      <c r="IO80" s="43"/>
      <c r="IP80" s="43"/>
      <c r="IQ80" s="43"/>
      <c r="IR80" s="43"/>
      <c r="IS80" s="43"/>
      <c r="IT80" s="43"/>
    </row>
    <row r="81" spans="1:254" ht="16.5" customHeight="1">
      <c r="A81" s="38"/>
      <c r="B81" s="727"/>
      <c r="C81" s="44" t="s">
        <v>46</v>
      </c>
      <c r="D81" s="105">
        <v>0</v>
      </c>
      <c r="E81" s="105">
        <v>0</v>
      </c>
      <c r="F81" s="105">
        <v>0</v>
      </c>
      <c r="G81" s="105">
        <v>0</v>
      </c>
      <c r="H81" s="105">
        <v>0</v>
      </c>
      <c r="I81" s="105">
        <v>0</v>
      </c>
      <c r="J81" s="105">
        <v>0</v>
      </c>
      <c r="K81" s="105">
        <v>0</v>
      </c>
      <c r="L81" s="105">
        <v>0</v>
      </c>
      <c r="M81" s="105">
        <v>0</v>
      </c>
      <c r="N81" s="106">
        <v>0</v>
      </c>
      <c r="O81" s="143"/>
      <c r="P81" s="155">
        <v>0</v>
      </c>
      <c r="Q81" s="727"/>
      <c r="R81" s="44" t="s">
        <v>46</v>
      </c>
      <c r="S81" s="105">
        <v>0</v>
      </c>
      <c r="T81" s="105">
        <v>0</v>
      </c>
      <c r="U81" s="105">
        <v>0</v>
      </c>
      <c r="V81" s="105">
        <v>0</v>
      </c>
      <c r="W81" s="105">
        <v>0</v>
      </c>
      <c r="X81" s="105">
        <v>0</v>
      </c>
      <c r="Y81" s="105">
        <v>0</v>
      </c>
      <c r="Z81" s="105">
        <v>0</v>
      </c>
      <c r="AA81" s="105">
        <v>0</v>
      </c>
      <c r="AB81" s="105">
        <v>0</v>
      </c>
      <c r="AC81" s="106">
        <v>0</v>
      </c>
      <c r="AD81" s="143"/>
      <c r="AE81" s="155">
        <v>0</v>
      </c>
      <c r="AF81" s="727"/>
      <c r="AG81" s="44" t="s">
        <v>46</v>
      </c>
      <c r="AH81" s="105">
        <v>0</v>
      </c>
      <c r="AI81" s="105">
        <v>0</v>
      </c>
      <c r="AJ81" s="105">
        <v>0</v>
      </c>
      <c r="AK81" s="105">
        <v>0</v>
      </c>
      <c r="AL81" s="105">
        <v>0</v>
      </c>
      <c r="AM81" s="105">
        <v>0</v>
      </c>
      <c r="AN81" s="105">
        <v>0</v>
      </c>
      <c r="AO81" s="105">
        <v>0</v>
      </c>
      <c r="AP81" s="105">
        <v>0</v>
      </c>
      <c r="AQ81" s="105">
        <v>0</v>
      </c>
      <c r="AR81" s="106">
        <v>0</v>
      </c>
      <c r="AS81" s="143"/>
      <c r="AT81" s="155">
        <v>0</v>
      </c>
      <c r="AU81" s="727"/>
      <c r="AV81" s="44" t="s">
        <v>46</v>
      </c>
      <c r="AW81" s="105">
        <v>0</v>
      </c>
      <c r="AX81" s="105">
        <v>0</v>
      </c>
      <c r="AY81" s="105">
        <v>0</v>
      </c>
      <c r="AZ81" s="105">
        <v>0</v>
      </c>
      <c r="BA81" s="105">
        <v>0</v>
      </c>
      <c r="BB81" s="105">
        <v>0</v>
      </c>
      <c r="BC81" s="105">
        <v>0</v>
      </c>
      <c r="BD81" s="105">
        <v>0</v>
      </c>
      <c r="BE81" s="105">
        <v>0</v>
      </c>
      <c r="BF81" s="105">
        <v>0</v>
      </c>
      <c r="BG81" s="106">
        <v>0</v>
      </c>
      <c r="BH81" s="143"/>
      <c r="BI81" s="155">
        <v>0</v>
      </c>
      <c r="BJ81" s="727"/>
      <c r="BK81" s="44" t="s">
        <v>46</v>
      </c>
      <c r="BL81" s="105">
        <v>0</v>
      </c>
      <c r="BM81" s="105">
        <v>0</v>
      </c>
      <c r="BN81" s="105">
        <v>0</v>
      </c>
      <c r="BO81" s="105">
        <v>0</v>
      </c>
      <c r="BP81" s="105">
        <v>0</v>
      </c>
      <c r="BQ81" s="105">
        <v>0</v>
      </c>
      <c r="BR81" s="105">
        <v>0</v>
      </c>
      <c r="BS81" s="105">
        <v>0</v>
      </c>
      <c r="BT81" s="105">
        <v>0</v>
      </c>
      <c r="BU81" s="105">
        <v>0</v>
      </c>
      <c r="BV81" s="106">
        <v>0</v>
      </c>
      <c r="BW81" s="143"/>
      <c r="BX81" s="155">
        <v>0</v>
      </c>
      <c r="BY81" s="727"/>
      <c r="BZ81" s="44" t="s">
        <v>46</v>
      </c>
      <c r="CA81" s="105">
        <v>269.09000000000003</v>
      </c>
      <c r="CB81" s="105">
        <v>30.34</v>
      </c>
      <c r="CC81" s="105">
        <v>137.76</v>
      </c>
      <c r="CD81" s="105">
        <v>437.18999999999994</v>
      </c>
      <c r="CE81" s="105">
        <v>34.89</v>
      </c>
      <c r="CF81" s="105">
        <v>44.309999999999995</v>
      </c>
      <c r="CG81" s="105">
        <v>14.799999999999999</v>
      </c>
      <c r="CH81" s="105">
        <v>8.76</v>
      </c>
      <c r="CI81" s="105">
        <v>0</v>
      </c>
      <c r="CJ81" s="105">
        <v>14.870000000000001</v>
      </c>
      <c r="CK81" s="106">
        <v>554.81999999999994</v>
      </c>
      <c r="CL81" s="143"/>
      <c r="CM81" s="155">
        <v>764.39999999999986</v>
      </c>
      <c r="CN81" s="727"/>
      <c r="CO81" s="44" t="s">
        <v>46</v>
      </c>
      <c r="CP81" s="105">
        <v>1315.02</v>
      </c>
      <c r="CQ81" s="105">
        <v>58.430000000000007</v>
      </c>
      <c r="CR81" s="105">
        <v>277.45</v>
      </c>
      <c r="CS81" s="105">
        <v>1650.9</v>
      </c>
      <c r="CT81" s="105">
        <v>180.16</v>
      </c>
      <c r="CU81" s="105">
        <v>522.32000000000005</v>
      </c>
      <c r="CV81" s="105">
        <v>482.64</v>
      </c>
      <c r="CW81" s="105">
        <v>84.01</v>
      </c>
      <c r="CX81" s="105">
        <v>5.15</v>
      </c>
      <c r="CY81" s="105">
        <v>350.95000000000005</v>
      </c>
      <c r="CZ81" s="106">
        <v>3276.1299999999997</v>
      </c>
      <c r="DA81" s="143"/>
      <c r="DB81" s="155">
        <v>11527.599999999999</v>
      </c>
      <c r="DC81" s="727"/>
      <c r="DD81" s="44" t="s">
        <v>46</v>
      </c>
      <c r="DE81" s="105">
        <v>93</v>
      </c>
      <c r="DF81" s="105">
        <v>3.99</v>
      </c>
      <c r="DG81" s="105">
        <v>8.49</v>
      </c>
      <c r="DH81" s="105">
        <v>105.47999999999999</v>
      </c>
      <c r="DI81" s="105">
        <v>27.82</v>
      </c>
      <c r="DJ81" s="105">
        <v>106.79</v>
      </c>
      <c r="DK81" s="105">
        <v>30.21</v>
      </c>
      <c r="DL81" s="105">
        <v>0</v>
      </c>
      <c r="DM81" s="105">
        <v>0</v>
      </c>
      <c r="DN81" s="105">
        <v>15.22</v>
      </c>
      <c r="DO81" s="106">
        <v>285.52</v>
      </c>
      <c r="DP81" s="143"/>
      <c r="DQ81" s="155">
        <v>4018</v>
      </c>
      <c r="DR81" s="727"/>
      <c r="DS81" s="44" t="s">
        <v>46</v>
      </c>
      <c r="DT81" s="105">
        <v>1677.11</v>
      </c>
      <c r="DU81" s="105">
        <v>92.759999999999991</v>
      </c>
      <c r="DV81" s="105">
        <v>423.70000000000005</v>
      </c>
      <c r="DW81" s="105">
        <v>2193.5699999999997</v>
      </c>
      <c r="DX81" s="105">
        <v>242.87</v>
      </c>
      <c r="DY81" s="105">
        <v>673.42</v>
      </c>
      <c r="DZ81" s="105">
        <v>527.65000000000009</v>
      </c>
      <c r="EA81" s="105">
        <v>92.77</v>
      </c>
      <c r="EB81" s="105">
        <v>5.15</v>
      </c>
      <c r="EC81" s="105">
        <v>381.04</v>
      </c>
      <c r="ED81" s="106">
        <v>4116.47</v>
      </c>
      <c r="EE81" s="143"/>
      <c r="EF81" s="155">
        <v>16310</v>
      </c>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c r="IM81" s="43"/>
      <c r="IN81" s="43"/>
      <c r="IO81" s="43"/>
      <c r="IP81" s="43"/>
      <c r="IQ81" s="43"/>
      <c r="IR81" s="43"/>
      <c r="IS81" s="43"/>
      <c r="IT81" s="43"/>
    </row>
    <row r="82" spans="1:254" ht="16.5" customHeight="1">
      <c r="A82" s="38"/>
      <c r="B82" s="728" t="s">
        <v>130</v>
      </c>
      <c r="C82" s="71" t="s">
        <v>131</v>
      </c>
      <c r="D82" s="107">
        <v>0</v>
      </c>
      <c r="E82" s="107">
        <v>0</v>
      </c>
      <c r="F82" s="107">
        <v>0</v>
      </c>
      <c r="G82" s="107">
        <v>0</v>
      </c>
      <c r="H82" s="107">
        <v>0</v>
      </c>
      <c r="I82" s="107">
        <v>0</v>
      </c>
      <c r="J82" s="107">
        <v>0</v>
      </c>
      <c r="K82" s="107">
        <v>0</v>
      </c>
      <c r="L82" s="107">
        <v>0</v>
      </c>
      <c r="M82" s="107">
        <v>0</v>
      </c>
      <c r="N82" s="108">
        <v>0</v>
      </c>
      <c r="O82" s="157"/>
      <c r="P82" s="156">
        <v>0</v>
      </c>
      <c r="Q82" s="728" t="s">
        <v>130</v>
      </c>
      <c r="R82" s="71" t="s">
        <v>131</v>
      </c>
      <c r="S82" s="107">
        <v>0</v>
      </c>
      <c r="T82" s="107">
        <v>0</v>
      </c>
      <c r="U82" s="107">
        <v>0</v>
      </c>
      <c r="V82" s="107">
        <v>0</v>
      </c>
      <c r="W82" s="107">
        <v>0</v>
      </c>
      <c r="X82" s="107">
        <v>0</v>
      </c>
      <c r="Y82" s="107">
        <v>0</v>
      </c>
      <c r="Z82" s="107">
        <v>0</v>
      </c>
      <c r="AA82" s="107">
        <v>0</v>
      </c>
      <c r="AB82" s="107">
        <v>0</v>
      </c>
      <c r="AC82" s="108">
        <v>0</v>
      </c>
      <c r="AD82" s="157"/>
      <c r="AE82" s="156">
        <v>0</v>
      </c>
      <c r="AF82" s="728" t="s">
        <v>130</v>
      </c>
      <c r="AG82" s="71" t="s">
        <v>131</v>
      </c>
      <c r="AH82" s="107">
        <v>0</v>
      </c>
      <c r="AI82" s="107">
        <v>0</v>
      </c>
      <c r="AJ82" s="107">
        <v>0</v>
      </c>
      <c r="AK82" s="107">
        <v>0</v>
      </c>
      <c r="AL82" s="107">
        <v>0</v>
      </c>
      <c r="AM82" s="107">
        <v>0</v>
      </c>
      <c r="AN82" s="107">
        <v>0</v>
      </c>
      <c r="AO82" s="107">
        <v>0</v>
      </c>
      <c r="AP82" s="107">
        <v>0</v>
      </c>
      <c r="AQ82" s="107">
        <v>0</v>
      </c>
      <c r="AR82" s="108">
        <v>0</v>
      </c>
      <c r="AS82" s="157"/>
      <c r="AT82" s="156">
        <v>0</v>
      </c>
      <c r="AU82" s="728" t="s">
        <v>130</v>
      </c>
      <c r="AV82" s="71" t="s">
        <v>131</v>
      </c>
      <c r="AW82" s="107">
        <v>0</v>
      </c>
      <c r="AX82" s="107">
        <v>0</v>
      </c>
      <c r="AY82" s="107">
        <v>0</v>
      </c>
      <c r="AZ82" s="107">
        <v>0</v>
      </c>
      <c r="BA82" s="107">
        <v>0</v>
      </c>
      <c r="BB82" s="107">
        <v>0</v>
      </c>
      <c r="BC82" s="107">
        <v>0</v>
      </c>
      <c r="BD82" s="107">
        <v>0</v>
      </c>
      <c r="BE82" s="107">
        <v>0</v>
      </c>
      <c r="BF82" s="107">
        <v>0</v>
      </c>
      <c r="BG82" s="108">
        <v>0</v>
      </c>
      <c r="BH82" s="157"/>
      <c r="BI82" s="156">
        <v>0</v>
      </c>
      <c r="BJ82" s="728" t="s">
        <v>130</v>
      </c>
      <c r="BK82" s="71" t="s">
        <v>131</v>
      </c>
      <c r="BL82" s="107">
        <v>0</v>
      </c>
      <c r="BM82" s="107">
        <v>0</v>
      </c>
      <c r="BN82" s="107">
        <v>0</v>
      </c>
      <c r="BO82" s="107">
        <v>0</v>
      </c>
      <c r="BP82" s="107">
        <v>0</v>
      </c>
      <c r="BQ82" s="107">
        <v>0</v>
      </c>
      <c r="BR82" s="107">
        <v>0</v>
      </c>
      <c r="BS82" s="107">
        <v>0</v>
      </c>
      <c r="BT82" s="107">
        <v>0</v>
      </c>
      <c r="BU82" s="107">
        <v>0</v>
      </c>
      <c r="BV82" s="108">
        <v>0</v>
      </c>
      <c r="BW82" s="157"/>
      <c r="BX82" s="156">
        <v>0</v>
      </c>
      <c r="BY82" s="728" t="s">
        <v>130</v>
      </c>
      <c r="BZ82" s="71" t="s">
        <v>131</v>
      </c>
      <c r="CA82" s="107">
        <v>48.86</v>
      </c>
      <c r="CB82" s="107">
        <v>3.68</v>
      </c>
      <c r="CC82" s="107">
        <v>6.65</v>
      </c>
      <c r="CD82" s="107">
        <v>59.19</v>
      </c>
      <c r="CE82" s="107">
        <v>12.15</v>
      </c>
      <c r="CF82" s="107">
        <v>0.23</v>
      </c>
      <c r="CG82" s="107">
        <v>16.86</v>
      </c>
      <c r="CH82" s="107">
        <v>4.0599999999999996</v>
      </c>
      <c r="CI82" s="107">
        <v>0</v>
      </c>
      <c r="CJ82" s="107">
        <v>7.21</v>
      </c>
      <c r="CK82" s="108">
        <v>99.7</v>
      </c>
      <c r="CL82" s="157"/>
      <c r="CM82" s="156">
        <v>153.9</v>
      </c>
      <c r="CN82" s="728" t="s">
        <v>130</v>
      </c>
      <c r="CO82" s="71" t="s">
        <v>131</v>
      </c>
      <c r="CP82" s="107">
        <v>180.72</v>
      </c>
      <c r="CQ82" s="107">
        <v>11.57</v>
      </c>
      <c r="CR82" s="107">
        <v>36.119999999999997</v>
      </c>
      <c r="CS82" s="107">
        <v>228.41</v>
      </c>
      <c r="CT82" s="107">
        <v>16.920000000000002</v>
      </c>
      <c r="CU82" s="107">
        <v>6.87</v>
      </c>
      <c r="CV82" s="107">
        <v>200.81</v>
      </c>
      <c r="CW82" s="107">
        <v>3.66</v>
      </c>
      <c r="CX82" s="107">
        <v>0</v>
      </c>
      <c r="CY82" s="107">
        <v>52.33</v>
      </c>
      <c r="CZ82" s="108">
        <v>509</v>
      </c>
      <c r="DA82" s="157"/>
      <c r="DB82" s="156">
        <v>1428.1</v>
      </c>
      <c r="DC82" s="728" t="s">
        <v>130</v>
      </c>
      <c r="DD82" s="71" t="s">
        <v>131</v>
      </c>
      <c r="DE82" s="107">
        <v>0</v>
      </c>
      <c r="DF82" s="107">
        <v>0</v>
      </c>
      <c r="DG82" s="107">
        <v>0</v>
      </c>
      <c r="DH82" s="107">
        <v>0</v>
      </c>
      <c r="DI82" s="107">
        <v>0</v>
      </c>
      <c r="DJ82" s="107">
        <v>0</v>
      </c>
      <c r="DK82" s="107">
        <v>0</v>
      </c>
      <c r="DL82" s="107">
        <v>0</v>
      </c>
      <c r="DM82" s="107">
        <v>0</v>
      </c>
      <c r="DN82" s="107">
        <v>0</v>
      </c>
      <c r="DO82" s="108">
        <v>0</v>
      </c>
      <c r="DP82" s="157"/>
      <c r="DQ82" s="156">
        <v>0</v>
      </c>
      <c r="DR82" s="728" t="s">
        <v>130</v>
      </c>
      <c r="DS82" s="71" t="s">
        <v>131</v>
      </c>
      <c r="DT82" s="107">
        <v>229.58</v>
      </c>
      <c r="DU82" s="107">
        <v>15.25</v>
      </c>
      <c r="DV82" s="107">
        <v>42.77</v>
      </c>
      <c r="DW82" s="107">
        <v>287.60000000000002</v>
      </c>
      <c r="DX82" s="107">
        <v>29.07</v>
      </c>
      <c r="DY82" s="107">
        <v>7.1</v>
      </c>
      <c r="DZ82" s="107">
        <v>217.67</v>
      </c>
      <c r="EA82" s="107">
        <v>7.72</v>
      </c>
      <c r="EB82" s="107">
        <v>0</v>
      </c>
      <c r="EC82" s="107">
        <v>59.54</v>
      </c>
      <c r="ED82" s="108">
        <v>608.70000000000005</v>
      </c>
      <c r="EE82" s="157"/>
      <c r="EF82" s="156">
        <v>1582</v>
      </c>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c r="IM82" s="43"/>
      <c r="IN82" s="43"/>
      <c r="IO82" s="43"/>
      <c r="IP82" s="43"/>
      <c r="IQ82" s="43"/>
      <c r="IR82" s="43"/>
      <c r="IS82" s="43"/>
      <c r="IT82" s="43"/>
    </row>
    <row r="83" spans="1:254" ht="16.899999999999999" customHeight="1">
      <c r="A83" s="38"/>
      <c r="B83" s="726"/>
      <c r="C83" s="50" t="s">
        <v>132</v>
      </c>
      <c r="D83" s="107">
        <v>0</v>
      </c>
      <c r="E83" s="107">
        <v>0</v>
      </c>
      <c r="F83" s="107">
        <v>0</v>
      </c>
      <c r="G83" s="107">
        <v>0</v>
      </c>
      <c r="H83" s="107">
        <v>0</v>
      </c>
      <c r="I83" s="107">
        <v>0</v>
      </c>
      <c r="J83" s="107">
        <v>0</v>
      </c>
      <c r="K83" s="107">
        <v>0</v>
      </c>
      <c r="L83" s="107">
        <v>0</v>
      </c>
      <c r="M83" s="107">
        <v>0</v>
      </c>
      <c r="N83" s="108">
        <v>0</v>
      </c>
      <c r="O83" s="143"/>
      <c r="P83" s="156">
        <v>0</v>
      </c>
      <c r="Q83" s="726"/>
      <c r="R83" s="50" t="s">
        <v>132</v>
      </c>
      <c r="S83" s="107">
        <v>0</v>
      </c>
      <c r="T83" s="107">
        <v>0</v>
      </c>
      <c r="U83" s="107">
        <v>0</v>
      </c>
      <c r="V83" s="107">
        <v>0</v>
      </c>
      <c r="W83" s="107">
        <v>0</v>
      </c>
      <c r="X83" s="107">
        <v>0</v>
      </c>
      <c r="Y83" s="107">
        <v>0</v>
      </c>
      <c r="Z83" s="107">
        <v>0</v>
      </c>
      <c r="AA83" s="107">
        <v>0</v>
      </c>
      <c r="AB83" s="107">
        <v>0</v>
      </c>
      <c r="AC83" s="108">
        <v>0</v>
      </c>
      <c r="AD83" s="143"/>
      <c r="AE83" s="156">
        <v>0</v>
      </c>
      <c r="AF83" s="726"/>
      <c r="AG83" s="50" t="s">
        <v>132</v>
      </c>
      <c r="AH83" s="107">
        <v>0</v>
      </c>
      <c r="AI83" s="107">
        <v>0</v>
      </c>
      <c r="AJ83" s="107">
        <v>0</v>
      </c>
      <c r="AK83" s="107">
        <v>0</v>
      </c>
      <c r="AL83" s="107">
        <v>0</v>
      </c>
      <c r="AM83" s="107">
        <v>0</v>
      </c>
      <c r="AN83" s="107">
        <v>0</v>
      </c>
      <c r="AO83" s="107">
        <v>0</v>
      </c>
      <c r="AP83" s="107">
        <v>0</v>
      </c>
      <c r="AQ83" s="107">
        <v>0</v>
      </c>
      <c r="AR83" s="108">
        <v>0</v>
      </c>
      <c r="AS83" s="143"/>
      <c r="AT83" s="156">
        <v>0</v>
      </c>
      <c r="AU83" s="726"/>
      <c r="AV83" s="50" t="s">
        <v>132</v>
      </c>
      <c r="AW83" s="107">
        <v>0</v>
      </c>
      <c r="AX83" s="107">
        <v>0</v>
      </c>
      <c r="AY83" s="107">
        <v>0</v>
      </c>
      <c r="AZ83" s="107">
        <v>0</v>
      </c>
      <c r="BA83" s="107">
        <v>0</v>
      </c>
      <c r="BB83" s="107">
        <v>0</v>
      </c>
      <c r="BC83" s="107">
        <v>0</v>
      </c>
      <c r="BD83" s="107">
        <v>0</v>
      </c>
      <c r="BE83" s="107">
        <v>0</v>
      </c>
      <c r="BF83" s="107">
        <v>0</v>
      </c>
      <c r="BG83" s="108">
        <v>0</v>
      </c>
      <c r="BH83" s="143"/>
      <c r="BI83" s="156">
        <v>0</v>
      </c>
      <c r="BJ83" s="726"/>
      <c r="BK83" s="50" t="s">
        <v>132</v>
      </c>
      <c r="BL83" s="107">
        <v>0</v>
      </c>
      <c r="BM83" s="107">
        <v>0</v>
      </c>
      <c r="BN83" s="107">
        <v>0</v>
      </c>
      <c r="BO83" s="107">
        <v>0</v>
      </c>
      <c r="BP83" s="107">
        <v>0</v>
      </c>
      <c r="BQ83" s="107">
        <v>0</v>
      </c>
      <c r="BR83" s="107">
        <v>0</v>
      </c>
      <c r="BS83" s="107">
        <v>0</v>
      </c>
      <c r="BT83" s="107">
        <v>0</v>
      </c>
      <c r="BU83" s="107">
        <v>0</v>
      </c>
      <c r="BV83" s="108">
        <v>0</v>
      </c>
      <c r="BW83" s="143"/>
      <c r="BX83" s="156">
        <v>0</v>
      </c>
      <c r="BY83" s="726"/>
      <c r="BZ83" s="50" t="s">
        <v>132</v>
      </c>
      <c r="CA83" s="107">
        <v>105.28</v>
      </c>
      <c r="CB83" s="107">
        <v>10</v>
      </c>
      <c r="CC83" s="107">
        <v>16.03</v>
      </c>
      <c r="CD83" s="107">
        <v>131.31</v>
      </c>
      <c r="CE83" s="107">
        <v>14.39</v>
      </c>
      <c r="CF83" s="107">
        <v>4.29</v>
      </c>
      <c r="CG83" s="107">
        <v>10.63</v>
      </c>
      <c r="CH83" s="107">
        <v>8.1</v>
      </c>
      <c r="CI83" s="107">
        <v>0</v>
      </c>
      <c r="CJ83" s="107">
        <v>12.1</v>
      </c>
      <c r="CK83" s="108">
        <v>180.82</v>
      </c>
      <c r="CL83" s="143"/>
      <c r="CM83" s="156">
        <v>312.29999999999995</v>
      </c>
      <c r="CN83" s="726"/>
      <c r="CO83" s="50" t="s">
        <v>132</v>
      </c>
      <c r="CP83" s="107">
        <v>445.61</v>
      </c>
      <c r="CQ83" s="107">
        <v>27.31</v>
      </c>
      <c r="CR83" s="107">
        <v>52.29</v>
      </c>
      <c r="CS83" s="107">
        <v>525.21</v>
      </c>
      <c r="CT83" s="107">
        <v>81.489999999999995</v>
      </c>
      <c r="CU83" s="107">
        <v>326.33999999999997</v>
      </c>
      <c r="CV83" s="107">
        <v>409.8</v>
      </c>
      <c r="CW83" s="107">
        <v>34.89</v>
      </c>
      <c r="CX83" s="107">
        <v>0</v>
      </c>
      <c r="CY83" s="107">
        <v>148.08000000000001</v>
      </c>
      <c r="CZ83" s="108">
        <v>1525.81</v>
      </c>
      <c r="DA83" s="143"/>
      <c r="DB83" s="156">
        <v>6104.7000000000007</v>
      </c>
      <c r="DC83" s="726"/>
      <c r="DD83" s="50" t="s">
        <v>132</v>
      </c>
      <c r="DE83" s="107">
        <v>0</v>
      </c>
      <c r="DF83" s="107">
        <v>0</v>
      </c>
      <c r="DG83" s="107">
        <v>0</v>
      </c>
      <c r="DH83" s="107">
        <v>0</v>
      </c>
      <c r="DI83" s="107">
        <v>0</v>
      </c>
      <c r="DJ83" s="107">
        <v>0</v>
      </c>
      <c r="DK83" s="107">
        <v>0</v>
      </c>
      <c r="DL83" s="107">
        <v>0</v>
      </c>
      <c r="DM83" s="107">
        <v>0</v>
      </c>
      <c r="DN83" s="107">
        <v>0</v>
      </c>
      <c r="DO83" s="108">
        <v>0</v>
      </c>
      <c r="DP83" s="143"/>
      <c r="DQ83" s="156">
        <v>0</v>
      </c>
      <c r="DR83" s="726"/>
      <c r="DS83" s="50" t="s">
        <v>132</v>
      </c>
      <c r="DT83" s="107">
        <v>550.89</v>
      </c>
      <c r="DU83" s="107">
        <v>37.31</v>
      </c>
      <c r="DV83" s="107">
        <v>68.319999999999993</v>
      </c>
      <c r="DW83" s="107">
        <v>656.52</v>
      </c>
      <c r="DX83" s="107">
        <v>95.88</v>
      </c>
      <c r="DY83" s="107">
        <v>330.63</v>
      </c>
      <c r="DZ83" s="107">
        <v>420.43</v>
      </c>
      <c r="EA83" s="107">
        <v>42.99</v>
      </c>
      <c r="EB83" s="107">
        <v>0</v>
      </c>
      <c r="EC83" s="107">
        <v>160.18</v>
      </c>
      <c r="ED83" s="108">
        <v>1706.63</v>
      </c>
      <c r="EE83" s="143"/>
      <c r="EF83" s="156">
        <v>6417</v>
      </c>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c r="IM83" s="43"/>
      <c r="IN83" s="43"/>
      <c r="IO83" s="43"/>
      <c r="IP83" s="43"/>
      <c r="IQ83" s="43"/>
      <c r="IR83" s="43"/>
      <c r="IS83" s="43"/>
      <c r="IT83" s="43"/>
    </row>
    <row r="84" spans="1:254" ht="16.899999999999999" customHeight="1">
      <c r="A84" s="38"/>
      <c r="B84" s="727"/>
      <c r="C84" s="55" t="s">
        <v>46</v>
      </c>
      <c r="D84" s="105">
        <v>0</v>
      </c>
      <c r="E84" s="105">
        <v>0</v>
      </c>
      <c r="F84" s="105">
        <v>0</v>
      </c>
      <c r="G84" s="105">
        <v>0</v>
      </c>
      <c r="H84" s="105">
        <v>0</v>
      </c>
      <c r="I84" s="105">
        <v>0</v>
      </c>
      <c r="J84" s="105">
        <v>0</v>
      </c>
      <c r="K84" s="105">
        <v>0</v>
      </c>
      <c r="L84" s="105">
        <v>0</v>
      </c>
      <c r="M84" s="105">
        <v>0</v>
      </c>
      <c r="N84" s="106">
        <v>0</v>
      </c>
      <c r="O84" s="143"/>
      <c r="P84" s="155">
        <v>0</v>
      </c>
      <c r="Q84" s="727"/>
      <c r="R84" s="55" t="s">
        <v>46</v>
      </c>
      <c r="S84" s="105">
        <v>0</v>
      </c>
      <c r="T84" s="105">
        <v>0</v>
      </c>
      <c r="U84" s="105">
        <v>0</v>
      </c>
      <c r="V84" s="105">
        <v>0</v>
      </c>
      <c r="W84" s="105">
        <v>0</v>
      </c>
      <c r="X84" s="105">
        <v>0</v>
      </c>
      <c r="Y84" s="105">
        <v>0</v>
      </c>
      <c r="Z84" s="105">
        <v>0</v>
      </c>
      <c r="AA84" s="105">
        <v>0</v>
      </c>
      <c r="AB84" s="105">
        <v>0</v>
      </c>
      <c r="AC84" s="106">
        <v>0</v>
      </c>
      <c r="AD84" s="143"/>
      <c r="AE84" s="155">
        <v>0</v>
      </c>
      <c r="AF84" s="727"/>
      <c r="AG84" s="55" t="s">
        <v>46</v>
      </c>
      <c r="AH84" s="105">
        <v>0</v>
      </c>
      <c r="AI84" s="105">
        <v>0</v>
      </c>
      <c r="AJ84" s="105">
        <v>0</v>
      </c>
      <c r="AK84" s="105">
        <v>0</v>
      </c>
      <c r="AL84" s="105">
        <v>0</v>
      </c>
      <c r="AM84" s="105">
        <v>0</v>
      </c>
      <c r="AN84" s="105">
        <v>0</v>
      </c>
      <c r="AO84" s="105">
        <v>0</v>
      </c>
      <c r="AP84" s="105">
        <v>0</v>
      </c>
      <c r="AQ84" s="105">
        <v>0</v>
      </c>
      <c r="AR84" s="106">
        <v>0</v>
      </c>
      <c r="AS84" s="143"/>
      <c r="AT84" s="155">
        <v>0</v>
      </c>
      <c r="AU84" s="727"/>
      <c r="AV84" s="55" t="s">
        <v>46</v>
      </c>
      <c r="AW84" s="105">
        <v>0</v>
      </c>
      <c r="AX84" s="105">
        <v>0</v>
      </c>
      <c r="AY84" s="105">
        <v>0</v>
      </c>
      <c r="AZ84" s="105">
        <v>0</v>
      </c>
      <c r="BA84" s="105">
        <v>0</v>
      </c>
      <c r="BB84" s="105">
        <v>0</v>
      </c>
      <c r="BC84" s="105">
        <v>0</v>
      </c>
      <c r="BD84" s="105">
        <v>0</v>
      </c>
      <c r="BE84" s="105">
        <v>0</v>
      </c>
      <c r="BF84" s="105">
        <v>0</v>
      </c>
      <c r="BG84" s="106">
        <v>0</v>
      </c>
      <c r="BH84" s="143"/>
      <c r="BI84" s="155">
        <v>0</v>
      </c>
      <c r="BJ84" s="727"/>
      <c r="BK84" s="55" t="s">
        <v>46</v>
      </c>
      <c r="BL84" s="105">
        <v>0</v>
      </c>
      <c r="BM84" s="105">
        <v>0</v>
      </c>
      <c r="BN84" s="105">
        <v>0</v>
      </c>
      <c r="BO84" s="105">
        <v>0</v>
      </c>
      <c r="BP84" s="105">
        <v>0</v>
      </c>
      <c r="BQ84" s="105">
        <v>0</v>
      </c>
      <c r="BR84" s="105">
        <v>0</v>
      </c>
      <c r="BS84" s="105">
        <v>0</v>
      </c>
      <c r="BT84" s="105">
        <v>0</v>
      </c>
      <c r="BU84" s="105">
        <v>0</v>
      </c>
      <c r="BV84" s="106">
        <v>0</v>
      </c>
      <c r="BW84" s="143"/>
      <c r="BX84" s="155">
        <v>0</v>
      </c>
      <c r="BY84" s="727"/>
      <c r="BZ84" s="55" t="s">
        <v>46</v>
      </c>
      <c r="CA84" s="105">
        <v>154.13999999999999</v>
      </c>
      <c r="CB84" s="105">
        <v>13.68</v>
      </c>
      <c r="CC84" s="105">
        <v>22.68</v>
      </c>
      <c r="CD84" s="105">
        <v>190.5</v>
      </c>
      <c r="CE84" s="105">
        <v>26.54</v>
      </c>
      <c r="CF84" s="105">
        <v>4.5200000000000005</v>
      </c>
      <c r="CG84" s="105">
        <v>27.490000000000002</v>
      </c>
      <c r="CH84" s="105">
        <v>12.16</v>
      </c>
      <c r="CI84" s="105">
        <v>0</v>
      </c>
      <c r="CJ84" s="105">
        <v>19.309999999999999</v>
      </c>
      <c r="CK84" s="106">
        <v>280.52</v>
      </c>
      <c r="CL84" s="143"/>
      <c r="CM84" s="155">
        <v>466.2</v>
      </c>
      <c r="CN84" s="727"/>
      <c r="CO84" s="55" t="s">
        <v>46</v>
      </c>
      <c r="CP84" s="105">
        <v>626.33000000000004</v>
      </c>
      <c r="CQ84" s="105">
        <v>38.879999999999995</v>
      </c>
      <c r="CR84" s="105">
        <v>88.41</v>
      </c>
      <c r="CS84" s="105">
        <v>753.62</v>
      </c>
      <c r="CT84" s="105">
        <v>98.41</v>
      </c>
      <c r="CU84" s="105">
        <v>333.21</v>
      </c>
      <c r="CV84" s="105">
        <v>610.61</v>
      </c>
      <c r="CW84" s="105">
        <v>38.549999999999997</v>
      </c>
      <c r="CX84" s="105">
        <v>0</v>
      </c>
      <c r="CY84" s="105">
        <v>200.41000000000003</v>
      </c>
      <c r="CZ84" s="106">
        <v>2034.81</v>
      </c>
      <c r="DA84" s="143"/>
      <c r="DB84" s="155">
        <v>7532.8000000000011</v>
      </c>
      <c r="DC84" s="727"/>
      <c r="DD84" s="55" t="s">
        <v>46</v>
      </c>
      <c r="DE84" s="105">
        <v>0</v>
      </c>
      <c r="DF84" s="105">
        <v>0</v>
      </c>
      <c r="DG84" s="105">
        <v>0</v>
      </c>
      <c r="DH84" s="105">
        <v>0</v>
      </c>
      <c r="DI84" s="105">
        <v>0</v>
      </c>
      <c r="DJ84" s="105">
        <v>0</v>
      </c>
      <c r="DK84" s="105">
        <v>0</v>
      </c>
      <c r="DL84" s="105">
        <v>0</v>
      </c>
      <c r="DM84" s="105">
        <v>0</v>
      </c>
      <c r="DN84" s="105">
        <v>0</v>
      </c>
      <c r="DO84" s="106">
        <v>0</v>
      </c>
      <c r="DP84" s="143"/>
      <c r="DQ84" s="155">
        <v>0</v>
      </c>
      <c r="DR84" s="727"/>
      <c r="DS84" s="55" t="s">
        <v>46</v>
      </c>
      <c r="DT84" s="105">
        <v>780.47</v>
      </c>
      <c r="DU84" s="105">
        <v>52.56</v>
      </c>
      <c r="DV84" s="105">
        <v>111.09</v>
      </c>
      <c r="DW84" s="105">
        <v>944.12</v>
      </c>
      <c r="DX84" s="105">
        <v>124.94999999999999</v>
      </c>
      <c r="DY84" s="105">
        <v>337.73</v>
      </c>
      <c r="DZ84" s="105">
        <v>638.1</v>
      </c>
      <c r="EA84" s="105">
        <v>50.71</v>
      </c>
      <c r="EB84" s="105">
        <v>0</v>
      </c>
      <c r="EC84" s="105">
        <v>219.72</v>
      </c>
      <c r="ED84" s="106">
        <v>2315.33</v>
      </c>
      <c r="EE84" s="143"/>
      <c r="EF84" s="155">
        <v>7999</v>
      </c>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c r="IM84" s="43"/>
      <c r="IN84" s="43"/>
      <c r="IO84" s="43"/>
      <c r="IP84" s="43"/>
      <c r="IQ84" s="43"/>
      <c r="IR84" s="43"/>
      <c r="IS84" s="43"/>
      <c r="IT84" s="43"/>
    </row>
    <row r="85" spans="1:254" ht="16.899999999999999" customHeight="1" thickBot="1">
      <c r="A85" s="38"/>
      <c r="B85" s="721" t="s">
        <v>133</v>
      </c>
      <c r="C85" s="722"/>
      <c r="D85" s="111">
        <v>390.26</v>
      </c>
      <c r="E85" s="111">
        <v>89.919999999999987</v>
      </c>
      <c r="F85" s="111">
        <v>39.08</v>
      </c>
      <c r="G85" s="111">
        <v>519.26</v>
      </c>
      <c r="H85" s="111">
        <v>69.83</v>
      </c>
      <c r="I85" s="111">
        <v>15.8</v>
      </c>
      <c r="J85" s="111">
        <v>144.41999999999999</v>
      </c>
      <c r="K85" s="111">
        <v>29.21</v>
      </c>
      <c r="L85" s="111">
        <v>0</v>
      </c>
      <c r="M85" s="111">
        <v>52</v>
      </c>
      <c r="N85" s="112">
        <v>830.52</v>
      </c>
      <c r="O85" s="143"/>
      <c r="P85" s="160">
        <v>858.4</v>
      </c>
      <c r="Q85" s="721" t="s">
        <v>133</v>
      </c>
      <c r="R85" s="722"/>
      <c r="S85" s="111">
        <v>1238.1499999999999</v>
      </c>
      <c r="T85" s="111">
        <v>182.54</v>
      </c>
      <c r="U85" s="111">
        <v>388.02</v>
      </c>
      <c r="V85" s="111">
        <v>1808.71</v>
      </c>
      <c r="W85" s="111">
        <v>196.52</v>
      </c>
      <c r="X85" s="111">
        <v>61.900000000000006</v>
      </c>
      <c r="Y85" s="111">
        <v>403.45000000000005</v>
      </c>
      <c r="Z85" s="111">
        <v>36.97</v>
      </c>
      <c r="AA85" s="111">
        <v>0</v>
      </c>
      <c r="AB85" s="111">
        <v>122.39999999999999</v>
      </c>
      <c r="AC85" s="112">
        <v>2629.95</v>
      </c>
      <c r="AD85" s="143"/>
      <c r="AE85" s="160">
        <v>2944.5</v>
      </c>
      <c r="AF85" s="721" t="s">
        <v>133</v>
      </c>
      <c r="AG85" s="722"/>
      <c r="AH85" s="111">
        <v>441.54999999999995</v>
      </c>
      <c r="AI85" s="111">
        <v>78.009999999999991</v>
      </c>
      <c r="AJ85" s="111">
        <v>293.09000000000003</v>
      </c>
      <c r="AK85" s="111">
        <v>812.65000000000009</v>
      </c>
      <c r="AL85" s="111">
        <v>50.78</v>
      </c>
      <c r="AM85" s="111">
        <v>33.770000000000003</v>
      </c>
      <c r="AN85" s="111">
        <v>171.81</v>
      </c>
      <c r="AO85" s="111">
        <v>10.17</v>
      </c>
      <c r="AP85" s="111">
        <v>0</v>
      </c>
      <c r="AQ85" s="111">
        <v>102.52000000000001</v>
      </c>
      <c r="AR85" s="112">
        <v>1181.7</v>
      </c>
      <c r="AS85" s="143"/>
      <c r="AT85" s="160">
        <v>1435</v>
      </c>
      <c r="AU85" s="721" t="s">
        <v>133</v>
      </c>
      <c r="AV85" s="722"/>
      <c r="AW85" s="111">
        <v>2069.96</v>
      </c>
      <c r="AX85" s="111">
        <v>350.47</v>
      </c>
      <c r="AY85" s="111">
        <v>720.18999999999994</v>
      </c>
      <c r="AZ85" s="111">
        <v>3140.62</v>
      </c>
      <c r="BA85" s="111">
        <v>317.13</v>
      </c>
      <c r="BB85" s="111">
        <v>111.47</v>
      </c>
      <c r="BC85" s="111">
        <v>719.68000000000006</v>
      </c>
      <c r="BD85" s="111">
        <v>76.349999999999994</v>
      </c>
      <c r="BE85" s="111">
        <v>0</v>
      </c>
      <c r="BF85" s="111">
        <v>276.92</v>
      </c>
      <c r="BG85" s="112">
        <v>4642.17</v>
      </c>
      <c r="BH85" s="143"/>
      <c r="BI85" s="160">
        <v>5237.8999999999996</v>
      </c>
      <c r="BJ85" s="721" t="s">
        <v>133</v>
      </c>
      <c r="BK85" s="722"/>
      <c r="BL85" s="111">
        <v>3098.1099999999997</v>
      </c>
      <c r="BM85" s="111">
        <v>236.01</v>
      </c>
      <c r="BN85" s="111">
        <v>574.08000000000004</v>
      </c>
      <c r="BO85" s="111">
        <v>3908.2000000000003</v>
      </c>
      <c r="BP85" s="111">
        <v>790.02</v>
      </c>
      <c r="BQ85" s="111">
        <v>941.1099999999999</v>
      </c>
      <c r="BR85" s="111">
        <v>1993.8000000000002</v>
      </c>
      <c r="BS85" s="111">
        <v>92.67</v>
      </c>
      <c r="BT85" s="111">
        <v>57.5</v>
      </c>
      <c r="BU85" s="111">
        <v>452.94</v>
      </c>
      <c r="BV85" s="112">
        <v>8236.24</v>
      </c>
      <c r="BW85" s="143"/>
      <c r="BX85" s="160">
        <v>25212.1</v>
      </c>
      <c r="BY85" s="721" t="s">
        <v>133</v>
      </c>
      <c r="BZ85" s="722"/>
      <c r="CA85" s="111">
        <v>423.23</v>
      </c>
      <c r="CB85" s="111">
        <v>44.019999999999996</v>
      </c>
      <c r="CC85" s="111">
        <v>160.44</v>
      </c>
      <c r="CD85" s="111">
        <v>627.68999999999994</v>
      </c>
      <c r="CE85" s="111">
        <v>61.43</v>
      </c>
      <c r="CF85" s="111">
        <v>48.83</v>
      </c>
      <c r="CG85" s="111">
        <v>42.29</v>
      </c>
      <c r="CH85" s="111">
        <v>20.92</v>
      </c>
      <c r="CI85" s="111">
        <v>0</v>
      </c>
      <c r="CJ85" s="111">
        <v>34.18</v>
      </c>
      <c r="CK85" s="112">
        <v>835.33999999999992</v>
      </c>
      <c r="CL85" s="143"/>
      <c r="CM85" s="160">
        <v>1230.5999999999999</v>
      </c>
      <c r="CN85" s="721" t="s">
        <v>133</v>
      </c>
      <c r="CO85" s="722"/>
      <c r="CP85" s="111">
        <v>1941.35</v>
      </c>
      <c r="CQ85" s="111">
        <v>97.31</v>
      </c>
      <c r="CR85" s="111">
        <v>365.86</v>
      </c>
      <c r="CS85" s="111">
        <v>2404.52</v>
      </c>
      <c r="CT85" s="111">
        <v>278.57</v>
      </c>
      <c r="CU85" s="111">
        <v>855.53</v>
      </c>
      <c r="CV85" s="111">
        <v>1093.25</v>
      </c>
      <c r="CW85" s="111">
        <v>122.56</v>
      </c>
      <c r="CX85" s="111">
        <v>5.15</v>
      </c>
      <c r="CY85" s="111">
        <v>551.36000000000013</v>
      </c>
      <c r="CZ85" s="112">
        <v>5310.94</v>
      </c>
      <c r="DA85" s="143"/>
      <c r="DB85" s="160">
        <v>19060.399999999998</v>
      </c>
      <c r="DC85" s="721" t="s">
        <v>133</v>
      </c>
      <c r="DD85" s="722"/>
      <c r="DE85" s="111">
        <v>255.26</v>
      </c>
      <c r="DF85" s="111">
        <v>10.050000000000001</v>
      </c>
      <c r="DG85" s="111">
        <v>23.04</v>
      </c>
      <c r="DH85" s="111">
        <v>288.35000000000002</v>
      </c>
      <c r="DI85" s="111">
        <v>53.84</v>
      </c>
      <c r="DJ85" s="111">
        <v>112.16000000000001</v>
      </c>
      <c r="DK85" s="111">
        <v>144.65</v>
      </c>
      <c r="DL85" s="111">
        <v>0</v>
      </c>
      <c r="DM85" s="111">
        <v>0</v>
      </c>
      <c r="DN85" s="111">
        <v>29.41</v>
      </c>
      <c r="DO85" s="112">
        <v>628.41</v>
      </c>
      <c r="DP85" s="143"/>
      <c r="DQ85" s="160">
        <v>5402</v>
      </c>
      <c r="DR85" s="721" t="s">
        <v>133</v>
      </c>
      <c r="DS85" s="722"/>
      <c r="DT85" s="111">
        <v>7787.91</v>
      </c>
      <c r="DU85" s="111">
        <v>737.8599999999999</v>
      </c>
      <c r="DV85" s="111">
        <v>1843.61</v>
      </c>
      <c r="DW85" s="111">
        <v>10369.380000000001</v>
      </c>
      <c r="DX85" s="111">
        <v>1500.99</v>
      </c>
      <c r="DY85" s="111">
        <v>2069.1</v>
      </c>
      <c r="DZ85" s="111">
        <v>3993.67</v>
      </c>
      <c r="EA85" s="111">
        <v>312.49999999999994</v>
      </c>
      <c r="EB85" s="111">
        <v>62.65</v>
      </c>
      <c r="EC85" s="111">
        <v>1344.81</v>
      </c>
      <c r="ED85" s="112">
        <v>19653.099999999999</v>
      </c>
      <c r="EE85" s="143"/>
      <c r="EF85" s="160">
        <v>56143</v>
      </c>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c r="IM85" s="43"/>
      <c r="IN85" s="43"/>
      <c r="IO85" s="43"/>
      <c r="IP85" s="43"/>
      <c r="IQ85" s="43"/>
      <c r="IR85" s="43"/>
      <c r="IS85" s="43"/>
      <c r="IT85" s="43"/>
    </row>
    <row r="86" spans="1:254" ht="16.5" customHeight="1">
      <c r="A86" s="38"/>
      <c r="B86" s="725" t="s">
        <v>134</v>
      </c>
      <c r="C86" s="50" t="s">
        <v>135</v>
      </c>
      <c r="D86" s="109">
        <v>0</v>
      </c>
      <c r="E86" s="109">
        <v>0</v>
      </c>
      <c r="F86" s="109">
        <v>0</v>
      </c>
      <c r="G86" s="109">
        <v>0</v>
      </c>
      <c r="H86" s="109">
        <v>0</v>
      </c>
      <c r="I86" s="109">
        <v>0</v>
      </c>
      <c r="J86" s="109">
        <v>0</v>
      </c>
      <c r="K86" s="109">
        <v>0</v>
      </c>
      <c r="L86" s="109">
        <v>0</v>
      </c>
      <c r="M86" s="109">
        <v>0</v>
      </c>
      <c r="N86" s="110">
        <v>0</v>
      </c>
      <c r="O86" s="157"/>
      <c r="P86" s="159">
        <v>0</v>
      </c>
      <c r="Q86" s="725" t="s">
        <v>134</v>
      </c>
      <c r="R86" s="50" t="s">
        <v>135</v>
      </c>
      <c r="S86" s="109">
        <v>0</v>
      </c>
      <c r="T86" s="109">
        <v>0</v>
      </c>
      <c r="U86" s="109">
        <v>0</v>
      </c>
      <c r="V86" s="109">
        <v>0</v>
      </c>
      <c r="W86" s="109">
        <v>0</v>
      </c>
      <c r="X86" s="109">
        <v>0</v>
      </c>
      <c r="Y86" s="109">
        <v>0</v>
      </c>
      <c r="Z86" s="109">
        <v>0</v>
      </c>
      <c r="AA86" s="109">
        <v>0</v>
      </c>
      <c r="AB86" s="109">
        <v>0</v>
      </c>
      <c r="AC86" s="110">
        <v>0</v>
      </c>
      <c r="AD86" s="157"/>
      <c r="AE86" s="159">
        <v>0</v>
      </c>
      <c r="AF86" s="725" t="s">
        <v>134</v>
      </c>
      <c r="AG86" s="50" t="s">
        <v>135</v>
      </c>
      <c r="AH86" s="109">
        <v>0</v>
      </c>
      <c r="AI86" s="109">
        <v>0</v>
      </c>
      <c r="AJ86" s="109">
        <v>0</v>
      </c>
      <c r="AK86" s="109">
        <v>0</v>
      </c>
      <c r="AL86" s="109">
        <v>0</v>
      </c>
      <c r="AM86" s="109">
        <v>0</v>
      </c>
      <c r="AN86" s="109">
        <v>0</v>
      </c>
      <c r="AO86" s="109">
        <v>0</v>
      </c>
      <c r="AP86" s="109">
        <v>0</v>
      </c>
      <c r="AQ86" s="109">
        <v>0</v>
      </c>
      <c r="AR86" s="110">
        <v>0</v>
      </c>
      <c r="AS86" s="157"/>
      <c r="AT86" s="159">
        <v>0</v>
      </c>
      <c r="AU86" s="725" t="s">
        <v>134</v>
      </c>
      <c r="AV86" s="50" t="s">
        <v>135</v>
      </c>
      <c r="AW86" s="109">
        <v>0</v>
      </c>
      <c r="AX86" s="109">
        <v>0</v>
      </c>
      <c r="AY86" s="109">
        <v>0</v>
      </c>
      <c r="AZ86" s="109">
        <v>0</v>
      </c>
      <c r="BA86" s="109">
        <v>0</v>
      </c>
      <c r="BB86" s="109">
        <v>0</v>
      </c>
      <c r="BC86" s="109">
        <v>0</v>
      </c>
      <c r="BD86" s="109">
        <v>0</v>
      </c>
      <c r="BE86" s="109">
        <v>0</v>
      </c>
      <c r="BF86" s="109">
        <v>0</v>
      </c>
      <c r="BG86" s="110">
        <v>0</v>
      </c>
      <c r="BH86" s="157"/>
      <c r="BI86" s="159">
        <v>0</v>
      </c>
      <c r="BJ86" s="725" t="s">
        <v>134</v>
      </c>
      <c r="BK86" s="50" t="s">
        <v>135</v>
      </c>
      <c r="BL86" s="109">
        <v>0</v>
      </c>
      <c r="BM86" s="109">
        <v>0</v>
      </c>
      <c r="BN86" s="109">
        <v>0</v>
      </c>
      <c r="BO86" s="109">
        <v>0</v>
      </c>
      <c r="BP86" s="109">
        <v>0</v>
      </c>
      <c r="BQ86" s="109">
        <v>0</v>
      </c>
      <c r="BR86" s="109">
        <v>0</v>
      </c>
      <c r="BS86" s="109">
        <v>0</v>
      </c>
      <c r="BT86" s="109">
        <v>0</v>
      </c>
      <c r="BU86" s="109">
        <v>0</v>
      </c>
      <c r="BV86" s="110">
        <v>0</v>
      </c>
      <c r="BW86" s="157"/>
      <c r="BX86" s="159">
        <v>0</v>
      </c>
      <c r="BY86" s="725" t="s">
        <v>134</v>
      </c>
      <c r="BZ86" s="50" t="s">
        <v>135</v>
      </c>
      <c r="CA86" s="109">
        <v>283.89</v>
      </c>
      <c r="CB86" s="109">
        <v>53.07</v>
      </c>
      <c r="CC86" s="109">
        <v>117.68</v>
      </c>
      <c r="CD86" s="109">
        <v>454.64</v>
      </c>
      <c r="CE86" s="109">
        <v>55.45</v>
      </c>
      <c r="CF86" s="109">
        <v>1.3</v>
      </c>
      <c r="CG86" s="109">
        <v>130.1</v>
      </c>
      <c r="CH86" s="109">
        <v>27.8</v>
      </c>
      <c r="CI86" s="109">
        <v>0</v>
      </c>
      <c r="CJ86" s="109">
        <v>3.1</v>
      </c>
      <c r="CK86" s="110">
        <v>672.39</v>
      </c>
      <c r="CL86" s="157"/>
      <c r="CM86" s="159">
        <v>826</v>
      </c>
      <c r="CN86" s="725" t="s">
        <v>134</v>
      </c>
      <c r="CO86" s="50" t="s">
        <v>135</v>
      </c>
      <c r="CP86" s="109">
        <v>285.02</v>
      </c>
      <c r="CQ86" s="109">
        <v>24.04</v>
      </c>
      <c r="CR86" s="109">
        <v>101.49</v>
      </c>
      <c r="CS86" s="109">
        <v>410.55</v>
      </c>
      <c r="CT86" s="109">
        <v>14.96</v>
      </c>
      <c r="CU86" s="109">
        <v>121.5</v>
      </c>
      <c r="CV86" s="109">
        <v>113.5</v>
      </c>
      <c r="CW86" s="109">
        <v>6.9</v>
      </c>
      <c r="CX86" s="109">
        <v>0</v>
      </c>
      <c r="CY86" s="109">
        <v>21.35</v>
      </c>
      <c r="CZ86" s="110">
        <v>688.76</v>
      </c>
      <c r="DA86" s="157"/>
      <c r="DB86" s="159">
        <v>5809</v>
      </c>
      <c r="DC86" s="725" t="s">
        <v>134</v>
      </c>
      <c r="DD86" s="50" t="s">
        <v>135</v>
      </c>
      <c r="DE86" s="109">
        <v>298.63</v>
      </c>
      <c r="DF86" s="109">
        <v>32.5</v>
      </c>
      <c r="DG86" s="109">
        <v>88.56</v>
      </c>
      <c r="DH86" s="109">
        <v>419.69</v>
      </c>
      <c r="DI86" s="109">
        <v>300.83</v>
      </c>
      <c r="DJ86" s="109">
        <v>392.98</v>
      </c>
      <c r="DK86" s="109">
        <v>470.22</v>
      </c>
      <c r="DL86" s="109">
        <v>16.170000000000002</v>
      </c>
      <c r="DM86" s="109">
        <v>0</v>
      </c>
      <c r="DN86" s="109">
        <v>340.13</v>
      </c>
      <c r="DO86" s="110">
        <v>1940.02</v>
      </c>
      <c r="DP86" s="157"/>
      <c r="DQ86" s="159">
        <v>51173</v>
      </c>
      <c r="DR86" s="725" t="s">
        <v>134</v>
      </c>
      <c r="DS86" s="50" t="s">
        <v>135</v>
      </c>
      <c r="DT86" s="109">
        <v>867.54</v>
      </c>
      <c r="DU86" s="109">
        <v>109.61</v>
      </c>
      <c r="DV86" s="109">
        <v>307.73</v>
      </c>
      <c r="DW86" s="109">
        <v>1284.8800000000001</v>
      </c>
      <c r="DX86" s="109">
        <v>371.24</v>
      </c>
      <c r="DY86" s="109">
        <v>515.78</v>
      </c>
      <c r="DZ86" s="109">
        <v>713.82</v>
      </c>
      <c r="EA86" s="109">
        <v>50.87</v>
      </c>
      <c r="EB86" s="109">
        <v>0</v>
      </c>
      <c r="EC86" s="109">
        <v>364.58</v>
      </c>
      <c r="ED86" s="110">
        <v>3301.17</v>
      </c>
      <c r="EE86" s="157"/>
      <c r="EF86" s="159">
        <v>57808</v>
      </c>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c r="IM86" s="43"/>
      <c r="IN86" s="43"/>
      <c r="IO86" s="43"/>
      <c r="IP86" s="43"/>
      <c r="IQ86" s="43"/>
      <c r="IR86" s="43"/>
      <c r="IS86" s="43"/>
      <c r="IT86" s="43"/>
    </row>
    <row r="87" spans="1:254" ht="16.899999999999999" customHeight="1">
      <c r="A87" s="38"/>
      <c r="B87" s="726"/>
      <c r="C87" s="50" t="s">
        <v>136</v>
      </c>
      <c r="D87" s="107">
        <v>0</v>
      </c>
      <c r="E87" s="107">
        <v>0</v>
      </c>
      <c r="F87" s="107">
        <v>0</v>
      </c>
      <c r="G87" s="107">
        <v>0</v>
      </c>
      <c r="H87" s="107">
        <v>0</v>
      </c>
      <c r="I87" s="107">
        <v>0</v>
      </c>
      <c r="J87" s="107">
        <v>0</v>
      </c>
      <c r="K87" s="107">
        <v>0</v>
      </c>
      <c r="L87" s="107">
        <v>0</v>
      </c>
      <c r="M87" s="107">
        <v>0</v>
      </c>
      <c r="N87" s="108">
        <v>0</v>
      </c>
      <c r="O87" s="143"/>
      <c r="P87" s="156">
        <v>0</v>
      </c>
      <c r="Q87" s="726"/>
      <c r="R87" s="50" t="s">
        <v>136</v>
      </c>
      <c r="S87" s="107">
        <v>0</v>
      </c>
      <c r="T87" s="107">
        <v>0</v>
      </c>
      <c r="U87" s="107">
        <v>0</v>
      </c>
      <c r="V87" s="107">
        <v>0</v>
      </c>
      <c r="W87" s="107">
        <v>0</v>
      </c>
      <c r="X87" s="107">
        <v>0</v>
      </c>
      <c r="Y87" s="107">
        <v>0</v>
      </c>
      <c r="Z87" s="107">
        <v>0</v>
      </c>
      <c r="AA87" s="107">
        <v>0</v>
      </c>
      <c r="AB87" s="107">
        <v>0</v>
      </c>
      <c r="AC87" s="108">
        <v>0</v>
      </c>
      <c r="AD87" s="143"/>
      <c r="AE87" s="156">
        <v>0</v>
      </c>
      <c r="AF87" s="726"/>
      <c r="AG87" s="50" t="s">
        <v>136</v>
      </c>
      <c r="AH87" s="107">
        <v>0</v>
      </c>
      <c r="AI87" s="107">
        <v>0</v>
      </c>
      <c r="AJ87" s="107">
        <v>0</v>
      </c>
      <c r="AK87" s="107">
        <v>0</v>
      </c>
      <c r="AL87" s="107">
        <v>0</v>
      </c>
      <c r="AM87" s="107">
        <v>0</v>
      </c>
      <c r="AN87" s="107">
        <v>0</v>
      </c>
      <c r="AO87" s="107">
        <v>0</v>
      </c>
      <c r="AP87" s="107">
        <v>0</v>
      </c>
      <c r="AQ87" s="107">
        <v>0</v>
      </c>
      <c r="AR87" s="108">
        <v>0</v>
      </c>
      <c r="AS87" s="143"/>
      <c r="AT87" s="156">
        <v>0</v>
      </c>
      <c r="AU87" s="726"/>
      <c r="AV87" s="50" t="s">
        <v>136</v>
      </c>
      <c r="AW87" s="107">
        <v>0</v>
      </c>
      <c r="AX87" s="107">
        <v>0</v>
      </c>
      <c r="AY87" s="107">
        <v>0</v>
      </c>
      <c r="AZ87" s="107">
        <v>0</v>
      </c>
      <c r="BA87" s="107">
        <v>0</v>
      </c>
      <c r="BB87" s="107">
        <v>0</v>
      </c>
      <c r="BC87" s="107">
        <v>0</v>
      </c>
      <c r="BD87" s="107">
        <v>0</v>
      </c>
      <c r="BE87" s="107">
        <v>0</v>
      </c>
      <c r="BF87" s="107">
        <v>0</v>
      </c>
      <c r="BG87" s="108">
        <v>0</v>
      </c>
      <c r="BH87" s="143"/>
      <c r="BI87" s="156">
        <v>0</v>
      </c>
      <c r="BJ87" s="726"/>
      <c r="BK87" s="50" t="s">
        <v>136</v>
      </c>
      <c r="BL87" s="107">
        <v>0</v>
      </c>
      <c r="BM87" s="107">
        <v>0</v>
      </c>
      <c r="BN87" s="107">
        <v>0</v>
      </c>
      <c r="BO87" s="107">
        <v>0</v>
      </c>
      <c r="BP87" s="107">
        <v>0</v>
      </c>
      <c r="BQ87" s="107">
        <v>0</v>
      </c>
      <c r="BR87" s="107">
        <v>0</v>
      </c>
      <c r="BS87" s="107">
        <v>0</v>
      </c>
      <c r="BT87" s="107">
        <v>0</v>
      </c>
      <c r="BU87" s="107">
        <v>0</v>
      </c>
      <c r="BV87" s="108">
        <v>0</v>
      </c>
      <c r="BW87" s="143"/>
      <c r="BX87" s="156">
        <v>0</v>
      </c>
      <c r="BY87" s="726"/>
      <c r="BZ87" s="50" t="s">
        <v>136</v>
      </c>
      <c r="CA87" s="107">
        <v>15.73</v>
      </c>
      <c r="CB87" s="107">
        <v>0.09</v>
      </c>
      <c r="CC87" s="107">
        <v>15.6</v>
      </c>
      <c r="CD87" s="107">
        <v>31.42</v>
      </c>
      <c r="CE87" s="107">
        <v>1.73</v>
      </c>
      <c r="CF87" s="107">
        <v>1.7</v>
      </c>
      <c r="CG87" s="107">
        <v>2.5</v>
      </c>
      <c r="CH87" s="107">
        <v>1.1000000000000001</v>
      </c>
      <c r="CI87" s="107">
        <v>0</v>
      </c>
      <c r="CJ87" s="107">
        <v>4.16</v>
      </c>
      <c r="CK87" s="108">
        <v>42.61</v>
      </c>
      <c r="CL87" s="143"/>
      <c r="CM87" s="156">
        <v>63</v>
      </c>
      <c r="CN87" s="726"/>
      <c r="CO87" s="50" t="s">
        <v>136</v>
      </c>
      <c r="CP87" s="107">
        <v>101.13</v>
      </c>
      <c r="CQ87" s="107">
        <v>7.44</v>
      </c>
      <c r="CR87" s="107">
        <v>33.57</v>
      </c>
      <c r="CS87" s="107">
        <v>142.13999999999999</v>
      </c>
      <c r="CT87" s="107">
        <v>15.29</v>
      </c>
      <c r="CU87" s="107">
        <v>6.61</v>
      </c>
      <c r="CV87" s="107">
        <v>33.729999999999997</v>
      </c>
      <c r="CW87" s="107">
        <v>6.5</v>
      </c>
      <c r="CX87" s="107">
        <v>0</v>
      </c>
      <c r="CY87" s="107">
        <v>29.66</v>
      </c>
      <c r="CZ87" s="108">
        <v>233.93</v>
      </c>
      <c r="DA87" s="143"/>
      <c r="DB87" s="156">
        <v>726</v>
      </c>
      <c r="DC87" s="726"/>
      <c r="DD87" s="50" t="s">
        <v>136</v>
      </c>
      <c r="DE87" s="107">
        <v>23.78</v>
      </c>
      <c r="DF87" s="107">
        <v>3.06</v>
      </c>
      <c r="DG87" s="107">
        <v>6.12</v>
      </c>
      <c r="DH87" s="107">
        <v>32.96</v>
      </c>
      <c r="DI87" s="107">
        <v>5.17</v>
      </c>
      <c r="DJ87" s="107">
        <v>83.84</v>
      </c>
      <c r="DK87" s="107">
        <v>23.05</v>
      </c>
      <c r="DL87" s="107">
        <v>8.8000000000000007</v>
      </c>
      <c r="DM87" s="107">
        <v>0</v>
      </c>
      <c r="DN87" s="107">
        <v>2.4700000000000002</v>
      </c>
      <c r="DO87" s="108">
        <v>156.29</v>
      </c>
      <c r="DP87" s="143"/>
      <c r="DQ87" s="156">
        <v>4146</v>
      </c>
      <c r="DR87" s="726"/>
      <c r="DS87" s="50" t="s">
        <v>136</v>
      </c>
      <c r="DT87" s="107">
        <v>140.63999999999999</v>
      </c>
      <c r="DU87" s="107">
        <v>10.59</v>
      </c>
      <c r="DV87" s="107">
        <v>55.29</v>
      </c>
      <c r="DW87" s="107">
        <v>206.52</v>
      </c>
      <c r="DX87" s="107">
        <v>22.19</v>
      </c>
      <c r="DY87" s="107">
        <v>92.15</v>
      </c>
      <c r="DZ87" s="107">
        <v>59.28</v>
      </c>
      <c r="EA87" s="107">
        <v>16.399999999999999</v>
      </c>
      <c r="EB87" s="107">
        <v>0</v>
      </c>
      <c r="EC87" s="107">
        <v>36.29</v>
      </c>
      <c r="ED87" s="108">
        <v>432.83</v>
      </c>
      <c r="EE87" s="143"/>
      <c r="EF87" s="156">
        <v>4935</v>
      </c>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row>
    <row r="88" spans="1:254" ht="16.899999999999999" customHeight="1">
      <c r="A88" s="38"/>
      <c r="B88" s="726"/>
      <c r="C88" s="72" t="s">
        <v>137</v>
      </c>
      <c r="D88" s="107">
        <v>0</v>
      </c>
      <c r="E88" s="107">
        <v>0</v>
      </c>
      <c r="F88" s="107">
        <v>0</v>
      </c>
      <c r="G88" s="107">
        <v>0</v>
      </c>
      <c r="H88" s="107">
        <v>0</v>
      </c>
      <c r="I88" s="107">
        <v>0</v>
      </c>
      <c r="J88" s="107">
        <v>0</v>
      </c>
      <c r="K88" s="107">
        <v>0</v>
      </c>
      <c r="L88" s="107">
        <v>0</v>
      </c>
      <c r="M88" s="107">
        <v>0</v>
      </c>
      <c r="N88" s="108">
        <v>0</v>
      </c>
      <c r="O88" s="143"/>
      <c r="P88" s="156">
        <v>0</v>
      </c>
      <c r="Q88" s="726"/>
      <c r="R88" s="72" t="s">
        <v>137</v>
      </c>
      <c r="S88" s="107">
        <v>0</v>
      </c>
      <c r="T88" s="107">
        <v>0</v>
      </c>
      <c r="U88" s="107">
        <v>0</v>
      </c>
      <c r="V88" s="107">
        <v>0</v>
      </c>
      <c r="W88" s="107">
        <v>0</v>
      </c>
      <c r="X88" s="107">
        <v>0</v>
      </c>
      <c r="Y88" s="107">
        <v>0</v>
      </c>
      <c r="Z88" s="107">
        <v>0</v>
      </c>
      <c r="AA88" s="107">
        <v>0</v>
      </c>
      <c r="AB88" s="107">
        <v>0</v>
      </c>
      <c r="AC88" s="108">
        <v>0</v>
      </c>
      <c r="AD88" s="143"/>
      <c r="AE88" s="156">
        <v>0</v>
      </c>
      <c r="AF88" s="726"/>
      <c r="AG88" s="72" t="s">
        <v>137</v>
      </c>
      <c r="AH88" s="107">
        <v>0</v>
      </c>
      <c r="AI88" s="107">
        <v>0</v>
      </c>
      <c r="AJ88" s="107">
        <v>0</v>
      </c>
      <c r="AK88" s="107">
        <v>0</v>
      </c>
      <c r="AL88" s="107">
        <v>0</v>
      </c>
      <c r="AM88" s="107">
        <v>0</v>
      </c>
      <c r="AN88" s="107">
        <v>0</v>
      </c>
      <c r="AO88" s="107">
        <v>0</v>
      </c>
      <c r="AP88" s="107">
        <v>0</v>
      </c>
      <c r="AQ88" s="107">
        <v>0</v>
      </c>
      <c r="AR88" s="108">
        <v>0</v>
      </c>
      <c r="AS88" s="143"/>
      <c r="AT88" s="156">
        <v>0</v>
      </c>
      <c r="AU88" s="726"/>
      <c r="AV88" s="72" t="s">
        <v>137</v>
      </c>
      <c r="AW88" s="107">
        <v>0</v>
      </c>
      <c r="AX88" s="107">
        <v>0</v>
      </c>
      <c r="AY88" s="107">
        <v>0</v>
      </c>
      <c r="AZ88" s="107">
        <v>0</v>
      </c>
      <c r="BA88" s="107">
        <v>0</v>
      </c>
      <c r="BB88" s="107">
        <v>0</v>
      </c>
      <c r="BC88" s="107">
        <v>0</v>
      </c>
      <c r="BD88" s="107">
        <v>0</v>
      </c>
      <c r="BE88" s="107">
        <v>0</v>
      </c>
      <c r="BF88" s="107">
        <v>0</v>
      </c>
      <c r="BG88" s="108">
        <v>0</v>
      </c>
      <c r="BH88" s="143"/>
      <c r="BI88" s="156">
        <v>0</v>
      </c>
      <c r="BJ88" s="726"/>
      <c r="BK88" s="72" t="s">
        <v>137</v>
      </c>
      <c r="BL88" s="107">
        <v>0</v>
      </c>
      <c r="BM88" s="107">
        <v>0</v>
      </c>
      <c r="BN88" s="107">
        <v>0</v>
      </c>
      <c r="BO88" s="107">
        <v>0</v>
      </c>
      <c r="BP88" s="107">
        <v>0</v>
      </c>
      <c r="BQ88" s="107">
        <v>0</v>
      </c>
      <c r="BR88" s="107">
        <v>0</v>
      </c>
      <c r="BS88" s="107">
        <v>0</v>
      </c>
      <c r="BT88" s="107">
        <v>0</v>
      </c>
      <c r="BU88" s="107">
        <v>0</v>
      </c>
      <c r="BV88" s="108">
        <v>0</v>
      </c>
      <c r="BW88" s="143"/>
      <c r="BX88" s="156">
        <v>0</v>
      </c>
      <c r="BY88" s="726"/>
      <c r="BZ88" s="72" t="s">
        <v>137</v>
      </c>
      <c r="CA88" s="107">
        <v>85.43</v>
      </c>
      <c r="CB88" s="107">
        <v>7.94</v>
      </c>
      <c r="CC88" s="107">
        <v>18.440000000000001</v>
      </c>
      <c r="CD88" s="107">
        <v>111.81</v>
      </c>
      <c r="CE88" s="107">
        <v>15.48</v>
      </c>
      <c r="CF88" s="107">
        <v>2.56</v>
      </c>
      <c r="CG88" s="107">
        <v>8.82</v>
      </c>
      <c r="CH88" s="107">
        <v>2.8</v>
      </c>
      <c r="CI88" s="107">
        <v>0</v>
      </c>
      <c r="CJ88" s="107">
        <v>2.85</v>
      </c>
      <c r="CK88" s="108">
        <v>144.32</v>
      </c>
      <c r="CL88" s="143"/>
      <c r="CM88" s="156">
        <v>197.2</v>
      </c>
      <c r="CN88" s="726"/>
      <c r="CO88" s="72" t="s">
        <v>137</v>
      </c>
      <c r="CP88" s="107">
        <v>34.090000000000003</v>
      </c>
      <c r="CQ88" s="107">
        <v>3.79</v>
      </c>
      <c r="CR88" s="107">
        <v>9.15</v>
      </c>
      <c r="CS88" s="107">
        <v>47.03</v>
      </c>
      <c r="CT88" s="107">
        <v>3.92</v>
      </c>
      <c r="CU88" s="107">
        <v>6.38</v>
      </c>
      <c r="CV88" s="107">
        <v>2.87</v>
      </c>
      <c r="CW88" s="107">
        <v>1.54</v>
      </c>
      <c r="CX88" s="107">
        <v>0</v>
      </c>
      <c r="CY88" s="107">
        <v>1.2</v>
      </c>
      <c r="CZ88" s="108">
        <v>62.94</v>
      </c>
      <c r="DA88" s="143"/>
      <c r="DB88" s="156">
        <v>160.80000000000001</v>
      </c>
      <c r="DC88" s="726"/>
      <c r="DD88" s="72" t="s">
        <v>137</v>
      </c>
      <c r="DE88" s="107">
        <v>175.31</v>
      </c>
      <c r="DF88" s="107">
        <v>10.3</v>
      </c>
      <c r="DG88" s="107">
        <v>11.08</v>
      </c>
      <c r="DH88" s="107">
        <v>196.69</v>
      </c>
      <c r="DI88" s="107">
        <v>35.54</v>
      </c>
      <c r="DJ88" s="107">
        <v>119.67</v>
      </c>
      <c r="DK88" s="107">
        <v>74.510000000000005</v>
      </c>
      <c r="DL88" s="107">
        <v>0</v>
      </c>
      <c r="DM88" s="107">
        <v>0</v>
      </c>
      <c r="DN88" s="107">
        <v>81.55</v>
      </c>
      <c r="DO88" s="108">
        <v>507.96</v>
      </c>
      <c r="DP88" s="143"/>
      <c r="DQ88" s="156">
        <v>6003</v>
      </c>
      <c r="DR88" s="726"/>
      <c r="DS88" s="72" t="s">
        <v>137</v>
      </c>
      <c r="DT88" s="107">
        <v>294.83</v>
      </c>
      <c r="DU88" s="107">
        <v>22.03</v>
      </c>
      <c r="DV88" s="107">
        <v>38.67</v>
      </c>
      <c r="DW88" s="107">
        <v>355.53</v>
      </c>
      <c r="DX88" s="107">
        <v>54.94</v>
      </c>
      <c r="DY88" s="107">
        <v>128.61000000000001</v>
      </c>
      <c r="DZ88" s="107">
        <v>86.2</v>
      </c>
      <c r="EA88" s="107">
        <v>4.34</v>
      </c>
      <c r="EB88" s="107">
        <v>0</v>
      </c>
      <c r="EC88" s="107">
        <v>85.6</v>
      </c>
      <c r="ED88" s="108">
        <v>715.22</v>
      </c>
      <c r="EE88" s="143"/>
      <c r="EF88" s="156">
        <v>6361</v>
      </c>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c r="IM88" s="43"/>
      <c r="IN88" s="43"/>
      <c r="IO88" s="43"/>
      <c r="IP88" s="43"/>
      <c r="IQ88" s="43"/>
      <c r="IR88" s="43"/>
      <c r="IS88" s="43"/>
      <c r="IT88" s="43"/>
    </row>
    <row r="89" spans="1:254" ht="16.899999999999999" customHeight="1">
      <c r="A89" s="38"/>
      <c r="B89" s="727"/>
      <c r="C89" s="44" t="s">
        <v>46</v>
      </c>
      <c r="D89" s="105">
        <v>0</v>
      </c>
      <c r="E89" s="105">
        <v>0</v>
      </c>
      <c r="F89" s="105">
        <v>0</v>
      </c>
      <c r="G89" s="105">
        <v>0</v>
      </c>
      <c r="H89" s="105">
        <v>0</v>
      </c>
      <c r="I89" s="105">
        <v>0</v>
      </c>
      <c r="J89" s="105">
        <v>0</v>
      </c>
      <c r="K89" s="105">
        <v>0</v>
      </c>
      <c r="L89" s="105">
        <v>0</v>
      </c>
      <c r="M89" s="105">
        <v>0</v>
      </c>
      <c r="N89" s="106">
        <v>0</v>
      </c>
      <c r="O89" s="157"/>
      <c r="P89" s="155">
        <v>0</v>
      </c>
      <c r="Q89" s="727"/>
      <c r="R89" s="44" t="s">
        <v>46</v>
      </c>
      <c r="S89" s="105">
        <v>0</v>
      </c>
      <c r="T89" s="105">
        <v>0</v>
      </c>
      <c r="U89" s="105">
        <v>0</v>
      </c>
      <c r="V89" s="105">
        <v>0</v>
      </c>
      <c r="W89" s="105">
        <v>0</v>
      </c>
      <c r="X89" s="105">
        <v>0</v>
      </c>
      <c r="Y89" s="105">
        <v>0</v>
      </c>
      <c r="Z89" s="105">
        <v>0</v>
      </c>
      <c r="AA89" s="105">
        <v>0</v>
      </c>
      <c r="AB89" s="105">
        <v>0</v>
      </c>
      <c r="AC89" s="106">
        <v>0</v>
      </c>
      <c r="AD89" s="157"/>
      <c r="AE89" s="155">
        <v>0</v>
      </c>
      <c r="AF89" s="727"/>
      <c r="AG89" s="44" t="s">
        <v>46</v>
      </c>
      <c r="AH89" s="105">
        <v>0</v>
      </c>
      <c r="AI89" s="105">
        <v>0</v>
      </c>
      <c r="AJ89" s="105">
        <v>0</v>
      </c>
      <c r="AK89" s="105">
        <v>0</v>
      </c>
      <c r="AL89" s="105">
        <v>0</v>
      </c>
      <c r="AM89" s="105">
        <v>0</v>
      </c>
      <c r="AN89" s="105">
        <v>0</v>
      </c>
      <c r="AO89" s="105">
        <v>0</v>
      </c>
      <c r="AP89" s="105">
        <v>0</v>
      </c>
      <c r="AQ89" s="105">
        <v>0</v>
      </c>
      <c r="AR89" s="106">
        <v>0</v>
      </c>
      <c r="AS89" s="157"/>
      <c r="AT89" s="155">
        <v>0</v>
      </c>
      <c r="AU89" s="727"/>
      <c r="AV89" s="44" t="s">
        <v>46</v>
      </c>
      <c r="AW89" s="105">
        <v>0</v>
      </c>
      <c r="AX89" s="105">
        <v>0</v>
      </c>
      <c r="AY89" s="105">
        <v>0</v>
      </c>
      <c r="AZ89" s="105">
        <v>0</v>
      </c>
      <c r="BA89" s="105">
        <v>0</v>
      </c>
      <c r="BB89" s="105">
        <v>0</v>
      </c>
      <c r="BC89" s="105">
        <v>0</v>
      </c>
      <c r="BD89" s="105">
        <v>0</v>
      </c>
      <c r="BE89" s="105">
        <v>0</v>
      </c>
      <c r="BF89" s="105">
        <v>0</v>
      </c>
      <c r="BG89" s="106">
        <v>0</v>
      </c>
      <c r="BH89" s="157"/>
      <c r="BI89" s="155">
        <v>0</v>
      </c>
      <c r="BJ89" s="727"/>
      <c r="BK89" s="44" t="s">
        <v>46</v>
      </c>
      <c r="BL89" s="105">
        <v>0</v>
      </c>
      <c r="BM89" s="105">
        <v>0</v>
      </c>
      <c r="BN89" s="105">
        <v>0</v>
      </c>
      <c r="BO89" s="105">
        <v>0</v>
      </c>
      <c r="BP89" s="105">
        <v>0</v>
      </c>
      <c r="BQ89" s="105">
        <v>0</v>
      </c>
      <c r="BR89" s="105">
        <v>0</v>
      </c>
      <c r="BS89" s="105">
        <v>0</v>
      </c>
      <c r="BT89" s="105">
        <v>0</v>
      </c>
      <c r="BU89" s="105">
        <v>0</v>
      </c>
      <c r="BV89" s="106">
        <v>0</v>
      </c>
      <c r="BW89" s="157"/>
      <c r="BX89" s="155">
        <v>0</v>
      </c>
      <c r="BY89" s="727"/>
      <c r="BZ89" s="44" t="s">
        <v>46</v>
      </c>
      <c r="CA89" s="105">
        <v>385.05</v>
      </c>
      <c r="CB89" s="105">
        <v>61.1</v>
      </c>
      <c r="CC89" s="105">
        <v>151.72</v>
      </c>
      <c r="CD89" s="105">
        <v>597.87</v>
      </c>
      <c r="CE89" s="105">
        <v>72.66</v>
      </c>
      <c r="CF89" s="105">
        <v>5.5600000000000005</v>
      </c>
      <c r="CG89" s="105">
        <v>141.41999999999999</v>
      </c>
      <c r="CH89" s="105">
        <v>31.700000000000003</v>
      </c>
      <c r="CI89" s="105">
        <v>0</v>
      </c>
      <c r="CJ89" s="105">
        <v>10.11</v>
      </c>
      <c r="CK89" s="106">
        <v>859.31999999999994</v>
      </c>
      <c r="CL89" s="157"/>
      <c r="CM89" s="155">
        <v>1086.1999999999998</v>
      </c>
      <c r="CN89" s="727"/>
      <c r="CO89" s="44" t="s">
        <v>46</v>
      </c>
      <c r="CP89" s="105">
        <v>420.24</v>
      </c>
      <c r="CQ89" s="105">
        <v>35.270000000000003</v>
      </c>
      <c r="CR89" s="105">
        <v>144.21</v>
      </c>
      <c r="CS89" s="105">
        <v>599.72</v>
      </c>
      <c r="CT89" s="105">
        <v>34.17</v>
      </c>
      <c r="CU89" s="105">
        <v>134.49</v>
      </c>
      <c r="CV89" s="105">
        <v>150.1</v>
      </c>
      <c r="CW89" s="105">
        <v>14.940000000000001</v>
      </c>
      <c r="CX89" s="105">
        <v>0</v>
      </c>
      <c r="CY89" s="105">
        <v>52.210000000000008</v>
      </c>
      <c r="CZ89" s="106">
        <v>985.63000000000011</v>
      </c>
      <c r="DA89" s="157"/>
      <c r="DB89" s="155">
        <v>6695.7999999999993</v>
      </c>
      <c r="DC89" s="727"/>
      <c r="DD89" s="44" t="s">
        <v>46</v>
      </c>
      <c r="DE89" s="105">
        <v>497.71999999999997</v>
      </c>
      <c r="DF89" s="105">
        <v>45.86</v>
      </c>
      <c r="DG89" s="105">
        <v>105.76</v>
      </c>
      <c r="DH89" s="105">
        <v>649.33999999999992</v>
      </c>
      <c r="DI89" s="105">
        <v>341.54</v>
      </c>
      <c r="DJ89" s="105">
        <v>596.49</v>
      </c>
      <c r="DK89" s="105">
        <v>567.78000000000009</v>
      </c>
      <c r="DL89" s="105">
        <v>24.970000000000002</v>
      </c>
      <c r="DM89" s="105">
        <v>0</v>
      </c>
      <c r="DN89" s="105">
        <v>424.15000000000003</v>
      </c>
      <c r="DO89" s="106">
        <v>2604.27</v>
      </c>
      <c r="DP89" s="157"/>
      <c r="DQ89" s="155">
        <v>61322</v>
      </c>
      <c r="DR89" s="727"/>
      <c r="DS89" s="44" t="s">
        <v>46</v>
      </c>
      <c r="DT89" s="105">
        <v>1303.01</v>
      </c>
      <c r="DU89" s="105">
        <v>142.23000000000002</v>
      </c>
      <c r="DV89" s="105">
        <v>401.69000000000005</v>
      </c>
      <c r="DW89" s="105">
        <v>1846.93</v>
      </c>
      <c r="DX89" s="105">
        <v>448.37</v>
      </c>
      <c r="DY89" s="105">
        <v>736.54</v>
      </c>
      <c r="DZ89" s="105">
        <v>859.30000000000007</v>
      </c>
      <c r="EA89" s="105">
        <v>71.61</v>
      </c>
      <c r="EB89" s="105">
        <v>0</v>
      </c>
      <c r="EC89" s="105">
        <v>486.47</v>
      </c>
      <c r="ED89" s="106">
        <v>4449.22</v>
      </c>
      <c r="EE89" s="157"/>
      <c r="EF89" s="155">
        <v>69104</v>
      </c>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c r="IM89" s="43"/>
      <c r="IN89" s="43"/>
      <c r="IO89" s="43"/>
      <c r="IP89" s="43"/>
      <c r="IQ89" s="43"/>
      <c r="IR89" s="43"/>
      <c r="IS89" s="43"/>
      <c r="IT89" s="43"/>
    </row>
    <row r="90" spans="1:254" ht="16.899999999999999" customHeight="1">
      <c r="A90" s="38"/>
      <c r="B90" s="75" t="s">
        <v>138</v>
      </c>
      <c r="C90" s="76" t="s">
        <v>139</v>
      </c>
      <c r="D90" s="105">
        <v>0</v>
      </c>
      <c r="E90" s="105">
        <v>0</v>
      </c>
      <c r="F90" s="105">
        <v>0</v>
      </c>
      <c r="G90" s="105">
        <v>0</v>
      </c>
      <c r="H90" s="105">
        <v>0</v>
      </c>
      <c r="I90" s="105">
        <v>0</v>
      </c>
      <c r="J90" s="105">
        <v>0</v>
      </c>
      <c r="K90" s="105">
        <v>0</v>
      </c>
      <c r="L90" s="105">
        <v>0</v>
      </c>
      <c r="M90" s="105">
        <v>0</v>
      </c>
      <c r="N90" s="106">
        <v>0</v>
      </c>
      <c r="O90" s="143"/>
      <c r="P90" s="155">
        <v>0</v>
      </c>
      <c r="Q90" s="75" t="s">
        <v>138</v>
      </c>
      <c r="R90" s="76" t="s">
        <v>139</v>
      </c>
      <c r="S90" s="105">
        <v>0</v>
      </c>
      <c r="T90" s="105">
        <v>0</v>
      </c>
      <c r="U90" s="105">
        <v>0</v>
      </c>
      <c r="V90" s="105">
        <v>0</v>
      </c>
      <c r="W90" s="105">
        <v>0</v>
      </c>
      <c r="X90" s="105">
        <v>0</v>
      </c>
      <c r="Y90" s="105">
        <v>0</v>
      </c>
      <c r="Z90" s="105">
        <v>0</v>
      </c>
      <c r="AA90" s="105">
        <v>0</v>
      </c>
      <c r="AB90" s="105">
        <v>0</v>
      </c>
      <c r="AC90" s="106">
        <v>0</v>
      </c>
      <c r="AD90" s="143"/>
      <c r="AE90" s="155">
        <v>0</v>
      </c>
      <c r="AF90" s="75" t="s">
        <v>138</v>
      </c>
      <c r="AG90" s="76" t="s">
        <v>139</v>
      </c>
      <c r="AH90" s="105">
        <v>0</v>
      </c>
      <c r="AI90" s="105">
        <v>0</v>
      </c>
      <c r="AJ90" s="105">
        <v>0</v>
      </c>
      <c r="AK90" s="105">
        <v>0</v>
      </c>
      <c r="AL90" s="105">
        <v>0</v>
      </c>
      <c r="AM90" s="105">
        <v>0</v>
      </c>
      <c r="AN90" s="105">
        <v>0</v>
      </c>
      <c r="AO90" s="105">
        <v>0</v>
      </c>
      <c r="AP90" s="105">
        <v>0</v>
      </c>
      <c r="AQ90" s="105">
        <v>0</v>
      </c>
      <c r="AR90" s="106">
        <v>0</v>
      </c>
      <c r="AS90" s="143"/>
      <c r="AT90" s="155">
        <v>0</v>
      </c>
      <c r="AU90" s="75" t="s">
        <v>138</v>
      </c>
      <c r="AV90" s="76" t="s">
        <v>139</v>
      </c>
      <c r="AW90" s="105">
        <v>0</v>
      </c>
      <c r="AX90" s="105">
        <v>0</v>
      </c>
      <c r="AY90" s="105">
        <v>0</v>
      </c>
      <c r="AZ90" s="105">
        <v>0</v>
      </c>
      <c r="BA90" s="105">
        <v>0</v>
      </c>
      <c r="BB90" s="105">
        <v>0</v>
      </c>
      <c r="BC90" s="105">
        <v>0</v>
      </c>
      <c r="BD90" s="105">
        <v>0</v>
      </c>
      <c r="BE90" s="105">
        <v>0</v>
      </c>
      <c r="BF90" s="105">
        <v>0</v>
      </c>
      <c r="BG90" s="106">
        <v>0</v>
      </c>
      <c r="BH90" s="143"/>
      <c r="BI90" s="155">
        <v>0</v>
      </c>
      <c r="BJ90" s="75" t="s">
        <v>138</v>
      </c>
      <c r="BK90" s="76" t="s">
        <v>139</v>
      </c>
      <c r="BL90" s="105">
        <v>0</v>
      </c>
      <c r="BM90" s="105">
        <v>0</v>
      </c>
      <c r="BN90" s="105">
        <v>0</v>
      </c>
      <c r="BO90" s="105">
        <v>0</v>
      </c>
      <c r="BP90" s="105">
        <v>0</v>
      </c>
      <c r="BQ90" s="105">
        <v>0</v>
      </c>
      <c r="BR90" s="105">
        <v>0</v>
      </c>
      <c r="BS90" s="105">
        <v>0</v>
      </c>
      <c r="BT90" s="105">
        <v>0</v>
      </c>
      <c r="BU90" s="105">
        <v>0</v>
      </c>
      <c r="BV90" s="106">
        <v>0</v>
      </c>
      <c r="BW90" s="143"/>
      <c r="BX90" s="155">
        <v>0</v>
      </c>
      <c r="BY90" s="75" t="s">
        <v>138</v>
      </c>
      <c r="BZ90" s="76" t="s">
        <v>139</v>
      </c>
      <c r="CA90" s="105">
        <v>0</v>
      </c>
      <c r="CB90" s="105">
        <v>0</v>
      </c>
      <c r="CC90" s="105">
        <v>0</v>
      </c>
      <c r="CD90" s="105">
        <v>0</v>
      </c>
      <c r="CE90" s="105">
        <v>0</v>
      </c>
      <c r="CF90" s="105">
        <v>0</v>
      </c>
      <c r="CG90" s="105">
        <v>0</v>
      </c>
      <c r="CH90" s="105">
        <v>0</v>
      </c>
      <c r="CI90" s="105">
        <v>0</v>
      </c>
      <c r="CJ90" s="105">
        <v>0</v>
      </c>
      <c r="CK90" s="106">
        <v>0</v>
      </c>
      <c r="CL90" s="143"/>
      <c r="CM90" s="155">
        <v>0</v>
      </c>
      <c r="CN90" s="75" t="s">
        <v>138</v>
      </c>
      <c r="CO90" s="76" t="s">
        <v>139</v>
      </c>
      <c r="CP90" s="105">
        <v>199.39</v>
      </c>
      <c r="CQ90" s="105">
        <v>3.15</v>
      </c>
      <c r="CR90" s="105">
        <v>14.9</v>
      </c>
      <c r="CS90" s="105">
        <v>217.44</v>
      </c>
      <c r="CT90" s="105">
        <v>34.81</v>
      </c>
      <c r="CU90" s="105">
        <v>200.22</v>
      </c>
      <c r="CV90" s="105">
        <v>174.47</v>
      </c>
      <c r="CW90" s="105">
        <v>0</v>
      </c>
      <c r="CX90" s="105">
        <v>0</v>
      </c>
      <c r="CY90" s="105">
        <v>13.19</v>
      </c>
      <c r="CZ90" s="106">
        <v>640.13</v>
      </c>
      <c r="DA90" s="143"/>
      <c r="DB90" s="155">
        <v>4068</v>
      </c>
      <c r="DC90" s="75" t="s">
        <v>138</v>
      </c>
      <c r="DD90" s="76" t="s">
        <v>139</v>
      </c>
      <c r="DE90" s="105">
        <v>80.36</v>
      </c>
      <c r="DF90" s="105">
        <v>3.03</v>
      </c>
      <c r="DG90" s="105">
        <v>30.64</v>
      </c>
      <c r="DH90" s="105">
        <v>114.03</v>
      </c>
      <c r="DI90" s="105">
        <v>12.1</v>
      </c>
      <c r="DJ90" s="105">
        <v>7.93</v>
      </c>
      <c r="DK90" s="105">
        <v>90.89</v>
      </c>
      <c r="DL90" s="105">
        <v>0</v>
      </c>
      <c r="DM90" s="105">
        <v>0</v>
      </c>
      <c r="DN90" s="105">
        <v>1.39</v>
      </c>
      <c r="DO90" s="106">
        <v>226.34</v>
      </c>
      <c r="DP90" s="143"/>
      <c r="DQ90" s="155">
        <v>13077</v>
      </c>
      <c r="DR90" s="75" t="s">
        <v>138</v>
      </c>
      <c r="DS90" s="76" t="s">
        <v>139</v>
      </c>
      <c r="DT90" s="105">
        <v>279.75</v>
      </c>
      <c r="DU90" s="105">
        <v>6.18</v>
      </c>
      <c r="DV90" s="105">
        <v>45.54</v>
      </c>
      <c r="DW90" s="105">
        <v>331.47</v>
      </c>
      <c r="DX90" s="105">
        <v>46.91</v>
      </c>
      <c r="DY90" s="105">
        <v>208.15</v>
      </c>
      <c r="DZ90" s="105">
        <v>265.36</v>
      </c>
      <c r="EA90" s="105">
        <v>0</v>
      </c>
      <c r="EB90" s="105">
        <v>0</v>
      </c>
      <c r="EC90" s="105">
        <v>14.58</v>
      </c>
      <c r="ED90" s="106">
        <v>866.47</v>
      </c>
      <c r="EE90" s="143"/>
      <c r="EF90" s="155">
        <v>17145</v>
      </c>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c r="IM90" s="43"/>
      <c r="IN90" s="43"/>
      <c r="IO90" s="43"/>
      <c r="IP90" s="43"/>
      <c r="IQ90" s="43"/>
      <c r="IR90" s="43"/>
      <c r="IS90" s="43"/>
      <c r="IT90" s="43"/>
    </row>
    <row r="91" spans="1:254" ht="16.5" customHeight="1" thickBot="1">
      <c r="A91" s="38"/>
      <c r="B91" s="721" t="s">
        <v>140</v>
      </c>
      <c r="C91" s="722"/>
      <c r="D91" s="111">
        <v>0</v>
      </c>
      <c r="E91" s="111">
        <v>0</v>
      </c>
      <c r="F91" s="111">
        <v>0</v>
      </c>
      <c r="G91" s="111">
        <v>0</v>
      </c>
      <c r="H91" s="111">
        <v>0</v>
      </c>
      <c r="I91" s="111">
        <v>0</v>
      </c>
      <c r="J91" s="111">
        <v>0</v>
      </c>
      <c r="K91" s="111">
        <v>0</v>
      </c>
      <c r="L91" s="111">
        <v>0</v>
      </c>
      <c r="M91" s="111">
        <v>0</v>
      </c>
      <c r="N91" s="112">
        <v>0</v>
      </c>
      <c r="O91" s="143"/>
      <c r="P91" s="160">
        <v>0</v>
      </c>
      <c r="Q91" s="721" t="s">
        <v>140</v>
      </c>
      <c r="R91" s="722"/>
      <c r="S91" s="111">
        <v>0</v>
      </c>
      <c r="T91" s="111">
        <v>0</v>
      </c>
      <c r="U91" s="111">
        <v>0</v>
      </c>
      <c r="V91" s="111">
        <v>0</v>
      </c>
      <c r="W91" s="111">
        <v>0</v>
      </c>
      <c r="X91" s="111">
        <v>0</v>
      </c>
      <c r="Y91" s="111">
        <v>0</v>
      </c>
      <c r="Z91" s="111">
        <v>0</v>
      </c>
      <c r="AA91" s="111">
        <v>0</v>
      </c>
      <c r="AB91" s="111">
        <v>0</v>
      </c>
      <c r="AC91" s="112">
        <v>0</v>
      </c>
      <c r="AD91" s="143"/>
      <c r="AE91" s="160">
        <v>0</v>
      </c>
      <c r="AF91" s="721" t="s">
        <v>140</v>
      </c>
      <c r="AG91" s="722"/>
      <c r="AH91" s="111">
        <v>0</v>
      </c>
      <c r="AI91" s="111">
        <v>0</v>
      </c>
      <c r="AJ91" s="111">
        <v>0</v>
      </c>
      <c r="AK91" s="111">
        <v>0</v>
      </c>
      <c r="AL91" s="111">
        <v>0</v>
      </c>
      <c r="AM91" s="111">
        <v>0</v>
      </c>
      <c r="AN91" s="111">
        <v>0</v>
      </c>
      <c r="AO91" s="111">
        <v>0</v>
      </c>
      <c r="AP91" s="111">
        <v>0</v>
      </c>
      <c r="AQ91" s="111">
        <v>0</v>
      </c>
      <c r="AR91" s="112">
        <v>0</v>
      </c>
      <c r="AS91" s="143"/>
      <c r="AT91" s="160">
        <v>0</v>
      </c>
      <c r="AU91" s="721" t="s">
        <v>140</v>
      </c>
      <c r="AV91" s="722"/>
      <c r="AW91" s="111">
        <v>0</v>
      </c>
      <c r="AX91" s="111">
        <v>0</v>
      </c>
      <c r="AY91" s="111">
        <v>0</v>
      </c>
      <c r="AZ91" s="111">
        <v>0</v>
      </c>
      <c r="BA91" s="111">
        <v>0</v>
      </c>
      <c r="BB91" s="111">
        <v>0</v>
      </c>
      <c r="BC91" s="111">
        <v>0</v>
      </c>
      <c r="BD91" s="111">
        <v>0</v>
      </c>
      <c r="BE91" s="111">
        <v>0</v>
      </c>
      <c r="BF91" s="111">
        <v>0</v>
      </c>
      <c r="BG91" s="112">
        <v>0</v>
      </c>
      <c r="BH91" s="143"/>
      <c r="BI91" s="160">
        <v>0</v>
      </c>
      <c r="BJ91" s="721" t="s">
        <v>140</v>
      </c>
      <c r="BK91" s="722"/>
      <c r="BL91" s="111">
        <v>0</v>
      </c>
      <c r="BM91" s="111">
        <v>0</v>
      </c>
      <c r="BN91" s="111">
        <v>0</v>
      </c>
      <c r="BO91" s="111">
        <v>0</v>
      </c>
      <c r="BP91" s="111">
        <v>0</v>
      </c>
      <c r="BQ91" s="111">
        <v>0</v>
      </c>
      <c r="BR91" s="111">
        <v>0</v>
      </c>
      <c r="BS91" s="111">
        <v>0</v>
      </c>
      <c r="BT91" s="111">
        <v>0</v>
      </c>
      <c r="BU91" s="111">
        <v>0</v>
      </c>
      <c r="BV91" s="112">
        <v>0</v>
      </c>
      <c r="BW91" s="143"/>
      <c r="BX91" s="160">
        <v>0</v>
      </c>
      <c r="BY91" s="721" t="s">
        <v>140</v>
      </c>
      <c r="BZ91" s="722"/>
      <c r="CA91" s="111">
        <v>385.05</v>
      </c>
      <c r="CB91" s="111">
        <v>61.1</v>
      </c>
      <c r="CC91" s="111">
        <v>151.72</v>
      </c>
      <c r="CD91" s="111">
        <v>597.87</v>
      </c>
      <c r="CE91" s="111">
        <v>72.66</v>
      </c>
      <c r="CF91" s="111">
        <v>5.5600000000000005</v>
      </c>
      <c r="CG91" s="111">
        <v>141.41999999999999</v>
      </c>
      <c r="CH91" s="111">
        <v>31.700000000000003</v>
      </c>
      <c r="CI91" s="111">
        <v>0</v>
      </c>
      <c r="CJ91" s="111">
        <v>10.11</v>
      </c>
      <c r="CK91" s="112">
        <v>859.31999999999994</v>
      </c>
      <c r="CL91" s="143"/>
      <c r="CM91" s="160">
        <v>1086.1999999999998</v>
      </c>
      <c r="CN91" s="721" t="s">
        <v>140</v>
      </c>
      <c r="CO91" s="722"/>
      <c r="CP91" s="111">
        <v>619.63</v>
      </c>
      <c r="CQ91" s="111">
        <v>38.42</v>
      </c>
      <c r="CR91" s="111">
        <v>159.11000000000001</v>
      </c>
      <c r="CS91" s="111">
        <v>817.16000000000008</v>
      </c>
      <c r="CT91" s="111">
        <v>68.98</v>
      </c>
      <c r="CU91" s="111">
        <v>334.71000000000004</v>
      </c>
      <c r="CV91" s="111">
        <v>324.57</v>
      </c>
      <c r="CW91" s="111">
        <v>14.940000000000001</v>
      </c>
      <c r="CX91" s="111">
        <v>0</v>
      </c>
      <c r="CY91" s="111">
        <v>65.400000000000006</v>
      </c>
      <c r="CZ91" s="112">
        <v>1625.7600000000002</v>
      </c>
      <c r="DA91" s="143"/>
      <c r="DB91" s="160">
        <v>10763.8</v>
      </c>
      <c r="DC91" s="721" t="s">
        <v>140</v>
      </c>
      <c r="DD91" s="722"/>
      <c r="DE91" s="111">
        <v>578.07999999999993</v>
      </c>
      <c r="DF91" s="111">
        <v>48.89</v>
      </c>
      <c r="DG91" s="111">
        <v>136.4</v>
      </c>
      <c r="DH91" s="111">
        <v>763.36999999999989</v>
      </c>
      <c r="DI91" s="111">
        <v>353.64000000000004</v>
      </c>
      <c r="DJ91" s="111">
        <v>604.41999999999996</v>
      </c>
      <c r="DK91" s="111">
        <v>658.67000000000007</v>
      </c>
      <c r="DL91" s="111">
        <v>24.970000000000002</v>
      </c>
      <c r="DM91" s="111">
        <v>0</v>
      </c>
      <c r="DN91" s="111">
        <v>425.54</v>
      </c>
      <c r="DO91" s="112">
        <v>2830.61</v>
      </c>
      <c r="DP91" s="143"/>
      <c r="DQ91" s="160">
        <v>74399</v>
      </c>
      <c r="DR91" s="721" t="s">
        <v>140</v>
      </c>
      <c r="DS91" s="722"/>
      <c r="DT91" s="111">
        <v>1582.76</v>
      </c>
      <c r="DU91" s="111">
        <v>148.41000000000003</v>
      </c>
      <c r="DV91" s="111">
        <v>447.23000000000008</v>
      </c>
      <c r="DW91" s="111">
        <v>2178.4</v>
      </c>
      <c r="DX91" s="111">
        <v>495.28</v>
      </c>
      <c r="DY91" s="111">
        <v>944.68999999999994</v>
      </c>
      <c r="DZ91" s="111">
        <v>1124.6600000000001</v>
      </c>
      <c r="EA91" s="111">
        <v>71.61</v>
      </c>
      <c r="EB91" s="111">
        <v>0</v>
      </c>
      <c r="EC91" s="111">
        <v>501.05</v>
      </c>
      <c r="ED91" s="112">
        <v>5315.6900000000005</v>
      </c>
      <c r="EE91" s="143"/>
      <c r="EF91" s="160">
        <v>86249</v>
      </c>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row>
    <row r="92" spans="1:254" ht="16.899999999999999" customHeight="1">
      <c r="A92" s="38"/>
      <c r="B92" s="78"/>
      <c r="C92" s="50" t="s">
        <v>141</v>
      </c>
      <c r="D92" s="109">
        <v>0</v>
      </c>
      <c r="E92" s="109">
        <v>0</v>
      </c>
      <c r="F92" s="109">
        <v>0</v>
      </c>
      <c r="G92" s="109">
        <v>0</v>
      </c>
      <c r="H92" s="109">
        <v>0</v>
      </c>
      <c r="I92" s="109">
        <v>0</v>
      </c>
      <c r="J92" s="109">
        <v>0</v>
      </c>
      <c r="K92" s="109">
        <v>0</v>
      </c>
      <c r="L92" s="109">
        <v>0</v>
      </c>
      <c r="M92" s="109">
        <v>0</v>
      </c>
      <c r="N92" s="110">
        <v>0</v>
      </c>
      <c r="O92" s="143"/>
      <c r="P92" s="159">
        <v>0</v>
      </c>
      <c r="Q92" s="78"/>
      <c r="R92" s="50" t="s">
        <v>141</v>
      </c>
      <c r="S92" s="109">
        <v>0</v>
      </c>
      <c r="T92" s="109">
        <v>0</v>
      </c>
      <c r="U92" s="109">
        <v>0</v>
      </c>
      <c r="V92" s="109">
        <v>0</v>
      </c>
      <c r="W92" s="109">
        <v>0</v>
      </c>
      <c r="X92" s="109">
        <v>0</v>
      </c>
      <c r="Y92" s="109">
        <v>0</v>
      </c>
      <c r="Z92" s="109">
        <v>0</v>
      </c>
      <c r="AA92" s="109">
        <v>0</v>
      </c>
      <c r="AB92" s="109">
        <v>0</v>
      </c>
      <c r="AC92" s="110">
        <v>0</v>
      </c>
      <c r="AD92" s="143"/>
      <c r="AE92" s="159">
        <v>0</v>
      </c>
      <c r="AF92" s="78"/>
      <c r="AG92" s="50" t="s">
        <v>141</v>
      </c>
      <c r="AH92" s="109">
        <v>0</v>
      </c>
      <c r="AI92" s="109">
        <v>0</v>
      </c>
      <c r="AJ92" s="109">
        <v>0</v>
      </c>
      <c r="AK92" s="109">
        <v>0</v>
      </c>
      <c r="AL92" s="109">
        <v>0</v>
      </c>
      <c r="AM92" s="109">
        <v>0</v>
      </c>
      <c r="AN92" s="109">
        <v>0</v>
      </c>
      <c r="AO92" s="109">
        <v>0</v>
      </c>
      <c r="AP92" s="109">
        <v>0</v>
      </c>
      <c r="AQ92" s="109">
        <v>0</v>
      </c>
      <c r="AR92" s="110">
        <v>0</v>
      </c>
      <c r="AS92" s="143"/>
      <c r="AT92" s="159">
        <v>0</v>
      </c>
      <c r="AU92" s="78"/>
      <c r="AV92" s="50" t="s">
        <v>141</v>
      </c>
      <c r="AW92" s="109">
        <v>0</v>
      </c>
      <c r="AX92" s="109">
        <v>0</v>
      </c>
      <c r="AY92" s="109">
        <v>0</v>
      </c>
      <c r="AZ92" s="109">
        <v>0</v>
      </c>
      <c r="BA92" s="109">
        <v>0</v>
      </c>
      <c r="BB92" s="109">
        <v>0</v>
      </c>
      <c r="BC92" s="109">
        <v>0</v>
      </c>
      <c r="BD92" s="109">
        <v>0</v>
      </c>
      <c r="BE92" s="109">
        <v>0</v>
      </c>
      <c r="BF92" s="109">
        <v>0</v>
      </c>
      <c r="BG92" s="110">
        <v>0</v>
      </c>
      <c r="BH92" s="143"/>
      <c r="BI92" s="159">
        <v>0</v>
      </c>
      <c r="BJ92" s="78"/>
      <c r="BK92" s="50" t="s">
        <v>141</v>
      </c>
      <c r="BL92" s="109">
        <v>0</v>
      </c>
      <c r="BM92" s="109">
        <v>0</v>
      </c>
      <c r="BN92" s="109">
        <v>0</v>
      </c>
      <c r="BO92" s="109">
        <v>0</v>
      </c>
      <c r="BP92" s="109">
        <v>0</v>
      </c>
      <c r="BQ92" s="109">
        <v>0</v>
      </c>
      <c r="BR92" s="109">
        <v>0</v>
      </c>
      <c r="BS92" s="109">
        <v>0</v>
      </c>
      <c r="BT92" s="109">
        <v>0</v>
      </c>
      <c r="BU92" s="109">
        <v>0</v>
      </c>
      <c r="BV92" s="110">
        <v>0</v>
      </c>
      <c r="BW92" s="143"/>
      <c r="BX92" s="159">
        <v>0</v>
      </c>
      <c r="BY92" s="78"/>
      <c r="BZ92" s="50" t="s">
        <v>141</v>
      </c>
      <c r="CA92" s="109">
        <v>0</v>
      </c>
      <c r="CB92" s="109">
        <v>0</v>
      </c>
      <c r="CC92" s="109">
        <v>0</v>
      </c>
      <c r="CD92" s="109">
        <v>0</v>
      </c>
      <c r="CE92" s="109">
        <v>0</v>
      </c>
      <c r="CF92" s="109">
        <v>0</v>
      </c>
      <c r="CG92" s="109">
        <v>0</v>
      </c>
      <c r="CH92" s="109">
        <v>0</v>
      </c>
      <c r="CI92" s="109">
        <v>0</v>
      </c>
      <c r="CJ92" s="109">
        <v>0</v>
      </c>
      <c r="CK92" s="110">
        <v>0</v>
      </c>
      <c r="CL92" s="143"/>
      <c r="CM92" s="159">
        <v>0</v>
      </c>
      <c r="CN92" s="78"/>
      <c r="CO92" s="50" t="s">
        <v>141</v>
      </c>
      <c r="CP92" s="109">
        <v>0</v>
      </c>
      <c r="CQ92" s="109">
        <v>0</v>
      </c>
      <c r="CR92" s="109">
        <v>0</v>
      </c>
      <c r="CS92" s="109">
        <v>0</v>
      </c>
      <c r="CT92" s="109">
        <v>0</v>
      </c>
      <c r="CU92" s="109">
        <v>0</v>
      </c>
      <c r="CV92" s="109">
        <v>0</v>
      </c>
      <c r="CW92" s="109">
        <v>0</v>
      </c>
      <c r="CX92" s="109">
        <v>0</v>
      </c>
      <c r="CY92" s="109">
        <v>0</v>
      </c>
      <c r="CZ92" s="110">
        <v>0</v>
      </c>
      <c r="DA92" s="143"/>
      <c r="DB92" s="159">
        <v>0</v>
      </c>
      <c r="DC92" s="78"/>
      <c r="DD92" s="50" t="s">
        <v>141</v>
      </c>
      <c r="DE92" s="109">
        <v>117.31</v>
      </c>
      <c r="DF92" s="109">
        <v>34.97</v>
      </c>
      <c r="DG92" s="109">
        <v>15.23</v>
      </c>
      <c r="DH92" s="109">
        <v>167.51</v>
      </c>
      <c r="DI92" s="109">
        <v>3.28</v>
      </c>
      <c r="DJ92" s="109">
        <v>160.12</v>
      </c>
      <c r="DK92" s="109">
        <v>74.05</v>
      </c>
      <c r="DL92" s="109">
        <v>11.5</v>
      </c>
      <c r="DM92" s="109">
        <v>0</v>
      </c>
      <c r="DN92" s="109">
        <v>735.38</v>
      </c>
      <c r="DO92" s="110">
        <v>1151.8399999999999</v>
      </c>
      <c r="DP92" s="143"/>
      <c r="DQ92" s="159">
        <v>3040</v>
      </c>
      <c r="DR92" s="78"/>
      <c r="DS92" s="50" t="s">
        <v>141</v>
      </c>
      <c r="DT92" s="109">
        <v>117.31</v>
      </c>
      <c r="DU92" s="109">
        <v>34.97</v>
      </c>
      <c r="DV92" s="109">
        <v>15.23</v>
      </c>
      <c r="DW92" s="109">
        <v>167.51</v>
      </c>
      <c r="DX92" s="109">
        <v>3.28</v>
      </c>
      <c r="DY92" s="109">
        <v>160.12</v>
      </c>
      <c r="DZ92" s="109">
        <v>74.05</v>
      </c>
      <c r="EA92" s="109">
        <v>11.5</v>
      </c>
      <c r="EB92" s="109">
        <v>0</v>
      </c>
      <c r="EC92" s="109">
        <v>735.38</v>
      </c>
      <c r="ED92" s="110">
        <v>1151.8399999999999</v>
      </c>
      <c r="EE92" s="143"/>
      <c r="EF92" s="159">
        <v>3040</v>
      </c>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c r="IF92" s="43"/>
      <c r="IG92" s="43"/>
      <c r="IH92" s="43"/>
      <c r="II92" s="43"/>
      <c r="IJ92" s="43"/>
      <c r="IK92" s="43"/>
      <c r="IL92" s="43"/>
      <c r="IM92" s="43"/>
      <c r="IN92" s="43"/>
      <c r="IO92" s="43"/>
      <c r="IP92" s="43"/>
      <c r="IQ92" s="43"/>
      <c r="IR92" s="43"/>
      <c r="IS92" s="43"/>
      <c r="IT92" s="43"/>
    </row>
    <row r="93" spans="1:254" ht="16.899999999999999" customHeight="1" thickBot="1">
      <c r="A93" s="38"/>
      <c r="B93" s="78"/>
      <c r="C93" s="50" t="s">
        <v>142</v>
      </c>
      <c r="D93" s="118">
        <v>0</v>
      </c>
      <c r="E93" s="118">
        <v>0</v>
      </c>
      <c r="F93" s="118">
        <v>0</v>
      </c>
      <c r="G93" s="118">
        <v>0</v>
      </c>
      <c r="H93" s="118">
        <v>0</v>
      </c>
      <c r="I93" s="118">
        <v>0</v>
      </c>
      <c r="J93" s="118">
        <v>0</v>
      </c>
      <c r="K93" s="118">
        <v>0</v>
      </c>
      <c r="L93" s="118">
        <v>0</v>
      </c>
      <c r="M93" s="118">
        <v>0</v>
      </c>
      <c r="N93" s="119">
        <v>0</v>
      </c>
      <c r="O93" s="143"/>
      <c r="P93" s="161">
        <v>0</v>
      </c>
      <c r="Q93" s="78"/>
      <c r="R93" s="50" t="s">
        <v>142</v>
      </c>
      <c r="S93" s="118">
        <v>0</v>
      </c>
      <c r="T93" s="118">
        <v>0</v>
      </c>
      <c r="U93" s="118">
        <v>0</v>
      </c>
      <c r="V93" s="118">
        <v>0</v>
      </c>
      <c r="W93" s="118">
        <v>0</v>
      </c>
      <c r="X93" s="118">
        <v>0</v>
      </c>
      <c r="Y93" s="118">
        <v>0</v>
      </c>
      <c r="Z93" s="118">
        <v>0</v>
      </c>
      <c r="AA93" s="118">
        <v>0</v>
      </c>
      <c r="AB93" s="118">
        <v>0</v>
      </c>
      <c r="AC93" s="119">
        <v>0</v>
      </c>
      <c r="AD93" s="143"/>
      <c r="AE93" s="161">
        <v>0</v>
      </c>
      <c r="AF93" s="78"/>
      <c r="AG93" s="50" t="s">
        <v>142</v>
      </c>
      <c r="AH93" s="118">
        <v>0</v>
      </c>
      <c r="AI93" s="118">
        <v>0</v>
      </c>
      <c r="AJ93" s="118">
        <v>0</v>
      </c>
      <c r="AK93" s="118">
        <v>0</v>
      </c>
      <c r="AL93" s="118">
        <v>0</v>
      </c>
      <c r="AM93" s="118">
        <v>0</v>
      </c>
      <c r="AN93" s="118">
        <v>0</v>
      </c>
      <c r="AO93" s="118">
        <v>0</v>
      </c>
      <c r="AP93" s="118">
        <v>0</v>
      </c>
      <c r="AQ93" s="118">
        <v>0</v>
      </c>
      <c r="AR93" s="119">
        <v>0</v>
      </c>
      <c r="AS93" s="143"/>
      <c r="AT93" s="161">
        <v>0</v>
      </c>
      <c r="AU93" s="78"/>
      <c r="AV93" s="50" t="s">
        <v>142</v>
      </c>
      <c r="AW93" s="118">
        <v>0</v>
      </c>
      <c r="AX93" s="118">
        <v>0</v>
      </c>
      <c r="AY93" s="118">
        <v>0</v>
      </c>
      <c r="AZ93" s="118">
        <v>0</v>
      </c>
      <c r="BA93" s="118">
        <v>0</v>
      </c>
      <c r="BB93" s="118">
        <v>0</v>
      </c>
      <c r="BC93" s="118">
        <v>0</v>
      </c>
      <c r="BD93" s="118">
        <v>0</v>
      </c>
      <c r="BE93" s="118">
        <v>0</v>
      </c>
      <c r="BF93" s="118">
        <v>0</v>
      </c>
      <c r="BG93" s="119">
        <v>0</v>
      </c>
      <c r="BH93" s="143"/>
      <c r="BI93" s="161">
        <v>0</v>
      </c>
      <c r="BJ93" s="78"/>
      <c r="BK93" s="50" t="s">
        <v>142</v>
      </c>
      <c r="BL93" s="118">
        <v>0</v>
      </c>
      <c r="BM93" s="118">
        <v>0</v>
      </c>
      <c r="BN93" s="118">
        <v>0</v>
      </c>
      <c r="BO93" s="118">
        <v>0</v>
      </c>
      <c r="BP93" s="118">
        <v>0</v>
      </c>
      <c r="BQ93" s="118">
        <v>0</v>
      </c>
      <c r="BR93" s="118">
        <v>0</v>
      </c>
      <c r="BS93" s="118">
        <v>0</v>
      </c>
      <c r="BT93" s="118">
        <v>0</v>
      </c>
      <c r="BU93" s="118">
        <v>0</v>
      </c>
      <c r="BV93" s="119">
        <v>0</v>
      </c>
      <c r="BW93" s="143"/>
      <c r="BX93" s="161">
        <v>0</v>
      </c>
      <c r="BY93" s="78"/>
      <c r="BZ93" s="50" t="s">
        <v>142</v>
      </c>
      <c r="CA93" s="118">
        <v>0</v>
      </c>
      <c r="CB93" s="118">
        <v>0</v>
      </c>
      <c r="CC93" s="118">
        <v>0</v>
      </c>
      <c r="CD93" s="118">
        <v>0</v>
      </c>
      <c r="CE93" s="118">
        <v>0</v>
      </c>
      <c r="CF93" s="118">
        <v>0</v>
      </c>
      <c r="CG93" s="118">
        <v>0</v>
      </c>
      <c r="CH93" s="118">
        <v>0</v>
      </c>
      <c r="CI93" s="118">
        <v>0</v>
      </c>
      <c r="CJ93" s="118">
        <v>0</v>
      </c>
      <c r="CK93" s="119">
        <v>0</v>
      </c>
      <c r="CL93" s="143"/>
      <c r="CM93" s="161">
        <v>0</v>
      </c>
      <c r="CN93" s="78"/>
      <c r="CO93" s="50" t="s">
        <v>142</v>
      </c>
      <c r="CP93" s="118">
        <v>0</v>
      </c>
      <c r="CQ93" s="118">
        <v>0</v>
      </c>
      <c r="CR93" s="118">
        <v>0</v>
      </c>
      <c r="CS93" s="118">
        <v>0</v>
      </c>
      <c r="CT93" s="118">
        <v>0</v>
      </c>
      <c r="CU93" s="118">
        <v>0</v>
      </c>
      <c r="CV93" s="118">
        <v>0</v>
      </c>
      <c r="CW93" s="118">
        <v>0</v>
      </c>
      <c r="CX93" s="118">
        <v>0</v>
      </c>
      <c r="CY93" s="118">
        <v>0</v>
      </c>
      <c r="CZ93" s="119">
        <v>0</v>
      </c>
      <c r="DA93" s="143"/>
      <c r="DB93" s="161">
        <v>0</v>
      </c>
      <c r="DC93" s="78"/>
      <c r="DD93" s="50" t="s">
        <v>142</v>
      </c>
      <c r="DE93" s="118">
        <v>20.56</v>
      </c>
      <c r="DF93" s="118">
        <v>0.49</v>
      </c>
      <c r="DG93" s="118">
        <v>2.52</v>
      </c>
      <c r="DH93" s="118">
        <v>23.57</v>
      </c>
      <c r="DI93" s="118">
        <v>14.58</v>
      </c>
      <c r="DJ93" s="118">
        <v>41.03</v>
      </c>
      <c r="DK93" s="118">
        <v>84.4</v>
      </c>
      <c r="DL93" s="118">
        <v>0</v>
      </c>
      <c r="DM93" s="118">
        <v>1.92</v>
      </c>
      <c r="DN93" s="118">
        <v>0</v>
      </c>
      <c r="DO93" s="119">
        <v>165.5</v>
      </c>
      <c r="DP93" s="143"/>
      <c r="DQ93" s="161">
        <v>3717</v>
      </c>
      <c r="DR93" s="78"/>
      <c r="DS93" s="50" t="s">
        <v>142</v>
      </c>
      <c r="DT93" s="118">
        <v>20.56</v>
      </c>
      <c r="DU93" s="118">
        <v>0.49</v>
      </c>
      <c r="DV93" s="118">
        <v>2.52</v>
      </c>
      <c r="DW93" s="118">
        <v>23.57</v>
      </c>
      <c r="DX93" s="118">
        <v>14.58</v>
      </c>
      <c r="DY93" s="118">
        <v>41.03</v>
      </c>
      <c r="DZ93" s="118">
        <v>84.4</v>
      </c>
      <c r="EA93" s="118">
        <v>0</v>
      </c>
      <c r="EB93" s="118">
        <v>1.92</v>
      </c>
      <c r="EC93" s="118">
        <v>0</v>
      </c>
      <c r="ED93" s="119">
        <v>165.5</v>
      </c>
      <c r="EE93" s="143"/>
      <c r="EF93" s="161">
        <v>3717</v>
      </c>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c r="IF93" s="43"/>
      <c r="IG93" s="43"/>
      <c r="IH93" s="43"/>
      <c r="II93" s="43"/>
      <c r="IJ93" s="43"/>
      <c r="IK93" s="43"/>
      <c r="IL93" s="43"/>
      <c r="IM93" s="43"/>
      <c r="IN93" s="43"/>
      <c r="IO93" s="43"/>
      <c r="IP93" s="43"/>
      <c r="IQ93" s="43"/>
      <c r="IR93" s="43"/>
      <c r="IS93" s="43"/>
      <c r="IT93" s="43"/>
    </row>
    <row r="94" spans="1:254" ht="16.899999999999999" customHeight="1" thickTop="1">
      <c r="A94" s="38"/>
      <c r="B94" s="723" t="s">
        <v>143</v>
      </c>
      <c r="C94" s="724"/>
      <c r="D94" s="109">
        <v>6391.1200000000008</v>
      </c>
      <c r="E94" s="109">
        <v>843.09999999999991</v>
      </c>
      <c r="F94" s="109">
        <v>708.01</v>
      </c>
      <c r="G94" s="109">
        <v>7942.2299999999987</v>
      </c>
      <c r="H94" s="109">
        <v>963.22999999999968</v>
      </c>
      <c r="I94" s="109">
        <v>251.39000000000004</v>
      </c>
      <c r="J94" s="109">
        <v>1755.1799999999998</v>
      </c>
      <c r="K94" s="109">
        <v>267.47000000000003</v>
      </c>
      <c r="L94" s="109">
        <v>25.92</v>
      </c>
      <c r="M94" s="109">
        <v>853.7600000000001</v>
      </c>
      <c r="N94" s="110">
        <v>12059.18</v>
      </c>
      <c r="O94" s="158"/>
      <c r="P94" s="159">
        <v>12536.7</v>
      </c>
      <c r="Q94" s="723" t="s">
        <v>143</v>
      </c>
      <c r="R94" s="724"/>
      <c r="S94" s="109">
        <v>19673.739999999998</v>
      </c>
      <c r="T94" s="109">
        <v>2004.17</v>
      </c>
      <c r="U94" s="109">
        <v>3764.1100000000006</v>
      </c>
      <c r="V94" s="109">
        <v>25442.02</v>
      </c>
      <c r="W94" s="109">
        <v>2466.23</v>
      </c>
      <c r="X94" s="109">
        <v>1132.8700000000001</v>
      </c>
      <c r="Y94" s="109">
        <v>6664.6000000000013</v>
      </c>
      <c r="Z94" s="109">
        <v>409.65000000000003</v>
      </c>
      <c r="AA94" s="109">
        <v>0.06</v>
      </c>
      <c r="AB94" s="109">
        <v>3010.9200000000014</v>
      </c>
      <c r="AC94" s="110">
        <v>39126.35000000002</v>
      </c>
      <c r="AD94" s="158"/>
      <c r="AE94" s="159">
        <v>45129.640000000021</v>
      </c>
      <c r="AF94" s="723" t="s">
        <v>143</v>
      </c>
      <c r="AG94" s="724"/>
      <c r="AH94" s="109">
        <v>3054.3999999999992</v>
      </c>
      <c r="AI94" s="109">
        <v>432.7299999999999</v>
      </c>
      <c r="AJ94" s="109">
        <v>1751.7000000000003</v>
      </c>
      <c r="AK94" s="109">
        <v>5238.83</v>
      </c>
      <c r="AL94" s="109">
        <v>518.9</v>
      </c>
      <c r="AM94" s="109">
        <v>487.31000000000006</v>
      </c>
      <c r="AN94" s="109">
        <v>1502.0700000000002</v>
      </c>
      <c r="AO94" s="109">
        <v>119.65999999999998</v>
      </c>
      <c r="AP94" s="109">
        <v>0</v>
      </c>
      <c r="AQ94" s="109">
        <v>1500.67</v>
      </c>
      <c r="AR94" s="110">
        <v>9367.44</v>
      </c>
      <c r="AS94" s="158"/>
      <c r="AT94" s="159">
        <v>12721.78</v>
      </c>
      <c r="AU94" s="723" t="s">
        <v>143</v>
      </c>
      <c r="AV94" s="724"/>
      <c r="AW94" s="109">
        <v>29119.259999999995</v>
      </c>
      <c r="AX94" s="109">
        <v>3280.0000000000005</v>
      </c>
      <c r="AY94" s="109">
        <v>6223.82</v>
      </c>
      <c r="AZ94" s="109">
        <v>38623.08</v>
      </c>
      <c r="BA94" s="109">
        <v>3948.3599999999997</v>
      </c>
      <c r="BB94" s="109">
        <v>1871.57</v>
      </c>
      <c r="BC94" s="109">
        <v>9921.85</v>
      </c>
      <c r="BD94" s="109">
        <v>796.77999999999986</v>
      </c>
      <c r="BE94" s="109">
        <v>25.98</v>
      </c>
      <c r="BF94" s="109">
        <v>5365.3499999999995</v>
      </c>
      <c r="BG94" s="110">
        <v>60552.969999999994</v>
      </c>
      <c r="BH94" s="158"/>
      <c r="BI94" s="159">
        <v>70388.12</v>
      </c>
      <c r="BJ94" s="723" t="s">
        <v>143</v>
      </c>
      <c r="BK94" s="724"/>
      <c r="BL94" s="109">
        <v>19367.719999999998</v>
      </c>
      <c r="BM94" s="109">
        <v>1544.6400000000003</v>
      </c>
      <c r="BN94" s="109">
        <v>3950.0000000000009</v>
      </c>
      <c r="BO94" s="109">
        <v>24862.360000000008</v>
      </c>
      <c r="BP94" s="109">
        <v>5234.4799999999996</v>
      </c>
      <c r="BQ94" s="109">
        <v>8409.0399999999991</v>
      </c>
      <c r="BR94" s="109">
        <v>11859.700000000003</v>
      </c>
      <c r="BS94" s="109">
        <v>480.61999999999995</v>
      </c>
      <c r="BT94" s="109">
        <v>662.6400000000001</v>
      </c>
      <c r="BU94" s="109">
        <v>5350.1800000000012</v>
      </c>
      <c r="BV94" s="110">
        <v>56859.020000000004</v>
      </c>
      <c r="BW94" s="158"/>
      <c r="BX94" s="159">
        <v>166228.48000000001</v>
      </c>
      <c r="BY94" s="723" t="s">
        <v>143</v>
      </c>
      <c r="BZ94" s="724"/>
      <c r="CA94" s="109">
        <v>0</v>
      </c>
      <c r="CB94" s="109">
        <v>0</v>
      </c>
      <c r="CC94" s="109">
        <v>0</v>
      </c>
      <c r="CD94" s="109">
        <v>0</v>
      </c>
      <c r="CE94" s="109">
        <v>0</v>
      </c>
      <c r="CF94" s="109">
        <v>0</v>
      </c>
      <c r="CG94" s="109">
        <v>0</v>
      </c>
      <c r="CH94" s="109">
        <v>0</v>
      </c>
      <c r="CI94" s="109">
        <v>0</v>
      </c>
      <c r="CJ94" s="109">
        <v>0</v>
      </c>
      <c r="CK94" s="110">
        <v>0</v>
      </c>
      <c r="CL94" s="158"/>
      <c r="CM94" s="159">
        <v>0</v>
      </c>
      <c r="CN94" s="723" t="s">
        <v>143</v>
      </c>
      <c r="CO94" s="724"/>
      <c r="CP94" s="109">
        <v>0</v>
      </c>
      <c r="CQ94" s="109">
        <v>0</v>
      </c>
      <c r="CR94" s="109">
        <v>0</v>
      </c>
      <c r="CS94" s="109">
        <v>0</v>
      </c>
      <c r="CT94" s="109">
        <v>0</v>
      </c>
      <c r="CU94" s="109">
        <v>0</v>
      </c>
      <c r="CV94" s="109">
        <v>0</v>
      </c>
      <c r="CW94" s="109">
        <v>0</v>
      </c>
      <c r="CX94" s="109">
        <v>0</v>
      </c>
      <c r="CY94" s="109">
        <v>0</v>
      </c>
      <c r="CZ94" s="110">
        <v>0</v>
      </c>
      <c r="DA94" s="158"/>
      <c r="DB94" s="159">
        <v>0</v>
      </c>
      <c r="DC94" s="723" t="s">
        <v>143</v>
      </c>
      <c r="DD94" s="724"/>
      <c r="DE94" s="109">
        <v>0</v>
      </c>
      <c r="DF94" s="109">
        <v>0</v>
      </c>
      <c r="DG94" s="109">
        <v>0</v>
      </c>
      <c r="DH94" s="109">
        <v>0</v>
      </c>
      <c r="DI94" s="109">
        <v>0</v>
      </c>
      <c r="DJ94" s="109">
        <v>0</v>
      </c>
      <c r="DK94" s="109">
        <v>0</v>
      </c>
      <c r="DL94" s="109">
        <v>0</v>
      </c>
      <c r="DM94" s="109">
        <v>0</v>
      </c>
      <c r="DN94" s="109">
        <v>0</v>
      </c>
      <c r="DO94" s="110">
        <v>0</v>
      </c>
      <c r="DP94" s="158"/>
      <c r="DQ94" s="159">
        <v>0</v>
      </c>
      <c r="DR94" s="723" t="s">
        <v>143</v>
      </c>
      <c r="DS94" s="724"/>
      <c r="DT94" s="109">
        <v>48486.979999999996</v>
      </c>
      <c r="DU94" s="109">
        <v>4824.6400000000012</v>
      </c>
      <c r="DV94" s="109">
        <v>10173.82</v>
      </c>
      <c r="DW94" s="109">
        <v>63485.44000000001</v>
      </c>
      <c r="DX94" s="109">
        <v>9182.84</v>
      </c>
      <c r="DY94" s="109">
        <v>10280.609999999999</v>
      </c>
      <c r="DZ94" s="109">
        <v>21781.550000000003</v>
      </c>
      <c r="EA94" s="109">
        <v>1277.3999999999999</v>
      </c>
      <c r="EB94" s="109">
        <v>688.62000000000012</v>
      </c>
      <c r="EC94" s="109">
        <v>10715.53</v>
      </c>
      <c r="ED94" s="110">
        <v>117411.99</v>
      </c>
      <c r="EE94" s="158"/>
      <c r="EF94" s="159">
        <v>236616.6</v>
      </c>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c r="IE94" s="43"/>
      <c r="IF94" s="43"/>
      <c r="IG94" s="43"/>
      <c r="IH94" s="43"/>
      <c r="II94" s="43"/>
      <c r="IJ94" s="43"/>
      <c r="IK94" s="43"/>
      <c r="IL94" s="43"/>
      <c r="IM94" s="43"/>
      <c r="IN94" s="43"/>
      <c r="IO94" s="43"/>
      <c r="IP94" s="43"/>
      <c r="IQ94" s="43"/>
      <c r="IR94" s="43"/>
      <c r="IS94" s="43"/>
      <c r="IT94" s="43"/>
    </row>
    <row r="95" spans="1:254" ht="16.899999999999999" customHeight="1">
      <c r="A95" s="38"/>
      <c r="B95" s="717" t="s">
        <v>144</v>
      </c>
      <c r="C95" s="718"/>
      <c r="D95" s="107">
        <v>0</v>
      </c>
      <c r="E95" s="107">
        <v>0</v>
      </c>
      <c r="F95" s="107">
        <v>0</v>
      </c>
      <c r="G95" s="107">
        <v>0</v>
      </c>
      <c r="H95" s="107">
        <v>0</v>
      </c>
      <c r="I95" s="107">
        <v>0</v>
      </c>
      <c r="J95" s="107">
        <v>0</v>
      </c>
      <c r="K95" s="107">
        <v>0</v>
      </c>
      <c r="L95" s="107">
        <v>0</v>
      </c>
      <c r="M95" s="107">
        <v>0</v>
      </c>
      <c r="N95" s="108">
        <v>0</v>
      </c>
      <c r="O95" s="158"/>
      <c r="P95" s="156">
        <v>0</v>
      </c>
      <c r="Q95" s="717" t="s">
        <v>144</v>
      </c>
      <c r="R95" s="718"/>
      <c r="S95" s="107">
        <v>0</v>
      </c>
      <c r="T95" s="107">
        <v>0</v>
      </c>
      <c r="U95" s="107">
        <v>0</v>
      </c>
      <c r="V95" s="107">
        <v>0</v>
      </c>
      <c r="W95" s="107">
        <v>0</v>
      </c>
      <c r="X95" s="107">
        <v>0</v>
      </c>
      <c r="Y95" s="107">
        <v>0</v>
      </c>
      <c r="Z95" s="107">
        <v>0</v>
      </c>
      <c r="AA95" s="107">
        <v>0</v>
      </c>
      <c r="AB95" s="107">
        <v>0</v>
      </c>
      <c r="AC95" s="108">
        <v>0</v>
      </c>
      <c r="AD95" s="158"/>
      <c r="AE95" s="156">
        <v>0</v>
      </c>
      <c r="AF95" s="717" t="s">
        <v>144</v>
      </c>
      <c r="AG95" s="718"/>
      <c r="AH95" s="107">
        <v>0</v>
      </c>
      <c r="AI95" s="107">
        <v>0</v>
      </c>
      <c r="AJ95" s="107">
        <v>0</v>
      </c>
      <c r="AK95" s="107">
        <v>0</v>
      </c>
      <c r="AL95" s="107">
        <v>0</v>
      </c>
      <c r="AM95" s="107">
        <v>0</v>
      </c>
      <c r="AN95" s="107">
        <v>0</v>
      </c>
      <c r="AO95" s="107">
        <v>0</v>
      </c>
      <c r="AP95" s="107">
        <v>0</v>
      </c>
      <c r="AQ95" s="107">
        <v>0</v>
      </c>
      <c r="AR95" s="108">
        <v>0</v>
      </c>
      <c r="AS95" s="158"/>
      <c r="AT95" s="156">
        <v>0</v>
      </c>
      <c r="AU95" s="717" t="s">
        <v>144</v>
      </c>
      <c r="AV95" s="718"/>
      <c r="AW95" s="107">
        <v>0</v>
      </c>
      <c r="AX95" s="107">
        <v>0</v>
      </c>
      <c r="AY95" s="107">
        <v>0</v>
      </c>
      <c r="AZ95" s="107">
        <v>0</v>
      </c>
      <c r="BA95" s="107">
        <v>0</v>
      </c>
      <c r="BB95" s="107">
        <v>0</v>
      </c>
      <c r="BC95" s="107">
        <v>0</v>
      </c>
      <c r="BD95" s="107">
        <v>0</v>
      </c>
      <c r="BE95" s="107">
        <v>0</v>
      </c>
      <c r="BF95" s="107">
        <v>0</v>
      </c>
      <c r="BG95" s="108">
        <v>0</v>
      </c>
      <c r="BH95" s="158"/>
      <c r="BI95" s="156">
        <v>0</v>
      </c>
      <c r="BJ95" s="717" t="s">
        <v>144</v>
      </c>
      <c r="BK95" s="718"/>
      <c r="BL95" s="107">
        <v>0</v>
      </c>
      <c r="BM95" s="107">
        <v>0</v>
      </c>
      <c r="BN95" s="107">
        <v>0</v>
      </c>
      <c r="BO95" s="107">
        <v>0</v>
      </c>
      <c r="BP95" s="107">
        <v>0</v>
      </c>
      <c r="BQ95" s="107">
        <v>0</v>
      </c>
      <c r="BR95" s="107">
        <v>0</v>
      </c>
      <c r="BS95" s="107">
        <v>0</v>
      </c>
      <c r="BT95" s="107">
        <v>0</v>
      </c>
      <c r="BU95" s="107">
        <v>0</v>
      </c>
      <c r="BV95" s="108">
        <v>0</v>
      </c>
      <c r="BW95" s="158"/>
      <c r="BX95" s="156">
        <v>0</v>
      </c>
      <c r="BY95" s="717" t="s">
        <v>144</v>
      </c>
      <c r="BZ95" s="718"/>
      <c r="CA95" s="107">
        <v>808.28</v>
      </c>
      <c r="CB95" s="107">
        <v>105.12</v>
      </c>
      <c r="CC95" s="107">
        <v>312.15999999999997</v>
      </c>
      <c r="CD95" s="107">
        <v>1225.56</v>
      </c>
      <c r="CE95" s="107">
        <v>134.09</v>
      </c>
      <c r="CF95" s="107">
        <v>54.39</v>
      </c>
      <c r="CG95" s="107">
        <v>183.70999999999998</v>
      </c>
      <c r="CH95" s="107">
        <v>52.620000000000005</v>
      </c>
      <c r="CI95" s="107">
        <v>0</v>
      </c>
      <c r="CJ95" s="107">
        <v>44.29</v>
      </c>
      <c r="CK95" s="108">
        <v>1694.6599999999999</v>
      </c>
      <c r="CL95" s="158"/>
      <c r="CM95" s="156">
        <v>2316.7999999999997</v>
      </c>
      <c r="CN95" s="717" t="s">
        <v>144</v>
      </c>
      <c r="CO95" s="718"/>
      <c r="CP95" s="107">
        <v>2990.7999999999997</v>
      </c>
      <c r="CQ95" s="107">
        <v>157.01000000000002</v>
      </c>
      <c r="CR95" s="107">
        <v>624.98</v>
      </c>
      <c r="CS95" s="107">
        <v>3772.7900000000004</v>
      </c>
      <c r="CT95" s="107">
        <v>401.92</v>
      </c>
      <c r="CU95" s="107">
        <v>1506.9</v>
      </c>
      <c r="CV95" s="107">
        <v>1659.4599999999998</v>
      </c>
      <c r="CW95" s="107">
        <v>156.55000000000001</v>
      </c>
      <c r="CX95" s="107">
        <v>5.15</v>
      </c>
      <c r="CY95" s="107">
        <v>709.82000000000016</v>
      </c>
      <c r="CZ95" s="108">
        <v>8212.59</v>
      </c>
      <c r="DA95" s="158"/>
      <c r="DB95" s="156">
        <v>37501.199999999997</v>
      </c>
      <c r="DC95" s="717" t="s">
        <v>144</v>
      </c>
      <c r="DD95" s="718"/>
      <c r="DE95" s="107">
        <v>0</v>
      </c>
      <c r="DF95" s="107">
        <v>0</v>
      </c>
      <c r="DG95" s="107">
        <v>0</v>
      </c>
      <c r="DH95" s="107">
        <v>0</v>
      </c>
      <c r="DI95" s="107">
        <v>0</v>
      </c>
      <c r="DJ95" s="107">
        <v>0</v>
      </c>
      <c r="DK95" s="107">
        <v>0</v>
      </c>
      <c r="DL95" s="107">
        <v>0</v>
      </c>
      <c r="DM95" s="107">
        <v>0</v>
      </c>
      <c r="DN95" s="107">
        <v>0</v>
      </c>
      <c r="DO95" s="108">
        <v>0</v>
      </c>
      <c r="DP95" s="158"/>
      <c r="DQ95" s="156">
        <v>0</v>
      </c>
      <c r="DR95" s="717" t="s">
        <v>144</v>
      </c>
      <c r="DS95" s="718"/>
      <c r="DT95" s="107">
        <v>3799.08</v>
      </c>
      <c r="DU95" s="107">
        <v>262.13</v>
      </c>
      <c r="DV95" s="107">
        <v>937.14</v>
      </c>
      <c r="DW95" s="107">
        <v>4998.3500000000004</v>
      </c>
      <c r="DX95" s="107">
        <v>536.01</v>
      </c>
      <c r="DY95" s="107">
        <v>1561.2900000000002</v>
      </c>
      <c r="DZ95" s="107">
        <v>1843.1699999999998</v>
      </c>
      <c r="EA95" s="107">
        <v>209.17000000000002</v>
      </c>
      <c r="EB95" s="107">
        <v>5.15</v>
      </c>
      <c r="EC95" s="107">
        <v>754.11000000000013</v>
      </c>
      <c r="ED95" s="108">
        <v>9907.25</v>
      </c>
      <c r="EE95" s="158"/>
      <c r="EF95" s="156">
        <v>39818</v>
      </c>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c r="IE95" s="43"/>
      <c r="IF95" s="43"/>
      <c r="IG95" s="43"/>
      <c r="IH95" s="43"/>
      <c r="II95" s="43"/>
      <c r="IJ95" s="43"/>
      <c r="IK95" s="43"/>
      <c r="IL95" s="43"/>
      <c r="IM95" s="43"/>
      <c r="IN95" s="43"/>
      <c r="IO95" s="43"/>
      <c r="IP95" s="43"/>
      <c r="IQ95" s="43"/>
      <c r="IR95" s="43"/>
      <c r="IS95" s="43"/>
      <c r="IT95" s="43"/>
    </row>
    <row r="96" spans="1:254" ht="16.899999999999999" customHeight="1">
      <c r="A96" s="38"/>
      <c r="B96" s="719" t="s">
        <v>145</v>
      </c>
      <c r="C96" s="720"/>
      <c r="D96" s="107">
        <v>0</v>
      </c>
      <c r="E96" s="107">
        <v>0</v>
      </c>
      <c r="F96" s="107">
        <v>0</v>
      </c>
      <c r="G96" s="107">
        <v>0</v>
      </c>
      <c r="H96" s="107">
        <v>0</v>
      </c>
      <c r="I96" s="107">
        <v>0</v>
      </c>
      <c r="J96" s="107">
        <v>0</v>
      </c>
      <c r="K96" s="107">
        <v>0</v>
      </c>
      <c r="L96" s="107">
        <v>0</v>
      </c>
      <c r="M96" s="107">
        <v>0</v>
      </c>
      <c r="N96" s="108">
        <v>0</v>
      </c>
      <c r="O96" s="158"/>
      <c r="P96" s="156">
        <v>0</v>
      </c>
      <c r="Q96" s="719" t="s">
        <v>145</v>
      </c>
      <c r="R96" s="720"/>
      <c r="S96" s="107">
        <v>0</v>
      </c>
      <c r="T96" s="107">
        <v>0</v>
      </c>
      <c r="U96" s="107">
        <v>0</v>
      </c>
      <c r="V96" s="107">
        <v>0</v>
      </c>
      <c r="W96" s="107">
        <v>0</v>
      </c>
      <c r="X96" s="107">
        <v>0</v>
      </c>
      <c r="Y96" s="107">
        <v>0</v>
      </c>
      <c r="Z96" s="107">
        <v>0</v>
      </c>
      <c r="AA96" s="107">
        <v>0</v>
      </c>
      <c r="AB96" s="107">
        <v>0</v>
      </c>
      <c r="AC96" s="108">
        <v>0</v>
      </c>
      <c r="AD96" s="158"/>
      <c r="AE96" s="156">
        <v>0</v>
      </c>
      <c r="AF96" s="719" t="s">
        <v>145</v>
      </c>
      <c r="AG96" s="720"/>
      <c r="AH96" s="107">
        <v>0</v>
      </c>
      <c r="AI96" s="107">
        <v>0</v>
      </c>
      <c r="AJ96" s="107">
        <v>0</v>
      </c>
      <c r="AK96" s="107">
        <v>0</v>
      </c>
      <c r="AL96" s="107">
        <v>0</v>
      </c>
      <c r="AM96" s="107">
        <v>0</v>
      </c>
      <c r="AN96" s="107">
        <v>0</v>
      </c>
      <c r="AO96" s="107">
        <v>0</v>
      </c>
      <c r="AP96" s="107">
        <v>0</v>
      </c>
      <c r="AQ96" s="107">
        <v>0</v>
      </c>
      <c r="AR96" s="108">
        <v>0</v>
      </c>
      <c r="AS96" s="158"/>
      <c r="AT96" s="156">
        <v>0</v>
      </c>
      <c r="AU96" s="719" t="s">
        <v>145</v>
      </c>
      <c r="AV96" s="720"/>
      <c r="AW96" s="107">
        <v>0</v>
      </c>
      <c r="AX96" s="107">
        <v>0</v>
      </c>
      <c r="AY96" s="107">
        <v>0</v>
      </c>
      <c r="AZ96" s="107">
        <v>0</v>
      </c>
      <c r="BA96" s="107">
        <v>0</v>
      </c>
      <c r="BB96" s="107">
        <v>0</v>
      </c>
      <c r="BC96" s="107">
        <v>0</v>
      </c>
      <c r="BD96" s="107">
        <v>0</v>
      </c>
      <c r="BE96" s="107">
        <v>0</v>
      </c>
      <c r="BF96" s="107">
        <v>0</v>
      </c>
      <c r="BG96" s="108">
        <v>0</v>
      </c>
      <c r="BH96" s="158"/>
      <c r="BI96" s="156">
        <v>0</v>
      </c>
      <c r="BJ96" s="719" t="s">
        <v>145</v>
      </c>
      <c r="BK96" s="720"/>
      <c r="BL96" s="107">
        <v>0</v>
      </c>
      <c r="BM96" s="107">
        <v>0</v>
      </c>
      <c r="BN96" s="107">
        <v>0</v>
      </c>
      <c r="BO96" s="107">
        <v>0</v>
      </c>
      <c r="BP96" s="107">
        <v>0</v>
      </c>
      <c r="BQ96" s="107">
        <v>0</v>
      </c>
      <c r="BR96" s="107">
        <v>0</v>
      </c>
      <c r="BS96" s="107">
        <v>0</v>
      </c>
      <c r="BT96" s="107">
        <v>0</v>
      </c>
      <c r="BU96" s="107">
        <v>0</v>
      </c>
      <c r="BV96" s="108">
        <v>0</v>
      </c>
      <c r="BW96" s="158"/>
      <c r="BX96" s="156">
        <v>0</v>
      </c>
      <c r="BY96" s="719" t="s">
        <v>145</v>
      </c>
      <c r="BZ96" s="720"/>
      <c r="CA96" s="107">
        <v>0</v>
      </c>
      <c r="CB96" s="107">
        <v>0</v>
      </c>
      <c r="CC96" s="107">
        <v>0</v>
      </c>
      <c r="CD96" s="107">
        <v>0</v>
      </c>
      <c r="CE96" s="107">
        <v>0</v>
      </c>
      <c r="CF96" s="107">
        <v>0</v>
      </c>
      <c r="CG96" s="107">
        <v>0</v>
      </c>
      <c r="CH96" s="107">
        <v>0</v>
      </c>
      <c r="CI96" s="107">
        <v>0</v>
      </c>
      <c r="CJ96" s="107">
        <v>0</v>
      </c>
      <c r="CK96" s="108">
        <v>0</v>
      </c>
      <c r="CL96" s="158"/>
      <c r="CM96" s="156">
        <v>0</v>
      </c>
      <c r="CN96" s="719" t="s">
        <v>145</v>
      </c>
      <c r="CO96" s="720"/>
      <c r="CP96" s="107">
        <v>0</v>
      </c>
      <c r="CQ96" s="107">
        <v>0</v>
      </c>
      <c r="CR96" s="107">
        <v>0</v>
      </c>
      <c r="CS96" s="107">
        <v>0</v>
      </c>
      <c r="CT96" s="107">
        <v>0</v>
      </c>
      <c r="CU96" s="107">
        <v>0</v>
      </c>
      <c r="CV96" s="107">
        <v>0</v>
      </c>
      <c r="CW96" s="107">
        <v>0</v>
      </c>
      <c r="CX96" s="107">
        <v>0</v>
      </c>
      <c r="CY96" s="107">
        <v>0</v>
      </c>
      <c r="CZ96" s="108">
        <v>0</v>
      </c>
      <c r="DA96" s="158"/>
      <c r="DB96" s="156">
        <v>0</v>
      </c>
      <c r="DC96" s="719" t="s">
        <v>145</v>
      </c>
      <c r="DD96" s="720"/>
      <c r="DE96" s="107">
        <v>1349.29</v>
      </c>
      <c r="DF96" s="107">
        <v>105.00999999999999</v>
      </c>
      <c r="DG96" s="107">
        <v>190.96</v>
      </c>
      <c r="DH96" s="107">
        <v>1645.26</v>
      </c>
      <c r="DI96" s="107">
        <v>469.78000000000003</v>
      </c>
      <c r="DJ96" s="107">
        <v>947.88999999999987</v>
      </c>
      <c r="DK96" s="107">
        <v>1292.58</v>
      </c>
      <c r="DL96" s="107">
        <v>53.8</v>
      </c>
      <c r="DM96" s="107">
        <v>1.92</v>
      </c>
      <c r="DN96" s="107">
        <v>1311.3100000000002</v>
      </c>
      <c r="DO96" s="108">
        <v>5722.5400000000009</v>
      </c>
      <c r="DP96" s="158"/>
      <c r="DQ96" s="156">
        <v>103352</v>
      </c>
      <c r="DR96" s="719" t="s">
        <v>145</v>
      </c>
      <c r="DS96" s="720"/>
      <c r="DT96" s="107">
        <v>1349.29</v>
      </c>
      <c r="DU96" s="107">
        <v>105.00999999999999</v>
      </c>
      <c r="DV96" s="107">
        <v>190.96</v>
      </c>
      <c r="DW96" s="107">
        <v>1645.26</v>
      </c>
      <c r="DX96" s="107">
        <v>469.78000000000003</v>
      </c>
      <c r="DY96" s="107">
        <v>947.88999999999987</v>
      </c>
      <c r="DZ96" s="107">
        <v>1292.58</v>
      </c>
      <c r="EA96" s="107">
        <v>53.8</v>
      </c>
      <c r="EB96" s="107">
        <v>1.92</v>
      </c>
      <c r="EC96" s="107">
        <v>1311.3100000000002</v>
      </c>
      <c r="ED96" s="108">
        <v>5722.5400000000009</v>
      </c>
      <c r="EE96" s="158"/>
      <c r="EF96" s="156">
        <v>103352</v>
      </c>
      <c r="EG96" s="43"/>
      <c r="EH96" s="43"/>
      <c r="EI96" s="43"/>
      <c r="EJ96" s="43"/>
      <c r="EK96" s="43"/>
      <c r="EL96" s="43"/>
      <c r="EM96" s="43"/>
      <c r="EN96" s="43"/>
      <c r="EO96" s="43"/>
      <c r="EP96" s="43"/>
      <c r="EQ96" s="43"/>
      <c r="ER96" s="43"/>
      <c r="ES96" s="43"/>
      <c r="ET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c r="IM96" s="43"/>
      <c r="IN96" s="43"/>
      <c r="IO96" s="43"/>
      <c r="IP96" s="43"/>
      <c r="IQ96" s="43"/>
      <c r="IR96" s="43"/>
      <c r="IS96" s="43"/>
      <c r="IT96" s="43"/>
    </row>
    <row r="97" spans="1:254" ht="16.899999999999999" customHeight="1" thickBot="1">
      <c r="A97" s="38"/>
      <c r="B97" s="715" t="s">
        <v>21</v>
      </c>
      <c r="C97" s="716"/>
      <c r="D97" s="120">
        <v>6391.1200000000008</v>
      </c>
      <c r="E97" s="120">
        <v>843.09999999999991</v>
      </c>
      <c r="F97" s="120">
        <v>708.01</v>
      </c>
      <c r="G97" s="120">
        <v>7942.2299999999987</v>
      </c>
      <c r="H97" s="120">
        <v>963.22999999999968</v>
      </c>
      <c r="I97" s="120">
        <v>251.39000000000004</v>
      </c>
      <c r="J97" s="120">
        <v>1755.1799999999998</v>
      </c>
      <c r="K97" s="120">
        <v>267.47000000000003</v>
      </c>
      <c r="L97" s="120">
        <v>25.92</v>
      </c>
      <c r="M97" s="120">
        <v>853.7600000000001</v>
      </c>
      <c r="N97" s="121">
        <v>12059.18</v>
      </c>
      <c r="O97" s="158"/>
      <c r="P97" s="162">
        <v>12536.7</v>
      </c>
      <c r="Q97" s="715" t="s">
        <v>21</v>
      </c>
      <c r="R97" s="716"/>
      <c r="S97" s="120">
        <v>19673.739999999998</v>
      </c>
      <c r="T97" s="120">
        <v>2004.17</v>
      </c>
      <c r="U97" s="120">
        <v>3764.1100000000006</v>
      </c>
      <c r="V97" s="120">
        <v>25442.02</v>
      </c>
      <c r="W97" s="120">
        <v>2466.23</v>
      </c>
      <c r="X97" s="120">
        <v>1132.8700000000001</v>
      </c>
      <c r="Y97" s="120">
        <v>6664.6000000000013</v>
      </c>
      <c r="Z97" s="120">
        <v>409.65000000000003</v>
      </c>
      <c r="AA97" s="120">
        <v>0.06</v>
      </c>
      <c r="AB97" s="120">
        <v>3010.9200000000014</v>
      </c>
      <c r="AC97" s="121">
        <v>39126.35000000002</v>
      </c>
      <c r="AD97" s="158"/>
      <c r="AE97" s="162">
        <v>45129.640000000021</v>
      </c>
      <c r="AF97" s="715" t="s">
        <v>21</v>
      </c>
      <c r="AG97" s="716"/>
      <c r="AH97" s="120">
        <v>3054.3999999999992</v>
      </c>
      <c r="AI97" s="120">
        <v>432.7299999999999</v>
      </c>
      <c r="AJ97" s="120">
        <v>1751.7000000000003</v>
      </c>
      <c r="AK97" s="120">
        <v>5238.83</v>
      </c>
      <c r="AL97" s="120">
        <v>518.9</v>
      </c>
      <c r="AM97" s="120">
        <v>487.31000000000006</v>
      </c>
      <c r="AN97" s="120">
        <v>1502.0700000000002</v>
      </c>
      <c r="AO97" s="120">
        <v>119.65999999999998</v>
      </c>
      <c r="AP97" s="120">
        <v>0</v>
      </c>
      <c r="AQ97" s="120">
        <v>1500.67</v>
      </c>
      <c r="AR97" s="121">
        <v>9367.44</v>
      </c>
      <c r="AS97" s="158"/>
      <c r="AT97" s="162">
        <v>12721.78</v>
      </c>
      <c r="AU97" s="715" t="s">
        <v>21</v>
      </c>
      <c r="AV97" s="716"/>
      <c r="AW97" s="120">
        <v>29119.259999999995</v>
      </c>
      <c r="AX97" s="120">
        <v>3280.0000000000005</v>
      </c>
      <c r="AY97" s="120">
        <v>6223.82</v>
      </c>
      <c r="AZ97" s="120">
        <v>38623.08</v>
      </c>
      <c r="BA97" s="120">
        <v>3948.3599999999997</v>
      </c>
      <c r="BB97" s="120">
        <v>1871.57</v>
      </c>
      <c r="BC97" s="120">
        <v>9921.85</v>
      </c>
      <c r="BD97" s="120">
        <v>796.77999999999986</v>
      </c>
      <c r="BE97" s="120">
        <v>25.98</v>
      </c>
      <c r="BF97" s="120">
        <v>5365.3499999999995</v>
      </c>
      <c r="BG97" s="121">
        <v>60552.969999999994</v>
      </c>
      <c r="BH97" s="158"/>
      <c r="BI97" s="162">
        <v>70388.12</v>
      </c>
      <c r="BJ97" s="715" t="s">
        <v>21</v>
      </c>
      <c r="BK97" s="716"/>
      <c r="BL97" s="120">
        <v>19367.719999999998</v>
      </c>
      <c r="BM97" s="120">
        <v>1544.6400000000003</v>
      </c>
      <c r="BN97" s="120">
        <v>3950.0000000000009</v>
      </c>
      <c r="BO97" s="120">
        <v>24862.360000000008</v>
      </c>
      <c r="BP97" s="120">
        <v>5234.4799999999996</v>
      </c>
      <c r="BQ97" s="120">
        <v>8409.0399999999991</v>
      </c>
      <c r="BR97" s="120">
        <v>11859.700000000003</v>
      </c>
      <c r="BS97" s="120">
        <v>480.61999999999995</v>
      </c>
      <c r="BT97" s="120">
        <v>662.6400000000001</v>
      </c>
      <c r="BU97" s="120">
        <v>5350.1800000000012</v>
      </c>
      <c r="BV97" s="121">
        <v>56859.020000000004</v>
      </c>
      <c r="BW97" s="158"/>
      <c r="BX97" s="162">
        <v>166228.48000000001</v>
      </c>
      <c r="BY97" s="715" t="s">
        <v>21</v>
      </c>
      <c r="BZ97" s="716"/>
      <c r="CA97" s="120">
        <v>808.28</v>
      </c>
      <c r="CB97" s="120">
        <v>105.12</v>
      </c>
      <c r="CC97" s="120">
        <v>312.15999999999997</v>
      </c>
      <c r="CD97" s="120">
        <v>1225.56</v>
      </c>
      <c r="CE97" s="120">
        <v>134.09</v>
      </c>
      <c r="CF97" s="120">
        <v>54.39</v>
      </c>
      <c r="CG97" s="120">
        <v>183.70999999999998</v>
      </c>
      <c r="CH97" s="120">
        <v>52.620000000000005</v>
      </c>
      <c r="CI97" s="120">
        <v>0</v>
      </c>
      <c r="CJ97" s="120">
        <v>44.29</v>
      </c>
      <c r="CK97" s="121">
        <v>1694.6599999999999</v>
      </c>
      <c r="CL97" s="158"/>
      <c r="CM97" s="162">
        <v>2316.7999999999997</v>
      </c>
      <c r="CN97" s="715" t="s">
        <v>21</v>
      </c>
      <c r="CO97" s="716"/>
      <c r="CP97" s="120">
        <v>2990.7999999999997</v>
      </c>
      <c r="CQ97" s="120">
        <v>157.01000000000002</v>
      </c>
      <c r="CR97" s="120">
        <v>624.98</v>
      </c>
      <c r="CS97" s="120">
        <v>3772.7900000000004</v>
      </c>
      <c r="CT97" s="120">
        <v>401.92</v>
      </c>
      <c r="CU97" s="120">
        <v>1506.9</v>
      </c>
      <c r="CV97" s="120">
        <v>1659.4599999999998</v>
      </c>
      <c r="CW97" s="120">
        <v>156.55000000000001</v>
      </c>
      <c r="CX97" s="120">
        <v>5.15</v>
      </c>
      <c r="CY97" s="120">
        <v>709.82000000000016</v>
      </c>
      <c r="CZ97" s="121">
        <v>8212.59</v>
      </c>
      <c r="DA97" s="158"/>
      <c r="DB97" s="162">
        <v>37501.199999999997</v>
      </c>
      <c r="DC97" s="715" t="s">
        <v>21</v>
      </c>
      <c r="DD97" s="716"/>
      <c r="DE97" s="120">
        <v>1349.29</v>
      </c>
      <c r="DF97" s="120">
        <v>105.00999999999999</v>
      </c>
      <c r="DG97" s="120">
        <v>190.96</v>
      </c>
      <c r="DH97" s="120">
        <v>1645.26</v>
      </c>
      <c r="DI97" s="120">
        <v>469.78000000000003</v>
      </c>
      <c r="DJ97" s="120">
        <v>947.88999999999987</v>
      </c>
      <c r="DK97" s="120">
        <v>1292.58</v>
      </c>
      <c r="DL97" s="120">
        <v>53.8</v>
      </c>
      <c r="DM97" s="120">
        <v>1.92</v>
      </c>
      <c r="DN97" s="120">
        <v>1311.3100000000002</v>
      </c>
      <c r="DO97" s="121">
        <v>5722.5400000000009</v>
      </c>
      <c r="DP97" s="158"/>
      <c r="DQ97" s="162">
        <v>103352</v>
      </c>
      <c r="DR97" s="715" t="s">
        <v>21</v>
      </c>
      <c r="DS97" s="716"/>
      <c r="DT97" s="120">
        <v>53635.35</v>
      </c>
      <c r="DU97" s="120">
        <v>5191.7800000000016</v>
      </c>
      <c r="DV97" s="120">
        <v>11301.919999999998</v>
      </c>
      <c r="DW97" s="120">
        <v>70129.05</v>
      </c>
      <c r="DX97" s="120">
        <v>10188.630000000001</v>
      </c>
      <c r="DY97" s="120">
        <v>12789.789999999999</v>
      </c>
      <c r="DZ97" s="120">
        <v>24917.300000000003</v>
      </c>
      <c r="EA97" s="120">
        <v>1540.37</v>
      </c>
      <c r="EB97" s="120">
        <v>695.69</v>
      </c>
      <c r="EC97" s="120">
        <v>12780.95</v>
      </c>
      <c r="ED97" s="121">
        <v>133041.78</v>
      </c>
      <c r="EE97" s="158"/>
      <c r="EF97" s="162">
        <v>379786.6</v>
      </c>
      <c r="EG97" s="43"/>
      <c r="EH97" s="43"/>
      <c r="EI97" s="43"/>
      <c r="EJ97" s="43"/>
      <c r="EK97" s="43"/>
      <c r="EL97" s="43"/>
      <c r="EM97" s="43"/>
      <c r="EN97" s="43"/>
      <c r="EO97" s="43"/>
      <c r="EP97" s="43"/>
      <c r="EQ97" s="43"/>
      <c r="ER97" s="43"/>
      <c r="ES97" s="43"/>
      <c r="ET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c r="IM97" s="43"/>
      <c r="IN97" s="43"/>
      <c r="IO97" s="43"/>
      <c r="IP97" s="43"/>
      <c r="IQ97" s="43"/>
      <c r="IR97" s="43"/>
      <c r="IS97" s="43"/>
      <c r="IT97" s="43"/>
    </row>
    <row r="98" spans="1:254" ht="16.899999999999999" customHeight="1">
      <c r="A98" s="38"/>
      <c r="B98" s="86" t="s">
        <v>146</v>
      </c>
      <c r="C98" s="87"/>
      <c r="D98" s="88"/>
      <c r="E98" s="88"/>
      <c r="F98" s="89"/>
      <c r="G98" s="89"/>
      <c r="H98" s="89"/>
      <c r="I98" s="89"/>
      <c r="J98" s="89"/>
      <c r="K98" s="89"/>
      <c r="L98" s="90"/>
      <c r="M98" s="163"/>
      <c r="N98" s="43"/>
      <c r="O98" s="164"/>
      <c r="P98" s="63"/>
      <c r="Q98" s="86" t="s">
        <v>146</v>
      </c>
      <c r="R98" s="87"/>
      <c r="S98" s="43"/>
      <c r="T98" s="43"/>
      <c r="U98" s="43"/>
      <c r="V98" s="43"/>
      <c r="W98" s="43"/>
      <c r="X98" s="43"/>
      <c r="Y98" s="43"/>
      <c r="Z98" s="43"/>
      <c r="AA98" s="43"/>
      <c r="AB98" s="163"/>
      <c r="AC98" s="43"/>
      <c r="AD98" s="165"/>
      <c r="AE98" s="43"/>
      <c r="AF98" s="86" t="s">
        <v>146</v>
      </c>
      <c r="AG98" s="87"/>
      <c r="AH98" s="43"/>
      <c r="AI98" s="43"/>
      <c r="AJ98" s="43"/>
      <c r="AK98" s="43"/>
      <c r="AL98" s="43"/>
      <c r="AM98" s="43"/>
      <c r="AN98" s="43"/>
      <c r="AO98" s="43"/>
      <c r="AP98" s="43"/>
      <c r="AQ98" s="163"/>
      <c r="AR98" s="43"/>
      <c r="AS98" s="165"/>
      <c r="AT98" s="43"/>
      <c r="AU98" s="86" t="s">
        <v>146</v>
      </c>
      <c r="AV98" s="87"/>
      <c r="AW98" s="43"/>
      <c r="AX98" s="43"/>
      <c r="AY98" s="43"/>
      <c r="AZ98" s="43"/>
      <c r="BA98" s="43"/>
      <c r="BB98" s="43"/>
      <c r="BC98" s="43"/>
      <c r="BD98" s="43"/>
      <c r="BE98" s="43"/>
      <c r="BF98" s="163"/>
      <c r="BG98" s="43"/>
      <c r="BH98" s="165"/>
      <c r="BI98" s="43"/>
      <c r="BJ98" s="86" t="s">
        <v>146</v>
      </c>
      <c r="BK98" s="87"/>
      <c r="BL98" s="43"/>
      <c r="BM98" s="43"/>
      <c r="BN98" s="43"/>
      <c r="BO98" s="43"/>
      <c r="BP98" s="43"/>
      <c r="BQ98" s="43"/>
      <c r="BR98" s="43"/>
      <c r="BS98" s="43"/>
      <c r="BT98" s="43"/>
      <c r="BU98" s="163"/>
      <c r="BV98" s="43"/>
      <c r="BW98" s="165"/>
      <c r="BX98" s="166"/>
      <c r="BY98" s="86" t="s">
        <v>146</v>
      </c>
      <c r="BZ98" s="87"/>
      <c r="CA98" s="43"/>
      <c r="CB98" s="43"/>
      <c r="CC98" s="43"/>
      <c r="CD98" s="43"/>
      <c r="CE98" s="43"/>
      <c r="CF98" s="43"/>
      <c r="CG98" s="43"/>
      <c r="CH98" s="43"/>
      <c r="CI98" s="43"/>
      <c r="CJ98" s="163"/>
      <c r="CK98" s="43"/>
      <c r="CL98" s="165"/>
      <c r="CM98" s="43"/>
      <c r="CN98" s="86" t="s">
        <v>146</v>
      </c>
      <c r="CO98" s="87"/>
      <c r="CP98" s="43"/>
      <c r="CQ98" s="43"/>
      <c r="CR98" s="43"/>
      <c r="CS98" s="43"/>
      <c r="CT98" s="43"/>
      <c r="CU98" s="43"/>
      <c r="CV98" s="43"/>
      <c r="CW98" s="43"/>
      <c r="CX98" s="43"/>
      <c r="CY98" s="163"/>
      <c r="CZ98" s="43"/>
      <c r="DA98" s="165"/>
      <c r="DB98" s="43"/>
      <c r="DC98" s="86" t="s">
        <v>146</v>
      </c>
      <c r="DD98" s="87"/>
      <c r="DE98" s="43"/>
      <c r="DF98" s="43"/>
      <c r="DG98" s="43"/>
      <c r="DH98" s="43"/>
      <c r="DI98" s="43"/>
      <c r="DJ98" s="43"/>
      <c r="DK98" s="43"/>
      <c r="DL98" s="43"/>
      <c r="DM98" s="43"/>
      <c r="DN98" s="163"/>
      <c r="DO98" s="43"/>
      <c r="DP98" s="165"/>
      <c r="DQ98" s="166"/>
      <c r="DR98" s="86" t="s">
        <v>146</v>
      </c>
      <c r="DS98" s="87"/>
      <c r="DT98" s="43"/>
      <c r="DU98" s="43"/>
      <c r="DV98" s="43"/>
      <c r="DW98" s="43"/>
      <c r="DX98" s="43"/>
      <c r="DY98" s="43"/>
      <c r="DZ98" s="43"/>
      <c r="EA98" s="43"/>
      <c r="EB98" s="43"/>
      <c r="EC98" s="163"/>
      <c r="ED98" s="43"/>
      <c r="EE98" s="167"/>
      <c r="EF98" s="43"/>
      <c r="EG98" s="43"/>
      <c r="EH98" s="43"/>
      <c r="EI98" s="43"/>
      <c r="EJ98" s="43"/>
      <c r="EK98" s="43"/>
      <c r="EL98" s="43"/>
      <c r="EM98" s="43"/>
      <c r="EN98" s="43"/>
      <c r="EO98" s="43"/>
      <c r="EP98" s="43"/>
      <c r="EQ98" s="43"/>
      <c r="ER98" s="43"/>
      <c r="ES98" s="43"/>
      <c r="ET98" s="43"/>
      <c r="EU98" s="43"/>
      <c r="EV98" s="43"/>
      <c r="EW98" s="43"/>
      <c r="EX98" s="43"/>
      <c r="EY98" s="43"/>
      <c r="EZ98" s="43"/>
      <c r="FA98" s="43"/>
      <c r="FB98" s="43"/>
      <c r="FC98" s="43"/>
      <c r="FD98" s="43"/>
      <c r="FE98" s="43"/>
      <c r="FF98" s="43"/>
      <c r="FG98" s="43"/>
      <c r="FH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c r="IM98" s="43"/>
      <c r="IN98" s="43"/>
      <c r="IO98" s="43"/>
      <c r="IP98" s="43"/>
      <c r="IQ98" s="43"/>
      <c r="IR98" s="43"/>
      <c r="IS98" s="43"/>
      <c r="IT98" s="43"/>
    </row>
    <row r="99" spans="1:254" ht="16.899999999999999" customHeight="1">
      <c r="A99" s="38"/>
      <c r="B99" s="93" t="s">
        <v>147</v>
      </c>
      <c r="C99" s="94"/>
      <c r="D99" s="88"/>
      <c r="E99" s="88"/>
      <c r="F99" s="89"/>
      <c r="G99" s="89"/>
      <c r="H99" s="89"/>
      <c r="I99" s="89"/>
      <c r="J99" s="89"/>
      <c r="K99" s="89"/>
      <c r="L99" s="90"/>
      <c r="M99" s="163"/>
      <c r="N99" s="43"/>
      <c r="O99" s="164"/>
      <c r="P99" s="63"/>
      <c r="Q99" s="93" t="s">
        <v>147</v>
      </c>
      <c r="R99" s="94"/>
      <c r="S99" s="43"/>
      <c r="T99" s="43"/>
      <c r="U99" s="43"/>
      <c r="V99" s="43"/>
      <c r="W99" s="43"/>
      <c r="X99" s="43"/>
      <c r="Y99" s="43"/>
      <c r="Z99" s="43"/>
      <c r="AA99" s="43"/>
      <c r="AB99" s="163"/>
      <c r="AC99" s="43"/>
      <c r="AD99" s="165"/>
      <c r="AE99" s="43"/>
      <c r="AF99" s="93" t="s">
        <v>147</v>
      </c>
      <c r="AG99" s="94"/>
      <c r="AH99" s="43"/>
      <c r="AI99" s="43"/>
      <c r="AJ99" s="43"/>
      <c r="AK99" s="43"/>
      <c r="AL99" s="43"/>
      <c r="AM99" s="43"/>
      <c r="AN99" s="43"/>
      <c r="AO99" s="43"/>
      <c r="AP99" s="43"/>
      <c r="AQ99" s="163"/>
      <c r="AR99" s="43"/>
      <c r="AS99" s="165"/>
      <c r="AT99" s="43"/>
      <c r="AU99" s="93" t="s">
        <v>147</v>
      </c>
      <c r="AV99" s="94"/>
      <c r="AW99" s="43"/>
      <c r="AX99" s="43"/>
      <c r="AY99" s="43"/>
      <c r="AZ99" s="43"/>
      <c r="BA99" s="43"/>
      <c r="BB99" s="43"/>
      <c r="BC99" s="43"/>
      <c r="BD99" s="43"/>
      <c r="BE99" s="43"/>
      <c r="BF99" s="163"/>
      <c r="BG99" s="43"/>
      <c r="BH99" s="165"/>
      <c r="BI99" s="43"/>
      <c r="BJ99" s="93" t="s">
        <v>147</v>
      </c>
      <c r="BK99" s="94"/>
      <c r="BL99" s="43"/>
      <c r="BM99" s="43"/>
      <c r="BN99" s="43"/>
      <c r="BO99" s="43"/>
      <c r="BP99" s="43"/>
      <c r="BQ99" s="43"/>
      <c r="BR99" s="43"/>
      <c r="BS99" s="43"/>
      <c r="BT99" s="43"/>
      <c r="BU99" s="163"/>
      <c r="BV99" s="43"/>
      <c r="BW99" s="165"/>
      <c r="BX99" s="166"/>
      <c r="BY99" s="93" t="s">
        <v>147</v>
      </c>
      <c r="BZ99" s="94"/>
      <c r="CA99" s="43"/>
      <c r="CB99" s="43"/>
      <c r="CC99" s="43"/>
      <c r="CD99" s="43"/>
      <c r="CE99" s="43"/>
      <c r="CF99" s="43"/>
      <c r="CG99" s="43"/>
      <c r="CH99" s="43"/>
      <c r="CI99" s="43"/>
      <c r="CJ99" s="163"/>
      <c r="CK99" s="43"/>
      <c r="CL99" s="165"/>
      <c r="CM99" s="43"/>
      <c r="CN99" s="93" t="s">
        <v>147</v>
      </c>
      <c r="CO99" s="94"/>
      <c r="CP99" s="43"/>
      <c r="CQ99" s="43"/>
      <c r="CR99" s="43"/>
      <c r="CS99" s="43"/>
      <c r="CT99" s="43"/>
      <c r="CU99" s="43"/>
      <c r="CV99" s="43"/>
      <c r="CW99" s="43"/>
      <c r="CX99" s="43"/>
      <c r="CY99" s="163"/>
      <c r="CZ99" s="43"/>
      <c r="DA99" s="165"/>
      <c r="DB99" s="43"/>
      <c r="DC99" s="93" t="s">
        <v>147</v>
      </c>
      <c r="DD99" s="94"/>
      <c r="DE99" s="43"/>
      <c r="DF99" s="43"/>
      <c r="DG99" s="43"/>
      <c r="DH99" s="43"/>
      <c r="DI99" s="43"/>
      <c r="DJ99" s="43"/>
      <c r="DK99" s="43"/>
      <c r="DL99" s="43"/>
      <c r="DM99" s="43"/>
      <c r="DN99" s="163"/>
      <c r="DO99" s="43"/>
      <c r="DP99" s="165"/>
      <c r="DQ99" s="166"/>
      <c r="DR99" s="93" t="s">
        <v>147</v>
      </c>
      <c r="DS99" s="94"/>
      <c r="DT99" s="43"/>
      <c r="DU99" s="43"/>
      <c r="DV99" s="43"/>
      <c r="DW99" s="43"/>
      <c r="DX99" s="43"/>
      <c r="DY99" s="43"/>
      <c r="DZ99" s="43"/>
      <c r="EA99" s="43"/>
      <c r="EB99" s="43"/>
      <c r="EC99" s="163"/>
      <c r="ED99" s="43"/>
      <c r="EE99" s="167"/>
      <c r="EF99" s="43"/>
      <c r="EG99" s="43"/>
      <c r="EH99" s="43"/>
      <c r="EI99" s="43"/>
      <c r="EJ99" s="43"/>
      <c r="EK99" s="43"/>
      <c r="EL99" s="43"/>
      <c r="EM99" s="43"/>
      <c r="EN99" s="43"/>
      <c r="EO99" s="43"/>
      <c r="EP99" s="43"/>
      <c r="EQ99" s="43"/>
      <c r="ER99" s="43"/>
      <c r="ES99" s="43"/>
      <c r="ET99" s="43"/>
      <c r="EU99" s="43"/>
      <c r="EV99" s="43"/>
      <c r="EW99" s="43"/>
      <c r="EX99" s="43"/>
      <c r="EY99" s="43"/>
      <c r="EZ99" s="43"/>
      <c r="FA99" s="43"/>
      <c r="FB99" s="43"/>
      <c r="FC99" s="43"/>
      <c r="FD99" s="43"/>
      <c r="FE99" s="43"/>
      <c r="FF99" s="43"/>
      <c r="FG99" s="43"/>
      <c r="FH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c r="IM99" s="43"/>
      <c r="IN99" s="43"/>
      <c r="IO99" s="43"/>
      <c r="IP99" s="43"/>
      <c r="IQ99" s="43"/>
      <c r="IR99" s="43"/>
      <c r="IS99" s="43"/>
      <c r="IT99" s="43"/>
    </row>
    <row r="100" spans="1:254" ht="16.899999999999999" customHeight="1">
      <c r="A100" s="38"/>
      <c r="B100" s="93" t="s">
        <v>148</v>
      </c>
      <c r="C100" s="94"/>
      <c r="D100" s="88"/>
      <c r="E100" s="88"/>
      <c r="F100" s="89"/>
      <c r="G100" s="89"/>
      <c r="H100" s="89"/>
      <c r="I100" s="89"/>
      <c r="J100" s="89"/>
      <c r="K100" s="89"/>
      <c r="L100" s="90"/>
      <c r="M100" s="163"/>
      <c r="N100" s="43"/>
      <c r="O100" s="165"/>
      <c r="P100" s="43"/>
      <c r="Q100" s="93" t="s">
        <v>148</v>
      </c>
      <c r="R100" s="94"/>
      <c r="S100" s="43"/>
      <c r="T100" s="43"/>
      <c r="U100" s="43"/>
      <c r="V100" s="43"/>
      <c r="W100" s="43"/>
      <c r="X100" s="43"/>
      <c r="Y100" s="43"/>
      <c r="Z100" s="43"/>
      <c r="AA100" s="43"/>
      <c r="AB100" s="163"/>
      <c r="AC100" s="43"/>
      <c r="AD100" s="165"/>
      <c r="AE100" s="43"/>
      <c r="AF100" s="93" t="s">
        <v>148</v>
      </c>
      <c r="AG100" s="94"/>
      <c r="AH100" s="43"/>
      <c r="AI100" s="43"/>
      <c r="AJ100" s="43"/>
      <c r="AK100" s="43"/>
      <c r="AL100" s="43"/>
      <c r="AM100" s="43"/>
      <c r="AN100" s="43"/>
      <c r="AO100" s="43"/>
      <c r="AP100" s="43"/>
      <c r="AQ100" s="163"/>
      <c r="AR100" s="43"/>
      <c r="AS100" s="165"/>
      <c r="AT100" s="43"/>
      <c r="AU100" s="93" t="s">
        <v>148</v>
      </c>
      <c r="AV100" s="94"/>
      <c r="AW100" s="43"/>
      <c r="AX100" s="43"/>
      <c r="AY100" s="43"/>
      <c r="AZ100" s="43"/>
      <c r="BA100" s="43"/>
      <c r="BB100" s="43"/>
      <c r="BC100" s="43"/>
      <c r="BD100" s="43"/>
      <c r="BE100" s="43"/>
      <c r="BF100" s="163"/>
      <c r="BG100" s="43"/>
      <c r="BH100" s="165"/>
      <c r="BI100" s="43"/>
      <c r="BJ100" s="93" t="s">
        <v>148</v>
      </c>
      <c r="BK100" s="94"/>
      <c r="BL100" s="43"/>
      <c r="BM100" s="43"/>
      <c r="BN100" s="43"/>
      <c r="BO100" s="43"/>
      <c r="BP100" s="43"/>
      <c r="BQ100" s="43"/>
      <c r="BR100" s="43"/>
      <c r="BS100" s="43"/>
      <c r="BT100" s="43"/>
      <c r="BU100" s="163"/>
      <c r="BV100" s="43"/>
      <c r="BW100" s="165"/>
      <c r="BX100" s="166"/>
      <c r="BY100" s="93" t="s">
        <v>148</v>
      </c>
      <c r="BZ100" s="94"/>
      <c r="CA100" s="43"/>
      <c r="CB100" s="43"/>
      <c r="CC100" s="43"/>
      <c r="CD100" s="43"/>
      <c r="CE100" s="43"/>
      <c r="CF100" s="43"/>
      <c r="CG100" s="43"/>
      <c r="CH100" s="43"/>
      <c r="CI100" s="43"/>
      <c r="CJ100" s="163"/>
      <c r="CK100" s="43"/>
      <c r="CL100" s="165"/>
      <c r="CM100" s="43"/>
      <c r="CN100" s="93" t="s">
        <v>148</v>
      </c>
      <c r="CO100" s="94"/>
      <c r="CP100" s="43"/>
      <c r="CQ100" s="43"/>
      <c r="CR100" s="43"/>
      <c r="CS100" s="43"/>
      <c r="CT100" s="43"/>
      <c r="CU100" s="43"/>
      <c r="CV100" s="43"/>
      <c r="CW100" s="43"/>
      <c r="CX100" s="43"/>
      <c r="CY100" s="163"/>
      <c r="CZ100" s="43"/>
      <c r="DA100" s="165"/>
      <c r="DB100" s="43"/>
      <c r="DC100" s="93" t="s">
        <v>148</v>
      </c>
      <c r="DD100" s="94"/>
      <c r="DE100" s="43"/>
      <c r="DF100" s="43"/>
      <c r="DG100" s="43"/>
      <c r="DH100" s="43"/>
      <c r="DI100" s="43"/>
      <c r="DJ100" s="43"/>
      <c r="DK100" s="43"/>
      <c r="DL100" s="43"/>
      <c r="DM100" s="43"/>
      <c r="DN100" s="163"/>
      <c r="DO100" s="43"/>
      <c r="DP100" s="165"/>
      <c r="DQ100" s="166"/>
      <c r="DR100" s="93" t="s">
        <v>148</v>
      </c>
      <c r="DS100" s="94"/>
      <c r="DT100" s="43"/>
      <c r="DU100" s="43"/>
      <c r="DV100" s="43"/>
      <c r="DW100" s="43"/>
      <c r="DX100" s="43"/>
      <c r="DY100" s="43"/>
      <c r="DZ100" s="43"/>
      <c r="EA100" s="43"/>
      <c r="EB100" s="43"/>
      <c r="EC100" s="163"/>
      <c r="ED100" s="43"/>
      <c r="EE100" s="167"/>
      <c r="EF100" s="43"/>
      <c r="EG100" s="43"/>
      <c r="EH100" s="43"/>
      <c r="EI100" s="43"/>
      <c r="EJ100" s="43"/>
      <c r="EK100" s="43"/>
      <c r="EL100" s="43"/>
      <c r="EM100" s="43"/>
      <c r="EN100" s="43"/>
      <c r="EO100" s="43"/>
      <c r="EP100" s="43"/>
      <c r="EQ100" s="43"/>
      <c r="ER100" s="43"/>
      <c r="ES100" s="43"/>
      <c r="ET100" s="43"/>
      <c r="EU100" s="43"/>
      <c r="EV100" s="43"/>
      <c r="EW100" s="43"/>
      <c r="EX100" s="43"/>
      <c r="EY100" s="43"/>
      <c r="EZ100" s="43"/>
      <c r="FA100" s="43"/>
      <c r="FB100" s="43"/>
      <c r="FC100" s="43"/>
      <c r="FD100" s="43"/>
      <c r="FE100" s="43"/>
      <c r="FF100" s="43"/>
      <c r="FG100" s="43"/>
      <c r="FH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c r="IM100" s="43"/>
      <c r="IN100" s="43"/>
      <c r="IO100" s="43"/>
      <c r="IP100" s="43"/>
      <c r="IQ100" s="43"/>
      <c r="IR100" s="43"/>
      <c r="IS100" s="43"/>
      <c r="IT100" s="43"/>
    </row>
    <row r="101" spans="1:254" ht="16.899999999999999" customHeight="1">
      <c r="A101" s="38"/>
      <c r="B101" s="95" t="s">
        <v>149</v>
      </c>
      <c r="C101" s="94"/>
      <c r="D101" s="88"/>
      <c r="E101" s="88"/>
      <c r="F101" s="89"/>
      <c r="G101" s="89"/>
      <c r="H101" s="89"/>
      <c r="I101" s="89"/>
      <c r="J101" s="89"/>
      <c r="K101" s="89"/>
      <c r="L101" s="90"/>
      <c r="M101" s="163"/>
      <c r="N101" s="43"/>
      <c r="O101" s="165"/>
      <c r="P101" s="43"/>
      <c r="Q101" s="95" t="s">
        <v>149</v>
      </c>
      <c r="R101" s="94"/>
      <c r="S101" s="43"/>
      <c r="T101" s="43"/>
      <c r="U101" s="43"/>
      <c r="V101" s="43"/>
      <c r="W101" s="43"/>
      <c r="X101" s="43"/>
      <c r="Y101" s="43"/>
      <c r="Z101" s="43"/>
      <c r="AA101" s="43"/>
      <c r="AB101" s="163"/>
      <c r="AC101" s="43"/>
      <c r="AD101" s="165"/>
      <c r="AE101" s="43"/>
      <c r="AF101" s="95" t="s">
        <v>149</v>
      </c>
      <c r="AG101" s="94"/>
      <c r="AH101" s="43"/>
      <c r="AI101" s="43"/>
      <c r="AJ101" s="43"/>
      <c r="AK101" s="43"/>
      <c r="AL101" s="43"/>
      <c r="AM101" s="43"/>
      <c r="AN101" s="43"/>
      <c r="AO101" s="43"/>
      <c r="AP101" s="43"/>
      <c r="AQ101" s="163"/>
      <c r="AR101" s="43"/>
      <c r="AS101" s="165"/>
      <c r="AT101" s="43"/>
      <c r="AU101" s="95" t="s">
        <v>149</v>
      </c>
      <c r="AV101" s="94"/>
      <c r="AW101" s="43"/>
      <c r="AX101" s="43"/>
      <c r="AY101" s="43"/>
      <c r="AZ101" s="43"/>
      <c r="BA101" s="43"/>
      <c r="BB101" s="43"/>
      <c r="BC101" s="43"/>
      <c r="BD101" s="43"/>
      <c r="BE101" s="43"/>
      <c r="BF101" s="163"/>
      <c r="BG101" s="43"/>
      <c r="BH101" s="165"/>
      <c r="BI101" s="43"/>
      <c r="BJ101" s="95" t="s">
        <v>149</v>
      </c>
      <c r="BK101" s="94"/>
      <c r="BL101" s="43"/>
      <c r="BM101" s="43"/>
      <c r="BN101" s="43"/>
      <c r="BO101" s="43"/>
      <c r="BP101" s="43"/>
      <c r="BQ101" s="43"/>
      <c r="BR101" s="43"/>
      <c r="BS101" s="43"/>
      <c r="BT101" s="43"/>
      <c r="BU101" s="163"/>
      <c r="BV101" s="43"/>
      <c r="BW101" s="165"/>
      <c r="BX101" s="166"/>
      <c r="BY101" s="95" t="s">
        <v>149</v>
      </c>
      <c r="BZ101" s="94"/>
      <c r="CA101" s="43"/>
      <c r="CB101" s="43"/>
      <c r="CC101" s="43"/>
      <c r="CD101" s="43"/>
      <c r="CE101" s="43"/>
      <c r="CF101" s="43"/>
      <c r="CG101" s="43"/>
      <c r="CH101" s="43"/>
      <c r="CI101" s="43"/>
      <c r="CJ101" s="163"/>
      <c r="CK101" s="43"/>
      <c r="CL101" s="165"/>
      <c r="CM101" s="43"/>
      <c r="CN101" s="95" t="s">
        <v>149</v>
      </c>
      <c r="CO101" s="94"/>
      <c r="CP101" s="43"/>
      <c r="CQ101" s="43"/>
      <c r="CR101" s="43"/>
      <c r="CS101" s="43"/>
      <c r="CT101" s="43"/>
      <c r="CU101" s="43"/>
      <c r="CV101" s="43"/>
      <c r="CW101" s="43"/>
      <c r="CX101" s="43"/>
      <c r="CY101" s="163"/>
      <c r="CZ101" s="43"/>
      <c r="DA101" s="165"/>
      <c r="DB101" s="43"/>
      <c r="DC101" s="95" t="s">
        <v>149</v>
      </c>
      <c r="DD101" s="94"/>
      <c r="DE101" s="43"/>
      <c r="DF101" s="43"/>
      <c r="DG101" s="43"/>
      <c r="DH101" s="43"/>
      <c r="DI101" s="43"/>
      <c r="DJ101" s="43"/>
      <c r="DK101" s="43"/>
      <c r="DL101" s="43"/>
      <c r="DM101" s="43"/>
      <c r="DN101" s="163"/>
      <c r="DO101" s="43"/>
      <c r="DP101" s="165"/>
      <c r="DQ101" s="166"/>
      <c r="DR101" s="95" t="s">
        <v>149</v>
      </c>
      <c r="DS101" s="94"/>
      <c r="DT101" s="43"/>
      <c r="DU101" s="43"/>
      <c r="DV101" s="43"/>
      <c r="DW101" s="43"/>
      <c r="DX101" s="43"/>
      <c r="DY101" s="43"/>
      <c r="DZ101" s="43"/>
      <c r="EA101" s="43"/>
      <c r="EB101" s="43"/>
      <c r="EC101" s="163"/>
      <c r="ED101" s="43"/>
      <c r="EE101" s="167"/>
      <c r="EF101" s="43"/>
      <c r="EG101" s="43"/>
      <c r="EH101" s="43"/>
      <c r="EI101" s="43"/>
      <c r="EJ101" s="43"/>
      <c r="EK101" s="43"/>
      <c r="EL101" s="43"/>
      <c r="EM101" s="43"/>
      <c r="EN101" s="43"/>
      <c r="EO101" s="43"/>
      <c r="EP101" s="43"/>
      <c r="EQ101" s="43"/>
      <c r="ER101" s="43"/>
      <c r="ES101" s="43"/>
      <c r="ET101" s="43"/>
      <c r="EU101" s="43"/>
      <c r="EV101" s="43"/>
      <c r="EW101" s="43"/>
      <c r="EX101" s="43"/>
      <c r="EY101" s="43"/>
      <c r="EZ101" s="43"/>
      <c r="FA101" s="43"/>
      <c r="FB101" s="43"/>
      <c r="FC101" s="43"/>
      <c r="FD101" s="43"/>
      <c r="FE101" s="43"/>
      <c r="FF101" s="43"/>
      <c r="FG101" s="43"/>
      <c r="FH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c r="IM101" s="43"/>
      <c r="IN101" s="43"/>
      <c r="IO101" s="43"/>
      <c r="IP101" s="43"/>
      <c r="IQ101" s="43"/>
      <c r="IR101" s="43"/>
      <c r="IS101" s="43"/>
      <c r="IT101" s="43"/>
    </row>
    <row r="102" spans="1:254" ht="16.899999999999999" customHeight="1">
      <c r="A102" s="38"/>
      <c r="B102" s="95" t="s">
        <v>150</v>
      </c>
      <c r="C102" s="94"/>
      <c r="D102" s="88"/>
      <c r="E102" s="88"/>
      <c r="F102" s="89"/>
      <c r="G102" s="89"/>
      <c r="H102" s="89"/>
      <c r="I102" s="89"/>
      <c r="J102" s="89"/>
      <c r="K102" s="89"/>
      <c r="L102" s="90"/>
      <c r="M102" s="90"/>
      <c r="N102" s="43"/>
      <c r="O102" s="165"/>
      <c r="P102" s="43"/>
      <c r="Q102" s="95" t="s">
        <v>150</v>
      </c>
      <c r="R102" s="94"/>
      <c r="S102" s="43"/>
      <c r="T102" s="43"/>
      <c r="U102" s="43"/>
      <c r="V102" s="43"/>
      <c r="W102" s="43"/>
      <c r="X102" s="43"/>
      <c r="Y102" s="43"/>
      <c r="Z102" s="43"/>
      <c r="AA102" s="43"/>
      <c r="AB102" s="90"/>
      <c r="AC102" s="43"/>
      <c r="AD102" s="165"/>
      <c r="AE102" s="43"/>
      <c r="AF102" s="95" t="s">
        <v>150</v>
      </c>
      <c r="AG102" s="94"/>
      <c r="AH102" s="43"/>
      <c r="AI102" s="43"/>
      <c r="AJ102" s="43"/>
      <c r="AK102" s="43"/>
      <c r="AL102" s="43"/>
      <c r="AM102" s="43"/>
      <c r="AN102" s="43"/>
      <c r="AO102" s="43"/>
      <c r="AP102" s="43"/>
      <c r="AQ102" s="90"/>
      <c r="AR102" s="43"/>
      <c r="AS102" s="165"/>
      <c r="AT102" s="43"/>
      <c r="AU102" s="95" t="s">
        <v>150</v>
      </c>
      <c r="AV102" s="94"/>
      <c r="AW102" s="43"/>
      <c r="AX102" s="43"/>
      <c r="AY102" s="43"/>
      <c r="AZ102" s="43"/>
      <c r="BA102" s="43"/>
      <c r="BB102" s="43"/>
      <c r="BC102" s="43"/>
      <c r="BD102" s="43"/>
      <c r="BE102" s="43"/>
      <c r="BF102" s="90"/>
      <c r="BG102" s="43"/>
      <c r="BH102" s="165"/>
      <c r="BI102" s="43"/>
      <c r="BJ102" s="95" t="s">
        <v>150</v>
      </c>
      <c r="BK102" s="94"/>
      <c r="BL102" s="43"/>
      <c r="BM102" s="43"/>
      <c r="BN102" s="43"/>
      <c r="BO102" s="43"/>
      <c r="BP102" s="43"/>
      <c r="BQ102" s="43"/>
      <c r="BR102" s="43"/>
      <c r="BS102" s="43"/>
      <c r="BT102" s="43"/>
      <c r="BU102" s="90"/>
      <c r="BV102" s="43"/>
      <c r="BW102" s="165"/>
      <c r="BX102" s="166"/>
      <c r="BY102" s="95" t="s">
        <v>150</v>
      </c>
      <c r="BZ102" s="94"/>
      <c r="CA102" s="43"/>
      <c r="CB102" s="43"/>
      <c r="CC102" s="43"/>
      <c r="CD102" s="43"/>
      <c r="CE102" s="43"/>
      <c r="CF102" s="43"/>
      <c r="CG102" s="43"/>
      <c r="CH102" s="43"/>
      <c r="CI102" s="43"/>
      <c r="CJ102" s="90"/>
      <c r="CK102" s="43"/>
      <c r="CL102" s="165"/>
      <c r="CM102" s="43"/>
      <c r="CN102" s="95" t="s">
        <v>150</v>
      </c>
      <c r="CO102" s="94"/>
      <c r="CP102" s="43"/>
      <c r="CQ102" s="43"/>
      <c r="CR102" s="43"/>
      <c r="CS102" s="43"/>
      <c r="CT102" s="43"/>
      <c r="CU102" s="43"/>
      <c r="CV102" s="43"/>
      <c r="CW102" s="43"/>
      <c r="CX102" s="43"/>
      <c r="CY102" s="90"/>
      <c r="CZ102" s="43"/>
      <c r="DA102" s="165"/>
      <c r="DB102" s="43"/>
      <c r="DC102" s="95" t="s">
        <v>150</v>
      </c>
      <c r="DD102" s="94"/>
      <c r="DE102" s="43"/>
      <c r="DF102" s="43"/>
      <c r="DG102" s="43"/>
      <c r="DH102" s="43"/>
      <c r="DI102" s="43"/>
      <c r="DJ102" s="43"/>
      <c r="DK102" s="43"/>
      <c r="DL102" s="43"/>
      <c r="DM102" s="43"/>
      <c r="DN102" s="90"/>
      <c r="DO102" s="43"/>
      <c r="DP102" s="165"/>
      <c r="DQ102" s="166"/>
      <c r="DR102" s="95" t="s">
        <v>150</v>
      </c>
      <c r="DS102" s="94"/>
      <c r="DT102" s="43"/>
      <c r="DU102" s="43"/>
      <c r="DV102" s="43"/>
      <c r="DW102" s="43"/>
      <c r="DX102" s="43"/>
      <c r="DY102" s="43"/>
      <c r="DZ102" s="43"/>
      <c r="EA102" s="43"/>
      <c r="EB102" s="43"/>
      <c r="EC102" s="90"/>
      <c r="ED102" s="43"/>
      <c r="EE102" s="167"/>
      <c r="EF102" s="43"/>
      <c r="EG102" s="43"/>
      <c r="EH102" s="43"/>
      <c r="EI102" s="43"/>
      <c r="EJ102" s="43"/>
      <c r="EK102" s="43"/>
      <c r="EL102" s="43"/>
      <c r="EM102" s="43"/>
      <c r="EN102" s="43"/>
      <c r="EO102" s="43"/>
      <c r="EP102" s="43"/>
      <c r="EQ102" s="43"/>
      <c r="ER102" s="43"/>
      <c r="ES102" s="43"/>
      <c r="ET102" s="43"/>
      <c r="EU102" s="43"/>
      <c r="EV102" s="43"/>
      <c r="EW102" s="43"/>
      <c r="EX102" s="43"/>
      <c r="EY102" s="43"/>
      <c r="EZ102" s="43"/>
      <c r="FA102" s="43"/>
      <c r="FB102" s="43"/>
      <c r="FC102" s="43"/>
      <c r="FD102" s="43"/>
      <c r="FE102" s="43"/>
      <c r="FF102" s="43"/>
      <c r="FG102" s="43"/>
      <c r="FH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c r="IM102" s="43"/>
      <c r="IN102" s="43"/>
      <c r="IO102" s="43"/>
      <c r="IP102" s="43"/>
      <c r="IQ102" s="43"/>
      <c r="IR102" s="43"/>
      <c r="IS102" s="43"/>
      <c r="IT102" s="43"/>
    </row>
    <row r="103" spans="1:254" ht="16.899999999999999" customHeight="1">
      <c r="A103" s="38"/>
      <c r="B103" s="96" t="s">
        <v>151</v>
      </c>
      <c r="C103" s="94"/>
      <c r="D103" s="88"/>
      <c r="E103" s="88"/>
      <c r="F103" s="89"/>
      <c r="G103" s="89"/>
      <c r="H103" s="89"/>
      <c r="I103" s="89"/>
      <c r="J103" s="89"/>
      <c r="K103" s="89"/>
      <c r="L103" s="90"/>
      <c r="M103" s="90"/>
      <c r="N103" s="43"/>
      <c r="O103" s="165"/>
      <c r="P103" s="43"/>
      <c r="Q103" s="96" t="s">
        <v>151</v>
      </c>
      <c r="R103" s="94"/>
      <c r="S103" s="43"/>
      <c r="T103" s="43"/>
      <c r="U103" s="43"/>
      <c r="V103" s="43"/>
      <c r="W103" s="43"/>
      <c r="X103" s="43"/>
      <c r="Y103" s="43"/>
      <c r="Z103" s="43"/>
      <c r="AA103" s="43"/>
      <c r="AB103" s="90"/>
      <c r="AC103" s="43"/>
      <c r="AD103" s="165"/>
      <c r="AE103" s="43"/>
      <c r="AF103" s="96" t="s">
        <v>151</v>
      </c>
      <c r="AG103" s="94"/>
      <c r="AH103" s="43"/>
      <c r="AI103" s="43"/>
      <c r="AJ103" s="43"/>
      <c r="AK103" s="43"/>
      <c r="AL103" s="43"/>
      <c r="AM103" s="43"/>
      <c r="AN103" s="43"/>
      <c r="AO103" s="43"/>
      <c r="AP103" s="43"/>
      <c r="AQ103" s="90"/>
      <c r="AR103" s="43"/>
      <c r="AS103" s="165"/>
      <c r="AT103" s="43"/>
      <c r="AU103" s="96" t="s">
        <v>151</v>
      </c>
      <c r="AV103" s="94"/>
      <c r="AW103" s="43"/>
      <c r="AX103" s="43"/>
      <c r="AY103" s="43"/>
      <c r="AZ103" s="43"/>
      <c r="BA103" s="43"/>
      <c r="BB103" s="43"/>
      <c r="BC103" s="43"/>
      <c r="BD103" s="43"/>
      <c r="BE103" s="43"/>
      <c r="BF103" s="90"/>
      <c r="BG103" s="43"/>
      <c r="BH103" s="165"/>
      <c r="BI103" s="43"/>
      <c r="BJ103" s="96" t="s">
        <v>151</v>
      </c>
      <c r="BK103" s="94"/>
      <c r="BL103" s="43"/>
      <c r="BM103" s="43"/>
      <c r="BN103" s="43"/>
      <c r="BO103" s="43"/>
      <c r="BP103" s="43"/>
      <c r="BQ103" s="43"/>
      <c r="BR103" s="43"/>
      <c r="BS103" s="43"/>
      <c r="BT103" s="43"/>
      <c r="BU103" s="90"/>
      <c r="BV103" s="43"/>
      <c r="BW103" s="165"/>
      <c r="BX103" s="166"/>
      <c r="BY103" s="96" t="s">
        <v>151</v>
      </c>
      <c r="BZ103" s="94"/>
      <c r="CA103" s="43"/>
      <c r="CB103" s="43"/>
      <c r="CC103" s="43"/>
      <c r="CD103" s="43"/>
      <c r="CE103" s="43"/>
      <c r="CF103" s="43"/>
      <c r="CG103" s="43"/>
      <c r="CH103" s="43"/>
      <c r="CI103" s="43"/>
      <c r="CJ103" s="90"/>
      <c r="CK103" s="43"/>
      <c r="CL103" s="165"/>
      <c r="CM103" s="43"/>
      <c r="CN103" s="96" t="s">
        <v>151</v>
      </c>
      <c r="CO103" s="94"/>
      <c r="CP103" s="43"/>
      <c r="CQ103" s="43"/>
      <c r="CR103" s="43"/>
      <c r="CS103" s="43"/>
      <c r="CT103" s="43"/>
      <c r="CU103" s="43"/>
      <c r="CV103" s="43"/>
      <c r="CW103" s="43"/>
      <c r="CX103" s="43"/>
      <c r="CY103" s="90"/>
      <c r="CZ103" s="43"/>
      <c r="DA103" s="165"/>
      <c r="DB103" s="43"/>
      <c r="DC103" s="96" t="s">
        <v>151</v>
      </c>
      <c r="DD103" s="94"/>
      <c r="DE103" s="43"/>
      <c r="DF103" s="43"/>
      <c r="DG103" s="43"/>
      <c r="DH103" s="43"/>
      <c r="DI103" s="43"/>
      <c r="DJ103" s="43"/>
      <c r="DK103" s="43"/>
      <c r="DL103" s="43"/>
      <c r="DM103" s="43"/>
      <c r="DN103" s="90"/>
      <c r="DO103" s="43"/>
      <c r="DP103" s="165"/>
      <c r="DQ103" s="166"/>
      <c r="DR103" s="96" t="s">
        <v>151</v>
      </c>
      <c r="DS103" s="94"/>
      <c r="DT103" s="43"/>
      <c r="DU103" s="43"/>
      <c r="DV103" s="43"/>
      <c r="DW103" s="43"/>
      <c r="DX103" s="43"/>
      <c r="DY103" s="43"/>
      <c r="DZ103" s="43"/>
      <c r="EA103" s="43"/>
      <c r="EB103" s="43"/>
      <c r="EC103" s="90"/>
      <c r="ED103" s="43"/>
      <c r="EE103" s="167"/>
      <c r="EF103" s="43"/>
      <c r="EG103" s="43"/>
      <c r="EH103" s="43"/>
      <c r="EI103" s="43"/>
      <c r="EJ103" s="43"/>
      <c r="EK103" s="43"/>
      <c r="EL103" s="43"/>
      <c r="EM103" s="43"/>
      <c r="EN103" s="43"/>
      <c r="EO103" s="43"/>
      <c r="EP103" s="43"/>
      <c r="EQ103" s="43"/>
      <c r="ER103" s="43"/>
      <c r="ES103" s="43"/>
      <c r="ET103" s="43"/>
      <c r="EU103" s="43"/>
      <c r="EV103" s="43"/>
      <c r="EW103" s="43"/>
      <c r="EX103" s="43"/>
      <c r="EY103" s="43"/>
      <c r="EZ103" s="43"/>
      <c r="FA103" s="43"/>
      <c r="FB103" s="43"/>
      <c r="FC103" s="43"/>
      <c r="FD103" s="43"/>
      <c r="FE103" s="43"/>
      <c r="FF103" s="43"/>
      <c r="FG103" s="43"/>
      <c r="FH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c r="IM103" s="43"/>
      <c r="IN103" s="43"/>
      <c r="IO103" s="43"/>
      <c r="IP103" s="43"/>
      <c r="IQ103" s="43"/>
      <c r="IR103" s="43"/>
      <c r="IS103" s="43"/>
      <c r="IT103" s="43"/>
    </row>
    <row r="104" spans="1:254" ht="16.899999999999999" customHeight="1">
      <c r="A104" s="38"/>
      <c r="B104" s="96" t="s">
        <v>152</v>
      </c>
      <c r="C104" s="94"/>
      <c r="D104" s="88"/>
      <c r="E104" s="88"/>
      <c r="F104" s="89"/>
      <c r="G104" s="89"/>
      <c r="H104" s="89"/>
      <c r="I104" s="89"/>
      <c r="J104" s="89"/>
      <c r="K104" s="89"/>
      <c r="L104" s="90"/>
      <c r="M104" s="90"/>
      <c r="N104" s="43"/>
      <c r="O104" s="165"/>
      <c r="P104" s="43"/>
      <c r="Q104" s="96" t="s">
        <v>152</v>
      </c>
      <c r="R104" s="94"/>
      <c r="S104" s="43"/>
      <c r="T104" s="43"/>
      <c r="U104" s="43"/>
      <c r="V104" s="43"/>
      <c r="W104" s="43"/>
      <c r="X104" s="43"/>
      <c r="Y104" s="43"/>
      <c r="Z104" s="43"/>
      <c r="AA104" s="43"/>
      <c r="AB104" s="90"/>
      <c r="AC104" s="43"/>
      <c r="AD104" s="165"/>
      <c r="AE104" s="43"/>
      <c r="AF104" s="96" t="s">
        <v>152</v>
      </c>
      <c r="AG104" s="94"/>
      <c r="AH104" s="43"/>
      <c r="AI104" s="43"/>
      <c r="AJ104" s="43"/>
      <c r="AK104" s="43"/>
      <c r="AL104" s="43"/>
      <c r="AM104" s="43"/>
      <c r="AN104" s="43"/>
      <c r="AO104" s="43"/>
      <c r="AP104" s="43"/>
      <c r="AQ104" s="90"/>
      <c r="AR104" s="43"/>
      <c r="AS104" s="165"/>
      <c r="AT104" s="43"/>
      <c r="AU104" s="96" t="s">
        <v>152</v>
      </c>
      <c r="AV104" s="94"/>
      <c r="AW104" s="43"/>
      <c r="AX104" s="43"/>
      <c r="AY104" s="43"/>
      <c r="AZ104" s="43"/>
      <c r="BA104" s="43"/>
      <c r="BB104" s="43"/>
      <c r="BC104" s="43"/>
      <c r="BD104" s="43"/>
      <c r="BE104" s="43"/>
      <c r="BF104" s="90"/>
      <c r="BG104" s="43"/>
      <c r="BH104" s="165"/>
      <c r="BI104" s="43"/>
      <c r="BJ104" s="96" t="s">
        <v>152</v>
      </c>
      <c r="BK104" s="94"/>
      <c r="BL104" s="43"/>
      <c r="BM104" s="43"/>
      <c r="BN104" s="43"/>
      <c r="BO104" s="43"/>
      <c r="BP104" s="43"/>
      <c r="BQ104" s="43"/>
      <c r="BR104" s="43"/>
      <c r="BS104" s="43"/>
      <c r="BT104" s="43"/>
      <c r="BU104" s="90"/>
      <c r="BV104" s="43"/>
      <c r="BW104" s="165"/>
      <c r="BX104" s="166"/>
      <c r="BY104" s="96" t="s">
        <v>152</v>
      </c>
      <c r="BZ104" s="94"/>
      <c r="CA104" s="43"/>
      <c r="CB104" s="43"/>
      <c r="CC104" s="43"/>
      <c r="CD104" s="43"/>
      <c r="CE104" s="43"/>
      <c r="CF104" s="43"/>
      <c r="CG104" s="43"/>
      <c r="CH104" s="43"/>
      <c r="CI104" s="43"/>
      <c r="CJ104" s="90"/>
      <c r="CK104" s="43"/>
      <c r="CL104" s="165"/>
      <c r="CM104" s="43"/>
      <c r="CN104" s="96" t="s">
        <v>152</v>
      </c>
      <c r="CO104" s="94"/>
      <c r="CP104" s="43"/>
      <c r="CQ104" s="43"/>
      <c r="CR104" s="43"/>
      <c r="CS104" s="43"/>
      <c r="CT104" s="43"/>
      <c r="CU104" s="43"/>
      <c r="CV104" s="43"/>
      <c r="CW104" s="43"/>
      <c r="CX104" s="43"/>
      <c r="CY104" s="90"/>
      <c r="CZ104" s="43"/>
      <c r="DA104" s="165"/>
      <c r="DB104" s="43"/>
      <c r="DC104" s="96" t="s">
        <v>152</v>
      </c>
      <c r="DD104" s="94"/>
      <c r="DE104" s="43"/>
      <c r="DF104" s="43"/>
      <c r="DG104" s="43"/>
      <c r="DH104" s="43"/>
      <c r="DI104" s="43"/>
      <c r="DJ104" s="43"/>
      <c r="DK104" s="43"/>
      <c r="DL104" s="43"/>
      <c r="DM104" s="43"/>
      <c r="DN104" s="90"/>
      <c r="DO104" s="43"/>
      <c r="DP104" s="165"/>
      <c r="DQ104" s="166"/>
      <c r="DR104" s="96" t="s">
        <v>152</v>
      </c>
      <c r="DS104" s="94"/>
      <c r="DT104" s="43"/>
      <c r="DU104" s="43"/>
      <c r="DV104" s="43"/>
      <c r="DW104" s="43"/>
      <c r="DX104" s="43"/>
      <c r="DY104" s="43"/>
      <c r="DZ104" s="43"/>
      <c r="EA104" s="43"/>
      <c r="EB104" s="43"/>
      <c r="EC104" s="90"/>
      <c r="ED104" s="43"/>
      <c r="EE104" s="167"/>
      <c r="EF104" s="43"/>
      <c r="EG104" s="43"/>
      <c r="EH104" s="43"/>
      <c r="EI104" s="43"/>
      <c r="EJ104" s="43"/>
      <c r="EK104" s="43"/>
      <c r="EL104" s="43"/>
      <c r="EM104" s="43"/>
      <c r="EN104" s="43"/>
      <c r="EO104" s="43"/>
      <c r="EP104" s="43"/>
      <c r="EQ104" s="43"/>
      <c r="ER104" s="43"/>
      <c r="ES104" s="43"/>
      <c r="ET104" s="43"/>
      <c r="EU104" s="43"/>
      <c r="EV104" s="43"/>
      <c r="EW104" s="43"/>
      <c r="EX104" s="43"/>
      <c r="EY104" s="43"/>
      <c r="EZ104" s="43"/>
      <c r="FA104" s="43"/>
      <c r="FB104" s="43"/>
      <c r="FC104" s="43"/>
      <c r="FD104" s="43"/>
      <c r="FE104" s="43"/>
      <c r="FF104" s="43"/>
      <c r="FG104" s="43"/>
      <c r="FH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c r="IM104" s="43"/>
      <c r="IN104" s="43"/>
      <c r="IO104" s="43"/>
      <c r="IP104" s="43"/>
      <c r="IQ104" s="43"/>
      <c r="IR104" s="43"/>
      <c r="IS104" s="43"/>
      <c r="IT104" s="43"/>
    </row>
    <row r="105" spans="1:254" ht="16.899999999999999" customHeight="1">
      <c r="A105" s="38"/>
      <c r="B105" s="96" t="s">
        <v>153</v>
      </c>
      <c r="C105" s="87"/>
      <c r="D105" s="88"/>
      <c r="E105" s="88"/>
      <c r="F105" s="89"/>
      <c r="G105" s="89"/>
      <c r="H105" s="89"/>
      <c r="I105" s="89"/>
      <c r="J105" s="89"/>
      <c r="K105" s="89"/>
      <c r="L105" s="90"/>
      <c r="M105" s="90"/>
      <c r="N105" s="43"/>
      <c r="O105" s="167"/>
      <c r="P105" s="43"/>
      <c r="Q105" s="96" t="s">
        <v>153</v>
      </c>
      <c r="R105" s="87"/>
      <c r="S105" s="43"/>
      <c r="T105" s="43"/>
      <c r="U105" s="43"/>
      <c r="V105" s="43"/>
      <c r="W105" s="43"/>
      <c r="X105" s="43"/>
      <c r="Y105" s="43"/>
      <c r="Z105" s="43"/>
      <c r="AA105" s="43"/>
      <c r="AB105" s="90"/>
      <c r="AC105" s="43"/>
      <c r="AD105" s="167"/>
      <c r="AE105" s="43"/>
      <c r="AF105" s="96" t="s">
        <v>153</v>
      </c>
      <c r="AG105" s="87"/>
      <c r="AH105" s="43"/>
      <c r="AI105" s="43"/>
      <c r="AJ105" s="43"/>
      <c r="AK105" s="43"/>
      <c r="AL105" s="43"/>
      <c r="AM105" s="43"/>
      <c r="AN105" s="43"/>
      <c r="AO105" s="43"/>
      <c r="AP105" s="43"/>
      <c r="AQ105" s="90"/>
      <c r="AR105" s="43"/>
      <c r="AS105" s="167"/>
      <c r="AT105" s="43"/>
      <c r="AU105" s="96" t="s">
        <v>153</v>
      </c>
      <c r="AV105" s="87"/>
      <c r="AW105" s="43"/>
      <c r="AX105" s="43"/>
      <c r="AY105" s="43"/>
      <c r="AZ105" s="43"/>
      <c r="BA105" s="43"/>
      <c r="BB105" s="43"/>
      <c r="BC105" s="43"/>
      <c r="BD105" s="43"/>
      <c r="BE105" s="43"/>
      <c r="BF105" s="90"/>
      <c r="BG105" s="43"/>
      <c r="BH105" s="167"/>
      <c r="BI105" s="43"/>
      <c r="BJ105" s="96" t="s">
        <v>153</v>
      </c>
      <c r="BK105" s="87"/>
      <c r="BL105" s="43"/>
      <c r="BM105" s="43"/>
      <c r="BN105" s="43"/>
      <c r="BO105" s="43"/>
      <c r="BP105" s="43"/>
      <c r="BQ105" s="43"/>
      <c r="BR105" s="43"/>
      <c r="BS105" s="43"/>
      <c r="BT105" s="43"/>
      <c r="BU105" s="90"/>
      <c r="BV105" s="43"/>
      <c r="BW105" s="167"/>
      <c r="BX105" s="166"/>
      <c r="BY105" s="96" t="s">
        <v>153</v>
      </c>
      <c r="BZ105" s="87"/>
      <c r="CA105" s="43"/>
      <c r="CB105" s="43"/>
      <c r="CC105" s="43"/>
      <c r="CD105" s="43"/>
      <c r="CE105" s="43"/>
      <c r="CF105" s="43"/>
      <c r="CG105" s="43"/>
      <c r="CH105" s="43"/>
      <c r="CI105" s="43"/>
      <c r="CJ105" s="90"/>
      <c r="CK105" s="43"/>
      <c r="CL105" s="167"/>
      <c r="CM105" s="43"/>
      <c r="CN105" s="96" t="s">
        <v>153</v>
      </c>
      <c r="CO105" s="87"/>
      <c r="CP105" s="43"/>
      <c r="CQ105" s="43"/>
      <c r="CR105" s="43"/>
      <c r="CS105" s="43"/>
      <c r="CT105" s="43"/>
      <c r="CU105" s="43"/>
      <c r="CV105" s="43"/>
      <c r="CW105" s="43"/>
      <c r="CX105" s="43"/>
      <c r="CY105" s="90"/>
      <c r="CZ105" s="43"/>
      <c r="DA105" s="167"/>
      <c r="DB105" s="43"/>
      <c r="DC105" s="96" t="s">
        <v>153</v>
      </c>
      <c r="DD105" s="87"/>
      <c r="DE105" s="43"/>
      <c r="DF105" s="43"/>
      <c r="DG105" s="43"/>
      <c r="DH105" s="43"/>
      <c r="DI105" s="43"/>
      <c r="DJ105" s="43"/>
      <c r="DK105" s="43"/>
      <c r="DL105" s="43"/>
      <c r="DM105" s="43"/>
      <c r="DN105" s="90"/>
      <c r="DO105" s="43"/>
      <c r="DP105" s="167"/>
      <c r="DQ105" s="166"/>
      <c r="DR105" s="96" t="s">
        <v>153</v>
      </c>
      <c r="DS105" s="87"/>
      <c r="DT105" s="43"/>
      <c r="DU105" s="43"/>
      <c r="DV105" s="43"/>
      <c r="DW105" s="43"/>
      <c r="DX105" s="43"/>
      <c r="DY105" s="43"/>
      <c r="DZ105" s="43"/>
      <c r="EA105" s="43"/>
      <c r="EB105" s="43"/>
      <c r="EC105" s="90"/>
      <c r="ED105" s="43"/>
      <c r="EE105" s="167"/>
      <c r="EF105" s="43"/>
      <c r="EG105" s="43"/>
      <c r="EH105" s="43"/>
      <c r="EI105" s="43"/>
      <c r="EJ105" s="43"/>
      <c r="EK105" s="43"/>
      <c r="EL105" s="43"/>
      <c r="EM105" s="43"/>
      <c r="EN105" s="43"/>
      <c r="EO105" s="43"/>
      <c r="EP105" s="43"/>
      <c r="EQ105" s="43"/>
      <c r="ER105" s="43"/>
      <c r="ES105" s="43"/>
      <c r="ET105" s="43"/>
      <c r="EU105" s="43"/>
      <c r="EV105" s="43"/>
      <c r="EW105" s="43"/>
      <c r="EX105" s="43"/>
      <c r="EY105" s="43"/>
      <c r="EZ105" s="43"/>
      <c r="FA105" s="43"/>
      <c r="FB105" s="43"/>
      <c r="FC105" s="43"/>
      <c r="FD105" s="43"/>
      <c r="FE105" s="43"/>
      <c r="FF105" s="43"/>
      <c r="FG105" s="43"/>
      <c r="FH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c r="IM105" s="43"/>
      <c r="IN105" s="43"/>
      <c r="IO105" s="43"/>
      <c r="IP105" s="43"/>
      <c r="IQ105" s="43"/>
      <c r="IR105" s="43"/>
      <c r="IS105" s="43"/>
      <c r="IT105" s="43"/>
    </row>
    <row r="106" spans="1:254" ht="16.899999999999999" customHeight="1">
      <c r="A106" s="38"/>
      <c r="B106" s="86"/>
      <c r="C106" s="38"/>
      <c r="D106" s="88"/>
      <c r="E106" s="88"/>
      <c r="F106" s="89"/>
      <c r="G106" s="89"/>
      <c r="H106" s="89"/>
      <c r="I106" s="89"/>
      <c r="J106" s="89"/>
      <c r="K106" s="89"/>
      <c r="L106" s="90"/>
      <c r="M106" s="90"/>
      <c r="N106" s="43"/>
      <c r="O106" s="167"/>
      <c r="P106" s="43"/>
      <c r="Q106" s="86"/>
      <c r="R106" s="38"/>
      <c r="S106" s="43"/>
      <c r="T106" s="43"/>
      <c r="U106" s="43"/>
      <c r="V106" s="43"/>
      <c r="W106" s="43"/>
      <c r="X106" s="43"/>
      <c r="Y106" s="43"/>
      <c r="Z106" s="43"/>
      <c r="AA106" s="43"/>
      <c r="AB106" s="90"/>
      <c r="AC106" s="43"/>
      <c r="AD106" s="167"/>
      <c r="AE106" s="43"/>
      <c r="AF106" s="86"/>
      <c r="AG106" s="38"/>
      <c r="AH106" s="43"/>
      <c r="AI106" s="43"/>
      <c r="AJ106" s="43"/>
      <c r="AK106" s="43"/>
      <c r="AL106" s="43"/>
      <c r="AM106" s="43"/>
      <c r="AN106" s="43"/>
      <c r="AO106" s="43"/>
      <c r="AP106" s="43"/>
      <c r="AQ106" s="90"/>
      <c r="AR106" s="43"/>
      <c r="AS106" s="167"/>
      <c r="AT106" s="43"/>
      <c r="AU106" s="86"/>
      <c r="AV106" s="38"/>
      <c r="AW106" s="43"/>
      <c r="AX106" s="43"/>
      <c r="AY106" s="43"/>
      <c r="AZ106" s="43"/>
      <c r="BA106" s="43"/>
      <c r="BB106" s="43"/>
      <c r="BC106" s="43"/>
      <c r="BD106" s="43"/>
      <c r="BE106" s="43"/>
      <c r="BF106" s="90"/>
      <c r="BG106" s="43"/>
      <c r="BH106" s="167"/>
      <c r="BI106" s="43"/>
      <c r="BJ106" s="86"/>
      <c r="BK106" s="38"/>
      <c r="BL106" s="43"/>
      <c r="BM106" s="43"/>
      <c r="BN106" s="43"/>
      <c r="BO106" s="43"/>
      <c r="BP106" s="43"/>
      <c r="BQ106" s="43"/>
      <c r="BR106" s="43"/>
      <c r="BS106" s="43"/>
      <c r="BT106" s="43"/>
      <c r="BU106" s="90"/>
      <c r="BV106" s="43"/>
      <c r="BW106" s="167"/>
      <c r="BX106" s="166"/>
      <c r="BY106" s="86"/>
      <c r="BZ106" s="38"/>
      <c r="CA106" s="43"/>
      <c r="CB106" s="43"/>
      <c r="CC106" s="43"/>
      <c r="CD106" s="43"/>
      <c r="CE106" s="43"/>
      <c r="CF106" s="43"/>
      <c r="CG106" s="43"/>
      <c r="CH106" s="43"/>
      <c r="CI106" s="43"/>
      <c r="CJ106" s="90"/>
      <c r="CK106" s="43"/>
      <c r="CL106" s="167"/>
      <c r="CM106" s="43"/>
      <c r="CN106" s="86"/>
      <c r="CO106" s="38"/>
      <c r="CP106" s="43"/>
      <c r="CQ106" s="43"/>
      <c r="CR106" s="43"/>
      <c r="CS106" s="43"/>
      <c r="CT106" s="43"/>
      <c r="CU106" s="43"/>
      <c r="CV106" s="43"/>
      <c r="CW106" s="43"/>
      <c r="CX106" s="43"/>
      <c r="CY106" s="90"/>
      <c r="CZ106" s="43"/>
      <c r="DA106" s="167"/>
      <c r="DB106" s="43"/>
      <c r="DC106" s="86"/>
      <c r="DD106" s="38"/>
      <c r="DE106" s="43"/>
      <c r="DF106" s="43"/>
      <c r="DG106" s="43"/>
      <c r="DH106" s="43"/>
      <c r="DI106" s="43"/>
      <c r="DJ106" s="43"/>
      <c r="DK106" s="43"/>
      <c r="DL106" s="43"/>
      <c r="DM106" s="43"/>
      <c r="DN106" s="90"/>
      <c r="DO106" s="43"/>
      <c r="DP106" s="167"/>
      <c r="DQ106" s="166"/>
      <c r="DR106" s="86"/>
      <c r="DS106" s="38"/>
      <c r="DT106" s="43"/>
      <c r="DU106" s="43"/>
      <c r="DV106" s="43"/>
      <c r="DW106" s="43"/>
      <c r="DX106" s="43"/>
      <c r="DY106" s="43"/>
      <c r="DZ106" s="43"/>
      <c r="EA106" s="43"/>
      <c r="EB106" s="43"/>
      <c r="EC106" s="90"/>
      <c r="ED106" s="43"/>
      <c r="EE106" s="167"/>
      <c r="EF106" s="43"/>
      <c r="EG106" s="43"/>
      <c r="EH106" s="43"/>
      <c r="EI106" s="43"/>
      <c r="EJ106" s="43"/>
      <c r="EK106" s="43"/>
      <c r="EL106" s="43"/>
      <c r="EM106" s="43"/>
      <c r="EN106" s="43"/>
      <c r="EO106" s="43"/>
      <c r="EP106" s="43"/>
      <c r="EQ106" s="43"/>
      <c r="ER106" s="43"/>
      <c r="ES106" s="43"/>
      <c r="ET106" s="43"/>
      <c r="EU106" s="43"/>
      <c r="EV106" s="43"/>
      <c r="EW106" s="43"/>
      <c r="EX106" s="43"/>
      <c r="EY106" s="43"/>
      <c r="EZ106" s="43"/>
      <c r="FA106" s="43"/>
      <c r="FB106" s="43"/>
      <c r="FC106" s="43"/>
      <c r="FD106" s="43"/>
      <c r="FE106" s="43"/>
      <c r="FF106" s="43"/>
      <c r="FG106" s="43"/>
      <c r="FH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c r="HZ106" s="43"/>
      <c r="IA106" s="43"/>
      <c r="IB106" s="43"/>
      <c r="IC106" s="43"/>
      <c r="ID106" s="43"/>
      <c r="IE106" s="43"/>
      <c r="IF106" s="43"/>
      <c r="IG106" s="43"/>
      <c r="IH106" s="43"/>
      <c r="II106" s="43"/>
      <c r="IJ106" s="43"/>
      <c r="IK106" s="43"/>
      <c r="IL106" s="43"/>
      <c r="IM106" s="43"/>
      <c r="IN106" s="43"/>
      <c r="IO106" s="43"/>
      <c r="IP106" s="43"/>
      <c r="IQ106" s="43"/>
      <c r="IR106" s="43"/>
      <c r="IS106" s="43"/>
      <c r="IT106" s="43"/>
    </row>
    <row r="107" spans="1:254" ht="16.899999999999999" customHeight="1">
      <c r="A107" s="38"/>
      <c r="B107" s="96"/>
      <c r="C107" s="38"/>
      <c r="D107" s="88"/>
      <c r="E107" s="88"/>
      <c r="F107" s="89"/>
      <c r="G107" s="89"/>
      <c r="H107" s="89"/>
      <c r="I107" s="89"/>
      <c r="J107" s="89"/>
      <c r="K107" s="89"/>
      <c r="L107" s="90"/>
      <c r="M107" s="90"/>
      <c r="N107" s="43"/>
      <c r="O107" s="167"/>
      <c r="P107" s="43"/>
      <c r="Q107" s="96"/>
      <c r="R107" s="38"/>
      <c r="S107" s="43"/>
      <c r="T107" s="43"/>
      <c r="U107" s="43"/>
      <c r="V107" s="43"/>
      <c r="W107" s="43"/>
      <c r="X107" s="43"/>
      <c r="Y107" s="43"/>
      <c r="Z107" s="43"/>
      <c r="AA107" s="43"/>
      <c r="AB107" s="90"/>
      <c r="AC107" s="43"/>
      <c r="AD107" s="167"/>
      <c r="AE107" s="43"/>
      <c r="AF107" s="96"/>
      <c r="AG107" s="38"/>
      <c r="AH107" s="43"/>
      <c r="AI107" s="43"/>
      <c r="AJ107" s="43"/>
      <c r="AK107" s="43"/>
      <c r="AL107" s="43"/>
      <c r="AM107" s="43"/>
      <c r="AN107" s="43"/>
      <c r="AO107" s="43"/>
      <c r="AP107" s="43"/>
      <c r="AQ107" s="90"/>
      <c r="AR107" s="43"/>
      <c r="AS107" s="167"/>
      <c r="AT107" s="43"/>
      <c r="AU107" s="96"/>
      <c r="AV107" s="38"/>
      <c r="AW107" s="43"/>
      <c r="AX107" s="43"/>
      <c r="AY107" s="43"/>
      <c r="AZ107" s="43"/>
      <c r="BA107" s="43"/>
      <c r="BB107" s="43"/>
      <c r="BC107" s="43"/>
      <c r="BD107" s="43"/>
      <c r="BE107" s="43"/>
      <c r="BF107" s="90"/>
      <c r="BG107" s="43"/>
      <c r="BH107" s="167"/>
      <c r="BI107" s="43"/>
      <c r="BJ107" s="96"/>
      <c r="BK107" s="38"/>
      <c r="BL107" s="43"/>
      <c r="BM107" s="43"/>
      <c r="BN107" s="43"/>
      <c r="BO107" s="43"/>
      <c r="BP107" s="43"/>
      <c r="BQ107" s="43"/>
      <c r="BR107" s="43"/>
      <c r="BS107" s="43"/>
      <c r="BT107" s="43"/>
      <c r="BU107" s="90"/>
      <c r="BV107" s="43"/>
      <c r="BW107" s="167"/>
      <c r="BX107" s="166"/>
      <c r="BY107" s="96"/>
      <c r="BZ107" s="38"/>
      <c r="CA107" s="43"/>
      <c r="CB107" s="43"/>
      <c r="CC107" s="43"/>
      <c r="CD107" s="43"/>
      <c r="CE107" s="43"/>
      <c r="CF107" s="43"/>
      <c r="CG107" s="43"/>
      <c r="CH107" s="43"/>
      <c r="CI107" s="43"/>
      <c r="CJ107" s="90"/>
      <c r="CK107" s="43"/>
      <c r="CL107" s="167"/>
      <c r="CM107" s="43"/>
      <c r="CN107" s="96"/>
      <c r="CO107" s="38"/>
      <c r="CP107" s="43"/>
      <c r="CQ107" s="43"/>
      <c r="CR107" s="43"/>
      <c r="CS107" s="43"/>
      <c r="CT107" s="43"/>
      <c r="CU107" s="43"/>
      <c r="CV107" s="43"/>
      <c r="CW107" s="43"/>
      <c r="CX107" s="43"/>
      <c r="CY107" s="90"/>
      <c r="CZ107" s="43"/>
      <c r="DA107" s="167"/>
      <c r="DB107" s="43"/>
      <c r="DC107" s="96"/>
      <c r="DD107" s="38"/>
      <c r="DE107" s="43"/>
      <c r="DF107" s="43"/>
      <c r="DG107" s="43"/>
      <c r="DH107" s="43"/>
      <c r="DI107" s="43"/>
      <c r="DJ107" s="43"/>
      <c r="DK107" s="43"/>
      <c r="DL107" s="43"/>
      <c r="DM107" s="43"/>
      <c r="DN107" s="90"/>
      <c r="DO107" s="43"/>
      <c r="DP107" s="167"/>
      <c r="DQ107" s="166"/>
      <c r="DR107" s="96"/>
      <c r="DS107" s="38"/>
      <c r="DT107" s="43"/>
      <c r="DU107" s="43"/>
      <c r="DV107" s="43"/>
      <c r="DW107" s="43"/>
      <c r="DX107" s="43"/>
      <c r="DY107" s="43"/>
      <c r="DZ107" s="43"/>
      <c r="EA107" s="43"/>
      <c r="EB107" s="43"/>
      <c r="EC107" s="90"/>
      <c r="ED107" s="43"/>
      <c r="EE107" s="167"/>
      <c r="EF107" s="43"/>
      <c r="EG107" s="43"/>
      <c r="EH107" s="43"/>
      <c r="EI107" s="43"/>
      <c r="EJ107" s="43"/>
      <c r="EK107" s="43"/>
      <c r="EL107" s="43"/>
      <c r="EM107" s="43"/>
      <c r="EN107" s="43"/>
      <c r="EO107" s="43"/>
      <c r="EP107" s="43"/>
      <c r="EQ107" s="43"/>
      <c r="ER107" s="43"/>
      <c r="ES107" s="43"/>
      <c r="ET107" s="43"/>
      <c r="EU107" s="43"/>
      <c r="EV107" s="43"/>
      <c r="EW107" s="43"/>
      <c r="EX107" s="43"/>
      <c r="EY107" s="43"/>
      <c r="EZ107" s="43"/>
      <c r="FA107" s="43"/>
      <c r="FB107" s="43"/>
      <c r="FC107" s="43"/>
      <c r="FD107" s="43"/>
      <c r="FE107" s="43"/>
      <c r="FF107" s="43"/>
      <c r="FG107" s="43"/>
      <c r="FH107" s="43"/>
      <c r="FK107" s="43"/>
      <c r="FL107" s="43"/>
      <c r="FM107" s="43"/>
      <c r="FN107" s="43"/>
      <c r="FO107" s="43"/>
      <c r="FP107" s="43"/>
      <c r="FQ107" s="43"/>
      <c r="FR107" s="43"/>
      <c r="FS107" s="43"/>
      <c r="FT107" s="43"/>
      <c r="FU107" s="43"/>
      <c r="FV107" s="43"/>
      <c r="FW107" s="43"/>
      <c r="FX107" s="43"/>
      <c r="FY107" s="43"/>
      <c r="FZ107" s="43"/>
      <c r="GA107" s="43"/>
      <c r="GB107" s="43"/>
      <c r="GC107" s="43"/>
      <c r="GD107" s="43"/>
      <c r="GE107" s="43"/>
      <c r="GF107" s="43"/>
      <c r="GG107" s="43"/>
      <c r="GH107" s="43"/>
      <c r="GI107" s="43"/>
      <c r="GJ107" s="43"/>
      <c r="GK107" s="43"/>
      <c r="GL107" s="43"/>
      <c r="GM107" s="43"/>
      <c r="GN107" s="43"/>
      <c r="GO107" s="43"/>
      <c r="GP107" s="43"/>
      <c r="GQ107" s="43"/>
      <c r="GR107" s="43"/>
      <c r="GS107" s="43"/>
      <c r="GT107" s="43"/>
      <c r="GU107" s="43"/>
      <c r="GV107" s="43"/>
      <c r="GW107" s="43"/>
      <c r="GX107" s="43"/>
      <c r="GY107" s="43"/>
      <c r="GZ107" s="43"/>
      <c r="HA107" s="43"/>
      <c r="HB107" s="43"/>
      <c r="HC107" s="43"/>
      <c r="HD107" s="43"/>
      <c r="HE107" s="43"/>
      <c r="HF107" s="43"/>
      <c r="HG107" s="43"/>
      <c r="HH107" s="43"/>
      <c r="HI107" s="43"/>
      <c r="HJ107" s="43"/>
      <c r="HK107" s="43"/>
      <c r="HL107" s="43"/>
      <c r="HM107" s="43"/>
      <c r="HN107" s="43"/>
      <c r="HO107" s="43"/>
      <c r="HP107" s="43"/>
      <c r="HQ107" s="43"/>
      <c r="HR107" s="43"/>
      <c r="HS107" s="43"/>
      <c r="HT107" s="43"/>
      <c r="HU107" s="43"/>
      <c r="HV107" s="43"/>
      <c r="HW107" s="43"/>
      <c r="HX107" s="43"/>
      <c r="HY107" s="43"/>
      <c r="HZ107" s="43"/>
      <c r="IA107" s="43"/>
      <c r="IB107" s="43"/>
      <c r="IC107" s="43"/>
      <c r="ID107" s="43"/>
      <c r="IE107" s="43"/>
      <c r="IF107" s="43"/>
      <c r="IG107" s="43"/>
      <c r="IH107" s="43"/>
      <c r="II107" s="43"/>
      <c r="IJ107" s="43"/>
      <c r="IK107" s="43"/>
      <c r="IL107" s="43"/>
      <c r="IM107" s="43"/>
      <c r="IN107" s="43"/>
      <c r="IO107" s="43"/>
      <c r="IP107" s="43"/>
      <c r="IQ107" s="43"/>
      <c r="IR107" s="43"/>
      <c r="IS107" s="43"/>
      <c r="IT107" s="43"/>
    </row>
    <row r="108" spans="1:254" ht="16.899999999999999" customHeight="1">
      <c r="A108" s="38"/>
      <c r="B108" s="96"/>
      <c r="C108" s="38"/>
      <c r="D108" s="88"/>
      <c r="E108" s="88"/>
      <c r="F108" s="89"/>
      <c r="G108" s="89"/>
      <c r="H108" s="89"/>
      <c r="I108" s="89"/>
      <c r="J108" s="89"/>
      <c r="K108" s="89"/>
      <c r="L108" s="90"/>
      <c r="M108" s="90"/>
      <c r="N108" s="43"/>
      <c r="O108" s="167"/>
      <c r="P108" s="43"/>
      <c r="Q108" s="96"/>
      <c r="R108" s="38"/>
      <c r="S108" s="43"/>
      <c r="T108" s="43"/>
      <c r="U108" s="43"/>
      <c r="V108" s="43"/>
      <c r="W108" s="43"/>
      <c r="X108" s="43"/>
      <c r="Y108" s="43"/>
      <c r="Z108" s="43"/>
      <c r="AA108" s="43"/>
      <c r="AB108" s="90"/>
      <c r="AC108" s="43"/>
      <c r="AD108" s="167"/>
      <c r="AE108" s="43"/>
      <c r="AF108" s="96"/>
      <c r="AG108" s="38"/>
      <c r="AH108" s="43"/>
      <c r="AI108" s="43"/>
      <c r="AJ108" s="43"/>
      <c r="AK108" s="43"/>
      <c r="AL108" s="43"/>
      <c r="AM108" s="43"/>
      <c r="AN108" s="43"/>
      <c r="AO108" s="43"/>
      <c r="AP108" s="43"/>
      <c r="AQ108" s="90"/>
      <c r="AR108" s="43"/>
      <c r="AS108" s="167"/>
      <c r="AT108" s="43"/>
      <c r="AU108" s="96"/>
      <c r="AV108" s="38"/>
      <c r="AW108" s="43"/>
      <c r="AX108" s="43"/>
      <c r="AY108" s="43"/>
      <c r="AZ108" s="43"/>
      <c r="BA108" s="43"/>
      <c r="BB108" s="43"/>
      <c r="BC108" s="43"/>
      <c r="BD108" s="43"/>
      <c r="BE108" s="43"/>
      <c r="BF108" s="90"/>
      <c r="BG108" s="43"/>
      <c r="BH108" s="167"/>
      <c r="BI108" s="43"/>
      <c r="BJ108" s="96"/>
      <c r="BK108" s="38"/>
      <c r="BL108" s="43"/>
      <c r="BM108" s="43"/>
      <c r="BN108" s="43"/>
      <c r="BO108" s="43"/>
      <c r="BP108" s="43"/>
      <c r="BQ108" s="43"/>
      <c r="BR108" s="43"/>
      <c r="BS108" s="43"/>
      <c r="BT108" s="43"/>
      <c r="BU108" s="90"/>
      <c r="BV108" s="43"/>
      <c r="BW108" s="167"/>
      <c r="BX108" s="166"/>
      <c r="BY108" s="96"/>
      <c r="BZ108" s="38"/>
      <c r="CA108" s="43"/>
      <c r="CB108" s="43"/>
      <c r="CC108" s="43"/>
      <c r="CD108" s="43"/>
      <c r="CE108" s="43"/>
      <c r="CF108" s="43"/>
      <c r="CG108" s="43"/>
      <c r="CH108" s="43"/>
      <c r="CI108" s="43"/>
      <c r="CJ108" s="90"/>
      <c r="CK108" s="43"/>
      <c r="CL108" s="167"/>
      <c r="CM108" s="43"/>
      <c r="CN108" s="96"/>
      <c r="CO108" s="38"/>
      <c r="CP108" s="43"/>
      <c r="CQ108" s="43"/>
      <c r="CR108" s="43"/>
      <c r="CS108" s="43"/>
      <c r="CT108" s="43"/>
      <c r="CU108" s="43"/>
      <c r="CV108" s="43"/>
      <c r="CW108" s="43"/>
      <c r="CX108" s="43"/>
      <c r="CY108" s="90"/>
      <c r="CZ108" s="43"/>
      <c r="DA108" s="167"/>
      <c r="DB108" s="43"/>
      <c r="DC108" s="96"/>
      <c r="DD108" s="38"/>
      <c r="DE108" s="43"/>
      <c r="DF108" s="43"/>
      <c r="DG108" s="43"/>
      <c r="DH108" s="43"/>
      <c r="DI108" s="43"/>
      <c r="DJ108" s="43"/>
      <c r="DK108" s="43"/>
      <c r="DL108" s="43"/>
      <c r="DM108" s="43"/>
      <c r="DN108" s="90"/>
      <c r="DO108" s="43"/>
      <c r="DP108" s="167"/>
      <c r="DQ108" s="166"/>
      <c r="DR108" s="96"/>
      <c r="DS108" s="38"/>
      <c r="DT108" s="43"/>
      <c r="DU108" s="43"/>
      <c r="DV108" s="43"/>
      <c r="DW108" s="43"/>
      <c r="DX108" s="43"/>
      <c r="DY108" s="43"/>
      <c r="DZ108" s="43"/>
      <c r="EA108" s="43"/>
      <c r="EB108" s="43"/>
      <c r="EC108" s="90"/>
      <c r="ED108" s="43"/>
      <c r="EE108" s="167"/>
      <c r="EF108" s="43"/>
      <c r="EG108" s="43"/>
      <c r="EH108" s="43"/>
      <c r="EI108" s="43"/>
      <c r="EJ108" s="43"/>
      <c r="EK108" s="43"/>
      <c r="EL108" s="43"/>
      <c r="EM108" s="43"/>
      <c r="EN108" s="43"/>
      <c r="EO108" s="43"/>
      <c r="EP108" s="43"/>
      <c r="EQ108" s="43"/>
      <c r="ER108" s="43"/>
      <c r="ES108" s="43"/>
      <c r="ET108" s="43"/>
      <c r="EU108" s="43"/>
      <c r="EV108" s="43"/>
      <c r="EW108" s="43"/>
      <c r="EX108" s="43"/>
      <c r="EY108" s="43"/>
      <c r="EZ108" s="43"/>
      <c r="FA108" s="43"/>
      <c r="FB108" s="43"/>
      <c r="FC108" s="43"/>
      <c r="FD108" s="43"/>
      <c r="FE108" s="43"/>
      <c r="FF108" s="43"/>
      <c r="FG108" s="43"/>
      <c r="FH108" s="43"/>
      <c r="FK108" s="43"/>
      <c r="FL108" s="43"/>
      <c r="FM108" s="43"/>
      <c r="FN108" s="43"/>
      <c r="FO108" s="43"/>
      <c r="FP108" s="43"/>
      <c r="FQ108" s="43"/>
      <c r="FR108" s="43"/>
      <c r="FS108" s="43"/>
      <c r="FT108" s="43"/>
      <c r="FU108" s="43"/>
      <c r="FV108" s="43"/>
      <c r="FW108" s="43"/>
      <c r="FX108" s="43"/>
      <c r="FY108" s="43"/>
      <c r="FZ108" s="43"/>
      <c r="GA108" s="43"/>
      <c r="GB108" s="43"/>
      <c r="GC108" s="43"/>
      <c r="GD108" s="43"/>
      <c r="GE108" s="43"/>
      <c r="GF108" s="43"/>
      <c r="GG108" s="43"/>
      <c r="GH108" s="43"/>
      <c r="GI108" s="43"/>
      <c r="GJ108" s="43"/>
      <c r="GK108" s="43"/>
      <c r="GL108" s="43"/>
      <c r="GM108" s="43"/>
      <c r="GN108" s="43"/>
      <c r="GO108" s="43"/>
      <c r="GP108" s="43"/>
      <c r="GQ108" s="43"/>
      <c r="GR108" s="43"/>
      <c r="GS108" s="43"/>
      <c r="GT108" s="43"/>
      <c r="GU108" s="43"/>
      <c r="GV108" s="43"/>
      <c r="GW108" s="43"/>
      <c r="GX108" s="43"/>
      <c r="GY108" s="43"/>
      <c r="GZ108" s="43"/>
      <c r="HA108" s="43"/>
      <c r="HB108" s="43"/>
      <c r="HC108" s="43"/>
      <c r="HD108" s="43"/>
      <c r="HE108" s="43"/>
      <c r="HF108" s="43"/>
      <c r="HG108" s="43"/>
      <c r="HH108" s="43"/>
      <c r="HI108" s="43"/>
      <c r="HJ108" s="43"/>
      <c r="HK108" s="43"/>
      <c r="HL108" s="43"/>
      <c r="HM108" s="43"/>
      <c r="HN108" s="43"/>
      <c r="HO108" s="43"/>
      <c r="HP108" s="43"/>
      <c r="HQ108" s="43"/>
      <c r="HR108" s="43"/>
      <c r="HS108" s="43"/>
      <c r="HT108" s="43"/>
      <c r="HU108" s="43"/>
      <c r="HV108" s="43"/>
      <c r="HW108" s="43"/>
      <c r="HX108" s="43"/>
      <c r="HY108" s="43"/>
      <c r="HZ108" s="43"/>
      <c r="IA108" s="43"/>
      <c r="IB108" s="43"/>
      <c r="IC108" s="43"/>
      <c r="ID108" s="43"/>
      <c r="IE108" s="43"/>
      <c r="IF108" s="43"/>
      <c r="IG108" s="43"/>
      <c r="IH108" s="43"/>
      <c r="II108" s="43"/>
      <c r="IJ108" s="43"/>
      <c r="IK108" s="43"/>
      <c r="IL108" s="43"/>
      <c r="IM108" s="43"/>
      <c r="IN108" s="43"/>
      <c r="IO108" s="43"/>
      <c r="IP108" s="43"/>
      <c r="IQ108" s="43"/>
      <c r="IR108" s="43"/>
      <c r="IS108" s="43"/>
      <c r="IT108" s="43"/>
    </row>
    <row r="109" spans="1:254" ht="16.899999999999999" customHeight="1">
      <c r="A109" s="38"/>
      <c r="B109" s="86"/>
      <c r="C109" s="38"/>
      <c r="D109" s="168"/>
      <c r="E109" s="88"/>
      <c r="F109" s="88"/>
      <c r="G109" s="88"/>
      <c r="H109" s="89"/>
      <c r="I109" s="89"/>
      <c r="J109" s="89"/>
      <c r="K109" s="89"/>
      <c r="L109" s="89"/>
      <c r="M109" s="89"/>
      <c r="N109" s="90"/>
      <c r="O109" s="167"/>
      <c r="P109" s="43"/>
      <c r="Q109" s="86"/>
      <c r="R109" s="38"/>
      <c r="S109" s="43"/>
      <c r="T109" s="43"/>
      <c r="U109" s="43"/>
      <c r="V109" s="43"/>
      <c r="W109" s="43"/>
      <c r="X109" s="43"/>
      <c r="Y109" s="43"/>
      <c r="Z109" s="43"/>
      <c r="AA109" s="43"/>
      <c r="AB109" s="43"/>
      <c r="AC109" s="43"/>
      <c r="AD109" s="167"/>
      <c r="AE109" s="43"/>
      <c r="AF109" s="86"/>
      <c r="AG109" s="38"/>
      <c r="AH109" s="43"/>
      <c r="AI109" s="43"/>
      <c r="AJ109" s="43"/>
      <c r="AK109" s="43"/>
      <c r="AL109" s="43"/>
      <c r="AM109" s="43"/>
      <c r="AN109" s="43"/>
      <c r="AO109" s="43"/>
      <c r="AP109" s="43"/>
      <c r="AQ109" s="43"/>
      <c r="AR109" s="43"/>
      <c r="AS109" s="167"/>
      <c r="AT109" s="43"/>
      <c r="AU109" s="86"/>
      <c r="AV109" s="38"/>
      <c r="AW109" s="43"/>
      <c r="AX109" s="43"/>
      <c r="AY109" s="43"/>
      <c r="AZ109" s="43"/>
      <c r="BA109" s="43"/>
      <c r="BB109" s="43"/>
      <c r="BC109" s="43"/>
      <c r="BD109" s="43"/>
      <c r="BE109" s="43"/>
      <c r="BF109" s="43"/>
      <c r="BG109" s="43"/>
      <c r="BH109" s="167"/>
      <c r="BI109" s="43"/>
      <c r="BJ109" s="86"/>
      <c r="BK109" s="38"/>
      <c r="BL109" s="43"/>
      <c r="BM109" s="43"/>
      <c r="BN109" s="43"/>
      <c r="BO109" s="43"/>
      <c r="BP109" s="43"/>
      <c r="BQ109" s="43"/>
      <c r="BR109" s="43"/>
      <c r="BS109" s="43"/>
      <c r="BT109" s="43"/>
      <c r="BU109" s="43"/>
      <c r="BV109" s="43"/>
      <c r="BW109" s="167"/>
      <c r="BX109" s="166"/>
      <c r="BY109" s="86"/>
      <c r="BZ109" s="38"/>
      <c r="CA109" s="43"/>
      <c r="CB109" s="43"/>
      <c r="CC109" s="43"/>
      <c r="CD109" s="43"/>
      <c r="CE109" s="43"/>
      <c r="CF109" s="43"/>
      <c r="CG109" s="43"/>
      <c r="CH109" s="43"/>
      <c r="CI109" s="43"/>
      <c r="CJ109" s="43"/>
      <c r="CK109" s="43"/>
      <c r="CL109" s="167"/>
      <c r="CM109" s="43"/>
      <c r="CN109" s="86"/>
      <c r="CO109" s="38"/>
      <c r="CP109" s="43"/>
      <c r="CQ109" s="43"/>
      <c r="CR109" s="43"/>
      <c r="CS109" s="43"/>
      <c r="CT109" s="43"/>
      <c r="CU109" s="43"/>
      <c r="CV109" s="43"/>
      <c r="CW109" s="43"/>
      <c r="CX109" s="43"/>
      <c r="CY109" s="43"/>
      <c r="CZ109" s="43"/>
      <c r="DA109" s="167"/>
      <c r="DB109" s="43"/>
      <c r="DC109" s="86"/>
      <c r="DD109" s="38"/>
      <c r="DE109" s="43"/>
      <c r="DF109" s="43"/>
      <c r="DG109" s="43"/>
      <c r="DH109" s="43"/>
      <c r="DI109" s="43"/>
      <c r="DJ109" s="43"/>
      <c r="DK109" s="43"/>
      <c r="DL109" s="43"/>
      <c r="DM109" s="43"/>
      <c r="DN109" s="43"/>
      <c r="DO109" s="43"/>
      <c r="DP109" s="167"/>
      <c r="DQ109" s="166"/>
      <c r="DR109" s="86"/>
      <c r="DS109" s="38"/>
      <c r="DT109" s="43"/>
      <c r="DU109" s="43"/>
      <c r="DV109" s="43"/>
      <c r="DW109" s="43"/>
      <c r="DX109" s="43"/>
      <c r="DY109" s="43"/>
      <c r="DZ109" s="43"/>
      <c r="EA109" s="43"/>
      <c r="EB109" s="43"/>
      <c r="EC109" s="43"/>
      <c r="ED109" s="43"/>
      <c r="EE109" s="167"/>
      <c r="EF109" s="43"/>
      <c r="EG109" s="43"/>
      <c r="EH109" s="43"/>
      <c r="EI109" s="43"/>
      <c r="EJ109" s="43"/>
      <c r="EK109" s="43"/>
      <c r="EL109" s="43"/>
      <c r="EM109" s="43"/>
      <c r="EN109" s="43"/>
      <c r="EO109" s="43"/>
      <c r="EP109" s="43"/>
      <c r="EQ109" s="43"/>
      <c r="ER109" s="43"/>
      <c r="ES109" s="43"/>
      <c r="ET109" s="43"/>
      <c r="EU109" s="43"/>
      <c r="EV109" s="43"/>
      <c r="EW109" s="43"/>
      <c r="EX109" s="43"/>
      <c r="EY109" s="43"/>
      <c r="EZ109" s="43"/>
      <c r="FA109" s="43"/>
      <c r="FB109" s="43"/>
      <c r="FC109" s="43"/>
      <c r="FD109" s="43"/>
      <c r="FE109" s="43"/>
      <c r="FF109" s="43"/>
      <c r="FG109" s="43"/>
      <c r="FH109" s="43"/>
      <c r="FI109" s="43"/>
      <c r="FJ109" s="43"/>
      <c r="FK109" s="43"/>
      <c r="FL109" s="43"/>
      <c r="FM109" s="43"/>
      <c r="FN109" s="43"/>
      <c r="FO109" s="43"/>
      <c r="FP109" s="43"/>
      <c r="FQ109" s="43"/>
      <c r="FR109" s="43"/>
      <c r="FS109" s="43"/>
      <c r="FT109" s="43"/>
      <c r="FU109" s="43"/>
      <c r="FV109" s="43"/>
      <c r="FW109" s="43"/>
      <c r="FX109" s="43"/>
      <c r="FY109" s="43"/>
      <c r="FZ109" s="43"/>
      <c r="GA109" s="43"/>
      <c r="GB109" s="43"/>
      <c r="GC109" s="43"/>
      <c r="GD109" s="43"/>
      <c r="GE109" s="43"/>
      <c r="GF109" s="43"/>
      <c r="GG109" s="43"/>
      <c r="GH109" s="43"/>
      <c r="GI109" s="43"/>
      <c r="GJ109" s="43"/>
      <c r="GK109" s="43"/>
      <c r="GL109" s="43"/>
      <c r="GM109" s="43"/>
      <c r="GN109" s="43"/>
      <c r="GO109" s="43"/>
      <c r="GP109" s="43"/>
      <c r="GQ109" s="43"/>
      <c r="GR109" s="43"/>
      <c r="GS109" s="43"/>
      <c r="GT109" s="43"/>
      <c r="GU109" s="43"/>
      <c r="GV109" s="43"/>
      <c r="GW109" s="43"/>
      <c r="GX109" s="43"/>
      <c r="GY109" s="43"/>
      <c r="GZ109" s="43"/>
      <c r="HA109" s="43"/>
      <c r="HB109" s="43"/>
      <c r="HC109" s="43"/>
      <c r="HD109" s="43"/>
      <c r="HE109" s="43"/>
      <c r="HF109" s="43"/>
      <c r="HG109" s="43"/>
      <c r="HH109" s="43"/>
      <c r="HI109" s="43"/>
      <c r="HJ109" s="43"/>
      <c r="HK109" s="43"/>
      <c r="HL109" s="43"/>
      <c r="HM109" s="43"/>
      <c r="HN109" s="43"/>
      <c r="HO109" s="43"/>
      <c r="HP109" s="43"/>
      <c r="HQ109" s="43"/>
      <c r="HR109" s="43"/>
      <c r="HS109" s="43"/>
      <c r="HT109" s="43"/>
      <c r="HU109" s="43"/>
      <c r="HV109" s="43"/>
      <c r="HW109" s="43"/>
      <c r="HX109" s="43"/>
      <c r="HY109" s="43"/>
      <c r="HZ109" s="43"/>
      <c r="IA109" s="43"/>
      <c r="IB109" s="43"/>
      <c r="IC109" s="43"/>
      <c r="ID109" s="43"/>
      <c r="IE109" s="43"/>
      <c r="IF109" s="43"/>
      <c r="IG109" s="43"/>
      <c r="IH109" s="43"/>
      <c r="II109" s="43"/>
      <c r="IJ109" s="43"/>
      <c r="IK109" s="43"/>
      <c r="IL109" s="43"/>
      <c r="IM109" s="43"/>
      <c r="IN109" s="43"/>
      <c r="IO109" s="43"/>
      <c r="IP109" s="43"/>
      <c r="IQ109" s="43"/>
      <c r="IR109" s="43"/>
      <c r="IS109" s="43"/>
      <c r="IT109" s="43"/>
    </row>
    <row r="110" spans="1:254" ht="16.5" customHeight="1">
      <c r="A110" s="38"/>
      <c r="B110" s="86"/>
      <c r="C110" s="38"/>
      <c r="D110" s="88"/>
      <c r="E110" s="88"/>
      <c r="F110" s="88"/>
      <c r="G110" s="88"/>
      <c r="H110" s="89"/>
      <c r="I110" s="89"/>
      <c r="J110" s="89"/>
      <c r="K110" s="89"/>
      <c r="L110" s="89"/>
      <c r="M110" s="89"/>
      <c r="N110" s="90"/>
      <c r="O110" s="167"/>
      <c r="P110" s="43"/>
      <c r="Q110" s="86"/>
      <c r="R110" s="38"/>
      <c r="S110" s="43"/>
      <c r="T110" s="43"/>
      <c r="U110" s="43"/>
      <c r="V110" s="43"/>
      <c r="W110" s="43"/>
      <c r="X110" s="43"/>
      <c r="Y110" s="43"/>
      <c r="Z110" s="43"/>
      <c r="AA110" s="43"/>
      <c r="AB110" s="43"/>
      <c r="AC110" s="43"/>
      <c r="AD110" s="167"/>
      <c r="AE110" s="43"/>
      <c r="AF110" s="86"/>
      <c r="AG110" s="38"/>
      <c r="AH110" s="43"/>
      <c r="AI110" s="43"/>
      <c r="AJ110" s="43"/>
      <c r="AK110" s="43"/>
      <c r="AL110" s="43"/>
      <c r="AM110" s="43"/>
      <c r="AN110" s="43"/>
      <c r="AO110" s="43"/>
      <c r="AP110" s="43"/>
      <c r="AQ110" s="43"/>
      <c r="AR110" s="43"/>
      <c r="AS110" s="167"/>
      <c r="AT110" s="43"/>
      <c r="AU110" s="86"/>
      <c r="AV110" s="38"/>
      <c r="AW110" s="43"/>
      <c r="AX110" s="43"/>
      <c r="AY110" s="43"/>
      <c r="AZ110" s="43"/>
      <c r="BA110" s="43"/>
      <c r="BB110" s="43"/>
      <c r="BC110" s="43"/>
      <c r="BD110" s="43"/>
      <c r="BE110" s="43"/>
      <c r="BF110" s="43"/>
      <c r="BG110" s="43"/>
      <c r="BH110" s="167"/>
      <c r="BI110" s="43"/>
      <c r="BJ110" s="86"/>
      <c r="BK110" s="38"/>
      <c r="BL110" s="43"/>
      <c r="BM110" s="43"/>
      <c r="BN110" s="43"/>
      <c r="BO110" s="43"/>
      <c r="BP110" s="43"/>
      <c r="BQ110" s="43"/>
      <c r="BR110" s="43"/>
      <c r="BS110" s="43"/>
      <c r="BT110" s="43"/>
      <c r="BU110" s="43"/>
      <c r="BV110" s="43"/>
      <c r="BW110" s="167"/>
      <c r="BX110" s="166"/>
      <c r="BY110" s="86"/>
      <c r="BZ110" s="38"/>
      <c r="CA110" s="43"/>
      <c r="CB110" s="43"/>
      <c r="CC110" s="43"/>
      <c r="CD110" s="43"/>
      <c r="CE110" s="43"/>
      <c r="CF110" s="43"/>
      <c r="CG110" s="43"/>
      <c r="CH110" s="43"/>
      <c r="CI110" s="43"/>
      <c r="CJ110" s="43"/>
      <c r="CK110" s="43"/>
      <c r="CL110" s="167"/>
      <c r="CM110" s="43"/>
      <c r="CN110" s="86"/>
      <c r="CO110" s="38"/>
      <c r="CP110" s="43"/>
      <c r="CQ110" s="43"/>
      <c r="CR110" s="43"/>
      <c r="CS110" s="43"/>
      <c r="CT110" s="43"/>
      <c r="CU110" s="43"/>
      <c r="CV110" s="43"/>
      <c r="CW110" s="43"/>
      <c r="CX110" s="43"/>
      <c r="CY110" s="43"/>
      <c r="CZ110" s="43"/>
      <c r="DA110" s="167"/>
      <c r="DB110" s="43"/>
      <c r="DC110" s="86"/>
      <c r="DD110" s="38"/>
      <c r="DE110" s="43"/>
      <c r="DF110" s="43"/>
      <c r="DG110" s="43"/>
      <c r="DH110" s="43"/>
      <c r="DI110" s="43"/>
      <c r="DJ110" s="43"/>
      <c r="DK110" s="43"/>
      <c r="DL110" s="43"/>
      <c r="DM110" s="43"/>
      <c r="DN110" s="43"/>
      <c r="DO110" s="43"/>
      <c r="DP110" s="167"/>
      <c r="DQ110" s="166"/>
      <c r="DR110" s="86"/>
      <c r="DS110" s="38"/>
      <c r="DT110" s="43"/>
      <c r="DU110" s="43"/>
      <c r="DV110" s="43"/>
      <c r="DW110" s="43"/>
      <c r="DX110" s="43"/>
      <c r="DY110" s="43"/>
      <c r="DZ110" s="43"/>
      <c r="EA110" s="43"/>
      <c r="EB110" s="43"/>
      <c r="EC110" s="43"/>
      <c r="ED110" s="43"/>
      <c r="EE110" s="167"/>
      <c r="EF110" s="43"/>
      <c r="EG110" s="43"/>
      <c r="EH110" s="43"/>
      <c r="EI110" s="43"/>
      <c r="EJ110" s="43"/>
      <c r="EK110" s="43"/>
      <c r="EL110" s="43"/>
      <c r="EM110" s="43"/>
      <c r="EN110" s="43"/>
      <c r="EO110" s="43"/>
      <c r="EP110" s="43"/>
      <c r="EQ110" s="43"/>
      <c r="ER110" s="43"/>
      <c r="ES110" s="43"/>
      <c r="ET110" s="43"/>
      <c r="EU110" s="43"/>
      <c r="EV110" s="43"/>
      <c r="EW110" s="43"/>
      <c r="EX110" s="43"/>
      <c r="EY110" s="43"/>
      <c r="EZ110" s="43"/>
      <c r="FA110" s="43"/>
      <c r="FB110" s="43"/>
      <c r="FC110" s="43"/>
      <c r="FD110" s="43"/>
      <c r="FE110" s="43"/>
      <c r="FF110" s="43"/>
      <c r="FG110" s="43"/>
      <c r="FH110" s="43"/>
      <c r="FI110" s="43"/>
      <c r="FJ110" s="43"/>
      <c r="FK110" s="43"/>
      <c r="FL110" s="43"/>
      <c r="FM110" s="43"/>
      <c r="FN110" s="43"/>
      <c r="FO110" s="43"/>
      <c r="FP110" s="43"/>
      <c r="FQ110" s="43"/>
      <c r="FR110" s="43"/>
      <c r="FS110" s="43"/>
      <c r="FT110" s="43"/>
      <c r="FU110" s="43"/>
      <c r="FV110" s="43"/>
      <c r="FW110" s="43"/>
      <c r="FX110" s="43"/>
      <c r="FY110" s="43"/>
      <c r="FZ110" s="43"/>
      <c r="GA110" s="43"/>
      <c r="GB110" s="43"/>
      <c r="GC110" s="43"/>
      <c r="GD110" s="43"/>
      <c r="GE110" s="43"/>
      <c r="GF110" s="43"/>
      <c r="GG110" s="43"/>
      <c r="GH110" s="43"/>
      <c r="GI110" s="43"/>
      <c r="GJ110" s="43"/>
      <c r="GK110" s="43"/>
      <c r="GL110" s="43"/>
      <c r="GM110" s="43"/>
      <c r="GN110" s="43"/>
      <c r="GO110" s="43"/>
      <c r="GP110" s="43"/>
      <c r="GQ110" s="43"/>
      <c r="GR110" s="43"/>
      <c r="GS110" s="43"/>
      <c r="GT110" s="43"/>
      <c r="GU110" s="43"/>
      <c r="GV110" s="43"/>
      <c r="GW110" s="43"/>
      <c r="GX110" s="43"/>
      <c r="GY110" s="43"/>
      <c r="GZ110" s="43"/>
      <c r="HA110" s="43"/>
      <c r="HB110" s="43"/>
      <c r="HC110" s="43"/>
      <c r="HD110" s="43"/>
      <c r="HE110" s="43"/>
      <c r="HF110" s="43"/>
      <c r="HG110" s="43"/>
      <c r="HH110" s="43"/>
      <c r="HI110" s="43"/>
      <c r="HJ110" s="43"/>
      <c r="HK110" s="43"/>
      <c r="HL110" s="43"/>
      <c r="HM110" s="43"/>
      <c r="HN110" s="43"/>
      <c r="HO110" s="43"/>
      <c r="HP110" s="43"/>
      <c r="HQ110" s="43"/>
      <c r="HR110" s="43"/>
      <c r="HS110" s="43"/>
      <c r="HT110" s="43"/>
      <c r="HU110" s="43"/>
      <c r="HV110" s="43"/>
      <c r="HW110" s="43"/>
      <c r="HX110" s="43"/>
      <c r="HY110" s="43"/>
      <c r="HZ110" s="43"/>
      <c r="IA110" s="43"/>
      <c r="IB110" s="43"/>
      <c r="IC110" s="43"/>
      <c r="ID110" s="43"/>
      <c r="IE110" s="43"/>
      <c r="IF110" s="43"/>
      <c r="IG110" s="43"/>
      <c r="IH110" s="43"/>
      <c r="II110" s="43"/>
      <c r="IJ110" s="43"/>
      <c r="IK110" s="43"/>
      <c r="IL110" s="43"/>
      <c r="IM110" s="43"/>
      <c r="IN110" s="43"/>
      <c r="IO110" s="43"/>
      <c r="IP110" s="43"/>
      <c r="IQ110" s="43"/>
      <c r="IR110" s="43"/>
      <c r="IS110" s="43"/>
      <c r="IT110" s="43"/>
    </row>
    <row r="111" spans="1:254" ht="16.5" customHeight="1">
      <c r="A111" s="38"/>
      <c r="B111" s="96"/>
      <c r="C111" s="38"/>
      <c r="Q111" s="96"/>
      <c r="R111" s="38"/>
      <c r="AF111" s="96"/>
      <c r="AG111" s="38"/>
      <c r="AU111" s="96"/>
      <c r="AV111" s="38"/>
      <c r="BJ111" s="96"/>
      <c r="BK111" s="38"/>
      <c r="BY111" s="96"/>
      <c r="BZ111" s="38"/>
      <c r="CN111" s="96"/>
      <c r="CO111" s="38"/>
      <c r="DC111" s="96"/>
      <c r="DD111" s="38"/>
      <c r="DR111" s="96"/>
      <c r="DS111" s="38"/>
    </row>
    <row r="112" spans="1:254" ht="16.5" customHeight="1">
      <c r="A112" s="38"/>
      <c r="B112" s="86"/>
      <c r="C112" s="38"/>
      <c r="Q112" s="86"/>
      <c r="R112" s="38"/>
      <c r="AF112" s="86"/>
      <c r="AG112" s="38"/>
      <c r="AU112" s="86"/>
      <c r="AV112" s="38"/>
      <c r="BJ112" s="86"/>
      <c r="BK112" s="38"/>
      <c r="BY112" s="86"/>
      <c r="BZ112" s="38"/>
      <c r="CN112" s="86"/>
      <c r="CO112" s="38"/>
      <c r="DC112" s="86"/>
      <c r="DD112" s="38"/>
      <c r="DR112" s="86"/>
      <c r="DS112" s="38"/>
    </row>
    <row r="113" spans="1:123" ht="16.5" customHeight="1">
      <c r="A113" s="38"/>
      <c r="B113" s="96"/>
      <c r="C113" s="38"/>
      <c r="Q113" s="96"/>
      <c r="R113" s="38"/>
      <c r="AF113" s="96"/>
      <c r="AG113" s="38"/>
      <c r="AU113" s="96"/>
      <c r="AV113" s="38"/>
      <c r="BJ113" s="96"/>
      <c r="BK113" s="38"/>
      <c r="BY113" s="96"/>
      <c r="BZ113" s="38"/>
      <c r="CN113" s="96"/>
      <c r="CO113" s="38"/>
      <c r="DC113" s="96"/>
      <c r="DD113" s="38"/>
      <c r="DR113" s="96"/>
      <c r="DS113" s="38"/>
    </row>
    <row r="114" spans="1:123">
      <c r="B114" s="96"/>
      <c r="C114" s="38"/>
      <c r="Q114" s="96"/>
      <c r="R114" s="38"/>
      <c r="AF114" s="96"/>
      <c r="AG114" s="38"/>
      <c r="AU114" s="96"/>
      <c r="AV114" s="38"/>
      <c r="BJ114" s="96"/>
      <c r="BK114" s="38"/>
      <c r="BY114" s="96"/>
      <c r="BZ114" s="38"/>
      <c r="CN114" s="96"/>
      <c r="CO114" s="38"/>
      <c r="DC114" s="96"/>
      <c r="DD114" s="38"/>
      <c r="DR114" s="96"/>
      <c r="DS114" s="38"/>
    </row>
  </sheetData>
  <mergeCells count="216">
    <mergeCell ref="B3:B6"/>
    <mergeCell ref="C3:C6"/>
    <mergeCell ref="Q3:Q6"/>
    <mergeCell ref="R3:R6"/>
    <mergeCell ref="AF3:AF6"/>
    <mergeCell ref="AG3:AG6"/>
    <mergeCell ref="CN3:CN6"/>
    <mergeCell ref="CO3:CO6"/>
    <mergeCell ref="DC3:DC6"/>
    <mergeCell ref="DD3:DD6"/>
    <mergeCell ref="DR3:DR6"/>
    <mergeCell ref="DS3:DS6"/>
    <mergeCell ref="AU3:AU6"/>
    <mergeCell ref="AV3:AV6"/>
    <mergeCell ref="BJ3:BJ6"/>
    <mergeCell ref="BK3:BK6"/>
    <mergeCell ref="BY3:BY6"/>
    <mergeCell ref="BZ3:BZ6"/>
    <mergeCell ref="CN8:CN10"/>
    <mergeCell ref="DC8:DC10"/>
    <mergeCell ref="DR8:DR10"/>
    <mergeCell ref="B13:B16"/>
    <mergeCell ref="Q13:Q16"/>
    <mergeCell ref="AF13:AF16"/>
    <mergeCell ref="AU13:AU16"/>
    <mergeCell ref="BJ13:BJ16"/>
    <mergeCell ref="BY13:BY16"/>
    <mergeCell ref="CN13:CN16"/>
    <mergeCell ref="B8:B10"/>
    <mergeCell ref="Q8:Q10"/>
    <mergeCell ref="AF8:AF10"/>
    <mergeCell ref="AU8:AU10"/>
    <mergeCell ref="BJ8:BJ10"/>
    <mergeCell ref="BY8:BY10"/>
    <mergeCell ref="DC13:DC16"/>
    <mergeCell ref="DR13:DR16"/>
    <mergeCell ref="B17:B20"/>
    <mergeCell ref="Q17:Q20"/>
    <mergeCell ref="AF17:AF20"/>
    <mergeCell ref="AU17:AU20"/>
    <mergeCell ref="BJ17:BJ20"/>
    <mergeCell ref="BY17:BY20"/>
    <mergeCell ref="CN17:CN20"/>
    <mergeCell ref="DC17:DC20"/>
    <mergeCell ref="DR17:DR20"/>
    <mergeCell ref="B27:B30"/>
    <mergeCell ref="Q27:Q30"/>
    <mergeCell ref="AF27:AF30"/>
    <mergeCell ref="AU27:AU30"/>
    <mergeCell ref="BJ27:BJ30"/>
    <mergeCell ref="BY27:BY30"/>
    <mergeCell ref="CN27:CN30"/>
    <mergeCell ref="DC27:DC30"/>
    <mergeCell ref="DR27:DR30"/>
    <mergeCell ref="CN31:CO31"/>
    <mergeCell ref="DC31:DD31"/>
    <mergeCell ref="DR31:DS31"/>
    <mergeCell ref="B32:B35"/>
    <mergeCell ref="Q32:Q35"/>
    <mergeCell ref="AF32:AF35"/>
    <mergeCell ref="AU32:AU35"/>
    <mergeCell ref="BJ32:BJ35"/>
    <mergeCell ref="BY32:BY35"/>
    <mergeCell ref="CN32:CN35"/>
    <mergeCell ref="B31:C31"/>
    <mergeCell ref="Q31:R31"/>
    <mergeCell ref="AF31:AG31"/>
    <mergeCell ref="AU31:AV31"/>
    <mergeCell ref="BJ31:BK31"/>
    <mergeCell ref="BY31:BZ31"/>
    <mergeCell ref="DC32:DC35"/>
    <mergeCell ref="DR32:DR35"/>
    <mergeCell ref="B40:B44"/>
    <mergeCell ref="Q40:Q44"/>
    <mergeCell ref="AF40:AF44"/>
    <mergeCell ref="AU40:AU44"/>
    <mergeCell ref="BJ40:BJ44"/>
    <mergeCell ref="BY40:BY44"/>
    <mergeCell ref="CN40:CN44"/>
    <mergeCell ref="DC40:DC44"/>
    <mergeCell ref="DR40:DR44"/>
    <mergeCell ref="B48:B50"/>
    <mergeCell ref="Q48:Q50"/>
    <mergeCell ref="AF48:AF50"/>
    <mergeCell ref="AU48:AU50"/>
    <mergeCell ref="BJ48:BJ50"/>
    <mergeCell ref="BY48:BY50"/>
    <mergeCell ref="CN48:CN50"/>
    <mergeCell ref="DC48:DC50"/>
    <mergeCell ref="DR48:DR50"/>
    <mergeCell ref="CN55:CN57"/>
    <mergeCell ref="DC55:DC57"/>
    <mergeCell ref="DR55:DR57"/>
    <mergeCell ref="B58:B60"/>
    <mergeCell ref="Q58:Q60"/>
    <mergeCell ref="AF58:AF60"/>
    <mergeCell ref="AU58:AU60"/>
    <mergeCell ref="BJ58:BJ60"/>
    <mergeCell ref="BY58:BY60"/>
    <mergeCell ref="CN58:CN60"/>
    <mergeCell ref="B55:B57"/>
    <mergeCell ref="Q55:Q57"/>
    <mergeCell ref="AF55:AF57"/>
    <mergeCell ref="AU55:AU57"/>
    <mergeCell ref="BJ55:BJ57"/>
    <mergeCell ref="BY55:BY57"/>
    <mergeCell ref="DC58:DC60"/>
    <mergeCell ref="DR58:DR60"/>
    <mergeCell ref="B61:B64"/>
    <mergeCell ref="Q61:Q64"/>
    <mergeCell ref="AF61:AF64"/>
    <mergeCell ref="AU61:AU64"/>
    <mergeCell ref="BJ61:BJ64"/>
    <mergeCell ref="BY61:BY64"/>
    <mergeCell ref="CN61:CN64"/>
    <mergeCell ref="DC61:DC64"/>
    <mergeCell ref="DR61:DR64"/>
    <mergeCell ref="B66:B69"/>
    <mergeCell ref="Q66:Q69"/>
    <mergeCell ref="AF66:AF69"/>
    <mergeCell ref="AU66:AU69"/>
    <mergeCell ref="BJ66:BJ69"/>
    <mergeCell ref="BY66:BY69"/>
    <mergeCell ref="CN66:CN69"/>
    <mergeCell ref="DC66:DC69"/>
    <mergeCell ref="DR66:DR69"/>
    <mergeCell ref="CN71:CO71"/>
    <mergeCell ref="DC71:DD71"/>
    <mergeCell ref="DR71:DS71"/>
    <mergeCell ref="B77:B81"/>
    <mergeCell ref="Q77:Q81"/>
    <mergeCell ref="AF77:AF81"/>
    <mergeCell ref="AU77:AU81"/>
    <mergeCell ref="BJ77:BJ81"/>
    <mergeCell ref="BY77:BY81"/>
    <mergeCell ref="CN77:CN81"/>
    <mergeCell ref="B71:C71"/>
    <mergeCell ref="Q71:R71"/>
    <mergeCell ref="AF71:AG71"/>
    <mergeCell ref="AU71:AV71"/>
    <mergeCell ref="BJ71:BK71"/>
    <mergeCell ref="BY71:BZ71"/>
    <mergeCell ref="DC77:DC81"/>
    <mergeCell ref="DR77:DR81"/>
    <mergeCell ref="B82:B84"/>
    <mergeCell ref="Q82:Q84"/>
    <mergeCell ref="AF82:AF84"/>
    <mergeCell ref="AU82:AU84"/>
    <mergeCell ref="BJ82:BJ84"/>
    <mergeCell ref="BY82:BY84"/>
    <mergeCell ref="CN82:CN84"/>
    <mergeCell ref="DC82:DC84"/>
    <mergeCell ref="DR82:DR84"/>
    <mergeCell ref="B85:C85"/>
    <mergeCell ref="Q85:R85"/>
    <mergeCell ref="AF85:AG85"/>
    <mergeCell ref="AU85:AV85"/>
    <mergeCell ref="BJ85:BK85"/>
    <mergeCell ref="BY85:BZ85"/>
    <mergeCell ref="CN85:CO85"/>
    <mergeCell ref="DC85:DD85"/>
    <mergeCell ref="DR85:DS85"/>
    <mergeCell ref="CN86:CN89"/>
    <mergeCell ref="DC86:DC89"/>
    <mergeCell ref="DR86:DR89"/>
    <mergeCell ref="B91:C91"/>
    <mergeCell ref="Q91:R91"/>
    <mergeCell ref="AF91:AG91"/>
    <mergeCell ref="AU91:AV91"/>
    <mergeCell ref="BJ91:BK91"/>
    <mergeCell ref="BY91:BZ91"/>
    <mergeCell ref="CN91:CO91"/>
    <mergeCell ref="B86:B89"/>
    <mergeCell ref="Q86:Q89"/>
    <mergeCell ref="AF86:AF89"/>
    <mergeCell ref="AU86:AU89"/>
    <mergeCell ref="BJ86:BJ89"/>
    <mergeCell ref="BY86:BY89"/>
    <mergeCell ref="DC91:DD91"/>
    <mergeCell ref="DR91:DS91"/>
    <mergeCell ref="B94:C94"/>
    <mergeCell ref="Q94:R94"/>
    <mergeCell ref="AF94:AG94"/>
    <mergeCell ref="AU94:AV94"/>
    <mergeCell ref="BJ94:BK94"/>
    <mergeCell ref="BY94:BZ94"/>
    <mergeCell ref="CN94:CO94"/>
    <mergeCell ref="DC94:DD94"/>
    <mergeCell ref="DR94:DS94"/>
    <mergeCell ref="B95:C95"/>
    <mergeCell ref="Q95:R95"/>
    <mergeCell ref="AF95:AG95"/>
    <mergeCell ref="AU95:AV95"/>
    <mergeCell ref="BJ95:BK95"/>
    <mergeCell ref="BY95:BZ95"/>
    <mergeCell ref="CN95:CO95"/>
    <mergeCell ref="DC95:DD95"/>
    <mergeCell ref="DR95:DS95"/>
    <mergeCell ref="DC97:DD97"/>
    <mergeCell ref="DR97:DS97"/>
    <mergeCell ref="CN96:CO96"/>
    <mergeCell ref="DC96:DD96"/>
    <mergeCell ref="DR96:DS96"/>
    <mergeCell ref="B97:C97"/>
    <mergeCell ref="Q97:R97"/>
    <mergeCell ref="AF97:AG97"/>
    <mergeCell ref="AU97:AV97"/>
    <mergeCell ref="BJ97:BK97"/>
    <mergeCell ref="BY97:BZ97"/>
    <mergeCell ref="CN97:CO97"/>
    <mergeCell ref="B96:C96"/>
    <mergeCell ref="Q96:R96"/>
    <mergeCell ref="AF96:AG96"/>
    <mergeCell ref="AU96:AV96"/>
    <mergeCell ref="BJ96:BK96"/>
    <mergeCell ref="BY96:BZ96"/>
  </mergeCells>
  <phoneticPr fontId="11"/>
  <printOptions horizontalCentered="1"/>
  <pageMargins left="0.39370078740157483" right="0.39370078740157483" top="0.59055118110236227" bottom="0.59055118110236227" header="0.39370078740157483" footer="0.31496062992125984"/>
  <pageSetup paperSize="9" scale="60" orientation="portrait" r:id="rId1"/>
  <headerFooter alignWithMargins="0"/>
  <rowBreaks count="1" manualBreakCount="1">
    <brk id="71" min="1" max="135" man="1"/>
  </rowBreaks>
  <colBreaks count="8" manualBreakCount="8">
    <brk id="16" max="104" man="1"/>
    <brk id="31" max="104" man="1"/>
    <brk id="46" max="104" man="1"/>
    <brk id="61" max="1048575" man="1"/>
    <brk id="76" max="1048575" man="1"/>
    <brk id="91" max="1048575" man="1"/>
    <brk id="106" max="1048575" man="1"/>
    <brk id="121" max="104"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B0F0"/>
  </sheetPr>
  <dimension ref="A1:IT114"/>
  <sheetViews>
    <sheetView view="pageBreakPreview" zoomScaleNormal="5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2" customWidth="1"/>
    <col min="3" max="3" width="16.625" style="12" customWidth="1"/>
    <col min="4" max="7" width="8.5" style="4" customWidth="1"/>
    <col min="8" max="13" width="8.5" style="5" customWidth="1"/>
    <col min="14" max="14" width="8.5" style="6" customWidth="1"/>
    <col min="15" max="15" width="3.75" style="139" customWidth="1"/>
    <col min="16" max="16" width="8.5" style="1" customWidth="1"/>
    <col min="17" max="17" width="10.25" style="1" customWidth="1"/>
    <col min="18" max="18" width="16.625" style="1" customWidth="1"/>
    <col min="19" max="29" width="8.5" style="1" customWidth="1"/>
    <col min="30" max="30" width="3.75" style="139" customWidth="1"/>
    <col min="31" max="31" width="8.5" style="1" customWidth="1"/>
    <col min="32" max="32" width="10.25" style="1" customWidth="1"/>
    <col min="33" max="33" width="16.625" style="1" customWidth="1"/>
    <col min="34" max="44" width="8.5" style="1" customWidth="1"/>
    <col min="45" max="45" width="3.75" style="139" customWidth="1"/>
    <col min="46" max="46" width="8.5" style="1" customWidth="1"/>
    <col min="47" max="47" width="10.25" style="1" customWidth="1"/>
    <col min="48" max="48" width="16.625" style="1" customWidth="1"/>
    <col min="49" max="59" width="8.5" style="1" customWidth="1"/>
    <col min="60" max="60" width="3.75" style="139" customWidth="1"/>
    <col min="61" max="61" width="8.5" style="1" customWidth="1"/>
    <col min="62" max="62" width="10.25" style="1" customWidth="1"/>
    <col min="63" max="63" width="16.625" style="1" customWidth="1"/>
    <col min="64" max="74" width="8.5" style="1" customWidth="1"/>
    <col min="75" max="75" width="3.75" style="139" customWidth="1"/>
    <col min="76" max="76" width="8.5" style="100" customWidth="1"/>
    <col min="77" max="77" width="10.25" style="1" customWidth="1"/>
    <col min="78" max="78" width="16.625" style="1" customWidth="1"/>
    <col min="79" max="89" width="8.5" style="1" customWidth="1"/>
    <col min="90" max="90" width="3.75" style="139" customWidth="1"/>
    <col min="91" max="91" width="8.5" style="1" customWidth="1"/>
    <col min="92" max="92" width="10.25" style="1" customWidth="1"/>
    <col min="93" max="93" width="16.625" style="1" customWidth="1"/>
    <col min="94" max="104" width="8.5" style="1" customWidth="1"/>
    <col min="105" max="105" width="3.75" style="139" customWidth="1"/>
    <col min="106" max="106" width="8.5" style="1" customWidth="1"/>
    <col min="107" max="107" width="10.25" style="1" customWidth="1"/>
    <col min="108" max="108" width="16.625" style="1" customWidth="1"/>
    <col min="109" max="119" width="8.5" style="1" customWidth="1"/>
    <col min="120" max="120" width="3.75" style="139" customWidth="1"/>
    <col min="121" max="121" width="8.5" style="100" customWidth="1"/>
    <col min="122" max="122" width="10.25" style="1" customWidth="1"/>
    <col min="123" max="123" width="16.625" style="1" customWidth="1"/>
    <col min="124" max="133" width="8.5" style="1" customWidth="1"/>
    <col min="134" max="134" width="9.125" style="1" customWidth="1"/>
    <col min="135" max="135" width="3.75" style="139" customWidth="1"/>
    <col min="136" max="136" width="9.125" style="1" customWidth="1"/>
    <col min="137" max="250" width="8.5" style="1" customWidth="1"/>
    <col min="251" max="16384" width="7.875" style="1"/>
  </cols>
  <sheetData>
    <row r="1" spans="1:254" ht="14.25" customHeight="1">
      <c r="B1" s="2"/>
      <c r="C1" s="2"/>
      <c r="D1" s="3"/>
      <c r="S1" s="140"/>
      <c r="AH1" s="140"/>
      <c r="AW1" s="140"/>
      <c r="BL1" s="140"/>
      <c r="CA1" s="140"/>
      <c r="CP1" s="140"/>
      <c r="DE1" s="140"/>
      <c r="DT1" s="140"/>
    </row>
    <row r="2" spans="1:254" ht="21.75" thickBot="1">
      <c r="B2" s="9" t="s">
        <v>218</v>
      </c>
      <c r="C2" s="1"/>
      <c r="F2" s="5"/>
      <c r="G2" s="5"/>
      <c r="L2" s="6"/>
      <c r="M2" s="141"/>
      <c r="N2" s="1"/>
      <c r="O2" s="1"/>
      <c r="Q2" s="142" t="s">
        <v>219</v>
      </c>
      <c r="AB2" s="141"/>
      <c r="AD2" s="1"/>
      <c r="AF2" s="142" t="s">
        <v>220</v>
      </c>
      <c r="AQ2" s="141"/>
      <c r="AS2" s="1"/>
      <c r="AU2" s="142" t="s">
        <v>221</v>
      </c>
      <c r="BF2" s="141"/>
      <c r="BJ2" s="142" t="s">
        <v>222</v>
      </c>
      <c r="BU2" s="141"/>
      <c r="BY2" s="142" t="s">
        <v>223</v>
      </c>
      <c r="CJ2" s="141"/>
      <c r="CN2" s="142" t="s">
        <v>224</v>
      </c>
      <c r="CY2" s="141"/>
      <c r="DC2" s="142" t="s">
        <v>225</v>
      </c>
      <c r="DN2" s="141"/>
      <c r="DR2" s="142" t="s">
        <v>226</v>
      </c>
      <c r="EC2" s="141"/>
    </row>
    <row r="3" spans="1:254" s="14" customFormat="1" ht="16.899999999999999" customHeight="1">
      <c r="B3" s="735" t="s">
        <v>5</v>
      </c>
      <c r="C3" s="738" t="s">
        <v>6</v>
      </c>
      <c r="D3" s="15"/>
      <c r="E3" s="19"/>
      <c r="F3" s="19"/>
      <c r="G3" s="19"/>
      <c r="H3" s="16"/>
      <c r="I3" s="16" t="s">
        <v>7</v>
      </c>
      <c r="J3" s="16"/>
      <c r="K3" s="19"/>
      <c r="L3" s="16"/>
      <c r="M3" s="16"/>
      <c r="N3" s="18"/>
      <c r="O3" s="143"/>
      <c r="P3" s="144"/>
      <c r="Q3" s="735" t="s">
        <v>5</v>
      </c>
      <c r="R3" s="738" t="s">
        <v>6</v>
      </c>
      <c r="S3" s="15"/>
      <c r="T3" s="19"/>
      <c r="U3" s="19"/>
      <c r="V3" s="19"/>
      <c r="W3" s="16"/>
      <c r="X3" s="16" t="s">
        <v>8</v>
      </c>
      <c r="Y3" s="16"/>
      <c r="Z3" s="16"/>
      <c r="AA3" s="16"/>
      <c r="AB3" s="16"/>
      <c r="AC3" s="18"/>
      <c r="AD3" s="143"/>
      <c r="AE3" s="144"/>
      <c r="AF3" s="735" t="s">
        <v>5</v>
      </c>
      <c r="AG3" s="738" t="s">
        <v>6</v>
      </c>
      <c r="AH3" s="15"/>
      <c r="AI3" s="19"/>
      <c r="AJ3" s="19"/>
      <c r="AK3" s="19"/>
      <c r="AL3" s="16"/>
      <c r="AM3" s="16" t="s">
        <v>9</v>
      </c>
      <c r="AN3" s="16"/>
      <c r="AO3" s="16"/>
      <c r="AP3" s="16"/>
      <c r="AQ3" s="16"/>
      <c r="AR3" s="18"/>
      <c r="AS3" s="1"/>
      <c r="AT3" s="144"/>
      <c r="AU3" s="735" t="s">
        <v>5</v>
      </c>
      <c r="AV3" s="738" t="s">
        <v>6</v>
      </c>
      <c r="AW3" s="15"/>
      <c r="AX3" s="19"/>
      <c r="AY3" s="19"/>
      <c r="AZ3" s="19"/>
      <c r="BA3" s="16"/>
      <c r="BB3" s="16" t="s">
        <v>10</v>
      </c>
      <c r="BC3" s="16"/>
      <c r="BD3" s="19"/>
      <c r="BE3" s="16"/>
      <c r="BF3" s="16"/>
      <c r="BG3" s="18"/>
      <c r="BH3" s="145"/>
      <c r="BI3" s="144"/>
      <c r="BJ3" s="735" t="s">
        <v>5</v>
      </c>
      <c r="BK3" s="738" t="s">
        <v>6</v>
      </c>
      <c r="BL3" s="15"/>
      <c r="BM3" s="19"/>
      <c r="BN3" s="19"/>
      <c r="BO3" s="19"/>
      <c r="BP3" s="16"/>
      <c r="BQ3" s="16" t="s">
        <v>11</v>
      </c>
      <c r="BR3" s="16"/>
      <c r="BS3" s="19"/>
      <c r="BT3" s="16"/>
      <c r="BU3" s="16"/>
      <c r="BV3" s="18"/>
      <c r="BW3" s="145"/>
      <c r="BX3" s="146"/>
      <c r="BY3" s="735" t="s">
        <v>5</v>
      </c>
      <c r="BZ3" s="738" t="s">
        <v>6</v>
      </c>
      <c r="CA3" s="15"/>
      <c r="CB3" s="19"/>
      <c r="CC3" s="19"/>
      <c r="CD3" s="19"/>
      <c r="CE3" s="16"/>
      <c r="CF3" s="16" t="s">
        <v>12</v>
      </c>
      <c r="CG3" s="16"/>
      <c r="CH3" s="19"/>
      <c r="CI3" s="16"/>
      <c r="CJ3" s="16"/>
      <c r="CK3" s="18"/>
      <c r="CL3" s="145"/>
      <c r="CM3" s="144"/>
      <c r="CN3" s="735" t="s">
        <v>5</v>
      </c>
      <c r="CO3" s="738" t="s">
        <v>6</v>
      </c>
      <c r="CP3" s="15"/>
      <c r="CQ3" s="19"/>
      <c r="CR3" s="19"/>
      <c r="CS3" s="19"/>
      <c r="CT3" s="16"/>
      <c r="CU3" s="16" t="s">
        <v>13</v>
      </c>
      <c r="CV3" s="16"/>
      <c r="CW3" s="19"/>
      <c r="CX3" s="16"/>
      <c r="CY3" s="16"/>
      <c r="CZ3" s="18"/>
      <c r="DA3" s="145"/>
      <c r="DB3" s="144"/>
      <c r="DC3" s="735" t="s">
        <v>5</v>
      </c>
      <c r="DD3" s="738" t="s">
        <v>6</v>
      </c>
      <c r="DE3" s="15"/>
      <c r="DF3" s="19"/>
      <c r="DG3" s="19"/>
      <c r="DH3" s="19"/>
      <c r="DI3" s="16"/>
      <c r="DJ3" s="16" t="s">
        <v>14</v>
      </c>
      <c r="DK3" s="16"/>
      <c r="DL3" s="16"/>
      <c r="DM3" s="16"/>
      <c r="DN3" s="16"/>
      <c r="DO3" s="18"/>
      <c r="DP3" s="145"/>
      <c r="DQ3" s="146"/>
      <c r="DR3" s="735" t="s">
        <v>5</v>
      </c>
      <c r="DS3" s="738" t="s">
        <v>6</v>
      </c>
      <c r="DT3" s="15"/>
      <c r="DU3" s="19"/>
      <c r="DV3" s="19"/>
      <c r="DW3" s="19"/>
      <c r="DX3" s="16"/>
      <c r="DY3" s="16" t="s">
        <v>204</v>
      </c>
      <c r="DZ3" s="16"/>
      <c r="EA3" s="16"/>
      <c r="EB3" s="16"/>
      <c r="EC3" s="16"/>
      <c r="ED3" s="18"/>
      <c r="EE3" s="145"/>
      <c r="EF3" s="144"/>
    </row>
    <row r="4" spans="1:254" s="14" customFormat="1" ht="16.899999999999999" customHeight="1">
      <c r="B4" s="736"/>
      <c r="C4" s="739"/>
      <c r="D4" s="25"/>
      <c r="E4" s="26" t="s">
        <v>205</v>
      </c>
      <c r="F4" s="26"/>
      <c r="G4" s="27"/>
      <c r="H4" s="28" t="s">
        <v>206</v>
      </c>
      <c r="I4" s="28" t="s">
        <v>207</v>
      </c>
      <c r="J4" s="28" t="s">
        <v>208</v>
      </c>
      <c r="K4" s="28" t="s">
        <v>209</v>
      </c>
      <c r="L4" s="147" t="s">
        <v>210</v>
      </c>
      <c r="M4" s="147" t="s">
        <v>211</v>
      </c>
      <c r="N4" s="30" t="s">
        <v>21</v>
      </c>
      <c r="O4" s="143"/>
      <c r="P4" s="148" t="s">
        <v>212</v>
      </c>
      <c r="Q4" s="736"/>
      <c r="R4" s="739"/>
      <c r="S4" s="25"/>
      <c r="T4" s="26" t="s">
        <v>205</v>
      </c>
      <c r="U4" s="26"/>
      <c r="V4" s="27"/>
      <c r="W4" s="28" t="s">
        <v>206</v>
      </c>
      <c r="X4" s="28" t="s">
        <v>207</v>
      </c>
      <c r="Y4" s="28" t="s">
        <v>208</v>
      </c>
      <c r="Z4" s="28" t="s">
        <v>209</v>
      </c>
      <c r="AA4" s="147" t="s">
        <v>210</v>
      </c>
      <c r="AB4" s="147" t="s">
        <v>211</v>
      </c>
      <c r="AC4" s="30" t="s">
        <v>21</v>
      </c>
      <c r="AD4" s="143"/>
      <c r="AE4" s="148" t="s">
        <v>212</v>
      </c>
      <c r="AF4" s="736"/>
      <c r="AG4" s="739"/>
      <c r="AH4" s="25"/>
      <c r="AI4" s="26" t="s">
        <v>205</v>
      </c>
      <c r="AJ4" s="26"/>
      <c r="AK4" s="27"/>
      <c r="AL4" s="28" t="s">
        <v>206</v>
      </c>
      <c r="AM4" s="28" t="s">
        <v>207</v>
      </c>
      <c r="AN4" s="28" t="s">
        <v>208</v>
      </c>
      <c r="AO4" s="28" t="s">
        <v>209</v>
      </c>
      <c r="AP4" s="147" t="s">
        <v>210</v>
      </c>
      <c r="AQ4" s="147" t="s">
        <v>211</v>
      </c>
      <c r="AR4" s="30" t="s">
        <v>21</v>
      </c>
      <c r="AS4" s="1"/>
      <c r="AT4" s="148" t="s">
        <v>212</v>
      </c>
      <c r="AU4" s="736"/>
      <c r="AV4" s="739"/>
      <c r="AW4" s="25"/>
      <c r="AX4" s="26" t="s">
        <v>205</v>
      </c>
      <c r="AY4" s="26"/>
      <c r="AZ4" s="27"/>
      <c r="BA4" s="28" t="s">
        <v>206</v>
      </c>
      <c r="BB4" s="28" t="s">
        <v>207</v>
      </c>
      <c r="BC4" s="28" t="s">
        <v>208</v>
      </c>
      <c r="BD4" s="28" t="s">
        <v>209</v>
      </c>
      <c r="BE4" s="147" t="s">
        <v>210</v>
      </c>
      <c r="BF4" s="147" t="s">
        <v>211</v>
      </c>
      <c r="BG4" s="30" t="s">
        <v>21</v>
      </c>
      <c r="BH4" s="149"/>
      <c r="BI4" s="148" t="s">
        <v>212</v>
      </c>
      <c r="BJ4" s="736"/>
      <c r="BK4" s="739"/>
      <c r="BL4" s="25"/>
      <c r="BM4" s="26" t="s">
        <v>205</v>
      </c>
      <c r="BN4" s="26"/>
      <c r="BO4" s="27"/>
      <c r="BP4" s="28" t="s">
        <v>206</v>
      </c>
      <c r="BQ4" s="28" t="s">
        <v>207</v>
      </c>
      <c r="BR4" s="28" t="s">
        <v>208</v>
      </c>
      <c r="BS4" s="28" t="s">
        <v>209</v>
      </c>
      <c r="BT4" s="147" t="s">
        <v>210</v>
      </c>
      <c r="BU4" s="147" t="s">
        <v>211</v>
      </c>
      <c r="BV4" s="30" t="s">
        <v>21</v>
      </c>
      <c r="BW4" s="149"/>
      <c r="BX4" s="150" t="s">
        <v>212</v>
      </c>
      <c r="BY4" s="736"/>
      <c r="BZ4" s="739"/>
      <c r="CA4" s="25"/>
      <c r="CB4" s="26" t="s">
        <v>205</v>
      </c>
      <c r="CC4" s="26"/>
      <c r="CD4" s="27"/>
      <c r="CE4" s="28" t="s">
        <v>206</v>
      </c>
      <c r="CF4" s="28" t="s">
        <v>207</v>
      </c>
      <c r="CG4" s="28" t="s">
        <v>208</v>
      </c>
      <c r="CH4" s="28" t="s">
        <v>209</v>
      </c>
      <c r="CI4" s="147" t="s">
        <v>210</v>
      </c>
      <c r="CJ4" s="147" t="s">
        <v>211</v>
      </c>
      <c r="CK4" s="30" t="s">
        <v>21</v>
      </c>
      <c r="CL4" s="149"/>
      <c r="CM4" s="148" t="s">
        <v>212</v>
      </c>
      <c r="CN4" s="736"/>
      <c r="CO4" s="739"/>
      <c r="CP4" s="25"/>
      <c r="CQ4" s="26" t="s">
        <v>205</v>
      </c>
      <c r="CR4" s="26"/>
      <c r="CS4" s="27"/>
      <c r="CT4" s="28" t="s">
        <v>206</v>
      </c>
      <c r="CU4" s="28" t="s">
        <v>207</v>
      </c>
      <c r="CV4" s="28" t="s">
        <v>208</v>
      </c>
      <c r="CW4" s="28" t="s">
        <v>209</v>
      </c>
      <c r="CX4" s="147" t="s">
        <v>210</v>
      </c>
      <c r="CY4" s="147" t="s">
        <v>211</v>
      </c>
      <c r="CZ4" s="30" t="s">
        <v>21</v>
      </c>
      <c r="DA4" s="149"/>
      <c r="DB4" s="148" t="s">
        <v>212</v>
      </c>
      <c r="DC4" s="736"/>
      <c r="DD4" s="739"/>
      <c r="DE4" s="25"/>
      <c r="DF4" s="26" t="s">
        <v>205</v>
      </c>
      <c r="DG4" s="26"/>
      <c r="DH4" s="27"/>
      <c r="DI4" s="28" t="s">
        <v>206</v>
      </c>
      <c r="DJ4" s="28" t="s">
        <v>207</v>
      </c>
      <c r="DK4" s="28" t="s">
        <v>208</v>
      </c>
      <c r="DL4" s="28" t="s">
        <v>209</v>
      </c>
      <c r="DM4" s="147" t="s">
        <v>210</v>
      </c>
      <c r="DN4" s="147" t="s">
        <v>211</v>
      </c>
      <c r="DO4" s="30" t="s">
        <v>21</v>
      </c>
      <c r="DP4" s="149"/>
      <c r="DQ4" s="150" t="s">
        <v>212</v>
      </c>
      <c r="DR4" s="736"/>
      <c r="DS4" s="739"/>
      <c r="DT4" s="25"/>
      <c r="DU4" s="26" t="s">
        <v>205</v>
      </c>
      <c r="DV4" s="26"/>
      <c r="DW4" s="27"/>
      <c r="DX4" s="28" t="s">
        <v>206</v>
      </c>
      <c r="DY4" s="28" t="s">
        <v>207</v>
      </c>
      <c r="DZ4" s="28" t="s">
        <v>208</v>
      </c>
      <c r="EA4" s="28" t="s">
        <v>209</v>
      </c>
      <c r="EB4" s="147" t="s">
        <v>210</v>
      </c>
      <c r="EC4" s="147" t="s">
        <v>211</v>
      </c>
      <c r="ED4" s="30" t="s">
        <v>21</v>
      </c>
      <c r="EE4" s="149"/>
      <c r="EF4" s="148" t="s">
        <v>212</v>
      </c>
    </row>
    <row r="5" spans="1:254" s="14" customFormat="1" ht="16.899999999999999" customHeight="1">
      <c r="B5" s="736"/>
      <c r="C5" s="739"/>
      <c r="D5" s="28" t="s">
        <v>213</v>
      </c>
      <c r="E5" s="28" t="s">
        <v>214</v>
      </c>
      <c r="F5" s="28" t="s">
        <v>215</v>
      </c>
      <c r="G5" s="29" t="s">
        <v>216</v>
      </c>
      <c r="H5" s="29"/>
      <c r="I5" s="29"/>
      <c r="J5" s="29"/>
      <c r="K5" s="29"/>
      <c r="L5" s="29"/>
      <c r="M5" s="29"/>
      <c r="N5" s="30"/>
      <c r="O5" s="143"/>
      <c r="P5" s="148" t="s">
        <v>217</v>
      </c>
      <c r="Q5" s="736"/>
      <c r="R5" s="739"/>
      <c r="S5" s="28" t="s">
        <v>213</v>
      </c>
      <c r="T5" s="28" t="s">
        <v>214</v>
      </c>
      <c r="U5" s="28" t="s">
        <v>215</v>
      </c>
      <c r="V5" s="29" t="s">
        <v>216</v>
      </c>
      <c r="W5" s="29"/>
      <c r="X5" s="29"/>
      <c r="Y5" s="29"/>
      <c r="Z5" s="29"/>
      <c r="AA5" s="29"/>
      <c r="AB5" s="29"/>
      <c r="AC5" s="30"/>
      <c r="AD5" s="143"/>
      <c r="AE5" s="148" t="s">
        <v>217</v>
      </c>
      <c r="AF5" s="736"/>
      <c r="AG5" s="739"/>
      <c r="AH5" s="28" t="s">
        <v>213</v>
      </c>
      <c r="AI5" s="28" t="s">
        <v>214</v>
      </c>
      <c r="AJ5" s="28" t="s">
        <v>215</v>
      </c>
      <c r="AK5" s="29" t="s">
        <v>216</v>
      </c>
      <c r="AL5" s="29"/>
      <c r="AM5" s="29"/>
      <c r="AN5" s="29"/>
      <c r="AO5" s="29"/>
      <c r="AP5" s="29"/>
      <c r="AQ5" s="29"/>
      <c r="AR5" s="30"/>
      <c r="AS5" s="1"/>
      <c r="AT5" s="148" t="s">
        <v>217</v>
      </c>
      <c r="AU5" s="736"/>
      <c r="AV5" s="739"/>
      <c r="AW5" s="28" t="s">
        <v>213</v>
      </c>
      <c r="AX5" s="28" t="s">
        <v>214</v>
      </c>
      <c r="AY5" s="28" t="s">
        <v>215</v>
      </c>
      <c r="AZ5" s="29" t="s">
        <v>216</v>
      </c>
      <c r="BA5" s="29"/>
      <c r="BB5" s="29"/>
      <c r="BC5" s="29"/>
      <c r="BD5" s="29"/>
      <c r="BE5" s="29"/>
      <c r="BF5" s="29"/>
      <c r="BG5" s="30"/>
      <c r="BH5" s="149"/>
      <c r="BI5" s="148" t="s">
        <v>217</v>
      </c>
      <c r="BJ5" s="736"/>
      <c r="BK5" s="739"/>
      <c r="BL5" s="28" t="s">
        <v>213</v>
      </c>
      <c r="BM5" s="28" t="s">
        <v>214</v>
      </c>
      <c r="BN5" s="28" t="s">
        <v>215</v>
      </c>
      <c r="BO5" s="29" t="s">
        <v>216</v>
      </c>
      <c r="BP5" s="29"/>
      <c r="BQ5" s="29"/>
      <c r="BR5" s="29"/>
      <c r="BS5" s="29"/>
      <c r="BT5" s="29"/>
      <c r="BU5" s="29"/>
      <c r="BV5" s="30"/>
      <c r="BW5" s="149"/>
      <c r="BX5" s="150" t="s">
        <v>217</v>
      </c>
      <c r="BY5" s="736"/>
      <c r="BZ5" s="739"/>
      <c r="CA5" s="28" t="s">
        <v>213</v>
      </c>
      <c r="CB5" s="28" t="s">
        <v>214</v>
      </c>
      <c r="CC5" s="28" t="s">
        <v>215</v>
      </c>
      <c r="CD5" s="29" t="s">
        <v>216</v>
      </c>
      <c r="CE5" s="29"/>
      <c r="CF5" s="29"/>
      <c r="CG5" s="29"/>
      <c r="CH5" s="29"/>
      <c r="CI5" s="29"/>
      <c r="CJ5" s="29"/>
      <c r="CK5" s="30"/>
      <c r="CL5" s="149"/>
      <c r="CM5" s="148" t="s">
        <v>217</v>
      </c>
      <c r="CN5" s="736"/>
      <c r="CO5" s="739"/>
      <c r="CP5" s="28" t="s">
        <v>213</v>
      </c>
      <c r="CQ5" s="28" t="s">
        <v>214</v>
      </c>
      <c r="CR5" s="28" t="s">
        <v>215</v>
      </c>
      <c r="CS5" s="29" t="s">
        <v>216</v>
      </c>
      <c r="CT5" s="29"/>
      <c r="CU5" s="29"/>
      <c r="CV5" s="29"/>
      <c r="CW5" s="29"/>
      <c r="CX5" s="29"/>
      <c r="CY5" s="29"/>
      <c r="CZ5" s="30"/>
      <c r="DA5" s="149"/>
      <c r="DB5" s="148" t="s">
        <v>217</v>
      </c>
      <c r="DC5" s="736"/>
      <c r="DD5" s="739"/>
      <c r="DE5" s="28" t="s">
        <v>213</v>
      </c>
      <c r="DF5" s="28" t="s">
        <v>214</v>
      </c>
      <c r="DG5" s="28" t="s">
        <v>215</v>
      </c>
      <c r="DH5" s="29" t="s">
        <v>216</v>
      </c>
      <c r="DI5" s="29"/>
      <c r="DJ5" s="29"/>
      <c r="DK5" s="29"/>
      <c r="DL5" s="29"/>
      <c r="DM5" s="29"/>
      <c r="DN5" s="29"/>
      <c r="DO5" s="30"/>
      <c r="DP5" s="149"/>
      <c r="DQ5" s="150" t="s">
        <v>217</v>
      </c>
      <c r="DR5" s="736"/>
      <c r="DS5" s="739"/>
      <c r="DT5" s="28" t="s">
        <v>213</v>
      </c>
      <c r="DU5" s="28" t="s">
        <v>214</v>
      </c>
      <c r="DV5" s="28" t="s">
        <v>215</v>
      </c>
      <c r="DW5" s="29" t="s">
        <v>216</v>
      </c>
      <c r="DX5" s="29"/>
      <c r="DY5" s="29"/>
      <c r="DZ5" s="29"/>
      <c r="EA5" s="29"/>
      <c r="EB5" s="29"/>
      <c r="EC5" s="29"/>
      <c r="ED5" s="30"/>
      <c r="EE5" s="149"/>
      <c r="EF5" s="148" t="s">
        <v>217</v>
      </c>
    </row>
    <row r="6" spans="1:254" s="14" customFormat="1" ht="16.899999999999999" customHeight="1" thickBot="1">
      <c r="B6" s="737"/>
      <c r="C6" s="740"/>
      <c r="D6" s="34" t="s">
        <v>26</v>
      </c>
      <c r="E6" s="34" t="s">
        <v>26</v>
      </c>
      <c r="F6" s="34" t="s">
        <v>26</v>
      </c>
      <c r="G6" s="34" t="s">
        <v>26</v>
      </c>
      <c r="H6" s="34" t="s">
        <v>26</v>
      </c>
      <c r="I6" s="34" t="s">
        <v>26</v>
      </c>
      <c r="J6" s="34" t="s">
        <v>26</v>
      </c>
      <c r="K6" s="34" t="s">
        <v>26</v>
      </c>
      <c r="L6" s="34" t="s">
        <v>26</v>
      </c>
      <c r="M6" s="34" t="s">
        <v>26</v>
      </c>
      <c r="N6" s="35" t="s">
        <v>26</v>
      </c>
      <c r="O6" s="143"/>
      <c r="P6" s="151" t="s">
        <v>26</v>
      </c>
      <c r="Q6" s="737"/>
      <c r="R6" s="740"/>
      <c r="S6" s="34" t="s">
        <v>26</v>
      </c>
      <c r="T6" s="34" t="s">
        <v>26</v>
      </c>
      <c r="U6" s="34" t="s">
        <v>26</v>
      </c>
      <c r="V6" s="34" t="s">
        <v>26</v>
      </c>
      <c r="W6" s="34" t="s">
        <v>26</v>
      </c>
      <c r="X6" s="34" t="s">
        <v>26</v>
      </c>
      <c r="Y6" s="34" t="s">
        <v>26</v>
      </c>
      <c r="Z6" s="34" t="s">
        <v>26</v>
      </c>
      <c r="AA6" s="34" t="s">
        <v>26</v>
      </c>
      <c r="AB6" s="34" t="s">
        <v>26</v>
      </c>
      <c r="AC6" s="35" t="s">
        <v>26</v>
      </c>
      <c r="AD6" s="143"/>
      <c r="AE6" s="151" t="s">
        <v>26</v>
      </c>
      <c r="AF6" s="737"/>
      <c r="AG6" s="740"/>
      <c r="AH6" s="34" t="s">
        <v>26</v>
      </c>
      <c r="AI6" s="34" t="s">
        <v>26</v>
      </c>
      <c r="AJ6" s="34" t="s">
        <v>26</v>
      </c>
      <c r="AK6" s="34" t="s">
        <v>26</v>
      </c>
      <c r="AL6" s="34" t="s">
        <v>26</v>
      </c>
      <c r="AM6" s="34" t="s">
        <v>26</v>
      </c>
      <c r="AN6" s="34" t="s">
        <v>26</v>
      </c>
      <c r="AO6" s="34" t="s">
        <v>26</v>
      </c>
      <c r="AP6" s="34" t="s">
        <v>26</v>
      </c>
      <c r="AQ6" s="34" t="s">
        <v>26</v>
      </c>
      <c r="AR6" s="35" t="s">
        <v>26</v>
      </c>
      <c r="AS6" s="1"/>
      <c r="AT6" s="151" t="s">
        <v>26</v>
      </c>
      <c r="AU6" s="737"/>
      <c r="AV6" s="740"/>
      <c r="AW6" s="34" t="s">
        <v>26</v>
      </c>
      <c r="AX6" s="34" t="s">
        <v>26</v>
      </c>
      <c r="AY6" s="34" t="s">
        <v>26</v>
      </c>
      <c r="AZ6" s="34" t="s">
        <v>26</v>
      </c>
      <c r="BA6" s="34" t="s">
        <v>26</v>
      </c>
      <c r="BB6" s="34" t="s">
        <v>26</v>
      </c>
      <c r="BC6" s="34" t="s">
        <v>26</v>
      </c>
      <c r="BD6" s="34" t="s">
        <v>26</v>
      </c>
      <c r="BE6" s="34" t="s">
        <v>26</v>
      </c>
      <c r="BF6" s="34" t="s">
        <v>26</v>
      </c>
      <c r="BG6" s="35" t="s">
        <v>26</v>
      </c>
      <c r="BH6" s="149"/>
      <c r="BI6" s="151" t="s">
        <v>26</v>
      </c>
      <c r="BJ6" s="737"/>
      <c r="BK6" s="740"/>
      <c r="BL6" s="34" t="s">
        <v>26</v>
      </c>
      <c r="BM6" s="34" t="s">
        <v>26</v>
      </c>
      <c r="BN6" s="34" t="s">
        <v>26</v>
      </c>
      <c r="BO6" s="34" t="s">
        <v>26</v>
      </c>
      <c r="BP6" s="34" t="s">
        <v>26</v>
      </c>
      <c r="BQ6" s="34" t="s">
        <v>26</v>
      </c>
      <c r="BR6" s="34" t="s">
        <v>26</v>
      </c>
      <c r="BS6" s="34" t="s">
        <v>26</v>
      </c>
      <c r="BT6" s="34" t="s">
        <v>26</v>
      </c>
      <c r="BU6" s="34" t="s">
        <v>26</v>
      </c>
      <c r="BV6" s="35" t="s">
        <v>26</v>
      </c>
      <c r="BW6" s="149"/>
      <c r="BX6" s="152" t="s">
        <v>26</v>
      </c>
      <c r="BY6" s="737"/>
      <c r="BZ6" s="740"/>
      <c r="CA6" s="34" t="s">
        <v>26</v>
      </c>
      <c r="CB6" s="34" t="s">
        <v>26</v>
      </c>
      <c r="CC6" s="34" t="s">
        <v>26</v>
      </c>
      <c r="CD6" s="34" t="s">
        <v>26</v>
      </c>
      <c r="CE6" s="34" t="s">
        <v>26</v>
      </c>
      <c r="CF6" s="34" t="s">
        <v>26</v>
      </c>
      <c r="CG6" s="34" t="s">
        <v>26</v>
      </c>
      <c r="CH6" s="34" t="s">
        <v>26</v>
      </c>
      <c r="CI6" s="34" t="s">
        <v>26</v>
      </c>
      <c r="CJ6" s="34" t="s">
        <v>26</v>
      </c>
      <c r="CK6" s="35" t="s">
        <v>26</v>
      </c>
      <c r="CL6" s="149"/>
      <c r="CM6" s="151" t="s">
        <v>26</v>
      </c>
      <c r="CN6" s="737"/>
      <c r="CO6" s="740"/>
      <c r="CP6" s="34" t="s">
        <v>26</v>
      </c>
      <c r="CQ6" s="34" t="s">
        <v>26</v>
      </c>
      <c r="CR6" s="34" t="s">
        <v>26</v>
      </c>
      <c r="CS6" s="34" t="s">
        <v>26</v>
      </c>
      <c r="CT6" s="34" t="s">
        <v>26</v>
      </c>
      <c r="CU6" s="34" t="s">
        <v>26</v>
      </c>
      <c r="CV6" s="34" t="s">
        <v>26</v>
      </c>
      <c r="CW6" s="34" t="s">
        <v>26</v>
      </c>
      <c r="CX6" s="34" t="s">
        <v>26</v>
      </c>
      <c r="CY6" s="34" t="s">
        <v>26</v>
      </c>
      <c r="CZ6" s="35" t="s">
        <v>26</v>
      </c>
      <c r="DA6" s="149"/>
      <c r="DB6" s="151" t="s">
        <v>26</v>
      </c>
      <c r="DC6" s="737"/>
      <c r="DD6" s="740"/>
      <c r="DE6" s="34" t="s">
        <v>26</v>
      </c>
      <c r="DF6" s="34" t="s">
        <v>26</v>
      </c>
      <c r="DG6" s="34" t="s">
        <v>26</v>
      </c>
      <c r="DH6" s="34" t="s">
        <v>26</v>
      </c>
      <c r="DI6" s="34" t="s">
        <v>26</v>
      </c>
      <c r="DJ6" s="34" t="s">
        <v>26</v>
      </c>
      <c r="DK6" s="34" t="s">
        <v>26</v>
      </c>
      <c r="DL6" s="34" t="s">
        <v>26</v>
      </c>
      <c r="DM6" s="34" t="s">
        <v>26</v>
      </c>
      <c r="DN6" s="34" t="s">
        <v>26</v>
      </c>
      <c r="DO6" s="35" t="s">
        <v>26</v>
      </c>
      <c r="DP6" s="149"/>
      <c r="DQ6" s="152" t="s">
        <v>26</v>
      </c>
      <c r="DR6" s="737"/>
      <c r="DS6" s="740"/>
      <c r="DT6" s="34" t="s">
        <v>26</v>
      </c>
      <c r="DU6" s="34" t="s">
        <v>26</v>
      </c>
      <c r="DV6" s="34" t="s">
        <v>26</v>
      </c>
      <c r="DW6" s="34" t="s">
        <v>26</v>
      </c>
      <c r="DX6" s="34" t="s">
        <v>26</v>
      </c>
      <c r="DY6" s="34" t="s">
        <v>26</v>
      </c>
      <c r="DZ6" s="34" t="s">
        <v>26</v>
      </c>
      <c r="EA6" s="34" t="s">
        <v>26</v>
      </c>
      <c r="EB6" s="34" t="s">
        <v>26</v>
      </c>
      <c r="EC6" s="34" t="s">
        <v>26</v>
      </c>
      <c r="ED6" s="35" t="s">
        <v>26</v>
      </c>
      <c r="EE6" s="149"/>
      <c r="EF6" s="151" t="s">
        <v>26</v>
      </c>
    </row>
    <row r="7" spans="1:254" ht="16.899999999999999" customHeight="1">
      <c r="A7" s="38"/>
      <c r="B7" s="39" t="s">
        <v>27</v>
      </c>
      <c r="C7" s="40" t="s">
        <v>28</v>
      </c>
      <c r="D7" s="103">
        <v>1770.59</v>
      </c>
      <c r="E7" s="103">
        <v>289.07</v>
      </c>
      <c r="F7" s="103">
        <v>108.19</v>
      </c>
      <c r="G7" s="103">
        <v>2167.85</v>
      </c>
      <c r="H7" s="103">
        <v>325.13</v>
      </c>
      <c r="I7" s="103">
        <v>610.48</v>
      </c>
      <c r="J7" s="103">
        <v>109.04</v>
      </c>
      <c r="K7" s="103">
        <v>79.733159612811193</v>
      </c>
      <c r="L7" s="103">
        <v>22.96</v>
      </c>
      <c r="M7" s="103">
        <v>226.64</v>
      </c>
      <c r="N7" s="104">
        <v>3541.833159612811</v>
      </c>
      <c r="O7" s="143"/>
      <c r="P7" s="153">
        <v>3620.6031596128109</v>
      </c>
      <c r="Q7" s="39" t="s">
        <v>27</v>
      </c>
      <c r="R7" s="40" t="s">
        <v>28</v>
      </c>
      <c r="S7" s="103">
        <v>2978.94</v>
      </c>
      <c r="T7" s="103">
        <v>372.19</v>
      </c>
      <c r="U7" s="103">
        <v>331.36</v>
      </c>
      <c r="V7" s="103">
        <v>3682.49</v>
      </c>
      <c r="W7" s="103">
        <v>410.31</v>
      </c>
      <c r="X7" s="103">
        <v>1112.29</v>
      </c>
      <c r="Y7" s="103">
        <v>49.96</v>
      </c>
      <c r="Z7" s="103">
        <v>167.31</v>
      </c>
      <c r="AA7" s="103">
        <v>0.02</v>
      </c>
      <c r="AB7" s="103">
        <v>476.54</v>
      </c>
      <c r="AC7" s="104">
        <v>5898.92</v>
      </c>
      <c r="AD7" s="143"/>
      <c r="AE7" s="153">
        <v>6763.2</v>
      </c>
      <c r="AF7" s="39" t="s">
        <v>27</v>
      </c>
      <c r="AG7" s="40" t="s">
        <v>28</v>
      </c>
      <c r="AH7" s="103">
        <v>219.32</v>
      </c>
      <c r="AI7" s="103">
        <v>60.61</v>
      </c>
      <c r="AJ7" s="103">
        <v>69.959999999999994</v>
      </c>
      <c r="AK7" s="103">
        <v>349.89</v>
      </c>
      <c r="AL7" s="103">
        <v>44.91</v>
      </c>
      <c r="AM7" s="103">
        <v>164.52</v>
      </c>
      <c r="AN7" s="103">
        <v>12.66</v>
      </c>
      <c r="AO7" s="103">
        <v>47.39</v>
      </c>
      <c r="AP7" s="103">
        <v>0</v>
      </c>
      <c r="AQ7" s="103">
        <v>219.1</v>
      </c>
      <c r="AR7" s="104">
        <v>838.47</v>
      </c>
      <c r="AS7" s="1"/>
      <c r="AT7" s="153">
        <v>1202</v>
      </c>
      <c r="AU7" s="39" t="s">
        <v>27</v>
      </c>
      <c r="AV7" s="40" t="s">
        <v>28</v>
      </c>
      <c r="AW7" s="103">
        <v>4968.8500000000004</v>
      </c>
      <c r="AX7" s="103">
        <v>721.87</v>
      </c>
      <c r="AY7" s="103">
        <v>509.51</v>
      </c>
      <c r="AZ7" s="103">
        <v>6200.23</v>
      </c>
      <c r="BA7" s="103">
        <v>780.35</v>
      </c>
      <c r="BB7" s="103">
        <v>1887.29</v>
      </c>
      <c r="BC7" s="103">
        <v>171.66</v>
      </c>
      <c r="BD7" s="103">
        <v>294.43315961281121</v>
      </c>
      <c r="BE7" s="103">
        <v>22.98</v>
      </c>
      <c r="BF7" s="103">
        <v>922.28</v>
      </c>
      <c r="BG7" s="104">
        <v>10279.223159612811</v>
      </c>
      <c r="BH7" s="143"/>
      <c r="BI7" s="153">
        <v>11585.803159612811</v>
      </c>
      <c r="BJ7" s="39" t="s">
        <v>27</v>
      </c>
      <c r="BK7" s="40" t="s">
        <v>28</v>
      </c>
      <c r="BL7" s="103">
        <v>1223.17</v>
      </c>
      <c r="BM7" s="103">
        <v>208.96</v>
      </c>
      <c r="BN7" s="103">
        <v>424.89</v>
      </c>
      <c r="BO7" s="103">
        <v>1857.02</v>
      </c>
      <c r="BP7" s="103">
        <v>489.14</v>
      </c>
      <c r="BQ7" s="103">
        <v>953.29</v>
      </c>
      <c r="BR7" s="103">
        <v>28.5</v>
      </c>
      <c r="BS7" s="103">
        <v>841.9</v>
      </c>
      <c r="BT7" s="103">
        <v>0</v>
      </c>
      <c r="BU7" s="103">
        <v>626.09</v>
      </c>
      <c r="BV7" s="104">
        <v>4795.9399999999996</v>
      </c>
      <c r="BW7" s="143"/>
      <c r="BX7" s="153">
        <v>10163.200000000001</v>
      </c>
      <c r="BY7" s="39" t="s">
        <v>27</v>
      </c>
      <c r="BZ7" s="40" t="s">
        <v>28</v>
      </c>
      <c r="CA7" s="103">
        <v>0</v>
      </c>
      <c r="CB7" s="103">
        <v>0</v>
      </c>
      <c r="CC7" s="103">
        <v>0</v>
      </c>
      <c r="CD7" s="103">
        <v>0</v>
      </c>
      <c r="CE7" s="103">
        <v>0</v>
      </c>
      <c r="CF7" s="103">
        <v>0</v>
      </c>
      <c r="CG7" s="103">
        <v>0</v>
      </c>
      <c r="CH7" s="103">
        <v>0</v>
      </c>
      <c r="CI7" s="103">
        <v>0</v>
      </c>
      <c r="CJ7" s="103">
        <v>0</v>
      </c>
      <c r="CK7" s="104">
        <v>0</v>
      </c>
      <c r="CL7" s="143"/>
      <c r="CM7" s="153">
        <v>0</v>
      </c>
      <c r="CN7" s="39" t="s">
        <v>27</v>
      </c>
      <c r="CO7" s="40" t="s">
        <v>28</v>
      </c>
      <c r="CP7" s="103">
        <v>0</v>
      </c>
      <c r="CQ7" s="103">
        <v>0</v>
      </c>
      <c r="CR7" s="103">
        <v>0</v>
      </c>
      <c r="CS7" s="103">
        <v>0</v>
      </c>
      <c r="CT7" s="103">
        <v>0</v>
      </c>
      <c r="CU7" s="103">
        <v>0</v>
      </c>
      <c r="CV7" s="103">
        <v>0</v>
      </c>
      <c r="CW7" s="103">
        <v>0</v>
      </c>
      <c r="CX7" s="103">
        <v>0</v>
      </c>
      <c r="CY7" s="103">
        <v>0</v>
      </c>
      <c r="CZ7" s="104">
        <v>0</v>
      </c>
      <c r="DA7" s="143"/>
      <c r="DB7" s="153">
        <v>0</v>
      </c>
      <c r="DC7" s="39" t="s">
        <v>27</v>
      </c>
      <c r="DD7" s="40" t="s">
        <v>28</v>
      </c>
      <c r="DE7" s="103">
        <v>0</v>
      </c>
      <c r="DF7" s="103">
        <v>0</v>
      </c>
      <c r="DG7" s="103">
        <v>0</v>
      </c>
      <c r="DH7" s="103">
        <v>0</v>
      </c>
      <c r="DI7" s="103">
        <v>0</v>
      </c>
      <c r="DJ7" s="103">
        <v>0</v>
      </c>
      <c r="DK7" s="103">
        <v>0</v>
      </c>
      <c r="DL7" s="103">
        <v>0</v>
      </c>
      <c r="DM7" s="103">
        <v>0</v>
      </c>
      <c r="DN7" s="103">
        <v>0</v>
      </c>
      <c r="DO7" s="104">
        <v>0</v>
      </c>
      <c r="DP7" s="143"/>
      <c r="DQ7" s="153">
        <v>0</v>
      </c>
      <c r="DR7" s="39" t="s">
        <v>27</v>
      </c>
      <c r="DS7" s="40" t="s">
        <v>28</v>
      </c>
      <c r="DT7" s="103">
        <v>6192.02</v>
      </c>
      <c r="DU7" s="103">
        <v>930.83</v>
      </c>
      <c r="DV7" s="103">
        <v>934.4</v>
      </c>
      <c r="DW7" s="103">
        <v>8057.25</v>
      </c>
      <c r="DX7" s="103">
        <v>1269.49</v>
      </c>
      <c r="DY7" s="103">
        <v>2840.58</v>
      </c>
      <c r="DZ7" s="103">
        <v>200.16</v>
      </c>
      <c r="EA7" s="103">
        <v>1136.3331596128112</v>
      </c>
      <c r="EB7" s="103">
        <v>22.98</v>
      </c>
      <c r="EC7" s="103">
        <v>1548.37</v>
      </c>
      <c r="ED7" s="104">
        <v>15075.16315961281</v>
      </c>
      <c r="EE7" s="143"/>
      <c r="EF7" s="154">
        <v>21749.00315961281</v>
      </c>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c r="IR7" s="43"/>
      <c r="IS7" s="43"/>
      <c r="IT7" s="43"/>
    </row>
    <row r="8" spans="1:254" ht="16.899999999999999" customHeight="1">
      <c r="A8" s="38"/>
      <c r="B8" s="728" t="s">
        <v>29</v>
      </c>
      <c r="C8" s="44" t="s">
        <v>30</v>
      </c>
      <c r="D8" s="105">
        <v>844.31248243444054</v>
      </c>
      <c r="E8" s="105">
        <v>132.21170510882072</v>
      </c>
      <c r="F8" s="105">
        <v>181.59165044064792</v>
      </c>
      <c r="G8" s="105">
        <v>1158.1158379839092</v>
      </c>
      <c r="H8" s="105">
        <v>136.83712369392219</v>
      </c>
      <c r="I8" s="105">
        <v>56.036181818656402</v>
      </c>
      <c r="J8" s="105">
        <v>326.60786234022339</v>
      </c>
      <c r="K8" s="105">
        <v>15.050887815962994</v>
      </c>
      <c r="L8" s="105">
        <v>0</v>
      </c>
      <c r="M8" s="105">
        <v>209.20937164178355</v>
      </c>
      <c r="N8" s="106">
        <v>1901.8572652944579</v>
      </c>
      <c r="O8" s="143"/>
      <c r="P8" s="155">
        <v>1966.4000000000003</v>
      </c>
      <c r="Q8" s="728" t="s">
        <v>29</v>
      </c>
      <c r="R8" s="44" t="s">
        <v>30</v>
      </c>
      <c r="S8" s="105">
        <v>962.99685459660373</v>
      </c>
      <c r="T8" s="105">
        <v>130.71484809757283</v>
      </c>
      <c r="U8" s="105">
        <v>320.5236850933872</v>
      </c>
      <c r="V8" s="105">
        <v>1414.2353877875639</v>
      </c>
      <c r="W8" s="105">
        <v>133.41153836098852</v>
      </c>
      <c r="X8" s="105">
        <v>94.482548490216985</v>
      </c>
      <c r="Y8" s="105">
        <v>473.38293773665583</v>
      </c>
      <c r="Z8" s="105">
        <v>10.210983050080115</v>
      </c>
      <c r="AA8" s="105">
        <v>0</v>
      </c>
      <c r="AB8" s="105">
        <v>356.9093324300859</v>
      </c>
      <c r="AC8" s="106">
        <v>2482.6327278555909</v>
      </c>
      <c r="AD8" s="143"/>
      <c r="AE8" s="155">
        <v>2979.7047729671513</v>
      </c>
      <c r="AF8" s="728" t="s">
        <v>29</v>
      </c>
      <c r="AG8" s="44" t="s">
        <v>30</v>
      </c>
      <c r="AH8" s="105">
        <v>87.936024368108065</v>
      </c>
      <c r="AI8" s="105">
        <v>11.595668219202677</v>
      </c>
      <c r="AJ8" s="105">
        <v>22.848620198906541</v>
      </c>
      <c r="AK8" s="105">
        <v>122.38031278621729</v>
      </c>
      <c r="AL8" s="105">
        <v>22.096919132414094</v>
      </c>
      <c r="AM8" s="105">
        <v>13.649907455663138</v>
      </c>
      <c r="AN8" s="105">
        <v>109.11319387578025</v>
      </c>
      <c r="AO8" s="105">
        <v>0.83645270776712266</v>
      </c>
      <c r="AP8" s="105">
        <v>0</v>
      </c>
      <c r="AQ8" s="105">
        <v>37.22668922073094</v>
      </c>
      <c r="AR8" s="106">
        <v>305.30347517857285</v>
      </c>
      <c r="AS8" s="1"/>
      <c r="AT8" s="155">
        <v>520.89522703284956</v>
      </c>
      <c r="AU8" s="728" t="s">
        <v>29</v>
      </c>
      <c r="AV8" s="44" t="s">
        <v>30</v>
      </c>
      <c r="AW8" s="105">
        <v>1895.2453613991522</v>
      </c>
      <c r="AX8" s="105">
        <v>274.52222142559623</v>
      </c>
      <c r="AY8" s="105">
        <v>524.96395573294171</v>
      </c>
      <c r="AZ8" s="105">
        <v>2694.7315385576903</v>
      </c>
      <c r="BA8" s="105">
        <v>292.34558118732485</v>
      </c>
      <c r="BB8" s="105">
        <v>164.16863776453653</v>
      </c>
      <c r="BC8" s="105">
        <v>909.10399395265949</v>
      </c>
      <c r="BD8" s="105">
        <v>26.098323573810234</v>
      </c>
      <c r="BE8" s="105">
        <v>0</v>
      </c>
      <c r="BF8" s="105">
        <v>603.34539329260042</v>
      </c>
      <c r="BG8" s="106">
        <v>4689.7934683286212</v>
      </c>
      <c r="BH8" s="143"/>
      <c r="BI8" s="155">
        <v>5467.0000000000009</v>
      </c>
      <c r="BJ8" s="728" t="s">
        <v>29</v>
      </c>
      <c r="BK8" s="44" t="s">
        <v>30</v>
      </c>
      <c r="BL8" s="105">
        <v>53.415498723729485</v>
      </c>
      <c r="BM8" s="105">
        <v>10.630526663566616</v>
      </c>
      <c r="BN8" s="105">
        <v>8.9746415191187943</v>
      </c>
      <c r="BO8" s="105">
        <v>73.020666906414888</v>
      </c>
      <c r="BP8" s="105">
        <v>40.827699585659857</v>
      </c>
      <c r="BQ8" s="105">
        <v>113.42090330232676</v>
      </c>
      <c r="BR8" s="105">
        <v>46.658421058023372</v>
      </c>
      <c r="BS8" s="105">
        <v>0</v>
      </c>
      <c r="BT8" s="105">
        <v>0</v>
      </c>
      <c r="BU8" s="105">
        <v>62.245716053854039</v>
      </c>
      <c r="BV8" s="106">
        <v>336.1734069062789</v>
      </c>
      <c r="BW8" s="143"/>
      <c r="BX8" s="155">
        <v>730.00000000000068</v>
      </c>
      <c r="BY8" s="728" t="s">
        <v>29</v>
      </c>
      <c r="BZ8" s="44" t="s">
        <v>30</v>
      </c>
      <c r="CA8" s="105">
        <v>0</v>
      </c>
      <c r="CB8" s="105">
        <v>0</v>
      </c>
      <c r="CC8" s="105">
        <v>0</v>
      </c>
      <c r="CD8" s="105">
        <v>0</v>
      </c>
      <c r="CE8" s="105">
        <v>0</v>
      </c>
      <c r="CF8" s="105">
        <v>0</v>
      </c>
      <c r="CG8" s="105">
        <v>0</v>
      </c>
      <c r="CH8" s="105">
        <v>0</v>
      </c>
      <c r="CI8" s="105">
        <v>0</v>
      </c>
      <c r="CJ8" s="105">
        <v>0</v>
      </c>
      <c r="CK8" s="106">
        <v>0</v>
      </c>
      <c r="CL8" s="143"/>
      <c r="CM8" s="155">
        <v>0</v>
      </c>
      <c r="CN8" s="728" t="s">
        <v>29</v>
      </c>
      <c r="CO8" s="44" t="s">
        <v>30</v>
      </c>
      <c r="CP8" s="105">
        <v>0</v>
      </c>
      <c r="CQ8" s="105">
        <v>0</v>
      </c>
      <c r="CR8" s="105">
        <v>0</v>
      </c>
      <c r="CS8" s="105">
        <v>0</v>
      </c>
      <c r="CT8" s="105">
        <v>0</v>
      </c>
      <c r="CU8" s="105">
        <v>0</v>
      </c>
      <c r="CV8" s="105">
        <v>0</v>
      </c>
      <c r="CW8" s="105">
        <v>0</v>
      </c>
      <c r="CX8" s="105">
        <v>0</v>
      </c>
      <c r="CY8" s="105">
        <v>0</v>
      </c>
      <c r="CZ8" s="106">
        <v>0</v>
      </c>
      <c r="DA8" s="143"/>
      <c r="DB8" s="155">
        <v>0</v>
      </c>
      <c r="DC8" s="728" t="s">
        <v>29</v>
      </c>
      <c r="DD8" s="44" t="s">
        <v>30</v>
      </c>
      <c r="DE8" s="105">
        <v>0</v>
      </c>
      <c r="DF8" s="105">
        <v>0</v>
      </c>
      <c r="DG8" s="105">
        <v>0</v>
      </c>
      <c r="DH8" s="105">
        <v>0</v>
      </c>
      <c r="DI8" s="105">
        <v>0</v>
      </c>
      <c r="DJ8" s="105">
        <v>0</v>
      </c>
      <c r="DK8" s="105">
        <v>0</v>
      </c>
      <c r="DL8" s="105">
        <v>0</v>
      </c>
      <c r="DM8" s="105">
        <v>0</v>
      </c>
      <c r="DN8" s="105">
        <v>0</v>
      </c>
      <c r="DO8" s="106">
        <v>0</v>
      </c>
      <c r="DP8" s="143"/>
      <c r="DQ8" s="155">
        <v>0</v>
      </c>
      <c r="DR8" s="728" t="s">
        <v>29</v>
      </c>
      <c r="DS8" s="44" t="s">
        <v>30</v>
      </c>
      <c r="DT8" s="105">
        <v>1948.6608601228818</v>
      </c>
      <c r="DU8" s="105">
        <v>285.15274808916286</v>
      </c>
      <c r="DV8" s="105">
        <v>533.9385972520605</v>
      </c>
      <c r="DW8" s="105">
        <v>2767.7522054641054</v>
      </c>
      <c r="DX8" s="105">
        <v>333.1732807729847</v>
      </c>
      <c r="DY8" s="105">
        <v>277.58954106686332</v>
      </c>
      <c r="DZ8" s="105">
        <v>955.76241501068284</v>
      </c>
      <c r="EA8" s="105">
        <v>26.098323573810234</v>
      </c>
      <c r="EB8" s="105">
        <v>0</v>
      </c>
      <c r="EC8" s="105">
        <v>665.59110934645446</v>
      </c>
      <c r="ED8" s="106">
        <v>5025.9668752349007</v>
      </c>
      <c r="EE8" s="143"/>
      <c r="EF8" s="155">
        <v>6197.0000000000018</v>
      </c>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row>
    <row r="9" spans="1:254" ht="16.899999999999999" customHeight="1">
      <c r="A9" s="38"/>
      <c r="B9" s="726"/>
      <c r="C9" s="47" t="s">
        <v>31</v>
      </c>
      <c r="D9" s="107">
        <v>692.46248243444052</v>
      </c>
      <c r="E9" s="107">
        <v>112.84170510882073</v>
      </c>
      <c r="F9" s="107">
        <v>169.94165044064792</v>
      </c>
      <c r="G9" s="107">
        <v>975.24583798390915</v>
      </c>
      <c r="H9" s="107">
        <v>110.22712369392221</v>
      </c>
      <c r="I9" s="107">
        <v>50.696181818656399</v>
      </c>
      <c r="J9" s="107">
        <v>244.26786234022342</v>
      </c>
      <c r="K9" s="107">
        <v>14.180887815962995</v>
      </c>
      <c r="L9" s="107">
        <v>0</v>
      </c>
      <c r="M9" s="107">
        <v>177.78937164178356</v>
      </c>
      <c r="N9" s="108">
        <v>1572.4072652944578</v>
      </c>
      <c r="O9" s="143"/>
      <c r="P9" s="156">
        <v>1615.2000000000003</v>
      </c>
      <c r="Q9" s="726"/>
      <c r="R9" s="47" t="s">
        <v>31</v>
      </c>
      <c r="S9" s="107">
        <v>865.08685459660376</v>
      </c>
      <c r="T9" s="107">
        <v>116.91484809757283</v>
      </c>
      <c r="U9" s="107">
        <v>282.62368509338722</v>
      </c>
      <c r="V9" s="107">
        <v>1264.6253877875638</v>
      </c>
      <c r="W9" s="107">
        <v>121.42153836098852</v>
      </c>
      <c r="X9" s="107">
        <v>85.012548490216986</v>
      </c>
      <c r="Y9" s="107">
        <v>421.15293773665582</v>
      </c>
      <c r="Z9" s="107">
        <v>10.210983050080115</v>
      </c>
      <c r="AA9" s="107">
        <v>0</v>
      </c>
      <c r="AB9" s="107">
        <v>335.97933243008589</v>
      </c>
      <c r="AC9" s="108">
        <v>2238.4027278555909</v>
      </c>
      <c r="AD9" s="143"/>
      <c r="AE9" s="156">
        <v>2708.9047729671511</v>
      </c>
      <c r="AF9" s="726"/>
      <c r="AG9" s="47" t="s">
        <v>31</v>
      </c>
      <c r="AH9" s="107">
        <v>87.936024368108065</v>
      </c>
      <c r="AI9" s="107">
        <v>11.595668219202677</v>
      </c>
      <c r="AJ9" s="107">
        <v>22.848620198906541</v>
      </c>
      <c r="AK9" s="107">
        <v>122.38031278621729</v>
      </c>
      <c r="AL9" s="107">
        <v>22.096919132414094</v>
      </c>
      <c r="AM9" s="107">
        <v>13.649907455663138</v>
      </c>
      <c r="AN9" s="107">
        <v>109.11319387578025</v>
      </c>
      <c r="AO9" s="107">
        <v>0.83645270776712266</v>
      </c>
      <c r="AP9" s="107">
        <v>0</v>
      </c>
      <c r="AQ9" s="107">
        <v>37.22668922073094</v>
      </c>
      <c r="AR9" s="108">
        <v>305.30347517857285</v>
      </c>
      <c r="AS9" s="143"/>
      <c r="AT9" s="156">
        <v>520.89522703284956</v>
      </c>
      <c r="AU9" s="726"/>
      <c r="AV9" s="47" t="s">
        <v>31</v>
      </c>
      <c r="AW9" s="107">
        <v>1645.4853613991522</v>
      </c>
      <c r="AX9" s="107">
        <v>241.35222142559624</v>
      </c>
      <c r="AY9" s="107">
        <v>475.4139557329417</v>
      </c>
      <c r="AZ9" s="107">
        <v>2362.2515385576903</v>
      </c>
      <c r="BA9" s="107">
        <v>253.74558118732483</v>
      </c>
      <c r="BB9" s="107">
        <v>149.35863776453652</v>
      </c>
      <c r="BC9" s="107">
        <v>774.53399395265944</v>
      </c>
      <c r="BD9" s="107">
        <v>25.228323573810233</v>
      </c>
      <c r="BE9" s="107">
        <v>0</v>
      </c>
      <c r="BF9" s="107">
        <v>550.9953932926004</v>
      </c>
      <c r="BG9" s="108">
        <v>4116.1134683286209</v>
      </c>
      <c r="BH9" s="143"/>
      <c r="BI9" s="156">
        <v>4845</v>
      </c>
      <c r="BJ9" s="726"/>
      <c r="BK9" s="47" t="s">
        <v>31</v>
      </c>
      <c r="BL9" s="107">
        <v>53.415498723729485</v>
      </c>
      <c r="BM9" s="107">
        <v>10.630526663566616</v>
      </c>
      <c r="BN9" s="107">
        <v>8.9746415191187943</v>
      </c>
      <c r="BO9" s="107">
        <v>73.020666906414888</v>
      </c>
      <c r="BP9" s="107">
        <v>40.827699585659857</v>
      </c>
      <c r="BQ9" s="107">
        <v>113.42090330232676</v>
      </c>
      <c r="BR9" s="107">
        <v>46.658421058023372</v>
      </c>
      <c r="BS9" s="107">
        <v>0</v>
      </c>
      <c r="BT9" s="107">
        <v>0</v>
      </c>
      <c r="BU9" s="107">
        <v>62.245716053854039</v>
      </c>
      <c r="BV9" s="108">
        <v>336.1734069062789</v>
      </c>
      <c r="BW9" s="143"/>
      <c r="BX9" s="156">
        <v>730.00000000000068</v>
      </c>
      <c r="BY9" s="726"/>
      <c r="BZ9" s="47" t="s">
        <v>31</v>
      </c>
      <c r="CA9" s="107">
        <v>0</v>
      </c>
      <c r="CB9" s="107">
        <v>0</v>
      </c>
      <c r="CC9" s="107">
        <v>0</v>
      </c>
      <c r="CD9" s="107">
        <v>0</v>
      </c>
      <c r="CE9" s="107">
        <v>0</v>
      </c>
      <c r="CF9" s="107">
        <v>0</v>
      </c>
      <c r="CG9" s="107">
        <v>0</v>
      </c>
      <c r="CH9" s="107">
        <v>0</v>
      </c>
      <c r="CI9" s="107">
        <v>0</v>
      </c>
      <c r="CJ9" s="107">
        <v>0</v>
      </c>
      <c r="CK9" s="108">
        <v>0</v>
      </c>
      <c r="CL9" s="143"/>
      <c r="CM9" s="156">
        <v>0</v>
      </c>
      <c r="CN9" s="726"/>
      <c r="CO9" s="47" t="s">
        <v>31</v>
      </c>
      <c r="CP9" s="107">
        <v>0</v>
      </c>
      <c r="CQ9" s="107">
        <v>0</v>
      </c>
      <c r="CR9" s="107">
        <v>0</v>
      </c>
      <c r="CS9" s="107">
        <v>0</v>
      </c>
      <c r="CT9" s="107">
        <v>0</v>
      </c>
      <c r="CU9" s="107">
        <v>0</v>
      </c>
      <c r="CV9" s="107">
        <v>0</v>
      </c>
      <c r="CW9" s="107">
        <v>0</v>
      </c>
      <c r="CX9" s="107">
        <v>0</v>
      </c>
      <c r="CY9" s="107">
        <v>0</v>
      </c>
      <c r="CZ9" s="108">
        <v>0</v>
      </c>
      <c r="DA9" s="143"/>
      <c r="DB9" s="156">
        <v>0</v>
      </c>
      <c r="DC9" s="726"/>
      <c r="DD9" s="47" t="s">
        <v>31</v>
      </c>
      <c r="DE9" s="107">
        <v>0</v>
      </c>
      <c r="DF9" s="107">
        <v>0</v>
      </c>
      <c r="DG9" s="107">
        <v>0</v>
      </c>
      <c r="DH9" s="107">
        <v>0</v>
      </c>
      <c r="DI9" s="107">
        <v>0</v>
      </c>
      <c r="DJ9" s="107">
        <v>0</v>
      </c>
      <c r="DK9" s="107">
        <v>0</v>
      </c>
      <c r="DL9" s="107">
        <v>0</v>
      </c>
      <c r="DM9" s="107">
        <v>0</v>
      </c>
      <c r="DN9" s="107">
        <v>0</v>
      </c>
      <c r="DO9" s="108">
        <v>0</v>
      </c>
      <c r="DP9" s="143"/>
      <c r="DQ9" s="156">
        <v>0</v>
      </c>
      <c r="DR9" s="726"/>
      <c r="DS9" s="47" t="s">
        <v>31</v>
      </c>
      <c r="DT9" s="107">
        <v>1698.9008601228818</v>
      </c>
      <c r="DU9" s="107">
        <v>251.98274808916287</v>
      </c>
      <c r="DV9" s="107">
        <v>484.38859725206049</v>
      </c>
      <c r="DW9" s="107">
        <v>2435.2722054641054</v>
      </c>
      <c r="DX9" s="107">
        <v>294.57328077298467</v>
      </c>
      <c r="DY9" s="107">
        <v>262.77954106686332</v>
      </c>
      <c r="DZ9" s="107">
        <v>821.19241501068279</v>
      </c>
      <c r="EA9" s="107">
        <v>25.228323573810233</v>
      </c>
      <c r="EB9" s="107">
        <v>0</v>
      </c>
      <c r="EC9" s="107">
        <v>613.24110934645444</v>
      </c>
      <c r="ED9" s="108">
        <v>4452.2868752349004</v>
      </c>
      <c r="EE9" s="143"/>
      <c r="EF9" s="156">
        <v>5575.0000000000018</v>
      </c>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row>
    <row r="10" spans="1:254" ht="16.899999999999999" customHeight="1">
      <c r="A10" s="38"/>
      <c r="B10" s="727"/>
      <c r="C10" s="50" t="s">
        <v>32</v>
      </c>
      <c r="D10" s="107">
        <v>151.85</v>
      </c>
      <c r="E10" s="107">
        <v>19.37</v>
      </c>
      <c r="F10" s="107">
        <v>11.65</v>
      </c>
      <c r="G10" s="107">
        <v>182.87</v>
      </c>
      <c r="H10" s="107">
        <v>26.61</v>
      </c>
      <c r="I10" s="107">
        <v>5.34</v>
      </c>
      <c r="J10" s="107">
        <v>82.34</v>
      </c>
      <c r="K10" s="107">
        <v>0.87</v>
      </c>
      <c r="L10" s="107">
        <v>0</v>
      </c>
      <c r="M10" s="107">
        <v>31.42</v>
      </c>
      <c r="N10" s="108">
        <v>329.45</v>
      </c>
      <c r="O10" s="143"/>
      <c r="P10" s="156">
        <v>351.2</v>
      </c>
      <c r="Q10" s="727"/>
      <c r="R10" s="50" t="s">
        <v>32</v>
      </c>
      <c r="S10" s="107">
        <v>97.91</v>
      </c>
      <c r="T10" s="107">
        <v>13.8</v>
      </c>
      <c r="U10" s="107">
        <v>37.9</v>
      </c>
      <c r="V10" s="107">
        <v>149.61000000000001</v>
      </c>
      <c r="W10" s="107">
        <v>11.99</v>
      </c>
      <c r="X10" s="107">
        <v>9.4700000000000006</v>
      </c>
      <c r="Y10" s="107">
        <v>52.23</v>
      </c>
      <c r="Z10" s="107">
        <v>0</v>
      </c>
      <c r="AA10" s="107">
        <v>0</v>
      </c>
      <c r="AB10" s="107">
        <v>20.93</v>
      </c>
      <c r="AC10" s="108">
        <v>244.23</v>
      </c>
      <c r="AD10" s="143"/>
      <c r="AE10" s="156">
        <v>270.8</v>
      </c>
      <c r="AF10" s="727"/>
      <c r="AG10" s="50" t="s">
        <v>32</v>
      </c>
      <c r="AH10" s="107">
        <v>0</v>
      </c>
      <c r="AI10" s="107">
        <v>0</v>
      </c>
      <c r="AJ10" s="107">
        <v>0</v>
      </c>
      <c r="AK10" s="107">
        <v>0</v>
      </c>
      <c r="AL10" s="107">
        <v>0</v>
      </c>
      <c r="AM10" s="107">
        <v>0</v>
      </c>
      <c r="AN10" s="107">
        <v>0</v>
      </c>
      <c r="AO10" s="107">
        <v>0</v>
      </c>
      <c r="AP10" s="107">
        <v>0</v>
      </c>
      <c r="AQ10" s="107">
        <v>0</v>
      </c>
      <c r="AR10" s="108">
        <v>0</v>
      </c>
      <c r="AS10" s="143"/>
      <c r="AT10" s="156">
        <v>0</v>
      </c>
      <c r="AU10" s="727"/>
      <c r="AV10" s="50" t="s">
        <v>32</v>
      </c>
      <c r="AW10" s="107">
        <v>249.76</v>
      </c>
      <c r="AX10" s="107">
        <v>33.17</v>
      </c>
      <c r="AY10" s="107">
        <v>49.55</v>
      </c>
      <c r="AZ10" s="107">
        <v>332.48</v>
      </c>
      <c r="BA10" s="107">
        <v>38.6</v>
      </c>
      <c r="BB10" s="107">
        <v>14.81</v>
      </c>
      <c r="BC10" s="107">
        <v>134.57</v>
      </c>
      <c r="BD10" s="107">
        <v>0.87</v>
      </c>
      <c r="BE10" s="107">
        <v>0</v>
      </c>
      <c r="BF10" s="107">
        <v>52.35</v>
      </c>
      <c r="BG10" s="108">
        <v>573.67999999999995</v>
      </c>
      <c r="BH10" s="143"/>
      <c r="BI10" s="156">
        <v>622</v>
      </c>
      <c r="BJ10" s="727"/>
      <c r="BK10" s="50" t="s">
        <v>32</v>
      </c>
      <c r="BL10" s="107">
        <v>0</v>
      </c>
      <c r="BM10" s="107">
        <v>0</v>
      </c>
      <c r="BN10" s="107">
        <v>0</v>
      </c>
      <c r="BO10" s="107">
        <v>0</v>
      </c>
      <c r="BP10" s="107">
        <v>0</v>
      </c>
      <c r="BQ10" s="107">
        <v>0</v>
      </c>
      <c r="BR10" s="107">
        <v>0</v>
      </c>
      <c r="BS10" s="107">
        <v>0</v>
      </c>
      <c r="BT10" s="107">
        <v>0</v>
      </c>
      <c r="BU10" s="107">
        <v>0</v>
      </c>
      <c r="BV10" s="108">
        <v>0</v>
      </c>
      <c r="BW10" s="143"/>
      <c r="BX10" s="156">
        <v>0</v>
      </c>
      <c r="BY10" s="727"/>
      <c r="BZ10" s="50" t="s">
        <v>32</v>
      </c>
      <c r="CA10" s="107">
        <v>0</v>
      </c>
      <c r="CB10" s="107">
        <v>0</v>
      </c>
      <c r="CC10" s="107">
        <v>0</v>
      </c>
      <c r="CD10" s="107">
        <v>0</v>
      </c>
      <c r="CE10" s="107">
        <v>0</v>
      </c>
      <c r="CF10" s="107">
        <v>0</v>
      </c>
      <c r="CG10" s="107">
        <v>0</v>
      </c>
      <c r="CH10" s="107">
        <v>0</v>
      </c>
      <c r="CI10" s="107">
        <v>0</v>
      </c>
      <c r="CJ10" s="107">
        <v>0</v>
      </c>
      <c r="CK10" s="108">
        <v>0</v>
      </c>
      <c r="CL10" s="143"/>
      <c r="CM10" s="156">
        <v>0</v>
      </c>
      <c r="CN10" s="727"/>
      <c r="CO10" s="50" t="s">
        <v>32</v>
      </c>
      <c r="CP10" s="107">
        <v>0</v>
      </c>
      <c r="CQ10" s="107">
        <v>0</v>
      </c>
      <c r="CR10" s="107">
        <v>0</v>
      </c>
      <c r="CS10" s="107">
        <v>0</v>
      </c>
      <c r="CT10" s="107">
        <v>0</v>
      </c>
      <c r="CU10" s="107">
        <v>0</v>
      </c>
      <c r="CV10" s="107">
        <v>0</v>
      </c>
      <c r="CW10" s="107">
        <v>0</v>
      </c>
      <c r="CX10" s="107">
        <v>0</v>
      </c>
      <c r="CY10" s="107">
        <v>0</v>
      </c>
      <c r="CZ10" s="108">
        <v>0</v>
      </c>
      <c r="DA10" s="143"/>
      <c r="DB10" s="156">
        <v>0</v>
      </c>
      <c r="DC10" s="727"/>
      <c r="DD10" s="50" t="s">
        <v>32</v>
      </c>
      <c r="DE10" s="107">
        <v>0</v>
      </c>
      <c r="DF10" s="107">
        <v>0</v>
      </c>
      <c r="DG10" s="107">
        <v>0</v>
      </c>
      <c r="DH10" s="107">
        <v>0</v>
      </c>
      <c r="DI10" s="107">
        <v>0</v>
      </c>
      <c r="DJ10" s="107">
        <v>0</v>
      </c>
      <c r="DK10" s="107">
        <v>0</v>
      </c>
      <c r="DL10" s="107">
        <v>0</v>
      </c>
      <c r="DM10" s="107">
        <v>0</v>
      </c>
      <c r="DN10" s="107">
        <v>0</v>
      </c>
      <c r="DO10" s="108">
        <v>0</v>
      </c>
      <c r="DP10" s="143"/>
      <c r="DQ10" s="156">
        <v>0</v>
      </c>
      <c r="DR10" s="727"/>
      <c r="DS10" s="50" t="s">
        <v>32</v>
      </c>
      <c r="DT10" s="107">
        <v>249.76</v>
      </c>
      <c r="DU10" s="107">
        <v>33.17</v>
      </c>
      <c r="DV10" s="107">
        <v>49.55</v>
      </c>
      <c r="DW10" s="107">
        <v>332.48</v>
      </c>
      <c r="DX10" s="107">
        <v>38.6</v>
      </c>
      <c r="DY10" s="107">
        <v>14.81</v>
      </c>
      <c r="DZ10" s="107">
        <v>134.57</v>
      </c>
      <c r="EA10" s="107">
        <v>0.87</v>
      </c>
      <c r="EB10" s="107">
        <v>0</v>
      </c>
      <c r="EC10" s="107">
        <v>52.35</v>
      </c>
      <c r="ED10" s="108">
        <v>573.67999999999995</v>
      </c>
      <c r="EE10" s="143"/>
      <c r="EF10" s="156">
        <v>622</v>
      </c>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row>
    <row r="11" spans="1:254" ht="16.899999999999999" customHeight="1">
      <c r="A11" s="38"/>
      <c r="B11" s="51" t="s">
        <v>33</v>
      </c>
      <c r="C11" s="44" t="s">
        <v>34</v>
      </c>
      <c r="D11" s="105">
        <v>191.25</v>
      </c>
      <c r="E11" s="105">
        <v>32.22</v>
      </c>
      <c r="F11" s="105">
        <v>9.02</v>
      </c>
      <c r="G11" s="105">
        <v>232.49</v>
      </c>
      <c r="H11" s="105">
        <v>21.77</v>
      </c>
      <c r="I11" s="105">
        <v>8.61</v>
      </c>
      <c r="J11" s="105">
        <v>61.33</v>
      </c>
      <c r="K11" s="105">
        <v>9.74</v>
      </c>
      <c r="L11" s="105">
        <v>0</v>
      </c>
      <c r="M11" s="105">
        <v>17.350000000000001</v>
      </c>
      <c r="N11" s="106">
        <v>351.29</v>
      </c>
      <c r="O11" s="157"/>
      <c r="P11" s="155">
        <v>360</v>
      </c>
      <c r="Q11" s="51" t="s">
        <v>33</v>
      </c>
      <c r="R11" s="44" t="s">
        <v>34</v>
      </c>
      <c r="S11" s="105">
        <v>1035</v>
      </c>
      <c r="T11" s="105">
        <v>98.69</v>
      </c>
      <c r="U11" s="105">
        <v>56.11</v>
      </c>
      <c r="V11" s="105">
        <v>1189.8</v>
      </c>
      <c r="W11" s="105">
        <v>186.53</v>
      </c>
      <c r="X11" s="105">
        <v>91.82</v>
      </c>
      <c r="Y11" s="105">
        <v>365.39</v>
      </c>
      <c r="Z11" s="105">
        <v>38.89</v>
      </c>
      <c r="AA11" s="105">
        <v>0</v>
      </c>
      <c r="AB11" s="105">
        <v>127.41</v>
      </c>
      <c r="AC11" s="106">
        <v>1999.84</v>
      </c>
      <c r="AD11" s="157"/>
      <c r="AE11" s="155">
        <v>2237.1999999999998</v>
      </c>
      <c r="AF11" s="51" t="s">
        <v>33</v>
      </c>
      <c r="AG11" s="44" t="s">
        <v>34</v>
      </c>
      <c r="AH11" s="105">
        <v>48.26</v>
      </c>
      <c r="AI11" s="105">
        <v>4.8099999999999996</v>
      </c>
      <c r="AJ11" s="105">
        <v>4.3600000000000003</v>
      </c>
      <c r="AK11" s="105">
        <v>57.43</v>
      </c>
      <c r="AL11" s="105">
        <v>17.68</v>
      </c>
      <c r="AM11" s="105">
        <v>13.85</v>
      </c>
      <c r="AN11" s="105">
        <v>26.32</v>
      </c>
      <c r="AO11" s="105">
        <v>0.87</v>
      </c>
      <c r="AP11" s="105">
        <v>0</v>
      </c>
      <c r="AQ11" s="105">
        <v>7.97</v>
      </c>
      <c r="AR11" s="106">
        <v>124.12</v>
      </c>
      <c r="AS11" s="157"/>
      <c r="AT11" s="155">
        <v>151.80000000000001</v>
      </c>
      <c r="AU11" s="51" t="s">
        <v>33</v>
      </c>
      <c r="AV11" s="44" t="s">
        <v>34</v>
      </c>
      <c r="AW11" s="105">
        <v>1274.51</v>
      </c>
      <c r="AX11" s="105">
        <v>135.72</v>
      </c>
      <c r="AY11" s="105">
        <v>69.489999999999995</v>
      </c>
      <c r="AZ11" s="105">
        <v>1479.72</v>
      </c>
      <c r="BA11" s="105">
        <v>225.98</v>
      </c>
      <c r="BB11" s="105">
        <v>114.28</v>
      </c>
      <c r="BC11" s="105">
        <v>453.04</v>
      </c>
      <c r="BD11" s="105">
        <v>49.5</v>
      </c>
      <c r="BE11" s="105">
        <v>0</v>
      </c>
      <c r="BF11" s="105">
        <v>152.72999999999999</v>
      </c>
      <c r="BG11" s="106">
        <v>2475.25</v>
      </c>
      <c r="BH11" s="157"/>
      <c r="BI11" s="155">
        <v>2749</v>
      </c>
      <c r="BJ11" s="51" t="s">
        <v>33</v>
      </c>
      <c r="BK11" s="44" t="s">
        <v>34</v>
      </c>
      <c r="BL11" s="105">
        <v>517.95000000000005</v>
      </c>
      <c r="BM11" s="105">
        <v>140.22999999999999</v>
      </c>
      <c r="BN11" s="105">
        <v>211.98</v>
      </c>
      <c r="BO11" s="105">
        <v>870.16</v>
      </c>
      <c r="BP11" s="105">
        <v>183.06</v>
      </c>
      <c r="BQ11" s="105">
        <v>153.87</v>
      </c>
      <c r="BR11" s="105">
        <v>357.31</v>
      </c>
      <c r="BS11" s="105">
        <v>16.78</v>
      </c>
      <c r="BT11" s="105">
        <v>99.03</v>
      </c>
      <c r="BU11" s="105">
        <v>148.76</v>
      </c>
      <c r="BV11" s="106">
        <v>1828.97</v>
      </c>
      <c r="BW11" s="157"/>
      <c r="BX11" s="155">
        <v>4450</v>
      </c>
      <c r="BY11" s="51" t="s">
        <v>33</v>
      </c>
      <c r="BZ11" s="44" t="s">
        <v>34</v>
      </c>
      <c r="CA11" s="105">
        <v>0</v>
      </c>
      <c r="CB11" s="105">
        <v>0</v>
      </c>
      <c r="CC11" s="105">
        <v>0</v>
      </c>
      <c r="CD11" s="105">
        <v>0</v>
      </c>
      <c r="CE11" s="105">
        <v>0</v>
      </c>
      <c r="CF11" s="105">
        <v>0</v>
      </c>
      <c r="CG11" s="105">
        <v>0</v>
      </c>
      <c r="CH11" s="105">
        <v>0</v>
      </c>
      <c r="CI11" s="105">
        <v>0</v>
      </c>
      <c r="CJ11" s="105">
        <v>0</v>
      </c>
      <c r="CK11" s="106">
        <v>0</v>
      </c>
      <c r="CL11" s="157"/>
      <c r="CM11" s="155">
        <v>0</v>
      </c>
      <c r="CN11" s="51" t="s">
        <v>33</v>
      </c>
      <c r="CO11" s="44" t="s">
        <v>34</v>
      </c>
      <c r="CP11" s="105">
        <v>0</v>
      </c>
      <c r="CQ11" s="105">
        <v>0</v>
      </c>
      <c r="CR11" s="105">
        <v>0</v>
      </c>
      <c r="CS11" s="105">
        <v>0</v>
      </c>
      <c r="CT11" s="105">
        <v>0</v>
      </c>
      <c r="CU11" s="105">
        <v>0</v>
      </c>
      <c r="CV11" s="105">
        <v>0</v>
      </c>
      <c r="CW11" s="105">
        <v>0</v>
      </c>
      <c r="CX11" s="105">
        <v>0</v>
      </c>
      <c r="CY11" s="105">
        <v>0</v>
      </c>
      <c r="CZ11" s="106">
        <v>0</v>
      </c>
      <c r="DA11" s="157"/>
      <c r="DB11" s="155">
        <v>0</v>
      </c>
      <c r="DC11" s="51" t="s">
        <v>33</v>
      </c>
      <c r="DD11" s="44" t="s">
        <v>34</v>
      </c>
      <c r="DE11" s="105">
        <v>0</v>
      </c>
      <c r="DF11" s="105">
        <v>0</v>
      </c>
      <c r="DG11" s="105">
        <v>0</v>
      </c>
      <c r="DH11" s="105">
        <v>0</v>
      </c>
      <c r="DI11" s="105">
        <v>0</v>
      </c>
      <c r="DJ11" s="105">
        <v>0</v>
      </c>
      <c r="DK11" s="105">
        <v>0</v>
      </c>
      <c r="DL11" s="105">
        <v>0</v>
      </c>
      <c r="DM11" s="105">
        <v>0</v>
      </c>
      <c r="DN11" s="105">
        <v>0</v>
      </c>
      <c r="DO11" s="106">
        <v>0</v>
      </c>
      <c r="DP11" s="157"/>
      <c r="DQ11" s="155">
        <v>0</v>
      </c>
      <c r="DR11" s="51" t="s">
        <v>33</v>
      </c>
      <c r="DS11" s="44" t="s">
        <v>34</v>
      </c>
      <c r="DT11" s="105">
        <v>1792.46</v>
      </c>
      <c r="DU11" s="105">
        <v>275.95</v>
      </c>
      <c r="DV11" s="105">
        <v>281.47000000000003</v>
      </c>
      <c r="DW11" s="105">
        <v>2349.88</v>
      </c>
      <c r="DX11" s="105">
        <v>409.04</v>
      </c>
      <c r="DY11" s="105">
        <v>268.14999999999998</v>
      </c>
      <c r="DZ11" s="105">
        <v>810.35</v>
      </c>
      <c r="EA11" s="105">
        <v>66.28</v>
      </c>
      <c r="EB11" s="105">
        <v>99.03</v>
      </c>
      <c r="EC11" s="105">
        <v>301.49</v>
      </c>
      <c r="ED11" s="106">
        <v>4304.22</v>
      </c>
      <c r="EE11" s="157"/>
      <c r="EF11" s="155">
        <v>7199</v>
      </c>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row>
    <row r="12" spans="1:254" ht="16.899999999999999" customHeight="1">
      <c r="A12" s="38"/>
      <c r="B12" s="51" t="s">
        <v>35</v>
      </c>
      <c r="C12" s="44" t="s">
        <v>36</v>
      </c>
      <c r="D12" s="105">
        <v>82.69</v>
      </c>
      <c r="E12" s="105">
        <v>9.24</v>
      </c>
      <c r="F12" s="105">
        <v>1.66</v>
      </c>
      <c r="G12" s="105">
        <v>93.59</v>
      </c>
      <c r="H12" s="105">
        <v>7.03</v>
      </c>
      <c r="I12" s="105">
        <v>0.42</v>
      </c>
      <c r="J12" s="105">
        <v>12.19</v>
      </c>
      <c r="K12" s="105">
        <v>5.46</v>
      </c>
      <c r="L12" s="105">
        <v>0</v>
      </c>
      <c r="M12" s="105">
        <v>11.74</v>
      </c>
      <c r="N12" s="106">
        <v>130.43</v>
      </c>
      <c r="O12" s="143"/>
      <c r="P12" s="155">
        <v>132.1</v>
      </c>
      <c r="Q12" s="51" t="s">
        <v>35</v>
      </c>
      <c r="R12" s="44" t="s">
        <v>36</v>
      </c>
      <c r="S12" s="105">
        <v>1183.82</v>
      </c>
      <c r="T12" s="105">
        <v>45.04</v>
      </c>
      <c r="U12" s="105">
        <v>62.99</v>
      </c>
      <c r="V12" s="105">
        <v>1291.8499999999999</v>
      </c>
      <c r="W12" s="105">
        <v>60.09</v>
      </c>
      <c r="X12" s="105">
        <v>37.82</v>
      </c>
      <c r="Y12" s="105">
        <v>261.89</v>
      </c>
      <c r="Z12" s="105">
        <v>26.99</v>
      </c>
      <c r="AA12" s="105">
        <v>0</v>
      </c>
      <c r="AB12" s="105">
        <v>145.28</v>
      </c>
      <c r="AC12" s="106">
        <v>1823.92</v>
      </c>
      <c r="AD12" s="143"/>
      <c r="AE12" s="155">
        <v>1990.1000000000001</v>
      </c>
      <c r="AF12" s="51" t="s">
        <v>35</v>
      </c>
      <c r="AG12" s="44" t="s">
        <v>36</v>
      </c>
      <c r="AH12" s="105">
        <v>29.6</v>
      </c>
      <c r="AI12" s="105">
        <v>1.28</v>
      </c>
      <c r="AJ12" s="105">
        <v>33.22</v>
      </c>
      <c r="AK12" s="105">
        <v>64.099999999999994</v>
      </c>
      <c r="AL12" s="105">
        <v>1.48</v>
      </c>
      <c r="AM12" s="105">
        <v>3.77</v>
      </c>
      <c r="AN12" s="105">
        <v>9.31</v>
      </c>
      <c r="AO12" s="105">
        <v>0.56000000000000005</v>
      </c>
      <c r="AP12" s="105">
        <v>0</v>
      </c>
      <c r="AQ12" s="105">
        <v>7.12</v>
      </c>
      <c r="AR12" s="106">
        <v>86.34</v>
      </c>
      <c r="AS12" s="143"/>
      <c r="AT12" s="155">
        <v>98.2</v>
      </c>
      <c r="AU12" s="51" t="s">
        <v>35</v>
      </c>
      <c r="AV12" s="44" t="s">
        <v>36</v>
      </c>
      <c r="AW12" s="105">
        <v>1296.1099999999999</v>
      </c>
      <c r="AX12" s="105">
        <v>55.56</v>
      </c>
      <c r="AY12" s="105">
        <v>97.87</v>
      </c>
      <c r="AZ12" s="105">
        <v>1449.54</v>
      </c>
      <c r="BA12" s="105">
        <v>68.599999999999994</v>
      </c>
      <c r="BB12" s="105">
        <v>42.01</v>
      </c>
      <c r="BC12" s="105">
        <v>283.39</v>
      </c>
      <c r="BD12" s="105">
        <v>33.01</v>
      </c>
      <c r="BE12" s="105">
        <v>0</v>
      </c>
      <c r="BF12" s="105">
        <v>164.14</v>
      </c>
      <c r="BG12" s="106">
        <v>2040.69</v>
      </c>
      <c r="BH12" s="143"/>
      <c r="BI12" s="155">
        <v>2220.4</v>
      </c>
      <c r="BJ12" s="51" t="s">
        <v>35</v>
      </c>
      <c r="BK12" s="44" t="s">
        <v>36</v>
      </c>
      <c r="BL12" s="105">
        <v>556.79</v>
      </c>
      <c r="BM12" s="105">
        <v>47.35</v>
      </c>
      <c r="BN12" s="105">
        <v>76.77</v>
      </c>
      <c r="BO12" s="105">
        <v>680.91</v>
      </c>
      <c r="BP12" s="105">
        <v>125.91</v>
      </c>
      <c r="BQ12" s="105">
        <v>297.8</v>
      </c>
      <c r="BR12" s="105">
        <v>275.33</v>
      </c>
      <c r="BS12" s="105">
        <v>3.82</v>
      </c>
      <c r="BT12" s="105">
        <v>0</v>
      </c>
      <c r="BU12" s="105">
        <v>110.11</v>
      </c>
      <c r="BV12" s="106">
        <v>1493.88</v>
      </c>
      <c r="BW12" s="143"/>
      <c r="BX12" s="155">
        <v>4377.5</v>
      </c>
      <c r="BY12" s="51" t="s">
        <v>35</v>
      </c>
      <c r="BZ12" s="44" t="s">
        <v>36</v>
      </c>
      <c r="CA12" s="105">
        <v>0</v>
      </c>
      <c r="CB12" s="105">
        <v>0</v>
      </c>
      <c r="CC12" s="105">
        <v>0</v>
      </c>
      <c r="CD12" s="105">
        <v>0</v>
      </c>
      <c r="CE12" s="105">
        <v>0</v>
      </c>
      <c r="CF12" s="105">
        <v>0</v>
      </c>
      <c r="CG12" s="105">
        <v>0</v>
      </c>
      <c r="CH12" s="105">
        <v>0</v>
      </c>
      <c r="CI12" s="105">
        <v>0</v>
      </c>
      <c r="CJ12" s="105">
        <v>0</v>
      </c>
      <c r="CK12" s="106">
        <v>0</v>
      </c>
      <c r="CL12" s="143"/>
      <c r="CM12" s="155">
        <v>0</v>
      </c>
      <c r="CN12" s="51" t="s">
        <v>35</v>
      </c>
      <c r="CO12" s="44" t="s">
        <v>36</v>
      </c>
      <c r="CP12" s="105">
        <v>0</v>
      </c>
      <c r="CQ12" s="105">
        <v>0</v>
      </c>
      <c r="CR12" s="105">
        <v>0</v>
      </c>
      <c r="CS12" s="105">
        <v>0</v>
      </c>
      <c r="CT12" s="105">
        <v>0</v>
      </c>
      <c r="CU12" s="105">
        <v>0</v>
      </c>
      <c r="CV12" s="105">
        <v>0</v>
      </c>
      <c r="CW12" s="105">
        <v>0</v>
      </c>
      <c r="CX12" s="105">
        <v>0</v>
      </c>
      <c r="CY12" s="105">
        <v>0</v>
      </c>
      <c r="CZ12" s="106">
        <v>0</v>
      </c>
      <c r="DA12" s="143"/>
      <c r="DB12" s="155">
        <v>0</v>
      </c>
      <c r="DC12" s="51" t="s">
        <v>35</v>
      </c>
      <c r="DD12" s="44" t="s">
        <v>36</v>
      </c>
      <c r="DE12" s="105">
        <v>0</v>
      </c>
      <c r="DF12" s="105">
        <v>0</v>
      </c>
      <c r="DG12" s="105">
        <v>0</v>
      </c>
      <c r="DH12" s="105">
        <v>0</v>
      </c>
      <c r="DI12" s="105">
        <v>0</v>
      </c>
      <c r="DJ12" s="105">
        <v>0</v>
      </c>
      <c r="DK12" s="105">
        <v>0</v>
      </c>
      <c r="DL12" s="105">
        <v>0</v>
      </c>
      <c r="DM12" s="105">
        <v>0</v>
      </c>
      <c r="DN12" s="105">
        <v>0</v>
      </c>
      <c r="DO12" s="106">
        <v>0</v>
      </c>
      <c r="DP12" s="143"/>
      <c r="DQ12" s="155">
        <v>0</v>
      </c>
      <c r="DR12" s="51" t="s">
        <v>35</v>
      </c>
      <c r="DS12" s="44" t="s">
        <v>36</v>
      </c>
      <c r="DT12" s="105">
        <v>1852.9</v>
      </c>
      <c r="DU12" s="105">
        <v>102.91</v>
      </c>
      <c r="DV12" s="105">
        <v>174.64</v>
      </c>
      <c r="DW12" s="105">
        <v>2130.4499999999998</v>
      </c>
      <c r="DX12" s="105">
        <v>194.51</v>
      </c>
      <c r="DY12" s="105">
        <v>339.81</v>
      </c>
      <c r="DZ12" s="105">
        <v>558.72</v>
      </c>
      <c r="EA12" s="105">
        <v>36.83</v>
      </c>
      <c r="EB12" s="105">
        <v>0</v>
      </c>
      <c r="EC12" s="105">
        <v>274.25</v>
      </c>
      <c r="ED12" s="106">
        <v>3534.57</v>
      </c>
      <c r="EE12" s="143"/>
      <c r="EF12" s="155">
        <v>6597.9</v>
      </c>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row>
    <row r="13" spans="1:254" ht="16.899999999999999" customHeight="1">
      <c r="A13" s="38"/>
      <c r="B13" s="728" t="s">
        <v>37</v>
      </c>
      <c r="C13" s="50" t="s">
        <v>38</v>
      </c>
      <c r="D13" s="107">
        <v>200.31</v>
      </c>
      <c r="E13" s="107">
        <v>29.65</v>
      </c>
      <c r="F13" s="107">
        <v>19.440000000000001</v>
      </c>
      <c r="G13" s="107">
        <v>249.4</v>
      </c>
      <c r="H13" s="107">
        <v>29.15</v>
      </c>
      <c r="I13" s="107">
        <v>6.87</v>
      </c>
      <c r="J13" s="107">
        <v>71.37</v>
      </c>
      <c r="K13" s="107">
        <v>7.6</v>
      </c>
      <c r="L13" s="107">
        <v>0</v>
      </c>
      <c r="M13" s="107">
        <v>33.32</v>
      </c>
      <c r="N13" s="108">
        <v>397.71</v>
      </c>
      <c r="O13" s="143"/>
      <c r="P13" s="156">
        <v>413.9</v>
      </c>
      <c r="Q13" s="728" t="s">
        <v>37</v>
      </c>
      <c r="R13" s="50" t="s">
        <v>38</v>
      </c>
      <c r="S13" s="107">
        <v>748.58</v>
      </c>
      <c r="T13" s="107">
        <v>102.1</v>
      </c>
      <c r="U13" s="107">
        <v>268.52</v>
      </c>
      <c r="V13" s="107">
        <v>1119.2</v>
      </c>
      <c r="W13" s="107">
        <v>116.67</v>
      </c>
      <c r="X13" s="107">
        <v>37.5</v>
      </c>
      <c r="Y13" s="107">
        <v>363.02</v>
      </c>
      <c r="Z13" s="107">
        <v>5.79</v>
      </c>
      <c r="AA13" s="107">
        <v>0</v>
      </c>
      <c r="AB13" s="107">
        <v>165.32</v>
      </c>
      <c r="AC13" s="108">
        <v>1807.5</v>
      </c>
      <c r="AD13" s="143"/>
      <c r="AE13" s="156">
        <v>2057.4</v>
      </c>
      <c r="AF13" s="728" t="s">
        <v>37</v>
      </c>
      <c r="AG13" s="50" t="s">
        <v>38</v>
      </c>
      <c r="AH13" s="107">
        <v>0.2</v>
      </c>
      <c r="AI13" s="107">
        <v>0</v>
      </c>
      <c r="AJ13" s="107">
        <v>0.1</v>
      </c>
      <c r="AK13" s="107">
        <v>0.3</v>
      </c>
      <c r="AL13" s="107">
        <v>0</v>
      </c>
      <c r="AM13" s="107">
        <v>0</v>
      </c>
      <c r="AN13" s="107">
        <v>0.35</v>
      </c>
      <c r="AO13" s="107">
        <v>0</v>
      </c>
      <c r="AP13" s="107">
        <v>0</v>
      </c>
      <c r="AQ13" s="107">
        <v>0.14000000000000001</v>
      </c>
      <c r="AR13" s="108">
        <v>0.79</v>
      </c>
      <c r="AS13" s="143"/>
      <c r="AT13" s="156">
        <v>2.7</v>
      </c>
      <c r="AU13" s="728" t="s">
        <v>37</v>
      </c>
      <c r="AV13" s="50" t="s">
        <v>38</v>
      </c>
      <c r="AW13" s="107">
        <v>949.09</v>
      </c>
      <c r="AX13" s="107">
        <v>131.75</v>
      </c>
      <c r="AY13" s="107">
        <v>288.06</v>
      </c>
      <c r="AZ13" s="107">
        <v>1368.9</v>
      </c>
      <c r="BA13" s="107">
        <v>145.82</v>
      </c>
      <c r="BB13" s="107">
        <v>44.37</v>
      </c>
      <c r="BC13" s="107">
        <v>434.74</v>
      </c>
      <c r="BD13" s="107">
        <v>13.39</v>
      </c>
      <c r="BE13" s="107">
        <v>0</v>
      </c>
      <c r="BF13" s="107">
        <v>198.78</v>
      </c>
      <c r="BG13" s="108">
        <v>2206</v>
      </c>
      <c r="BH13" s="143"/>
      <c r="BI13" s="156">
        <v>2474</v>
      </c>
      <c r="BJ13" s="728" t="s">
        <v>37</v>
      </c>
      <c r="BK13" s="50" t="s">
        <v>38</v>
      </c>
      <c r="BL13" s="107">
        <v>25.92</v>
      </c>
      <c r="BM13" s="107">
        <v>10.27</v>
      </c>
      <c r="BN13" s="107">
        <v>16.25</v>
      </c>
      <c r="BO13" s="107">
        <v>52.44</v>
      </c>
      <c r="BP13" s="107">
        <v>20.07</v>
      </c>
      <c r="BQ13" s="107">
        <v>23.68</v>
      </c>
      <c r="BR13" s="107">
        <v>30.06</v>
      </c>
      <c r="BS13" s="107">
        <v>0</v>
      </c>
      <c r="BT13" s="107">
        <v>0</v>
      </c>
      <c r="BU13" s="107">
        <v>15.69</v>
      </c>
      <c r="BV13" s="108">
        <v>141.94</v>
      </c>
      <c r="BW13" s="143"/>
      <c r="BX13" s="156">
        <v>268</v>
      </c>
      <c r="BY13" s="728" t="s">
        <v>37</v>
      </c>
      <c r="BZ13" s="50" t="s">
        <v>38</v>
      </c>
      <c r="CA13" s="107">
        <v>0</v>
      </c>
      <c r="CB13" s="107">
        <v>0</v>
      </c>
      <c r="CC13" s="107">
        <v>0</v>
      </c>
      <c r="CD13" s="107">
        <v>0</v>
      </c>
      <c r="CE13" s="107">
        <v>0</v>
      </c>
      <c r="CF13" s="107">
        <v>0</v>
      </c>
      <c r="CG13" s="107">
        <v>0</v>
      </c>
      <c r="CH13" s="107">
        <v>0</v>
      </c>
      <c r="CI13" s="107">
        <v>0</v>
      </c>
      <c r="CJ13" s="107">
        <v>0</v>
      </c>
      <c r="CK13" s="108">
        <v>0</v>
      </c>
      <c r="CL13" s="143"/>
      <c r="CM13" s="156">
        <v>0</v>
      </c>
      <c r="CN13" s="728" t="s">
        <v>37</v>
      </c>
      <c r="CO13" s="50" t="s">
        <v>38</v>
      </c>
      <c r="CP13" s="107">
        <v>0</v>
      </c>
      <c r="CQ13" s="107">
        <v>0</v>
      </c>
      <c r="CR13" s="107">
        <v>0</v>
      </c>
      <c r="CS13" s="107">
        <v>0</v>
      </c>
      <c r="CT13" s="107">
        <v>0</v>
      </c>
      <c r="CU13" s="107">
        <v>0</v>
      </c>
      <c r="CV13" s="107">
        <v>0</v>
      </c>
      <c r="CW13" s="107">
        <v>0</v>
      </c>
      <c r="CX13" s="107">
        <v>0</v>
      </c>
      <c r="CY13" s="107">
        <v>0</v>
      </c>
      <c r="CZ13" s="108">
        <v>0</v>
      </c>
      <c r="DA13" s="143"/>
      <c r="DB13" s="156">
        <v>0</v>
      </c>
      <c r="DC13" s="728" t="s">
        <v>37</v>
      </c>
      <c r="DD13" s="50" t="s">
        <v>38</v>
      </c>
      <c r="DE13" s="107">
        <v>0</v>
      </c>
      <c r="DF13" s="107">
        <v>0</v>
      </c>
      <c r="DG13" s="107">
        <v>0</v>
      </c>
      <c r="DH13" s="107">
        <v>0</v>
      </c>
      <c r="DI13" s="107">
        <v>0</v>
      </c>
      <c r="DJ13" s="107">
        <v>0</v>
      </c>
      <c r="DK13" s="107">
        <v>0</v>
      </c>
      <c r="DL13" s="107">
        <v>0</v>
      </c>
      <c r="DM13" s="107">
        <v>0</v>
      </c>
      <c r="DN13" s="107">
        <v>0</v>
      </c>
      <c r="DO13" s="108">
        <v>0</v>
      </c>
      <c r="DP13" s="143"/>
      <c r="DQ13" s="156">
        <v>0</v>
      </c>
      <c r="DR13" s="728" t="s">
        <v>37</v>
      </c>
      <c r="DS13" s="50" t="s">
        <v>38</v>
      </c>
      <c r="DT13" s="107">
        <v>975.01</v>
      </c>
      <c r="DU13" s="107">
        <v>142.02000000000001</v>
      </c>
      <c r="DV13" s="107">
        <v>304.31</v>
      </c>
      <c r="DW13" s="107">
        <v>1421.34</v>
      </c>
      <c r="DX13" s="107">
        <v>165.89</v>
      </c>
      <c r="DY13" s="107">
        <v>68.05</v>
      </c>
      <c r="DZ13" s="107">
        <v>464.8</v>
      </c>
      <c r="EA13" s="107">
        <v>13.39</v>
      </c>
      <c r="EB13" s="107">
        <v>0</v>
      </c>
      <c r="EC13" s="107">
        <v>214.47</v>
      </c>
      <c r="ED13" s="108">
        <v>2347.94</v>
      </c>
      <c r="EE13" s="143"/>
      <c r="EF13" s="156">
        <v>2742</v>
      </c>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row>
    <row r="14" spans="1:254" ht="16.899999999999999" customHeight="1">
      <c r="A14" s="38"/>
      <c r="B14" s="726"/>
      <c r="C14" s="50" t="s">
        <v>39</v>
      </c>
      <c r="D14" s="107">
        <v>0</v>
      </c>
      <c r="E14" s="107">
        <v>0</v>
      </c>
      <c r="F14" s="107">
        <v>0</v>
      </c>
      <c r="G14" s="107">
        <v>0</v>
      </c>
      <c r="H14" s="107">
        <v>0</v>
      </c>
      <c r="I14" s="107">
        <v>0</v>
      </c>
      <c r="J14" s="107">
        <v>0</v>
      </c>
      <c r="K14" s="107">
        <v>0</v>
      </c>
      <c r="L14" s="107">
        <v>0</v>
      </c>
      <c r="M14" s="107">
        <v>0</v>
      </c>
      <c r="N14" s="108">
        <v>0</v>
      </c>
      <c r="O14" s="143"/>
      <c r="P14" s="156">
        <v>0</v>
      </c>
      <c r="Q14" s="726"/>
      <c r="R14" s="50" t="s">
        <v>39</v>
      </c>
      <c r="S14" s="107">
        <v>356.41</v>
      </c>
      <c r="T14" s="107">
        <v>42.08</v>
      </c>
      <c r="U14" s="107">
        <v>265.52999999999997</v>
      </c>
      <c r="V14" s="107">
        <v>664.02</v>
      </c>
      <c r="W14" s="107">
        <v>49.32</v>
      </c>
      <c r="X14" s="107">
        <v>21.13</v>
      </c>
      <c r="Y14" s="107">
        <v>192.16</v>
      </c>
      <c r="Z14" s="107">
        <v>1.72</v>
      </c>
      <c r="AA14" s="107">
        <v>0</v>
      </c>
      <c r="AB14" s="107">
        <v>121.33</v>
      </c>
      <c r="AC14" s="108">
        <v>1049.68</v>
      </c>
      <c r="AD14" s="143"/>
      <c r="AE14" s="156">
        <v>1143.4000000000001</v>
      </c>
      <c r="AF14" s="726"/>
      <c r="AG14" s="50" t="s">
        <v>39</v>
      </c>
      <c r="AH14" s="107">
        <v>14.37</v>
      </c>
      <c r="AI14" s="107">
        <v>6.2</v>
      </c>
      <c r="AJ14" s="107">
        <v>16.8</v>
      </c>
      <c r="AK14" s="107">
        <v>37.369999999999997</v>
      </c>
      <c r="AL14" s="107">
        <v>4.6900000000000004</v>
      </c>
      <c r="AM14" s="107">
        <v>0.9</v>
      </c>
      <c r="AN14" s="107">
        <v>32.869999999999997</v>
      </c>
      <c r="AO14" s="107">
        <v>4.58</v>
      </c>
      <c r="AP14" s="107">
        <v>0</v>
      </c>
      <c r="AQ14" s="107">
        <v>62.52</v>
      </c>
      <c r="AR14" s="108">
        <v>142.93</v>
      </c>
      <c r="AS14" s="143"/>
      <c r="AT14" s="156">
        <v>158.30000000000001</v>
      </c>
      <c r="AU14" s="726"/>
      <c r="AV14" s="50" t="s">
        <v>39</v>
      </c>
      <c r="AW14" s="107">
        <v>370.78</v>
      </c>
      <c r="AX14" s="107">
        <v>48.28</v>
      </c>
      <c r="AY14" s="107">
        <v>282.33</v>
      </c>
      <c r="AZ14" s="107">
        <v>701.39</v>
      </c>
      <c r="BA14" s="107">
        <v>54.01</v>
      </c>
      <c r="BB14" s="107">
        <v>22.03</v>
      </c>
      <c r="BC14" s="107">
        <v>225.03</v>
      </c>
      <c r="BD14" s="107">
        <v>6.3</v>
      </c>
      <c r="BE14" s="107">
        <v>0</v>
      </c>
      <c r="BF14" s="107">
        <v>183.85</v>
      </c>
      <c r="BG14" s="108">
        <v>1192.6099999999999</v>
      </c>
      <c r="BH14" s="143"/>
      <c r="BI14" s="156">
        <v>1301.6999999999998</v>
      </c>
      <c r="BJ14" s="726"/>
      <c r="BK14" s="50" t="s">
        <v>39</v>
      </c>
      <c r="BL14" s="107">
        <v>49.53</v>
      </c>
      <c r="BM14" s="107">
        <v>8</v>
      </c>
      <c r="BN14" s="107">
        <v>25.41</v>
      </c>
      <c r="BO14" s="107">
        <v>82.94</v>
      </c>
      <c r="BP14" s="107">
        <v>24.37</v>
      </c>
      <c r="BQ14" s="107">
        <v>15.75</v>
      </c>
      <c r="BR14" s="107">
        <v>55.23</v>
      </c>
      <c r="BS14" s="107">
        <v>0.49</v>
      </c>
      <c r="BT14" s="107">
        <v>0</v>
      </c>
      <c r="BU14" s="107">
        <v>62.47</v>
      </c>
      <c r="BV14" s="108">
        <v>241.25</v>
      </c>
      <c r="BW14" s="143"/>
      <c r="BX14" s="156">
        <v>501.3</v>
      </c>
      <c r="BY14" s="726"/>
      <c r="BZ14" s="50" t="s">
        <v>39</v>
      </c>
      <c r="CA14" s="107">
        <v>0</v>
      </c>
      <c r="CB14" s="107">
        <v>0</v>
      </c>
      <c r="CC14" s="107">
        <v>0</v>
      </c>
      <c r="CD14" s="107">
        <v>0</v>
      </c>
      <c r="CE14" s="107">
        <v>0</v>
      </c>
      <c r="CF14" s="107">
        <v>0</v>
      </c>
      <c r="CG14" s="107">
        <v>0</v>
      </c>
      <c r="CH14" s="107">
        <v>0</v>
      </c>
      <c r="CI14" s="107">
        <v>0</v>
      </c>
      <c r="CJ14" s="107">
        <v>0</v>
      </c>
      <c r="CK14" s="108">
        <v>0</v>
      </c>
      <c r="CL14" s="143"/>
      <c r="CM14" s="156">
        <v>0</v>
      </c>
      <c r="CN14" s="726"/>
      <c r="CO14" s="50" t="s">
        <v>39</v>
      </c>
      <c r="CP14" s="107">
        <v>0</v>
      </c>
      <c r="CQ14" s="107">
        <v>0</v>
      </c>
      <c r="CR14" s="107">
        <v>0</v>
      </c>
      <c r="CS14" s="107">
        <v>0</v>
      </c>
      <c r="CT14" s="107">
        <v>0</v>
      </c>
      <c r="CU14" s="107">
        <v>0</v>
      </c>
      <c r="CV14" s="107">
        <v>0</v>
      </c>
      <c r="CW14" s="107">
        <v>0</v>
      </c>
      <c r="CX14" s="107">
        <v>0</v>
      </c>
      <c r="CY14" s="107">
        <v>0</v>
      </c>
      <c r="CZ14" s="108">
        <v>0</v>
      </c>
      <c r="DA14" s="143"/>
      <c r="DB14" s="156">
        <v>0</v>
      </c>
      <c r="DC14" s="726"/>
      <c r="DD14" s="50" t="s">
        <v>39</v>
      </c>
      <c r="DE14" s="107">
        <v>0</v>
      </c>
      <c r="DF14" s="107">
        <v>0</v>
      </c>
      <c r="DG14" s="107">
        <v>0</v>
      </c>
      <c r="DH14" s="107">
        <v>0</v>
      </c>
      <c r="DI14" s="107">
        <v>0</v>
      </c>
      <c r="DJ14" s="107">
        <v>0</v>
      </c>
      <c r="DK14" s="107">
        <v>0</v>
      </c>
      <c r="DL14" s="107">
        <v>0</v>
      </c>
      <c r="DM14" s="107">
        <v>0</v>
      </c>
      <c r="DN14" s="107">
        <v>0</v>
      </c>
      <c r="DO14" s="108">
        <v>0</v>
      </c>
      <c r="DP14" s="143"/>
      <c r="DQ14" s="156">
        <v>0</v>
      </c>
      <c r="DR14" s="726"/>
      <c r="DS14" s="50" t="s">
        <v>39</v>
      </c>
      <c r="DT14" s="107">
        <v>420.31</v>
      </c>
      <c r="DU14" s="107">
        <v>56.28</v>
      </c>
      <c r="DV14" s="107">
        <v>307.74</v>
      </c>
      <c r="DW14" s="107">
        <v>784.33</v>
      </c>
      <c r="DX14" s="107">
        <v>78.38</v>
      </c>
      <c r="DY14" s="107">
        <v>37.78</v>
      </c>
      <c r="DZ14" s="107">
        <v>280.26</v>
      </c>
      <c r="EA14" s="107">
        <v>6.79</v>
      </c>
      <c r="EB14" s="107">
        <v>0</v>
      </c>
      <c r="EC14" s="107">
        <v>246.32</v>
      </c>
      <c r="ED14" s="108">
        <v>1433.86</v>
      </c>
      <c r="EE14" s="143"/>
      <c r="EF14" s="156">
        <v>1803</v>
      </c>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row>
    <row r="15" spans="1:254" ht="16.899999999999999" customHeight="1">
      <c r="A15" s="38"/>
      <c r="B15" s="726"/>
      <c r="C15" s="50" t="s">
        <v>40</v>
      </c>
      <c r="D15" s="107">
        <v>0</v>
      </c>
      <c r="E15" s="107">
        <v>0</v>
      </c>
      <c r="F15" s="107">
        <v>0</v>
      </c>
      <c r="G15" s="107">
        <v>0</v>
      </c>
      <c r="H15" s="107">
        <v>0</v>
      </c>
      <c r="I15" s="107">
        <v>0</v>
      </c>
      <c r="J15" s="107">
        <v>0</v>
      </c>
      <c r="K15" s="107">
        <v>0</v>
      </c>
      <c r="L15" s="107">
        <v>0</v>
      </c>
      <c r="M15" s="107">
        <v>0</v>
      </c>
      <c r="N15" s="108">
        <v>0</v>
      </c>
      <c r="O15" s="143"/>
      <c r="P15" s="156">
        <v>0</v>
      </c>
      <c r="Q15" s="726"/>
      <c r="R15" s="50" t="s">
        <v>40</v>
      </c>
      <c r="S15" s="107">
        <v>501.14</v>
      </c>
      <c r="T15" s="107">
        <v>37.409999999999997</v>
      </c>
      <c r="U15" s="107">
        <v>91.56</v>
      </c>
      <c r="V15" s="107">
        <v>630.11</v>
      </c>
      <c r="W15" s="107">
        <v>63.22</v>
      </c>
      <c r="X15" s="107">
        <v>39.25</v>
      </c>
      <c r="Y15" s="107">
        <v>196.55</v>
      </c>
      <c r="Z15" s="107">
        <v>7.03</v>
      </c>
      <c r="AA15" s="107">
        <v>0</v>
      </c>
      <c r="AB15" s="107">
        <v>89.77</v>
      </c>
      <c r="AC15" s="108">
        <v>1025.93</v>
      </c>
      <c r="AD15" s="143"/>
      <c r="AE15" s="156">
        <v>1131.1000000000001</v>
      </c>
      <c r="AF15" s="726"/>
      <c r="AG15" s="50" t="s">
        <v>40</v>
      </c>
      <c r="AH15" s="107">
        <v>33.79</v>
      </c>
      <c r="AI15" s="107">
        <v>20.16</v>
      </c>
      <c r="AJ15" s="107">
        <v>19.100000000000001</v>
      </c>
      <c r="AK15" s="107">
        <v>73.05</v>
      </c>
      <c r="AL15" s="107">
        <v>8.36</v>
      </c>
      <c r="AM15" s="107">
        <v>0.37</v>
      </c>
      <c r="AN15" s="107">
        <v>45.75</v>
      </c>
      <c r="AO15" s="107">
        <v>0.92</v>
      </c>
      <c r="AP15" s="107">
        <v>0</v>
      </c>
      <c r="AQ15" s="107">
        <v>87.42</v>
      </c>
      <c r="AR15" s="108">
        <v>215.87</v>
      </c>
      <c r="AS15" s="143"/>
      <c r="AT15" s="156">
        <v>247.4</v>
      </c>
      <c r="AU15" s="726"/>
      <c r="AV15" s="50" t="s">
        <v>40</v>
      </c>
      <c r="AW15" s="107">
        <v>534.92999999999995</v>
      </c>
      <c r="AX15" s="107">
        <v>57.57</v>
      </c>
      <c r="AY15" s="107">
        <v>110.66</v>
      </c>
      <c r="AZ15" s="107">
        <v>703.16</v>
      </c>
      <c r="BA15" s="107">
        <v>71.58</v>
      </c>
      <c r="BB15" s="107">
        <v>39.619999999999997</v>
      </c>
      <c r="BC15" s="107">
        <v>242.3</v>
      </c>
      <c r="BD15" s="107">
        <v>7.95</v>
      </c>
      <c r="BE15" s="107">
        <v>0</v>
      </c>
      <c r="BF15" s="107">
        <v>177.19</v>
      </c>
      <c r="BG15" s="108">
        <v>1241.8</v>
      </c>
      <c r="BH15" s="143"/>
      <c r="BI15" s="156">
        <v>1378.5</v>
      </c>
      <c r="BJ15" s="726"/>
      <c r="BK15" s="50" t="s">
        <v>40</v>
      </c>
      <c r="BL15" s="107">
        <v>129.74</v>
      </c>
      <c r="BM15" s="107">
        <v>105.25</v>
      </c>
      <c r="BN15" s="107">
        <v>61.53</v>
      </c>
      <c r="BO15" s="107">
        <v>296.52</v>
      </c>
      <c r="BP15" s="107">
        <v>163.47999999999999</v>
      </c>
      <c r="BQ15" s="107">
        <v>37.380000000000003</v>
      </c>
      <c r="BR15" s="107">
        <v>258.43</v>
      </c>
      <c r="BS15" s="107">
        <v>5.77</v>
      </c>
      <c r="BT15" s="107">
        <v>0</v>
      </c>
      <c r="BU15" s="107">
        <v>193.96</v>
      </c>
      <c r="BV15" s="108">
        <v>955.54</v>
      </c>
      <c r="BW15" s="143"/>
      <c r="BX15" s="156">
        <v>1662.5</v>
      </c>
      <c r="BY15" s="726"/>
      <c r="BZ15" s="50" t="s">
        <v>40</v>
      </c>
      <c r="CA15" s="107">
        <v>0</v>
      </c>
      <c r="CB15" s="107">
        <v>0</v>
      </c>
      <c r="CC15" s="107">
        <v>0</v>
      </c>
      <c r="CD15" s="107">
        <v>0</v>
      </c>
      <c r="CE15" s="107">
        <v>0</v>
      </c>
      <c r="CF15" s="107">
        <v>0</v>
      </c>
      <c r="CG15" s="107">
        <v>0</v>
      </c>
      <c r="CH15" s="107">
        <v>0</v>
      </c>
      <c r="CI15" s="107">
        <v>0</v>
      </c>
      <c r="CJ15" s="107">
        <v>0</v>
      </c>
      <c r="CK15" s="108">
        <v>0</v>
      </c>
      <c r="CL15" s="143"/>
      <c r="CM15" s="156">
        <v>0</v>
      </c>
      <c r="CN15" s="726"/>
      <c r="CO15" s="50" t="s">
        <v>40</v>
      </c>
      <c r="CP15" s="107">
        <v>0</v>
      </c>
      <c r="CQ15" s="107">
        <v>0</v>
      </c>
      <c r="CR15" s="107">
        <v>0</v>
      </c>
      <c r="CS15" s="107">
        <v>0</v>
      </c>
      <c r="CT15" s="107">
        <v>0</v>
      </c>
      <c r="CU15" s="107">
        <v>0</v>
      </c>
      <c r="CV15" s="107">
        <v>0</v>
      </c>
      <c r="CW15" s="107">
        <v>0</v>
      </c>
      <c r="CX15" s="107">
        <v>0</v>
      </c>
      <c r="CY15" s="107">
        <v>0</v>
      </c>
      <c r="CZ15" s="108">
        <v>0</v>
      </c>
      <c r="DA15" s="143"/>
      <c r="DB15" s="156">
        <v>0</v>
      </c>
      <c r="DC15" s="726"/>
      <c r="DD15" s="50" t="s">
        <v>40</v>
      </c>
      <c r="DE15" s="107">
        <v>0</v>
      </c>
      <c r="DF15" s="107">
        <v>0</v>
      </c>
      <c r="DG15" s="107">
        <v>0</v>
      </c>
      <c r="DH15" s="107">
        <v>0</v>
      </c>
      <c r="DI15" s="107">
        <v>0</v>
      </c>
      <c r="DJ15" s="107">
        <v>0</v>
      </c>
      <c r="DK15" s="107">
        <v>0</v>
      </c>
      <c r="DL15" s="107">
        <v>0</v>
      </c>
      <c r="DM15" s="107">
        <v>0</v>
      </c>
      <c r="DN15" s="107">
        <v>0</v>
      </c>
      <c r="DO15" s="108">
        <v>0</v>
      </c>
      <c r="DP15" s="143"/>
      <c r="DQ15" s="156">
        <v>0</v>
      </c>
      <c r="DR15" s="726"/>
      <c r="DS15" s="50" t="s">
        <v>40</v>
      </c>
      <c r="DT15" s="107">
        <v>664.67</v>
      </c>
      <c r="DU15" s="107">
        <v>162.82</v>
      </c>
      <c r="DV15" s="107">
        <v>172.19</v>
      </c>
      <c r="DW15" s="107">
        <v>999.68</v>
      </c>
      <c r="DX15" s="107">
        <v>235.06</v>
      </c>
      <c r="DY15" s="107">
        <v>77</v>
      </c>
      <c r="DZ15" s="107">
        <v>500.73</v>
      </c>
      <c r="EA15" s="107">
        <v>13.72</v>
      </c>
      <c r="EB15" s="107">
        <v>0</v>
      </c>
      <c r="EC15" s="107">
        <v>371.15</v>
      </c>
      <c r="ED15" s="108">
        <v>2197.34</v>
      </c>
      <c r="EE15" s="143"/>
      <c r="EF15" s="156">
        <v>3041</v>
      </c>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row>
    <row r="16" spans="1:254" ht="16.899999999999999" customHeight="1">
      <c r="A16" s="38"/>
      <c r="B16" s="727"/>
      <c r="C16" s="44" t="s">
        <v>41</v>
      </c>
      <c r="D16" s="105">
        <v>200.31</v>
      </c>
      <c r="E16" s="105">
        <v>29.65</v>
      </c>
      <c r="F16" s="105">
        <v>19.440000000000001</v>
      </c>
      <c r="G16" s="105">
        <v>249.4</v>
      </c>
      <c r="H16" s="105">
        <v>29.15</v>
      </c>
      <c r="I16" s="105">
        <v>6.87</v>
      </c>
      <c r="J16" s="105">
        <v>71.37</v>
      </c>
      <c r="K16" s="105">
        <v>7.6</v>
      </c>
      <c r="L16" s="105">
        <v>0</v>
      </c>
      <c r="M16" s="105">
        <v>33.32</v>
      </c>
      <c r="N16" s="106">
        <v>397.71</v>
      </c>
      <c r="O16" s="158"/>
      <c r="P16" s="155">
        <v>413.9</v>
      </c>
      <c r="Q16" s="727"/>
      <c r="R16" s="44" t="s">
        <v>41</v>
      </c>
      <c r="S16" s="105">
        <v>1606.13</v>
      </c>
      <c r="T16" s="105">
        <v>181.59</v>
      </c>
      <c r="U16" s="105">
        <v>625.6099999999999</v>
      </c>
      <c r="V16" s="105">
        <v>2413.33</v>
      </c>
      <c r="W16" s="105">
        <v>229.21</v>
      </c>
      <c r="X16" s="105">
        <v>97.88</v>
      </c>
      <c r="Y16" s="105">
        <v>751.73</v>
      </c>
      <c r="Z16" s="105">
        <v>14.54</v>
      </c>
      <c r="AA16" s="105">
        <v>0</v>
      </c>
      <c r="AB16" s="105">
        <v>376.41999999999996</v>
      </c>
      <c r="AC16" s="106">
        <v>3883.1100000000006</v>
      </c>
      <c r="AD16" s="158"/>
      <c r="AE16" s="155">
        <v>4331.9000000000005</v>
      </c>
      <c r="AF16" s="727"/>
      <c r="AG16" s="44" t="s">
        <v>41</v>
      </c>
      <c r="AH16" s="105">
        <v>48.36</v>
      </c>
      <c r="AI16" s="105">
        <v>26.36</v>
      </c>
      <c r="AJ16" s="105">
        <v>36</v>
      </c>
      <c r="AK16" s="105">
        <v>110.72</v>
      </c>
      <c r="AL16" s="105">
        <v>13.05</v>
      </c>
      <c r="AM16" s="105">
        <v>1.27</v>
      </c>
      <c r="AN16" s="105">
        <v>78.97</v>
      </c>
      <c r="AO16" s="105">
        <v>5.5</v>
      </c>
      <c r="AP16" s="105">
        <v>0</v>
      </c>
      <c r="AQ16" s="105">
        <v>150.08000000000001</v>
      </c>
      <c r="AR16" s="106">
        <v>359.59000000000003</v>
      </c>
      <c r="AS16" s="158"/>
      <c r="AT16" s="155">
        <v>408.40000000000003</v>
      </c>
      <c r="AU16" s="727"/>
      <c r="AV16" s="44" t="s">
        <v>41</v>
      </c>
      <c r="AW16" s="105">
        <v>1854.7999999999997</v>
      </c>
      <c r="AX16" s="105">
        <v>237.6</v>
      </c>
      <c r="AY16" s="105">
        <v>681.05</v>
      </c>
      <c r="AZ16" s="105">
        <v>2773.45</v>
      </c>
      <c r="BA16" s="105">
        <v>271.40999999999997</v>
      </c>
      <c r="BB16" s="105">
        <v>106.02000000000001</v>
      </c>
      <c r="BC16" s="105">
        <v>902.06999999999994</v>
      </c>
      <c r="BD16" s="105">
        <v>27.64</v>
      </c>
      <c r="BE16" s="105">
        <v>0</v>
      </c>
      <c r="BF16" s="105">
        <v>559.81999999999994</v>
      </c>
      <c r="BG16" s="106">
        <v>4640.41</v>
      </c>
      <c r="BH16" s="158"/>
      <c r="BI16" s="155">
        <v>5154.2</v>
      </c>
      <c r="BJ16" s="727"/>
      <c r="BK16" s="44" t="s">
        <v>41</v>
      </c>
      <c r="BL16" s="105">
        <v>205.19</v>
      </c>
      <c r="BM16" s="105">
        <v>123.52</v>
      </c>
      <c r="BN16" s="105">
        <v>103.19</v>
      </c>
      <c r="BO16" s="105">
        <v>431.9</v>
      </c>
      <c r="BP16" s="105">
        <v>207.92</v>
      </c>
      <c r="BQ16" s="105">
        <v>76.81</v>
      </c>
      <c r="BR16" s="105">
        <v>343.72</v>
      </c>
      <c r="BS16" s="105">
        <v>6.26</v>
      </c>
      <c r="BT16" s="105">
        <v>0</v>
      </c>
      <c r="BU16" s="105">
        <v>272.12</v>
      </c>
      <c r="BV16" s="106">
        <v>1338.73</v>
      </c>
      <c r="BW16" s="158"/>
      <c r="BX16" s="155">
        <v>2431.8000000000002</v>
      </c>
      <c r="BY16" s="727"/>
      <c r="BZ16" s="44" t="s">
        <v>41</v>
      </c>
      <c r="CA16" s="105">
        <v>0</v>
      </c>
      <c r="CB16" s="105">
        <v>0</v>
      </c>
      <c r="CC16" s="105">
        <v>0</v>
      </c>
      <c r="CD16" s="105">
        <v>0</v>
      </c>
      <c r="CE16" s="105">
        <v>0</v>
      </c>
      <c r="CF16" s="105">
        <v>0</v>
      </c>
      <c r="CG16" s="105">
        <v>0</v>
      </c>
      <c r="CH16" s="105">
        <v>0</v>
      </c>
      <c r="CI16" s="105">
        <v>0</v>
      </c>
      <c r="CJ16" s="105">
        <v>0</v>
      </c>
      <c r="CK16" s="106">
        <v>0</v>
      </c>
      <c r="CL16" s="158"/>
      <c r="CM16" s="155">
        <v>0</v>
      </c>
      <c r="CN16" s="727"/>
      <c r="CO16" s="44" t="s">
        <v>41</v>
      </c>
      <c r="CP16" s="105">
        <v>0</v>
      </c>
      <c r="CQ16" s="105">
        <v>0</v>
      </c>
      <c r="CR16" s="105">
        <v>0</v>
      </c>
      <c r="CS16" s="105">
        <v>0</v>
      </c>
      <c r="CT16" s="105">
        <v>0</v>
      </c>
      <c r="CU16" s="105">
        <v>0</v>
      </c>
      <c r="CV16" s="105">
        <v>0</v>
      </c>
      <c r="CW16" s="105">
        <v>0</v>
      </c>
      <c r="CX16" s="105">
        <v>0</v>
      </c>
      <c r="CY16" s="105">
        <v>0</v>
      </c>
      <c r="CZ16" s="106">
        <v>0</v>
      </c>
      <c r="DA16" s="158"/>
      <c r="DB16" s="155">
        <v>0</v>
      </c>
      <c r="DC16" s="727"/>
      <c r="DD16" s="44" t="s">
        <v>41</v>
      </c>
      <c r="DE16" s="105">
        <v>0</v>
      </c>
      <c r="DF16" s="105">
        <v>0</v>
      </c>
      <c r="DG16" s="105">
        <v>0</v>
      </c>
      <c r="DH16" s="105">
        <v>0</v>
      </c>
      <c r="DI16" s="105">
        <v>0</v>
      </c>
      <c r="DJ16" s="105">
        <v>0</v>
      </c>
      <c r="DK16" s="105">
        <v>0</v>
      </c>
      <c r="DL16" s="105">
        <v>0</v>
      </c>
      <c r="DM16" s="105">
        <v>0</v>
      </c>
      <c r="DN16" s="105">
        <v>0</v>
      </c>
      <c r="DO16" s="106">
        <v>0</v>
      </c>
      <c r="DP16" s="158"/>
      <c r="DQ16" s="155">
        <v>0</v>
      </c>
      <c r="DR16" s="727"/>
      <c r="DS16" s="44" t="s">
        <v>41</v>
      </c>
      <c r="DT16" s="105">
        <v>2059.9899999999998</v>
      </c>
      <c r="DU16" s="105">
        <v>361.12</v>
      </c>
      <c r="DV16" s="105">
        <v>784.24</v>
      </c>
      <c r="DW16" s="105">
        <v>3205.35</v>
      </c>
      <c r="DX16" s="105">
        <v>479.33</v>
      </c>
      <c r="DY16" s="105">
        <v>182.82999999999998</v>
      </c>
      <c r="DZ16" s="105">
        <v>1245.79</v>
      </c>
      <c r="EA16" s="105">
        <v>33.9</v>
      </c>
      <c r="EB16" s="105">
        <v>0</v>
      </c>
      <c r="EC16" s="105">
        <v>831.93999999999994</v>
      </c>
      <c r="ED16" s="106">
        <v>5979.14</v>
      </c>
      <c r="EE16" s="158"/>
      <c r="EF16" s="155">
        <v>7586</v>
      </c>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row>
    <row r="17" spans="1:254" ht="16.5" customHeight="1">
      <c r="A17" s="38"/>
      <c r="B17" s="728" t="s">
        <v>42</v>
      </c>
      <c r="C17" s="50" t="s">
        <v>43</v>
      </c>
      <c r="D17" s="107">
        <v>211.9</v>
      </c>
      <c r="E17" s="107">
        <v>36.729999999999997</v>
      </c>
      <c r="F17" s="107">
        <v>12.43</v>
      </c>
      <c r="G17" s="107">
        <v>261.06</v>
      </c>
      <c r="H17" s="107">
        <v>23.41</v>
      </c>
      <c r="I17" s="107">
        <v>3.8</v>
      </c>
      <c r="J17" s="107">
        <v>91.38</v>
      </c>
      <c r="K17" s="107">
        <v>8.9499999999999993</v>
      </c>
      <c r="L17" s="107">
        <v>0</v>
      </c>
      <c r="M17" s="107">
        <v>31.03</v>
      </c>
      <c r="N17" s="108">
        <v>419.63</v>
      </c>
      <c r="O17" s="143"/>
      <c r="P17" s="156">
        <v>443.7</v>
      </c>
      <c r="Q17" s="728" t="s">
        <v>42</v>
      </c>
      <c r="R17" s="50" t="s">
        <v>43</v>
      </c>
      <c r="S17" s="107">
        <v>875.75</v>
      </c>
      <c r="T17" s="107">
        <v>135.76</v>
      </c>
      <c r="U17" s="107">
        <v>136.1</v>
      </c>
      <c r="V17" s="107">
        <v>1147.6099999999999</v>
      </c>
      <c r="W17" s="107">
        <v>112.01</v>
      </c>
      <c r="X17" s="107">
        <v>57.58</v>
      </c>
      <c r="Y17" s="107">
        <v>428.08</v>
      </c>
      <c r="Z17" s="107">
        <v>30.73</v>
      </c>
      <c r="AA17" s="107">
        <v>0</v>
      </c>
      <c r="AB17" s="107">
        <v>147.41</v>
      </c>
      <c r="AC17" s="108">
        <v>1923.42</v>
      </c>
      <c r="AD17" s="143"/>
      <c r="AE17" s="156">
        <v>2105.9</v>
      </c>
      <c r="AF17" s="728" t="s">
        <v>42</v>
      </c>
      <c r="AG17" s="50" t="s">
        <v>43</v>
      </c>
      <c r="AH17" s="107">
        <v>12.88</v>
      </c>
      <c r="AI17" s="107">
        <v>1.52</v>
      </c>
      <c r="AJ17" s="107">
        <v>2.85</v>
      </c>
      <c r="AK17" s="107">
        <v>17.25</v>
      </c>
      <c r="AL17" s="107">
        <v>6.55</v>
      </c>
      <c r="AM17" s="107">
        <v>1.66</v>
      </c>
      <c r="AN17" s="107">
        <v>22.75</v>
      </c>
      <c r="AO17" s="107">
        <v>3.55</v>
      </c>
      <c r="AP17" s="107">
        <v>0</v>
      </c>
      <c r="AQ17" s="107">
        <v>254.81</v>
      </c>
      <c r="AR17" s="108">
        <v>306.57</v>
      </c>
      <c r="AS17" s="143"/>
      <c r="AT17" s="156">
        <v>322.8</v>
      </c>
      <c r="AU17" s="728" t="s">
        <v>42</v>
      </c>
      <c r="AV17" s="50" t="s">
        <v>43</v>
      </c>
      <c r="AW17" s="107">
        <v>1100.53</v>
      </c>
      <c r="AX17" s="107">
        <v>174.01</v>
      </c>
      <c r="AY17" s="107">
        <v>151.38</v>
      </c>
      <c r="AZ17" s="107">
        <v>1425.92</v>
      </c>
      <c r="BA17" s="107">
        <v>141.97</v>
      </c>
      <c r="BB17" s="107">
        <v>63.04</v>
      </c>
      <c r="BC17" s="107">
        <v>542.21</v>
      </c>
      <c r="BD17" s="107">
        <v>43.23</v>
      </c>
      <c r="BE17" s="107">
        <v>0</v>
      </c>
      <c r="BF17" s="107">
        <v>433.25</v>
      </c>
      <c r="BG17" s="108">
        <v>2649.62</v>
      </c>
      <c r="BH17" s="143"/>
      <c r="BI17" s="156">
        <v>2872.4</v>
      </c>
      <c r="BJ17" s="728" t="s">
        <v>42</v>
      </c>
      <c r="BK17" s="50" t="s">
        <v>43</v>
      </c>
      <c r="BL17" s="107">
        <v>512.23</v>
      </c>
      <c r="BM17" s="107">
        <v>63.35</v>
      </c>
      <c r="BN17" s="107">
        <v>170.2</v>
      </c>
      <c r="BO17" s="107">
        <v>745.78</v>
      </c>
      <c r="BP17" s="107">
        <v>147.54</v>
      </c>
      <c r="BQ17" s="107">
        <v>91.3</v>
      </c>
      <c r="BR17" s="107">
        <v>387.51</v>
      </c>
      <c r="BS17" s="107">
        <v>8.8699999999999992</v>
      </c>
      <c r="BT17" s="107">
        <v>0</v>
      </c>
      <c r="BU17" s="107">
        <v>164.69</v>
      </c>
      <c r="BV17" s="108">
        <v>1545.69</v>
      </c>
      <c r="BW17" s="143"/>
      <c r="BX17" s="156">
        <v>3158.7</v>
      </c>
      <c r="BY17" s="728" t="s">
        <v>42</v>
      </c>
      <c r="BZ17" s="50" t="s">
        <v>43</v>
      </c>
      <c r="CA17" s="107">
        <v>0</v>
      </c>
      <c r="CB17" s="107">
        <v>0</v>
      </c>
      <c r="CC17" s="107">
        <v>0</v>
      </c>
      <c r="CD17" s="107">
        <v>0</v>
      </c>
      <c r="CE17" s="107">
        <v>0</v>
      </c>
      <c r="CF17" s="107">
        <v>0</v>
      </c>
      <c r="CG17" s="107">
        <v>0</v>
      </c>
      <c r="CH17" s="107">
        <v>0</v>
      </c>
      <c r="CI17" s="107">
        <v>0</v>
      </c>
      <c r="CJ17" s="107">
        <v>0</v>
      </c>
      <c r="CK17" s="108">
        <v>0</v>
      </c>
      <c r="CL17" s="143"/>
      <c r="CM17" s="156">
        <v>0</v>
      </c>
      <c r="CN17" s="728" t="s">
        <v>42</v>
      </c>
      <c r="CO17" s="50" t="s">
        <v>43</v>
      </c>
      <c r="CP17" s="107">
        <v>0</v>
      </c>
      <c r="CQ17" s="107">
        <v>0</v>
      </c>
      <c r="CR17" s="107">
        <v>0</v>
      </c>
      <c r="CS17" s="107">
        <v>0</v>
      </c>
      <c r="CT17" s="107">
        <v>0</v>
      </c>
      <c r="CU17" s="107">
        <v>0</v>
      </c>
      <c r="CV17" s="107">
        <v>0</v>
      </c>
      <c r="CW17" s="107">
        <v>0</v>
      </c>
      <c r="CX17" s="107">
        <v>0</v>
      </c>
      <c r="CY17" s="107">
        <v>0</v>
      </c>
      <c r="CZ17" s="108">
        <v>0</v>
      </c>
      <c r="DA17" s="143"/>
      <c r="DB17" s="156">
        <v>0</v>
      </c>
      <c r="DC17" s="728" t="s">
        <v>42</v>
      </c>
      <c r="DD17" s="50" t="s">
        <v>43</v>
      </c>
      <c r="DE17" s="107">
        <v>0</v>
      </c>
      <c r="DF17" s="107">
        <v>0</v>
      </c>
      <c r="DG17" s="107">
        <v>0</v>
      </c>
      <c r="DH17" s="107">
        <v>0</v>
      </c>
      <c r="DI17" s="107">
        <v>0</v>
      </c>
      <c r="DJ17" s="107">
        <v>0</v>
      </c>
      <c r="DK17" s="107">
        <v>0</v>
      </c>
      <c r="DL17" s="107">
        <v>0</v>
      </c>
      <c r="DM17" s="107">
        <v>0</v>
      </c>
      <c r="DN17" s="107">
        <v>0</v>
      </c>
      <c r="DO17" s="108">
        <v>0</v>
      </c>
      <c r="DP17" s="143"/>
      <c r="DQ17" s="156">
        <v>0</v>
      </c>
      <c r="DR17" s="728" t="s">
        <v>42</v>
      </c>
      <c r="DS17" s="50" t="s">
        <v>43</v>
      </c>
      <c r="DT17" s="107">
        <v>1612.76</v>
      </c>
      <c r="DU17" s="107">
        <v>237.36</v>
      </c>
      <c r="DV17" s="107">
        <v>321.58</v>
      </c>
      <c r="DW17" s="107">
        <v>2171.6999999999998</v>
      </c>
      <c r="DX17" s="107">
        <v>289.51</v>
      </c>
      <c r="DY17" s="107">
        <v>154.34</v>
      </c>
      <c r="DZ17" s="107">
        <v>929.72</v>
      </c>
      <c r="EA17" s="107">
        <v>52.1</v>
      </c>
      <c r="EB17" s="107">
        <v>0</v>
      </c>
      <c r="EC17" s="107">
        <v>597.94000000000005</v>
      </c>
      <c r="ED17" s="108">
        <v>4195.3100000000004</v>
      </c>
      <c r="EE17" s="143"/>
      <c r="EF17" s="156">
        <v>6031.1</v>
      </c>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row>
    <row r="18" spans="1:254" ht="16.899999999999999" customHeight="1">
      <c r="A18" s="38"/>
      <c r="B18" s="726"/>
      <c r="C18" s="50" t="s">
        <v>44</v>
      </c>
      <c r="D18" s="109">
        <v>0</v>
      </c>
      <c r="E18" s="109">
        <v>0</v>
      </c>
      <c r="F18" s="109">
        <v>0</v>
      </c>
      <c r="G18" s="109">
        <v>0</v>
      </c>
      <c r="H18" s="109">
        <v>0</v>
      </c>
      <c r="I18" s="109">
        <v>0</v>
      </c>
      <c r="J18" s="109">
        <v>0</v>
      </c>
      <c r="K18" s="109">
        <v>0</v>
      </c>
      <c r="L18" s="109">
        <v>0</v>
      </c>
      <c r="M18" s="109">
        <v>0</v>
      </c>
      <c r="N18" s="110">
        <v>0</v>
      </c>
      <c r="O18" s="143"/>
      <c r="P18" s="159">
        <v>0</v>
      </c>
      <c r="Q18" s="726"/>
      <c r="R18" s="50" t="s">
        <v>44</v>
      </c>
      <c r="S18" s="109">
        <v>204.56</v>
      </c>
      <c r="T18" s="109">
        <v>24.03</v>
      </c>
      <c r="U18" s="109">
        <v>15.13</v>
      </c>
      <c r="V18" s="109">
        <v>243.72</v>
      </c>
      <c r="W18" s="109">
        <v>18.39</v>
      </c>
      <c r="X18" s="109">
        <v>12.26</v>
      </c>
      <c r="Y18" s="109">
        <v>90.75</v>
      </c>
      <c r="Z18" s="109">
        <v>1.93</v>
      </c>
      <c r="AA18" s="109">
        <v>0</v>
      </c>
      <c r="AB18" s="109">
        <v>16.68</v>
      </c>
      <c r="AC18" s="110">
        <v>383.73</v>
      </c>
      <c r="AD18" s="143"/>
      <c r="AE18" s="159">
        <v>396.70000000000005</v>
      </c>
      <c r="AF18" s="726"/>
      <c r="AG18" s="50" t="s">
        <v>44</v>
      </c>
      <c r="AH18" s="109">
        <v>48.22</v>
      </c>
      <c r="AI18" s="109">
        <v>4.2</v>
      </c>
      <c r="AJ18" s="109">
        <v>33.89</v>
      </c>
      <c r="AK18" s="109">
        <v>86.31</v>
      </c>
      <c r="AL18" s="109">
        <v>13.82</v>
      </c>
      <c r="AM18" s="109">
        <v>13.98</v>
      </c>
      <c r="AN18" s="109">
        <v>44.84</v>
      </c>
      <c r="AO18" s="109">
        <v>0</v>
      </c>
      <c r="AP18" s="109">
        <v>0</v>
      </c>
      <c r="AQ18" s="109">
        <v>88.25</v>
      </c>
      <c r="AR18" s="110">
        <v>247.2</v>
      </c>
      <c r="AS18" s="143"/>
      <c r="AT18" s="159">
        <v>259.89999999999998</v>
      </c>
      <c r="AU18" s="726"/>
      <c r="AV18" s="50" t="s">
        <v>44</v>
      </c>
      <c r="AW18" s="109">
        <v>252.78</v>
      </c>
      <c r="AX18" s="109">
        <v>28.23</v>
      </c>
      <c r="AY18" s="109">
        <v>49.02</v>
      </c>
      <c r="AZ18" s="109">
        <v>330.03</v>
      </c>
      <c r="BA18" s="109">
        <v>32.21</v>
      </c>
      <c r="BB18" s="109">
        <v>26.24</v>
      </c>
      <c r="BC18" s="109">
        <v>135.59</v>
      </c>
      <c r="BD18" s="109">
        <v>1.93</v>
      </c>
      <c r="BE18" s="109">
        <v>0</v>
      </c>
      <c r="BF18" s="109">
        <v>104.93</v>
      </c>
      <c r="BG18" s="110">
        <v>630.92999999999995</v>
      </c>
      <c r="BH18" s="143"/>
      <c r="BI18" s="159">
        <v>656.59999999999991</v>
      </c>
      <c r="BJ18" s="726"/>
      <c r="BK18" s="50" t="s">
        <v>44</v>
      </c>
      <c r="BL18" s="109">
        <v>264.45999999999998</v>
      </c>
      <c r="BM18" s="109">
        <v>15.21</v>
      </c>
      <c r="BN18" s="109">
        <v>52.02</v>
      </c>
      <c r="BO18" s="109">
        <v>331.69</v>
      </c>
      <c r="BP18" s="109">
        <v>42.21</v>
      </c>
      <c r="BQ18" s="109">
        <v>161.56</v>
      </c>
      <c r="BR18" s="109">
        <v>250.21</v>
      </c>
      <c r="BS18" s="109">
        <v>5.09</v>
      </c>
      <c r="BT18" s="109">
        <v>0</v>
      </c>
      <c r="BU18" s="109">
        <v>72.19</v>
      </c>
      <c r="BV18" s="110">
        <v>862.95</v>
      </c>
      <c r="BW18" s="143"/>
      <c r="BX18" s="159">
        <v>2505.4</v>
      </c>
      <c r="BY18" s="726"/>
      <c r="BZ18" s="50" t="s">
        <v>44</v>
      </c>
      <c r="CA18" s="109">
        <v>0</v>
      </c>
      <c r="CB18" s="109">
        <v>0</v>
      </c>
      <c r="CC18" s="109">
        <v>0</v>
      </c>
      <c r="CD18" s="109">
        <v>0</v>
      </c>
      <c r="CE18" s="109">
        <v>0</v>
      </c>
      <c r="CF18" s="109">
        <v>0</v>
      </c>
      <c r="CG18" s="109">
        <v>0</v>
      </c>
      <c r="CH18" s="109">
        <v>0</v>
      </c>
      <c r="CI18" s="109">
        <v>0</v>
      </c>
      <c r="CJ18" s="109">
        <v>0</v>
      </c>
      <c r="CK18" s="110">
        <v>0</v>
      </c>
      <c r="CL18" s="143"/>
      <c r="CM18" s="159">
        <v>0</v>
      </c>
      <c r="CN18" s="726"/>
      <c r="CO18" s="50" t="s">
        <v>44</v>
      </c>
      <c r="CP18" s="109">
        <v>0</v>
      </c>
      <c r="CQ18" s="109">
        <v>0</v>
      </c>
      <c r="CR18" s="109">
        <v>0</v>
      </c>
      <c r="CS18" s="109">
        <v>0</v>
      </c>
      <c r="CT18" s="109">
        <v>0</v>
      </c>
      <c r="CU18" s="109">
        <v>0</v>
      </c>
      <c r="CV18" s="109">
        <v>0</v>
      </c>
      <c r="CW18" s="109">
        <v>0</v>
      </c>
      <c r="CX18" s="109">
        <v>0</v>
      </c>
      <c r="CY18" s="109">
        <v>0</v>
      </c>
      <c r="CZ18" s="110">
        <v>0</v>
      </c>
      <c r="DA18" s="143"/>
      <c r="DB18" s="159">
        <v>0</v>
      </c>
      <c r="DC18" s="726"/>
      <c r="DD18" s="50" t="s">
        <v>44</v>
      </c>
      <c r="DE18" s="109">
        <v>0</v>
      </c>
      <c r="DF18" s="109">
        <v>0</v>
      </c>
      <c r="DG18" s="109">
        <v>0</v>
      </c>
      <c r="DH18" s="109">
        <v>0</v>
      </c>
      <c r="DI18" s="109">
        <v>0</v>
      </c>
      <c r="DJ18" s="109">
        <v>0</v>
      </c>
      <c r="DK18" s="109">
        <v>0</v>
      </c>
      <c r="DL18" s="109">
        <v>0</v>
      </c>
      <c r="DM18" s="109">
        <v>0</v>
      </c>
      <c r="DN18" s="109">
        <v>0</v>
      </c>
      <c r="DO18" s="110">
        <v>0</v>
      </c>
      <c r="DP18" s="143"/>
      <c r="DQ18" s="159">
        <v>0</v>
      </c>
      <c r="DR18" s="726"/>
      <c r="DS18" s="50" t="s">
        <v>44</v>
      </c>
      <c r="DT18" s="109">
        <v>517.24</v>
      </c>
      <c r="DU18" s="109">
        <v>43.44</v>
      </c>
      <c r="DV18" s="109">
        <v>101.04</v>
      </c>
      <c r="DW18" s="109">
        <v>661.72</v>
      </c>
      <c r="DX18" s="109">
        <v>74.42</v>
      </c>
      <c r="DY18" s="109">
        <v>187.8</v>
      </c>
      <c r="DZ18" s="109">
        <v>385.8</v>
      </c>
      <c r="EA18" s="109">
        <v>7.02</v>
      </c>
      <c r="EB18" s="109">
        <v>0</v>
      </c>
      <c r="EC18" s="109">
        <v>177.12</v>
      </c>
      <c r="ED18" s="110">
        <v>1493.88</v>
      </c>
      <c r="EE18" s="143"/>
      <c r="EF18" s="159">
        <v>3162</v>
      </c>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row>
    <row r="19" spans="1:254" ht="16.899999999999999" customHeight="1">
      <c r="A19" s="38"/>
      <c r="B19" s="726"/>
      <c r="C19" s="50" t="s">
        <v>45</v>
      </c>
      <c r="D19" s="107">
        <v>0</v>
      </c>
      <c r="E19" s="107">
        <v>0</v>
      </c>
      <c r="F19" s="107">
        <v>0</v>
      </c>
      <c r="G19" s="107">
        <v>0</v>
      </c>
      <c r="H19" s="107">
        <v>0</v>
      </c>
      <c r="I19" s="107">
        <v>0</v>
      </c>
      <c r="J19" s="107">
        <v>0</v>
      </c>
      <c r="K19" s="107">
        <v>0</v>
      </c>
      <c r="L19" s="107">
        <v>0</v>
      </c>
      <c r="M19" s="107">
        <v>0</v>
      </c>
      <c r="N19" s="108">
        <v>0</v>
      </c>
      <c r="O19" s="143"/>
      <c r="P19" s="156">
        <v>0</v>
      </c>
      <c r="Q19" s="726"/>
      <c r="R19" s="50" t="s">
        <v>45</v>
      </c>
      <c r="S19" s="107">
        <v>127.86</v>
      </c>
      <c r="T19" s="107">
        <v>7.72</v>
      </c>
      <c r="U19" s="107">
        <v>9.06</v>
      </c>
      <c r="V19" s="107">
        <v>144.63999999999999</v>
      </c>
      <c r="W19" s="107">
        <v>16.850000000000001</v>
      </c>
      <c r="X19" s="107">
        <v>16.88</v>
      </c>
      <c r="Y19" s="107">
        <v>43.9</v>
      </c>
      <c r="Z19" s="107">
        <v>0</v>
      </c>
      <c r="AA19" s="107">
        <v>0</v>
      </c>
      <c r="AB19" s="107">
        <v>8.06</v>
      </c>
      <c r="AC19" s="108">
        <v>230.33</v>
      </c>
      <c r="AD19" s="143"/>
      <c r="AE19" s="156">
        <v>243.70000000000002</v>
      </c>
      <c r="AF19" s="726"/>
      <c r="AG19" s="50" t="s">
        <v>45</v>
      </c>
      <c r="AH19" s="107">
        <v>2.7</v>
      </c>
      <c r="AI19" s="107">
        <v>0.03</v>
      </c>
      <c r="AJ19" s="107">
        <v>6.58</v>
      </c>
      <c r="AK19" s="107">
        <v>9.31</v>
      </c>
      <c r="AL19" s="107">
        <v>0.1</v>
      </c>
      <c r="AM19" s="107">
        <v>0.21</v>
      </c>
      <c r="AN19" s="107">
        <v>4.71</v>
      </c>
      <c r="AO19" s="107">
        <v>0</v>
      </c>
      <c r="AP19" s="107">
        <v>0</v>
      </c>
      <c r="AQ19" s="107">
        <v>2.76</v>
      </c>
      <c r="AR19" s="108">
        <v>17.09</v>
      </c>
      <c r="AS19" s="143"/>
      <c r="AT19" s="156">
        <v>18</v>
      </c>
      <c r="AU19" s="726"/>
      <c r="AV19" s="50" t="s">
        <v>45</v>
      </c>
      <c r="AW19" s="107">
        <v>130.56</v>
      </c>
      <c r="AX19" s="107">
        <v>7.75</v>
      </c>
      <c r="AY19" s="107">
        <v>15.64</v>
      </c>
      <c r="AZ19" s="107">
        <v>153.94999999999999</v>
      </c>
      <c r="BA19" s="107">
        <v>16.95</v>
      </c>
      <c r="BB19" s="107">
        <v>17.09</v>
      </c>
      <c r="BC19" s="107">
        <v>48.61</v>
      </c>
      <c r="BD19" s="107">
        <v>0</v>
      </c>
      <c r="BE19" s="107">
        <v>0</v>
      </c>
      <c r="BF19" s="107">
        <v>10.82</v>
      </c>
      <c r="BG19" s="108">
        <v>247.42</v>
      </c>
      <c r="BH19" s="143"/>
      <c r="BI19" s="156">
        <v>261.7</v>
      </c>
      <c r="BJ19" s="726"/>
      <c r="BK19" s="50" t="s">
        <v>45</v>
      </c>
      <c r="BL19" s="107">
        <v>196.29</v>
      </c>
      <c r="BM19" s="107">
        <v>7.81</v>
      </c>
      <c r="BN19" s="107">
        <v>40.56</v>
      </c>
      <c r="BO19" s="107">
        <v>244.66</v>
      </c>
      <c r="BP19" s="107">
        <v>34.43</v>
      </c>
      <c r="BQ19" s="107">
        <v>27.9</v>
      </c>
      <c r="BR19" s="107">
        <v>124.74</v>
      </c>
      <c r="BS19" s="107">
        <v>0</v>
      </c>
      <c r="BT19" s="107">
        <v>0</v>
      </c>
      <c r="BU19" s="107">
        <v>66.3</v>
      </c>
      <c r="BV19" s="108">
        <v>498.03</v>
      </c>
      <c r="BW19" s="143"/>
      <c r="BX19" s="156">
        <v>1360.3</v>
      </c>
      <c r="BY19" s="726"/>
      <c r="BZ19" s="50" t="s">
        <v>45</v>
      </c>
      <c r="CA19" s="107">
        <v>0</v>
      </c>
      <c r="CB19" s="107">
        <v>0</v>
      </c>
      <c r="CC19" s="107">
        <v>0</v>
      </c>
      <c r="CD19" s="107">
        <v>0</v>
      </c>
      <c r="CE19" s="107">
        <v>0</v>
      </c>
      <c r="CF19" s="107">
        <v>0</v>
      </c>
      <c r="CG19" s="107">
        <v>0</v>
      </c>
      <c r="CH19" s="107">
        <v>0</v>
      </c>
      <c r="CI19" s="107">
        <v>0</v>
      </c>
      <c r="CJ19" s="107">
        <v>0</v>
      </c>
      <c r="CK19" s="108">
        <v>0</v>
      </c>
      <c r="CL19" s="143"/>
      <c r="CM19" s="156">
        <v>0</v>
      </c>
      <c r="CN19" s="726"/>
      <c r="CO19" s="50" t="s">
        <v>45</v>
      </c>
      <c r="CP19" s="107">
        <v>0</v>
      </c>
      <c r="CQ19" s="107">
        <v>0</v>
      </c>
      <c r="CR19" s="107">
        <v>0</v>
      </c>
      <c r="CS19" s="107">
        <v>0</v>
      </c>
      <c r="CT19" s="107">
        <v>0</v>
      </c>
      <c r="CU19" s="107">
        <v>0</v>
      </c>
      <c r="CV19" s="107">
        <v>0</v>
      </c>
      <c r="CW19" s="107">
        <v>0</v>
      </c>
      <c r="CX19" s="107">
        <v>0</v>
      </c>
      <c r="CY19" s="107">
        <v>0</v>
      </c>
      <c r="CZ19" s="108">
        <v>0</v>
      </c>
      <c r="DA19" s="143"/>
      <c r="DB19" s="156">
        <v>0</v>
      </c>
      <c r="DC19" s="726"/>
      <c r="DD19" s="50" t="s">
        <v>45</v>
      </c>
      <c r="DE19" s="107">
        <v>0</v>
      </c>
      <c r="DF19" s="107">
        <v>0</v>
      </c>
      <c r="DG19" s="107">
        <v>0</v>
      </c>
      <c r="DH19" s="107">
        <v>0</v>
      </c>
      <c r="DI19" s="107">
        <v>0</v>
      </c>
      <c r="DJ19" s="107">
        <v>0</v>
      </c>
      <c r="DK19" s="107">
        <v>0</v>
      </c>
      <c r="DL19" s="107">
        <v>0</v>
      </c>
      <c r="DM19" s="107">
        <v>0</v>
      </c>
      <c r="DN19" s="107">
        <v>0</v>
      </c>
      <c r="DO19" s="108">
        <v>0</v>
      </c>
      <c r="DP19" s="143"/>
      <c r="DQ19" s="156">
        <v>0</v>
      </c>
      <c r="DR19" s="726"/>
      <c r="DS19" s="50" t="s">
        <v>45</v>
      </c>
      <c r="DT19" s="107">
        <v>326.85000000000002</v>
      </c>
      <c r="DU19" s="107">
        <v>15.56</v>
      </c>
      <c r="DV19" s="107">
        <v>56.2</v>
      </c>
      <c r="DW19" s="107">
        <v>398.61</v>
      </c>
      <c r="DX19" s="107">
        <v>51.38</v>
      </c>
      <c r="DY19" s="107">
        <v>44.99</v>
      </c>
      <c r="DZ19" s="107">
        <v>173.35</v>
      </c>
      <c r="EA19" s="107">
        <v>0</v>
      </c>
      <c r="EB19" s="107">
        <v>0</v>
      </c>
      <c r="EC19" s="107">
        <v>77.12</v>
      </c>
      <c r="ED19" s="108">
        <v>745.45</v>
      </c>
      <c r="EE19" s="143"/>
      <c r="EF19" s="156">
        <v>1622</v>
      </c>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row>
    <row r="20" spans="1:254" ht="16.899999999999999" customHeight="1">
      <c r="A20" s="38"/>
      <c r="B20" s="727"/>
      <c r="C20" s="44" t="s">
        <v>46</v>
      </c>
      <c r="D20" s="105">
        <v>211.9</v>
      </c>
      <c r="E20" s="105">
        <v>36.729999999999997</v>
      </c>
      <c r="F20" s="105">
        <v>12.43</v>
      </c>
      <c r="G20" s="105">
        <v>261.06</v>
      </c>
      <c r="H20" s="105">
        <v>23.41</v>
      </c>
      <c r="I20" s="105">
        <v>3.8</v>
      </c>
      <c r="J20" s="105">
        <v>91.38</v>
      </c>
      <c r="K20" s="105">
        <v>8.9499999999999993</v>
      </c>
      <c r="L20" s="105">
        <v>0</v>
      </c>
      <c r="M20" s="105">
        <v>31.03</v>
      </c>
      <c r="N20" s="106">
        <v>419.63</v>
      </c>
      <c r="O20" s="143"/>
      <c r="P20" s="155">
        <v>443.7</v>
      </c>
      <c r="Q20" s="727"/>
      <c r="R20" s="44" t="s">
        <v>46</v>
      </c>
      <c r="S20" s="105">
        <v>1208.1699999999998</v>
      </c>
      <c r="T20" s="105">
        <v>167.51</v>
      </c>
      <c r="U20" s="105">
        <v>160.29</v>
      </c>
      <c r="V20" s="105">
        <v>1535.9699999999998</v>
      </c>
      <c r="W20" s="105">
        <v>147.25</v>
      </c>
      <c r="X20" s="105">
        <v>86.72</v>
      </c>
      <c r="Y20" s="105">
        <v>562.7299999999999</v>
      </c>
      <c r="Z20" s="105">
        <v>32.660000000000004</v>
      </c>
      <c r="AA20" s="105">
        <v>0</v>
      </c>
      <c r="AB20" s="105">
        <v>172.15</v>
      </c>
      <c r="AC20" s="106">
        <v>2537.48</v>
      </c>
      <c r="AD20" s="143"/>
      <c r="AE20" s="155">
        <v>2746.3</v>
      </c>
      <c r="AF20" s="727"/>
      <c r="AG20" s="44" t="s">
        <v>46</v>
      </c>
      <c r="AH20" s="105">
        <v>63.800000000000004</v>
      </c>
      <c r="AI20" s="105">
        <v>5.7500000000000009</v>
      </c>
      <c r="AJ20" s="105">
        <v>43.32</v>
      </c>
      <c r="AK20" s="105">
        <v>112.87</v>
      </c>
      <c r="AL20" s="105">
        <v>20.470000000000002</v>
      </c>
      <c r="AM20" s="105">
        <v>15.850000000000001</v>
      </c>
      <c r="AN20" s="105">
        <v>72.3</v>
      </c>
      <c r="AO20" s="105">
        <v>3.55</v>
      </c>
      <c r="AP20" s="105">
        <v>0</v>
      </c>
      <c r="AQ20" s="105">
        <v>345.82</v>
      </c>
      <c r="AR20" s="106">
        <v>570.86</v>
      </c>
      <c r="AS20" s="143"/>
      <c r="AT20" s="155">
        <v>600.70000000000005</v>
      </c>
      <c r="AU20" s="727"/>
      <c r="AV20" s="44" t="s">
        <v>46</v>
      </c>
      <c r="AW20" s="105">
        <v>1483.87</v>
      </c>
      <c r="AX20" s="105">
        <v>209.98999999999998</v>
      </c>
      <c r="AY20" s="105">
        <v>216.04000000000002</v>
      </c>
      <c r="AZ20" s="105">
        <v>1909.9</v>
      </c>
      <c r="BA20" s="105">
        <v>191.13</v>
      </c>
      <c r="BB20" s="105">
        <v>106.37</v>
      </c>
      <c r="BC20" s="105">
        <v>726.41000000000008</v>
      </c>
      <c r="BD20" s="105">
        <v>45.16</v>
      </c>
      <c r="BE20" s="105">
        <v>0</v>
      </c>
      <c r="BF20" s="105">
        <v>549.00000000000011</v>
      </c>
      <c r="BG20" s="106">
        <v>3527.97</v>
      </c>
      <c r="BH20" s="143"/>
      <c r="BI20" s="155">
        <v>3790.7</v>
      </c>
      <c r="BJ20" s="727"/>
      <c r="BK20" s="44" t="s">
        <v>46</v>
      </c>
      <c r="BL20" s="105">
        <v>972.98</v>
      </c>
      <c r="BM20" s="105">
        <v>86.37</v>
      </c>
      <c r="BN20" s="105">
        <v>262.77999999999997</v>
      </c>
      <c r="BO20" s="105">
        <v>1322.13</v>
      </c>
      <c r="BP20" s="105">
        <v>224.18</v>
      </c>
      <c r="BQ20" s="105">
        <v>280.76</v>
      </c>
      <c r="BR20" s="105">
        <v>762.46</v>
      </c>
      <c r="BS20" s="105">
        <v>13.959999999999999</v>
      </c>
      <c r="BT20" s="105">
        <v>0</v>
      </c>
      <c r="BU20" s="105">
        <v>303.18</v>
      </c>
      <c r="BV20" s="106">
        <v>2906.67</v>
      </c>
      <c r="BW20" s="143"/>
      <c r="BX20" s="155">
        <v>7024.4</v>
      </c>
      <c r="BY20" s="727"/>
      <c r="BZ20" s="44" t="s">
        <v>46</v>
      </c>
      <c r="CA20" s="105">
        <v>0</v>
      </c>
      <c r="CB20" s="105">
        <v>0</v>
      </c>
      <c r="CC20" s="105">
        <v>0</v>
      </c>
      <c r="CD20" s="105">
        <v>0</v>
      </c>
      <c r="CE20" s="105">
        <v>0</v>
      </c>
      <c r="CF20" s="105">
        <v>0</v>
      </c>
      <c r="CG20" s="105">
        <v>0</v>
      </c>
      <c r="CH20" s="105">
        <v>0</v>
      </c>
      <c r="CI20" s="105">
        <v>0</v>
      </c>
      <c r="CJ20" s="105">
        <v>0</v>
      </c>
      <c r="CK20" s="106">
        <v>0</v>
      </c>
      <c r="CL20" s="143"/>
      <c r="CM20" s="155">
        <v>0</v>
      </c>
      <c r="CN20" s="727"/>
      <c r="CO20" s="44" t="s">
        <v>46</v>
      </c>
      <c r="CP20" s="105">
        <v>0</v>
      </c>
      <c r="CQ20" s="105">
        <v>0</v>
      </c>
      <c r="CR20" s="105">
        <v>0</v>
      </c>
      <c r="CS20" s="105">
        <v>0</v>
      </c>
      <c r="CT20" s="105">
        <v>0</v>
      </c>
      <c r="CU20" s="105">
        <v>0</v>
      </c>
      <c r="CV20" s="105">
        <v>0</v>
      </c>
      <c r="CW20" s="105">
        <v>0</v>
      </c>
      <c r="CX20" s="105">
        <v>0</v>
      </c>
      <c r="CY20" s="105">
        <v>0</v>
      </c>
      <c r="CZ20" s="106">
        <v>0</v>
      </c>
      <c r="DA20" s="143"/>
      <c r="DB20" s="155">
        <v>0</v>
      </c>
      <c r="DC20" s="727"/>
      <c r="DD20" s="44" t="s">
        <v>46</v>
      </c>
      <c r="DE20" s="105">
        <v>0</v>
      </c>
      <c r="DF20" s="105">
        <v>0</v>
      </c>
      <c r="DG20" s="105">
        <v>0</v>
      </c>
      <c r="DH20" s="105">
        <v>0</v>
      </c>
      <c r="DI20" s="105">
        <v>0</v>
      </c>
      <c r="DJ20" s="105">
        <v>0</v>
      </c>
      <c r="DK20" s="105">
        <v>0</v>
      </c>
      <c r="DL20" s="105">
        <v>0</v>
      </c>
      <c r="DM20" s="105">
        <v>0</v>
      </c>
      <c r="DN20" s="105">
        <v>0</v>
      </c>
      <c r="DO20" s="106">
        <v>0</v>
      </c>
      <c r="DP20" s="143"/>
      <c r="DQ20" s="155">
        <v>0</v>
      </c>
      <c r="DR20" s="727"/>
      <c r="DS20" s="44" t="s">
        <v>46</v>
      </c>
      <c r="DT20" s="105">
        <v>2456.85</v>
      </c>
      <c r="DU20" s="105">
        <v>296.36</v>
      </c>
      <c r="DV20" s="105">
        <v>478.82</v>
      </c>
      <c r="DW20" s="105">
        <v>3232.03</v>
      </c>
      <c r="DX20" s="105">
        <v>415.31</v>
      </c>
      <c r="DY20" s="105">
        <v>387.13</v>
      </c>
      <c r="DZ20" s="105">
        <v>1488.87</v>
      </c>
      <c r="EA20" s="105">
        <v>59.120000000000005</v>
      </c>
      <c r="EB20" s="105">
        <v>0</v>
      </c>
      <c r="EC20" s="105">
        <v>852.18000000000006</v>
      </c>
      <c r="ED20" s="106">
        <v>6434.64</v>
      </c>
      <c r="EE20" s="143"/>
      <c r="EF20" s="155">
        <v>10815.1</v>
      </c>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row>
    <row r="21" spans="1:254" ht="16.899999999999999" customHeight="1">
      <c r="A21" s="38"/>
      <c r="B21" s="51" t="s">
        <v>47</v>
      </c>
      <c r="C21" s="44" t="s">
        <v>48</v>
      </c>
      <c r="D21" s="105">
        <v>293.13</v>
      </c>
      <c r="E21" s="105">
        <v>26.19</v>
      </c>
      <c r="F21" s="105">
        <v>20.86</v>
      </c>
      <c r="G21" s="105">
        <v>340.18</v>
      </c>
      <c r="H21" s="105">
        <v>45.56</v>
      </c>
      <c r="I21" s="105">
        <v>15.85</v>
      </c>
      <c r="J21" s="105">
        <v>21.42</v>
      </c>
      <c r="K21" s="105">
        <v>6.21</v>
      </c>
      <c r="L21" s="105">
        <v>0</v>
      </c>
      <c r="M21" s="105">
        <v>24.44</v>
      </c>
      <c r="N21" s="106">
        <v>453.66</v>
      </c>
      <c r="O21" s="157"/>
      <c r="P21" s="155">
        <v>459.3</v>
      </c>
      <c r="Q21" s="51" t="s">
        <v>47</v>
      </c>
      <c r="R21" s="44" t="s">
        <v>48</v>
      </c>
      <c r="S21" s="105">
        <v>20.91</v>
      </c>
      <c r="T21" s="105">
        <v>4.54</v>
      </c>
      <c r="U21" s="105">
        <v>9.33</v>
      </c>
      <c r="V21" s="105">
        <v>34.78</v>
      </c>
      <c r="W21" s="105">
        <v>1</v>
      </c>
      <c r="X21" s="105">
        <v>2.48</v>
      </c>
      <c r="Y21" s="105">
        <v>4.71</v>
      </c>
      <c r="Z21" s="105">
        <v>0</v>
      </c>
      <c r="AA21" s="105">
        <v>0</v>
      </c>
      <c r="AB21" s="105">
        <v>5.74</v>
      </c>
      <c r="AC21" s="106">
        <v>48.71</v>
      </c>
      <c r="AD21" s="157"/>
      <c r="AE21" s="155">
        <v>50.7</v>
      </c>
      <c r="AF21" s="51" t="s">
        <v>47</v>
      </c>
      <c r="AG21" s="44" t="s">
        <v>48</v>
      </c>
      <c r="AH21" s="105">
        <v>0</v>
      </c>
      <c r="AI21" s="105">
        <v>0</v>
      </c>
      <c r="AJ21" s="105">
        <v>0</v>
      </c>
      <c r="AK21" s="105">
        <v>0</v>
      </c>
      <c r="AL21" s="105">
        <v>0</v>
      </c>
      <c r="AM21" s="105">
        <v>0</v>
      </c>
      <c r="AN21" s="105">
        <v>0</v>
      </c>
      <c r="AO21" s="105">
        <v>0</v>
      </c>
      <c r="AP21" s="105">
        <v>0</v>
      </c>
      <c r="AQ21" s="105">
        <v>0</v>
      </c>
      <c r="AR21" s="106">
        <v>0</v>
      </c>
      <c r="AS21" s="157"/>
      <c r="AT21" s="155">
        <v>0</v>
      </c>
      <c r="AU21" s="51" t="s">
        <v>47</v>
      </c>
      <c r="AV21" s="44" t="s">
        <v>48</v>
      </c>
      <c r="AW21" s="105">
        <v>314.04000000000002</v>
      </c>
      <c r="AX21" s="105">
        <v>30.73</v>
      </c>
      <c r="AY21" s="105">
        <v>30.19</v>
      </c>
      <c r="AZ21" s="105">
        <v>374.96</v>
      </c>
      <c r="BA21" s="105">
        <v>46.56</v>
      </c>
      <c r="BB21" s="105">
        <v>18.329999999999998</v>
      </c>
      <c r="BC21" s="105">
        <v>26.13</v>
      </c>
      <c r="BD21" s="105">
        <v>6.21</v>
      </c>
      <c r="BE21" s="105">
        <v>0</v>
      </c>
      <c r="BF21" s="105">
        <v>30.18</v>
      </c>
      <c r="BG21" s="106">
        <v>502.37</v>
      </c>
      <c r="BH21" s="157"/>
      <c r="BI21" s="155">
        <v>510</v>
      </c>
      <c r="BJ21" s="51" t="s">
        <v>47</v>
      </c>
      <c r="BK21" s="44" t="s">
        <v>48</v>
      </c>
      <c r="BL21" s="105">
        <v>0</v>
      </c>
      <c r="BM21" s="105">
        <v>0</v>
      </c>
      <c r="BN21" s="105">
        <v>0</v>
      </c>
      <c r="BO21" s="105">
        <v>0</v>
      </c>
      <c r="BP21" s="105">
        <v>0</v>
      </c>
      <c r="BQ21" s="105">
        <v>0</v>
      </c>
      <c r="BR21" s="105">
        <v>0</v>
      </c>
      <c r="BS21" s="105">
        <v>0</v>
      </c>
      <c r="BT21" s="105">
        <v>0</v>
      </c>
      <c r="BU21" s="105">
        <v>0</v>
      </c>
      <c r="BV21" s="106">
        <v>0</v>
      </c>
      <c r="BW21" s="157"/>
      <c r="BX21" s="155">
        <v>0</v>
      </c>
      <c r="BY21" s="51" t="s">
        <v>47</v>
      </c>
      <c r="BZ21" s="44" t="s">
        <v>48</v>
      </c>
      <c r="CA21" s="105">
        <v>0</v>
      </c>
      <c r="CB21" s="105">
        <v>0</v>
      </c>
      <c r="CC21" s="105">
        <v>0</v>
      </c>
      <c r="CD21" s="105">
        <v>0</v>
      </c>
      <c r="CE21" s="105">
        <v>0</v>
      </c>
      <c r="CF21" s="105">
        <v>0</v>
      </c>
      <c r="CG21" s="105">
        <v>0</v>
      </c>
      <c r="CH21" s="105">
        <v>0</v>
      </c>
      <c r="CI21" s="105">
        <v>0</v>
      </c>
      <c r="CJ21" s="105">
        <v>0</v>
      </c>
      <c r="CK21" s="106">
        <v>0</v>
      </c>
      <c r="CL21" s="157"/>
      <c r="CM21" s="155">
        <v>0</v>
      </c>
      <c r="CN21" s="51" t="s">
        <v>47</v>
      </c>
      <c r="CO21" s="44" t="s">
        <v>48</v>
      </c>
      <c r="CP21" s="105">
        <v>0</v>
      </c>
      <c r="CQ21" s="105">
        <v>0</v>
      </c>
      <c r="CR21" s="105">
        <v>0</v>
      </c>
      <c r="CS21" s="105">
        <v>0</v>
      </c>
      <c r="CT21" s="105">
        <v>0</v>
      </c>
      <c r="CU21" s="105">
        <v>0</v>
      </c>
      <c r="CV21" s="105">
        <v>0</v>
      </c>
      <c r="CW21" s="105">
        <v>0</v>
      </c>
      <c r="CX21" s="105">
        <v>0</v>
      </c>
      <c r="CY21" s="105">
        <v>0</v>
      </c>
      <c r="CZ21" s="106">
        <v>0</v>
      </c>
      <c r="DA21" s="157"/>
      <c r="DB21" s="155">
        <v>0</v>
      </c>
      <c r="DC21" s="51" t="s">
        <v>47</v>
      </c>
      <c r="DD21" s="44" t="s">
        <v>48</v>
      </c>
      <c r="DE21" s="105">
        <v>0</v>
      </c>
      <c r="DF21" s="105">
        <v>0</v>
      </c>
      <c r="DG21" s="105">
        <v>0</v>
      </c>
      <c r="DH21" s="105">
        <v>0</v>
      </c>
      <c r="DI21" s="105">
        <v>0</v>
      </c>
      <c r="DJ21" s="105">
        <v>0</v>
      </c>
      <c r="DK21" s="105">
        <v>0</v>
      </c>
      <c r="DL21" s="105">
        <v>0</v>
      </c>
      <c r="DM21" s="105">
        <v>0</v>
      </c>
      <c r="DN21" s="105">
        <v>0</v>
      </c>
      <c r="DO21" s="106">
        <v>0</v>
      </c>
      <c r="DP21" s="157"/>
      <c r="DQ21" s="155">
        <v>0</v>
      </c>
      <c r="DR21" s="51" t="s">
        <v>47</v>
      </c>
      <c r="DS21" s="44" t="s">
        <v>48</v>
      </c>
      <c r="DT21" s="105">
        <v>314.04000000000002</v>
      </c>
      <c r="DU21" s="105">
        <v>30.73</v>
      </c>
      <c r="DV21" s="105">
        <v>30.19</v>
      </c>
      <c r="DW21" s="105">
        <v>374.96</v>
      </c>
      <c r="DX21" s="105">
        <v>46.56</v>
      </c>
      <c r="DY21" s="105">
        <v>18.329999999999998</v>
      </c>
      <c r="DZ21" s="105">
        <v>26.13</v>
      </c>
      <c r="EA21" s="105">
        <v>6.21</v>
      </c>
      <c r="EB21" s="105">
        <v>0</v>
      </c>
      <c r="EC21" s="105">
        <v>30.18</v>
      </c>
      <c r="ED21" s="106">
        <v>502.37</v>
      </c>
      <c r="EE21" s="157"/>
      <c r="EF21" s="155">
        <v>510</v>
      </c>
      <c r="EG21" s="43"/>
      <c r="EH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row>
    <row r="22" spans="1:254" ht="16.5" customHeight="1">
      <c r="A22" s="38"/>
      <c r="B22" s="51" t="s">
        <v>49</v>
      </c>
      <c r="C22" s="44" t="s">
        <v>50</v>
      </c>
      <c r="D22" s="105">
        <v>172.31</v>
      </c>
      <c r="E22" s="105">
        <v>17.28</v>
      </c>
      <c r="F22" s="105">
        <v>41.7</v>
      </c>
      <c r="G22" s="105">
        <v>231.29</v>
      </c>
      <c r="H22" s="105">
        <v>25.82</v>
      </c>
      <c r="I22" s="105">
        <v>8.56</v>
      </c>
      <c r="J22" s="105">
        <v>71.72</v>
      </c>
      <c r="K22" s="105">
        <v>7.54</v>
      </c>
      <c r="L22" s="105">
        <v>0</v>
      </c>
      <c r="M22" s="105">
        <v>31.46</v>
      </c>
      <c r="N22" s="106">
        <v>376.39</v>
      </c>
      <c r="O22" s="143"/>
      <c r="P22" s="155">
        <v>388.46999999999997</v>
      </c>
      <c r="Q22" s="51" t="s">
        <v>49</v>
      </c>
      <c r="R22" s="44" t="s">
        <v>50</v>
      </c>
      <c r="S22" s="105">
        <v>224.25</v>
      </c>
      <c r="T22" s="105">
        <v>58.29</v>
      </c>
      <c r="U22" s="105">
        <v>195.8</v>
      </c>
      <c r="V22" s="105">
        <v>478.34</v>
      </c>
      <c r="W22" s="105">
        <v>75.81</v>
      </c>
      <c r="X22" s="105">
        <v>27.71</v>
      </c>
      <c r="Y22" s="105">
        <v>186.24</v>
      </c>
      <c r="Z22" s="105">
        <v>15.31</v>
      </c>
      <c r="AA22" s="105">
        <v>0</v>
      </c>
      <c r="AB22" s="105">
        <v>102.95</v>
      </c>
      <c r="AC22" s="106">
        <v>886.36</v>
      </c>
      <c r="AD22" s="143"/>
      <c r="AE22" s="155">
        <v>948.53</v>
      </c>
      <c r="AF22" s="51" t="s">
        <v>49</v>
      </c>
      <c r="AG22" s="44" t="s">
        <v>50</v>
      </c>
      <c r="AH22" s="105">
        <v>0</v>
      </c>
      <c r="AI22" s="105">
        <v>0</v>
      </c>
      <c r="AJ22" s="105">
        <v>0</v>
      </c>
      <c r="AK22" s="105">
        <v>0</v>
      </c>
      <c r="AL22" s="105">
        <v>0</v>
      </c>
      <c r="AM22" s="105">
        <v>0</v>
      </c>
      <c r="AN22" s="105">
        <v>0</v>
      </c>
      <c r="AO22" s="105">
        <v>0</v>
      </c>
      <c r="AP22" s="105">
        <v>0</v>
      </c>
      <c r="AQ22" s="105">
        <v>0</v>
      </c>
      <c r="AR22" s="106">
        <v>0</v>
      </c>
      <c r="AS22" s="143"/>
      <c r="AT22" s="155">
        <v>0</v>
      </c>
      <c r="AU22" s="51" t="s">
        <v>49</v>
      </c>
      <c r="AV22" s="44" t="s">
        <v>50</v>
      </c>
      <c r="AW22" s="105">
        <v>396.56</v>
      </c>
      <c r="AX22" s="105">
        <v>75.569999999999993</v>
      </c>
      <c r="AY22" s="105">
        <v>237.5</v>
      </c>
      <c r="AZ22" s="105">
        <v>709.63</v>
      </c>
      <c r="BA22" s="105">
        <v>101.63</v>
      </c>
      <c r="BB22" s="105">
        <v>36.270000000000003</v>
      </c>
      <c r="BC22" s="105">
        <v>257.95999999999998</v>
      </c>
      <c r="BD22" s="105">
        <v>22.85</v>
      </c>
      <c r="BE22" s="105">
        <v>0</v>
      </c>
      <c r="BF22" s="105">
        <v>134.41</v>
      </c>
      <c r="BG22" s="106">
        <v>1262.75</v>
      </c>
      <c r="BH22" s="143"/>
      <c r="BI22" s="155">
        <v>1337</v>
      </c>
      <c r="BJ22" s="51" t="s">
        <v>49</v>
      </c>
      <c r="BK22" s="44" t="s">
        <v>50</v>
      </c>
      <c r="BL22" s="105">
        <v>0</v>
      </c>
      <c r="BM22" s="105">
        <v>0</v>
      </c>
      <c r="BN22" s="105">
        <v>0</v>
      </c>
      <c r="BO22" s="105">
        <v>0</v>
      </c>
      <c r="BP22" s="105">
        <v>37.630000000000003</v>
      </c>
      <c r="BQ22" s="105">
        <v>121.38</v>
      </c>
      <c r="BR22" s="105">
        <v>31.16</v>
      </c>
      <c r="BS22" s="105">
        <v>0.25</v>
      </c>
      <c r="BT22" s="105">
        <v>0</v>
      </c>
      <c r="BU22" s="105">
        <v>0</v>
      </c>
      <c r="BV22" s="106">
        <v>190.42</v>
      </c>
      <c r="BW22" s="143"/>
      <c r="BX22" s="155">
        <v>480</v>
      </c>
      <c r="BY22" s="51" t="s">
        <v>49</v>
      </c>
      <c r="BZ22" s="44" t="s">
        <v>50</v>
      </c>
      <c r="CA22" s="105">
        <v>0</v>
      </c>
      <c r="CB22" s="105">
        <v>0</v>
      </c>
      <c r="CC22" s="105">
        <v>0</v>
      </c>
      <c r="CD22" s="105">
        <v>0</v>
      </c>
      <c r="CE22" s="105">
        <v>0</v>
      </c>
      <c r="CF22" s="105">
        <v>0</v>
      </c>
      <c r="CG22" s="105">
        <v>0</v>
      </c>
      <c r="CH22" s="105">
        <v>0</v>
      </c>
      <c r="CI22" s="105">
        <v>0</v>
      </c>
      <c r="CJ22" s="105">
        <v>0</v>
      </c>
      <c r="CK22" s="106">
        <v>0</v>
      </c>
      <c r="CL22" s="143"/>
      <c r="CM22" s="155">
        <v>0</v>
      </c>
      <c r="CN22" s="51" t="s">
        <v>49</v>
      </c>
      <c r="CO22" s="44" t="s">
        <v>50</v>
      </c>
      <c r="CP22" s="105">
        <v>0</v>
      </c>
      <c r="CQ22" s="105">
        <v>0</v>
      </c>
      <c r="CR22" s="105">
        <v>0</v>
      </c>
      <c r="CS22" s="105">
        <v>0</v>
      </c>
      <c r="CT22" s="105">
        <v>0</v>
      </c>
      <c r="CU22" s="105">
        <v>0</v>
      </c>
      <c r="CV22" s="105">
        <v>0</v>
      </c>
      <c r="CW22" s="105">
        <v>0</v>
      </c>
      <c r="CX22" s="105">
        <v>0</v>
      </c>
      <c r="CY22" s="105">
        <v>0</v>
      </c>
      <c r="CZ22" s="106">
        <v>0</v>
      </c>
      <c r="DA22" s="143"/>
      <c r="DB22" s="155">
        <v>0</v>
      </c>
      <c r="DC22" s="51" t="s">
        <v>49</v>
      </c>
      <c r="DD22" s="44" t="s">
        <v>50</v>
      </c>
      <c r="DE22" s="105">
        <v>0</v>
      </c>
      <c r="DF22" s="105">
        <v>0</v>
      </c>
      <c r="DG22" s="105">
        <v>0</v>
      </c>
      <c r="DH22" s="105">
        <v>0</v>
      </c>
      <c r="DI22" s="105">
        <v>0</v>
      </c>
      <c r="DJ22" s="105">
        <v>0</v>
      </c>
      <c r="DK22" s="105">
        <v>0</v>
      </c>
      <c r="DL22" s="105">
        <v>0</v>
      </c>
      <c r="DM22" s="105">
        <v>0</v>
      </c>
      <c r="DN22" s="105">
        <v>0</v>
      </c>
      <c r="DO22" s="106">
        <v>0</v>
      </c>
      <c r="DP22" s="143"/>
      <c r="DQ22" s="155">
        <v>0</v>
      </c>
      <c r="DR22" s="51" t="s">
        <v>49</v>
      </c>
      <c r="DS22" s="44" t="s">
        <v>50</v>
      </c>
      <c r="DT22" s="105">
        <v>396.56</v>
      </c>
      <c r="DU22" s="105">
        <v>75.569999999999993</v>
      </c>
      <c r="DV22" s="105">
        <v>237.5</v>
      </c>
      <c r="DW22" s="105">
        <v>709.63</v>
      </c>
      <c r="DX22" s="105">
        <v>139.26</v>
      </c>
      <c r="DY22" s="105">
        <v>157.65</v>
      </c>
      <c r="DZ22" s="105">
        <v>289.12</v>
      </c>
      <c r="EA22" s="105">
        <v>23.1</v>
      </c>
      <c r="EB22" s="105">
        <v>0</v>
      </c>
      <c r="EC22" s="105">
        <v>134.41</v>
      </c>
      <c r="ED22" s="106">
        <v>1453.17</v>
      </c>
      <c r="EE22" s="143"/>
      <c r="EF22" s="155">
        <v>1817</v>
      </c>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row>
    <row r="23" spans="1:254" ht="16.5" customHeight="1">
      <c r="A23" s="38"/>
      <c r="B23" s="51" t="s">
        <v>51</v>
      </c>
      <c r="C23" s="44" t="s">
        <v>52</v>
      </c>
      <c r="D23" s="105">
        <v>161.03</v>
      </c>
      <c r="E23" s="105">
        <v>16.420000000000002</v>
      </c>
      <c r="F23" s="105">
        <v>12.86</v>
      </c>
      <c r="G23" s="105">
        <v>190.31</v>
      </c>
      <c r="H23" s="105">
        <v>11.89</v>
      </c>
      <c r="I23" s="105">
        <v>3.21</v>
      </c>
      <c r="J23" s="105">
        <v>52.49</v>
      </c>
      <c r="K23" s="105">
        <v>1.74</v>
      </c>
      <c r="L23" s="105">
        <v>0</v>
      </c>
      <c r="M23" s="105">
        <v>32.01</v>
      </c>
      <c r="N23" s="106">
        <v>291.64999999999998</v>
      </c>
      <c r="O23" s="143"/>
      <c r="P23" s="155">
        <v>319.7</v>
      </c>
      <c r="Q23" s="51" t="s">
        <v>51</v>
      </c>
      <c r="R23" s="44" t="s">
        <v>52</v>
      </c>
      <c r="S23" s="105">
        <v>234.35</v>
      </c>
      <c r="T23" s="105">
        <v>17.739999999999998</v>
      </c>
      <c r="U23" s="105">
        <v>52.49</v>
      </c>
      <c r="V23" s="105">
        <v>304.58</v>
      </c>
      <c r="W23" s="105">
        <v>56.47</v>
      </c>
      <c r="X23" s="105">
        <v>14.1</v>
      </c>
      <c r="Y23" s="105">
        <v>98.84</v>
      </c>
      <c r="Z23" s="105">
        <v>8.2899999999999991</v>
      </c>
      <c r="AA23" s="105">
        <v>0</v>
      </c>
      <c r="AB23" s="105">
        <v>50.79</v>
      </c>
      <c r="AC23" s="106">
        <v>533.07000000000005</v>
      </c>
      <c r="AD23" s="143"/>
      <c r="AE23" s="155">
        <v>654.20000000000005</v>
      </c>
      <c r="AF23" s="51" t="s">
        <v>51</v>
      </c>
      <c r="AG23" s="44" t="s">
        <v>52</v>
      </c>
      <c r="AH23" s="105">
        <v>7.55</v>
      </c>
      <c r="AI23" s="105">
        <v>0.25</v>
      </c>
      <c r="AJ23" s="105">
        <v>1.08</v>
      </c>
      <c r="AK23" s="105">
        <v>8.8800000000000008</v>
      </c>
      <c r="AL23" s="105">
        <v>5.53</v>
      </c>
      <c r="AM23" s="105">
        <v>1.03</v>
      </c>
      <c r="AN23" s="105">
        <v>5.25</v>
      </c>
      <c r="AO23" s="105">
        <v>0.02</v>
      </c>
      <c r="AP23" s="105">
        <v>0</v>
      </c>
      <c r="AQ23" s="105">
        <v>1.43</v>
      </c>
      <c r="AR23" s="106">
        <v>22.14</v>
      </c>
      <c r="AS23" s="143"/>
      <c r="AT23" s="155">
        <v>36.1</v>
      </c>
      <c r="AU23" s="51" t="s">
        <v>51</v>
      </c>
      <c r="AV23" s="44" t="s">
        <v>52</v>
      </c>
      <c r="AW23" s="105">
        <v>402.93</v>
      </c>
      <c r="AX23" s="105">
        <v>34.409999999999997</v>
      </c>
      <c r="AY23" s="105">
        <v>66.430000000000007</v>
      </c>
      <c r="AZ23" s="105">
        <v>503.77</v>
      </c>
      <c r="BA23" s="105">
        <v>73.89</v>
      </c>
      <c r="BB23" s="105">
        <v>18.34</v>
      </c>
      <c r="BC23" s="105">
        <v>156.58000000000001</v>
      </c>
      <c r="BD23" s="105">
        <v>10.050000000000001</v>
      </c>
      <c r="BE23" s="105">
        <v>0</v>
      </c>
      <c r="BF23" s="105">
        <v>84.23</v>
      </c>
      <c r="BG23" s="106">
        <v>846.86</v>
      </c>
      <c r="BH23" s="143"/>
      <c r="BI23" s="155">
        <v>1010</v>
      </c>
      <c r="BJ23" s="51" t="s">
        <v>51</v>
      </c>
      <c r="BK23" s="44" t="s">
        <v>52</v>
      </c>
      <c r="BL23" s="105">
        <v>28.64</v>
      </c>
      <c r="BM23" s="105">
        <v>5.0199999999999996</v>
      </c>
      <c r="BN23" s="105">
        <v>71.03</v>
      </c>
      <c r="BO23" s="105">
        <v>104.69</v>
      </c>
      <c r="BP23" s="105">
        <v>82.92</v>
      </c>
      <c r="BQ23" s="105">
        <v>69.790000000000006</v>
      </c>
      <c r="BR23" s="105">
        <v>70.650000000000006</v>
      </c>
      <c r="BS23" s="105">
        <v>3.8</v>
      </c>
      <c r="BT23" s="105">
        <v>95.6</v>
      </c>
      <c r="BU23" s="105">
        <v>51.81</v>
      </c>
      <c r="BV23" s="106">
        <v>479.26</v>
      </c>
      <c r="BW23" s="143"/>
      <c r="BX23" s="155">
        <v>828</v>
      </c>
      <c r="BY23" s="51" t="s">
        <v>51</v>
      </c>
      <c r="BZ23" s="44" t="s">
        <v>52</v>
      </c>
      <c r="CA23" s="105">
        <v>0</v>
      </c>
      <c r="CB23" s="105">
        <v>0</v>
      </c>
      <c r="CC23" s="105">
        <v>0</v>
      </c>
      <c r="CD23" s="105">
        <v>0</v>
      </c>
      <c r="CE23" s="105">
        <v>0</v>
      </c>
      <c r="CF23" s="105">
        <v>0</v>
      </c>
      <c r="CG23" s="105">
        <v>0</v>
      </c>
      <c r="CH23" s="105">
        <v>0</v>
      </c>
      <c r="CI23" s="105">
        <v>0</v>
      </c>
      <c r="CJ23" s="105">
        <v>0</v>
      </c>
      <c r="CK23" s="106">
        <v>0</v>
      </c>
      <c r="CL23" s="143"/>
      <c r="CM23" s="155">
        <v>0</v>
      </c>
      <c r="CN23" s="51" t="s">
        <v>51</v>
      </c>
      <c r="CO23" s="44" t="s">
        <v>52</v>
      </c>
      <c r="CP23" s="105">
        <v>0</v>
      </c>
      <c r="CQ23" s="105">
        <v>0</v>
      </c>
      <c r="CR23" s="105">
        <v>0</v>
      </c>
      <c r="CS23" s="105">
        <v>0</v>
      </c>
      <c r="CT23" s="105">
        <v>0</v>
      </c>
      <c r="CU23" s="105">
        <v>0</v>
      </c>
      <c r="CV23" s="105">
        <v>0</v>
      </c>
      <c r="CW23" s="105">
        <v>0</v>
      </c>
      <c r="CX23" s="105">
        <v>0</v>
      </c>
      <c r="CY23" s="105">
        <v>0</v>
      </c>
      <c r="CZ23" s="106">
        <v>0</v>
      </c>
      <c r="DA23" s="143"/>
      <c r="DB23" s="155">
        <v>0</v>
      </c>
      <c r="DC23" s="51" t="s">
        <v>51</v>
      </c>
      <c r="DD23" s="44" t="s">
        <v>52</v>
      </c>
      <c r="DE23" s="105">
        <v>0</v>
      </c>
      <c r="DF23" s="105">
        <v>0</v>
      </c>
      <c r="DG23" s="105">
        <v>0</v>
      </c>
      <c r="DH23" s="105">
        <v>0</v>
      </c>
      <c r="DI23" s="105">
        <v>0</v>
      </c>
      <c r="DJ23" s="105">
        <v>0</v>
      </c>
      <c r="DK23" s="105">
        <v>0</v>
      </c>
      <c r="DL23" s="105">
        <v>0</v>
      </c>
      <c r="DM23" s="105">
        <v>0</v>
      </c>
      <c r="DN23" s="105">
        <v>0</v>
      </c>
      <c r="DO23" s="106">
        <v>0</v>
      </c>
      <c r="DP23" s="143"/>
      <c r="DQ23" s="155">
        <v>0</v>
      </c>
      <c r="DR23" s="51" t="s">
        <v>51</v>
      </c>
      <c r="DS23" s="44" t="s">
        <v>52</v>
      </c>
      <c r="DT23" s="105">
        <v>431.57</v>
      </c>
      <c r="DU23" s="105">
        <v>39.43</v>
      </c>
      <c r="DV23" s="105">
        <v>137.46</v>
      </c>
      <c r="DW23" s="105">
        <v>608.46</v>
      </c>
      <c r="DX23" s="105">
        <v>156.81</v>
      </c>
      <c r="DY23" s="105">
        <v>88.13</v>
      </c>
      <c r="DZ23" s="105">
        <v>227.23</v>
      </c>
      <c r="EA23" s="105">
        <v>13.85</v>
      </c>
      <c r="EB23" s="105">
        <v>95.6</v>
      </c>
      <c r="EC23" s="105">
        <v>136.04</v>
      </c>
      <c r="ED23" s="106">
        <v>1326.12</v>
      </c>
      <c r="EE23" s="143"/>
      <c r="EF23" s="155">
        <v>1838</v>
      </c>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row>
    <row r="24" spans="1:254" ht="16.899999999999999" customHeight="1">
      <c r="A24" s="38"/>
      <c r="B24" s="51" t="s">
        <v>53</v>
      </c>
      <c r="C24" s="44" t="s">
        <v>54</v>
      </c>
      <c r="D24" s="105">
        <v>87.11</v>
      </c>
      <c r="E24" s="105">
        <v>10.54</v>
      </c>
      <c r="F24" s="105">
        <v>3.04</v>
      </c>
      <c r="G24" s="105">
        <v>100.69</v>
      </c>
      <c r="H24" s="105">
        <v>18.170000000000002</v>
      </c>
      <c r="I24" s="105">
        <v>1.59</v>
      </c>
      <c r="J24" s="105">
        <v>28.26</v>
      </c>
      <c r="K24" s="105">
        <v>1.93</v>
      </c>
      <c r="L24" s="105">
        <v>0</v>
      </c>
      <c r="M24" s="105">
        <v>10.9</v>
      </c>
      <c r="N24" s="106">
        <v>161.54</v>
      </c>
      <c r="O24" s="143"/>
      <c r="P24" s="155">
        <v>170</v>
      </c>
      <c r="Q24" s="51" t="s">
        <v>53</v>
      </c>
      <c r="R24" s="44" t="s">
        <v>54</v>
      </c>
      <c r="S24" s="105">
        <v>180.86</v>
      </c>
      <c r="T24" s="105">
        <v>17.809999999999999</v>
      </c>
      <c r="U24" s="105">
        <v>43.43</v>
      </c>
      <c r="V24" s="105">
        <v>242.1</v>
      </c>
      <c r="W24" s="105">
        <v>25.79</v>
      </c>
      <c r="X24" s="105">
        <v>4.9800000000000004</v>
      </c>
      <c r="Y24" s="105">
        <v>69.84</v>
      </c>
      <c r="Z24" s="105">
        <v>2.2000000000000002</v>
      </c>
      <c r="AA24" s="105">
        <v>0</v>
      </c>
      <c r="AB24" s="105">
        <v>29.18</v>
      </c>
      <c r="AC24" s="106">
        <v>374.09</v>
      </c>
      <c r="AD24" s="143"/>
      <c r="AE24" s="155">
        <v>440.9</v>
      </c>
      <c r="AF24" s="51" t="s">
        <v>53</v>
      </c>
      <c r="AG24" s="44" t="s">
        <v>54</v>
      </c>
      <c r="AH24" s="105">
        <v>7.14</v>
      </c>
      <c r="AI24" s="105">
        <v>0.83</v>
      </c>
      <c r="AJ24" s="105">
        <v>2.38</v>
      </c>
      <c r="AK24" s="105">
        <v>10.35</v>
      </c>
      <c r="AL24" s="105">
        <v>1.35</v>
      </c>
      <c r="AM24" s="105">
        <v>0.08</v>
      </c>
      <c r="AN24" s="105">
        <v>4.38</v>
      </c>
      <c r="AO24" s="105">
        <v>0</v>
      </c>
      <c r="AP24" s="105">
        <v>0</v>
      </c>
      <c r="AQ24" s="105">
        <v>0.98</v>
      </c>
      <c r="AR24" s="106">
        <v>17.14</v>
      </c>
      <c r="AS24" s="143"/>
      <c r="AT24" s="155">
        <v>30.1</v>
      </c>
      <c r="AU24" s="51" t="s">
        <v>53</v>
      </c>
      <c r="AV24" s="44" t="s">
        <v>54</v>
      </c>
      <c r="AW24" s="105">
        <v>275.11</v>
      </c>
      <c r="AX24" s="105">
        <v>29.18</v>
      </c>
      <c r="AY24" s="105">
        <v>48.85</v>
      </c>
      <c r="AZ24" s="105">
        <v>353.14</v>
      </c>
      <c r="BA24" s="105">
        <v>45.31</v>
      </c>
      <c r="BB24" s="105">
        <v>6.65</v>
      </c>
      <c r="BC24" s="105">
        <v>102.48</v>
      </c>
      <c r="BD24" s="105">
        <v>4.13</v>
      </c>
      <c r="BE24" s="105">
        <v>0</v>
      </c>
      <c r="BF24" s="105">
        <v>41.06</v>
      </c>
      <c r="BG24" s="106">
        <v>552.77</v>
      </c>
      <c r="BH24" s="143"/>
      <c r="BI24" s="155">
        <v>641</v>
      </c>
      <c r="BJ24" s="51" t="s">
        <v>53</v>
      </c>
      <c r="BK24" s="44" t="s">
        <v>54</v>
      </c>
      <c r="BL24" s="105">
        <v>3.66</v>
      </c>
      <c r="BM24" s="105">
        <v>0.39</v>
      </c>
      <c r="BN24" s="105">
        <v>1.1000000000000001</v>
      </c>
      <c r="BO24" s="105">
        <v>5.15</v>
      </c>
      <c r="BP24" s="105">
        <v>13.21</v>
      </c>
      <c r="BQ24" s="105">
        <v>48.67</v>
      </c>
      <c r="BR24" s="105">
        <v>23.21</v>
      </c>
      <c r="BS24" s="105">
        <v>0.06</v>
      </c>
      <c r="BT24" s="105">
        <v>0</v>
      </c>
      <c r="BU24" s="105">
        <v>3.22</v>
      </c>
      <c r="BV24" s="106">
        <v>93.52</v>
      </c>
      <c r="BW24" s="143"/>
      <c r="BX24" s="155">
        <v>265</v>
      </c>
      <c r="BY24" s="51" t="s">
        <v>53</v>
      </c>
      <c r="BZ24" s="44" t="s">
        <v>54</v>
      </c>
      <c r="CA24" s="105">
        <v>0</v>
      </c>
      <c r="CB24" s="105">
        <v>0</v>
      </c>
      <c r="CC24" s="105">
        <v>0</v>
      </c>
      <c r="CD24" s="105">
        <v>0</v>
      </c>
      <c r="CE24" s="105">
        <v>0</v>
      </c>
      <c r="CF24" s="105">
        <v>0</v>
      </c>
      <c r="CG24" s="105">
        <v>0</v>
      </c>
      <c r="CH24" s="105">
        <v>0</v>
      </c>
      <c r="CI24" s="105">
        <v>0</v>
      </c>
      <c r="CJ24" s="105">
        <v>0</v>
      </c>
      <c r="CK24" s="106">
        <v>0</v>
      </c>
      <c r="CL24" s="143"/>
      <c r="CM24" s="155">
        <v>0</v>
      </c>
      <c r="CN24" s="51" t="s">
        <v>53</v>
      </c>
      <c r="CO24" s="44" t="s">
        <v>54</v>
      </c>
      <c r="CP24" s="105">
        <v>0</v>
      </c>
      <c r="CQ24" s="105">
        <v>0</v>
      </c>
      <c r="CR24" s="105">
        <v>0</v>
      </c>
      <c r="CS24" s="105">
        <v>0</v>
      </c>
      <c r="CT24" s="105">
        <v>0</v>
      </c>
      <c r="CU24" s="105">
        <v>0</v>
      </c>
      <c r="CV24" s="105">
        <v>0</v>
      </c>
      <c r="CW24" s="105">
        <v>0</v>
      </c>
      <c r="CX24" s="105">
        <v>0</v>
      </c>
      <c r="CY24" s="105">
        <v>0</v>
      </c>
      <c r="CZ24" s="106">
        <v>0</v>
      </c>
      <c r="DA24" s="143"/>
      <c r="DB24" s="155">
        <v>0</v>
      </c>
      <c r="DC24" s="51" t="s">
        <v>53</v>
      </c>
      <c r="DD24" s="44" t="s">
        <v>54</v>
      </c>
      <c r="DE24" s="105">
        <v>0</v>
      </c>
      <c r="DF24" s="105">
        <v>0</v>
      </c>
      <c r="DG24" s="105">
        <v>0</v>
      </c>
      <c r="DH24" s="105">
        <v>0</v>
      </c>
      <c r="DI24" s="105">
        <v>0</v>
      </c>
      <c r="DJ24" s="105">
        <v>0</v>
      </c>
      <c r="DK24" s="105">
        <v>0</v>
      </c>
      <c r="DL24" s="105">
        <v>0</v>
      </c>
      <c r="DM24" s="105">
        <v>0</v>
      </c>
      <c r="DN24" s="105">
        <v>0</v>
      </c>
      <c r="DO24" s="106">
        <v>0</v>
      </c>
      <c r="DP24" s="143"/>
      <c r="DQ24" s="155">
        <v>0</v>
      </c>
      <c r="DR24" s="51" t="s">
        <v>53</v>
      </c>
      <c r="DS24" s="44" t="s">
        <v>54</v>
      </c>
      <c r="DT24" s="105">
        <v>278.77</v>
      </c>
      <c r="DU24" s="105">
        <v>29.57</v>
      </c>
      <c r="DV24" s="105">
        <v>49.95</v>
      </c>
      <c r="DW24" s="105">
        <v>358.29</v>
      </c>
      <c r="DX24" s="105">
        <v>58.52</v>
      </c>
      <c r="DY24" s="105">
        <v>55.32</v>
      </c>
      <c r="DZ24" s="105">
        <v>125.69</v>
      </c>
      <c r="EA24" s="105">
        <v>4.1900000000000004</v>
      </c>
      <c r="EB24" s="105">
        <v>0</v>
      </c>
      <c r="EC24" s="105">
        <v>44.28</v>
      </c>
      <c r="ED24" s="106">
        <v>646.29</v>
      </c>
      <c r="EE24" s="143"/>
      <c r="EF24" s="155">
        <v>906</v>
      </c>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row>
    <row r="25" spans="1:254" ht="16.899999999999999" customHeight="1">
      <c r="A25" s="38"/>
      <c r="B25" s="51" t="s">
        <v>55</v>
      </c>
      <c r="C25" s="44" t="s">
        <v>56</v>
      </c>
      <c r="D25" s="105">
        <v>123.021</v>
      </c>
      <c r="E25" s="105">
        <v>13.772</v>
      </c>
      <c r="F25" s="105">
        <v>24.222999999999999</v>
      </c>
      <c r="G25" s="105">
        <v>161.01600000000002</v>
      </c>
      <c r="H25" s="105">
        <v>42.173999999999999</v>
      </c>
      <c r="I25" s="105">
        <v>3.2509999999999999</v>
      </c>
      <c r="J25" s="105">
        <v>46.279000000000003</v>
      </c>
      <c r="K25" s="105">
        <v>15.1</v>
      </c>
      <c r="L25" s="105">
        <v>0</v>
      </c>
      <c r="M25" s="105">
        <v>15.07</v>
      </c>
      <c r="N25" s="106">
        <v>282.89</v>
      </c>
      <c r="O25" s="143"/>
      <c r="P25" s="155">
        <v>305.32400000000001</v>
      </c>
      <c r="Q25" s="51" t="s">
        <v>55</v>
      </c>
      <c r="R25" s="44" t="s">
        <v>56</v>
      </c>
      <c r="S25" s="105">
        <v>125.4</v>
      </c>
      <c r="T25" s="105">
        <v>9.0530000000000008</v>
      </c>
      <c r="U25" s="105">
        <v>15.778</v>
      </c>
      <c r="V25" s="105">
        <v>150.23099999999999</v>
      </c>
      <c r="W25" s="105">
        <v>14.573</v>
      </c>
      <c r="X25" s="105">
        <v>3.7229999999999999</v>
      </c>
      <c r="Y25" s="105">
        <v>57.351999999999997</v>
      </c>
      <c r="Z25" s="105">
        <v>3.5710000000000002</v>
      </c>
      <c r="AA25" s="105">
        <v>0</v>
      </c>
      <c r="AB25" s="105">
        <v>27.716999999999999</v>
      </c>
      <c r="AC25" s="106">
        <v>257.16700000000003</v>
      </c>
      <c r="AD25" s="143"/>
      <c r="AE25" s="155">
        <v>315.55400000000003</v>
      </c>
      <c r="AF25" s="51" t="s">
        <v>55</v>
      </c>
      <c r="AG25" s="44" t="s">
        <v>56</v>
      </c>
      <c r="AH25" s="105">
        <v>3.8010000000000002</v>
      </c>
      <c r="AI25" s="105">
        <v>5.5780000000000003</v>
      </c>
      <c r="AJ25" s="105">
        <v>10.441000000000001</v>
      </c>
      <c r="AK25" s="105">
        <v>19.82</v>
      </c>
      <c r="AL25" s="105">
        <v>34.409999999999997</v>
      </c>
      <c r="AM25" s="105">
        <v>0.71299999999999997</v>
      </c>
      <c r="AN25" s="105">
        <v>8.9870000000000001</v>
      </c>
      <c r="AO25" s="105">
        <v>0</v>
      </c>
      <c r="AP25" s="105">
        <v>0</v>
      </c>
      <c r="AQ25" s="105">
        <v>3.8290000000000002</v>
      </c>
      <c r="AR25" s="106">
        <v>67.759</v>
      </c>
      <c r="AS25" s="143"/>
      <c r="AT25" s="155">
        <v>77.718999999999994</v>
      </c>
      <c r="AU25" s="51" t="s">
        <v>55</v>
      </c>
      <c r="AV25" s="44" t="s">
        <v>56</v>
      </c>
      <c r="AW25" s="105">
        <v>252.22199999999998</v>
      </c>
      <c r="AX25" s="105">
        <v>28.403000000000002</v>
      </c>
      <c r="AY25" s="105">
        <v>50.442</v>
      </c>
      <c r="AZ25" s="105">
        <v>331.06700000000001</v>
      </c>
      <c r="BA25" s="105">
        <v>91.156999999999996</v>
      </c>
      <c r="BB25" s="105">
        <v>7.6870000000000003</v>
      </c>
      <c r="BC25" s="105">
        <v>112.61799999999999</v>
      </c>
      <c r="BD25" s="105">
        <v>18.670999999999999</v>
      </c>
      <c r="BE25" s="105">
        <v>0</v>
      </c>
      <c r="BF25" s="105">
        <v>46.616</v>
      </c>
      <c r="BG25" s="106">
        <v>607.81600000000003</v>
      </c>
      <c r="BH25" s="143"/>
      <c r="BI25" s="155">
        <v>698.59699999999998</v>
      </c>
      <c r="BJ25" s="51" t="s">
        <v>55</v>
      </c>
      <c r="BK25" s="44" t="s">
        <v>56</v>
      </c>
      <c r="BL25" s="105">
        <v>14.21</v>
      </c>
      <c r="BM25" s="105">
        <v>5.1550000000000002</v>
      </c>
      <c r="BN25" s="105">
        <v>7.7750000000000004</v>
      </c>
      <c r="BO25" s="105">
        <v>27.14</v>
      </c>
      <c r="BP25" s="105">
        <v>55.875</v>
      </c>
      <c r="BQ25" s="105">
        <v>50.152999999999999</v>
      </c>
      <c r="BR25" s="105">
        <v>40.366</v>
      </c>
      <c r="BS25" s="105">
        <v>0</v>
      </c>
      <c r="BT25" s="105">
        <v>25.4</v>
      </c>
      <c r="BU25" s="105">
        <v>36.002000000000002</v>
      </c>
      <c r="BV25" s="106">
        <v>234.93600000000001</v>
      </c>
      <c r="BW25" s="143"/>
      <c r="BX25" s="155">
        <v>405.4</v>
      </c>
      <c r="BY25" s="51" t="s">
        <v>55</v>
      </c>
      <c r="BZ25" s="44" t="s">
        <v>56</v>
      </c>
      <c r="CA25" s="105">
        <v>0</v>
      </c>
      <c r="CB25" s="105">
        <v>0</v>
      </c>
      <c r="CC25" s="105">
        <v>0</v>
      </c>
      <c r="CD25" s="105">
        <v>0</v>
      </c>
      <c r="CE25" s="105">
        <v>0</v>
      </c>
      <c r="CF25" s="105">
        <v>0</v>
      </c>
      <c r="CG25" s="105">
        <v>0</v>
      </c>
      <c r="CH25" s="105">
        <v>0</v>
      </c>
      <c r="CI25" s="105">
        <v>0</v>
      </c>
      <c r="CJ25" s="105">
        <v>0</v>
      </c>
      <c r="CK25" s="106">
        <v>0</v>
      </c>
      <c r="CL25" s="143"/>
      <c r="CM25" s="155">
        <v>0</v>
      </c>
      <c r="CN25" s="51" t="s">
        <v>55</v>
      </c>
      <c r="CO25" s="44" t="s">
        <v>56</v>
      </c>
      <c r="CP25" s="105">
        <v>0</v>
      </c>
      <c r="CQ25" s="105">
        <v>0</v>
      </c>
      <c r="CR25" s="105">
        <v>0</v>
      </c>
      <c r="CS25" s="105">
        <v>0</v>
      </c>
      <c r="CT25" s="105">
        <v>0</v>
      </c>
      <c r="CU25" s="105">
        <v>0</v>
      </c>
      <c r="CV25" s="105">
        <v>0</v>
      </c>
      <c r="CW25" s="105">
        <v>0</v>
      </c>
      <c r="CX25" s="105">
        <v>0</v>
      </c>
      <c r="CY25" s="105">
        <v>0</v>
      </c>
      <c r="CZ25" s="106">
        <v>0</v>
      </c>
      <c r="DA25" s="143"/>
      <c r="DB25" s="155">
        <v>0</v>
      </c>
      <c r="DC25" s="51" t="s">
        <v>55</v>
      </c>
      <c r="DD25" s="44" t="s">
        <v>56</v>
      </c>
      <c r="DE25" s="105">
        <v>0</v>
      </c>
      <c r="DF25" s="105">
        <v>0</v>
      </c>
      <c r="DG25" s="105">
        <v>0</v>
      </c>
      <c r="DH25" s="105">
        <v>0</v>
      </c>
      <c r="DI25" s="105">
        <v>0</v>
      </c>
      <c r="DJ25" s="105">
        <v>0</v>
      </c>
      <c r="DK25" s="105">
        <v>0</v>
      </c>
      <c r="DL25" s="105">
        <v>0</v>
      </c>
      <c r="DM25" s="105">
        <v>0</v>
      </c>
      <c r="DN25" s="105">
        <v>0</v>
      </c>
      <c r="DO25" s="106">
        <v>0</v>
      </c>
      <c r="DP25" s="143"/>
      <c r="DQ25" s="155">
        <v>0</v>
      </c>
      <c r="DR25" s="51" t="s">
        <v>55</v>
      </c>
      <c r="DS25" s="44" t="s">
        <v>56</v>
      </c>
      <c r="DT25" s="105">
        <v>266.43199999999996</v>
      </c>
      <c r="DU25" s="105">
        <v>33.558</v>
      </c>
      <c r="DV25" s="105">
        <v>58.216999999999999</v>
      </c>
      <c r="DW25" s="105">
        <v>358.20699999999994</v>
      </c>
      <c r="DX25" s="105">
        <v>147.03199999999998</v>
      </c>
      <c r="DY25" s="105">
        <v>57.84</v>
      </c>
      <c r="DZ25" s="105">
        <v>152.98399999999998</v>
      </c>
      <c r="EA25" s="105">
        <v>18.670999999999999</v>
      </c>
      <c r="EB25" s="105">
        <v>25.4</v>
      </c>
      <c r="EC25" s="105">
        <v>82.617999999999995</v>
      </c>
      <c r="ED25" s="106">
        <v>842.75199999999995</v>
      </c>
      <c r="EE25" s="143"/>
      <c r="EF25" s="155">
        <v>1103.9969999999998</v>
      </c>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row>
    <row r="26" spans="1:254" ht="16.899999999999999" customHeight="1">
      <c r="A26" s="38"/>
      <c r="B26" s="51" t="s">
        <v>57</v>
      </c>
      <c r="C26" s="44" t="s">
        <v>58</v>
      </c>
      <c r="D26" s="105">
        <v>0</v>
      </c>
      <c r="E26" s="105">
        <v>0</v>
      </c>
      <c r="F26" s="105">
        <v>0</v>
      </c>
      <c r="G26" s="105">
        <v>0</v>
      </c>
      <c r="H26" s="105">
        <v>0</v>
      </c>
      <c r="I26" s="105">
        <v>0</v>
      </c>
      <c r="J26" s="105">
        <v>0</v>
      </c>
      <c r="K26" s="105">
        <v>0</v>
      </c>
      <c r="L26" s="105">
        <v>0</v>
      </c>
      <c r="M26" s="105">
        <v>0</v>
      </c>
      <c r="N26" s="106">
        <v>0</v>
      </c>
      <c r="O26" s="143"/>
      <c r="P26" s="155">
        <v>0</v>
      </c>
      <c r="Q26" s="51" t="s">
        <v>57</v>
      </c>
      <c r="R26" s="44" t="s">
        <v>58</v>
      </c>
      <c r="S26" s="105">
        <v>541.21</v>
      </c>
      <c r="T26" s="105">
        <v>54.66</v>
      </c>
      <c r="U26" s="105">
        <v>87.63</v>
      </c>
      <c r="V26" s="105">
        <v>683.5</v>
      </c>
      <c r="W26" s="105">
        <v>66.45</v>
      </c>
      <c r="X26" s="105">
        <v>19.23</v>
      </c>
      <c r="Y26" s="105">
        <v>190.48</v>
      </c>
      <c r="Z26" s="105">
        <v>4.18</v>
      </c>
      <c r="AA26" s="105">
        <v>0</v>
      </c>
      <c r="AB26" s="105">
        <v>70.430000000000007</v>
      </c>
      <c r="AC26" s="106">
        <v>1034.27</v>
      </c>
      <c r="AD26" s="143"/>
      <c r="AE26" s="155">
        <v>1236.05</v>
      </c>
      <c r="AF26" s="51" t="s">
        <v>57</v>
      </c>
      <c r="AG26" s="44" t="s">
        <v>58</v>
      </c>
      <c r="AH26" s="105">
        <v>16</v>
      </c>
      <c r="AI26" s="105">
        <v>11.54</v>
      </c>
      <c r="AJ26" s="105">
        <v>1.58</v>
      </c>
      <c r="AK26" s="105">
        <v>29.12</v>
      </c>
      <c r="AL26" s="105">
        <v>1.59</v>
      </c>
      <c r="AM26" s="105">
        <v>0.3</v>
      </c>
      <c r="AN26" s="105">
        <v>9.81</v>
      </c>
      <c r="AO26" s="105">
        <v>1.26</v>
      </c>
      <c r="AP26" s="105">
        <v>0</v>
      </c>
      <c r="AQ26" s="105">
        <v>3.68</v>
      </c>
      <c r="AR26" s="106">
        <v>45.76</v>
      </c>
      <c r="AS26" s="143"/>
      <c r="AT26" s="155">
        <v>62.95</v>
      </c>
      <c r="AU26" s="51" t="s">
        <v>57</v>
      </c>
      <c r="AV26" s="44" t="s">
        <v>58</v>
      </c>
      <c r="AW26" s="105">
        <v>556.76</v>
      </c>
      <c r="AX26" s="105">
        <v>66.650000000000006</v>
      </c>
      <c r="AY26" s="105">
        <v>89.21</v>
      </c>
      <c r="AZ26" s="105">
        <v>712.62</v>
      </c>
      <c r="BA26" s="105">
        <v>68.040000000000006</v>
      </c>
      <c r="BB26" s="105">
        <v>19.53</v>
      </c>
      <c r="BC26" s="105">
        <v>200.29</v>
      </c>
      <c r="BD26" s="105">
        <v>5.44</v>
      </c>
      <c r="BE26" s="105">
        <v>0</v>
      </c>
      <c r="BF26" s="105">
        <v>74.11</v>
      </c>
      <c r="BG26" s="106">
        <v>1080.03</v>
      </c>
      <c r="BH26" s="143"/>
      <c r="BI26" s="155">
        <v>1299</v>
      </c>
      <c r="BJ26" s="51" t="s">
        <v>57</v>
      </c>
      <c r="BK26" s="44" t="s">
        <v>58</v>
      </c>
      <c r="BL26" s="105">
        <v>110.79</v>
      </c>
      <c r="BM26" s="105">
        <v>26.94</v>
      </c>
      <c r="BN26" s="105">
        <v>85.12</v>
      </c>
      <c r="BO26" s="105">
        <v>222.85</v>
      </c>
      <c r="BP26" s="105">
        <v>110.45</v>
      </c>
      <c r="BQ26" s="105">
        <v>49.08</v>
      </c>
      <c r="BR26" s="105">
        <v>95.96</v>
      </c>
      <c r="BS26" s="105">
        <v>9.69</v>
      </c>
      <c r="BT26" s="105">
        <v>64.16</v>
      </c>
      <c r="BU26" s="105">
        <v>45.22</v>
      </c>
      <c r="BV26" s="106">
        <v>597.41</v>
      </c>
      <c r="BW26" s="143"/>
      <c r="BX26" s="155">
        <v>981</v>
      </c>
      <c r="BY26" s="51" t="s">
        <v>57</v>
      </c>
      <c r="BZ26" s="44" t="s">
        <v>58</v>
      </c>
      <c r="CA26" s="105">
        <v>0</v>
      </c>
      <c r="CB26" s="105">
        <v>0</v>
      </c>
      <c r="CC26" s="105">
        <v>0</v>
      </c>
      <c r="CD26" s="105">
        <v>0</v>
      </c>
      <c r="CE26" s="105">
        <v>0</v>
      </c>
      <c r="CF26" s="105">
        <v>0</v>
      </c>
      <c r="CG26" s="105">
        <v>0</v>
      </c>
      <c r="CH26" s="105">
        <v>0</v>
      </c>
      <c r="CI26" s="105">
        <v>0</v>
      </c>
      <c r="CJ26" s="105">
        <v>0</v>
      </c>
      <c r="CK26" s="106">
        <v>0</v>
      </c>
      <c r="CL26" s="143"/>
      <c r="CM26" s="155">
        <v>0</v>
      </c>
      <c r="CN26" s="51" t="s">
        <v>57</v>
      </c>
      <c r="CO26" s="44" t="s">
        <v>58</v>
      </c>
      <c r="CP26" s="105">
        <v>0</v>
      </c>
      <c r="CQ26" s="105">
        <v>0</v>
      </c>
      <c r="CR26" s="105">
        <v>0</v>
      </c>
      <c r="CS26" s="105">
        <v>0</v>
      </c>
      <c r="CT26" s="105">
        <v>0</v>
      </c>
      <c r="CU26" s="105">
        <v>0</v>
      </c>
      <c r="CV26" s="105">
        <v>0</v>
      </c>
      <c r="CW26" s="105">
        <v>0</v>
      </c>
      <c r="CX26" s="105">
        <v>0</v>
      </c>
      <c r="CY26" s="105">
        <v>0</v>
      </c>
      <c r="CZ26" s="106">
        <v>0</v>
      </c>
      <c r="DA26" s="143"/>
      <c r="DB26" s="155">
        <v>0</v>
      </c>
      <c r="DC26" s="51" t="s">
        <v>57</v>
      </c>
      <c r="DD26" s="44" t="s">
        <v>58</v>
      </c>
      <c r="DE26" s="105">
        <v>0</v>
      </c>
      <c r="DF26" s="105">
        <v>0</v>
      </c>
      <c r="DG26" s="105">
        <v>0</v>
      </c>
      <c r="DH26" s="105">
        <v>0</v>
      </c>
      <c r="DI26" s="105">
        <v>0</v>
      </c>
      <c r="DJ26" s="105">
        <v>0</v>
      </c>
      <c r="DK26" s="105">
        <v>0</v>
      </c>
      <c r="DL26" s="105">
        <v>0</v>
      </c>
      <c r="DM26" s="105">
        <v>0</v>
      </c>
      <c r="DN26" s="105">
        <v>0</v>
      </c>
      <c r="DO26" s="106">
        <v>0</v>
      </c>
      <c r="DP26" s="143"/>
      <c r="DQ26" s="155">
        <v>0</v>
      </c>
      <c r="DR26" s="51" t="s">
        <v>57</v>
      </c>
      <c r="DS26" s="44" t="s">
        <v>58</v>
      </c>
      <c r="DT26" s="105">
        <v>667.55</v>
      </c>
      <c r="DU26" s="105">
        <v>93.59</v>
      </c>
      <c r="DV26" s="105">
        <v>174.33</v>
      </c>
      <c r="DW26" s="105">
        <v>935.47</v>
      </c>
      <c r="DX26" s="105">
        <v>178.49</v>
      </c>
      <c r="DY26" s="105">
        <v>68.61</v>
      </c>
      <c r="DZ26" s="105">
        <v>296.25</v>
      </c>
      <c r="EA26" s="105">
        <v>15.13</v>
      </c>
      <c r="EB26" s="105">
        <v>64.16</v>
      </c>
      <c r="EC26" s="105">
        <v>119.33</v>
      </c>
      <c r="ED26" s="106">
        <v>1677.44</v>
      </c>
      <c r="EE26" s="143"/>
      <c r="EF26" s="155">
        <v>2280</v>
      </c>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row>
    <row r="27" spans="1:254" ht="16.899999999999999" customHeight="1">
      <c r="A27" s="38"/>
      <c r="B27" s="728" t="s">
        <v>59</v>
      </c>
      <c r="C27" s="50" t="s">
        <v>60</v>
      </c>
      <c r="D27" s="107">
        <v>64.56</v>
      </c>
      <c r="E27" s="107">
        <v>5.91</v>
      </c>
      <c r="F27" s="107">
        <v>0.45</v>
      </c>
      <c r="G27" s="107">
        <v>70.92</v>
      </c>
      <c r="H27" s="107">
        <v>4.0599999999999996</v>
      </c>
      <c r="I27" s="107">
        <v>0.82</v>
      </c>
      <c r="J27" s="107">
        <v>14.39</v>
      </c>
      <c r="K27" s="107">
        <v>1.91</v>
      </c>
      <c r="L27" s="107">
        <v>0</v>
      </c>
      <c r="M27" s="107">
        <v>9.43</v>
      </c>
      <c r="N27" s="108">
        <v>101.53</v>
      </c>
      <c r="O27" s="143"/>
      <c r="P27" s="156">
        <v>108.2</v>
      </c>
      <c r="Q27" s="728" t="s">
        <v>59</v>
      </c>
      <c r="R27" s="50" t="s">
        <v>60</v>
      </c>
      <c r="S27" s="107">
        <v>272.57</v>
      </c>
      <c r="T27" s="107">
        <v>18.98</v>
      </c>
      <c r="U27" s="107">
        <v>9.69</v>
      </c>
      <c r="V27" s="107">
        <v>301.24</v>
      </c>
      <c r="W27" s="107">
        <v>18.89</v>
      </c>
      <c r="X27" s="107">
        <v>5.84</v>
      </c>
      <c r="Y27" s="107">
        <v>80.760000000000005</v>
      </c>
      <c r="Z27" s="107">
        <v>5.37</v>
      </c>
      <c r="AA27" s="107">
        <v>0</v>
      </c>
      <c r="AB27" s="107">
        <v>26.16</v>
      </c>
      <c r="AC27" s="108">
        <v>438.26</v>
      </c>
      <c r="AD27" s="143"/>
      <c r="AE27" s="156">
        <v>515</v>
      </c>
      <c r="AF27" s="728" t="s">
        <v>59</v>
      </c>
      <c r="AG27" s="50" t="s">
        <v>60</v>
      </c>
      <c r="AH27" s="107">
        <v>45.28</v>
      </c>
      <c r="AI27" s="107">
        <v>3.9</v>
      </c>
      <c r="AJ27" s="107">
        <v>1.91</v>
      </c>
      <c r="AK27" s="107">
        <v>51.09</v>
      </c>
      <c r="AL27" s="107">
        <v>4.6900000000000004</v>
      </c>
      <c r="AM27" s="107">
        <v>6.97</v>
      </c>
      <c r="AN27" s="107">
        <v>22.96</v>
      </c>
      <c r="AO27" s="107">
        <v>2.42</v>
      </c>
      <c r="AP27" s="107">
        <v>0</v>
      </c>
      <c r="AQ27" s="107">
        <v>11.25</v>
      </c>
      <c r="AR27" s="108">
        <v>99.38</v>
      </c>
      <c r="AS27" s="143"/>
      <c r="AT27" s="156">
        <v>125.89999999999999</v>
      </c>
      <c r="AU27" s="728" t="s">
        <v>59</v>
      </c>
      <c r="AV27" s="50" t="s">
        <v>60</v>
      </c>
      <c r="AW27" s="107">
        <v>382.41</v>
      </c>
      <c r="AX27" s="107">
        <v>28.79</v>
      </c>
      <c r="AY27" s="107">
        <v>12.05</v>
      </c>
      <c r="AZ27" s="107">
        <v>423.25</v>
      </c>
      <c r="BA27" s="107">
        <v>27.64</v>
      </c>
      <c r="BB27" s="107">
        <v>13.63</v>
      </c>
      <c r="BC27" s="107">
        <v>118.11</v>
      </c>
      <c r="BD27" s="107">
        <v>9.6999999999999993</v>
      </c>
      <c r="BE27" s="107">
        <v>0</v>
      </c>
      <c r="BF27" s="107">
        <v>46.84</v>
      </c>
      <c r="BG27" s="108">
        <v>639.16999999999996</v>
      </c>
      <c r="BH27" s="143"/>
      <c r="BI27" s="156">
        <v>749.09999999999991</v>
      </c>
      <c r="BJ27" s="728" t="s">
        <v>59</v>
      </c>
      <c r="BK27" s="50" t="s">
        <v>60</v>
      </c>
      <c r="BL27" s="107">
        <v>157.08000000000001</v>
      </c>
      <c r="BM27" s="107">
        <v>8.52</v>
      </c>
      <c r="BN27" s="107">
        <v>34.36</v>
      </c>
      <c r="BO27" s="107">
        <v>199.96</v>
      </c>
      <c r="BP27" s="107">
        <v>71.73</v>
      </c>
      <c r="BQ27" s="107">
        <v>51.54</v>
      </c>
      <c r="BR27" s="107">
        <v>105.44</v>
      </c>
      <c r="BS27" s="107">
        <v>0.93</v>
      </c>
      <c r="BT27" s="107">
        <v>0</v>
      </c>
      <c r="BU27" s="107">
        <v>23.07</v>
      </c>
      <c r="BV27" s="108">
        <v>452.67</v>
      </c>
      <c r="BW27" s="143"/>
      <c r="BX27" s="156">
        <v>1220.9000000000001</v>
      </c>
      <c r="BY27" s="728" t="s">
        <v>59</v>
      </c>
      <c r="BZ27" s="50" t="s">
        <v>60</v>
      </c>
      <c r="CA27" s="107">
        <v>0</v>
      </c>
      <c r="CB27" s="107">
        <v>0</v>
      </c>
      <c r="CC27" s="107">
        <v>0</v>
      </c>
      <c r="CD27" s="107">
        <v>0</v>
      </c>
      <c r="CE27" s="107">
        <v>0</v>
      </c>
      <c r="CF27" s="107">
        <v>0</v>
      </c>
      <c r="CG27" s="107">
        <v>0</v>
      </c>
      <c r="CH27" s="107">
        <v>0</v>
      </c>
      <c r="CI27" s="107">
        <v>0</v>
      </c>
      <c r="CJ27" s="107">
        <v>0</v>
      </c>
      <c r="CK27" s="108">
        <v>0</v>
      </c>
      <c r="CL27" s="143"/>
      <c r="CM27" s="156">
        <v>0</v>
      </c>
      <c r="CN27" s="728" t="s">
        <v>59</v>
      </c>
      <c r="CO27" s="50" t="s">
        <v>60</v>
      </c>
      <c r="CP27" s="107">
        <v>0</v>
      </c>
      <c r="CQ27" s="107">
        <v>0</v>
      </c>
      <c r="CR27" s="107">
        <v>0</v>
      </c>
      <c r="CS27" s="107">
        <v>0</v>
      </c>
      <c r="CT27" s="107">
        <v>0</v>
      </c>
      <c r="CU27" s="107">
        <v>0</v>
      </c>
      <c r="CV27" s="107">
        <v>0</v>
      </c>
      <c r="CW27" s="107">
        <v>0</v>
      </c>
      <c r="CX27" s="107">
        <v>0</v>
      </c>
      <c r="CY27" s="107">
        <v>0</v>
      </c>
      <c r="CZ27" s="108">
        <v>0</v>
      </c>
      <c r="DA27" s="143"/>
      <c r="DB27" s="156">
        <v>0</v>
      </c>
      <c r="DC27" s="728" t="s">
        <v>59</v>
      </c>
      <c r="DD27" s="50" t="s">
        <v>60</v>
      </c>
      <c r="DE27" s="107">
        <v>0</v>
      </c>
      <c r="DF27" s="107">
        <v>0</v>
      </c>
      <c r="DG27" s="107">
        <v>0</v>
      </c>
      <c r="DH27" s="107">
        <v>0</v>
      </c>
      <c r="DI27" s="107">
        <v>0</v>
      </c>
      <c r="DJ27" s="107">
        <v>0</v>
      </c>
      <c r="DK27" s="107">
        <v>0</v>
      </c>
      <c r="DL27" s="107">
        <v>0</v>
      </c>
      <c r="DM27" s="107">
        <v>0</v>
      </c>
      <c r="DN27" s="107">
        <v>0</v>
      </c>
      <c r="DO27" s="108">
        <v>0</v>
      </c>
      <c r="DP27" s="143"/>
      <c r="DQ27" s="156">
        <v>0</v>
      </c>
      <c r="DR27" s="728" t="s">
        <v>59</v>
      </c>
      <c r="DS27" s="50" t="s">
        <v>60</v>
      </c>
      <c r="DT27" s="107">
        <v>539.49</v>
      </c>
      <c r="DU27" s="107">
        <v>37.31</v>
      </c>
      <c r="DV27" s="107">
        <v>46.41</v>
      </c>
      <c r="DW27" s="107">
        <v>623.21</v>
      </c>
      <c r="DX27" s="107">
        <v>99.37</v>
      </c>
      <c r="DY27" s="107">
        <v>65.17</v>
      </c>
      <c r="DZ27" s="107">
        <v>223.55</v>
      </c>
      <c r="EA27" s="107">
        <v>10.63</v>
      </c>
      <c r="EB27" s="107">
        <v>0</v>
      </c>
      <c r="EC27" s="107">
        <v>69.91</v>
      </c>
      <c r="ED27" s="108">
        <v>1091.8399999999999</v>
      </c>
      <c r="EE27" s="143"/>
      <c r="EF27" s="156">
        <v>1970</v>
      </c>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row>
    <row r="28" spans="1:254" ht="16.899999999999999" customHeight="1">
      <c r="A28" s="38"/>
      <c r="B28" s="726"/>
      <c r="C28" s="50" t="s">
        <v>61</v>
      </c>
      <c r="D28" s="107">
        <v>156.41</v>
      </c>
      <c r="E28" s="107">
        <v>8.75</v>
      </c>
      <c r="F28" s="107">
        <v>23.98</v>
      </c>
      <c r="G28" s="107">
        <v>189.14</v>
      </c>
      <c r="H28" s="107">
        <v>18.2</v>
      </c>
      <c r="I28" s="107">
        <v>4.71</v>
      </c>
      <c r="J28" s="107">
        <v>33.25</v>
      </c>
      <c r="K28" s="107">
        <v>2.96</v>
      </c>
      <c r="L28" s="107">
        <v>0</v>
      </c>
      <c r="M28" s="107">
        <v>15.32</v>
      </c>
      <c r="N28" s="108">
        <v>263.58</v>
      </c>
      <c r="O28" s="157"/>
      <c r="P28" s="156">
        <v>275.5</v>
      </c>
      <c r="Q28" s="726"/>
      <c r="R28" s="50" t="s">
        <v>61</v>
      </c>
      <c r="S28" s="107">
        <v>230.87</v>
      </c>
      <c r="T28" s="107">
        <v>37.01</v>
      </c>
      <c r="U28" s="107">
        <v>2.66</v>
      </c>
      <c r="V28" s="107">
        <v>270.54000000000002</v>
      </c>
      <c r="W28" s="107">
        <v>25.4</v>
      </c>
      <c r="X28" s="107">
        <v>7.6</v>
      </c>
      <c r="Y28" s="107">
        <v>142.4</v>
      </c>
      <c r="Z28" s="107">
        <v>1.34</v>
      </c>
      <c r="AA28" s="107">
        <v>0</v>
      </c>
      <c r="AB28" s="107">
        <v>21.73</v>
      </c>
      <c r="AC28" s="108">
        <v>469.01</v>
      </c>
      <c r="AD28" s="157"/>
      <c r="AE28" s="156">
        <v>503.5</v>
      </c>
      <c r="AF28" s="726"/>
      <c r="AG28" s="50" t="s">
        <v>61</v>
      </c>
      <c r="AH28" s="107">
        <v>31.47</v>
      </c>
      <c r="AI28" s="107">
        <v>2.68</v>
      </c>
      <c r="AJ28" s="107">
        <v>1.49</v>
      </c>
      <c r="AK28" s="107">
        <v>35.64</v>
      </c>
      <c r="AL28" s="107">
        <v>5.61</v>
      </c>
      <c r="AM28" s="107">
        <v>2.19</v>
      </c>
      <c r="AN28" s="107">
        <v>10.76</v>
      </c>
      <c r="AO28" s="107">
        <v>0.22</v>
      </c>
      <c r="AP28" s="107">
        <v>0</v>
      </c>
      <c r="AQ28" s="107">
        <v>3.78</v>
      </c>
      <c r="AR28" s="108">
        <v>58.2</v>
      </c>
      <c r="AS28" s="157"/>
      <c r="AT28" s="156">
        <v>91.9</v>
      </c>
      <c r="AU28" s="726"/>
      <c r="AV28" s="50" t="s">
        <v>61</v>
      </c>
      <c r="AW28" s="107">
        <v>418.75</v>
      </c>
      <c r="AX28" s="107">
        <v>48.44</v>
      </c>
      <c r="AY28" s="107">
        <v>28.13</v>
      </c>
      <c r="AZ28" s="107">
        <v>495.32</v>
      </c>
      <c r="BA28" s="107">
        <v>49.21</v>
      </c>
      <c r="BB28" s="107">
        <v>14.5</v>
      </c>
      <c r="BC28" s="107">
        <v>186.41</v>
      </c>
      <c r="BD28" s="107">
        <v>4.5199999999999996</v>
      </c>
      <c r="BE28" s="107">
        <v>0</v>
      </c>
      <c r="BF28" s="107">
        <v>40.83</v>
      </c>
      <c r="BG28" s="108">
        <v>790.79</v>
      </c>
      <c r="BH28" s="157"/>
      <c r="BI28" s="156">
        <v>870.9</v>
      </c>
      <c r="BJ28" s="726"/>
      <c r="BK28" s="50" t="s">
        <v>61</v>
      </c>
      <c r="BL28" s="107">
        <v>102.46</v>
      </c>
      <c r="BM28" s="107">
        <v>5.67</v>
      </c>
      <c r="BN28" s="107">
        <v>17.420000000000002</v>
      </c>
      <c r="BO28" s="107">
        <v>125.55</v>
      </c>
      <c r="BP28" s="107">
        <v>41.86</v>
      </c>
      <c r="BQ28" s="107">
        <v>7.34</v>
      </c>
      <c r="BR28" s="107">
        <v>76.67</v>
      </c>
      <c r="BS28" s="107">
        <v>0</v>
      </c>
      <c r="BT28" s="107">
        <v>11.63</v>
      </c>
      <c r="BU28" s="107">
        <v>15.95</v>
      </c>
      <c r="BV28" s="108">
        <v>279</v>
      </c>
      <c r="BW28" s="157"/>
      <c r="BX28" s="156">
        <v>596.1</v>
      </c>
      <c r="BY28" s="726"/>
      <c r="BZ28" s="50" t="s">
        <v>61</v>
      </c>
      <c r="CA28" s="107">
        <v>0</v>
      </c>
      <c r="CB28" s="107">
        <v>0</v>
      </c>
      <c r="CC28" s="107">
        <v>0</v>
      </c>
      <c r="CD28" s="107">
        <v>0</v>
      </c>
      <c r="CE28" s="107">
        <v>0</v>
      </c>
      <c r="CF28" s="107">
        <v>0</v>
      </c>
      <c r="CG28" s="107">
        <v>0</v>
      </c>
      <c r="CH28" s="107">
        <v>0</v>
      </c>
      <c r="CI28" s="107">
        <v>0</v>
      </c>
      <c r="CJ28" s="107">
        <v>0</v>
      </c>
      <c r="CK28" s="108">
        <v>0</v>
      </c>
      <c r="CL28" s="157"/>
      <c r="CM28" s="156">
        <v>0</v>
      </c>
      <c r="CN28" s="726"/>
      <c r="CO28" s="50" t="s">
        <v>61</v>
      </c>
      <c r="CP28" s="107">
        <v>0</v>
      </c>
      <c r="CQ28" s="107">
        <v>0</v>
      </c>
      <c r="CR28" s="107">
        <v>0</v>
      </c>
      <c r="CS28" s="107">
        <v>0</v>
      </c>
      <c r="CT28" s="107">
        <v>0</v>
      </c>
      <c r="CU28" s="107">
        <v>0</v>
      </c>
      <c r="CV28" s="107">
        <v>0</v>
      </c>
      <c r="CW28" s="107">
        <v>0</v>
      </c>
      <c r="CX28" s="107">
        <v>0</v>
      </c>
      <c r="CY28" s="107">
        <v>0</v>
      </c>
      <c r="CZ28" s="108">
        <v>0</v>
      </c>
      <c r="DA28" s="157"/>
      <c r="DB28" s="156">
        <v>0</v>
      </c>
      <c r="DC28" s="726"/>
      <c r="DD28" s="50" t="s">
        <v>61</v>
      </c>
      <c r="DE28" s="107">
        <v>0</v>
      </c>
      <c r="DF28" s="107">
        <v>0</v>
      </c>
      <c r="DG28" s="107">
        <v>0</v>
      </c>
      <c r="DH28" s="107">
        <v>0</v>
      </c>
      <c r="DI28" s="107">
        <v>0</v>
      </c>
      <c r="DJ28" s="107">
        <v>0</v>
      </c>
      <c r="DK28" s="107">
        <v>0</v>
      </c>
      <c r="DL28" s="107">
        <v>0</v>
      </c>
      <c r="DM28" s="107">
        <v>0</v>
      </c>
      <c r="DN28" s="107">
        <v>0</v>
      </c>
      <c r="DO28" s="108">
        <v>0</v>
      </c>
      <c r="DP28" s="157"/>
      <c r="DQ28" s="156">
        <v>0</v>
      </c>
      <c r="DR28" s="726"/>
      <c r="DS28" s="50" t="s">
        <v>61</v>
      </c>
      <c r="DT28" s="107">
        <v>521.21</v>
      </c>
      <c r="DU28" s="107">
        <v>54.11</v>
      </c>
      <c r="DV28" s="107">
        <v>45.55</v>
      </c>
      <c r="DW28" s="107">
        <v>620.87</v>
      </c>
      <c r="DX28" s="107">
        <v>91.07</v>
      </c>
      <c r="DY28" s="107">
        <v>21.84</v>
      </c>
      <c r="DZ28" s="107">
        <v>263.08</v>
      </c>
      <c r="EA28" s="107">
        <v>4.5199999999999996</v>
      </c>
      <c r="EB28" s="107">
        <v>11.63</v>
      </c>
      <c r="EC28" s="107">
        <v>56.78</v>
      </c>
      <c r="ED28" s="108">
        <v>1069.79</v>
      </c>
      <c r="EE28" s="157"/>
      <c r="EF28" s="156">
        <v>1467</v>
      </c>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row>
    <row r="29" spans="1:254" ht="16.899999999999999" customHeight="1">
      <c r="A29" s="38"/>
      <c r="B29" s="726"/>
      <c r="C29" s="50" t="s">
        <v>62</v>
      </c>
      <c r="D29" s="107">
        <v>0</v>
      </c>
      <c r="E29" s="107">
        <v>0</v>
      </c>
      <c r="F29" s="107">
        <v>0</v>
      </c>
      <c r="G29" s="107">
        <v>0</v>
      </c>
      <c r="H29" s="107">
        <v>0</v>
      </c>
      <c r="I29" s="107">
        <v>0</v>
      </c>
      <c r="J29" s="107">
        <v>0</v>
      </c>
      <c r="K29" s="107">
        <v>0</v>
      </c>
      <c r="L29" s="107">
        <v>0</v>
      </c>
      <c r="M29" s="107">
        <v>0</v>
      </c>
      <c r="N29" s="108">
        <v>0</v>
      </c>
      <c r="O29" s="157"/>
      <c r="P29" s="156">
        <v>0</v>
      </c>
      <c r="Q29" s="726"/>
      <c r="R29" s="50" t="s">
        <v>62</v>
      </c>
      <c r="S29" s="107">
        <v>104.16</v>
      </c>
      <c r="T29" s="107">
        <v>8.0500000000000007</v>
      </c>
      <c r="U29" s="107">
        <v>31.15</v>
      </c>
      <c r="V29" s="107">
        <v>143.36000000000001</v>
      </c>
      <c r="W29" s="107">
        <v>2.42</v>
      </c>
      <c r="X29" s="107">
        <v>10.85</v>
      </c>
      <c r="Y29" s="107">
        <v>32.090000000000003</v>
      </c>
      <c r="Z29" s="107">
        <v>0</v>
      </c>
      <c r="AA29" s="107">
        <v>0</v>
      </c>
      <c r="AB29" s="107">
        <v>2.4300000000000002</v>
      </c>
      <c r="AC29" s="108">
        <v>191.15</v>
      </c>
      <c r="AD29" s="157"/>
      <c r="AE29" s="156">
        <v>215.6</v>
      </c>
      <c r="AF29" s="726"/>
      <c r="AG29" s="50" t="s">
        <v>62</v>
      </c>
      <c r="AH29" s="107">
        <v>22.22</v>
      </c>
      <c r="AI29" s="107">
        <v>5.05</v>
      </c>
      <c r="AJ29" s="107">
        <v>21.89</v>
      </c>
      <c r="AK29" s="107">
        <v>49.16</v>
      </c>
      <c r="AL29" s="107">
        <v>1.39</v>
      </c>
      <c r="AM29" s="107">
        <v>1.1499999999999999</v>
      </c>
      <c r="AN29" s="107">
        <v>7.15</v>
      </c>
      <c r="AO29" s="107">
        <v>0</v>
      </c>
      <c r="AP29" s="107">
        <v>0</v>
      </c>
      <c r="AQ29" s="107">
        <v>3.99</v>
      </c>
      <c r="AR29" s="108">
        <v>62.84</v>
      </c>
      <c r="AS29" s="157"/>
      <c r="AT29" s="156">
        <v>68.400000000000006</v>
      </c>
      <c r="AU29" s="726"/>
      <c r="AV29" s="50" t="s">
        <v>62</v>
      </c>
      <c r="AW29" s="107">
        <v>126.38</v>
      </c>
      <c r="AX29" s="107">
        <v>13.1</v>
      </c>
      <c r="AY29" s="107">
        <v>53.04</v>
      </c>
      <c r="AZ29" s="107">
        <v>192.52</v>
      </c>
      <c r="BA29" s="107">
        <v>3.81</v>
      </c>
      <c r="BB29" s="107">
        <v>12</v>
      </c>
      <c r="BC29" s="107">
        <v>39.24</v>
      </c>
      <c r="BD29" s="107">
        <v>0</v>
      </c>
      <c r="BE29" s="107">
        <v>0</v>
      </c>
      <c r="BF29" s="107">
        <v>6.42</v>
      </c>
      <c r="BG29" s="108">
        <v>253.99</v>
      </c>
      <c r="BH29" s="157"/>
      <c r="BI29" s="156">
        <v>284</v>
      </c>
      <c r="BJ29" s="726"/>
      <c r="BK29" s="50" t="s">
        <v>62</v>
      </c>
      <c r="BL29" s="107">
        <v>72.28</v>
      </c>
      <c r="BM29" s="107">
        <v>5.13</v>
      </c>
      <c r="BN29" s="107">
        <v>145.19999999999999</v>
      </c>
      <c r="BO29" s="107">
        <v>222.61</v>
      </c>
      <c r="BP29" s="107">
        <v>32.26</v>
      </c>
      <c r="BQ29" s="107">
        <v>15.61</v>
      </c>
      <c r="BR29" s="107">
        <v>117.38</v>
      </c>
      <c r="BS29" s="107">
        <v>0</v>
      </c>
      <c r="BT29" s="107">
        <v>0</v>
      </c>
      <c r="BU29" s="107">
        <v>105.14</v>
      </c>
      <c r="BV29" s="108">
        <v>493</v>
      </c>
      <c r="BW29" s="157"/>
      <c r="BX29" s="156">
        <v>1246</v>
      </c>
      <c r="BY29" s="726"/>
      <c r="BZ29" s="50" t="s">
        <v>62</v>
      </c>
      <c r="CA29" s="107">
        <v>0</v>
      </c>
      <c r="CB29" s="107">
        <v>0</v>
      </c>
      <c r="CC29" s="107">
        <v>0</v>
      </c>
      <c r="CD29" s="107">
        <v>0</v>
      </c>
      <c r="CE29" s="107">
        <v>0</v>
      </c>
      <c r="CF29" s="107">
        <v>0</v>
      </c>
      <c r="CG29" s="107">
        <v>0</v>
      </c>
      <c r="CH29" s="107">
        <v>0</v>
      </c>
      <c r="CI29" s="107">
        <v>0</v>
      </c>
      <c r="CJ29" s="107">
        <v>0</v>
      </c>
      <c r="CK29" s="108">
        <v>0</v>
      </c>
      <c r="CL29" s="157"/>
      <c r="CM29" s="156">
        <v>0</v>
      </c>
      <c r="CN29" s="726"/>
      <c r="CO29" s="50" t="s">
        <v>62</v>
      </c>
      <c r="CP29" s="107">
        <v>0</v>
      </c>
      <c r="CQ29" s="107">
        <v>0</v>
      </c>
      <c r="CR29" s="107">
        <v>0</v>
      </c>
      <c r="CS29" s="107">
        <v>0</v>
      </c>
      <c r="CT29" s="107">
        <v>0</v>
      </c>
      <c r="CU29" s="107">
        <v>0</v>
      </c>
      <c r="CV29" s="107">
        <v>0</v>
      </c>
      <c r="CW29" s="107">
        <v>0</v>
      </c>
      <c r="CX29" s="107">
        <v>0</v>
      </c>
      <c r="CY29" s="107">
        <v>0</v>
      </c>
      <c r="CZ29" s="108">
        <v>0</v>
      </c>
      <c r="DA29" s="157"/>
      <c r="DB29" s="156">
        <v>0</v>
      </c>
      <c r="DC29" s="726"/>
      <c r="DD29" s="50" t="s">
        <v>62</v>
      </c>
      <c r="DE29" s="107">
        <v>0</v>
      </c>
      <c r="DF29" s="107">
        <v>0</v>
      </c>
      <c r="DG29" s="107">
        <v>0</v>
      </c>
      <c r="DH29" s="107">
        <v>0</v>
      </c>
      <c r="DI29" s="107">
        <v>0</v>
      </c>
      <c r="DJ29" s="107">
        <v>0</v>
      </c>
      <c r="DK29" s="107">
        <v>0</v>
      </c>
      <c r="DL29" s="107">
        <v>0</v>
      </c>
      <c r="DM29" s="107">
        <v>0</v>
      </c>
      <c r="DN29" s="107">
        <v>0</v>
      </c>
      <c r="DO29" s="108">
        <v>0</v>
      </c>
      <c r="DP29" s="157"/>
      <c r="DQ29" s="156">
        <v>0</v>
      </c>
      <c r="DR29" s="726"/>
      <c r="DS29" s="50" t="s">
        <v>62</v>
      </c>
      <c r="DT29" s="107">
        <v>198.66</v>
      </c>
      <c r="DU29" s="107">
        <v>18.23</v>
      </c>
      <c r="DV29" s="107">
        <v>198.24</v>
      </c>
      <c r="DW29" s="107">
        <v>415.13</v>
      </c>
      <c r="DX29" s="107">
        <v>36.07</v>
      </c>
      <c r="DY29" s="107">
        <v>27.61</v>
      </c>
      <c r="DZ29" s="107">
        <v>156.62</v>
      </c>
      <c r="EA29" s="107">
        <v>0</v>
      </c>
      <c r="EB29" s="107">
        <v>0</v>
      </c>
      <c r="EC29" s="107">
        <v>111.56</v>
      </c>
      <c r="ED29" s="108">
        <v>746.99</v>
      </c>
      <c r="EE29" s="157"/>
      <c r="EF29" s="156">
        <v>1530</v>
      </c>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c r="IT29" s="43"/>
    </row>
    <row r="30" spans="1:254" ht="16.899999999999999" customHeight="1">
      <c r="A30" s="54"/>
      <c r="B30" s="727"/>
      <c r="C30" s="55" t="s">
        <v>46</v>
      </c>
      <c r="D30" s="105">
        <v>220.97</v>
      </c>
      <c r="E30" s="105">
        <v>14.66</v>
      </c>
      <c r="F30" s="105">
        <v>24.43</v>
      </c>
      <c r="G30" s="105">
        <v>260.06</v>
      </c>
      <c r="H30" s="105">
        <v>22.259999999999998</v>
      </c>
      <c r="I30" s="105">
        <v>5.53</v>
      </c>
      <c r="J30" s="105">
        <v>47.64</v>
      </c>
      <c r="K30" s="105">
        <v>4.87</v>
      </c>
      <c r="L30" s="105">
        <v>0</v>
      </c>
      <c r="M30" s="105">
        <v>24.75</v>
      </c>
      <c r="N30" s="106">
        <v>365.11</v>
      </c>
      <c r="O30" s="143"/>
      <c r="P30" s="155">
        <v>383.7</v>
      </c>
      <c r="Q30" s="727"/>
      <c r="R30" s="55" t="s">
        <v>46</v>
      </c>
      <c r="S30" s="105">
        <v>607.6</v>
      </c>
      <c r="T30" s="105">
        <v>64.039999999999992</v>
      </c>
      <c r="U30" s="105">
        <v>43.5</v>
      </c>
      <c r="V30" s="105">
        <v>715.14</v>
      </c>
      <c r="W30" s="105">
        <v>46.71</v>
      </c>
      <c r="X30" s="105">
        <v>24.29</v>
      </c>
      <c r="Y30" s="105">
        <v>255.25000000000003</v>
      </c>
      <c r="Z30" s="105">
        <v>6.71</v>
      </c>
      <c r="AA30" s="105">
        <v>0</v>
      </c>
      <c r="AB30" s="105">
        <v>50.32</v>
      </c>
      <c r="AC30" s="106">
        <v>1098.42</v>
      </c>
      <c r="AD30" s="143"/>
      <c r="AE30" s="155">
        <v>1234.1000000000001</v>
      </c>
      <c r="AF30" s="727"/>
      <c r="AG30" s="55" t="s">
        <v>46</v>
      </c>
      <c r="AH30" s="105">
        <v>98.97</v>
      </c>
      <c r="AI30" s="105">
        <v>11.629999999999999</v>
      </c>
      <c r="AJ30" s="105">
        <v>25.29</v>
      </c>
      <c r="AK30" s="105">
        <v>135.88999999999999</v>
      </c>
      <c r="AL30" s="105">
        <v>11.690000000000001</v>
      </c>
      <c r="AM30" s="105">
        <v>10.31</v>
      </c>
      <c r="AN30" s="105">
        <v>40.869999999999997</v>
      </c>
      <c r="AO30" s="105">
        <v>2.64</v>
      </c>
      <c r="AP30" s="105">
        <v>0</v>
      </c>
      <c r="AQ30" s="105">
        <v>19.02</v>
      </c>
      <c r="AR30" s="106">
        <v>220.42</v>
      </c>
      <c r="AS30" s="143"/>
      <c r="AT30" s="155">
        <v>286.2</v>
      </c>
      <c r="AU30" s="727"/>
      <c r="AV30" s="55" t="s">
        <v>46</v>
      </c>
      <c r="AW30" s="105">
        <v>927.54000000000008</v>
      </c>
      <c r="AX30" s="105">
        <v>90.329999999999984</v>
      </c>
      <c r="AY30" s="105">
        <v>93.22</v>
      </c>
      <c r="AZ30" s="105">
        <v>1111.0899999999999</v>
      </c>
      <c r="BA30" s="105">
        <v>80.66</v>
      </c>
      <c r="BB30" s="105">
        <v>40.130000000000003</v>
      </c>
      <c r="BC30" s="105">
        <v>343.76</v>
      </c>
      <c r="BD30" s="105">
        <v>14.219999999999999</v>
      </c>
      <c r="BE30" s="105">
        <v>0</v>
      </c>
      <c r="BF30" s="105">
        <v>94.09</v>
      </c>
      <c r="BG30" s="106">
        <v>1683.95</v>
      </c>
      <c r="BH30" s="143"/>
      <c r="BI30" s="155">
        <v>1904</v>
      </c>
      <c r="BJ30" s="727"/>
      <c r="BK30" s="55" t="s">
        <v>46</v>
      </c>
      <c r="BL30" s="105">
        <v>331.82000000000005</v>
      </c>
      <c r="BM30" s="105">
        <v>19.32</v>
      </c>
      <c r="BN30" s="105">
        <v>196.98</v>
      </c>
      <c r="BO30" s="105">
        <v>548.12</v>
      </c>
      <c r="BP30" s="105">
        <v>145.85</v>
      </c>
      <c r="BQ30" s="105">
        <v>74.489999999999995</v>
      </c>
      <c r="BR30" s="105">
        <v>299.49</v>
      </c>
      <c r="BS30" s="105">
        <v>0.93</v>
      </c>
      <c r="BT30" s="105">
        <v>11.63</v>
      </c>
      <c r="BU30" s="105">
        <v>144.16</v>
      </c>
      <c r="BV30" s="106">
        <v>1224.67</v>
      </c>
      <c r="BW30" s="143"/>
      <c r="BX30" s="155">
        <v>3063</v>
      </c>
      <c r="BY30" s="727"/>
      <c r="BZ30" s="55" t="s">
        <v>46</v>
      </c>
      <c r="CA30" s="105">
        <v>0</v>
      </c>
      <c r="CB30" s="105">
        <v>0</v>
      </c>
      <c r="CC30" s="105">
        <v>0</v>
      </c>
      <c r="CD30" s="105">
        <v>0</v>
      </c>
      <c r="CE30" s="105">
        <v>0</v>
      </c>
      <c r="CF30" s="105">
        <v>0</v>
      </c>
      <c r="CG30" s="105">
        <v>0</v>
      </c>
      <c r="CH30" s="105">
        <v>0</v>
      </c>
      <c r="CI30" s="105">
        <v>0</v>
      </c>
      <c r="CJ30" s="105">
        <v>0</v>
      </c>
      <c r="CK30" s="106">
        <v>0</v>
      </c>
      <c r="CL30" s="143"/>
      <c r="CM30" s="155">
        <v>0</v>
      </c>
      <c r="CN30" s="727"/>
      <c r="CO30" s="55" t="s">
        <v>46</v>
      </c>
      <c r="CP30" s="105">
        <v>0</v>
      </c>
      <c r="CQ30" s="105">
        <v>0</v>
      </c>
      <c r="CR30" s="105">
        <v>0</v>
      </c>
      <c r="CS30" s="105">
        <v>0</v>
      </c>
      <c r="CT30" s="105">
        <v>0</v>
      </c>
      <c r="CU30" s="105">
        <v>0</v>
      </c>
      <c r="CV30" s="105">
        <v>0</v>
      </c>
      <c r="CW30" s="105">
        <v>0</v>
      </c>
      <c r="CX30" s="105">
        <v>0</v>
      </c>
      <c r="CY30" s="105">
        <v>0</v>
      </c>
      <c r="CZ30" s="106">
        <v>0</v>
      </c>
      <c r="DA30" s="143"/>
      <c r="DB30" s="155">
        <v>0</v>
      </c>
      <c r="DC30" s="727"/>
      <c r="DD30" s="55" t="s">
        <v>46</v>
      </c>
      <c r="DE30" s="105">
        <v>0</v>
      </c>
      <c r="DF30" s="105">
        <v>0</v>
      </c>
      <c r="DG30" s="105">
        <v>0</v>
      </c>
      <c r="DH30" s="105">
        <v>0</v>
      </c>
      <c r="DI30" s="105">
        <v>0</v>
      </c>
      <c r="DJ30" s="105">
        <v>0</v>
      </c>
      <c r="DK30" s="105">
        <v>0</v>
      </c>
      <c r="DL30" s="105">
        <v>0</v>
      </c>
      <c r="DM30" s="105">
        <v>0</v>
      </c>
      <c r="DN30" s="105">
        <v>0</v>
      </c>
      <c r="DO30" s="106">
        <v>0</v>
      </c>
      <c r="DP30" s="143"/>
      <c r="DQ30" s="155">
        <v>0</v>
      </c>
      <c r="DR30" s="727"/>
      <c r="DS30" s="55" t="s">
        <v>46</v>
      </c>
      <c r="DT30" s="105">
        <v>1259.3600000000001</v>
      </c>
      <c r="DU30" s="105">
        <v>109.65</v>
      </c>
      <c r="DV30" s="105">
        <v>290.2</v>
      </c>
      <c r="DW30" s="105">
        <v>1659.21</v>
      </c>
      <c r="DX30" s="105">
        <v>226.51</v>
      </c>
      <c r="DY30" s="105">
        <v>114.62</v>
      </c>
      <c r="DZ30" s="105">
        <v>643.25</v>
      </c>
      <c r="EA30" s="105">
        <v>15.15</v>
      </c>
      <c r="EB30" s="105">
        <v>11.63</v>
      </c>
      <c r="EC30" s="105">
        <v>238.25</v>
      </c>
      <c r="ED30" s="106">
        <v>2908.62</v>
      </c>
      <c r="EE30" s="143"/>
      <c r="EF30" s="155">
        <v>4967</v>
      </c>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row>
    <row r="31" spans="1:254" ht="16.899999999999999" customHeight="1" thickBot="1">
      <c r="A31" s="38"/>
      <c r="B31" s="721" t="s">
        <v>63</v>
      </c>
      <c r="C31" s="722"/>
      <c r="D31" s="111">
        <v>4358.623482434441</v>
      </c>
      <c r="E31" s="111">
        <v>627.98370510882069</v>
      </c>
      <c r="F31" s="111">
        <v>459.44465044064799</v>
      </c>
      <c r="G31" s="111">
        <v>5446.0518379839095</v>
      </c>
      <c r="H31" s="111">
        <v>709.20112369392211</v>
      </c>
      <c r="I31" s="111">
        <v>724.2071818186563</v>
      </c>
      <c r="J31" s="111">
        <v>939.72686234022342</v>
      </c>
      <c r="K31" s="111">
        <v>163.92404742877417</v>
      </c>
      <c r="L31" s="111">
        <v>22.96</v>
      </c>
      <c r="M31" s="111">
        <v>667.91937164178364</v>
      </c>
      <c r="N31" s="112">
        <v>8673.9904249072697</v>
      </c>
      <c r="O31" s="143"/>
      <c r="P31" s="160">
        <v>8963.1971596128114</v>
      </c>
      <c r="Q31" s="721" t="s">
        <v>63</v>
      </c>
      <c r="R31" s="722"/>
      <c r="S31" s="111">
        <v>10909.636854596605</v>
      </c>
      <c r="T31" s="111">
        <v>1221.867848097573</v>
      </c>
      <c r="U31" s="111">
        <v>2004.8416850933872</v>
      </c>
      <c r="V31" s="111">
        <v>14136.346387787564</v>
      </c>
      <c r="W31" s="111">
        <v>1453.6045383609887</v>
      </c>
      <c r="X31" s="111">
        <v>1617.5255484902166</v>
      </c>
      <c r="Y31" s="111">
        <v>3327.7949377366563</v>
      </c>
      <c r="Z31" s="111">
        <v>330.8619830500802</v>
      </c>
      <c r="AA31" s="111">
        <v>0.02</v>
      </c>
      <c r="AB31" s="111">
        <v>1991.836332430086</v>
      </c>
      <c r="AC31" s="112">
        <v>22857.989727855595</v>
      </c>
      <c r="AD31" s="143"/>
      <c r="AE31" s="160">
        <v>25928.438772967154</v>
      </c>
      <c r="AF31" s="721" t="s">
        <v>63</v>
      </c>
      <c r="AG31" s="722"/>
      <c r="AH31" s="111">
        <v>630.73702436810811</v>
      </c>
      <c r="AI31" s="111">
        <v>140.23366821920268</v>
      </c>
      <c r="AJ31" s="111">
        <v>250.47962019890656</v>
      </c>
      <c r="AK31" s="111">
        <v>1021.4503127862174</v>
      </c>
      <c r="AL31" s="111">
        <v>174.25691913241408</v>
      </c>
      <c r="AM31" s="111">
        <v>225.34290745566318</v>
      </c>
      <c r="AN31" s="111">
        <v>377.9701938757803</v>
      </c>
      <c r="AO31" s="111">
        <v>62.626452707767122</v>
      </c>
      <c r="AP31" s="111">
        <v>0</v>
      </c>
      <c r="AQ31" s="111">
        <v>796.2556892207308</v>
      </c>
      <c r="AR31" s="112">
        <v>2657.9024751785728</v>
      </c>
      <c r="AS31" s="143"/>
      <c r="AT31" s="160">
        <v>3475.0642270328494</v>
      </c>
      <c r="AU31" s="721" t="s">
        <v>63</v>
      </c>
      <c r="AV31" s="722"/>
      <c r="AW31" s="111">
        <v>15898.547361399154</v>
      </c>
      <c r="AX31" s="111">
        <v>1990.5352214255963</v>
      </c>
      <c r="AY31" s="111">
        <v>2714.7659557329416</v>
      </c>
      <c r="AZ31" s="111">
        <v>20603.84853855769</v>
      </c>
      <c r="BA31" s="111">
        <v>2337.0625811873247</v>
      </c>
      <c r="BB31" s="111">
        <v>2567.0756377645371</v>
      </c>
      <c r="BC31" s="111">
        <v>4645.4919939526599</v>
      </c>
      <c r="BD31" s="111">
        <v>557.41248318662156</v>
      </c>
      <c r="BE31" s="111">
        <v>22.98</v>
      </c>
      <c r="BF31" s="111">
        <v>3456.0113932926006</v>
      </c>
      <c r="BG31" s="112">
        <v>34189.882627941428</v>
      </c>
      <c r="BH31" s="143"/>
      <c r="BI31" s="160">
        <v>38366.70015961281</v>
      </c>
      <c r="BJ31" s="721" t="s">
        <v>63</v>
      </c>
      <c r="BK31" s="722"/>
      <c r="BL31" s="111">
        <v>4018.6154987237296</v>
      </c>
      <c r="BM31" s="111">
        <v>673.88552666356668</v>
      </c>
      <c r="BN31" s="111">
        <v>1450.5896415191187</v>
      </c>
      <c r="BO31" s="111">
        <v>6143.0906669064143</v>
      </c>
      <c r="BP31" s="111">
        <v>1716.9726995856599</v>
      </c>
      <c r="BQ31" s="111">
        <v>2289.5139033023261</v>
      </c>
      <c r="BR31" s="111">
        <v>2374.814421058024</v>
      </c>
      <c r="BS31" s="111">
        <v>897.44999999999993</v>
      </c>
      <c r="BT31" s="111">
        <v>295.82</v>
      </c>
      <c r="BU31" s="111">
        <v>1802.9177160538543</v>
      </c>
      <c r="BV31" s="112">
        <v>15520.579406906278</v>
      </c>
      <c r="BW31" s="143"/>
      <c r="BX31" s="160">
        <v>35199.300000000003</v>
      </c>
      <c r="BY31" s="721" t="s">
        <v>63</v>
      </c>
      <c r="BZ31" s="722"/>
      <c r="CA31" s="111">
        <v>0</v>
      </c>
      <c r="CB31" s="111">
        <v>0</v>
      </c>
      <c r="CC31" s="111">
        <v>0</v>
      </c>
      <c r="CD31" s="111">
        <v>0</v>
      </c>
      <c r="CE31" s="111">
        <v>0</v>
      </c>
      <c r="CF31" s="111">
        <v>0</v>
      </c>
      <c r="CG31" s="111">
        <v>0</v>
      </c>
      <c r="CH31" s="111">
        <v>0</v>
      </c>
      <c r="CI31" s="111">
        <v>0</v>
      </c>
      <c r="CJ31" s="111">
        <v>0</v>
      </c>
      <c r="CK31" s="112">
        <v>0</v>
      </c>
      <c r="CL31" s="143"/>
      <c r="CM31" s="160">
        <v>0</v>
      </c>
      <c r="CN31" s="721" t="s">
        <v>63</v>
      </c>
      <c r="CO31" s="722"/>
      <c r="CP31" s="111">
        <v>0</v>
      </c>
      <c r="CQ31" s="111">
        <v>0</v>
      </c>
      <c r="CR31" s="111">
        <v>0</v>
      </c>
      <c r="CS31" s="111">
        <v>0</v>
      </c>
      <c r="CT31" s="111">
        <v>0</v>
      </c>
      <c r="CU31" s="111">
        <v>0</v>
      </c>
      <c r="CV31" s="111">
        <v>0</v>
      </c>
      <c r="CW31" s="111">
        <v>0</v>
      </c>
      <c r="CX31" s="111">
        <v>0</v>
      </c>
      <c r="CY31" s="111">
        <v>0</v>
      </c>
      <c r="CZ31" s="112">
        <v>0</v>
      </c>
      <c r="DA31" s="143"/>
      <c r="DB31" s="160">
        <v>0</v>
      </c>
      <c r="DC31" s="721" t="s">
        <v>63</v>
      </c>
      <c r="DD31" s="722"/>
      <c r="DE31" s="111">
        <v>0</v>
      </c>
      <c r="DF31" s="111">
        <v>0</v>
      </c>
      <c r="DG31" s="111">
        <v>0</v>
      </c>
      <c r="DH31" s="111">
        <v>0</v>
      </c>
      <c r="DI31" s="111">
        <v>0</v>
      </c>
      <c r="DJ31" s="111">
        <v>0</v>
      </c>
      <c r="DK31" s="111">
        <v>0</v>
      </c>
      <c r="DL31" s="111">
        <v>0</v>
      </c>
      <c r="DM31" s="111">
        <v>0</v>
      </c>
      <c r="DN31" s="111">
        <v>0</v>
      </c>
      <c r="DO31" s="112">
        <v>0</v>
      </c>
      <c r="DP31" s="143"/>
      <c r="DQ31" s="160">
        <v>0</v>
      </c>
      <c r="DR31" s="721" t="s">
        <v>63</v>
      </c>
      <c r="DS31" s="722"/>
      <c r="DT31" s="111">
        <v>19917.162860122884</v>
      </c>
      <c r="DU31" s="111">
        <v>2664.4207480891637</v>
      </c>
      <c r="DV31" s="111">
        <v>4165.3555972520608</v>
      </c>
      <c r="DW31" s="111">
        <v>26746.939205464103</v>
      </c>
      <c r="DX31" s="111">
        <v>4054.0352807729851</v>
      </c>
      <c r="DY31" s="111">
        <v>4856.5895410668618</v>
      </c>
      <c r="DZ31" s="111">
        <v>7020.306415010682</v>
      </c>
      <c r="EA31" s="111">
        <v>1454.8624831866216</v>
      </c>
      <c r="EB31" s="111">
        <v>318.8</v>
      </c>
      <c r="EC31" s="111">
        <v>5258.9291093464544</v>
      </c>
      <c r="ED31" s="112">
        <v>49710.462034847718</v>
      </c>
      <c r="EE31" s="143"/>
      <c r="EF31" s="160">
        <v>73566.000159612828</v>
      </c>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c r="IT31" s="43"/>
    </row>
    <row r="32" spans="1:254" ht="16.899999999999999" customHeight="1">
      <c r="A32" s="38"/>
      <c r="B32" s="725" t="s">
        <v>64</v>
      </c>
      <c r="C32" s="50" t="s">
        <v>65</v>
      </c>
      <c r="D32" s="109">
        <v>265.23</v>
      </c>
      <c r="E32" s="109">
        <v>43.96</v>
      </c>
      <c r="F32" s="109">
        <v>17.52</v>
      </c>
      <c r="G32" s="109">
        <v>326.70999999999998</v>
      </c>
      <c r="H32" s="109">
        <v>75.02</v>
      </c>
      <c r="I32" s="109">
        <v>6.75</v>
      </c>
      <c r="J32" s="109">
        <v>81.36</v>
      </c>
      <c r="K32" s="109">
        <v>12.67</v>
      </c>
      <c r="L32" s="109">
        <v>0</v>
      </c>
      <c r="M32" s="109">
        <v>39.18</v>
      </c>
      <c r="N32" s="110">
        <v>541.69000000000005</v>
      </c>
      <c r="O32" s="143"/>
      <c r="P32" s="159">
        <v>560</v>
      </c>
      <c r="Q32" s="725" t="s">
        <v>64</v>
      </c>
      <c r="R32" s="50" t="s">
        <v>65</v>
      </c>
      <c r="S32" s="109">
        <v>1007.41</v>
      </c>
      <c r="T32" s="109">
        <v>96.74</v>
      </c>
      <c r="U32" s="109">
        <v>166.29</v>
      </c>
      <c r="V32" s="109">
        <v>1270.44</v>
      </c>
      <c r="W32" s="109">
        <v>107.74</v>
      </c>
      <c r="X32" s="109">
        <v>30.1</v>
      </c>
      <c r="Y32" s="109">
        <v>353.73</v>
      </c>
      <c r="Z32" s="109">
        <v>21.56</v>
      </c>
      <c r="AA32" s="109">
        <v>0</v>
      </c>
      <c r="AB32" s="109">
        <v>128.57</v>
      </c>
      <c r="AC32" s="110">
        <v>1912.14</v>
      </c>
      <c r="AD32" s="143"/>
      <c r="AE32" s="159">
        <v>2207.7000000000003</v>
      </c>
      <c r="AF32" s="725" t="s">
        <v>64</v>
      </c>
      <c r="AG32" s="50" t="s">
        <v>65</v>
      </c>
      <c r="AH32" s="109">
        <v>89.14</v>
      </c>
      <c r="AI32" s="109">
        <v>47.12</v>
      </c>
      <c r="AJ32" s="109">
        <v>114.19</v>
      </c>
      <c r="AK32" s="109">
        <v>250.45</v>
      </c>
      <c r="AL32" s="109">
        <v>12.21</v>
      </c>
      <c r="AM32" s="109">
        <v>9.18</v>
      </c>
      <c r="AN32" s="109">
        <v>65.489999999999995</v>
      </c>
      <c r="AO32" s="109">
        <v>1.57</v>
      </c>
      <c r="AP32" s="109">
        <v>0</v>
      </c>
      <c r="AQ32" s="109">
        <v>16.25</v>
      </c>
      <c r="AR32" s="110">
        <v>355.15</v>
      </c>
      <c r="AS32" s="143"/>
      <c r="AT32" s="159">
        <v>450.4</v>
      </c>
      <c r="AU32" s="725" t="s">
        <v>64</v>
      </c>
      <c r="AV32" s="50" t="s">
        <v>65</v>
      </c>
      <c r="AW32" s="109">
        <v>1361.78</v>
      </c>
      <c r="AX32" s="109">
        <v>187.82</v>
      </c>
      <c r="AY32" s="109">
        <v>298</v>
      </c>
      <c r="AZ32" s="109">
        <v>1847.6</v>
      </c>
      <c r="BA32" s="109">
        <v>194.97</v>
      </c>
      <c r="BB32" s="109">
        <v>46.03</v>
      </c>
      <c r="BC32" s="109">
        <v>500.58</v>
      </c>
      <c r="BD32" s="109">
        <v>35.799999999999997</v>
      </c>
      <c r="BE32" s="109">
        <v>0</v>
      </c>
      <c r="BF32" s="109">
        <v>184</v>
      </c>
      <c r="BG32" s="110">
        <v>2808.98</v>
      </c>
      <c r="BH32" s="143"/>
      <c r="BI32" s="159">
        <v>3218.1</v>
      </c>
      <c r="BJ32" s="725" t="s">
        <v>64</v>
      </c>
      <c r="BK32" s="50" t="s">
        <v>65</v>
      </c>
      <c r="BL32" s="109">
        <v>864.57</v>
      </c>
      <c r="BM32" s="109">
        <v>96.57</v>
      </c>
      <c r="BN32" s="109">
        <v>264.08999999999997</v>
      </c>
      <c r="BO32" s="109">
        <v>1225.23</v>
      </c>
      <c r="BP32" s="109">
        <v>308.41000000000003</v>
      </c>
      <c r="BQ32" s="109">
        <v>424.4</v>
      </c>
      <c r="BR32" s="109">
        <v>631.62</v>
      </c>
      <c r="BS32" s="109">
        <v>23.17</v>
      </c>
      <c r="BT32" s="109">
        <v>0.33</v>
      </c>
      <c r="BU32" s="109">
        <v>213.18</v>
      </c>
      <c r="BV32" s="110">
        <v>2826.34</v>
      </c>
      <c r="BW32" s="143"/>
      <c r="BX32" s="159">
        <v>7697.9000000000005</v>
      </c>
      <c r="BY32" s="725" t="s">
        <v>64</v>
      </c>
      <c r="BZ32" s="50" t="s">
        <v>65</v>
      </c>
      <c r="CA32" s="109">
        <v>0</v>
      </c>
      <c r="CB32" s="109">
        <v>0</v>
      </c>
      <c r="CC32" s="109">
        <v>0</v>
      </c>
      <c r="CD32" s="109">
        <v>0</v>
      </c>
      <c r="CE32" s="109">
        <v>0</v>
      </c>
      <c r="CF32" s="109">
        <v>0</v>
      </c>
      <c r="CG32" s="109">
        <v>0</v>
      </c>
      <c r="CH32" s="109">
        <v>0</v>
      </c>
      <c r="CI32" s="109">
        <v>0</v>
      </c>
      <c r="CJ32" s="109">
        <v>0</v>
      </c>
      <c r="CK32" s="110">
        <v>0</v>
      </c>
      <c r="CL32" s="143"/>
      <c r="CM32" s="159">
        <v>0</v>
      </c>
      <c r="CN32" s="725" t="s">
        <v>64</v>
      </c>
      <c r="CO32" s="50" t="s">
        <v>65</v>
      </c>
      <c r="CP32" s="109">
        <v>0</v>
      </c>
      <c r="CQ32" s="109">
        <v>0</v>
      </c>
      <c r="CR32" s="109">
        <v>0</v>
      </c>
      <c r="CS32" s="109">
        <v>0</v>
      </c>
      <c r="CT32" s="109">
        <v>0</v>
      </c>
      <c r="CU32" s="109">
        <v>0</v>
      </c>
      <c r="CV32" s="109">
        <v>0</v>
      </c>
      <c r="CW32" s="109">
        <v>0</v>
      </c>
      <c r="CX32" s="109">
        <v>0</v>
      </c>
      <c r="CY32" s="109">
        <v>0</v>
      </c>
      <c r="CZ32" s="110">
        <v>0</v>
      </c>
      <c r="DA32" s="143"/>
      <c r="DB32" s="159">
        <v>0</v>
      </c>
      <c r="DC32" s="725" t="s">
        <v>64</v>
      </c>
      <c r="DD32" s="50" t="s">
        <v>65</v>
      </c>
      <c r="DE32" s="109">
        <v>0</v>
      </c>
      <c r="DF32" s="109">
        <v>0</v>
      </c>
      <c r="DG32" s="109">
        <v>0</v>
      </c>
      <c r="DH32" s="109">
        <v>0</v>
      </c>
      <c r="DI32" s="109">
        <v>0</v>
      </c>
      <c r="DJ32" s="109">
        <v>0</v>
      </c>
      <c r="DK32" s="109">
        <v>0</v>
      </c>
      <c r="DL32" s="109">
        <v>0</v>
      </c>
      <c r="DM32" s="109">
        <v>0</v>
      </c>
      <c r="DN32" s="109">
        <v>0</v>
      </c>
      <c r="DO32" s="110">
        <v>0</v>
      </c>
      <c r="DP32" s="143"/>
      <c r="DQ32" s="159">
        <v>0</v>
      </c>
      <c r="DR32" s="725" t="s">
        <v>64</v>
      </c>
      <c r="DS32" s="50" t="s">
        <v>65</v>
      </c>
      <c r="DT32" s="109">
        <v>2226.35</v>
      </c>
      <c r="DU32" s="109">
        <v>284.39</v>
      </c>
      <c r="DV32" s="109">
        <v>562.09</v>
      </c>
      <c r="DW32" s="109">
        <v>3072.83</v>
      </c>
      <c r="DX32" s="109">
        <v>503.38</v>
      </c>
      <c r="DY32" s="109">
        <v>470.43</v>
      </c>
      <c r="DZ32" s="109">
        <v>1132.2</v>
      </c>
      <c r="EA32" s="109">
        <v>58.97</v>
      </c>
      <c r="EB32" s="109">
        <v>0.33</v>
      </c>
      <c r="EC32" s="109">
        <v>397.18</v>
      </c>
      <c r="ED32" s="110">
        <v>5635.32</v>
      </c>
      <c r="EE32" s="143"/>
      <c r="EF32" s="159">
        <v>10916</v>
      </c>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c r="IT32" s="43"/>
    </row>
    <row r="33" spans="1:254" ht="16.899999999999999" customHeight="1">
      <c r="A33" s="38"/>
      <c r="B33" s="726"/>
      <c r="C33" s="50" t="s">
        <v>66</v>
      </c>
      <c r="D33" s="107">
        <v>0</v>
      </c>
      <c r="E33" s="107">
        <v>0</v>
      </c>
      <c r="F33" s="107">
        <v>0</v>
      </c>
      <c r="G33" s="107">
        <v>0</v>
      </c>
      <c r="H33" s="107">
        <v>0</v>
      </c>
      <c r="I33" s="107">
        <v>0</v>
      </c>
      <c r="J33" s="107">
        <v>0</v>
      </c>
      <c r="K33" s="107">
        <v>0</v>
      </c>
      <c r="L33" s="107">
        <v>0</v>
      </c>
      <c r="M33" s="107">
        <v>0</v>
      </c>
      <c r="N33" s="108">
        <v>0</v>
      </c>
      <c r="O33" s="157"/>
      <c r="P33" s="156">
        <v>0</v>
      </c>
      <c r="Q33" s="726"/>
      <c r="R33" s="50" t="s">
        <v>66</v>
      </c>
      <c r="S33" s="107">
        <v>194.74</v>
      </c>
      <c r="T33" s="107">
        <v>20.86</v>
      </c>
      <c r="U33" s="107">
        <v>43.3</v>
      </c>
      <c r="V33" s="107">
        <v>258.89999999999998</v>
      </c>
      <c r="W33" s="107">
        <v>20.46</v>
      </c>
      <c r="X33" s="107">
        <v>7.73</v>
      </c>
      <c r="Y33" s="107">
        <v>44.38</v>
      </c>
      <c r="Z33" s="107">
        <v>4.8</v>
      </c>
      <c r="AA33" s="107">
        <v>0</v>
      </c>
      <c r="AB33" s="107">
        <v>28.24</v>
      </c>
      <c r="AC33" s="108">
        <v>364.51</v>
      </c>
      <c r="AD33" s="157"/>
      <c r="AE33" s="156">
        <v>394</v>
      </c>
      <c r="AF33" s="726"/>
      <c r="AG33" s="50" t="s">
        <v>66</v>
      </c>
      <c r="AH33" s="107">
        <v>68.468000000000004</v>
      </c>
      <c r="AI33" s="107">
        <v>9.6549999999999994</v>
      </c>
      <c r="AJ33" s="107">
        <v>57.384999999999998</v>
      </c>
      <c r="AK33" s="107">
        <v>135.50800000000001</v>
      </c>
      <c r="AL33" s="107">
        <v>4.8264999999999993</v>
      </c>
      <c r="AM33" s="107">
        <v>15.29</v>
      </c>
      <c r="AN33" s="107">
        <v>20.29</v>
      </c>
      <c r="AO33" s="107">
        <v>1.25</v>
      </c>
      <c r="AP33" s="107">
        <v>0</v>
      </c>
      <c r="AQ33" s="107">
        <v>26.607999999999993</v>
      </c>
      <c r="AR33" s="108">
        <v>203.77250000000001</v>
      </c>
      <c r="AS33" s="157"/>
      <c r="AT33" s="156">
        <v>245.5</v>
      </c>
      <c r="AU33" s="726"/>
      <c r="AV33" s="50" t="s">
        <v>66</v>
      </c>
      <c r="AW33" s="107">
        <v>263.20800000000003</v>
      </c>
      <c r="AX33" s="107">
        <v>30.515000000000001</v>
      </c>
      <c r="AY33" s="107">
        <v>100.685</v>
      </c>
      <c r="AZ33" s="107">
        <v>394.40800000000002</v>
      </c>
      <c r="BA33" s="107">
        <v>25.2865</v>
      </c>
      <c r="BB33" s="107">
        <v>23.02</v>
      </c>
      <c r="BC33" s="107">
        <v>64.67</v>
      </c>
      <c r="BD33" s="107">
        <v>6.05</v>
      </c>
      <c r="BE33" s="107">
        <v>0</v>
      </c>
      <c r="BF33" s="107">
        <v>54.847999999999992</v>
      </c>
      <c r="BG33" s="108">
        <v>568.28250000000003</v>
      </c>
      <c r="BH33" s="157"/>
      <c r="BI33" s="156">
        <v>639.5</v>
      </c>
      <c r="BJ33" s="726"/>
      <c r="BK33" s="50" t="s">
        <v>66</v>
      </c>
      <c r="BL33" s="107">
        <v>410.63350000000003</v>
      </c>
      <c r="BM33" s="107">
        <v>36.656000000000006</v>
      </c>
      <c r="BN33" s="107">
        <v>112.023</v>
      </c>
      <c r="BO33" s="107">
        <v>559.3125</v>
      </c>
      <c r="BP33" s="107">
        <v>108.25300000000001</v>
      </c>
      <c r="BQ33" s="107">
        <v>388.52699999999999</v>
      </c>
      <c r="BR33" s="107">
        <v>178.75700000000001</v>
      </c>
      <c r="BS33" s="107">
        <v>18.210999999999999</v>
      </c>
      <c r="BT33" s="107">
        <v>0.69600000000000006</v>
      </c>
      <c r="BU33" s="107">
        <v>58.901000000000003</v>
      </c>
      <c r="BV33" s="108">
        <v>1312.6575</v>
      </c>
      <c r="BW33" s="157"/>
      <c r="BX33" s="156">
        <v>4110.5000000000009</v>
      </c>
      <c r="BY33" s="726"/>
      <c r="BZ33" s="50" t="s">
        <v>66</v>
      </c>
      <c r="CA33" s="107">
        <v>0</v>
      </c>
      <c r="CB33" s="107">
        <v>0</v>
      </c>
      <c r="CC33" s="107">
        <v>0</v>
      </c>
      <c r="CD33" s="107">
        <v>0</v>
      </c>
      <c r="CE33" s="107">
        <v>0</v>
      </c>
      <c r="CF33" s="107">
        <v>0</v>
      </c>
      <c r="CG33" s="107">
        <v>0</v>
      </c>
      <c r="CH33" s="107">
        <v>0</v>
      </c>
      <c r="CI33" s="107">
        <v>0</v>
      </c>
      <c r="CJ33" s="107">
        <v>0</v>
      </c>
      <c r="CK33" s="108">
        <v>0</v>
      </c>
      <c r="CL33" s="157"/>
      <c r="CM33" s="156">
        <v>0</v>
      </c>
      <c r="CN33" s="726"/>
      <c r="CO33" s="50" t="s">
        <v>66</v>
      </c>
      <c r="CP33" s="107">
        <v>0</v>
      </c>
      <c r="CQ33" s="107">
        <v>0</v>
      </c>
      <c r="CR33" s="107">
        <v>0</v>
      </c>
      <c r="CS33" s="107">
        <v>0</v>
      </c>
      <c r="CT33" s="107">
        <v>0</v>
      </c>
      <c r="CU33" s="107">
        <v>0</v>
      </c>
      <c r="CV33" s="107">
        <v>0</v>
      </c>
      <c r="CW33" s="107">
        <v>0</v>
      </c>
      <c r="CX33" s="107">
        <v>0</v>
      </c>
      <c r="CY33" s="107">
        <v>0</v>
      </c>
      <c r="CZ33" s="108">
        <v>0</v>
      </c>
      <c r="DA33" s="157"/>
      <c r="DB33" s="156">
        <v>0</v>
      </c>
      <c r="DC33" s="726"/>
      <c r="DD33" s="50" t="s">
        <v>66</v>
      </c>
      <c r="DE33" s="107">
        <v>0</v>
      </c>
      <c r="DF33" s="107">
        <v>0</v>
      </c>
      <c r="DG33" s="107">
        <v>0</v>
      </c>
      <c r="DH33" s="107">
        <v>0</v>
      </c>
      <c r="DI33" s="107">
        <v>0</v>
      </c>
      <c r="DJ33" s="107">
        <v>0</v>
      </c>
      <c r="DK33" s="107">
        <v>0</v>
      </c>
      <c r="DL33" s="107">
        <v>0</v>
      </c>
      <c r="DM33" s="107">
        <v>0</v>
      </c>
      <c r="DN33" s="107">
        <v>0</v>
      </c>
      <c r="DO33" s="108">
        <v>0</v>
      </c>
      <c r="DP33" s="157"/>
      <c r="DQ33" s="156">
        <v>0</v>
      </c>
      <c r="DR33" s="726"/>
      <c r="DS33" s="50" t="s">
        <v>66</v>
      </c>
      <c r="DT33" s="107">
        <v>673.8415</v>
      </c>
      <c r="DU33" s="107">
        <v>67.171000000000006</v>
      </c>
      <c r="DV33" s="107">
        <v>212.708</v>
      </c>
      <c r="DW33" s="107">
        <v>953.72050000000002</v>
      </c>
      <c r="DX33" s="107">
        <v>133.5395</v>
      </c>
      <c r="DY33" s="107">
        <v>411.54699999999997</v>
      </c>
      <c r="DZ33" s="107">
        <v>243.42700000000002</v>
      </c>
      <c r="EA33" s="107">
        <v>24.260999999999999</v>
      </c>
      <c r="EB33" s="107">
        <v>0.69600000000000006</v>
      </c>
      <c r="EC33" s="107">
        <v>113.749</v>
      </c>
      <c r="ED33" s="108">
        <v>1880.94</v>
      </c>
      <c r="EE33" s="157"/>
      <c r="EF33" s="156">
        <v>4750</v>
      </c>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row>
    <row r="34" spans="1:254" ht="16.899999999999999" customHeight="1">
      <c r="A34" s="38"/>
      <c r="B34" s="726"/>
      <c r="C34" s="50" t="s">
        <v>67</v>
      </c>
      <c r="D34" s="107">
        <v>0</v>
      </c>
      <c r="E34" s="107">
        <v>0</v>
      </c>
      <c r="F34" s="107">
        <v>0</v>
      </c>
      <c r="G34" s="107">
        <v>0</v>
      </c>
      <c r="H34" s="107">
        <v>0</v>
      </c>
      <c r="I34" s="107">
        <v>0</v>
      </c>
      <c r="J34" s="107">
        <v>0</v>
      </c>
      <c r="K34" s="107">
        <v>0</v>
      </c>
      <c r="L34" s="107">
        <v>0</v>
      </c>
      <c r="M34" s="107">
        <v>0</v>
      </c>
      <c r="N34" s="108">
        <v>0</v>
      </c>
      <c r="O34" s="143"/>
      <c r="P34" s="156">
        <v>0</v>
      </c>
      <c r="Q34" s="726"/>
      <c r="R34" s="50" t="s">
        <v>67</v>
      </c>
      <c r="S34" s="107">
        <v>0</v>
      </c>
      <c r="T34" s="107">
        <v>0</v>
      </c>
      <c r="U34" s="107">
        <v>0</v>
      </c>
      <c r="V34" s="107">
        <v>0</v>
      </c>
      <c r="W34" s="107">
        <v>0</v>
      </c>
      <c r="X34" s="107">
        <v>0</v>
      </c>
      <c r="Y34" s="107">
        <v>0</v>
      </c>
      <c r="Z34" s="107">
        <v>0</v>
      </c>
      <c r="AA34" s="107">
        <v>0</v>
      </c>
      <c r="AB34" s="107">
        <v>0</v>
      </c>
      <c r="AC34" s="108">
        <v>0</v>
      </c>
      <c r="AD34" s="143"/>
      <c r="AE34" s="156">
        <v>0</v>
      </c>
      <c r="AF34" s="726"/>
      <c r="AG34" s="50" t="s">
        <v>67</v>
      </c>
      <c r="AH34" s="107">
        <v>103.48</v>
      </c>
      <c r="AI34" s="107">
        <v>8.73</v>
      </c>
      <c r="AJ34" s="107">
        <v>49.07</v>
      </c>
      <c r="AK34" s="107">
        <v>161.28</v>
      </c>
      <c r="AL34" s="107">
        <v>9.74</v>
      </c>
      <c r="AM34" s="107">
        <v>4.07</v>
      </c>
      <c r="AN34" s="107">
        <v>38.49</v>
      </c>
      <c r="AO34" s="107">
        <v>0</v>
      </c>
      <c r="AP34" s="107">
        <v>0</v>
      </c>
      <c r="AQ34" s="107">
        <v>9.2799999999999994</v>
      </c>
      <c r="AR34" s="108">
        <v>222.86</v>
      </c>
      <c r="AS34" s="143"/>
      <c r="AT34" s="156">
        <v>250</v>
      </c>
      <c r="AU34" s="726"/>
      <c r="AV34" s="50" t="s">
        <v>67</v>
      </c>
      <c r="AW34" s="107">
        <v>103.48</v>
      </c>
      <c r="AX34" s="107">
        <v>8.73</v>
      </c>
      <c r="AY34" s="107">
        <v>49.07</v>
      </c>
      <c r="AZ34" s="107">
        <v>161.28</v>
      </c>
      <c r="BA34" s="107">
        <v>9.74</v>
      </c>
      <c r="BB34" s="107">
        <v>4.07</v>
      </c>
      <c r="BC34" s="107">
        <v>38.49</v>
      </c>
      <c r="BD34" s="107">
        <v>0</v>
      </c>
      <c r="BE34" s="107">
        <v>0</v>
      </c>
      <c r="BF34" s="107">
        <v>9.2799999999999994</v>
      </c>
      <c r="BG34" s="108">
        <v>222.86</v>
      </c>
      <c r="BH34" s="143"/>
      <c r="BI34" s="156">
        <v>250</v>
      </c>
      <c r="BJ34" s="726"/>
      <c r="BK34" s="50" t="s">
        <v>67</v>
      </c>
      <c r="BL34" s="107">
        <v>374.05</v>
      </c>
      <c r="BM34" s="107">
        <v>18.62</v>
      </c>
      <c r="BN34" s="107">
        <v>49.91</v>
      </c>
      <c r="BO34" s="107">
        <v>442.58</v>
      </c>
      <c r="BP34" s="107">
        <v>70.84</v>
      </c>
      <c r="BQ34" s="107">
        <v>18.13</v>
      </c>
      <c r="BR34" s="107">
        <v>356.44</v>
      </c>
      <c r="BS34" s="107">
        <v>0</v>
      </c>
      <c r="BT34" s="107">
        <v>0</v>
      </c>
      <c r="BU34" s="107">
        <v>94.49</v>
      </c>
      <c r="BV34" s="108">
        <v>982.48</v>
      </c>
      <c r="BW34" s="143"/>
      <c r="BX34" s="156">
        <v>3922</v>
      </c>
      <c r="BY34" s="726"/>
      <c r="BZ34" s="50" t="s">
        <v>67</v>
      </c>
      <c r="CA34" s="107">
        <v>0</v>
      </c>
      <c r="CB34" s="107">
        <v>0</v>
      </c>
      <c r="CC34" s="107">
        <v>0</v>
      </c>
      <c r="CD34" s="107">
        <v>0</v>
      </c>
      <c r="CE34" s="107">
        <v>0</v>
      </c>
      <c r="CF34" s="107">
        <v>0</v>
      </c>
      <c r="CG34" s="107">
        <v>0</v>
      </c>
      <c r="CH34" s="107">
        <v>0</v>
      </c>
      <c r="CI34" s="107">
        <v>0</v>
      </c>
      <c r="CJ34" s="107">
        <v>0</v>
      </c>
      <c r="CK34" s="108">
        <v>0</v>
      </c>
      <c r="CL34" s="143"/>
      <c r="CM34" s="156">
        <v>0</v>
      </c>
      <c r="CN34" s="726"/>
      <c r="CO34" s="50" t="s">
        <v>67</v>
      </c>
      <c r="CP34" s="107">
        <v>0</v>
      </c>
      <c r="CQ34" s="107">
        <v>0</v>
      </c>
      <c r="CR34" s="107">
        <v>0</v>
      </c>
      <c r="CS34" s="107">
        <v>0</v>
      </c>
      <c r="CT34" s="107">
        <v>0</v>
      </c>
      <c r="CU34" s="107">
        <v>0</v>
      </c>
      <c r="CV34" s="107">
        <v>0</v>
      </c>
      <c r="CW34" s="107">
        <v>0</v>
      </c>
      <c r="CX34" s="107">
        <v>0</v>
      </c>
      <c r="CY34" s="107">
        <v>0</v>
      </c>
      <c r="CZ34" s="108">
        <v>0</v>
      </c>
      <c r="DA34" s="143"/>
      <c r="DB34" s="156">
        <v>0</v>
      </c>
      <c r="DC34" s="726"/>
      <c r="DD34" s="50" t="s">
        <v>67</v>
      </c>
      <c r="DE34" s="107">
        <v>0</v>
      </c>
      <c r="DF34" s="107">
        <v>0</v>
      </c>
      <c r="DG34" s="107">
        <v>0</v>
      </c>
      <c r="DH34" s="107">
        <v>0</v>
      </c>
      <c r="DI34" s="107">
        <v>0</v>
      </c>
      <c r="DJ34" s="107">
        <v>0</v>
      </c>
      <c r="DK34" s="107">
        <v>0</v>
      </c>
      <c r="DL34" s="107">
        <v>0</v>
      </c>
      <c r="DM34" s="107">
        <v>0</v>
      </c>
      <c r="DN34" s="107">
        <v>0</v>
      </c>
      <c r="DO34" s="108">
        <v>0</v>
      </c>
      <c r="DP34" s="143"/>
      <c r="DQ34" s="156">
        <v>0</v>
      </c>
      <c r="DR34" s="726"/>
      <c r="DS34" s="50" t="s">
        <v>67</v>
      </c>
      <c r="DT34" s="107">
        <v>477.53</v>
      </c>
      <c r="DU34" s="107">
        <v>27.35</v>
      </c>
      <c r="DV34" s="107">
        <v>98.98</v>
      </c>
      <c r="DW34" s="107">
        <v>603.86</v>
      </c>
      <c r="DX34" s="107">
        <v>80.58</v>
      </c>
      <c r="DY34" s="107">
        <v>22.2</v>
      </c>
      <c r="DZ34" s="107">
        <v>394.93</v>
      </c>
      <c r="EA34" s="107">
        <v>0</v>
      </c>
      <c r="EB34" s="107">
        <v>0</v>
      </c>
      <c r="EC34" s="107">
        <v>103.77</v>
      </c>
      <c r="ED34" s="108">
        <v>1205.3399999999999</v>
      </c>
      <c r="EE34" s="143"/>
      <c r="EF34" s="156">
        <v>4172</v>
      </c>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row>
    <row r="35" spans="1:254" ht="16.899999999999999" customHeight="1">
      <c r="A35" s="38"/>
      <c r="B35" s="727"/>
      <c r="C35" s="44" t="s">
        <v>46</v>
      </c>
      <c r="D35" s="105">
        <v>265.23</v>
      </c>
      <c r="E35" s="105">
        <v>43.96</v>
      </c>
      <c r="F35" s="105">
        <v>17.52</v>
      </c>
      <c r="G35" s="105">
        <v>326.70999999999998</v>
      </c>
      <c r="H35" s="105">
        <v>75.02</v>
      </c>
      <c r="I35" s="105">
        <v>6.75</v>
      </c>
      <c r="J35" s="105">
        <v>81.36</v>
      </c>
      <c r="K35" s="105">
        <v>12.67</v>
      </c>
      <c r="L35" s="105">
        <v>0</v>
      </c>
      <c r="M35" s="105">
        <v>39.18</v>
      </c>
      <c r="N35" s="106">
        <v>541.69000000000005</v>
      </c>
      <c r="O35" s="143"/>
      <c r="P35" s="155">
        <v>560</v>
      </c>
      <c r="Q35" s="727"/>
      <c r="R35" s="44" t="s">
        <v>46</v>
      </c>
      <c r="S35" s="105">
        <v>1202.1500000000001</v>
      </c>
      <c r="T35" s="105">
        <v>117.6</v>
      </c>
      <c r="U35" s="105">
        <v>209.58999999999997</v>
      </c>
      <c r="V35" s="105">
        <v>1529.3400000000001</v>
      </c>
      <c r="W35" s="105">
        <v>128.19999999999999</v>
      </c>
      <c r="X35" s="105">
        <v>37.83</v>
      </c>
      <c r="Y35" s="105">
        <v>398.11</v>
      </c>
      <c r="Z35" s="105">
        <v>26.36</v>
      </c>
      <c r="AA35" s="105">
        <v>0</v>
      </c>
      <c r="AB35" s="105">
        <v>156.81</v>
      </c>
      <c r="AC35" s="106">
        <v>2276.65</v>
      </c>
      <c r="AD35" s="143"/>
      <c r="AE35" s="155">
        <v>2601.7000000000003</v>
      </c>
      <c r="AF35" s="727"/>
      <c r="AG35" s="44" t="s">
        <v>46</v>
      </c>
      <c r="AH35" s="105">
        <v>261.08800000000002</v>
      </c>
      <c r="AI35" s="105">
        <v>65.504999999999995</v>
      </c>
      <c r="AJ35" s="105">
        <v>220.64499999999998</v>
      </c>
      <c r="AK35" s="105">
        <v>547.23799999999994</v>
      </c>
      <c r="AL35" s="105">
        <v>26.776499999999999</v>
      </c>
      <c r="AM35" s="105">
        <v>28.54</v>
      </c>
      <c r="AN35" s="105">
        <v>124.27000000000001</v>
      </c>
      <c r="AO35" s="105">
        <v>2.8200000000000003</v>
      </c>
      <c r="AP35" s="105">
        <v>0</v>
      </c>
      <c r="AQ35" s="105">
        <v>52.137999999999991</v>
      </c>
      <c r="AR35" s="106">
        <v>781.78250000000003</v>
      </c>
      <c r="AS35" s="143"/>
      <c r="AT35" s="155">
        <v>945.90000000000009</v>
      </c>
      <c r="AU35" s="727"/>
      <c r="AV35" s="44" t="s">
        <v>46</v>
      </c>
      <c r="AW35" s="105">
        <v>1728.4680000000001</v>
      </c>
      <c r="AX35" s="105">
        <v>227.06499999999997</v>
      </c>
      <c r="AY35" s="105">
        <v>447.755</v>
      </c>
      <c r="AZ35" s="105">
        <v>2403.288</v>
      </c>
      <c r="BA35" s="105">
        <v>229.9965</v>
      </c>
      <c r="BB35" s="105">
        <v>73.12</v>
      </c>
      <c r="BC35" s="105">
        <v>603.74</v>
      </c>
      <c r="BD35" s="105">
        <v>41.849999999999994</v>
      </c>
      <c r="BE35" s="105">
        <v>0</v>
      </c>
      <c r="BF35" s="105">
        <v>248.12799999999999</v>
      </c>
      <c r="BG35" s="106">
        <v>3600.1224999999999</v>
      </c>
      <c r="BH35" s="143"/>
      <c r="BI35" s="155">
        <v>4107.6000000000004</v>
      </c>
      <c r="BJ35" s="727"/>
      <c r="BK35" s="44" t="s">
        <v>46</v>
      </c>
      <c r="BL35" s="105">
        <v>1649.2535</v>
      </c>
      <c r="BM35" s="105">
        <v>151.846</v>
      </c>
      <c r="BN35" s="105">
        <v>426.02299999999991</v>
      </c>
      <c r="BO35" s="105">
        <v>2227.1224999999999</v>
      </c>
      <c r="BP35" s="105">
        <v>487.50300000000004</v>
      </c>
      <c r="BQ35" s="105">
        <v>831.0569999999999</v>
      </c>
      <c r="BR35" s="105">
        <v>1166.817</v>
      </c>
      <c r="BS35" s="105">
        <v>41.381</v>
      </c>
      <c r="BT35" s="105">
        <v>1.026</v>
      </c>
      <c r="BU35" s="105">
        <v>366.57100000000003</v>
      </c>
      <c r="BV35" s="106">
        <v>5121.4775000000009</v>
      </c>
      <c r="BW35" s="143"/>
      <c r="BX35" s="155">
        <v>15730.400000000001</v>
      </c>
      <c r="BY35" s="727"/>
      <c r="BZ35" s="44" t="s">
        <v>46</v>
      </c>
      <c r="CA35" s="105">
        <v>0</v>
      </c>
      <c r="CB35" s="105">
        <v>0</v>
      </c>
      <c r="CC35" s="105">
        <v>0</v>
      </c>
      <c r="CD35" s="105">
        <v>0</v>
      </c>
      <c r="CE35" s="105">
        <v>0</v>
      </c>
      <c r="CF35" s="105">
        <v>0</v>
      </c>
      <c r="CG35" s="105">
        <v>0</v>
      </c>
      <c r="CH35" s="105">
        <v>0</v>
      </c>
      <c r="CI35" s="105">
        <v>0</v>
      </c>
      <c r="CJ35" s="105">
        <v>0</v>
      </c>
      <c r="CK35" s="106">
        <v>0</v>
      </c>
      <c r="CL35" s="143"/>
      <c r="CM35" s="155">
        <v>0</v>
      </c>
      <c r="CN35" s="727"/>
      <c r="CO35" s="44" t="s">
        <v>46</v>
      </c>
      <c r="CP35" s="105">
        <v>0</v>
      </c>
      <c r="CQ35" s="105">
        <v>0</v>
      </c>
      <c r="CR35" s="105">
        <v>0</v>
      </c>
      <c r="CS35" s="105">
        <v>0</v>
      </c>
      <c r="CT35" s="105">
        <v>0</v>
      </c>
      <c r="CU35" s="105">
        <v>0</v>
      </c>
      <c r="CV35" s="105">
        <v>0</v>
      </c>
      <c r="CW35" s="105">
        <v>0</v>
      </c>
      <c r="CX35" s="105">
        <v>0</v>
      </c>
      <c r="CY35" s="105">
        <v>0</v>
      </c>
      <c r="CZ35" s="106">
        <v>0</v>
      </c>
      <c r="DA35" s="143"/>
      <c r="DB35" s="155">
        <v>0</v>
      </c>
      <c r="DC35" s="727"/>
      <c r="DD35" s="44" t="s">
        <v>46</v>
      </c>
      <c r="DE35" s="105">
        <v>0</v>
      </c>
      <c r="DF35" s="105">
        <v>0</v>
      </c>
      <c r="DG35" s="105">
        <v>0</v>
      </c>
      <c r="DH35" s="105">
        <v>0</v>
      </c>
      <c r="DI35" s="105">
        <v>0</v>
      </c>
      <c r="DJ35" s="105">
        <v>0</v>
      </c>
      <c r="DK35" s="105">
        <v>0</v>
      </c>
      <c r="DL35" s="105">
        <v>0</v>
      </c>
      <c r="DM35" s="105">
        <v>0</v>
      </c>
      <c r="DN35" s="105">
        <v>0</v>
      </c>
      <c r="DO35" s="106">
        <v>0</v>
      </c>
      <c r="DP35" s="143"/>
      <c r="DQ35" s="155">
        <v>0</v>
      </c>
      <c r="DR35" s="727"/>
      <c r="DS35" s="44" t="s">
        <v>46</v>
      </c>
      <c r="DT35" s="105">
        <v>3377.7214999999997</v>
      </c>
      <c r="DU35" s="105">
        <v>378.911</v>
      </c>
      <c r="DV35" s="105">
        <v>873.77800000000002</v>
      </c>
      <c r="DW35" s="105">
        <v>4630.4105</v>
      </c>
      <c r="DX35" s="105">
        <v>717.49950000000001</v>
      </c>
      <c r="DY35" s="105">
        <v>904.17700000000002</v>
      </c>
      <c r="DZ35" s="105">
        <v>1770.557</v>
      </c>
      <c r="EA35" s="105">
        <v>83.230999999999995</v>
      </c>
      <c r="EB35" s="105">
        <v>1.026</v>
      </c>
      <c r="EC35" s="105">
        <v>614.69899999999996</v>
      </c>
      <c r="ED35" s="106">
        <v>8721.6</v>
      </c>
      <c r="EE35" s="143"/>
      <c r="EF35" s="155">
        <v>19838</v>
      </c>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row>
    <row r="36" spans="1:254" ht="16.899999999999999" customHeight="1">
      <c r="A36" s="38"/>
      <c r="B36" s="58" t="s">
        <v>68</v>
      </c>
      <c r="C36" s="40" t="s">
        <v>69</v>
      </c>
      <c r="D36" s="105">
        <v>113.71</v>
      </c>
      <c r="E36" s="105">
        <v>17.91</v>
      </c>
      <c r="F36" s="105">
        <v>7.93</v>
      </c>
      <c r="G36" s="105">
        <v>139.55000000000001</v>
      </c>
      <c r="H36" s="105">
        <v>20.7</v>
      </c>
      <c r="I36" s="105">
        <v>8.69</v>
      </c>
      <c r="J36" s="105">
        <v>30.56</v>
      </c>
      <c r="K36" s="105">
        <v>2.0499999999999998</v>
      </c>
      <c r="L36" s="105">
        <v>0</v>
      </c>
      <c r="M36" s="105">
        <v>10.98</v>
      </c>
      <c r="N36" s="106">
        <v>212.53</v>
      </c>
      <c r="O36" s="143"/>
      <c r="P36" s="155">
        <v>219</v>
      </c>
      <c r="Q36" s="58" t="s">
        <v>68</v>
      </c>
      <c r="R36" s="40" t="s">
        <v>69</v>
      </c>
      <c r="S36" s="105">
        <v>323.16000000000003</v>
      </c>
      <c r="T36" s="105">
        <v>35.22</v>
      </c>
      <c r="U36" s="105">
        <v>97.84</v>
      </c>
      <c r="V36" s="105">
        <v>456.22</v>
      </c>
      <c r="W36" s="105">
        <v>43.26</v>
      </c>
      <c r="X36" s="105">
        <v>11.68</v>
      </c>
      <c r="Y36" s="105">
        <v>113.79</v>
      </c>
      <c r="Z36" s="105">
        <v>3.64</v>
      </c>
      <c r="AA36" s="105">
        <v>0</v>
      </c>
      <c r="AB36" s="105">
        <v>41.4</v>
      </c>
      <c r="AC36" s="106">
        <v>669.99</v>
      </c>
      <c r="AD36" s="143"/>
      <c r="AE36" s="155">
        <v>746.8</v>
      </c>
      <c r="AF36" s="58" t="s">
        <v>68</v>
      </c>
      <c r="AG36" s="40" t="s">
        <v>69</v>
      </c>
      <c r="AH36" s="105">
        <v>50.02</v>
      </c>
      <c r="AI36" s="105">
        <v>10.97</v>
      </c>
      <c r="AJ36" s="105">
        <v>20.260000000000002</v>
      </c>
      <c r="AK36" s="105">
        <v>81.25</v>
      </c>
      <c r="AL36" s="105">
        <v>6.37</v>
      </c>
      <c r="AM36" s="105">
        <v>1.9</v>
      </c>
      <c r="AN36" s="105">
        <v>30.41</v>
      </c>
      <c r="AO36" s="105">
        <v>2.39</v>
      </c>
      <c r="AP36" s="105">
        <v>0</v>
      </c>
      <c r="AQ36" s="105">
        <v>21.91</v>
      </c>
      <c r="AR36" s="106">
        <v>144.22999999999999</v>
      </c>
      <c r="AS36" s="143"/>
      <c r="AT36" s="155">
        <v>193.69</v>
      </c>
      <c r="AU36" s="58" t="s">
        <v>68</v>
      </c>
      <c r="AV36" s="40" t="s">
        <v>69</v>
      </c>
      <c r="AW36" s="105">
        <v>486.89</v>
      </c>
      <c r="AX36" s="105">
        <v>64.099999999999994</v>
      </c>
      <c r="AY36" s="105">
        <v>126.03</v>
      </c>
      <c r="AZ36" s="105">
        <v>677.02</v>
      </c>
      <c r="BA36" s="105">
        <v>70.33</v>
      </c>
      <c r="BB36" s="105">
        <v>22.27</v>
      </c>
      <c r="BC36" s="105">
        <v>174.76</v>
      </c>
      <c r="BD36" s="105">
        <v>8.08</v>
      </c>
      <c r="BE36" s="105">
        <v>0</v>
      </c>
      <c r="BF36" s="105">
        <v>74.290000000000006</v>
      </c>
      <c r="BG36" s="106">
        <v>1026.75</v>
      </c>
      <c r="BH36" s="143"/>
      <c r="BI36" s="155">
        <v>1159.49</v>
      </c>
      <c r="BJ36" s="58" t="s">
        <v>68</v>
      </c>
      <c r="BK36" s="40" t="s">
        <v>69</v>
      </c>
      <c r="BL36" s="105">
        <v>773.66</v>
      </c>
      <c r="BM36" s="105">
        <v>35.549999999999997</v>
      </c>
      <c r="BN36" s="105">
        <v>68.98</v>
      </c>
      <c r="BO36" s="105">
        <v>878.19</v>
      </c>
      <c r="BP36" s="105">
        <v>155.84</v>
      </c>
      <c r="BQ36" s="105">
        <v>70.459999999999994</v>
      </c>
      <c r="BR36" s="105">
        <v>511.43</v>
      </c>
      <c r="BS36" s="105">
        <v>5.65</v>
      </c>
      <c r="BT36" s="105">
        <v>0</v>
      </c>
      <c r="BU36" s="105">
        <v>87.36</v>
      </c>
      <c r="BV36" s="106">
        <v>1708.93</v>
      </c>
      <c r="BW36" s="143"/>
      <c r="BX36" s="155">
        <v>5577.55</v>
      </c>
      <c r="BY36" s="58" t="s">
        <v>68</v>
      </c>
      <c r="BZ36" s="40" t="s">
        <v>69</v>
      </c>
      <c r="CA36" s="105">
        <v>0</v>
      </c>
      <c r="CB36" s="105">
        <v>0</v>
      </c>
      <c r="CC36" s="105">
        <v>0</v>
      </c>
      <c r="CD36" s="105">
        <v>0</v>
      </c>
      <c r="CE36" s="105">
        <v>0</v>
      </c>
      <c r="CF36" s="105">
        <v>0</v>
      </c>
      <c r="CG36" s="105">
        <v>0</v>
      </c>
      <c r="CH36" s="105">
        <v>0</v>
      </c>
      <c r="CI36" s="105">
        <v>0</v>
      </c>
      <c r="CJ36" s="105">
        <v>0</v>
      </c>
      <c r="CK36" s="106">
        <v>0</v>
      </c>
      <c r="CL36" s="143"/>
      <c r="CM36" s="155">
        <v>0</v>
      </c>
      <c r="CN36" s="58" t="s">
        <v>68</v>
      </c>
      <c r="CO36" s="40" t="s">
        <v>69</v>
      </c>
      <c r="CP36" s="105">
        <v>0</v>
      </c>
      <c r="CQ36" s="105">
        <v>0</v>
      </c>
      <c r="CR36" s="105">
        <v>0</v>
      </c>
      <c r="CS36" s="105">
        <v>0</v>
      </c>
      <c r="CT36" s="105">
        <v>0</v>
      </c>
      <c r="CU36" s="105">
        <v>0</v>
      </c>
      <c r="CV36" s="105">
        <v>0</v>
      </c>
      <c r="CW36" s="105">
        <v>0</v>
      </c>
      <c r="CX36" s="105">
        <v>0</v>
      </c>
      <c r="CY36" s="105">
        <v>0</v>
      </c>
      <c r="CZ36" s="106">
        <v>0</v>
      </c>
      <c r="DA36" s="143"/>
      <c r="DB36" s="155">
        <v>0</v>
      </c>
      <c r="DC36" s="58" t="s">
        <v>68</v>
      </c>
      <c r="DD36" s="40" t="s">
        <v>69</v>
      </c>
      <c r="DE36" s="105">
        <v>0</v>
      </c>
      <c r="DF36" s="105">
        <v>0</v>
      </c>
      <c r="DG36" s="105">
        <v>0</v>
      </c>
      <c r="DH36" s="105">
        <v>0</v>
      </c>
      <c r="DI36" s="105">
        <v>0</v>
      </c>
      <c r="DJ36" s="105">
        <v>0</v>
      </c>
      <c r="DK36" s="105">
        <v>0</v>
      </c>
      <c r="DL36" s="105">
        <v>0</v>
      </c>
      <c r="DM36" s="105">
        <v>0</v>
      </c>
      <c r="DN36" s="105">
        <v>0</v>
      </c>
      <c r="DO36" s="106">
        <v>0</v>
      </c>
      <c r="DP36" s="143"/>
      <c r="DQ36" s="155">
        <v>0</v>
      </c>
      <c r="DR36" s="58" t="s">
        <v>68</v>
      </c>
      <c r="DS36" s="40" t="s">
        <v>69</v>
      </c>
      <c r="DT36" s="105">
        <v>1260.55</v>
      </c>
      <c r="DU36" s="105">
        <v>99.65</v>
      </c>
      <c r="DV36" s="105">
        <v>195.01</v>
      </c>
      <c r="DW36" s="105">
        <v>1555.21</v>
      </c>
      <c r="DX36" s="105">
        <v>226.17</v>
      </c>
      <c r="DY36" s="105">
        <v>92.73</v>
      </c>
      <c r="DZ36" s="105">
        <v>686.19</v>
      </c>
      <c r="EA36" s="105">
        <v>13.73</v>
      </c>
      <c r="EB36" s="105">
        <v>0</v>
      </c>
      <c r="EC36" s="105">
        <v>161.65</v>
      </c>
      <c r="ED36" s="106">
        <v>2735.68</v>
      </c>
      <c r="EE36" s="143"/>
      <c r="EF36" s="155">
        <v>6737.04</v>
      </c>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row>
    <row r="37" spans="1:254" ht="16.899999999999999" customHeight="1">
      <c r="A37" s="38"/>
      <c r="B37" s="51" t="s">
        <v>70</v>
      </c>
      <c r="C37" s="44" t="s">
        <v>71</v>
      </c>
      <c r="D37" s="105">
        <v>76.28</v>
      </c>
      <c r="E37" s="105">
        <v>13.45</v>
      </c>
      <c r="F37" s="105">
        <v>8.94</v>
      </c>
      <c r="G37" s="105">
        <v>98.67</v>
      </c>
      <c r="H37" s="105">
        <v>10.56</v>
      </c>
      <c r="I37" s="105">
        <v>24.72</v>
      </c>
      <c r="J37" s="105">
        <v>7.35</v>
      </c>
      <c r="K37" s="105">
        <v>0.89</v>
      </c>
      <c r="L37" s="105">
        <v>0</v>
      </c>
      <c r="M37" s="105">
        <v>15.89</v>
      </c>
      <c r="N37" s="106">
        <v>158.08000000000001</v>
      </c>
      <c r="O37" s="143"/>
      <c r="P37" s="155">
        <v>161.9</v>
      </c>
      <c r="Q37" s="51" t="s">
        <v>70</v>
      </c>
      <c r="R37" s="44" t="s">
        <v>71</v>
      </c>
      <c r="S37" s="105">
        <v>264.24</v>
      </c>
      <c r="T37" s="105">
        <v>24.33</v>
      </c>
      <c r="U37" s="105">
        <v>43.92</v>
      </c>
      <c r="V37" s="105">
        <v>332.49</v>
      </c>
      <c r="W37" s="105">
        <v>47.02</v>
      </c>
      <c r="X37" s="105">
        <v>87.73</v>
      </c>
      <c r="Y37" s="105">
        <v>6.01</v>
      </c>
      <c r="Z37" s="105">
        <v>3.56</v>
      </c>
      <c r="AA37" s="105">
        <v>0</v>
      </c>
      <c r="AB37" s="105">
        <v>44.95</v>
      </c>
      <c r="AC37" s="106">
        <v>521.76</v>
      </c>
      <c r="AD37" s="143"/>
      <c r="AE37" s="155">
        <v>606.29999999999995</v>
      </c>
      <c r="AF37" s="51" t="s">
        <v>70</v>
      </c>
      <c r="AG37" s="44" t="s">
        <v>71</v>
      </c>
      <c r="AH37" s="105">
        <v>33.25</v>
      </c>
      <c r="AI37" s="105">
        <v>5.22</v>
      </c>
      <c r="AJ37" s="105">
        <v>2.44</v>
      </c>
      <c r="AK37" s="105">
        <v>40.909999999999997</v>
      </c>
      <c r="AL37" s="105">
        <v>13.57</v>
      </c>
      <c r="AM37" s="105">
        <v>29.87</v>
      </c>
      <c r="AN37" s="105">
        <v>5.2</v>
      </c>
      <c r="AO37" s="105">
        <v>7.72</v>
      </c>
      <c r="AP37" s="105">
        <v>0</v>
      </c>
      <c r="AQ37" s="105">
        <v>127.47</v>
      </c>
      <c r="AR37" s="106">
        <v>224.74</v>
      </c>
      <c r="AS37" s="143"/>
      <c r="AT37" s="155">
        <v>435.5</v>
      </c>
      <c r="AU37" s="51" t="s">
        <v>70</v>
      </c>
      <c r="AV37" s="44" t="s">
        <v>71</v>
      </c>
      <c r="AW37" s="105">
        <v>373.77</v>
      </c>
      <c r="AX37" s="105">
        <v>43</v>
      </c>
      <c r="AY37" s="105">
        <v>55.3</v>
      </c>
      <c r="AZ37" s="105">
        <v>472.07</v>
      </c>
      <c r="BA37" s="105">
        <v>71.150000000000006</v>
      </c>
      <c r="BB37" s="105">
        <v>142.32</v>
      </c>
      <c r="BC37" s="105">
        <v>18.559999999999999</v>
      </c>
      <c r="BD37" s="105">
        <v>12.17</v>
      </c>
      <c r="BE37" s="105">
        <v>0</v>
      </c>
      <c r="BF37" s="105">
        <v>188.31</v>
      </c>
      <c r="BG37" s="106">
        <v>904.58</v>
      </c>
      <c r="BH37" s="143"/>
      <c r="BI37" s="155">
        <v>1203.7</v>
      </c>
      <c r="BJ37" s="51" t="s">
        <v>70</v>
      </c>
      <c r="BK37" s="44" t="s">
        <v>71</v>
      </c>
      <c r="BL37" s="105">
        <v>232.65</v>
      </c>
      <c r="BM37" s="105">
        <v>15.83</v>
      </c>
      <c r="BN37" s="105">
        <v>34.799999999999997</v>
      </c>
      <c r="BO37" s="105">
        <v>283.27999999999997</v>
      </c>
      <c r="BP37" s="105">
        <v>96.28</v>
      </c>
      <c r="BQ37" s="105">
        <v>141.38999999999999</v>
      </c>
      <c r="BR37" s="105">
        <v>8.35</v>
      </c>
      <c r="BS37" s="105">
        <v>587.86</v>
      </c>
      <c r="BT37" s="105">
        <v>0</v>
      </c>
      <c r="BU37" s="105">
        <v>49.33</v>
      </c>
      <c r="BV37" s="106">
        <v>1166.49</v>
      </c>
      <c r="BW37" s="143"/>
      <c r="BX37" s="155">
        <v>3808.3</v>
      </c>
      <c r="BY37" s="51" t="s">
        <v>70</v>
      </c>
      <c r="BZ37" s="44" t="s">
        <v>71</v>
      </c>
      <c r="CA37" s="105">
        <v>0</v>
      </c>
      <c r="CB37" s="105">
        <v>0</v>
      </c>
      <c r="CC37" s="105">
        <v>0</v>
      </c>
      <c r="CD37" s="105">
        <v>0</v>
      </c>
      <c r="CE37" s="105">
        <v>0</v>
      </c>
      <c r="CF37" s="105">
        <v>0</v>
      </c>
      <c r="CG37" s="105">
        <v>0</v>
      </c>
      <c r="CH37" s="105">
        <v>0</v>
      </c>
      <c r="CI37" s="105">
        <v>0</v>
      </c>
      <c r="CJ37" s="105">
        <v>0</v>
      </c>
      <c r="CK37" s="106">
        <v>0</v>
      </c>
      <c r="CL37" s="143"/>
      <c r="CM37" s="155">
        <v>0</v>
      </c>
      <c r="CN37" s="51" t="s">
        <v>70</v>
      </c>
      <c r="CO37" s="44" t="s">
        <v>71</v>
      </c>
      <c r="CP37" s="105">
        <v>0</v>
      </c>
      <c r="CQ37" s="105">
        <v>0</v>
      </c>
      <c r="CR37" s="105">
        <v>0</v>
      </c>
      <c r="CS37" s="105">
        <v>0</v>
      </c>
      <c r="CT37" s="105">
        <v>0</v>
      </c>
      <c r="CU37" s="105">
        <v>0</v>
      </c>
      <c r="CV37" s="105">
        <v>0</v>
      </c>
      <c r="CW37" s="105">
        <v>0</v>
      </c>
      <c r="CX37" s="105">
        <v>0</v>
      </c>
      <c r="CY37" s="105">
        <v>0</v>
      </c>
      <c r="CZ37" s="106">
        <v>0</v>
      </c>
      <c r="DA37" s="143"/>
      <c r="DB37" s="155">
        <v>0</v>
      </c>
      <c r="DC37" s="51" t="s">
        <v>70</v>
      </c>
      <c r="DD37" s="44" t="s">
        <v>71</v>
      </c>
      <c r="DE37" s="105">
        <v>316.83999999999997</v>
      </c>
      <c r="DF37" s="105">
        <v>13.5</v>
      </c>
      <c r="DG37" s="105">
        <v>18.07</v>
      </c>
      <c r="DH37" s="105">
        <v>348.41</v>
      </c>
      <c r="DI37" s="105">
        <v>44.63</v>
      </c>
      <c r="DJ37" s="105">
        <v>205</v>
      </c>
      <c r="DK37" s="105">
        <v>10.69</v>
      </c>
      <c r="DL37" s="105">
        <v>7.12</v>
      </c>
      <c r="DM37" s="105">
        <v>0</v>
      </c>
      <c r="DN37" s="105">
        <v>55.17</v>
      </c>
      <c r="DO37" s="106">
        <v>671.02</v>
      </c>
      <c r="DP37" s="143"/>
      <c r="DQ37" s="155">
        <v>14304</v>
      </c>
      <c r="DR37" s="51" t="s">
        <v>70</v>
      </c>
      <c r="DS37" s="44" t="s">
        <v>71</v>
      </c>
      <c r="DT37" s="105">
        <v>923.26</v>
      </c>
      <c r="DU37" s="105">
        <v>72.33</v>
      </c>
      <c r="DV37" s="105">
        <v>108.17</v>
      </c>
      <c r="DW37" s="105">
        <v>1103.76</v>
      </c>
      <c r="DX37" s="105">
        <v>212.06</v>
      </c>
      <c r="DY37" s="105">
        <v>488.71</v>
      </c>
      <c r="DZ37" s="105">
        <v>37.6</v>
      </c>
      <c r="EA37" s="105">
        <v>607.15</v>
      </c>
      <c r="EB37" s="105">
        <v>0</v>
      </c>
      <c r="EC37" s="105">
        <v>292.81</v>
      </c>
      <c r="ED37" s="106">
        <v>2742.09</v>
      </c>
      <c r="EE37" s="143"/>
      <c r="EF37" s="155">
        <v>19316</v>
      </c>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row>
    <row r="38" spans="1:254" ht="16.899999999999999" customHeight="1">
      <c r="A38" s="38"/>
      <c r="B38" s="51" t="s">
        <v>72</v>
      </c>
      <c r="C38" s="59" t="s">
        <v>73</v>
      </c>
      <c r="D38" s="105">
        <v>68.28</v>
      </c>
      <c r="E38" s="105">
        <v>17.8</v>
      </c>
      <c r="F38" s="105">
        <v>2.59</v>
      </c>
      <c r="G38" s="105">
        <v>88.67</v>
      </c>
      <c r="H38" s="105">
        <v>16.57</v>
      </c>
      <c r="I38" s="105">
        <v>1.48</v>
      </c>
      <c r="J38" s="105">
        <v>16.309999999999999</v>
      </c>
      <c r="K38" s="105">
        <v>0.84</v>
      </c>
      <c r="L38" s="105">
        <v>0</v>
      </c>
      <c r="M38" s="105">
        <v>12.13</v>
      </c>
      <c r="N38" s="106">
        <v>136</v>
      </c>
      <c r="O38" s="143"/>
      <c r="P38" s="155">
        <v>140</v>
      </c>
      <c r="Q38" s="51" t="s">
        <v>72</v>
      </c>
      <c r="R38" s="59" t="s">
        <v>73</v>
      </c>
      <c r="S38" s="105">
        <v>282.36</v>
      </c>
      <c r="T38" s="105">
        <v>41.72</v>
      </c>
      <c r="U38" s="105">
        <v>58.63</v>
      </c>
      <c r="V38" s="105">
        <v>382.71</v>
      </c>
      <c r="W38" s="105">
        <v>33.28</v>
      </c>
      <c r="X38" s="105">
        <v>19.559999999999999</v>
      </c>
      <c r="Y38" s="105">
        <v>103.93</v>
      </c>
      <c r="Z38" s="105">
        <v>8.2200000000000006</v>
      </c>
      <c r="AA38" s="105">
        <v>0</v>
      </c>
      <c r="AB38" s="105">
        <v>41.04</v>
      </c>
      <c r="AC38" s="106">
        <v>588.74</v>
      </c>
      <c r="AD38" s="143"/>
      <c r="AE38" s="155">
        <v>639.29999999999995</v>
      </c>
      <c r="AF38" s="51" t="s">
        <v>72</v>
      </c>
      <c r="AG38" s="59" t="s">
        <v>73</v>
      </c>
      <c r="AH38" s="105">
        <v>134.39999999999998</v>
      </c>
      <c r="AI38" s="105">
        <v>20.64</v>
      </c>
      <c r="AJ38" s="105">
        <v>178.88</v>
      </c>
      <c r="AK38" s="105">
        <v>333.91999999999996</v>
      </c>
      <c r="AL38" s="105">
        <v>10.379999999999999</v>
      </c>
      <c r="AM38" s="105">
        <v>34.82</v>
      </c>
      <c r="AN38" s="105">
        <v>93.259999999999991</v>
      </c>
      <c r="AO38" s="105">
        <v>1.32</v>
      </c>
      <c r="AP38" s="105">
        <v>0</v>
      </c>
      <c r="AQ38" s="105">
        <v>32.71</v>
      </c>
      <c r="AR38" s="106">
        <v>506.40999999999997</v>
      </c>
      <c r="AS38" s="143"/>
      <c r="AT38" s="155">
        <v>618.5</v>
      </c>
      <c r="AU38" s="51" t="s">
        <v>72</v>
      </c>
      <c r="AV38" s="59" t="s">
        <v>73</v>
      </c>
      <c r="AW38" s="105">
        <v>485.03999999999996</v>
      </c>
      <c r="AX38" s="105">
        <v>80.16</v>
      </c>
      <c r="AY38" s="105">
        <v>240.09999999999997</v>
      </c>
      <c r="AZ38" s="105">
        <v>805.3</v>
      </c>
      <c r="BA38" s="105">
        <v>60.23</v>
      </c>
      <c r="BB38" s="105">
        <v>55.86</v>
      </c>
      <c r="BC38" s="105">
        <v>213.5</v>
      </c>
      <c r="BD38" s="105">
        <v>10.379999999999999</v>
      </c>
      <c r="BE38" s="105">
        <v>0</v>
      </c>
      <c r="BF38" s="105">
        <v>85.88</v>
      </c>
      <c r="BG38" s="106">
        <v>1231.1500000000001</v>
      </c>
      <c r="BH38" s="143"/>
      <c r="BI38" s="155">
        <v>1397.8000000000002</v>
      </c>
      <c r="BJ38" s="51" t="s">
        <v>72</v>
      </c>
      <c r="BK38" s="59" t="s">
        <v>73</v>
      </c>
      <c r="BL38" s="105">
        <v>1251.72</v>
      </c>
      <c r="BM38" s="105">
        <v>96.59</v>
      </c>
      <c r="BN38" s="105">
        <v>140.36000000000001</v>
      </c>
      <c r="BO38" s="105">
        <v>1488.67</v>
      </c>
      <c r="BP38" s="105">
        <v>308.33</v>
      </c>
      <c r="BQ38" s="105">
        <v>96.47999999999999</v>
      </c>
      <c r="BR38" s="105">
        <v>467.75</v>
      </c>
      <c r="BS38" s="105">
        <v>11.24</v>
      </c>
      <c r="BT38" s="105">
        <v>0</v>
      </c>
      <c r="BU38" s="105">
        <v>171.42</v>
      </c>
      <c r="BV38" s="106">
        <v>2543.89</v>
      </c>
      <c r="BW38" s="143"/>
      <c r="BX38" s="155">
        <v>9849.2000000000007</v>
      </c>
      <c r="BY38" s="51" t="s">
        <v>72</v>
      </c>
      <c r="BZ38" s="59" t="s">
        <v>73</v>
      </c>
      <c r="CA38" s="105">
        <v>0</v>
      </c>
      <c r="CB38" s="105">
        <v>0</v>
      </c>
      <c r="CC38" s="105">
        <v>0</v>
      </c>
      <c r="CD38" s="105">
        <v>0</v>
      </c>
      <c r="CE38" s="105">
        <v>0</v>
      </c>
      <c r="CF38" s="105">
        <v>0</v>
      </c>
      <c r="CG38" s="105">
        <v>0</v>
      </c>
      <c r="CH38" s="105">
        <v>0</v>
      </c>
      <c r="CI38" s="105">
        <v>0</v>
      </c>
      <c r="CJ38" s="105">
        <v>0</v>
      </c>
      <c r="CK38" s="106">
        <v>0</v>
      </c>
      <c r="CL38" s="143"/>
      <c r="CM38" s="155">
        <v>0</v>
      </c>
      <c r="CN38" s="51" t="s">
        <v>72</v>
      </c>
      <c r="CO38" s="59" t="s">
        <v>73</v>
      </c>
      <c r="CP38" s="105">
        <v>0</v>
      </c>
      <c r="CQ38" s="105">
        <v>0</v>
      </c>
      <c r="CR38" s="105">
        <v>0</v>
      </c>
      <c r="CS38" s="105">
        <v>0</v>
      </c>
      <c r="CT38" s="105">
        <v>0</v>
      </c>
      <c r="CU38" s="105">
        <v>0</v>
      </c>
      <c r="CV38" s="105">
        <v>0</v>
      </c>
      <c r="CW38" s="105">
        <v>0</v>
      </c>
      <c r="CX38" s="105">
        <v>0</v>
      </c>
      <c r="CY38" s="105">
        <v>0</v>
      </c>
      <c r="CZ38" s="106">
        <v>0</v>
      </c>
      <c r="DA38" s="143"/>
      <c r="DB38" s="155">
        <v>0</v>
      </c>
      <c r="DC38" s="51" t="s">
        <v>72</v>
      </c>
      <c r="DD38" s="59" t="s">
        <v>73</v>
      </c>
      <c r="DE38" s="105">
        <v>0</v>
      </c>
      <c r="DF38" s="105">
        <v>0</v>
      </c>
      <c r="DG38" s="105">
        <v>0</v>
      </c>
      <c r="DH38" s="105">
        <v>0</v>
      </c>
      <c r="DI38" s="105">
        <v>0</v>
      </c>
      <c r="DJ38" s="105">
        <v>0</v>
      </c>
      <c r="DK38" s="105">
        <v>0</v>
      </c>
      <c r="DL38" s="105">
        <v>0</v>
      </c>
      <c r="DM38" s="105">
        <v>0</v>
      </c>
      <c r="DN38" s="105">
        <v>0</v>
      </c>
      <c r="DO38" s="106">
        <v>0</v>
      </c>
      <c r="DP38" s="143"/>
      <c r="DQ38" s="155">
        <v>0</v>
      </c>
      <c r="DR38" s="51" t="s">
        <v>72</v>
      </c>
      <c r="DS38" s="59" t="s">
        <v>73</v>
      </c>
      <c r="DT38" s="105">
        <v>1736.76</v>
      </c>
      <c r="DU38" s="105">
        <v>176.75</v>
      </c>
      <c r="DV38" s="105">
        <v>380.46</v>
      </c>
      <c r="DW38" s="105">
        <v>2293.9700000000003</v>
      </c>
      <c r="DX38" s="105">
        <v>368.56</v>
      </c>
      <c r="DY38" s="105">
        <v>152.34</v>
      </c>
      <c r="DZ38" s="105">
        <v>681.25</v>
      </c>
      <c r="EA38" s="105">
        <v>21.62</v>
      </c>
      <c r="EB38" s="105">
        <v>0</v>
      </c>
      <c r="EC38" s="105">
        <v>257.3</v>
      </c>
      <c r="ED38" s="106">
        <v>3775.04</v>
      </c>
      <c r="EE38" s="143"/>
      <c r="EF38" s="155">
        <v>11247</v>
      </c>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row>
    <row r="39" spans="1:254" ht="16.5" customHeight="1">
      <c r="A39" s="38"/>
      <c r="B39" s="51" t="s">
        <v>74</v>
      </c>
      <c r="C39" s="59" t="s">
        <v>75</v>
      </c>
      <c r="D39" s="105">
        <v>0</v>
      </c>
      <c r="E39" s="105">
        <v>0</v>
      </c>
      <c r="F39" s="105">
        <v>0</v>
      </c>
      <c r="G39" s="105">
        <v>0</v>
      </c>
      <c r="H39" s="105">
        <v>0</v>
      </c>
      <c r="I39" s="105">
        <v>0</v>
      </c>
      <c r="J39" s="105">
        <v>0</v>
      </c>
      <c r="K39" s="105">
        <v>0</v>
      </c>
      <c r="L39" s="105">
        <v>0</v>
      </c>
      <c r="M39" s="105">
        <v>0</v>
      </c>
      <c r="N39" s="106">
        <v>0</v>
      </c>
      <c r="O39" s="143"/>
      <c r="P39" s="155">
        <v>0</v>
      </c>
      <c r="Q39" s="51" t="s">
        <v>74</v>
      </c>
      <c r="R39" s="59" t="s">
        <v>75</v>
      </c>
      <c r="S39" s="105">
        <v>0</v>
      </c>
      <c r="T39" s="105">
        <v>0</v>
      </c>
      <c r="U39" s="105">
        <v>0</v>
      </c>
      <c r="V39" s="105">
        <v>0</v>
      </c>
      <c r="W39" s="105">
        <v>0</v>
      </c>
      <c r="X39" s="105">
        <v>0</v>
      </c>
      <c r="Y39" s="105">
        <v>0</v>
      </c>
      <c r="Z39" s="105">
        <v>0</v>
      </c>
      <c r="AA39" s="105">
        <v>0</v>
      </c>
      <c r="AB39" s="105">
        <v>0</v>
      </c>
      <c r="AC39" s="106">
        <v>0</v>
      </c>
      <c r="AD39" s="143"/>
      <c r="AE39" s="155">
        <v>0</v>
      </c>
      <c r="AF39" s="51" t="s">
        <v>74</v>
      </c>
      <c r="AG39" s="59" t="s">
        <v>75</v>
      </c>
      <c r="AH39" s="105">
        <v>0</v>
      </c>
      <c r="AI39" s="105">
        <v>0</v>
      </c>
      <c r="AJ39" s="105">
        <v>0</v>
      </c>
      <c r="AK39" s="105">
        <v>0</v>
      </c>
      <c r="AL39" s="105">
        <v>0</v>
      </c>
      <c r="AM39" s="105">
        <v>0</v>
      </c>
      <c r="AN39" s="105">
        <v>0</v>
      </c>
      <c r="AO39" s="105">
        <v>0</v>
      </c>
      <c r="AP39" s="105">
        <v>0</v>
      </c>
      <c r="AQ39" s="105">
        <v>0</v>
      </c>
      <c r="AR39" s="106">
        <v>0</v>
      </c>
      <c r="AS39" s="143"/>
      <c r="AT39" s="155">
        <v>0</v>
      </c>
      <c r="AU39" s="51" t="s">
        <v>74</v>
      </c>
      <c r="AV39" s="59" t="s">
        <v>75</v>
      </c>
      <c r="AW39" s="105">
        <v>0</v>
      </c>
      <c r="AX39" s="105">
        <v>0</v>
      </c>
      <c r="AY39" s="105">
        <v>0</v>
      </c>
      <c r="AZ39" s="105">
        <v>0</v>
      </c>
      <c r="BA39" s="105">
        <v>0</v>
      </c>
      <c r="BB39" s="105">
        <v>0</v>
      </c>
      <c r="BC39" s="105">
        <v>0</v>
      </c>
      <c r="BD39" s="105">
        <v>0</v>
      </c>
      <c r="BE39" s="105">
        <v>0</v>
      </c>
      <c r="BF39" s="105">
        <v>0</v>
      </c>
      <c r="BG39" s="106">
        <v>0</v>
      </c>
      <c r="BH39" s="143"/>
      <c r="BI39" s="155">
        <v>0</v>
      </c>
      <c r="BJ39" s="51" t="s">
        <v>74</v>
      </c>
      <c r="BK39" s="59" t="s">
        <v>75</v>
      </c>
      <c r="BL39" s="105">
        <v>0</v>
      </c>
      <c r="BM39" s="105">
        <v>0</v>
      </c>
      <c r="BN39" s="105">
        <v>0</v>
      </c>
      <c r="BO39" s="105">
        <v>0</v>
      </c>
      <c r="BP39" s="105">
        <v>0</v>
      </c>
      <c r="BQ39" s="105">
        <v>0</v>
      </c>
      <c r="BR39" s="105">
        <v>0</v>
      </c>
      <c r="BS39" s="105">
        <v>0</v>
      </c>
      <c r="BT39" s="105">
        <v>0</v>
      </c>
      <c r="BU39" s="105">
        <v>0</v>
      </c>
      <c r="BV39" s="106">
        <v>0</v>
      </c>
      <c r="BW39" s="143"/>
      <c r="BX39" s="155">
        <v>0</v>
      </c>
      <c r="BY39" s="51" t="s">
        <v>74</v>
      </c>
      <c r="BZ39" s="59" t="s">
        <v>75</v>
      </c>
      <c r="CA39" s="105">
        <v>0</v>
      </c>
      <c r="CB39" s="105">
        <v>0</v>
      </c>
      <c r="CC39" s="105">
        <v>0</v>
      </c>
      <c r="CD39" s="105">
        <v>0</v>
      </c>
      <c r="CE39" s="105">
        <v>0</v>
      </c>
      <c r="CF39" s="105">
        <v>0</v>
      </c>
      <c r="CG39" s="105">
        <v>0</v>
      </c>
      <c r="CH39" s="105">
        <v>0</v>
      </c>
      <c r="CI39" s="105">
        <v>0</v>
      </c>
      <c r="CJ39" s="105">
        <v>0</v>
      </c>
      <c r="CK39" s="106">
        <v>0</v>
      </c>
      <c r="CL39" s="143"/>
      <c r="CM39" s="155">
        <v>0</v>
      </c>
      <c r="CN39" s="51" t="s">
        <v>74</v>
      </c>
      <c r="CO39" s="59" t="s">
        <v>75</v>
      </c>
      <c r="CP39" s="105">
        <v>222.29</v>
      </c>
      <c r="CQ39" s="105">
        <v>3.71</v>
      </c>
      <c r="CR39" s="105">
        <v>23.11</v>
      </c>
      <c r="CS39" s="105">
        <v>249.11</v>
      </c>
      <c r="CT39" s="105">
        <v>26.38</v>
      </c>
      <c r="CU39" s="105">
        <v>20.95</v>
      </c>
      <c r="CV39" s="105">
        <v>106.63</v>
      </c>
      <c r="CW39" s="105">
        <v>13</v>
      </c>
      <c r="CX39" s="105">
        <v>0</v>
      </c>
      <c r="CY39" s="105">
        <v>4.5</v>
      </c>
      <c r="CZ39" s="106">
        <v>420.57</v>
      </c>
      <c r="DA39" s="143"/>
      <c r="DB39" s="155">
        <v>2100</v>
      </c>
      <c r="DC39" s="51" t="s">
        <v>74</v>
      </c>
      <c r="DD39" s="59" t="s">
        <v>75</v>
      </c>
      <c r="DE39" s="105">
        <v>0</v>
      </c>
      <c r="DF39" s="105">
        <v>0</v>
      </c>
      <c r="DG39" s="105">
        <v>0</v>
      </c>
      <c r="DH39" s="105">
        <v>0</v>
      </c>
      <c r="DI39" s="105">
        <v>0</v>
      </c>
      <c r="DJ39" s="105">
        <v>0</v>
      </c>
      <c r="DK39" s="105">
        <v>0</v>
      </c>
      <c r="DL39" s="105">
        <v>0</v>
      </c>
      <c r="DM39" s="105">
        <v>0</v>
      </c>
      <c r="DN39" s="105">
        <v>0</v>
      </c>
      <c r="DO39" s="106">
        <v>0</v>
      </c>
      <c r="DP39" s="143"/>
      <c r="DQ39" s="155">
        <v>0</v>
      </c>
      <c r="DR39" s="51" t="s">
        <v>74</v>
      </c>
      <c r="DS39" s="59" t="s">
        <v>75</v>
      </c>
      <c r="DT39" s="105">
        <v>222.29</v>
      </c>
      <c r="DU39" s="105">
        <v>3.71</v>
      </c>
      <c r="DV39" s="105">
        <v>23.11</v>
      </c>
      <c r="DW39" s="105">
        <v>249.11</v>
      </c>
      <c r="DX39" s="105">
        <v>26.38</v>
      </c>
      <c r="DY39" s="105">
        <v>20.95</v>
      </c>
      <c r="DZ39" s="105">
        <v>106.63</v>
      </c>
      <c r="EA39" s="105">
        <v>13</v>
      </c>
      <c r="EB39" s="105">
        <v>0</v>
      </c>
      <c r="EC39" s="105">
        <v>4.5</v>
      </c>
      <c r="ED39" s="106">
        <v>420.57</v>
      </c>
      <c r="EE39" s="143"/>
      <c r="EF39" s="155">
        <v>2100</v>
      </c>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c r="IR39" s="43"/>
      <c r="IS39" s="43"/>
      <c r="IT39" s="43"/>
    </row>
    <row r="40" spans="1:254" ht="16.899999999999999" customHeight="1">
      <c r="A40" s="38"/>
      <c r="B40" s="732" t="s">
        <v>76</v>
      </c>
      <c r="C40" s="50" t="s">
        <v>77</v>
      </c>
      <c r="D40" s="107">
        <v>89.143000000000001</v>
      </c>
      <c r="E40" s="107">
        <v>21.722999999999999</v>
      </c>
      <c r="F40" s="107">
        <v>19.712</v>
      </c>
      <c r="G40" s="107">
        <v>130.578</v>
      </c>
      <c r="H40" s="107">
        <v>15.993</v>
      </c>
      <c r="I40" s="107">
        <v>3.8330000000000002</v>
      </c>
      <c r="J40" s="107">
        <v>28.803000000000001</v>
      </c>
      <c r="K40" s="107">
        <v>1.5129999999999999</v>
      </c>
      <c r="L40" s="107">
        <v>0</v>
      </c>
      <c r="M40" s="107">
        <v>12.08</v>
      </c>
      <c r="N40" s="108">
        <v>192.8</v>
      </c>
      <c r="O40" s="143"/>
      <c r="P40" s="156">
        <v>198.9</v>
      </c>
      <c r="Q40" s="732" t="s">
        <v>76</v>
      </c>
      <c r="R40" s="50" t="s">
        <v>77</v>
      </c>
      <c r="S40" s="107">
        <v>274.07100000000003</v>
      </c>
      <c r="T40" s="107">
        <v>28.881</v>
      </c>
      <c r="U40" s="107">
        <v>17.041</v>
      </c>
      <c r="V40" s="107">
        <v>319.99299999999999</v>
      </c>
      <c r="W40" s="107">
        <v>48.771000000000001</v>
      </c>
      <c r="X40" s="107">
        <v>17.561</v>
      </c>
      <c r="Y40" s="107">
        <v>66.311000000000007</v>
      </c>
      <c r="Z40" s="107">
        <v>0.191</v>
      </c>
      <c r="AA40" s="107">
        <v>0</v>
      </c>
      <c r="AB40" s="107">
        <v>29.8</v>
      </c>
      <c r="AC40" s="108">
        <v>482.62699999999995</v>
      </c>
      <c r="AD40" s="143"/>
      <c r="AE40" s="156">
        <v>519.89699999999993</v>
      </c>
      <c r="AF40" s="732" t="s">
        <v>76</v>
      </c>
      <c r="AG40" s="50" t="s">
        <v>77</v>
      </c>
      <c r="AH40" s="107">
        <v>55.758000000000003</v>
      </c>
      <c r="AI40" s="107">
        <v>12.208</v>
      </c>
      <c r="AJ40" s="107">
        <v>36.537999999999997</v>
      </c>
      <c r="AK40" s="107">
        <v>104.504</v>
      </c>
      <c r="AL40" s="107">
        <v>2.6680000000000001</v>
      </c>
      <c r="AM40" s="107">
        <v>87.798000000000002</v>
      </c>
      <c r="AN40" s="107">
        <v>46.808</v>
      </c>
      <c r="AO40" s="107">
        <v>0</v>
      </c>
      <c r="AP40" s="107">
        <v>0</v>
      </c>
      <c r="AQ40" s="107">
        <v>65.06</v>
      </c>
      <c r="AR40" s="108">
        <v>306.83800000000002</v>
      </c>
      <c r="AS40" s="143"/>
      <c r="AT40" s="156">
        <v>358.298</v>
      </c>
      <c r="AU40" s="732" t="s">
        <v>76</v>
      </c>
      <c r="AV40" s="50" t="s">
        <v>77</v>
      </c>
      <c r="AW40" s="107">
        <v>418.97200000000004</v>
      </c>
      <c r="AX40" s="107">
        <v>62.811999999999998</v>
      </c>
      <c r="AY40" s="107">
        <v>73.290999999999997</v>
      </c>
      <c r="AZ40" s="107">
        <v>555.07500000000005</v>
      </c>
      <c r="BA40" s="107">
        <v>67.432000000000002</v>
      </c>
      <c r="BB40" s="107">
        <v>109.19200000000001</v>
      </c>
      <c r="BC40" s="107">
        <v>141.922</v>
      </c>
      <c r="BD40" s="107">
        <v>1.704</v>
      </c>
      <c r="BE40" s="107">
        <v>0</v>
      </c>
      <c r="BF40" s="107">
        <v>106.94</v>
      </c>
      <c r="BG40" s="108">
        <v>982.26499999999999</v>
      </c>
      <c r="BH40" s="143"/>
      <c r="BI40" s="156">
        <v>1077.095</v>
      </c>
      <c r="BJ40" s="732" t="s">
        <v>76</v>
      </c>
      <c r="BK40" s="50" t="s">
        <v>77</v>
      </c>
      <c r="BL40" s="107">
        <v>636.74599999999998</v>
      </c>
      <c r="BM40" s="107">
        <v>96.245999999999995</v>
      </c>
      <c r="BN40" s="107">
        <v>124.876</v>
      </c>
      <c r="BO40" s="107">
        <v>857.86799999999994</v>
      </c>
      <c r="BP40" s="107">
        <v>126.29600000000001</v>
      </c>
      <c r="BQ40" s="107">
        <v>59.826000000000001</v>
      </c>
      <c r="BR40" s="107">
        <v>1077.9860000000001</v>
      </c>
      <c r="BS40" s="107">
        <v>1.046</v>
      </c>
      <c r="BT40" s="107">
        <v>0</v>
      </c>
      <c r="BU40" s="107">
        <v>55.11</v>
      </c>
      <c r="BV40" s="108">
        <v>2178.1320000000001</v>
      </c>
      <c r="BW40" s="143"/>
      <c r="BX40" s="156">
        <v>5455.902</v>
      </c>
      <c r="BY40" s="732" t="s">
        <v>76</v>
      </c>
      <c r="BZ40" s="50" t="s">
        <v>77</v>
      </c>
      <c r="CA40" s="107">
        <v>0</v>
      </c>
      <c r="CB40" s="107">
        <v>0</v>
      </c>
      <c r="CC40" s="107">
        <v>0</v>
      </c>
      <c r="CD40" s="107">
        <v>0</v>
      </c>
      <c r="CE40" s="107">
        <v>0</v>
      </c>
      <c r="CF40" s="107">
        <v>0</v>
      </c>
      <c r="CG40" s="107">
        <v>0</v>
      </c>
      <c r="CH40" s="107">
        <v>0</v>
      </c>
      <c r="CI40" s="107">
        <v>0</v>
      </c>
      <c r="CJ40" s="107">
        <v>0</v>
      </c>
      <c r="CK40" s="108">
        <v>0</v>
      </c>
      <c r="CL40" s="143"/>
      <c r="CM40" s="156">
        <v>0</v>
      </c>
      <c r="CN40" s="732" t="s">
        <v>76</v>
      </c>
      <c r="CO40" s="50" t="s">
        <v>77</v>
      </c>
      <c r="CP40" s="107">
        <v>0</v>
      </c>
      <c r="CQ40" s="107">
        <v>0</v>
      </c>
      <c r="CR40" s="107">
        <v>0</v>
      </c>
      <c r="CS40" s="107">
        <v>0</v>
      </c>
      <c r="CT40" s="107">
        <v>0</v>
      </c>
      <c r="CU40" s="107">
        <v>0</v>
      </c>
      <c r="CV40" s="107">
        <v>0</v>
      </c>
      <c r="CW40" s="107">
        <v>0</v>
      </c>
      <c r="CX40" s="107">
        <v>0</v>
      </c>
      <c r="CY40" s="107">
        <v>0</v>
      </c>
      <c r="CZ40" s="108">
        <v>0</v>
      </c>
      <c r="DA40" s="143"/>
      <c r="DB40" s="156">
        <v>0</v>
      </c>
      <c r="DC40" s="732" t="s">
        <v>76</v>
      </c>
      <c r="DD40" s="50" t="s">
        <v>77</v>
      </c>
      <c r="DE40" s="107">
        <v>0</v>
      </c>
      <c r="DF40" s="107">
        <v>0</v>
      </c>
      <c r="DG40" s="107">
        <v>0</v>
      </c>
      <c r="DH40" s="107">
        <v>0</v>
      </c>
      <c r="DI40" s="107">
        <v>0</v>
      </c>
      <c r="DJ40" s="107">
        <v>0</v>
      </c>
      <c r="DK40" s="107">
        <v>0</v>
      </c>
      <c r="DL40" s="107">
        <v>0</v>
      </c>
      <c r="DM40" s="107">
        <v>0</v>
      </c>
      <c r="DN40" s="107">
        <v>0</v>
      </c>
      <c r="DO40" s="108">
        <v>0</v>
      </c>
      <c r="DP40" s="143"/>
      <c r="DQ40" s="156">
        <v>0</v>
      </c>
      <c r="DR40" s="732" t="s">
        <v>76</v>
      </c>
      <c r="DS40" s="50" t="s">
        <v>77</v>
      </c>
      <c r="DT40" s="107">
        <v>1055.7180000000001</v>
      </c>
      <c r="DU40" s="107">
        <v>159.05799999999999</v>
      </c>
      <c r="DV40" s="107">
        <v>198.167</v>
      </c>
      <c r="DW40" s="107">
        <v>1412.943</v>
      </c>
      <c r="DX40" s="107">
        <v>193.72800000000001</v>
      </c>
      <c r="DY40" s="107">
        <v>169.018</v>
      </c>
      <c r="DZ40" s="107">
        <v>1219.9080000000001</v>
      </c>
      <c r="EA40" s="107">
        <v>2.75</v>
      </c>
      <c r="EB40" s="107">
        <v>0</v>
      </c>
      <c r="EC40" s="107">
        <v>162.05000000000001</v>
      </c>
      <c r="ED40" s="108">
        <v>3160.3970000000004</v>
      </c>
      <c r="EE40" s="143"/>
      <c r="EF40" s="156">
        <v>6532.9970000000003</v>
      </c>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row>
    <row r="41" spans="1:254" ht="16.899999999999999" customHeight="1">
      <c r="A41" s="38"/>
      <c r="B41" s="733"/>
      <c r="C41" s="50" t="s">
        <v>78</v>
      </c>
      <c r="D41" s="107">
        <v>0</v>
      </c>
      <c r="E41" s="107">
        <v>0</v>
      </c>
      <c r="F41" s="107">
        <v>0</v>
      </c>
      <c r="G41" s="107">
        <v>0</v>
      </c>
      <c r="H41" s="107">
        <v>0</v>
      </c>
      <c r="I41" s="107">
        <v>0</v>
      </c>
      <c r="J41" s="107">
        <v>0</v>
      </c>
      <c r="K41" s="107">
        <v>0</v>
      </c>
      <c r="L41" s="107">
        <v>0</v>
      </c>
      <c r="M41" s="107">
        <v>0</v>
      </c>
      <c r="N41" s="108">
        <v>0</v>
      </c>
      <c r="O41" s="143"/>
      <c r="P41" s="156">
        <v>0</v>
      </c>
      <c r="Q41" s="733"/>
      <c r="R41" s="50" t="s">
        <v>78</v>
      </c>
      <c r="S41" s="107">
        <v>0</v>
      </c>
      <c r="T41" s="107">
        <v>0</v>
      </c>
      <c r="U41" s="107">
        <v>0</v>
      </c>
      <c r="V41" s="107">
        <v>0</v>
      </c>
      <c r="W41" s="107">
        <v>0</v>
      </c>
      <c r="X41" s="107">
        <v>0</v>
      </c>
      <c r="Y41" s="107">
        <v>0</v>
      </c>
      <c r="Z41" s="107">
        <v>0</v>
      </c>
      <c r="AA41" s="107">
        <v>0</v>
      </c>
      <c r="AB41" s="107">
        <v>0</v>
      </c>
      <c r="AC41" s="108">
        <v>0</v>
      </c>
      <c r="AD41" s="143"/>
      <c r="AE41" s="156">
        <v>0</v>
      </c>
      <c r="AF41" s="733"/>
      <c r="AG41" s="50" t="s">
        <v>78</v>
      </c>
      <c r="AH41" s="107">
        <v>56.13</v>
      </c>
      <c r="AI41" s="107">
        <v>6.4</v>
      </c>
      <c r="AJ41" s="107">
        <v>42.09</v>
      </c>
      <c r="AK41" s="107">
        <v>104.62</v>
      </c>
      <c r="AL41" s="107">
        <v>4.7</v>
      </c>
      <c r="AM41" s="107">
        <v>2.33</v>
      </c>
      <c r="AN41" s="107">
        <v>48.39</v>
      </c>
      <c r="AO41" s="107">
        <v>25.61</v>
      </c>
      <c r="AP41" s="107">
        <v>0</v>
      </c>
      <c r="AQ41" s="107">
        <v>46.43</v>
      </c>
      <c r="AR41" s="108">
        <v>232.08</v>
      </c>
      <c r="AS41" s="143"/>
      <c r="AT41" s="156">
        <v>242.51000000000002</v>
      </c>
      <c r="AU41" s="733"/>
      <c r="AV41" s="50" t="s">
        <v>78</v>
      </c>
      <c r="AW41" s="107">
        <v>56.13</v>
      </c>
      <c r="AX41" s="107">
        <v>6.4</v>
      </c>
      <c r="AY41" s="107">
        <v>42.09</v>
      </c>
      <c r="AZ41" s="107">
        <v>104.62</v>
      </c>
      <c r="BA41" s="107">
        <v>4.7</v>
      </c>
      <c r="BB41" s="107">
        <v>2.33</v>
      </c>
      <c r="BC41" s="107">
        <v>48.39</v>
      </c>
      <c r="BD41" s="107">
        <v>25.61</v>
      </c>
      <c r="BE41" s="107">
        <v>0</v>
      </c>
      <c r="BF41" s="107">
        <v>46.43</v>
      </c>
      <c r="BG41" s="108">
        <v>232.08</v>
      </c>
      <c r="BH41" s="143"/>
      <c r="BI41" s="156">
        <v>242.51000000000002</v>
      </c>
      <c r="BJ41" s="733"/>
      <c r="BK41" s="50" t="s">
        <v>78</v>
      </c>
      <c r="BL41" s="107">
        <v>200.46</v>
      </c>
      <c r="BM41" s="107">
        <v>11.56</v>
      </c>
      <c r="BN41" s="107">
        <v>30.58</v>
      </c>
      <c r="BO41" s="107">
        <v>242.6</v>
      </c>
      <c r="BP41" s="107">
        <v>32.61</v>
      </c>
      <c r="BQ41" s="107">
        <v>503.03</v>
      </c>
      <c r="BR41" s="107">
        <v>222.71</v>
      </c>
      <c r="BS41" s="107">
        <v>1.64</v>
      </c>
      <c r="BT41" s="107">
        <v>0</v>
      </c>
      <c r="BU41" s="107">
        <v>82.87</v>
      </c>
      <c r="BV41" s="108">
        <v>1085.46</v>
      </c>
      <c r="BW41" s="143"/>
      <c r="BX41" s="156">
        <v>2728.49</v>
      </c>
      <c r="BY41" s="733"/>
      <c r="BZ41" s="50" t="s">
        <v>78</v>
      </c>
      <c r="CA41" s="107">
        <v>0</v>
      </c>
      <c r="CB41" s="107">
        <v>0</v>
      </c>
      <c r="CC41" s="107">
        <v>0</v>
      </c>
      <c r="CD41" s="107">
        <v>0</v>
      </c>
      <c r="CE41" s="107">
        <v>0</v>
      </c>
      <c r="CF41" s="107">
        <v>0</v>
      </c>
      <c r="CG41" s="107">
        <v>0</v>
      </c>
      <c r="CH41" s="107">
        <v>0</v>
      </c>
      <c r="CI41" s="107">
        <v>0</v>
      </c>
      <c r="CJ41" s="107">
        <v>0</v>
      </c>
      <c r="CK41" s="108">
        <v>0</v>
      </c>
      <c r="CL41" s="143"/>
      <c r="CM41" s="156">
        <v>0</v>
      </c>
      <c r="CN41" s="733"/>
      <c r="CO41" s="50" t="s">
        <v>78</v>
      </c>
      <c r="CP41" s="107">
        <v>0</v>
      </c>
      <c r="CQ41" s="107">
        <v>0</v>
      </c>
      <c r="CR41" s="107">
        <v>0</v>
      </c>
      <c r="CS41" s="107">
        <v>0</v>
      </c>
      <c r="CT41" s="107">
        <v>0</v>
      </c>
      <c r="CU41" s="107">
        <v>0</v>
      </c>
      <c r="CV41" s="107">
        <v>0</v>
      </c>
      <c r="CW41" s="107">
        <v>0</v>
      </c>
      <c r="CX41" s="107">
        <v>0</v>
      </c>
      <c r="CY41" s="107">
        <v>0</v>
      </c>
      <c r="CZ41" s="108">
        <v>0</v>
      </c>
      <c r="DA41" s="143"/>
      <c r="DB41" s="156">
        <v>0</v>
      </c>
      <c r="DC41" s="733"/>
      <c r="DD41" s="50" t="s">
        <v>78</v>
      </c>
      <c r="DE41" s="107">
        <v>0</v>
      </c>
      <c r="DF41" s="107">
        <v>0</v>
      </c>
      <c r="DG41" s="107">
        <v>0</v>
      </c>
      <c r="DH41" s="107">
        <v>0</v>
      </c>
      <c r="DI41" s="107">
        <v>0</v>
      </c>
      <c r="DJ41" s="107">
        <v>0</v>
      </c>
      <c r="DK41" s="107">
        <v>0</v>
      </c>
      <c r="DL41" s="107">
        <v>0</v>
      </c>
      <c r="DM41" s="107">
        <v>0</v>
      </c>
      <c r="DN41" s="107">
        <v>0</v>
      </c>
      <c r="DO41" s="108">
        <v>0</v>
      </c>
      <c r="DP41" s="143"/>
      <c r="DQ41" s="156">
        <v>0</v>
      </c>
      <c r="DR41" s="733"/>
      <c r="DS41" s="50" t="s">
        <v>78</v>
      </c>
      <c r="DT41" s="107">
        <v>256.58999999999997</v>
      </c>
      <c r="DU41" s="107">
        <v>17.96</v>
      </c>
      <c r="DV41" s="107">
        <v>72.67</v>
      </c>
      <c r="DW41" s="107">
        <v>347.22</v>
      </c>
      <c r="DX41" s="107">
        <v>37.31</v>
      </c>
      <c r="DY41" s="107">
        <v>505.36</v>
      </c>
      <c r="DZ41" s="107">
        <v>271.10000000000002</v>
      </c>
      <c r="EA41" s="107">
        <v>27.25</v>
      </c>
      <c r="EB41" s="107">
        <v>0</v>
      </c>
      <c r="EC41" s="107">
        <v>129.30000000000001</v>
      </c>
      <c r="ED41" s="108">
        <v>1317.54</v>
      </c>
      <c r="EE41" s="143"/>
      <c r="EF41" s="156">
        <v>2971</v>
      </c>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c r="IO41" s="43"/>
      <c r="IP41" s="43"/>
      <c r="IQ41" s="43"/>
      <c r="IR41" s="43"/>
      <c r="IS41" s="43"/>
      <c r="IT41" s="43"/>
    </row>
    <row r="42" spans="1:254" ht="16.899999999999999" customHeight="1">
      <c r="A42" s="38"/>
      <c r="B42" s="733"/>
      <c r="C42" s="50" t="s">
        <v>79</v>
      </c>
      <c r="D42" s="107">
        <v>0</v>
      </c>
      <c r="E42" s="107">
        <v>0</v>
      </c>
      <c r="F42" s="107">
        <v>0</v>
      </c>
      <c r="G42" s="107">
        <v>0</v>
      </c>
      <c r="H42" s="107">
        <v>0</v>
      </c>
      <c r="I42" s="107">
        <v>0</v>
      </c>
      <c r="J42" s="107">
        <v>0</v>
      </c>
      <c r="K42" s="107">
        <v>0</v>
      </c>
      <c r="L42" s="107">
        <v>0</v>
      </c>
      <c r="M42" s="107">
        <v>0</v>
      </c>
      <c r="N42" s="108">
        <v>0</v>
      </c>
      <c r="O42" s="157"/>
      <c r="P42" s="156">
        <v>0</v>
      </c>
      <c r="Q42" s="733"/>
      <c r="R42" s="50" t="s">
        <v>79</v>
      </c>
      <c r="S42" s="107">
        <v>94.28</v>
      </c>
      <c r="T42" s="107">
        <v>10.41</v>
      </c>
      <c r="U42" s="107">
        <v>9.81</v>
      </c>
      <c r="V42" s="107">
        <v>114.5</v>
      </c>
      <c r="W42" s="107">
        <v>9.6999999999999993</v>
      </c>
      <c r="X42" s="107">
        <v>3.45</v>
      </c>
      <c r="Y42" s="107">
        <v>31.03</v>
      </c>
      <c r="Z42" s="107">
        <v>2.21</v>
      </c>
      <c r="AA42" s="107">
        <v>0</v>
      </c>
      <c r="AB42" s="107">
        <v>9.2799999999999994</v>
      </c>
      <c r="AC42" s="108">
        <v>170.17</v>
      </c>
      <c r="AD42" s="157"/>
      <c r="AE42" s="156">
        <v>185.1</v>
      </c>
      <c r="AF42" s="733"/>
      <c r="AG42" s="50" t="s">
        <v>79</v>
      </c>
      <c r="AH42" s="107">
        <v>15.67</v>
      </c>
      <c r="AI42" s="107">
        <v>5.53</v>
      </c>
      <c r="AJ42" s="107">
        <v>49.95</v>
      </c>
      <c r="AK42" s="107">
        <v>71.150000000000006</v>
      </c>
      <c r="AL42" s="107">
        <v>3.08</v>
      </c>
      <c r="AM42" s="107">
        <v>5.42</v>
      </c>
      <c r="AN42" s="107">
        <v>18.52</v>
      </c>
      <c r="AO42" s="107">
        <v>0.3</v>
      </c>
      <c r="AP42" s="107">
        <v>0</v>
      </c>
      <c r="AQ42" s="107">
        <v>11.05</v>
      </c>
      <c r="AR42" s="108">
        <v>109.52</v>
      </c>
      <c r="AS42" s="157"/>
      <c r="AT42" s="156">
        <v>150.5</v>
      </c>
      <c r="AU42" s="733"/>
      <c r="AV42" s="50" t="s">
        <v>79</v>
      </c>
      <c r="AW42" s="107">
        <v>109.95</v>
      </c>
      <c r="AX42" s="107">
        <v>15.94</v>
      </c>
      <c r="AY42" s="107">
        <v>59.76</v>
      </c>
      <c r="AZ42" s="107">
        <v>185.65</v>
      </c>
      <c r="BA42" s="107">
        <v>12.78</v>
      </c>
      <c r="BB42" s="107">
        <v>8.8699999999999992</v>
      </c>
      <c r="BC42" s="107">
        <v>49.55</v>
      </c>
      <c r="BD42" s="107">
        <v>2.5099999999999998</v>
      </c>
      <c r="BE42" s="107">
        <v>0</v>
      </c>
      <c r="BF42" s="107">
        <v>20.329999999999998</v>
      </c>
      <c r="BG42" s="108">
        <v>279.69</v>
      </c>
      <c r="BH42" s="157"/>
      <c r="BI42" s="156">
        <v>335.6</v>
      </c>
      <c r="BJ42" s="733"/>
      <c r="BK42" s="50" t="s">
        <v>79</v>
      </c>
      <c r="BL42" s="107">
        <v>192.36</v>
      </c>
      <c r="BM42" s="107">
        <v>14.85</v>
      </c>
      <c r="BN42" s="107">
        <v>23.81</v>
      </c>
      <c r="BO42" s="107">
        <v>231.02</v>
      </c>
      <c r="BP42" s="107">
        <v>63.82</v>
      </c>
      <c r="BQ42" s="107">
        <v>169.5</v>
      </c>
      <c r="BR42" s="107">
        <v>198.38</v>
      </c>
      <c r="BS42" s="107">
        <v>4.0599999999999996</v>
      </c>
      <c r="BT42" s="107">
        <v>0</v>
      </c>
      <c r="BU42" s="107">
        <v>27.04</v>
      </c>
      <c r="BV42" s="108">
        <v>693.82</v>
      </c>
      <c r="BW42" s="157"/>
      <c r="BX42" s="156">
        <v>2649.4</v>
      </c>
      <c r="BY42" s="733"/>
      <c r="BZ42" s="50" t="s">
        <v>79</v>
      </c>
      <c r="CA42" s="107">
        <v>0</v>
      </c>
      <c r="CB42" s="107">
        <v>0</v>
      </c>
      <c r="CC42" s="107">
        <v>0</v>
      </c>
      <c r="CD42" s="107">
        <v>0</v>
      </c>
      <c r="CE42" s="107">
        <v>0</v>
      </c>
      <c r="CF42" s="107">
        <v>0</v>
      </c>
      <c r="CG42" s="107">
        <v>0</v>
      </c>
      <c r="CH42" s="107">
        <v>0</v>
      </c>
      <c r="CI42" s="107">
        <v>0</v>
      </c>
      <c r="CJ42" s="107">
        <v>0</v>
      </c>
      <c r="CK42" s="108">
        <v>0</v>
      </c>
      <c r="CL42" s="157"/>
      <c r="CM42" s="156">
        <v>0</v>
      </c>
      <c r="CN42" s="733"/>
      <c r="CO42" s="50" t="s">
        <v>79</v>
      </c>
      <c r="CP42" s="107">
        <v>0</v>
      </c>
      <c r="CQ42" s="107">
        <v>0</v>
      </c>
      <c r="CR42" s="107">
        <v>0</v>
      </c>
      <c r="CS42" s="107">
        <v>0</v>
      </c>
      <c r="CT42" s="107">
        <v>0</v>
      </c>
      <c r="CU42" s="107">
        <v>0</v>
      </c>
      <c r="CV42" s="107">
        <v>0</v>
      </c>
      <c r="CW42" s="107">
        <v>0</v>
      </c>
      <c r="CX42" s="107">
        <v>0</v>
      </c>
      <c r="CY42" s="107">
        <v>0</v>
      </c>
      <c r="CZ42" s="108">
        <v>0</v>
      </c>
      <c r="DA42" s="157"/>
      <c r="DB42" s="156">
        <v>0</v>
      </c>
      <c r="DC42" s="733"/>
      <c r="DD42" s="50" t="s">
        <v>79</v>
      </c>
      <c r="DE42" s="107">
        <v>0</v>
      </c>
      <c r="DF42" s="107">
        <v>0</v>
      </c>
      <c r="DG42" s="107">
        <v>0</v>
      </c>
      <c r="DH42" s="107">
        <v>0</v>
      </c>
      <c r="DI42" s="107">
        <v>0</v>
      </c>
      <c r="DJ42" s="107">
        <v>0</v>
      </c>
      <c r="DK42" s="107">
        <v>0</v>
      </c>
      <c r="DL42" s="107">
        <v>0</v>
      </c>
      <c r="DM42" s="107">
        <v>0</v>
      </c>
      <c r="DN42" s="107">
        <v>0</v>
      </c>
      <c r="DO42" s="108">
        <v>0</v>
      </c>
      <c r="DP42" s="157"/>
      <c r="DQ42" s="156">
        <v>0</v>
      </c>
      <c r="DR42" s="733"/>
      <c r="DS42" s="50" t="s">
        <v>79</v>
      </c>
      <c r="DT42" s="107">
        <v>302.31</v>
      </c>
      <c r="DU42" s="107">
        <v>30.79</v>
      </c>
      <c r="DV42" s="107">
        <v>83.57</v>
      </c>
      <c r="DW42" s="107">
        <v>416.67</v>
      </c>
      <c r="DX42" s="107">
        <v>76.599999999999994</v>
      </c>
      <c r="DY42" s="107">
        <v>178.37</v>
      </c>
      <c r="DZ42" s="107">
        <v>247.93</v>
      </c>
      <c r="EA42" s="107">
        <v>6.57</v>
      </c>
      <c r="EB42" s="107">
        <v>0</v>
      </c>
      <c r="EC42" s="107">
        <v>47.37</v>
      </c>
      <c r="ED42" s="108">
        <v>973.51</v>
      </c>
      <c r="EE42" s="157"/>
      <c r="EF42" s="156">
        <v>2985</v>
      </c>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row>
    <row r="43" spans="1:254" ht="16.899999999999999" customHeight="1">
      <c r="A43" s="38"/>
      <c r="B43" s="733"/>
      <c r="C43" s="50" t="s">
        <v>80</v>
      </c>
      <c r="D43" s="114">
        <v>0</v>
      </c>
      <c r="E43" s="114">
        <v>0</v>
      </c>
      <c r="F43" s="114">
        <v>0</v>
      </c>
      <c r="G43" s="114">
        <v>0</v>
      </c>
      <c r="H43" s="114">
        <v>0</v>
      </c>
      <c r="I43" s="114">
        <v>0</v>
      </c>
      <c r="J43" s="114">
        <v>0</v>
      </c>
      <c r="K43" s="114">
        <v>0</v>
      </c>
      <c r="L43" s="114">
        <v>0</v>
      </c>
      <c r="M43" s="114">
        <v>0</v>
      </c>
      <c r="N43" s="115">
        <v>0</v>
      </c>
      <c r="O43" s="157"/>
      <c r="P43" s="156">
        <v>0</v>
      </c>
      <c r="Q43" s="733"/>
      <c r="R43" s="50" t="s">
        <v>80</v>
      </c>
      <c r="S43" s="114">
        <v>0</v>
      </c>
      <c r="T43" s="114">
        <v>0</v>
      </c>
      <c r="U43" s="114">
        <v>0</v>
      </c>
      <c r="V43" s="114">
        <v>0</v>
      </c>
      <c r="W43" s="114">
        <v>0</v>
      </c>
      <c r="X43" s="114">
        <v>0</v>
      </c>
      <c r="Y43" s="114">
        <v>0</v>
      </c>
      <c r="Z43" s="114">
        <v>0</v>
      </c>
      <c r="AA43" s="114">
        <v>0</v>
      </c>
      <c r="AB43" s="114">
        <v>0</v>
      </c>
      <c r="AC43" s="115">
        <v>0</v>
      </c>
      <c r="AD43" s="157"/>
      <c r="AE43" s="156">
        <v>0</v>
      </c>
      <c r="AF43" s="733"/>
      <c r="AG43" s="50" t="s">
        <v>80</v>
      </c>
      <c r="AH43" s="114">
        <v>42.93</v>
      </c>
      <c r="AI43" s="114">
        <v>5.16</v>
      </c>
      <c r="AJ43" s="114">
        <v>50.68</v>
      </c>
      <c r="AK43" s="114">
        <v>98.77</v>
      </c>
      <c r="AL43" s="114">
        <v>4.99</v>
      </c>
      <c r="AM43" s="114">
        <v>1.74</v>
      </c>
      <c r="AN43" s="114">
        <v>21.54</v>
      </c>
      <c r="AO43" s="114">
        <v>0</v>
      </c>
      <c r="AP43" s="114">
        <v>0</v>
      </c>
      <c r="AQ43" s="114">
        <v>8.8800000000000008</v>
      </c>
      <c r="AR43" s="115">
        <v>135.91999999999999</v>
      </c>
      <c r="AS43" s="157"/>
      <c r="AT43" s="156">
        <v>161.79999999999998</v>
      </c>
      <c r="AU43" s="733"/>
      <c r="AV43" s="50" t="s">
        <v>80</v>
      </c>
      <c r="AW43" s="114">
        <v>42.93</v>
      </c>
      <c r="AX43" s="114">
        <v>5.16</v>
      </c>
      <c r="AY43" s="114">
        <v>50.68</v>
      </c>
      <c r="AZ43" s="114">
        <v>98.77</v>
      </c>
      <c r="BA43" s="114">
        <v>4.99</v>
      </c>
      <c r="BB43" s="114">
        <v>1.74</v>
      </c>
      <c r="BC43" s="114">
        <v>21.54</v>
      </c>
      <c r="BD43" s="114">
        <v>0</v>
      </c>
      <c r="BE43" s="114">
        <v>0</v>
      </c>
      <c r="BF43" s="114">
        <v>8.8800000000000008</v>
      </c>
      <c r="BG43" s="115">
        <v>135.91999999999999</v>
      </c>
      <c r="BH43" s="157"/>
      <c r="BI43" s="156">
        <v>161.79999999999998</v>
      </c>
      <c r="BJ43" s="733"/>
      <c r="BK43" s="50" t="s">
        <v>80</v>
      </c>
      <c r="BL43" s="114">
        <v>420.2</v>
      </c>
      <c r="BM43" s="114">
        <v>23.16</v>
      </c>
      <c r="BN43" s="114">
        <v>58.42</v>
      </c>
      <c r="BO43" s="114">
        <v>501.78</v>
      </c>
      <c r="BP43" s="114">
        <v>106.99</v>
      </c>
      <c r="BQ43" s="114">
        <v>426.59</v>
      </c>
      <c r="BR43" s="114">
        <v>307.17</v>
      </c>
      <c r="BS43" s="114">
        <v>0</v>
      </c>
      <c r="BT43" s="114">
        <v>0</v>
      </c>
      <c r="BU43" s="114">
        <v>99.72</v>
      </c>
      <c r="BV43" s="115">
        <v>1442.25</v>
      </c>
      <c r="BW43" s="157"/>
      <c r="BX43" s="156">
        <v>3701.2</v>
      </c>
      <c r="BY43" s="733"/>
      <c r="BZ43" s="50" t="s">
        <v>80</v>
      </c>
      <c r="CA43" s="114">
        <v>0</v>
      </c>
      <c r="CB43" s="114">
        <v>0</v>
      </c>
      <c r="CC43" s="114">
        <v>0</v>
      </c>
      <c r="CD43" s="114">
        <v>0</v>
      </c>
      <c r="CE43" s="114">
        <v>0</v>
      </c>
      <c r="CF43" s="114">
        <v>0</v>
      </c>
      <c r="CG43" s="114">
        <v>0</v>
      </c>
      <c r="CH43" s="114">
        <v>0</v>
      </c>
      <c r="CI43" s="114">
        <v>0</v>
      </c>
      <c r="CJ43" s="114">
        <v>0</v>
      </c>
      <c r="CK43" s="115">
        <v>0</v>
      </c>
      <c r="CL43" s="157"/>
      <c r="CM43" s="156">
        <v>0</v>
      </c>
      <c r="CN43" s="733"/>
      <c r="CO43" s="50" t="s">
        <v>80</v>
      </c>
      <c r="CP43" s="114">
        <v>0</v>
      </c>
      <c r="CQ43" s="114">
        <v>0</v>
      </c>
      <c r="CR43" s="114">
        <v>0</v>
      </c>
      <c r="CS43" s="114">
        <v>0</v>
      </c>
      <c r="CT43" s="114">
        <v>0</v>
      </c>
      <c r="CU43" s="114">
        <v>0</v>
      </c>
      <c r="CV43" s="114">
        <v>0</v>
      </c>
      <c r="CW43" s="114">
        <v>0</v>
      </c>
      <c r="CX43" s="114">
        <v>0</v>
      </c>
      <c r="CY43" s="114">
        <v>0</v>
      </c>
      <c r="CZ43" s="115">
        <v>0</v>
      </c>
      <c r="DA43" s="157"/>
      <c r="DB43" s="156">
        <v>0</v>
      </c>
      <c r="DC43" s="733"/>
      <c r="DD43" s="50" t="s">
        <v>80</v>
      </c>
      <c r="DE43" s="114">
        <v>0</v>
      </c>
      <c r="DF43" s="114">
        <v>0</v>
      </c>
      <c r="DG43" s="114">
        <v>0</v>
      </c>
      <c r="DH43" s="114">
        <v>0</v>
      </c>
      <c r="DI43" s="114">
        <v>0</v>
      </c>
      <c r="DJ43" s="114">
        <v>0</v>
      </c>
      <c r="DK43" s="114">
        <v>0</v>
      </c>
      <c r="DL43" s="114">
        <v>0</v>
      </c>
      <c r="DM43" s="114">
        <v>0</v>
      </c>
      <c r="DN43" s="114">
        <v>0</v>
      </c>
      <c r="DO43" s="115">
        <v>0</v>
      </c>
      <c r="DP43" s="157"/>
      <c r="DQ43" s="156">
        <v>0</v>
      </c>
      <c r="DR43" s="733"/>
      <c r="DS43" s="50" t="s">
        <v>80</v>
      </c>
      <c r="DT43" s="114">
        <v>463.13</v>
      </c>
      <c r="DU43" s="114">
        <v>28.32</v>
      </c>
      <c r="DV43" s="114">
        <v>109.1</v>
      </c>
      <c r="DW43" s="114">
        <v>600.54999999999995</v>
      </c>
      <c r="DX43" s="114">
        <v>111.98</v>
      </c>
      <c r="DY43" s="114">
        <v>428.33</v>
      </c>
      <c r="DZ43" s="114">
        <v>328.71</v>
      </c>
      <c r="EA43" s="114">
        <v>0</v>
      </c>
      <c r="EB43" s="114">
        <v>0</v>
      </c>
      <c r="EC43" s="114">
        <v>108.6</v>
      </c>
      <c r="ED43" s="115">
        <v>1578.17</v>
      </c>
      <c r="EE43" s="157"/>
      <c r="EF43" s="156">
        <v>3863</v>
      </c>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c r="IT43" s="43"/>
    </row>
    <row r="44" spans="1:254" ht="16.899999999999999" customHeight="1">
      <c r="A44" s="38"/>
      <c r="B44" s="734"/>
      <c r="C44" s="44" t="s">
        <v>46</v>
      </c>
      <c r="D44" s="105">
        <v>89.143000000000001</v>
      </c>
      <c r="E44" s="105">
        <v>21.722999999999999</v>
      </c>
      <c r="F44" s="105">
        <v>19.712</v>
      </c>
      <c r="G44" s="105">
        <v>130.578</v>
      </c>
      <c r="H44" s="105">
        <v>15.993</v>
      </c>
      <c r="I44" s="105">
        <v>3.8330000000000002</v>
      </c>
      <c r="J44" s="105">
        <v>28.803000000000001</v>
      </c>
      <c r="K44" s="105">
        <v>1.5129999999999999</v>
      </c>
      <c r="L44" s="105">
        <v>0</v>
      </c>
      <c r="M44" s="105">
        <v>12.08</v>
      </c>
      <c r="N44" s="106">
        <v>192.8</v>
      </c>
      <c r="O44" s="143"/>
      <c r="P44" s="155">
        <v>198.9</v>
      </c>
      <c r="Q44" s="734"/>
      <c r="R44" s="44" t="s">
        <v>46</v>
      </c>
      <c r="S44" s="105">
        <v>368.351</v>
      </c>
      <c r="T44" s="105">
        <v>39.290999999999997</v>
      </c>
      <c r="U44" s="105">
        <v>26.850999999999999</v>
      </c>
      <c r="V44" s="105">
        <v>434.49299999999999</v>
      </c>
      <c r="W44" s="105">
        <v>58.471000000000004</v>
      </c>
      <c r="X44" s="105">
        <v>21.010999999999999</v>
      </c>
      <c r="Y44" s="105">
        <v>97.341000000000008</v>
      </c>
      <c r="Z44" s="105">
        <v>2.4009999999999998</v>
      </c>
      <c r="AA44" s="105">
        <v>0</v>
      </c>
      <c r="AB44" s="105">
        <v>39.08</v>
      </c>
      <c r="AC44" s="106">
        <v>652.79699999999991</v>
      </c>
      <c r="AD44" s="143"/>
      <c r="AE44" s="155">
        <v>704.99699999999996</v>
      </c>
      <c r="AF44" s="734"/>
      <c r="AG44" s="44" t="s">
        <v>46</v>
      </c>
      <c r="AH44" s="105">
        <v>170.488</v>
      </c>
      <c r="AI44" s="105">
        <v>29.298000000000002</v>
      </c>
      <c r="AJ44" s="105">
        <v>179.25800000000001</v>
      </c>
      <c r="AK44" s="105">
        <v>379.04399999999998</v>
      </c>
      <c r="AL44" s="105">
        <v>15.438000000000001</v>
      </c>
      <c r="AM44" s="105">
        <v>97.287999999999997</v>
      </c>
      <c r="AN44" s="105">
        <v>135.25800000000001</v>
      </c>
      <c r="AO44" s="105">
        <v>25.91</v>
      </c>
      <c r="AP44" s="105">
        <v>0</v>
      </c>
      <c r="AQ44" s="105">
        <v>131.42000000000002</v>
      </c>
      <c r="AR44" s="106">
        <v>784.35799999999995</v>
      </c>
      <c r="AS44" s="143"/>
      <c r="AT44" s="155">
        <v>913.10799999999995</v>
      </c>
      <c r="AU44" s="734"/>
      <c r="AV44" s="44" t="s">
        <v>46</v>
      </c>
      <c r="AW44" s="105">
        <v>627.98199999999997</v>
      </c>
      <c r="AX44" s="105">
        <v>90.311999999999998</v>
      </c>
      <c r="AY44" s="105">
        <v>225.821</v>
      </c>
      <c r="AZ44" s="105">
        <v>944.11500000000001</v>
      </c>
      <c r="BA44" s="105">
        <v>89.902000000000001</v>
      </c>
      <c r="BB44" s="105">
        <v>122.13200000000001</v>
      </c>
      <c r="BC44" s="105">
        <v>261.40200000000004</v>
      </c>
      <c r="BD44" s="105">
        <v>29.823999999999998</v>
      </c>
      <c r="BE44" s="105">
        <v>0</v>
      </c>
      <c r="BF44" s="105">
        <v>182.57999999999998</v>
      </c>
      <c r="BG44" s="106">
        <v>1629.9550000000002</v>
      </c>
      <c r="BH44" s="143"/>
      <c r="BI44" s="155">
        <v>1817.0050000000001</v>
      </c>
      <c r="BJ44" s="734"/>
      <c r="BK44" s="44" t="s">
        <v>46</v>
      </c>
      <c r="BL44" s="105">
        <v>1449.7660000000001</v>
      </c>
      <c r="BM44" s="105">
        <v>145.816</v>
      </c>
      <c r="BN44" s="105">
        <v>237.68600000000004</v>
      </c>
      <c r="BO44" s="105">
        <v>1833.2679999999998</v>
      </c>
      <c r="BP44" s="105">
        <v>329.71600000000001</v>
      </c>
      <c r="BQ44" s="105">
        <v>1158.9459999999999</v>
      </c>
      <c r="BR44" s="105">
        <v>1806.2460000000001</v>
      </c>
      <c r="BS44" s="105">
        <v>6.7459999999999996</v>
      </c>
      <c r="BT44" s="105">
        <v>0</v>
      </c>
      <c r="BU44" s="105">
        <v>264.74</v>
      </c>
      <c r="BV44" s="106">
        <v>5399.6620000000003</v>
      </c>
      <c r="BW44" s="143"/>
      <c r="BX44" s="155">
        <v>14534.992</v>
      </c>
      <c r="BY44" s="734"/>
      <c r="BZ44" s="44" t="s">
        <v>46</v>
      </c>
      <c r="CA44" s="105">
        <v>0</v>
      </c>
      <c r="CB44" s="105">
        <v>0</v>
      </c>
      <c r="CC44" s="105">
        <v>0</v>
      </c>
      <c r="CD44" s="105">
        <v>0</v>
      </c>
      <c r="CE44" s="105">
        <v>0</v>
      </c>
      <c r="CF44" s="105">
        <v>0</v>
      </c>
      <c r="CG44" s="105">
        <v>0</v>
      </c>
      <c r="CH44" s="105">
        <v>0</v>
      </c>
      <c r="CI44" s="105">
        <v>0</v>
      </c>
      <c r="CJ44" s="105">
        <v>0</v>
      </c>
      <c r="CK44" s="106">
        <v>0</v>
      </c>
      <c r="CL44" s="143"/>
      <c r="CM44" s="155">
        <v>0</v>
      </c>
      <c r="CN44" s="734"/>
      <c r="CO44" s="44" t="s">
        <v>46</v>
      </c>
      <c r="CP44" s="105">
        <v>0</v>
      </c>
      <c r="CQ44" s="105">
        <v>0</v>
      </c>
      <c r="CR44" s="105">
        <v>0</v>
      </c>
      <c r="CS44" s="105">
        <v>0</v>
      </c>
      <c r="CT44" s="105">
        <v>0</v>
      </c>
      <c r="CU44" s="105">
        <v>0</v>
      </c>
      <c r="CV44" s="105">
        <v>0</v>
      </c>
      <c r="CW44" s="105">
        <v>0</v>
      </c>
      <c r="CX44" s="105">
        <v>0</v>
      </c>
      <c r="CY44" s="105">
        <v>0</v>
      </c>
      <c r="CZ44" s="106">
        <v>0</v>
      </c>
      <c r="DA44" s="143"/>
      <c r="DB44" s="155">
        <v>0</v>
      </c>
      <c r="DC44" s="734"/>
      <c r="DD44" s="44" t="s">
        <v>46</v>
      </c>
      <c r="DE44" s="105">
        <v>0</v>
      </c>
      <c r="DF44" s="105">
        <v>0</v>
      </c>
      <c r="DG44" s="105">
        <v>0</v>
      </c>
      <c r="DH44" s="105">
        <v>0</v>
      </c>
      <c r="DI44" s="105">
        <v>0</v>
      </c>
      <c r="DJ44" s="105">
        <v>0</v>
      </c>
      <c r="DK44" s="105">
        <v>0</v>
      </c>
      <c r="DL44" s="105">
        <v>0</v>
      </c>
      <c r="DM44" s="105">
        <v>0</v>
      </c>
      <c r="DN44" s="105">
        <v>0</v>
      </c>
      <c r="DO44" s="106">
        <v>0</v>
      </c>
      <c r="DP44" s="143"/>
      <c r="DQ44" s="155">
        <v>0</v>
      </c>
      <c r="DR44" s="734"/>
      <c r="DS44" s="44" t="s">
        <v>46</v>
      </c>
      <c r="DT44" s="105">
        <v>2077.748</v>
      </c>
      <c r="DU44" s="105">
        <v>236.12799999999999</v>
      </c>
      <c r="DV44" s="105">
        <v>463.50699999999995</v>
      </c>
      <c r="DW44" s="105">
        <v>2777.3829999999998</v>
      </c>
      <c r="DX44" s="105">
        <v>419.61800000000005</v>
      </c>
      <c r="DY44" s="105">
        <v>1281.078</v>
      </c>
      <c r="DZ44" s="105">
        <v>2067.6480000000001</v>
      </c>
      <c r="EA44" s="105">
        <v>36.57</v>
      </c>
      <c r="EB44" s="105">
        <v>0</v>
      </c>
      <c r="EC44" s="105">
        <v>447.32000000000005</v>
      </c>
      <c r="ED44" s="106">
        <v>7029.6170000000002</v>
      </c>
      <c r="EE44" s="143"/>
      <c r="EF44" s="155">
        <v>16351.996999999999</v>
      </c>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row>
    <row r="45" spans="1:254" ht="16.899999999999999" customHeight="1">
      <c r="A45" s="38"/>
      <c r="B45" s="51" t="s">
        <v>81</v>
      </c>
      <c r="C45" s="44" t="s">
        <v>82</v>
      </c>
      <c r="D45" s="103">
        <v>36.090000000000003</v>
      </c>
      <c r="E45" s="103">
        <v>5.21</v>
      </c>
      <c r="F45" s="103">
        <v>3.52</v>
      </c>
      <c r="G45" s="103">
        <v>44.82</v>
      </c>
      <c r="H45" s="103">
        <v>5.49</v>
      </c>
      <c r="I45" s="103">
        <v>1.42</v>
      </c>
      <c r="J45" s="103">
        <v>11.62</v>
      </c>
      <c r="K45" s="103">
        <v>1.04</v>
      </c>
      <c r="L45" s="103">
        <v>0</v>
      </c>
      <c r="M45" s="103">
        <v>5.54</v>
      </c>
      <c r="N45" s="104">
        <v>69.930000000000007</v>
      </c>
      <c r="O45" s="143"/>
      <c r="P45" s="153">
        <v>77</v>
      </c>
      <c r="Q45" s="51" t="s">
        <v>81</v>
      </c>
      <c r="R45" s="44" t="s">
        <v>82</v>
      </c>
      <c r="S45" s="103">
        <v>504.6</v>
      </c>
      <c r="T45" s="103">
        <v>69.23</v>
      </c>
      <c r="U45" s="103">
        <v>214.06</v>
      </c>
      <c r="V45" s="103">
        <v>787.89</v>
      </c>
      <c r="W45" s="103">
        <v>56.02</v>
      </c>
      <c r="X45" s="103">
        <v>25.36</v>
      </c>
      <c r="Y45" s="103">
        <v>198.47</v>
      </c>
      <c r="Z45" s="103">
        <v>4.55</v>
      </c>
      <c r="AA45" s="103">
        <v>0</v>
      </c>
      <c r="AB45" s="103">
        <v>76.69</v>
      </c>
      <c r="AC45" s="104">
        <v>1148.98</v>
      </c>
      <c r="AD45" s="143"/>
      <c r="AE45" s="153">
        <v>1272.5999999999999</v>
      </c>
      <c r="AF45" s="51" t="s">
        <v>81</v>
      </c>
      <c r="AG45" s="44" t="s">
        <v>82</v>
      </c>
      <c r="AH45" s="103">
        <v>15.14</v>
      </c>
      <c r="AI45" s="103">
        <v>6.93</v>
      </c>
      <c r="AJ45" s="103">
        <v>13.63</v>
      </c>
      <c r="AK45" s="103">
        <v>35.700000000000003</v>
      </c>
      <c r="AL45" s="103">
        <v>4.95</v>
      </c>
      <c r="AM45" s="103">
        <v>5.01</v>
      </c>
      <c r="AN45" s="103">
        <v>18.22</v>
      </c>
      <c r="AO45" s="103">
        <v>0</v>
      </c>
      <c r="AP45" s="103">
        <v>0</v>
      </c>
      <c r="AQ45" s="103">
        <v>5.28</v>
      </c>
      <c r="AR45" s="104">
        <v>69.16</v>
      </c>
      <c r="AS45" s="143"/>
      <c r="AT45" s="153">
        <v>85.399999999999991</v>
      </c>
      <c r="AU45" s="51" t="s">
        <v>81</v>
      </c>
      <c r="AV45" s="44" t="s">
        <v>82</v>
      </c>
      <c r="AW45" s="103">
        <v>555.83000000000004</v>
      </c>
      <c r="AX45" s="103">
        <v>81.37</v>
      </c>
      <c r="AY45" s="103">
        <v>231.21</v>
      </c>
      <c r="AZ45" s="103">
        <v>868.41</v>
      </c>
      <c r="BA45" s="103">
        <v>66.459999999999994</v>
      </c>
      <c r="BB45" s="103">
        <v>31.79</v>
      </c>
      <c r="BC45" s="103">
        <v>228.31</v>
      </c>
      <c r="BD45" s="103">
        <v>5.59</v>
      </c>
      <c r="BE45" s="103">
        <v>0</v>
      </c>
      <c r="BF45" s="103">
        <v>87.51</v>
      </c>
      <c r="BG45" s="104">
        <v>1288.07</v>
      </c>
      <c r="BH45" s="143"/>
      <c r="BI45" s="153">
        <v>1435</v>
      </c>
      <c r="BJ45" s="51" t="s">
        <v>81</v>
      </c>
      <c r="BK45" s="44" t="s">
        <v>82</v>
      </c>
      <c r="BL45" s="103">
        <v>389.82</v>
      </c>
      <c r="BM45" s="103">
        <v>54.59</v>
      </c>
      <c r="BN45" s="103">
        <v>140.91</v>
      </c>
      <c r="BO45" s="103">
        <v>585.32000000000005</v>
      </c>
      <c r="BP45" s="103">
        <v>125.27</v>
      </c>
      <c r="BQ45" s="103">
        <v>320.51</v>
      </c>
      <c r="BR45" s="103">
        <v>282.13</v>
      </c>
      <c r="BS45" s="103">
        <v>13.11</v>
      </c>
      <c r="BT45" s="103">
        <v>275.72000000000003</v>
      </c>
      <c r="BU45" s="103">
        <v>87.42</v>
      </c>
      <c r="BV45" s="104">
        <v>1689.48</v>
      </c>
      <c r="BW45" s="143"/>
      <c r="BX45" s="153">
        <v>3469</v>
      </c>
      <c r="BY45" s="51" t="s">
        <v>81</v>
      </c>
      <c r="BZ45" s="44" t="s">
        <v>82</v>
      </c>
      <c r="CA45" s="103">
        <v>0</v>
      </c>
      <c r="CB45" s="103">
        <v>0</v>
      </c>
      <c r="CC45" s="103">
        <v>0</v>
      </c>
      <c r="CD45" s="103">
        <v>0</v>
      </c>
      <c r="CE45" s="103">
        <v>0</v>
      </c>
      <c r="CF45" s="103">
        <v>0</v>
      </c>
      <c r="CG45" s="103">
        <v>0</v>
      </c>
      <c r="CH45" s="103">
        <v>0</v>
      </c>
      <c r="CI45" s="103">
        <v>0</v>
      </c>
      <c r="CJ45" s="103">
        <v>0</v>
      </c>
      <c r="CK45" s="104">
        <v>0</v>
      </c>
      <c r="CL45" s="143"/>
      <c r="CM45" s="153">
        <v>0</v>
      </c>
      <c r="CN45" s="51" t="s">
        <v>81</v>
      </c>
      <c r="CO45" s="44" t="s">
        <v>82</v>
      </c>
      <c r="CP45" s="103">
        <v>0</v>
      </c>
      <c r="CQ45" s="103">
        <v>0</v>
      </c>
      <c r="CR45" s="103">
        <v>0</v>
      </c>
      <c r="CS45" s="103">
        <v>0</v>
      </c>
      <c r="CT45" s="103">
        <v>0</v>
      </c>
      <c r="CU45" s="103">
        <v>0</v>
      </c>
      <c r="CV45" s="103">
        <v>0</v>
      </c>
      <c r="CW45" s="103">
        <v>0</v>
      </c>
      <c r="CX45" s="103">
        <v>0</v>
      </c>
      <c r="CY45" s="103">
        <v>0</v>
      </c>
      <c r="CZ45" s="104">
        <v>0</v>
      </c>
      <c r="DA45" s="143"/>
      <c r="DB45" s="153">
        <v>0</v>
      </c>
      <c r="DC45" s="51" t="s">
        <v>81</v>
      </c>
      <c r="DD45" s="44" t="s">
        <v>82</v>
      </c>
      <c r="DE45" s="103">
        <v>0</v>
      </c>
      <c r="DF45" s="103">
        <v>0</v>
      </c>
      <c r="DG45" s="103">
        <v>0</v>
      </c>
      <c r="DH45" s="103">
        <v>0</v>
      </c>
      <c r="DI45" s="103">
        <v>0</v>
      </c>
      <c r="DJ45" s="103">
        <v>0</v>
      </c>
      <c r="DK45" s="103">
        <v>0</v>
      </c>
      <c r="DL45" s="103">
        <v>0</v>
      </c>
      <c r="DM45" s="103">
        <v>0</v>
      </c>
      <c r="DN45" s="103">
        <v>0</v>
      </c>
      <c r="DO45" s="104">
        <v>0</v>
      </c>
      <c r="DP45" s="143"/>
      <c r="DQ45" s="153">
        <v>0</v>
      </c>
      <c r="DR45" s="51" t="s">
        <v>81</v>
      </c>
      <c r="DS45" s="44" t="s">
        <v>82</v>
      </c>
      <c r="DT45" s="103">
        <v>945.65</v>
      </c>
      <c r="DU45" s="103">
        <v>135.96</v>
      </c>
      <c r="DV45" s="103">
        <v>372.12</v>
      </c>
      <c r="DW45" s="103">
        <v>1453.73</v>
      </c>
      <c r="DX45" s="103">
        <v>191.73</v>
      </c>
      <c r="DY45" s="103">
        <v>352.3</v>
      </c>
      <c r="DZ45" s="103">
        <v>510.44</v>
      </c>
      <c r="EA45" s="103">
        <v>18.7</v>
      </c>
      <c r="EB45" s="103">
        <v>275.72000000000003</v>
      </c>
      <c r="EC45" s="103">
        <v>174.93</v>
      </c>
      <c r="ED45" s="104">
        <v>2977.55</v>
      </c>
      <c r="EE45" s="143"/>
      <c r="EF45" s="153">
        <v>4904</v>
      </c>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c r="IT45" s="43"/>
    </row>
    <row r="46" spans="1:254" ht="16.5" customHeight="1">
      <c r="A46" s="38"/>
      <c r="B46" s="51" t="s">
        <v>83</v>
      </c>
      <c r="C46" s="44" t="s">
        <v>84</v>
      </c>
      <c r="D46" s="105">
        <v>47.66</v>
      </c>
      <c r="E46" s="105">
        <v>6.93</v>
      </c>
      <c r="F46" s="105">
        <v>5.32</v>
      </c>
      <c r="G46" s="105">
        <v>59.91</v>
      </c>
      <c r="H46" s="105">
        <v>7.19</v>
      </c>
      <c r="I46" s="105">
        <v>0</v>
      </c>
      <c r="J46" s="105">
        <v>17.41</v>
      </c>
      <c r="K46" s="105">
        <v>2.37</v>
      </c>
      <c r="L46" s="105">
        <v>0</v>
      </c>
      <c r="M46" s="105">
        <v>5.44</v>
      </c>
      <c r="N46" s="106">
        <v>92.32</v>
      </c>
      <c r="O46" s="143"/>
      <c r="P46" s="155">
        <v>94.199999999999989</v>
      </c>
      <c r="Q46" s="51" t="s">
        <v>83</v>
      </c>
      <c r="R46" s="44" t="s">
        <v>84</v>
      </c>
      <c r="S46" s="105">
        <v>131.97999999999999</v>
      </c>
      <c r="T46" s="105">
        <v>22.57</v>
      </c>
      <c r="U46" s="105">
        <v>22.09</v>
      </c>
      <c r="V46" s="105">
        <v>176.64</v>
      </c>
      <c r="W46" s="105">
        <v>23.95</v>
      </c>
      <c r="X46" s="105">
        <v>12.57</v>
      </c>
      <c r="Y46" s="105">
        <v>58.19</v>
      </c>
      <c r="Z46" s="105">
        <v>2.85</v>
      </c>
      <c r="AA46" s="105">
        <v>0</v>
      </c>
      <c r="AB46" s="105">
        <v>20.87</v>
      </c>
      <c r="AC46" s="106">
        <v>295.07</v>
      </c>
      <c r="AD46" s="143"/>
      <c r="AE46" s="155">
        <v>310.39999999999998</v>
      </c>
      <c r="AF46" s="51" t="s">
        <v>83</v>
      </c>
      <c r="AG46" s="44" t="s">
        <v>84</v>
      </c>
      <c r="AH46" s="105">
        <v>91.74</v>
      </c>
      <c r="AI46" s="105">
        <v>6.43</v>
      </c>
      <c r="AJ46" s="105">
        <v>99.4</v>
      </c>
      <c r="AK46" s="105">
        <v>197.57</v>
      </c>
      <c r="AL46" s="105">
        <v>28.2</v>
      </c>
      <c r="AM46" s="105">
        <v>5.93</v>
      </c>
      <c r="AN46" s="105">
        <v>53.19</v>
      </c>
      <c r="AO46" s="105">
        <v>3.11</v>
      </c>
      <c r="AP46" s="105">
        <v>0</v>
      </c>
      <c r="AQ46" s="105">
        <v>30.52</v>
      </c>
      <c r="AR46" s="106">
        <v>318.52</v>
      </c>
      <c r="AS46" s="143"/>
      <c r="AT46" s="155">
        <v>400.5</v>
      </c>
      <c r="AU46" s="51" t="s">
        <v>83</v>
      </c>
      <c r="AV46" s="44" t="s">
        <v>84</v>
      </c>
      <c r="AW46" s="105">
        <v>271.38</v>
      </c>
      <c r="AX46" s="105">
        <v>35.93</v>
      </c>
      <c r="AY46" s="105">
        <v>126.81</v>
      </c>
      <c r="AZ46" s="105">
        <v>434.12</v>
      </c>
      <c r="BA46" s="105">
        <v>59.34</v>
      </c>
      <c r="BB46" s="105">
        <v>18.5</v>
      </c>
      <c r="BC46" s="105">
        <v>128.79</v>
      </c>
      <c r="BD46" s="105">
        <v>8.33</v>
      </c>
      <c r="BE46" s="105">
        <v>0</v>
      </c>
      <c r="BF46" s="105">
        <v>56.83</v>
      </c>
      <c r="BG46" s="106">
        <v>705.91</v>
      </c>
      <c r="BH46" s="143"/>
      <c r="BI46" s="155">
        <v>805.09999999999991</v>
      </c>
      <c r="BJ46" s="51" t="s">
        <v>83</v>
      </c>
      <c r="BK46" s="44" t="s">
        <v>84</v>
      </c>
      <c r="BL46" s="105">
        <v>682.45</v>
      </c>
      <c r="BM46" s="105">
        <v>40.770000000000003</v>
      </c>
      <c r="BN46" s="105">
        <v>99.48</v>
      </c>
      <c r="BO46" s="105">
        <v>822.7</v>
      </c>
      <c r="BP46" s="105">
        <v>108.5</v>
      </c>
      <c r="BQ46" s="105">
        <v>80.52</v>
      </c>
      <c r="BR46" s="105">
        <v>502.17</v>
      </c>
      <c r="BS46" s="105">
        <v>11.79</v>
      </c>
      <c r="BT46" s="105">
        <v>0</v>
      </c>
      <c r="BU46" s="105">
        <v>196.38</v>
      </c>
      <c r="BV46" s="106">
        <v>1722.06</v>
      </c>
      <c r="BW46" s="143"/>
      <c r="BX46" s="155">
        <v>5049.8999999999996</v>
      </c>
      <c r="BY46" s="51" t="s">
        <v>83</v>
      </c>
      <c r="BZ46" s="44" t="s">
        <v>84</v>
      </c>
      <c r="CA46" s="105">
        <v>0</v>
      </c>
      <c r="CB46" s="105">
        <v>0</v>
      </c>
      <c r="CC46" s="105">
        <v>0</v>
      </c>
      <c r="CD46" s="105">
        <v>0</v>
      </c>
      <c r="CE46" s="105">
        <v>0</v>
      </c>
      <c r="CF46" s="105">
        <v>0</v>
      </c>
      <c r="CG46" s="105">
        <v>0</v>
      </c>
      <c r="CH46" s="105">
        <v>0</v>
      </c>
      <c r="CI46" s="105">
        <v>0</v>
      </c>
      <c r="CJ46" s="105">
        <v>0</v>
      </c>
      <c r="CK46" s="106">
        <v>0</v>
      </c>
      <c r="CL46" s="143"/>
      <c r="CM46" s="155">
        <v>0</v>
      </c>
      <c r="CN46" s="51" t="s">
        <v>83</v>
      </c>
      <c r="CO46" s="44" t="s">
        <v>84</v>
      </c>
      <c r="CP46" s="105">
        <v>0</v>
      </c>
      <c r="CQ46" s="105">
        <v>0</v>
      </c>
      <c r="CR46" s="105">
        <v>0</v>
      </c>
      <c r="CS46" s="105">
        <v>0</v>
      </c>
      <c r="CT46" s="105">
        <v>0</v>
      </c>
      <c r="CU46" s="105">
        <v>0</v>
      </c>
      <c r="CV46" s="105">
        <v>0</v>
      </c>
      <c r="CW46" s="105">
        <v>0</v>
      </c>
      <c r="CX46" s="105">
        <v>0</v>
      </c>
      <c r="CY46" s="105">
        <v>0</v>
      </c>
      <c r="CZ46" s="106">
        <v>0</v>
      </c>
      <c r="DA46" s="143"/>
      <c r="DB46" s="155">
        <v>0</v>
      </c>
      <c r="DC46" s="51" t="s">
        <v>83</v>
      </c>
      <c r="DD46" s="44" t="s">
        <v>84</v>
      </c>
      <c r="DE46" s="105">
        <v>0</v>
      </c>
      <c r="DF46" s="105">
        <v>0</v>
      </c>
      <c r="DG46" s="105">
        <v>0</v>
      </c>
      <c r="DH46" s="105">
        <v>0</v>
      </c>
      <c r="DI46" s="105">
        <v>0</v>
      </c>
      <c r="DJ46" s="105">
        <v>0</v>
      </c>
      <c r="DK46" s="105">
        <v>0</v>
      </c>
      <c r="DL46" s="105">
        <v>0</v>
      </c>
      <c r="DM46" s="105">
        <v>0</v>
      </c>
      <c r="DN46" s="105">
        <v>0</v>
      </c>
      <c r="DO46" s="106">
        <v>0</v>
      </c>
      <c r="DP46" s="143"/>
      <c r="DQ46" s="155">
        <v>0</v>
      </c>
      <c r="DR46" s="51" t="s">
        <v>83</v>
      </c>
      <c r="DS46" s="44" t="s">
        <v>84</v>
      </c>
      <c r="DT46" s="105">
        <v>953.83</v>
      </c>
      <c r="DU46" s="105">
        <v>76.7</v>
      </c>
      <c r="DV46" s="105">
        <v>226.29</v>
      </c>
      <c r="DW46" s="105">
        <v>1256.82</v>
      </c>
      <c r="DX46" s="105">
        <v>167.84</v>
      </c>
      <c r="DY46" s="105">
        <v>99.02</v>
      </c>
      <c r="DZ46" s="105">
        <v>630.96</v>
      </c>
      <c r="EA46" s="105">
        <v>20.12</v>
      </c>
      <c r="EB46" s="105">
        <v>0</v>
      </c>
      <c r="EC46" s="105">
        <v>253.21</v>
      </c>
      <c r="ED46" s="106">
        <v>2427.9699999999998</v>
      </c>
      <c r="EE46" s="143"/>
      <c r="EF46" s="155">
        <v>5855</v>
      </c>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c r="IR46" s="43"/>
      <c r="IS46" s="43"/>
      <c r="IT46" s="43"/>
    </row>
    <row r="47" spans="1:254" ht="16.899999999999999" customHeight="1">
      <c r="A47" s="38"/>
      <c r="B47" s="62" t="s">
        <v>85</v>
      </c>
      <c r="C47" s="44" t="s">
        <v>86</v>
      </c>
      <c r="D47" s="105">
        <v>143.65</v>
      </c>
      <c r="E47" s="105">
        <v>17.940000000000001</v>
      </c>
      <c r="F47" s="105">
        <v>21.65</v>
      </c>
      <c r="G47" s="105">
        <v>183.24</v>
      </c>
      <c r="H47" s="105">
        <v>15.58</v>
      </c>
      <c r="I47" s="105">
        <v>3.44</v>
      </c>
      <c r="J47" s="105">
        <v>20.93</v>
      </c>
      <c r="K47" s="105">
        <v>4.99</v>
      </c>
      <c r="L47" s="105">
        <v>0</v>
      </c>
      <c r="M47" s="105">
        <v>20.16</v>
      </c>
      <c r="N47" s="106">
        <v>248.34</v>
      </c>
      <c r="O47" s="143"/>
      <c r="P47" s="155">
        <v>260</v>
      </c>
      <c r="Q47" s="62" t="s">
        <v>85</v>
      </c>
      <c r="R47" s="44" t="s">
        <v>86</v>
      </c>
      <c r="S47" s="105">
        <v>408.79</v>
      </c>
      <c r="T47" s="105">
        <v>49.8</v>
      </c>
      <c r="U47" s="105">
        <v>72.86</v>
      </c>
      <c r="V47" s="105">
        <v>531.45000000000005</v>
      </c>
      <c r="W47" s="105">
        <v>53.69</v>
      </c>
      <c r="X47" s="105">
        <v>15.6</v>
      </c>
      <c r="Y47" s="105">
        <v>178.97</v>
      </c>
      <c r="Z47" s="105">
        <v>4.99</v>
      </c>
      <c r="AA47" s="105">
        <v>0</v>
      </c>
      <c r="AB47" s="105">
        <v>36.549999999999997</v>
      </c>
      <c r="AC47" s="106">
        <v>821.25</v>
      </c>
      <c r="AD47" s="143"/>
      <c r="AE47" s="155">
        <v>950.3</v>
      </c>
      <c r="AF47" s="62" t="s">
        <v>85</v>
      </c>
      <c r="AG47" s="44" t="s">
        <v>86</v>
      </c>
      <c r="AH47" s="105">
        <v>53.55</v>
      </c>
      <c r="AI47" s="105">
        <v>21.79</v>
      </c>
      <c r="AJ47" s="105">
        <v>43.49</v>
      </c>
      <c r="AK47" s="105">
        <v>118.83</v>
      </c>
      <c r="AL47" s="105">
        <v>13</v>
      </c>
      <c r="AM47" s="105">
        <v>7.93</v>
      </c>
      <c r="AN47" s="105">
        <v>33.43</v>
      </c>
      <c r="AO47" s="105">
        <v>0.32</v>
      </c>
      <c r="AP47" s="105">
        <v>0</v>
      </c>
      <c r="AQ47" s="105">
        <v>29.46</v>
      </c>
      <c r="AR47" s="106">
        <v>202.97</v>
      </c>
      <c r="AS47" s="143"/>
      <c r="AT47" s="155">
        <v>276.60000000000002</v>
      </c>
      <c r="AU47" s="62" t="s">
        <v>85</v>
      </c>
      <c r="AV47" s="44" t="s">
        <v>86</v>
      </c>
      <c r="AW47" s="105">
        <v>605.99</v>
      </c>
      <c r="AX47" s="105">
        <v>89.53</v>
      </c>
      <c r="AY47" s="105">
        <v>138</v>
      </c>
      <c r="AZ47" s="105">
        <v>833.52</v>
      </c>
      <c r="BA47" s="105">
        <v>82.27</v>
      </c>
      <c r="BB47" s="105">
        <v>26.97</v>
      </c>
      <c r="BC47" s="105">
        <v>233.33</v>
      </c>
      <c r="BD47" s="105">
        <v>10.3</v>
      </c>
      <c r="BE47" s="105">
        <v>0</v>
      </c>
      <c r="BF47" s="105">
        <v>86.17</v>
      </c>
      <c r="BG47" s="106">
        <v>1272.56</v>
      </c>
      <c r="BH47" s="143"/>
      <c r="BI47" s="155">
        <v>1486.8999999999999</v>
      </c>
      <c r="BJ47" s="62" t="s">
        <v>85</v>
      </c>
      <c r="BK47" s="44" t="s">
        <v>86</v>
      </c>
      <c r="BL47" s="105">
        <v>586.49</v>
      </c>
      <c r="BM47" s="105">
        <v>37.26</v>
      </c>
      <c r="BN47" s="105">
        <v>37.869999999999997</v>
      </c>
      <c r="BO47" s="105">
        <v>661.62</v>
      </c>
      <c r="BP47" s="105">
        <v>137.03</v>
      </c>
      <c r="BQ47" s="105">
        <v>116.54</v>
      </c>
      <c r="BR47" s="105">
        <v>384.65</v>
      </c>
      <c r="BS47" s="105">
        <v>18.21</v>
      </c>
      <c r="BT47" s="105">
        <v>0</v>
      </c>
      <c r="BU47" s="105">
        <v>53.95</v>
      </c>
      <c r="BV47" s="106">
        <v>1372</v>
      </c>
      <c r="BW47" s="143"/>
      <c r="BX47" s="155">
        <v>5262.1</v>
      </c>
      <c r="BY47" s="62" t="s">
        <v>85</v>
      </c>
      <c r="BZ47" s="44" t="s">
        <v>86</v>
      </c>
      <c r="CA47" s="105">
        <v>0</v>
      </c>
      <c r="CB47" s="105">
        <v>0</v>
      </c>
      <c r="CC47" s="105">
        <v>0</v>
      </c>
      <c r="CD47" s="105">
        <v>0</v>
      </c>
      <c r="CE47" s="105">
        <v>0</v>
      </c>
      <c r="CF47" s="105">
        <v>0</v>
      </c>
      <c r="CG47" s="105">
        <v>0</v>
      </c>
      <c r="CH47" s="105">
        <v>0</v>
      </c>
      <c r="CI47" s="105">
        <v>0</v>
      </c>
      <c r="CJ47" s="105">
        <v>0</v>
      </c>
      <c r="CK47" s="106">
        <v>0</v>
      </c>
      <c r="CL47" s="143"/>
      <c r="CM47" s="155">
        <v>0</v>
      </c>
      <c r="CN47" s="62" t="s">
        <v>85</v>
      </c>
      <c r="CO47" s="44" t="s">
        <v>86</v>
      </c>
      <c r="CP47" s="105">
        <v>0</v>
      </c>
      <c r="CQ47" s="105">
        <v>0</v>
      </c>
      <c r="CR47" s="105">
        <v>0</v>
      </c>
      <c r="CS47" s="105">
        <v>0</v>
      </c>
      <c r="CT47" s="105">
        <v>0</v>
      </c>
      <c r="CU47" s="105">
        <v>0</v>
      </c>
      <c r="CV47" s="105">
        <v>0</v>
      </c>
      <c r="CW47" s="105">
        <v>0</v>
      </c>
      <c r="CX47" s="105">
        <v>0</v>
      </c>
      <c r="CY47" s="105">
        <v>0</v>
      </c>
      <c r="CZ47" s="106">
        <v>0</v>
      </c>
      <c r="DA47" s="143"/>
      <c r="DB47" s="155">
        <v>0</v>
      </c>
      <c r="DC47" s="62" t="s">
        <v>85</v>
      </c>
      <c r="DD47" s="44" t="s">
        <v>86</v>
      </c>
      <c r="DE47" s="105">
        <v>0</v>
      </c>
      <c r="DF47" s="105">
        <v>0</v>
      </c>
      <c r="DG47" s="105">
        <v>0</v>
      </c>
      <c r="DH47" s="105">
        <v>0</v>
      </c>
      <c r="DI47" s="105">
        <v>0</v>
      </c>
      <c r="DJ47" s="105">
        <v>0</v>
      </c>
      <c r="DK47" s="105">
        <v>0</v>
      </c>
      <c r="DL47" s="105">
        <v>0</v>
      </c>
      <c r="DM47" s="105">
        <v>0</v>
      </c>
      <c r="DN47" s="105">
        <v>0</v>
      </c>
      <c r="DO47" s="106">
        <v>0</v>
      </c>
      <c r="DP47" s="143"/>
      <c r="DQ47" s="155">
        <v>0</v>
      </c>
      <c r="DR47" s="62" t="s">
        <v>85</v>
      </c>
      <c r="DS47" s="44" t="s">
        <v>86</v>
      </c>
      <c r="DT47" s="105">
        <v>1192.48</v>
      </c>
      <c r="DU47" s="105">
        <v>126.79</v>
      </c>
      <c r="DV47" s="105">
        <v>175.87</v>
      </c>
      <c r="DW47" s="105">
        <v>1495.14</v>
      </c>
      <c r="DX47" s="105">
        <v>219.3</v>
      </c>
      <c r="DY47" s="105">
        <v>143.51</v>
      </c>
      <c r="DZ47" s="105">
        <v>617.98</v>
      </c>
      <c r="EA47" s="105">
        <v>28.51</v>
      </c>
      <c r="EB47" s="105">
        <v>0</v>
      </c>
      <c r="EC47" s="105">
        <v>140.12</v>
      </c>
      <c r="ED47" s="106">
        <v>2644.56</v>
      </c>
      <c r="EE47" s="143"/>
      <c r="EF47" s="155">
        <v>6749</v>
      </c>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c r="IR47" s="43"/>
      <c r="IS47" s="43"/>
      <c r="IT47" s="43"/>
    </row>
    <row r="48" spans="1:254" ht="16.899999999999999" customHeight="1">
      <c r="A48" s="38"/>
      <c r="B48" s="728" t="s">
        <v>87</v>
      </c>
      <c r="C48" s="50" t="s">
        <v>88</v>
      </c>
      <c r="D48" s="107">
        <v>129.49</v>
      </c>
      <c r="E48" s="107">
        <v>24.26</v>
      </c>
      <c r="F48" s="107">
        <v>8.3699999999999992</v>
      </c>
      <c r="G48" s="107">
        <v>162.12</v>
      </c>
      <c r="H48" s="107">
        <v>20.64</v>
      </c>
      <c r="I48" s="107">
        <v>2.25</v>
      </c>
      <c r="J48" s="107">
        <v>44.7</v>
      </c>
      <c r="K48" s="107">
        <v>3.05</v>
      </c>
      <c r="L48" s="107">
        <v>0</v>
      </c>
      <c r="M48" s="107">
        <v>19.25</v>
      </c>
      <c r="N48" s="108">
        <v>252.01</v>
      </c>
      <c r="O48" s="143"/>
      <c r="P48" s="156">
        <v>264.3</v>
      </c>
      <c r="Q48" s="728" t="s">
        <v>87</v>
      </c>
      <c r="R48" s="50" t="s">
        <v>88</v>
      </c>
      <c r="S48" s="107">
        <v>837.73</v>
      </c>
      <c r="T48" s="107">
        <v>120.03</v>
      </c>
      <c r="U48" s="107">
        <v>155.84</v>
      </c>
      <c r="V48" s="107">
        <v>1113.5999999999999</v>
      </c>
      <c r="W48" s="107">
        <v>100.57</v>
      </c>
      <c r="X48" s="107">
        <v>68.69</v>
      </c>
      <c r="Y48" s="107">
        <v>315.58999999999997</v>
      </c>
      <c r="Z48" s="107">
        <v>8.58</v>
      </c>
      <c r="AA48" s="107">
        <v>0</v>
      </c>
      <c r="AB48" s="107">
        <v>117.65</v>
      </c>
      <c r="AC48" s="108">
        <v>1724.68</v>
      </c>
      <c r="AD48" s="143"/>
      <c r="AE48" s="156">
        <v>1978.7</v>
      </c>
      <c r="AF48" s="728" t="s">
        <v>87</v>
      </c>
      <c r="AG48" s="50" t="s">
        <v>88</v>
      </c>
      <c r="AH48" s="107">
        <v>68.2</v>
      </c>
      <c r="AI48" s="107">
        <v>16.29</v>
      </c>
      <c r="AJ48" s="107">
        <v>43.92</v>
      </c>
      <c r="AK48" s="107">
        <v>128.41</v>
      </c>
      <c r="AL48" s="107">
        <v>11.77</v>
      </c>
      <c r="AM48" s="107">
        <v>5.97</v>
      </c>
      <c r="AN48" s="107">
        <v>36.68</v>
      </c>
      <c r="AO48" s="107">
        <v>0</v>
      </c>
      <c r="AP48" s="107">
        <v>0</v>
      </c>
      <c r="AQ48" s="107">
        <v>18.57</v>
      </c>
      <c r="AR48" s="108">
        <v>201.4</v>
      </c>
      <c r="AS48" s="143"/>
      <c r="AT48" s="156">
        <v>278</v>
      </c>
      <c r="AU48" s="728" t="s">
        <v>87</v>
      </c>
      <c r="AV48" s="50" t="s">
        <v>88</v>
      </c>
      <c r="AW48" s="107">
        <v>1035.42</v>
      </c>
      <c r="AX48" s="107">
        <v>160.58000000000001</v>
      </c>
      <c r="AY48" s="107">
        <v>208.13</v>
      </c>
      <c r="AZ48" s="107">
        <v>1404.13</v>
      </c>
      <c r="BA48" s="107">
        <v>132.97999999999999</v>
      </c>
      <c r="BB48" s="107">
        <v>76.91</v>
      </c>
      <c r="BC48" s="107">
        <v>396.97</v>
      </c>
      <c r="BD48" s="107">
        <v>11.63</v>
      </c>
      <c r="BE48" s="107">
        <v>0</v>
      </c>
      <c r="BF48" s="107">
        <v>155.47</v>
      </c>
      <c r="BG48" s="108">
        <v>2178.09</v>
      </c>
      <c r="BH48" s="143"/>
      <c r="BI48" s="156">
        <v>2521</v>
      </c>
      <c r="BJ48" s="728" t="s">
        <v>87</v>
      </c>
      <c r="BK48" s="50" t="s">
        <v>88</v>
      </c>
      <c r="BL48" s="107">
        <v>307.8</v>
      </c>
      <c r="BM48" s="107">
        <v>47.7</v>
      </c>
      <c r="BN48" s="107">
        <v>78.86</v>
      </c>
      <c r="BO48" s="107">
        <v>434.36</v>
      </c>
      <c r="BP48" s="107">
        <v>107.02</v>
      </c>
      <c r="BQ48" s="107">
        <v>164.34</v>
      </c>
      <c r="BR48" s="107">
        <v>159.81</v>
      </c>
      <c r="BS48" s="107">
        <v>3.8</v>
      </c>
      <c r="BT48" s="107">
        <v>0</v>
      </c>
      <c r="BU48" s="107">
        <v>73.27</v>
      </c>
      <c r="BV48" s="108">
        <v>942.6</v>
      </c>
      <c r="BW48" s="143"/>
      <c r="BX48" s="156">
        <v>2034</v>
      </c>
      <c r="BY48" s="728" t="s">
        <v>87</v>
      </c>
      <c r="BZ48" s="50" t="s">
        <v>88</v>
      </c>
      <c r="CA48" s="107">
        <v>0</v>
      </c>
      <c r="CB48" s="107">
        <v>0</v>
      </c>
      <c r="CC48" s="107">
        <v>0</v>
      </c>
      <c r="CD48" s="107">
        <v>0</v>
      </c>
      <c r="CE48" s="107">
        <v>0</v>
      </c>
      <c r="CF48" s="107">
        <v>0</v>
      </c>
      <c r="CG48" s="107">
        <v>0</v>
      </c>
      <c r="CH48" s="107">
        <v>0</v>
      </c>
      <c r="CI48" s="107">
        <v>0</v>
      </c>
      <c r="CJ48" s="107">
        <v>0</v>
      </c>
      <c r="CK48" s="108">
        <v>0</v>
      </c>
      <c r="CL48" s="143"/>
      <c r="CM48" s="156">
        <v>0</v>
      </c>
      <c r="CN48" s="728" t="s">
        <v>87</v>
      </c>
      <c r="CO48" s="50" t="s">
        <v>88</v>
      </c>
      <c r="CP48" s="107">
        <v>0</v>
      </c>
      <c r="CQ48" s="107">
        <v>0</v>
      </c>
      <c r="CR48" s="107">
        <v>0</v>
      </c>
      <c r="CS48" s="107">
        <v>0</v>
      </c>
      <c r="CT48" s="107">
        <v>0</v>
      </c>
      <c r="CU48" s="107">
        <v>0</v>
      </c>
      <c r="CV48" s="107">
        <v>0</v>
      </c>
      <c r="CW48" s="107">
        <v>0</v>
      </c>
      <c r="CX48" s="107">
        <v>0</v>
      </c>
      <c r="CY48" s="107">
        <v>0</v>
      </c>
      <c r="CZ48" s="108">
        <v>0</v>
      </c>
      <c r="DA48" s="143"/>
      <c r="DB48" s="156">
        <v>0</v>
      </c>
      <c r="DC48" s="728" t="s">
        <v>87</v>
      </c>
      <c r="DD48" s="50" t="s">
        <v>88</v>
      </c>
      <c r="DE48" s="107">
        <v>0</v>
      </c>
      <c r="DF48" s="107">
        <v>0</v>
      </c>
      <c r="DG48" s="107">
        <v>0</v>
      </c>
      <c r="DH48" s="107">
        <v>0</v>
      </c>
      <c r="DI48" s="107">
        <v>0</v>
      </c>
      <c r="DJ48" s="107">
        <v>0</v>
      </c>
      <c r="DK48" s="107">
        <v>0</v>
      </c>
      <c r="DL48" s="107">
        <v>0</v>
      </c>
      <c r="DM48" s="107">
        <v>0</v>
      </c>
      <c r="DN48" s="107">
        <v>0</v>
      </c>
      <c r="DO48" s="108">
        <v>0</v>
      </c>
      <c r="DP48" s="143"/>
      <c r="DQ48" s="156">
        <v>0</v>
      </c>
      <c r="DR48" s="728" t="s">
        <v>87</v>
      </c>
      <c r="DS48" s="50" t="s">
        <v>88</v>
      </c>
      <c r="DT48" s="107">
        <v>1343.22</v>
      </c>
      <c r="DU48" s="107">
        <v>208.28</v>
      </c>
      <c r="DV48" s="107">
        <v>286.99</v>
      </c>
      <c r="DW48" s="107">
        <v>1838.49</v>
      </c>
      <c r="DX48" s="107">
        <v>240</v>
      </c>
      <c r="DY48" s="107">
        <v>241.25</v>
      </c>
      <c r="DZ48" s="107">
        <v>556.78</v>
      </c>
      <c r="EA48" s="107">
        <v>15.43</v>
      </c>
      <c r="EB48" s="107">
        <v>0</v>
      </c>
      <c r="EC48" s="107">
        <v>228.74</v>
      </c>
      <c r="ED48" s="108">
        <v>3120.69</v>
      </c>
      <c r="EE48" s="143"/>
      <c r="EF48" s="156">
        <v>4555</v>
      </c>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c r="IT48" s="43"/>
    </row>
    <row r="49" spans="1:254" ht="16.5" customHeight="1">
      <c r="A49" s="38"/>
      <c r="B49" s="726"/>
      <c r="C49" s="50" t="s">
        <v>89</v>
      </c>
      <c r="D49" s="107">
        <v>0</v>
      </c>
      <c r="E49" s="107">
        <v>0</v>
      </c>
      <c r="F49" s="107">
        <v>0</v>
      </c>
      <c r="G49" s="107">
        <v>0</v>
      </c>
      <c r="H49" s="107">
        <v>0</v>
      </c>
      <c r="I49" s="107">
        <v>0</v>
      </c>
      <c r="J49" s="107">
        <v>0</v>
      </c>
      <c r="K49" s="107">
        <v>0</v>
      </c>
      <c r="L49" s="107">
        <v>0</v>
      </c>
      <c r="M49" s="107">
        <v>0</v>
      </c>
      <c r="N49" s="108">
        <v>0</v>
      </c>
      <c r="O49" s="143"/>
      <c r="P49" s="156">
        <v>0</v>
      </c>
      <c r="Q49" s="726"/>
      <c r="R49" s="50" t="s">
        <v>89</v>
      </c>
      <c r="S49" s="107">
        <v>87.81</v>
      </c>
      <c r="T49" s="107">
        <v>8.69</v>
      </c>
      <c r="U49" s="107">
        <v>26.06</v>
      </c>
      <c r="V49" s="107">
        <v>122.56</v>
      </c>
      <c r="W49" s="107">
        <v>6.96</v>
      </c>
      <c r="X49" s="107">
        <v>5.3</v>
      </c>
      <c r="Y49" s="107">
        <v>34.83</v>
      </c>
      <c r="Z49" s="107">
        <v>1.98</v>
      </c>
      <c r="AA49" s="107">
        <v>0</v>
      </c>
      <c r="AB49" s="107">
        <v>8.4700000000000006</v>
      </c>
      <c r="AC49" s="108">
        <v>180.1</v>
      </c>
      <c r="AD49" s="143"/>
      <c r="AE49" s="156">
        <v>202.4</v>
      </c>
      <c r="AF49" s="726"/>
      <c r="AG49" s="50" t="s">
        <v>89</v>
      </c>
      <c r="AH49" s="107">
        <v>103.94</v>
      </c>
      <c r="AI49" s="107">
        <v>8.14</v>
      </c>
      <c r="AJ49" s="107">
        <v>37.25</v>
      </c>
      <c r="AK49" s="107">
        <v>149.33000000000001</v>
      </c>
      <c r="AL49" s="107">
        <v>34.549999999999997</v>
      </c>
      <c r="AM49" s="107">
        <v>3.32</v>
      </c>
      <c r="AN49" s="107">
        <v>70.7</v>
      </c>
      <c r="AO49" s="107">
        <v>3.04</v>
      </c>
      <c r="AP49" s="107">
        <v>0</v>
      </c>
      <c r="AQ49" s="107">
        <v>51.25</v>
      </c>
      <c r="AR49" s="108">
        <v>312.19</v>
      </c>
      <c r="AS49" s="143"/>
      <c r="AT49" s="156">
        <v>366.9</v>
      </c>
      <c r="AU49" s="726"/>
      <c r="AV49" s="50" t="s">
        <v>89</v>
      </c>
      <c r="AW49" s="107">
        <v>191.75</v>
      </c>
      <c r="AX49" s="107">
        <v>16.829999999999998</v>
      </c>
      <c r="AY49" s="107">
        <v>63.31</v>
      </c>
      <c r="AZ49" s="107">
        <v>271.89</v>
      </c>
      <c r="BA49" s="107">
        <v>41.51</v>
      </c>
      <c r="BB49" s="107">
        <v>8.6199999999999992</v>
      </c>
      <c r="BC49" s="107">
        <v>105.53</v>
      </c>
      <c r="BD49" s="107">
        <v>5.0199999999999996</v>
      </c>
      <c r="BE49" s="107">
        <v>0</v>
      </c>
      <c r="BF49" s="107">
        <v>59.72</v>
      </c>
      <c r="BG49" s="108">
        <v>492.29</v>
      </c>
      <c r="BH49" s="143"/>
      <c r="BI49" s="156">
        <v>569.30000000000007</v>
      </c>
      <c r="BJ49" s="726"/>
      <c r="BK49" s="50" t="s">
        <v>89</v>
      </c>
      <c r="BL49" s="107">
        <v>135</v>
      </c>
      <c r="BM49" s="107">
        <v>13.21</v>
      </c>
      <c r="BN49" s="107">
        <v>23.73</v>
      </c>
      <c r="BO49" s="107">
        <v>171.94</v>
      </c>
      <c r="BP49" s="107">
        <v>68.099999999999994</v>
      </c>
      <c r="BQ49" s="107">
        <v>15.34</v>
      </c>
      <c r="BR49" s="107">
        <v>68.22</v>
      </c>
      <c r="BS49" s="107">
        <v>11.13</v>
      </c>
      <c r="BT49" s="107">
        <v>0</v>
      </c>
      <c r="BU49" s="107">
        <v>22.17</v>
      </c>
      <c r="BV49" s="108">
        <v>356.9</v>
      </c>
      <c r="BW49" s="143"/>
      <c r="BX49" s="156">
        <v>910.69999999999993</v>
      </c>
      <c r="BY49" s="726"/>
      <c r="BZ49" s="50" t="s">
        <v>89</v>
      </c>
      <c r="CA49" s="107">
        <v>0</v>
      </c>
      <c r="CB49" s="107">
        <v>0</v>
      </c>
      <c r="CC49" s="107">
        <v>0</v>
      </c>
      <c r="CD49" s="107">
        <v>0</v>
      </c>
      <c r="CE49" s="107">
        <v>0</v>
      </c>
      <c r="CF49" s="107">
        <v>0</v>
      </c>
      <c r="CG49" s="107">
        <v>0</v>
      </c>
      <c r="CH49" s="107">
        <v>0</v>
      </c>
      <c r="CI49" s="107">
        <v>0</v>
      </c>
      <c r="CJ49" s="107">
        <v>0</v>
      </c>
      <c r="CK49" s="108">
        <v>0</v>
      </c>
      <c r="CL49" s="143"/>
      <c r="CM49" s="156">
        <v>0</v>
      </c>
      <c r="CN49" s="726"/>
      <c r="CO49" s="50" t="s">
        <v>89</v>
      </c>
      <c r="CP49" s="107">
        <v>0</v>
      </c>
      <c r="CQ49" s="107">
        <v>0</v>
      </c>
      <c r="CR49" s="107">
        <v>0</v>
      </c>
      <c r="CS49" s="107">
        <v>0</v>
      </c>
      <c r="CT49" s="107">
        <v>0</v>
      </c>
      <c r="CU49" s="107">
        <v>0</v>
      </c>
      <c r="CV49" s="107">
        <v>0</v>
      </c>
      <c r="CW49" s="107">
        <v>0</v>
      </c>
      <c r="CX49" s="107">
        <v>0</v>
      </c>
      <c r="CY49" s="107">
        <v>0</v>
      </c>
      <c r="CZ49" s="108">
        <v>0</v>
      </c>
      <c r="DA49" s="143"/>
      <c r="DB49" s="156">
        <v>0</v>
      </c>
      <c r="DC49" s="726"/>
      <c r="DD49" s="50" t="s">
        <v>89</v>
      </c>
      <c r="DE49" s="107">
        <v>0</v>
      </c>
      <c r="DF49" s="107">
        <v>0</v>
      </c>
      <c r="DG49" s="107">
        <v>0</v>
      </c>
      <c r="DH49" s="107">
        <v>0</v>
      </c>
      <c r="DI49" s="107">
        <v>0</v>
      </c>
      <c r="DJ49" s="107">
        <v>0</v>
      </c>
      <c r="DK49" s="107">
        <v>0</v>
      </c>
      <c r="DL49" s="107">
        <v>0</v>
      </c>
      <c r="DM49" s="107">
        <v>0</v>
      </c>
      <c r="DN49" s="107">
        <v>0</v>
      </c>
      <c r="DO49" s="108">
        <v>0</v>
      </c>
      <c r="DP49" s="143"/>
      <c r="DQ49" s="156">
        <v>0</v>
      </c>
      <c r="DR49" s="726"/>
      <c r="DS49" s="50" t="s">
        <v>89</v>
      </c>
      <c r="DT49" s="107">
        <v>326.75</v>
      </c>
      <c r="DU49" s="107">
        <v>30.04</v>
      </c>
      <c r="DV49" s="107">
        <v>87.04</v>
      </c>
      <c r="DW49" s="107">
        <v>443.83</v>
      </c>
      <c r="DX49" s="107">
        <v>109.61</v>
      </c>
      <c r="DY49" s="107">
        <v>23.96</v>
      </c>
      <c r="DZ49" s="107">
        <v>173.75</v>
      </c>
      <c r="EA49" s="107">
        <v>16.149999999999999</v>
      </c>
      <c r="EB49" s="107">
        <v>0</v>
      </c>
      <c r="EC49" s="107">
        <v>81.89</v>
      </c>
      <c r="ED49" s="108">
        <v>849.19</v>
      </c>
      <c r="EE49" s="143"/>
      <c r="EF49" s="156">
        <v>1480</v>
      </c>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c r="IM49" s="43"/>
      <c r="IN49" s="43"/>
      <c r="IO49" s="43"/>
      <c r="IP49" s="43"/>
      <c r="IQ49" s="43"/>
      <c r="IR49" s="43"/>
      <c r="IS49" s="43"/>
      <c r="IT49" s="43"/>
    </row>
    <row r="50" spans="1:254" ht="16.899999999999999" customHeight="1">
      <c r="A50" s="38"/>
      <c r="B50" s="727"/>
      <c r="C50" s="44" t="s">
        <v>46</v>
      </c>
      <c r="D50" s="105">
        <v>129.49</v>
      </c>
      <c r="E50" s="105">
        <v>24.26</v>
      </c>
      <c r="F50" s="105">
        <v>8.3699999999999992</v>
      </c>
      <c r="G50" s="105">
        <v>162.12</v>
      </c>
      <c r="H50" s="105">
        <v>20.64</v>
      </c>
      <c r="I50" s="105">
        <v>2.25</v>
      </c>
      <c r="J50" s="105">
        <v>44.7</v>
      </c>
      <c r="K50" s="105">
        <v>3.05</v>
      </c>
      <c r="L50" s="105">
        <v>0</v>
      </c>
      <c r="M50" s="105">
        <v>19.25</v>
      </c>
      <c r="N50" s="106">
        <v>252.01</v>
      </c>
      <c r="O50" s="143"/>
      <c r="P50" s="155">
        <v>264.3</v>
      </c>
      <c r="Q50" s="727"/>
      <c r="R50" s="44" t="s">
        <v>46</v>
      </c>
      <c r="S50" s="105">
        <v>925.54</v>
      </c>
      <c r="T50" s="105">
        <v>128.72</v>
      </c>
      <c r="U50" s="105">
        <v>181.9</v>
      </c>
      <c r="V50" s="105">
        <v>1236.1599999999999</v>
      </c>
      <c r="W50" s="105">
        <v>107.52999999999999</v>
      </c>
      <c r="X50" s="105">
        <v>73.989999999999995</v>
      </c>
      <c r="Y50" s="105">
        <v>350.41999999999996</v>
      </c>
      <c r="Z50" s="105">
        <v>10.56</v>
      </c>
      <c r="AA50" s="105">
        <v>0</v>
      </c>
      <c r="AB50" s="105">
        <v>126.12</v>
      </c>
      <c r="AC50" s="106">
        <v>1904.78</v>
      </c>
      <c r="AD50" s="143"/>
      <c r="AE50" s="155">
        <v>2181.1</v>
      </c>
      <c r="AF50" s="727"/>
      <c r="AG50" s="44" t="s">
        <v>46</v>
      </c>
      <c r="AH50" s="105">
        <v>172.14</v>
      </c>
      <c r="AI50" s="105">
        <v>24.43</v>
      </c>
      <c r="AJ50" s="105">
        <v>81.17</v>
      </c>
      <c r="AK50" s="105">
        <v>277.74</v>
      </c>
      <c r="AL50" s="105">
        <v>46.319999999999993</v>
      </c>
      <c r="AM50" s="105">
        <v>9.2899999999999991</v>
      </c>
      <c r="AN50" s="105">
        <v>107.38</v>
      </c>
      <c r="AO50" s="105">
        <v>3.04</v>
      </c>
      <c r="AP50" s="105">
        <v>0</v>
      </c>
      <c r="AQ50" s="105">
        <v>69.819999999999993</v>
      </c>
      <c r="AR50" s="106">
        <v>513.59</v>
      </c>
      <c r="AS50" s="143"/>
      <c r="AT50" s="155">
        <v>644.90000000000009</v>
      </c>
      <c r="AU50" s="727"/>
      <c r="AV50" s="44" t="s">
        <v>46</v>
      </c>
      <c r="AW50" s="105">
        <v>1227.17</v>
      </c>
      <c r="AX50" s="105">
        <v>177.41000000000003</v>
      </c>
      <c r="AY50" s="105">
        <v>271.44</v>
      </c>
      <c r="AZ50" s="105">
        <v>1676.02</v>
      </c>
      <c r="BA50" s="105">
        <v>174.48999999999998</v>
      </c>
      <c r="BB50" s="105">
        <v>85.53</v>
      </c>
      <c r="BC50" s="105">
        <v>502.5</v>
      </c>
      <c r="BD50" s="105">
        <v>16.649999999999999</v>
      </c>
      <c r="BE50" s="105">
        <v>0</v>
      </c>
      <c r="BF50" s="105">
        <v>215.19</v>
      </c>
      <c r="BG50" s="106">
        <v>2670.38</v>
      </c>
      <c r="BH50" s="143"/>
      <c r="BI50" s="155">
        <v>3090.3</v>
      </c>
      <c r="BJ50" s="727"/>
      <c r="BK50" s="44" t="s">
        <v>46</v>
      </c>
      <c r="BL50" s="105">
        <v>442.8</v>
      </c>
      <c r="BM50" s="105">
        <v>60.910000000000004</v>
      </c>
      <c r="BN50" s="105">
        <v>102.59</v>
      </c>
      <c r="BO50" s="105">
        <v>606.29999999999995</v>
      </c>
      <c r="BP50" s="105">
        <v>175.12</v>
      </c>
      <c r="BQ50" s="105">
        <v>179.68</v>
      </c>
      <c r="BR50" s="105">
        <v>228.03</v>
      </c>
      <c r="BS50" s="105">
        <v>14.93</v>
      </c>
      <c r="BT50" s="105">
        <v>0</v>
      </c>
      <c r="BU50" s="105">
        <v>95.44</v>
      </c>
      <c r="BV50" s="106">
        <v>1299.5</v>
      </c>
      <c r="BW50" s="143"/>
      <c r="BX50" s="155">
        <v>2944.7</v>
      </c>
      <c r="BY50" s="727"/>
      <c r="BZ50" s="44" t="s">
        <v>46</v>
      </c>
      <c r="CA50" s="105">
        <v>0</v>
      </c>
      <c r="CB50" s="105">
        <v>0</v>
      </c>
      <c r="CC50" s="105">
        <v>0</v>
      </c>
      <c r="CD50" s="105">
        <v>0</v>
      </c>
      <c r="CE50" s="105">
        <v>0</v>
      </c>
      <c r="CF50" s="105">
        <v>0</v>
      </c>
      <c r="CG50" s="105">
        <v>0</v>
      </c>
      <c r="CH50" s="105">
        <v>0</v>
      </c>
      <c r="CI50" s="105">
        <v>0</v>
      </c>
      <c r="CJ50" s="105">
        <v>0</v>
      </c>
      <c r="CK50" s="106">
        <v>0</v>
      </c>
      <c r="CL50" s="143"/>
      <c r="CM50" s="155">
        <v>0</v>
      </c>
      <c r="CN50" s="727"/>
      <c r="CO50" s="44" t="s">
        <v>46</v>
      </c>
      <c r="CP50" s="105">
        <v>0</v>
      </c>
      <c r="CQ50" s="105">
        <v>0</v>
      </c>
      <c r="CR50" s="105">
        <v>0</v>
      </c>
      <c r="CS50" s="105">
        <v>0</v>
      </c>
      <c r="CT50" s="105">
        <v>0</v>
      </c>
      <c r="CU50" s="105">
        <v>0</v>
      </c>
      <c r="CV50" s="105">
        <v>0</v>
      </c>
      <c r="CW50" s="105">
        <v>0</v>
      </c>
      <c r="CX50" s="105">
        <v>0</v>
      </c>
      <c r="CY50" s="105">
        <v>0</v>
      </c>
      <c r="CZ50" s="106">
        <v>0</v>
      </c>
      <c r="DA50" s="143"/>
      <c r="DB50" s="155">
        <v>0</v>
      </c>
      <c r="DC50" s="727"/>
      <c r="DD50" s="44" t="s">
        <v>46</v>
      </c>
      <c r="DE50" s="105">
        <v>0</v>
      </c>
      <c r="DF50" s="105">
        <v>0</v>
      </c>
      <c r="DG50" s="105">
        <v>0</v>
      </c>
      <c r="DH50" s="105">
        <v>0</v>
      </c>
      <c r="DI50" s="105">
        <v>0</v>
      </c>
      <c r="DJ50" s="105">
        <v>0</v>
      </c>
      <c r="DK50" s="105">
        <v>0</v>
      </c>
      <c r="DL50" s="105">
        <v>0</v>
      </c>
      <c r="DM50" s="105">
        <v>0</v>
      </c>
      <c r="DN50" s="105">
        <v>0</v>
      </c>
      <c r="DO50" s="106">
        <v>0</v>
      </c>
      <c r="DP50" s="143"/>
      <c r="DQ50" s="155">
        <v>0</v>
      </c>
      <c r="DR50" s="727"/>
      <c r="DS50" s="44" t="s">
        <v>46</v>
      </c>
      <c r="DT50" s="105">
        <v>1669.97</v>
      </c>
      <c r="DU50" s="105">
        <v>238.32</v>
      </c>
      <c r="DV50" s="105">
        <v>374.03000000000003</v>
      </c>
      <c r="DW50" s="105">
        <v>2282.3200000000002</v>
      </c>
      <c r="DX50" s="105">
        <v>349.61</v>
      </c>
      <c r="DY50" s="105">
        <v>265.20999999999998</v>
      </c>
      <c r="DZ50" s="105">
        <v>730.53</v>
      </c>
      <c r="EA50" s="105">
        <v>31.58</v>
      </c>
      <c r="EB50" s="105">
        <v>0</v>
      </c>
      <c r="EC50" s="105">
        <v>310.63</v>
      </c>
      <c r="ED50" s="106">
        <v>3969.88</v>
      </c>
      <c r="EE50" s="143"/>
      <c r="EF50" s="155">
        <v>6035</v>
      </c>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c r="IM50" s="43"/>
      <c r="IN50" s="43"/>
      <c r="IO50" s="43"/>
      <c r="IP50" s="43"/>
      <c r="IQ50" s="43"/>
      <c r="IR50" s="43"/>
      <c r="IS50" s="43"/>
      <c r="IT50" s="43"/>
    </row>
    <row r="51" spans="1:254" ht="16.899999999999999" customHeight="1">
      <c r="A51" s="38"/>
      <c r="B51" s="51" t="s">
        <v>90</v>
      </c>
      <c r="C51" s="44" t="s">
        <v>91</v>
      </c>
      <c r="D51" s="105">
        <v>102.88</v>
      </c>
      <c r="E51" s="105">
        <v>14.14</v>
      </c>
      <c r="F51" s="105">
        <v>3.65</v>
      </c>
      <c r="G51" s="105">
        <v>120.67</v>
      </c>
      <c r="H51" s="105">
        <v>12.99</v>
      </c>
      <c r="I51" s="105">
        <v>8.5399999999999991</v>
      </c>
      <c r="J51" s="105">
        <v>25.75</v>
      </c>
      <c r="K51" s="105">
        <v>3.18</v>
      </c>
      <c r="L51" s="105">
        <v>0</v>
      </c>
      <c r="M51" s="105">
        <v>17.87</v>
      </c>
      <c r="N51" s="106">
        <v>189</v>
      </c>
      <c r="O51" s="157"/>
      <c r="P51" s="155">
        <v>209.298</v>
      </c>
      <c r="Q51" s="51" t="s">
        <v>90</v>
      </c>
      <c r="R51" s="44" t="s">
        <v>91</v>
      </c>
      <c r="S51" s="105">
        <v>530.69000000000005</v>
      </c>
      <c r="T51" s="105">
        <v>50.44</v>
      </c>
      <c r="U51" s="105">
        <v>48.71</v>
      </c>
      <c r="V51" s="105">
        <v>629.84</v>
      </c>
      <c r="W51" s="105">
        <v>43.95</v>
      </c>
      <c r="X51" s="105">
        <v>20.95</v>
      </c>
      <c r="Y51" s="105">
        <v>111.05</v>
      </c>
      <c r="Z51" s="105">
        <v>7.28</v>
      </c>
      <c r="AA51" s="105">
        <v>0</v>
      </c>
      <c r="AB51" s="105">
        <v>90.23</v>
      </c>
      <c r="AC51" s="106">
        <v>903.3</v>
      </c>
      <c r="AD51" s="157"/>
      <c r="AE51" s="155">
        <v>1036.3029999999999</v>
      </c>
      <c r="AF51" s="51" t="s">
        <v>90</v>
      </c>
      <c r="AG51" s="44" t="s">
        <v>91</v>
      </c>
      <c r="AH51" s="105">
        <v>94.08</v>
      </c>
      <c r="AI51" s="105">
        <v>4.18</v>
      </c>
      <c r="AJ51" s="105">
        <v>90.09</v>
      </c>
      <c r="AK51" s="105">
        <v>188.35</v>
      </c>
      <c r="AL51" s="105">
        <v>14.44</v>
      </c>
      <c r="AM51" s="105">
        <v>5.61</v>
      </c>
      <c r="AN51" s="105">
        <v>50.63</v>
      </c>
      <c r="AO51" s="105">
        <v>0.38</v>
      </c>
      <c r="AP51" s="105">
        <v>0</v>
      </c>
      <c r="AQ51" s="105">
        <v>22.77</v>
      </c>
      <c r="AR51" s="106">
        <v>282.18</v>
      </c>
      <c r="AS51" s="157"/>
      <c r="AT51" s="155">
        <v>322.8</v>
      </c>
      <c r="AU51" s="51" t="s">
        <v>90</v>
      </c>
      <c r="AV51" s="44" t="s">
        <v>91</v>
      </c>
      <c r="AW51" s="105">
        <v>727.65</v>
      </c>
      <c r="AX51" s="105">
        <v>68.760000000000005</v>
      </c>
      <c r="AY51" s="105">
        <v>142.44999999999999</v>
      </c>
      <c r="AZ51" s="105">
        <v>938.86</v>
      </c>
      <c r="BA51" s="105">
        <v>71.38</v>
      </c>
      <c r="BB51" s="105">
        <v>35.1</v>
      </c>
      <c r="BC51" s="105">
        <v>187.43</v>
      </c>
      <c r="BD51" s="105">
        <v>10.84</v>
      </c>
      <c r="BE51" s="105">
        <v>0</v>
      </c>
      <c r="BF51" s="105">
        <v>130.87</v>
      </c>
      <c r="BG51" s="106">
        <v>1374.48</v>
      </c>
      <c r="BH51" s="157"/>
      <c r="BI51" s="155">
        <v>1568.4010000000001</v>
      </c>
      <c r="BJ51" s="51" t="s">
        <v>90</v>
      </c>
      <c r="BK51" s="44" t="s">
        <v>91</v>
      </c>
      <c r="BL51" s="105">
        <v>219.36</v>
      </c>
      <c r="BM51" s="105">
        <v>23.78</v>
      </c>
      <c r="BN51" s="105">
        <v>113.12</v>
      </c>
      <c r="BO51" s="105">
        <v>356.26</v>
      </c>
      <c r="BP51" s="105">
        <v>105.09</v>
      </c>
      <c r="BQ51" s="105">
        <v>293.18</v>
      </c>
      <c r="BR51" s="105">
        <v>292.52999999999997</v>
      </c>
      <c r="BS51" s="105">
        <v>7.62</v>
      </c>
      <c r="BT51" s="105">
        <v>48.41</v>
      </c>
      <c r="BU51" s="105">
        <v>89.48</v>
      </c>
      <c r="BV51" s="106">
        <v>1192.57</v>
      </c>
      <c r="BW51" s="157"/>
      <c r="BX51" s="155">
        <v>2905.6019999999999</v>
      </c>
      <c r="BY51" s="51" t="s">
        <v>90</v>
      </c>
      <c r="BZ51" s="44" t="s">
        <v>91</v>
      </c>
      <c r="CA51" s="105">
        <v>0</v>
      </c>
      <c r="CB51" s="105">
        <v>0</v>
      </c>
      <c r="CC51" s="105">
        <v>0</v>
      </c>
      <c r="CD51" s="105">
        <v>0</v>
      </c>
      <c r="CE51" s="105">
        <v>0</v>
      </c>
      <c r="CF51" s="105">
        <v>0</v>
      </c>
      <c r="CG51" s="105">
        <v>0</v>
      </c>
      <c r="CH51" s="105">
        <v>0</v>
      </c>
      <c r="CI51" s="105">
        <v>0</v>
      </c>
      <c r="CJ51" s="105">
        <v>0</v>
      </c>
      <c r="CK51" s="106">
        <v>0</v>
      </c>
      <c r="CL51" s="157"/>
      <c r="CM51" s="155">
        <v>0</v>
      </c>
      <c r="CN51" s="51" t="s">
        <v>90</v>
      </c>
      <c r="CO51" s="44" t="s">
        <v>91</v>
      </c>
      <c r="CP51" s="105">
        <v>0</v>
      </c>
      <c r="CQ51" s="105">
        <v>0</v>
      </c>
      <c r="CR51" s="105">
        <v>0</v>
      </c>
      <c r="CS51" s="105">
        <v>0</v>
      </c>
      <c r="CT51" s="105">
        <v>0</v>
      </c>
      <c r="CU51" s="105">
        <v>0</v>
      </c>
      <c r="CV51" s="105">
        <v>0</v>
      </c>
      <c r="CW51" s="105">
        <v>0</v>
      </c>
      <c r="CX51" s="105">
        <v>0</v>
      </c>
      <c r="CY51" s="105">
        <v>0</v>
      </c>
      <c r="CZ51" s="106">
        <v>0</v>
      </c>
      <c r="DA51" s="157"/>
      <c r="DB51" s="155">
        <v>0</v>
      </c>
      <c r="DC51" s="51" t="s">
        <v>90</v>
      </c>
      <c r="DD51" s="44" t="s">
        <v>91</v>
      </c>
      <c r="DE51" s="105">
        <v>0</v>
      </c>
      <c r="DF51" s="105">
        <v>0</v>
      </c>
      <c r="DG51" s="105">
        <v>0</v>
      </c>
      <c r="DH51" s="105">
        <v>0</v>
      </c>
      <c r="DI51" s="105">
        <v>0</v>
      </c>
      <c r="DJ51" s="105">
        <v>0</v>
      </c>
      <c r="DK51" s="105">
        <v>0</v>
      </c>
      <c r="DL51" s="105">
        <v>0</v>
      </c>
      <c r="DM51" s="105">
        <v>0</v>
      </c>
      <c r="DN51" s="105">
        <v>0</v>
      </c>
      <c r="DO51" s="106">
        <v>0</v>
      </c>
      <c r="DP51" s="157"/>
      <c r="DQ51" s="155">
        <v>0</v>
      </c>
      <c r="DR51" s="51" t="s">
        <v>90</v>
      </c>
      <c r="DS51" s="44" t="s">
        <v>91</v>
      </c>
      <c r="DT51" s="105">
        <v>947.01</v>
      </c>
      <c r="DU51" s="105">
        <v>92.54</v>
      </c>
      <c r="DV51" s="105">
        <v>255.57</v>
      </c>
      <c r="DW51" s="105">
        <v>1295.1199999999999</v>
      </c>
      <c r="DX51" s="105">
        <v>176.47</v>
      </c>
      <c r="DY51" s="105">
        <v>328.28</v>
      </c>
      <c r="DZ51" s="105">
        <v>479.96</v>
      </c>
      <c r="EA51" s="105">
        <v>18.46</v>
      </c>
      <c r="EB51" s="105">
        <v>48.41</v>
      </c>
      <c r="EC51" s="105">
        <v>220.35</v>
      </c>
      <c r="ED51" s="106">
        <v>2567.0500000000002</v>
      </c>
      <c r="EE51" s="157"/>
      <c r="EF51" s="155">
        <v>4474.0030000000006</v>
      </c>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c r="IM51" s="43"/>
      <c r="IN51" s="43"/>
      <c r="IO51" s="43"/>
      <c r="IP51" s="43"/>
      <c r="IQ51" s="43"/>
      <c r="IR51" s="43"/>
      <c r="IS51" s="43"/>
      <c r="IT51" s="43"/>
    </row>
    <row r="52" spans="1:254" ht="16.899999999999999" customHeight="1">
      <c r="A52" s="38"/>
      <c r="B52" s="51" t="s">
        <v>92</v>
      </c>
      <c r="C52" s="44" t="s">
        <v>93</v>
      </c>
      <c r="D52" s="105">
        <v>96.4</v>
      </c>
      <c r="E52" s="105">
        <v>22.03</v>
      </c>
      <c r="F52" s="105">
        <v>1.5</v>
      </c>
      <c r="G52" s="105">
        <v>119.93</v>
      </c>
      <c r="H52" s="105">
        <v>14.04</v>
      </c>
      <c r="I52" s="105">
        <v>2.13</v>
      </c>
      <c r="J52" s="105">
        <v>42.95</v>
      </c>
      <c r="K52" s="105">
        <v>3.16</v>
      </c>
      <c r="L52" s="105">
        <v>0</v>
      </c>
      <c r="M52" s="105">
        <v>15.02</v>
      </c>
      <c r="N52" s="106">
        <v>197.23</v>
      </c>
      <c r="O52" s="143"/>
      <c r="P52" s="155">
        <v>198.2</v>
      </c>
      <c r="Q52" s="51" t="s">
        <v>92</v>
      </c>
      <c r="R52" s="44" t="s">
        <v>93</v>
      </c>
      <c r="S52" s="105">
        <v>233.93</v>
      </c>
      <c r="T52" s="105">
        <v>34.29</v>
      </c>
      <c r="U52" s="105">
        <v>31.48</v>
      </c>
      <c r="V52" s="105">
        <v>299.7</v>
      </c>
      <c r="W52" s="105">
        <v>21.52</v>
      </c>
      <c r="X52" s="105">
        <v>5.51</v>
      </c>
      <c r="Y52" s="105">
        <v>98.49</v>
      </c>
      <c r="Z52" s="105">
        <v>1.6</v>
      </c>
      <c r="AA52" s="105">
        <v>0</v>
      </c>
      <c r="AB52" s="105">
        <v>36.83</v>
      </c>
      <c r="AC52" s="106">
        <v>463.65</v>
      </c>
      <c r="AD52" s="143"/>
      <c r="AE52" s="155">
        <v>537.79999999999995</v>
      </c>
      <c r="AF52" s="51" t="s">
        <v>92</v>
      </c>
      <c r="AG52" s="44" t="s">
        <v>93</v>
      </c>
      <c r="AH52" s="105">
        <v>9.5500000000000007</v>
      </c>
      <c r="AI52" s="105">
        <v>1.48</v>
      </c>
      <c r="AJ52" s="105">
        <v>35.700000000000003</v>
      </c>
      <c r="AK52" s="105">
        <v>46.73</v>
      </c>
      <c r="AL52" s="105">
        <v>1.54</v>
      </c>
      <c r="AM52" s="105">
        <v>4.24</v>
      </c>
      <c r="AN52" s="105">
        <v>8.9499999999999993</v>
      </c>
      <c r="AO52" s="105">
        <v>0</v>
      </c>
      <c r="AP52" s="105">
        <v>0</v>
      </c>
      <c r="AQ52" s="105">
        <v>7.93</v>
      </c>
      <c r="AR52" s="106">
        <v>69.39</v>
      </c>
      <c r="AS52" s="143"/>
      <c r="AT52" s="155">
        <v>83</v>
      </c>
      <c r="AU52" s="51" t="s">
        <v>92</v>
      </c>
      <c r="AV52" s="44" t="s">
        <v>93</v>
      </c>
      <c r="AW52" s="105">
        <v>339.88</v>
      </c>
      <c r="AX52" s="105">
        <v>57.8</v>
      </c>
      <c r="AY52" s="105">
        <v>68.680000000000007</v>
      </c>
      <c r="AZ52" s="105">
        <v>466.36</v>
      </c>
      <c r="BA52" s="105">
        <v>37.1</v>
      </c>
      <c r="BB52" s="105">
        <v>11.88</v>
      </c>
      <c r="BC52" s="105">
        <v>150.38999999999999</v>
      </c>
      <c r="BD52" s="105">
        <v>4.76</v>
      </c>
      <c r="BE52" s="105">
        <v>0</v>
      </c>
      <c r="BF52" s="105">
        <v>59.78</v>
      </c>
      <c r="BG52" s="106">
        <v>730.27</v>
      </c>
      <c r="BH52" s="143"/>
      <c r="BI52" s="155">
        <v>819</v>
      </c>
      <c r="BJ52" s="51" t="s">
        <v>92</v>
      </c>
      <c r="BK52" s="44" t="s">
        <v>93</v>
      </c>
      <c r="BL52" s="105">
        <v>255.77</v>
      </c>
      <c r="BM52" s="105">
        <v>21.05</v>
      </c>
      <c r="BN52" s="105">
        <v>37.4</v>
      </c>
      <c r="BO52" s="105">
        <v>314.22000000000003</v>
      </c>
      <c r="BP52" s="105">
        <v>57.7</v>
      </c>
      <c r="BQ52" s="105">
        <v>25.53</v>
      </c>
      <c r="BR52" s="105">
        <v>157.75</v>
      </c>
      <c r="BS52" s="105">
        <v>33.93</v>
      </c>
      <c r="BT52" s="105">
        <v>0</v>
      </c>
      <c r="BU52" s="105">
        <v>74.47</v>
      </c>
      <c r="BV52" s="106">
        <v>663.6</v>
      </c>
      <c r="BW52" s="143"/>
      <c r="BX52" s="155">
        <v>1707</v>
      </c>
      <c r="BY52" s="51" t="s">
        <v>92</v>
      </c>
      <c r="BZ52" s="44" t="s">
        <v>93</v>
      </c>
      <c r="CA52" s="105">
        <v>0</v>
      </c>
      <c r="CB52" s="105">
        <v>0</v>
      </c>
      <c r="CC52" s="105">
        <v>0</v>
      </c>
      <c r="CD52" s="105">
        <v>0</v>
      </c>
      <c r="CE52" s="105">
        <v>0</v>
      </c>
      <c r="CF52" s="105">
        <v>0</v>
      </c>
      <c r="CG52" s="105">
        <v>0</v>
      </c>
      <c r="CH52" s="105">
        <v>0</v>
      </c>
      <c r="CI52" s="105">
        <v>0</v>
      </c>
      <c r="CJ52" s="105">
        <v>0</v>
      </c>
      <c r="CK52" s="106">
        <v>0</v>
      </c>
      <c r="CL52" s="143"/>
      <c r="CM52" s="155">
        <v>0</v>
      </c>
      <c r="CN52" s="51" t="s">
        <v>92</v>
      </c>
      <c r="CO52" s="44" t="s">
        <v>93</v>
      </c>
      <c r="CP52" s="105">
        <v>0</v>
      </c>
      <c r="CQ52" s="105">
        <v>0</v>
      </c>
      <c r="CR52" s="105">
        <v>0</v>
      </c>
      <c r="CS52" s="105">
        <v>0</v>
      </c>
      <c r="CT52" s="105">
        <v>0</v>
      </c>
      <c r="CU52" s="105">
        <v>0</v>
      </c>
      <c r="CV52" s="105">
        <v>0</v>
      </c>
      <c r="CW52" s="105">
        <v>0</v>
      </c>
      <c r="CX52" s="105">
        <v>0</v>
      </c>
      <c r="CY52" s="105">
        <v>0</v>
      </c>
      <c r="CZ52" s="106">
        <v>0</v>
      </c>
      <c r="DA52" s="143"/>
      <c r="DB52" s="155">
        <v>0</v>
      </c>
      <c r="DC52" s="51" t="s">
        <v>92</v>
      </c>
      <c r="DD52" s="44" t="s">
        <v>93</v>
      </c>
      <c r="DE52" s="105">
        <v>0</v>
      </c>
      <c r="DF52" s="105">
        <v>0</v>
      </c>
      <c r="DG52" s="105">
        <v>0</v>
      </c>
      <c r="DH52" s="105">
        <v>0</v>
      </c>
      <c r="DI52" s="105">
        <v>0</v>
      </c>
      <c r="DJ52" s="105">
        <v>0</v>
      </c>
      <c r="DK52" s="105">
        <v>0</v>
      </c>
      <c r="DL52" s="105">
        <v>0</v>
      </c>
      <c r="DM52" s="105">
        <v>0</v>
      </c>
      <c r="DN52" s="105">
        <v>0</v>
      </c>
      <c r="DO52" s="106">
        <v>0</v>
      </c>
      <c r="DP52" s="143"/>
      <c r="DQ52" s="155">
        <v>0</v>
      </c>
      <c r="DR52" s="51" t="s">
        <v>92</v>
      </c>
      <c r="DS52" s="44" t="s">
        <v>93</v>
      </c>
      <c r="DT52" s="105">
        <v>595.65</v>
      </c>
      <c r="DU52" s="105">
        <v>78.849999999999994</v>
      </c>
      <c r="DV52" s="105">
        <v>106.08</v>
      </c>
      <c r="DW52" s="105">
        <v>780.58</v>
      </c>
      <c r="DX52" s="105">
        <v>94.8</v>
      </c>
      <c r="DY52" s="105">
        <v>37.409999999999997</v>
      </c>
      <c r="DZ52" s="105">
        <v>308.14</v>
      </c>
      <c r="EA52" s="105">
        <v>38.69</v>
      </c>
      <c r="EB52" s="105">
        <v>0</v>
      </c>
      <c r="EC52" s="105">
        <v>134.25</v>
      </c>
      <c r="ED52" s="106">
        <v>1393.87</v>
      </c>
      <c r="EE52" s="143"/>
      <c r="EF52" s="155">
        <v>2526</v>
      </c>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c r="IM52" s="43"/>
      <c r="IN52" s="43"/>
      <c r="IO52" s="43"/>
      <c r="IP52" s="43"/>
      <c r="IQ52" s="43"/>
      <c r="IR52" s="43"/>
      <c r="IS52" s="43"/>
      <c r="IT52" s="43"/>
    </row>
    <row r="53" spans="1:254" ht="16.899999999999999" customHeight="1">
      <c r="A53" s="38"/>
      <c r="B53" s="62" t="s">
        <v>180</v>
      </c>
      <c r="C53" s="44" t="s">
        <v>95</v>
      </c>
      <c r="D53" s="105">
        <v>59.25</v>
      </c>
      <c r="E53" s="105">
        <v>11.55</v>
      </c>
      <c r="F53" s="105">
        <v>5.1100000000000003</v>
      </c>
      <c r="G53" s="105">
        <v>75.91</v>
      </c>
      <c r="H53" s="105">
        <v>8.68</v>
      </c>
      <c r="I53" s="105">
        <v>0.23</v>
      </c>
      <c r="J53" s="105">
        <v>20.87</v>
      </c>
      <c r="K53" s="105">
        <v>4.09</v>
      </c>
      <c r="L53" s="105">
        <v>0</v>
      </c>
      <c r="M53" s="105">
        <v>7.88</v>
      </c>
      <c r="N53" s="106">
        <v>117.66</v>
      </c>
      <c r="O53" s="143"/>
      <c r="P53" s="155">
        <v>120</v>
      </c>
      <c r="Q53" s="62" t="s">
        <v>180</v>
      </c>
      <c r="R53" s="44" t="s">
        <v>95</v>
      </c>
      <c r="S53" s="105">
        <v>601.57000000000005</v>
      </c>
      <c r="T53" s="105">
        <v>63.26</v>
      </c>
      <c r="U53" s="105">
        <v>31.54</v>
      </c>
      <c r="V53" s="105">
        <v>696.37</v>
      </c>
      <c r="W53" s="105">
        <v>74.569999999999993</v>
      </c>
      <c r="X53" s="105">
        <v>33.72</v>
      </c>
      <c r="Y53" s="105">
        <v>187.64</v>
      </c>
      <c r="Z53" s="105">
        <v>12.85</v>
      </c>
      <c r="AA53" s="105">
        <v>0</v>
      </c>
      <c r="AB53" s="105">
        <v>54.26</v>
      </c>
      <c r="AC53" s="106">
        <v>1059.4100000000001</v>
      </c>
      <c r="AD53" s="143"/>
      <c r="AE53" s="155">
        <v>1152.3000000000002</v>
      </c>
      <c r="AF53" s="62" t="s">
        <v>180</v>
      </c>
      <c r="AG53" s="44" t="s">
        <v>95</v>
      </c>
      <c r="AH53" s="105">
        <v>142.9</v>
      </c>
      <c r="AI53" s="105">
        <v>14.54</v>
      </c>
      <c r="AJ53" s="105">
        <v>172.25</v>
      </c>
      <c r="AK53" s="105">
        <v>329.69</v>
      </c>
      <c r="AL53" s="105">
        <v>12.6</v>
      </c>
      <c r="AM53" s="105">
        <v>29.35</v>
      </c>
      <c r="AN53" s="105">
        <v>79.95</v>
      </c>
      <c r="AO53" s="105">
        <v>19.14</v>
      </c>
      <c r="AP53" s="105">
        <v>0</v>
      </c>
      <c r="AQ53" s="105">
        <v>86.07</v>
      </c>
      <c r="AR53" s="106">
        <v>556.79999999999995</v>
      </c>
      <c r="AS53" s="143"/>
      <c r="AT53" s="155">
        <v>657</v>
      </c>
      <c r="AU53" s="62" t="s">
        <v>180</v>
      </c>
      <c r="AV53" s="44" t="s">
        <v>95</v>
      </c>
      <c r="AW53" s="105">
        <v>803.72</v>
      </c>
      <c r="AX53" s="105">
        <v>89.35</v>
      </c>
      <c r="AY53" s="105">
        <v>208.9</v>
      </c>
      <c r="AZ53" s="105">
        <v>1101.97</v>
      </c>
      <c r="BA53" s="105">
        <v>95.85</v>
      </c>
      <c r="BB53" s="105">
        <v>63.3</v>
      </c>
      <c r="BC53" s="105">
        <v>288.45999999999998</v>
      </c>
      <c r="BD53" s="105">
        <v>36.08</v>
      </c>
      <c r="BE53" s="105">
        <v>0</v>
      </c>
      <c r="BF53" s="105">
        <v>148.21</v>
      </c>
      <c r="BG53" s="106">
        <v>1733.87</v>
      </c>
      <c r="BH53" s="143"/>
      <c r="BI53" s="155">
        <v>1929.3</v>
      </c>
      <c r="BJ53" s="62" t="s">
        <v>180</v>
      </c>
      <c r="BK53" s="44" t="s">
        <v>95</v>
      </c>
      <c r="BL53" s="105">
        <v>866.29</v>
      </c>
      <c r="BM53" s="105">
        <v>57.12</v>
      </c>
      <c r="BN53" s="105">
        <v>139.6</v>
      </c>
      <c r="BO53" s="105">
        <v>1063.01</v>
      </c>
      <c r="BP53" s="105">
        <v>229.68</v>
      </c>
      <c r="BQ53" s="105">
        <v>43.7</v>
      </c>
      <c r="BR53" s="105">
        <v>545.32000000000005</v>
      </c>
      <c r="BS53" s="105">
        <v>48.85</v>
      </c>
      <c r="BT53" s="105">
        <v>0</v>
      </c>
      <c r="BU53" s="105">
        <v>146.24</v>
      </c>
      <c r="BV53" s="106">
        <v>2076.8000000000002</v>
      </c>
      <c r="BW53" s="143"/>
      <c r="BX53" s="155">
        <v>6310.7</v>
      </c>
      <c r="BY53" s="62" t="s">
        <v>180</v>
      </c>
      <c r="BZ53" s="44" t="s">
        <v>95</v>
      </c>
      <c r="CA53" s="105">
        <v>0</v>
      </c>
      <c r="CB53" s="105">
        <v>0</v>
      </c>
      <c r="CC53" s="105">
        <v>0</v>
      </c>
      <c r="CD53" s="105">
        <v>0</v>
      </c>
      <c r="CE53" s="105">
        <v>0</v>
      </c>
      <c r="CF53" s="105">
        <v>0</v>
      </c>
      <c r="CG53" s="105">
        <v>0</v>
      </c>
      <c r="CH53" s="105">
        <v>0</v>
      </c>
      <c r="CI53" s="105">
        <v>0</v>
      </c>
      <c r="CJ53" s="105">
        <v>0</v>
      </c>
      <c r="CK53" s="106">
        <v>0</v>
      </c>
      <c r="CL53" s="143"/>
      <c r="CM53" s="155">
        <v>0</v>
      </c>
      <c r="CN53" s="62" t="s">
        <v>180</v>
      </c>
      <c r="CO53" s="44" t="s">
        <v>95</v>
      </c>
      <c r="CP53" s="105">
        <v>0</v>
      </c>
      <c r="CQ53" s="105">
        <v>0</v>
      </c>
      <c r="CR53" s="105">
        <v>0</v>
      </c>
      <c r="CS53" s="105">
        <v>0</v>
      </c>
      <c r="CT53" s="105">
        <v>0</v>
      </c>
      <c r="CU53" s="105">
        <v>0</v>
      </c>
      <c r="CV53" s="105">
        <v>0</v>
      </c>
      <c r="CW53" s="105">
        <v>0</v>
      </c>
      <c r="CX53" s="105">
        <v>0</v>
      </c>
      <c r="CY53" s="105">
        <v>0</v>
      </c>
      <c r="CZ53" s="106">
        <v>0</v>
      </c>
      <c r="DA53" s="143"/>
      <c r="DB53" s="155">
        <v>0</v>
      </c>
      <c r="DC53" s="62" t="s">
        <v>180</v>
      </c>
      <c r="DD53" s="44" t="s">
        <v>95</v>
      </c>
      <c r="DE53" s="105">
        <v>0</v>
      </c>
      <c r="DF53" s="105">
        <v>0</v>
      </c>
      <c r="DG53" s="105">
        <v>0</v>
      </c>
      <c r="DH53" s="105">
        <v>0</v>
      </c>
      <c r="DI53" s="105">
        <v>0</v>
      </c>
      <c r="DJ53" s="105">
        <v>0</v>
      </c>
      <c r="DK53" s="105">
        <v>0</v>
      </c>
      <c r="DL53" s="105">
        <v>0</v>
      </c>
      <c r="DM53" s="105">
        <v>0</v>
      </c>
      <c r="DN53" s="105">
        <v>0</v>
      </c>
      <c r="DO53" s="106">
        <v>0</v>
      </c>
      <c r="DP53" s="143"/>
      <c r="DQ53" s="155">
        <v>0</v>
      </c>
      <c r="DR53" s="62" t="s">
        <v>180</v>
      </c>
      <c r="DS53" s="44" t="s">
        <v>95</v>
      </c>
      <c r="DT53" s="105">
        <v>1670.01</v>
      </c>
      <c r="DU53" s="105">
        <v>146.47</v>
      </c>
      <c r="DV53" s="105">
        <v>348.5</v>
      </c>
      <c r="DW53" s="105">
        <v>2164.98</v>
      </c>
      <c r="DX53" s="105">
        <v>325.52999999999997</v>
      </c>
      <c r="DY53" s="105">
        <v>107</v>
      </c>
      <c r="DZ53" s="105">
        <v>833.78</v>
      </c>
      <c r="EA53" s="105">
        <v>84.93</v>
      </c>
      <c r="EB53" s="105">
        <v>0</v>
      </c>
      <c r="EC53" s="105">
        <v>294.45</v>
      </c>
      <c r="ED53" s="106">
        <v>3810.67</v>
      </c>
      <c r="EE53" s="143"/>
      <c r="EF53" s="155">
        <v>8240</v>
      </c>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c r="IM53" s="43"/>
      <c r="IN53" s="43"/>
      <c r="IO53" s="43"/>
      <c r="IP53" s="43"/>
      <c r="IQ53" s="43"/>
      <c r="IR53" s="43"/>
      <c r="IS53" s="43"/>
      <c r="IT53" s="43"/>
    </row>
    <row r="54" spans="1:254" ht="16.899999999999999" customHeight="1">
      <c r="A54" s="38"/>
      <c r="B54" s="51" t="s">
        <v>96</v>
      </c>
      <c r="C54" s="44" t="s">
        <v>97</v>
      </c>
      <c r="D54" s="105">
        <v>0</v>
      </c>
      <c r="E54" s="105">
        <v>0</v>
      </c>
      <c r="F54" s="105">
        <v>0</v>
      </c>
      <c r="G54" s="105">
        <v>0</v>
      </c>
      <c r="H54" s="105">
        <v>0</v>
      </c>
      <c r="I54" s="105">
        <v>0</v>
      </c>
      <c r="J54" s="105">
        <v>0</v>
      </c>
      <c r="K54" s="105">
        <v>0</v>
      </c>
      <c r="L54" s="105">
        <v>0</v>
      </c>
      <c r="M54" s="105">
        <v>0</v>
      </c>
      <c r="N54" s="106">
        <v>0</v>
      </c>
      <c r="O54" s="143"/>
      <c r="P54" s="155">
        <v>0</v>
      </c>
      <c r="Q54" s="51" t="s">
        <v>96</v>
      </c>
      <c r="R54" s="44" t="s">
        <v>97</v>
      </c>
      <c r="S54" s="105">
        <v>319.14999999999998</v>
      </c>
      <c r="T54" s="105">
        <v>41.57</v>
      </c>
      <c r="U54" s="105">
        <v>31.59</v>
      </c>
      <c r="V54" s="105">
        <v>392.31</v>
      </c>
      <c r="W54" s="105">
        <v>33.42</v>
      </c>
      <c r="X54" s="105">
        <v>7.66</v>
      </c>
      <c r="Y54" s="105">
        <v>99.59</v>
      </c>
      <c r="Z54" s="105">
        <v>7.21</v>
      </c>
      <c r="AA54" s="105">
        <v>0</v>
      </c>
      <c r="AB54" s="105">
        <v>36.94</v>
      </c>
      <c r="AC54" s="106">
        <v>577.13</v>
      </c>
      <c r="AD54" s="143"/>
      <c r="AE54" s="155">
        <v>660.8</v>
      </c>
      <c r="AF54" s="51" t="s">
        <v>96</v>
      </c>
      <c r="AG54" s="44" t="s">
        <v>97</v>
      </c>
      <c r="AH54" s="105">
        <v>6.5</v>
      </c>
      <c r="AI54" s="105">
        <v>2.5299999999999998</v>
      </c>
      <c r="AJ54" s="105">
        <v>0.43</v>
      </c>
      <c r="AK54" s="105">
        <v>9.4600000000000009</v>
      </c>
      <c r="AL54" s="105">
        <v>2.81</v>
      </c>
      <c r="AM54" s="105">
        <v>0.79</v>
      </c>
      <c r="AN54" s="105">
        <v>2.4900000000000002</v>
      </c>
      <c r="AO54" s="105">
        <v>0</v>
      </c>
      <c r="AP54" s="105">
        <v>0</v>
      </c>
      <c r="AQ54" s="105">
        <v>1.21</v>
      </c>
      <c r="AR54" s="106">
        <v>16.760000000000002</v>
      </c>
      <c r="AS54" s="143"/>
      <c r="AT54" s="155">
        <v>22.200000000000003</v>
      </c>
      <c r="AU54" s="51" t="s">
        <v>96</v>
      </c>
      <c r="AV54" s="44" t="s">
        <v>97</v>
      </c>
      <c r="AW54" s="105">
        <v>325.64999999999998</v>
      </c>
      <c r="AX54" s="105">
        <v>44.1</v>
      </c>
      <c r="AY54" s="105">
        <v>32.020000000000003</v>
      </c>
      <c r="AZ54" s="105">
        <v>401.77</v>
      </c>
      <c r="BA54" s="105">
        <v>36.229999999999997</v>
      </c>
      <c r="BB54" s="105">
        <v>8.4499999999999993</v>
      </c>
      <c r="BC54" s="105">
        <v>102.08</v>
      </c>
      <c r="BD54" s="105">
        <v>7.21</v>
      </c>
      <c r="BE54" s="105">
        <v>0</v>
      </c>
      <c r="BF54" s="105">
        <v>38.15</v>
      </c>
      <c r="BG54" s="106">
        <v>593.89</v>
      </c>
      <c r="BH54" s="143"/>
      <c r="BI54" s="155">
        <v>683</v>
      </c>
      <c r="BJ54" s="51" t="s">
        <v>96</v>
      </c>
      <c r="BK54" s="44" t="s">
        <v>97</v>
      </c>
      <c r="BL54" s="105">
        <v>221.9</v>
      </c>
      <c r="BM54" s="105">
        <v>26.78</v>
      </c>
      <c r="BN54" s="105">
        <v>63.24</v>
      </c>
      <c r="BO54" s="105">
        <v>311.92</v>
      </c>
      <c r="BP54" s="105">
        <v>56.21</v>
      </c>
      <c r="BQ54" s="105">
        <v>56.81</v>
      </c>
      <c r="BR54" s="105">
        <v>120.51</v>
      </c>
      <c r="BS54" s="105">
        <v>0.44</v>
      </c>
      <c r="BT54" s="105">
        <v>0</v>
      </c>
      <c r="BU54" s="105">
        <v>37.090000000000003</v>
      </c>
      <c r="BV54" s="106">
        <v>582.98</v>
      </c>
      <c r="BW54" s="143"/>
      <c r="BX54" s="155">
        <v>1301</v>
      </c>
      <c r="BY54" s="51" t="s">
        <v>96</v>
      </c>
      <c r="BZ54" s="44" t="s">
        <v>97</v>
      </c>
      <c r="CA54" s="105">
        <v>0</v>
      </c>
      <c r="CB54" s="105">
        <v>0</v>
      </c>
      <c r="CC54" s="105">
        <v>0</v>
      </c>
      <c r="CD54" s="105">
        <v>0</v>
      </c>
      <c r="CE54" s="105">
        <v>0</v>
      </c>
      <c r="CF54" s="105">
        <v>0</v>
      </c>
      <c r="CG54" s="105">
        <v>0</v>
      </c>
      <c r="CH54" s="105">
        <v>0</v>
      </c>
      <c r="CI54" s="105">
        <v>0</v>
      </c>
      <c r="CJ54" s="105">
        <v>0</v>
      </c>
      <c r="CK54" s="106">
        <v>0</v>
      </c>
      <c r="CL54" s="143"/>
      <c r="CM54" s="155">
        <v>0</v>
      </c>
      <c r="CN54" s="51" t="s">
        <v>96</v>
      </c>
      <c r="CO54" s="44" t="s">
        <v>97</v>
      </c>
      <c r="CP54" s="105">
        <v>0</v>
      </c>
      <c r="CQ54" s="105">
        <v>0</v>
      </c>
      <c r="CR54" s="105">
        <v>0</v>
      </c>
      <c r="CS54" s="105">
        <v>0</v>
      </c>
      <c r="CT54" s="105">
        <v>0</v>
      </c>
      <c r="CU54" s="105">
        <v>0</v>
      </c>
      <c r="CV54" s="105">
        <v>0</v>
      </c>
      <c r="CW54" s="105">
        <v>0</v>
      </c>
      <c r="CX54" s="105">
        <v>0</v>
      </c>
      <c r="CY54" s="105">
        <v>0</v>
      </c>
      <c r="CZ54" s="106">
        <v>0</v>
      </c>
      <c r="DA54" s="143"/>
      <c r="DB54" s="155">
        <v>0</v>
      </c>
      <c r="DC54" s="51" t="s">
        <v>96</v>
      </c>
      <c r="DD54" s="44" t="s">
        <v>97</v>
      </c>
      <c r="DE54" s="105">
        <v>0</v>
      </c>
      <c r="DF54" s="105">
        <v>0</v>
      </c>
      <c r="DG54" s="105">
        <v>0</v>
      </c>
      <c r="DH54" s="105">
        <v>0</v>
      </c>
      <c r="DI54" s="105">
        <v>0</v>
      </c>
      <c r="DJ54" s="105">
        <v>0</v>
      </c>
      <c r="DK54" s="105">
        <v>0</v>
      </c>
      <c r="DL54" s="105">
        <v>0</v>
      </c>
      <c r="DM54" s="105">
        <v>0</v>
      </c>
      <c r="DN54" s="105">
        <v>0</v>
      </c>
      <c r="DO54" s="106">
        <v>0</v>
      </c>
      <c r="DP54" s="143"/>
      <c r="DQ54" s="155">
        <v>0</v>
      </c>
      <c r="DR54" s="51" t="s">
        <v>96</v>
      </c>
      <c r="DS54" s="44" t="s">
        <v>97</v>
      </c>
      <c r="DT54" s="105">
        <v>547.54999999999995</v>
      </c>
      <c r="DU54" s="105">
        <v>70.88</v>
      </c>
      <c r="DV54" s="105">
        <v>95.26</v>
      </c>
      <c r="DW54" s="105">
        <v>713.69</v>
      </c>
      <c r="DX54" s="105">
        <v>92.44</v>
      </c>
      <c r="DY54" s="105">
        <v>65.260000000000005</v>
      </c>
      <c r="DZ54" s="105">
        <v>222.59</v>
      </c>
      <c r="EA54" s="105">
        <v>7.65</v>
      </c>
      <c r="EB54" s="105">
        <v>0</v>
      </c>
      <c r="EC54" s="105">
        <v>75.239999999999995</v>
      </c>
      <c r="ED54" s="106">
        <v>1176.8699999999999</v>
      </c>
      <c r="EE54" s="143"/>
      <c r="EF54" s="155">
        <v>1984</v>
      </c>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c r="IM54" s="43"/>
      <c r="IN54" s="43"/>
      <c r="IO54" s="43"/>
      <c r="IP54" s="43"/>
      <c r="IQ54" s="43"/>
      <c r="IR54" s="43"/>
      <c r="IS54" s="43"/>
      <c r="IT54" s="43"/>
    </row>
    <row r="55" spans="1:254" ht="16.899999999999999" customHeight="1">
      <c r="A55" s="38"/>
      <c r="B55" s="728" t="s">
        <v>98</v>
      </c>
      <c r="C55" s="50" t="s">
        <v>99</v>
      </c>
      <c r="D55" s="107">
        <v>61.33</v>
      </c>
      <c r="E55" s="107">
        <v>10.73</v>
      </c>
      <c r="F55" s="107">
        <v>0.69</v>
      </c>
      <c r="G55" s="107">
        <v>72.75</v>
      </c>
      <c r="H55" s="107">
        <v>4.83</v>
      </c>
      <c r="I55" s="107">
        <v>0.21</v>
      </c>
      <c r="J55" s="107">
        <v>18.82</v>
      </c>
      <c r="K55" s="107">
        <v>2.2000000000000002</v>
      </c>
      <c r="L55" s="107">
        <v>0</v>
      </c>
      <c r="M55" s="107">
        <v>6.81</v>
      </c>
      <c r="N55" s="108">
        <v>105.62</v>
      </c>
      <c r="O55" s="158"/>
      <c r="P55" s="156">
        <v>110.60000000000001</v>
      </c>
      <c r="Q55" s="728" t="s">
        <v>98</v>
      </c>
      <c r="R55" s="50" t="s">
        <v>99</v>
      </c>
      <c r="S55" s="107">
        <v>209.83</v>
      </c>
      <c r="T55" s="107">
        <v>16.579999999999998</v>
      </c>
      <c r="U55" s="107">
        <v>39.909999999999997</v>
      </c>
      <c r="V55" s="107">
        <v>266.32</v>
      </c>
      <c r="W55" s="107">
        <v>11.25</v>
      </c>
      <c r="X55" s="107">
        <v>10.76</v>
      </c>
      <c r="Y55" s="107">
        <v>98.19</v>
      </c>
      <c r="Z55" s="107">
        <v>3.9</v>
      </c>
      <c r="AA55" s="107">
        <v>0</v>
      </c>
      <c r="AB55" s="107">
        <v>11.26</v>
      </c>
      <c r="AC55" s="108">
        <v>401.68</v>
      </c>
      <c r="AD55" s="158"/>
      <c r="AE55" s="156">
        <v>437.02</v>
      </c>
      <c r="AF55" s="728" t="s">
        <v>98</v>
      </c>
      <c r="AG55" s="50" t="s">
        <v>99</v>
      </c>
      <c r="AH55" s="107">
        <v>19.48</v>
      </c>
      <c r="AI55" s="107">
        <v>9.27</v>
      </c>
      <c r="AJ55" s="107">
        <v>16.3</v>
      </c>
      <c r="AK55" s="107">
        <v>45.05</v>
      </c>
      <c r="AL55" s="107">
        <v>4.21</v>
      </c>
      <c r="AM55" s="107">
        <v>1.56</v>
      </c>
      <c r="AN55" s="107">
        <v>16.309999999999999</v>
      </c>
      <c r="AO55" s="107">
        <v>0.43</v>
      </c>
      <c r="AP55" s="107">
        <v>0</v>
      </c>
      <c r="AQ55" s="107">
        <v>1.7</v>
      </c>
      <c r="AR55" s="108">
        <v>69.260000000000005</v>
      </c>
      <c r="AS55" s="158"/>
      <c r="AT55" s="156">
        <v>86.38000000000001</v>
      </c>
      <c r="AU55" s="728" t="s">
        <v>98</v>
      </c>
      <c r="AV55" s="50" t="s">
        <v>99</v>
      </c>
      <c r="AW55" s="107">
        <v>290.64</v>
      </c>
      <c r="AX55" s="107">
        <v>36.58</v>
      </c>
      <c r="AY55" s="107">
        <v>56.9</v>
      </c>
      <c r="AZ55" s="107">
        <v>384.12</v>
      </c>
      <c r="BA55" s="107">
        <v>20.29</v>
      </c>
      <c r="BB55" s="107">
        <v>12.53</v>
      </c>
      <c r="BC55" s="107">
        <v>133.32</v>
      </c>
      <c r="BD55" s="107">
        <v>6.53</v>
      </c>
      <c r="BE55" s="107">
        <v>0</v>
      </c>
      <c r="BF55" s="107">
        <v>19.77</v>
      </c>
      <c r="BG55" s="108">
        <v>576.55999999999995</v>
      </c>
      <c r="BH55" s="158"/>
      <c r="BI55" s="156">
        <v>634</v>
      </c>
      <c r="BJ55" s="728" t="s">
        <v>98</v>
      </c>
      <c r="BK55" s="50" t="s">
        <v>99</v>
      </c>
      <c r="BL55" s="107">
        <v>339.23</v>
      </c>
      <c r="BM55" s="107">
        <v>22.41</v>
      </c>
      <c r="BN55" s="107">
        <v>60</v>
      </c>
      <c r="BO55" s="107">
        <v>421.64</v>
      </c>
      <c r="BP55" s="107">
        <v>71.03</v>
      </c>
      <c r="BQ55" s="107">
        <v>21.59</v>
      </c>
      <c r="BR55" s="107">
        <v>191.44</v>
      </c>
      <c r="BS55" s="107">
        <v>5.64</v>
      </c>
      <c r="BT55" s="107">
        <v>0</v>
      </c>
      <c r="BU55" s="107">
        <v>48.73</v>
      </c>
      <c r="BV55" s="108">
        <v>760.07</v>
      </c>
      <c r="BW55" s="158"/>
      <c r="BX55" s="156">
        <v>2093</v>
      </c>
      <c r="BY55" s="728" t="s">
        <v>98</v>
      </c>
      <c r="BZ55" s="50" t="s">
        <v>99</v>
      </c>
      <c r="CA55" s="107">
        <v>0</v>
      </c>
      <c r="CB55" s="107">
        <v>0</v>
      </c>
      <c r="CC55" s="107">
        <v>0</v>
      </c>
      <c r="CD55" s="107">
        <v>0</v>
      </c>
      <c r="CE55" s="107">
        <v>0</v>
      </c>
      <c r="CF55" s="107">
        <v>0</v>
      </c>
      <c r="CG55" s="107">
        <v>0</v>
      </c>
      <c r="CH55" s="107">
        <v>0</v>
      </c>
      <c r="CI55" s="107">
        <v>0</v>
      </c>
      <c r="CJ55" s="107">
        <v>0</v>
      </c>
      <c r="CK55" s="108">
        <v>0</v>
      </c>
      <c r="CL55" s="158"/>
      <c r="CM55" s="156">
        <v>0</v>
      </c>
      <c r="CN55" s="728" t="s">
        <v>98</v>
      </c>
      <c r="CO55" s="50" t="s">
        <v>99</v>
      </c>
      <c r="CP55" s="107">
        <v>0</v>
      </c>
      <c r="CQ55" s="107">
        <v>0</v>
      </c>
      <c r="CR55" s="107">
        <v>0</v>
      </c>
      <c r="CS55" s="107">
        <v>0</v>
      </c>
      <c r="CT55" s="107">
        <v>0</v>
      </c>
      <c r="CU55" s="107">
        <v>0</v>
      </c>
      <c r="CV55" s="107">
        <v>0</v>
      </c>
      <c r="CW55" s="107">
        <v>0</v>
      </c>
      <c r="CX55" s="107">
        <v>0</v>
      </c>
      <c r="CY55" s="107">
        <v>0</v>
      </c>
      <c r="CZ55" s="108">
        <v>0</v>
      </c>
      <c r="DA55" s="158"/>
      <c r="DB55" s="156">
        <v>0</v>
      </c>
      <c r="DC55" s="728" t="s">
        <v>98</v>
      </c>
      <c r="DD55" s="50" t="s">
        <v>99</v>
      </c>
      <c r="DE55" s="107">
        <v>0</v>
      </c>
      <c r="DF55" s="107">
        <v>0</v>
      </c>
      <c r="DG55" s="107">
        <v>0</v>
      </c>
      <c r="DH55" s="107">
        <v>0</v>
      </c>
      <c r="DI55" s="107">
        <v>0</v>
      </c>
      <c r="DJ55" s="107">
        <v>0</v>
      </c>
      <c r="DK55" s="107">
        <v>0</v>
      </c>
      <c r="DL55" s="107">
        <v>0</v>
      </c>
      <c r="DM55" s="107">
        <v>0</v>
      </c>
      <c r="DN55" s="107">
        <v>0</v>
      </c>
      <c r="DO55" s="108">
        <v>0</v>
      </c>
      <c r="DP55" s="158"/>
      <c r="DQ55" s="156">
        <v>0</v>
      </c>
      <c r="DR55" s="728" t="s">
        <v>98</v>
      </c>
      <c r="DS55" s="50" t="s">
        <v>99</v>
      </c>
      <c r="DT55" s="107">
        <v>629.87</v>
      </c>
      <c r="DU55" s="107">
        <v>58.99</v>
      </c>
      <c r="DV55" s="107">
        <v>116.9</v>
      </c>
      <c r="DW55" s="107">
        <v>805.76</v>
      </c>
      <c r="DX55" s="107">
        <v>91.32</v>
      </c>
      <c r="DY55" s="107">
        <v>34.119999999999997</v>
      </c>
      <c r="DZ55" s="107">
        <v>324.76</v>
      </c>
      <c r="EA55" s="107">
        <v>12.17</v>
      </c>
      <c r="EB55" s="107">
        <v>0</v>
      </c>
      <c r="EC55" s="107">
        <v>68.5</v>
      </c>
      <c r="ED55" s="108">
        <v>1336.63</v>
      </c>
      <c r="EE55" s="158"/>
      <c r="EF55" s="156">
        <v>2727</v>
      </c>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c r="IM55" s="43"/>
      <c r="IN55" s="43"/>
      <c r="IO55" s="43"/>
      <c r="IP55" s="43"/>
      <c r="IQ55" s="43"/>
      <c r="IR55" s="43"/>
      <c r="IS55" s="43"/>
      <c r="IT55" s="43"/>
    </row>
    <row r="56" spans="1:254" ht="16.899999999999999" customHeight="1">
      <c r="A56" s="38"/>
      <c r="B56" s="726"/>
      <c r="C56" s="50" t="s">
        <v>100</v>
      </c>
      <c r="D56" s="107">
        <v>0</v>
      </c>
      <c r="E56" s="107">
        <v>0</v>
      </c>
      <c r="F56" s="107">
        <v>0</v>
      </c>
      <c r="G56" s="107">
        <v>0</v>
      </c>
      <c r="H56" s="107">
        <v>0</v>
      </c>
      <c r="I56" s="107">
        <v>0</v>
      </c>
      <c r="J56" s="107">
        <v>0</v>
      </c>
      <c r="K56" s="107">
        <v>0</v>
      </c>
      <c r="L56" s="107">
        <v>0</v>
      </c>
      <c r="M56" s="107">
        <v>0</v>
      </c>
      <c r="N56" s="108">
        <v>0</v>
      </c>
      <c r="O56" s="157"/>
      <c r="P56" s="156">
        <v>0</v>
      </c>
      <c r="Q56" s="726"/>
      <c r="R56" s="50" t="s">
        <v>100</v>
      </c>
      <c r="S56" s="107">
        <v>186.39</v>
      </c>
      <c r="T56" s="107">
        <v>15.94</v>
      </c>
      <c r="U56" s="107">
        <v>40.39</v>
      </c>
      <c r="V56" s="107">
        <v>242.72</v>
      </c>
      <c r="W56" s="107">
        <v>12.13</v>
      </c>
      <c r="X56" s="107">
        <v>8.23</v>
      </c>
      <c r="Y56" s="107">
        <v>55.72</v>
      </c>
      <c r="Z56" s="107">
        <v>5.79</v>
      </c>
      <c r="AA56" s="107">
        <v>0</v>
      </c>
      <c r="AB56" s="107">
        <v>9.15</v>
      </c>
      <c r="AC56" s="108">
        <v>333.74</v>
      </c>
      <c r="AD56" s="157"/>
      <c r="AE56" s="156">
        <v>395.3</v>
      </c>
      <c r="AF56" s="726"/>
      <c r="AG56" s="50" t="s">
        <v>100</v>
      </c>
      <c r="AH56" s="107">
        <v>46.57</v>
      </c>
      <c r="AI56" s="107">
        <v>4.72</v>
      </c>
      <c r="AJ56" s="107">
        <v>12.25</v>
      </c>
      <c r="AK56" s="107">
        <v>63.54</v>
      </c>
      <c r="AL56" s="107">
        <v>11.84</v>
      </c>
      <c r="AM56" s="107">
        <v>4.03</v>
      </c>
      <c r="AN56" s="107">
        <v>23.82</v>
      </c>
      <c r="AO56" s="107">
        <v>1.5</v>
      </c>
      <c r="AP56" s="107">
        <v>0</v>
      </c>
      <c r="AQ56" s="107">
        <v>20.79</v>
      </c>
      <c r="AR56" s="108">
        <v>125.52</v>
      </c>
      <c r="AS56" s="157"/>
      <c r="AT56" s="156">
        <v>149.4</v>
      </c>
      <c r="AU56" s="726"/>
      <c r="AV56" s="50" t="s">
        <v>100</v>
      </c>
      <c r="AW56" s="107">
        <v>232.96</v>
      </c>
      <c r="AX56" s="107">
        <v>20.66</v>
      </c>
      <c r="AY56" s="107">
        <v>52.64</v>
      </c>
      <c r="AZ56" s="107">
        <v>306.26</v>
      </c>
      <c r="BA56" s="107">
        <v>23.97</v>
      </c>
      <c r="BB56" s="107">
        <v>12.26</v>
      </c>
      <c r="BC56" s="107">
        <v>79.540000000000006</v>
      </c>
      <c r="BD56" s="107">
        <v>7.29</v>
      </c>
      <c r="BE56" s="107">
        <v>0</v>
      </c>
      <c r="BF56" s="107">
        <v>29.94</v>
      </c>
      <c r="BG56" s="108">
        <v>459.26</v>
      </c>
      <c r="BH56" s="157"/>
      <c r="BI56" s="156">
        <v>544.70000000000005</v>
      </c>
      <c r="BJ56" s="726"/>
      <c r="BK56" s="50" t="s">
        <v>100</v>
      </c>
      <c r="BL56" s="107">
        <v>268.52999999999997</v>
      </c>
      <c r="BM56" s="107">
        <v>22.16</v>
      </c>
      <c r="BN56" s="107">
        <v>56.01</v>
      </c>
      <c r="BO56" s="107">
        <v>346.7</v>
      </c>
      <c r="BP56" s="107">
        <v>57.56</v>
      </c>
      <c r="BQ56" s="107">
        <v>30.37</v>
      </c>
      <c r="BR56" s="107">
        <v>201.5</v>
      </c>
      <c r="BS56" s="107">
        <v>4.5599999999999996</v>
      </c>
      <c r="BT56" s="107">
        <v>0</v>
      </c>
      <c r="BU56" s="107">
        <v>29.82</v>
      </c>
      <c r="BV56" s="108">
        <v>670.51</v>
      </c>
      <c r="BW56" s="157"/>
      <c r="BX56" s="156">
        <v>1943.3</v>
      </c>
      <c r="BY56" s="726"/>
      <c r="BZ56" s="50" t="s">
        <v>100</v>
      </c>
      <c r="CA56" s="107">
        <v>0</v>
      </c>
      <c r="CB56" s="107">
        <v>0</v>
      </c>
      <c r="CC56" s="107">
        <v>0</v>
      </c>
      <c r="CD56" s="107">
        <v>0</v>
      </c>
      <c r="CE56" s="107">
        <v>0</v>
      </c>
      <c r="CF56" s="107">
        <v>0</v>
      </c>
      <c r="CG56" s="107">
        <v>0</v>
      </c>
      <c r="CH56" s="107">
        <v>0</v>
      </c>
      <c r="CI56" s="107">
        <v>0</v>
      </c>
      <c r="CJ56" s="107">
        <v>0</v>
      </c>
      <c r="CK56" s="108">
        <v>0</v>
      </c>
      <c r="CL56" s="157"/>
      <c r="CM56" s="156">
        <v>0</v>
      </c>
      <c r="CN56" s="726"/>
      <c r="CO56" s="50" t="s">
        <v>100</v>
      </c>
      <c r="CP56" s="107">
        <v>0</v>
      </c>
      <c r="CQ56" s="107">
        <v>0</v>
      </c>
      <c r="CR56" s="107">
        <v>0</v>
      </c>
      <c r="CS56" s="107">
        <v>0</v>
      </c>
      <c r="CT56" s="107">
        <v>0</v>
      </c>
      <c r="CU56" s="107">
        <v>0</v>
      </c>
      <c r="CV56" s="107">
        <v>0</v>
      </c>
      <c r="CW56" s="107">
        <v>0</v>
      </c>
      <c r="CX56" s="107">
        <v>0</v>
      </c>
      <c r="CY56" s="107">
        <v>0</v>
      </c>
      <c r="CZ56" s="108">
        <v>0</v>
      </c>
      <c r="DA56" s="157"/>
      <c r="DB56" s="156">
        <v>0</v>
      </c>
      <c r="DC56" s="726"/>
      <c r="DD56" s="50" t="s">
        <v>100</v>
      </c>
      <c r="DE56" s="107">
        <v>0</v>
      </c>
      <c r="DF56" s="107">
        <v>0</v>
      </c>
      <c r="DG56" s="107">
        <v>0</v>
      </c>
      <c r="DH56" s="107">
        <v>0</v>
      </c>
      <c r="DI56" s="107">
        <v>0</v>
      </c>
      <c r="DJ56" s="107">
        <v>0</v>
      </c>
      <c r="DK56" s="107">
        <v>0</v>
      </c>
      <c r="DL56" s="107">
        <v>0</v>
      </c>
      <c r="DM56" s="107">
        <v>0</v>
      </c>
      <c r="DN56" s="107">
        <v>0</v>
      </c>
      <c r="DO56" s="108">
        <v>0</v>
      </c>
      <c r="DP56" s="157"/>
      <c r="DQ56" s="156">
        <v>0</v>
      </c>
      <c r="DR56" s="726"/>
      <c r="DS56" s="50" t="s">
        <v>100</v>
      </c>
      <c r="DT56" s="107">
        <v>501.49</v>
      </c>
      <c r="DU56" s="107">
        <v>42.82</v>
      </c>
      <c r="DV56" s="107">
        <v>108.65</v>
      </c>
      <c r="DW56" s="107">
        <v>652.96</v>
      </c>
      <c r="DX56" s="107">
        <v>81.53</v>
      </c>
      <c r="DY56" s="107">
        <v>42.63</v>
      </c>
      <c r="DZ56" s="107">
        <v>281.04000000000002</v>
      </c>
      <c r="EA56" s="107">
        <v>11.85</v>
      </c>
      <c r="EB56" s="107">
        <v>0</v>
      </c>
      <c r="EC56" s="107">
        <v>59.76</v>
      </c>
      <c r="ED56" s="108">
        <v>1129.77</v>
      </c>
      <c r="EE56" s="157"/>
      <c r="EF56" s="156">
        <v>2488</v>
      </c>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c r="IM56" s="43"/>
      <c r="IN56" s="43"/>
      <c r="IO56" s="43"/>
      <c r="IP56" s="43"/>
      <c r="IQ56" s="43"/>
      <c r="IR56" s="43"/>
      <c r="IS56" s="43"/>
      <c r="IT56" s="43"/>
    </row>
    <row r="57" spans="1:254" ht="16.899999999999999" customHeight="1">
      <c r="A57" s="38"/>
      <c r="B57" s="727"/>
      <c r="C57" s="44" t="s">
        <v>46</v>
      </c>
      <c r="D57" s="105">
        <v>61.33</v>
      </c>
      <c r="E57" s="105">
        <v>10.73</v>
      </c>
      <c r="F57" s="105">
        <v>0.69</v>
      </c>
      <c r="G57" s="105">
        <v>72.75</v>
      </c>
      <c r="H57" s="105">
        <v>4.83</v>
      </c>
      <c r="I57" s="105">
        <v>0.21</v>
      </c>
      <c r="J57" s="105">
        <v>18.82</v>
      </c>
      <c r="K57" s="105">
        <v>2.2000000000000002</v>
      </c>
      <c r="L57" s="105">
        <v>0</v>
      </c>
      <c r="M57" s="105">
        <v>6.81</v>
      </c>
      <c r="N57" s="106">
        <v>105.62</v>
      </c>
      <c r="O57" s="143"/>
      <c r="P57" s="155">
        <v>110.60000000000001</v>
      </c>
      <c r="Q57" s="727"/>
      <c r="R57" s="44" t="s">
        <v>46</v>
      </c>
      <c r="S57" s="105">
        <v>396.22</v>
      </c>
      <c r="T57" s="105">
        <v>32.519999999999996</v>
      </c>
      <c r="U57" s="105">
        <v>80.3</v>
      </c>
      <c r="V57" s="105">
        <v>509.03999999999996</v>
      </c>
      <c r="W57" s="105">
        <v>23.380000000000003</v>
      </c>
      <c r="X57" s="105">
        <v>18.990000000000002</v>
      </c>
      <c r="Y57" s="105">
        <v>153.91</v>
      </c>
      <c r="Z57" s="105">
        <v>9.69</v>
      </c>
      <c r="AA57" s="105">
        <v>0</v>
      </c>
      <c r="AB57" s="105">
        <v>20.41</v>
      </c>
      <c r="AC57" s="106">
        <v>735.42000000000007</v>
      </c>
      <c r="AD57" s="143"/>
      <c r="AE57" s="155">
        <v>832.32</v>
      </c>
      <c r="AF57" s="727"/>
      <c r="AG57" s="44" t="s">
        <v>46</v>
      </c>
      <c r="AH57" s="105">
        <v>66.05</v>
      </c>
      <c r="AI57" s="105">
        <v>13.989999999999998</v>
      </c>
      <c r="AJ57" s="105">
        <v>28.55</v>
      </c>
      <c r="AK57" s="105">
        <v>108.59</v>
      </c>
      <c r="AL57" s="105">
        <v>16.05</v>
      </c>
      <c r="AM57" s="105">
        <v>5.59</v>
      </c>
      <c r="AN57" s="105">
        <v>40.129999999999995</v>
      </c>
      <c r="AO57" s="105">
        <v>1.93</v>
      </c>
      <c r="AP57" s="105">
        <v>0</v>
      </c>
      <c r="AQ57" s="105">
        <v>22.49</v>
      </c>
      <c r="AR57" s="106">
        <v>194.78</v>
      </c>
      <c r="AS57" s="143"/>
      <c r="AT57" s="155">
        <v>235.78</v>
      </c>
      <c r="AU57" s="727"/>
      <c r="AV57" s="44" t="s">
        <v>46</v>
      </c>
      <c r="AW57" s="105">
        <v>523.6</v>
      </c>
      <c r="AX57" s="105">
        <v>57.239999999999995</v>
      </c>
      <c r="AY57" s="105">
        <v>109.53999999999999</v>
      </c>
      <c r="AZ57" s="105">
        <v>690.38</v>
      </c>
      <c r="BA57" s="105">
        <v>44.26</v>
      </c>
      <c r="BB57" s="105">
        <v>24.79</v>
      </c>
      <c r="BC57" s="105">
        <v>212.86</v>
      </c>
      <c r="BD57" s="105">
        <v>13.82</v>
      </c>
      <c r="BE57" s="105">
        <v>0</v>
      </c>
      <c r="BF57" s="105">
        <v>49.71</v>
      </c>
      <c r="BG57" s="106">
        <v>1035.82</v>
      </c>
      <c r="BH57" s="143"/>
      <c r="BI57" s="155">
        <v>1178.6999999999998</v>
      </c>
      <c r="BJ57" s="727"/>
      <c r="BK57" s="44" t="s">
        <v>46</v>
      </c>
      <c r="BL57" s="105">
        <v>607.76</v>
      </c>
      <c r="BM57" s="105">
        <v>44.57</v>
      </c>
      <c r="BN57" s="105">
        <v>116.00999999999999</v>
      </c>
      <c r="BO57" s="105">
        <v>768.33999999999992</v>
      </c>
      <c r="BP57" s="105">
        <v>128.59</v>
      </c>
      <c r="BQ57" s="105">
        <v>51.96</v>
      </c>
      <c r="BR57" s="105">
        <v>392.94</v>
      </c>
      <c r="BS57" s="105">
        <v>10.199999999999999</v>
      </c>
      <c r="BT57" s="105">
        <v>0</v>
      </c>
      <c r="BU57" s="105">
        <v>78.55</v>
      </c>
      <c r="BV57" s="106">
        <v>1430.58</v>
      </c>
      <c r="BW57" s="143"/>
      <c r="BX57" s="155">
        <v>4036.3</v>
      </c>
      <c r="BY57" s="727"/>
      <c r="BZ57" s="44" t="s">
        <v>46</v>
      </c>
      <c r="CA57" s="105">
        <v>0</v>
      </c>
      <c r="CB57" s="105">
        <v>0</v>
      </c>
      <c r="CC57" s="105">
        <v>0</v>
      </c>
      <c r="CD57" s="105">
        <v>0</v>
      </c>
      <c r="CE57" s="105">
        <v>0</v>
      </c>
      <c r="CF57" s="105">
        <v>0</v>
      </c>
      <c r="CG57" s="105">
        <v>0</v>
      </c>
      <c r="CH57" s="105">
        <v>0</v>
      </c>
      <c r="CI57" s="105">
        <v>0</v>
      </c>
      <c r="CJ57" s="105">
        <v>0</v>
      </c>
      <c r="CK57" s="106">
        <v>0</v>
      </c>
      <c r="CL57" s="143"/>
      <c r="CM57" s="155">
        <v>0</v>
      </c>
      <c r="CN57" s="727"/>
      <c r="CO57" s="44" t="s">
        <v>46</v>
      </c>
      <c r="CP57" s="105">
        <v>0</v>
      </c>
      <c r="CQ57" s="105">
        <v>0</v>
      </c>
      <c r="CR57" s="105">
        <v>0</v>
      </c>
      <c r="CS57" s="105">
        <v>0</v>
      </c>
      <c r="CT57" s="105">
        <v>0</v>
      </c>
      <c r="CU57" s="105">
        <v>0</v>
      </c>
      <c r="CV57" s="105">
        <v>0</v>
      </c>
      <c r="CW57" s="105">
        <v>0</v>
      </c>
      <c r="CX57" s="105">
        <v>0</v>
      </c>
      <c r="CY57" s="105">
        <v>0</v>
      </c>
      <c r="CZ57" s="106">
        <v>0</v>
      </c>
      <c r="DA57" s="143"/>
      <c r="DB57" s="155">
        <v>0</v>
      </c>
      <c r="DC57" s="727"/>
      <c r="DD57" s="44" t="s">
        <v>46</v>
      </c>
      <c r="DE57" s="105">
        <v>0</v>
      </c>
      <c r="DF57" s="105">
        <v>0</v>
      </c>
      <c r="DG57" s="105">
        <v>0</v>
      </c>
      <c r="DH57" s="105">
        <v>0</v>
      </c>
      <c r="DI57" s="105">
        <v>0</v>
      </c>
      <c r="DJ57" s="105">
        <v>0</v>
      </c>
      <c r="DK57" s="105">
        <v>0</v>
      </c>
      <c r="DL57" s="105">
        <v>0</v>
      </c>
      <c r="DM57" s="105">
        <v>0</v>
      </c>
      <c r="DN57" s="105">
        <v>0</v>
      </c>
      <c r="DO57" s="106">
        <v>0</v>
      </c>
      <c r="DP57" s="143"/>
      <c r="DQ57" s="155">
        <v>0</v>
      </c>
      <c r="DR57" s="727"/>
      <c r="DS57" s="44" t="s">
        <v>46</v>
      </c>
      <c r="DT57" s="105">
        <v>1131.3600000000001</v>
      </c>
      <c r="DU57" s="105">
        <v>101.81</v>
      </c>
      <c r="DV57" s="105">
        <v>225.55</v>
      </c>
      <c r="DW57" s="105">
        <v>1458.72</v>
      </c>
      <c r="DX57" s="105">
        <v>172.85</v>
      </c>
      <c r="DY57" s="105">
        <v>76.75</v>
      </c>
      <c r="DZ57" s="105">
        <v>605.79999999999995</v>
      </c>
      <c r="EA57" s="105">
        <v>24.02</v>
      </c>
      <c r="EB57" s="105">
        <v>0</v>
      </c>
      <c r="EC57" s="105">
        <v>128.26</v>
      </c>
      <c r="ED57" s="106">
        <v>2466.4</v>
      </c>
      <c r="EE57" s="143"/>
      <c r="EF57" s="155">
        <v>5215</v>
      </c>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c r="IM57" s="43"/>
      <c r="IN57" s="43"/>
      <c r="IO57" s="43"/>
      <c r="IP57" s="43"/>
      <c r="IQ57" s="43"/>
      <c r="IR57" s="43"/>
      <c r="IS57" s="43"/>
      <c r="IT57" s="43"/>
    </row>
    <row r="58" spans="1:254" ht="16.899999999999999" customHeight="1">
      <c r="A58" s="38"/>
      <c r="B58" s="728" t="s">
        <v>101</v>
      </c>
      <c r="C58" s="50" t="s">
        <v>102</v>
      </c>
      <c r="D58" s="109">
        <v>0</v>
      </c>
      <c r="E58" s="109">
        <v>0</v>
      </c>
      <c r="F58" s="109">
        <v>0</v>
      </c>
      <c r="G58" s="109">
        <v>0</v>
      </c>
      <c r="H58" s="109">
        <v>0</v>
      </c>
      <c r="I58" s="109">
        <v>0</v>
      </c>
      <c r="J58" s="109">
        <v>0</v>
      </c>
      <c r="K58" s="109">
        <v>0</v>
      </c>
      <c r="L58" s="109">
        <v>0</v>
      </c>
      <c r="M58" s="109">
        <v>0</v>
      </c>
      <c r="N58" s="110">
        <v>0</v>
      </c>
      <c r="O58" s="143"/>
      <c r="P58" s="159">
        <v>0</v>
      </c>
      <c r="Q58" s="728" t="s">
        <v>101</v>
      </c>
      <c r="R58" s="50" t="s">
        <v>102</v>
      </c>
      <c r="S58" s="109">
        <v>292.62</v>
      </c>
      <c r="T58" s="109">
        <v>45.36</v>
      </c>
      <c r="U58" s="109">
        <v>62.08</v>
      </c>
      <c r="V58" s="109">
        <v>400.06</v>
      </c>
      <c r="W58" s="109">
        <v>54.37</v>
      </c>
      <c r="X58" s="109">
        <v>30.78</v>
      </c>
      <c r="Y58" s="109">
        <v>225.19</v>
      </c>
      <c r="Z58" s="109">
        <v>9.11</v>
      </c>
      <c r="AA58" s="109">
        <v>0</v>
      </c>
      <c r="AB58" s="109">
        <v>49.74</v>
      </c>
      <c r="AC58" s="110">
        <v>769.25</v>
      </c>
      <c r="AD58" s="143"/>
      <c r="AE58" s="159">
        <v>840.1</v>
      </c>
      <c r="AF58" s="728" t="s">
        <v>101</v>
      </c>
      <c r="AG58" s="50" t="s">
        <v>102</v>
      </c>
      <c r="AH58" s="109">
        <v>46.15</v>
      </c>
      <c r="AI58" s="109">
        <v>12.52</v>
      </c>
      <c r="AJ58" s="109">
        <v>7.65</v>
      </c>
      <c r="AK58" s="109">
        <v>66.319999999999993</v>
      </c>
      <c r="AL58" s="109">
        <v>19.190000000000001</v>
      </c>
      <c r="AM58" s="109">
        <v>8.35</v>
      </c>
      <c r="AN58" s="109">
        <v>25.57</v>
      </c>
      <c r="AO58" s="109">
        <v>0</v>
      </c>
      <c r="AP58" s="109">
        <v>0</v>
      </c>
      <c r="AQ58" s="109">
        <v>57.24</v>
      </c>
      <c r="AR58" s="110">
        <v>176.67</v>
      </c>
      <c r="AS58" s="143"/>
      <c r="AT58" s="159">
        <v>195</v>
      </c>
      <c r="AU58" s="728" t="s">
        <v>101</v>
      </c>
      <c r="AV58" s="50" t="s">
        <v>102</v>
      </c>
      <c r="AW58" s="109">
        <v>338.77</v>
      </c>
      <c r="AX58" s="109">
        <v>57.88</v>
      </c>
      <c r="AY58" s="109">
        <v>69.73</v>
      </c>
      <c r="AZ58" s="109">
        <v>466.38</v>
      </c>
      <c r="BA58" s="109">
        <v>73.56</v>
      </c>
      <c r="BB58" s="109">
        <v>39.130000000000003</v>
      </c>
      <c r="BC58" s="109">
        <v>250.76</v>
      </c>
      <c r="BD58" s="109">
        <v>9.11</v>
      </c>
      <c r="BE58" s="109">
        <v>0</v>
      </c>
      <c r="BF58" s="109">
        <v>106.98</v>
      </c>
      <c r="BG58" s="110">
        <v>945.92</v>
      </c>
      <c r="BH58" s="143"/>
      <c r="BI58" s="159">
        <v>1035.0999999999999</v>
      </c>
      <c r="BJ58" s="728" t="s">
        <v>101</v>
      </c>
      <c r="BK58" s="50" t="s">
        <v>102</v>
      </c>
      <c r="BL58" s="109">
        <v>461.34</v>
      </c>
      <c r="BM58" s="109">
        <v>22.63</v>
      </c>
      <c r="BN58" s="109">
        <v>63.36</v>
      </c>
      <c r="BO58" s="109">
        <v>547.33000000000004</v>
      </c>
      <c r="BP58" s="109">
        <v>81.680000000000007</v>
      </c>
      <c r="BQ58" s="109">
        <v>45.19</v>
      </c>
      <c r="BR58" s="109">
        <v>280.98</v>
      </c>
      <c r="BS58" s="109">
        <v>2.08</v>
      </c>
      <c r="BT58" s="109">
        <v>0</v>
      </c>
      <c r="BU58" s="109">
        <v>89.17</v>
      </c>
      <c r="BV58" s="110">
        <v>1046.43</v>
      </c>
      <c r="BW58" s="143"/>
      <c r="BX58" s="159">
        <v>3061.9</v>
      </c>
      <c r="BY58" s="728" t="s">
        <v>101</v>
      </c>
      <c r="BZ58" s="50" t="s">
        <v>102</v>
      </c>
      <c r="CA58" s="109">
        <v>0</v>
      </c>
      <c r="CB58" s="109">
        <v>0</v>
      </c>
      <c r="CC58" s="109">
        <v>0</v>
      </c>
      <c r="CD58" s="109">
        <v>0</v>
      </c>
      <c r="CE58" s="109">
        <v>0</v>
      </c>
      <c r="CF58" s="109">
        <v>0</v>
      </c>
      <c r="CG58" s="109">
        <v>0</v>
      </c>
      <c r="CH58" s="109">
        <v>0</v>
      </c>
      <c r="CI58" s="109">
        <v>0</v>
      </c>
      <c r="CJ58" s="109">
        <v>0</v>
      </c>
      <c r="CK58" s="110">
        <v>0</v>
      </c>
      <c r="CL58" s="143"/>
      <c r="CM58" s="159">
        <v>0</v>
      </c>
      <c r="CN58" s="728" t="s">
        <v>101</v>
      </c>
      <c r="CO58" s="50" t="s">
        <v>102</v>
      </c>
      <c r="CP58" s="109">
        <v>0</v>
      </c>
      <c r="CQ58" s="109">
        <v>0</v>
      </c>
      <c r="CR58" s="109">
        <v>0</v>
      </c>
      <c r="CS58" s="109">
        <v>0</v>
      </c>
      <c r="CT58" s="109">
        <v>0</v>
      </c>
      <c r="CU58" s="109">
        <v>0</v>
      </c>
      <c r="CV58" s="109">
        <v>0</v>
      </c>
      <c r="CW58" s="109">
        <v>0</v>
      </c>
      <c r="CX58" s="109">
        <v>0</v>
      </c>
      <c r="CY58" s="109">
        <v>0</v>
      </c>
      <c r="CZ58" s="110">
        <v>0</v>
      </c>
      <c r="DA58" s="143"/>
      <c r="DB58" s="159">
        <v>0</v>
      </c>
      <c r="DC58" s="728" t="s">
        <v>101</v>
      </c>
      <c r="DD58" s="50" t="s">
        <v>102</v>
      </c>
      <c r="DE58" s="109">
        <v>0</v>
      </c>
      <c r="DF58" s="109">
        <v>0</v>
      </c>
      <c r="DG58" s="109">
        <v>0</v>
      </c>
      <c r="DH58" s="109">
        <v>0</v>
      </c>
      <c r="DI58" s="109">
        <v>0</v>
      </c>
      <c r="DJ58" s="109">
        <v>0</v>
      </c>
      <c r="DK58" s="109">
        <v>0</v>
      </c>
      <c r="DL58" s="109">
        <v>0</v>
      </c>
      <c r="DM58" s="109">
        <v>0</v>
      </c>
      <c r="DN58" s="109">
        <v>0</v>
      </c>
      <c r="DO58" s="110">
        <v>0</v>
      </c>
      <c r="DP58" s="143"/>
      <c r="DQ58" s="159">
        <v>0</v>
      </c>
      <c r="DR58" s="728" t="s">
        <v>101</v>
      </c>
      <c r="DS58" s="50" t="s">
        <v>102</v>
      </c>
      <c r="DT58" s="109">
        <v>800.11</v>
      </c>
      <c r="DU58" s="109">
        <v>80.510000000000005</v>
      </c>
      <c r="DV58" s="109">
        <v>133.09</v>
      </c>
      <c r="DW58" s="109">
        <v>1013.71</v>
      </c>
      <c r="DX58" s="109">
        <v>155.24</v>
      </c>
      <c r="DY58" s="109">
        <v>84.32</v>
      </c>
      <c r="DZ58" s="109">
        <v>531.74</v>
      </c>
      <c r="EA58" s="109">
        <v>11.19</v>
      </c>
      <c r="EB58" s="109">
        <v>0</v>
      </c>
      <c r="EC58" s="109">
        <v>196.15</v>
      </c>
      <c r="ED58" s="110">
        <v>1992.35</v>
      </c>
      <c r="EE58" s="143"/>
      <c r="EF58" s="159">
        <v>4097</v>
      </c>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c r="IM58" s="43"/>
      <c r="IN58" s="43"/>
      <c r="IO58" s="43"/>
      <c r="IP58" s="43"/>
      <c r="IQ58" s="43"/>
      <c r="IR58" s="43"/>
      <c r="IS58" s="43"/>
      <c r="IT58" s="43"/>
    </row>
    <row r="59" spans="1:254" ht="16.899999999999999" customHeight="1">
      <c r="A59" s="38"/>
      <c r="B59" s="726"/>
      <c r="C59" s="50" t="s">
        <v>103</v>
      </c>
      <c r="D59" s="109">
        <v>0</v>
      </c>
      <c r="E59" s="109">
        <v>0</v>
      </c>
      <c r="F59" s="109">
        <v>0</v>
      </c>
      <c r="G59" s="109">
        <v>0</v>
      </c>
      <c r="H59" s="109">
        <v>0</v>
      </c>
      <c r="I59" s="109">
        <v>0</v>
      </c>
      <c r="J59" s="109">
        <v>0</v>
      </c>
      <c r="K59" s="109">
        <v>0</v>
      </c>
      <c r="L59" s="109">
        <v>0</v>
      </c>
      <c r="M59" s="109">
        <v>0</v>
      </c>
      <c r="N59" s="110">
        <v>0</v>
      </c>
      <c r="O59" s="143"/>
      <c r="P59" s="159">
        <v>0</v>
      </c>
      <c r="Q59" s="726"/>
      <c r="R59" s="50" t="s">
        <v>103</v>
      </c>
      <c r="S59" s="109">
        <v>219.89</v>
      </c>
      <c r="T59" s="109">
        <v>37.049999999999997</v>
      </c>
      <c r="U59" s="109">
        <v>38.840000000000003</v>
      </c>
      <c r="V59" s="109">
        <v>295.77999999999997</v>
      </c>
      <c r="W59" s="109">
        <v>25.18</v>
      </c>
      <c r="X59" s="109">
        <v>16.95</v>
      </c>
      <c r="Y59" s="109">
        <v>120.43</v>
      </c>
      <c r="Z59" s="109">
        <v>2.34</v>
      </c>
      <c r="AA59" s="109">
        <v>0</v>
      </c>
      <c r="AB59" s="109">
        <v>36.08</v>
      </c>
      <c r="AC59" s="110">
        <v>496.76</v>
      </c>
      <c r="AD59" s="143"/>
      <c r="AE59" s="159">
        <v>524.9</v>
      </c>
      <c r="AF59" s="726"/>
      <c r="AG59" s="50" t="s">
        <v>103</v>
      </c>
      <c r="AH59" s="109">
        <v>45.72</v>
      </c>
      <c r="AI59" s="109">
        <v>12.93</v>
      </c>
      <c r="AJ59" s="109">
        <v>25.19</v>
      </c>
      <c r="AK59" s="109">
        <v>83.84</v>
      </c>
      <c r="AL59" s="109">
        <v>5.62</v>
      </c>
      <c r="AM59" s="109">
        <v>3.71</v>
      </c>
      <c r="AN59" s="109">
        <v>45.81</v>
      </c>
      <c r="AO59" s="109">
        <v>0.83</v>
      </c>
      <c r="AP59" s="109">
        <v>0</v>
      </c>
      <c r="AQ59" s="109">
        <v>20.84</v>
      </c>
      <c r="AR59" s="110">
        <v>160.65</v>
      </c>
      <c r="AS59" s="143"/>
      <c r="AT59" s="159">
        <v>196.2</v>
      </c>
      <c r="AU59" s="726"/>
      <c r="AV59" s="50" t="s">
        <v>103</v>
      </c>
      <c r="AW59" s="109">
        <v>265.61</v>
      </c>
      <c r="AX59" s="109">
        <v>49.98</v>
      </c>
      <c r="AY59" s="109">
        <v>64.03</v>
      </c>
      <c r="AZ59" s="109">
        <v>379.62</v>
      </c>
      <c r="BA59" s="109">
        <v>30.8</v>
      </c>
      <c r="BB59" s="109">
        <v>20.66</v>
      </c>
      <c r="BC59" s="109">
        <v>166.24</v>
      </c>
      <c r="BD59" s="109">
        <v>3.17</v>
      </c>
      <c r="BE59" s="109">
        <v>0</v>
      </c>
      <c r="BF59" s="109">
        <v>56.92</v>
      </c>
      <c r="BG59" s="110">
        <v>657.41</v>
      </c>
      <c r="BH59" s="143"/>
      <c r="BI59" s="159">
        <v>721.09999999999991</v>
      </c>
      <c r="BJ59" s="726"/>
      <c r="BK59" s="50" t="s">
        <v>103</v>
      </c>
      <c r="BL59" s="109">
        <v>141.28</v>
      </c>
      <c r="BM59" s="109">
        <v>25.83</v>
      </c>
      <c r="BN59" s="109">
        <v>42.54</v>
      </c>
      <c r="BO59" s="109">
        <v>209.65</v>
      </c>
      <c r="BP59" s="109">
        <v>79.94</v>
      </c>
      <c r="BQ59" s="109">
        <v>12.57</v>
      </c>
      <c r="BR59" s="109">
        <v>84.87</v>
      </c>
      <c r="BS59" s="109">
        <v>2.13</v>
      </c>
      <c r="BT59" s="109">
        <v>0</v>
      </c>
      <c r="BU59" s="109">
        <v>66.13</v>
      </c>
      <c r="BV59" s="110">
        <v>455.29</v>
      </c>
      <c r="BW59" s="143"/>
      <c r="BX59" s="159">
        <v>1051.9000000000001</v>
      </c>
      <c r="BY59" s="726"/>
      <c r="BZ59" s="50" t="s">
        <v>103</v>
      </c>
      <c r="CA59" s="109">
        <v>0</v>
      </c>
      <c r="CB59" s="109">
        <v>0</v>
      </c>
      <c r="CC59" s="109">
        <v>0</v>
      </c>
      <c r="CD59" s="109">
        <v>0</v>
      </c>
      <c r="CE59" s="109">
        <v>0</v>
      </c>
      <c r="CF59" s="109">
        <v>0</v>
      </c>
      <c r="CG59" s="109">
        <v>0</v>
      </c>
      <c r="CH59" s="109">
        <v>0</v>
      </c>
      <c r="CI59" s="109">
        <v>0</v>
      </c>
      <c r="CJ59" s="109">
        <v>0</v>
      </c>
      <c r="CK59" s="110">
        <v>0</v>
      </c>
      <c r="CL59" s="143"/>
      <c r="CM59" s="159">
        <v>0</v>
      </c>
      <c r="CN59" s="726"/>
      <c r="CO59" s="50" t="s">
        <v>103</v>
      </c>
      <c r="CP59" s="109">
        <v>0</v>
      </c>
      <c r="CQ59" s="109">
        <v>0</v>
      </c>
      <c r="CR59" s="109">
        <v>0</v>
      </c>
      <c r="CS59" s="109">
        <v>0</v>
      </c>
      <c r="CT59" s="109">
        <v>0</v>
      </c>
      <c r="CU59" s="109">
        <v>0</v>
      </c>
      <c r="CV59" s="109">
        <v>0</v>
      </c>
      <c r="CW59" s="109">
        <v>0</v>
      </c>
      <c r="CX59" s="109">
        <v>0</v>
      </c>
      <c r="CY59" s="109">
        <v>0</v>
      </c>
      <c r="CZ59" s="110">
        <v>0</v>
      </c>
      <c r="DA59" s="143"/>
      <c r="DB59" s="159">
        <v>0</v>
      </c>
      <c r="DC59" s="726"/>
      <c r="DD59" s="50" t="s">
        <v>103</v>
      </c>
      <c r="DE59" s="109">
        <v>0</v>
      </c>
      <c r="DF59" s="109">
        <v>0</v>
      </c>
      <c r="DG59" s="109">
        <v>0</v>
      </c>
      <c r="DH59" s="109">
        <v>0</v>
      </c>
      <c r="DI59" s="109">
        <v>0</v>
      </c>
      <c r="DJ59" s="109">
        <v>0</v>
      </c>
      <c r="DK59" s="109">
        <v>0</v>
      </c>
      <c r="DL59" s="109">
        <v>0</v>
      </c>
      <c r="DM59" s="109">
        <v>0</v>
      </c>
      <c r="DN59" s="109">
        <v>0</v>
      </c>
      <c r="DO59" s="110">
        <v>0</v>
      </c>
      <c r="DP59" s="143"/>
      <c r="DQ59" s="159">
        <v>0</v>
      </c>
      <c r="DR59" s="726"/>
      <c r="DS59" s="50" t="s">
        <v>103</v>
      </c>
      <c r="DT59" s="109">
        <v>406.89</v>
      </c>
      <c r="DU59" s="109">
        <v>75.81</v>
      </c>
      <c r="DV59" s="109">
        <v>106.57</v>
      </c>
      <c r="DW59" s="109">
        <v>589.27</v>
      </c>
      <c r="DX59" s="109">
        <v>110.74</v>
      </c>
      <c r="DY59" s="109">
        <v>33.229999999999997</v>
      </c>
      <c r="DZ59" s="109">
        <v>251.11</v>
      </c>
      <c r="EA59" s="109">
        <v>5.3</v>
      </c>
      <c r="EB59" s="109">
        <v>0</v>
      </c>
      <c r="EC59" s="109">
        <v>123.05</v>
      </c>
      <c r="ED59" s="110">
        <v>1112.7</v>
      </c>
      <c r="EE59" s="143"/>
      <c r="EF59" s="159">
        <v>1773</v>
      </c>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c r="IM59" s="43"/>
      <c r="IN59" s="43"/>
      <c r="IO59" s="43"/>
      <c r="IP59" s="43"/>
      <c r="IQ59" s="43"/>
      <c r="IR59" s="43"/>
      <c r="IS59" s="43"/>
      <c r="IT59" s="43"/>
    </row>
    <row r="60" spans="1:254" ht="16.899999999999999" customHeight="1">
      <c r="A60" s="38"/>
      <c r="B60" s="727"/>
      <c r="C60" s="44" t="s">
        <v>46</v>
      </c>
      <c r="D60" s="105">
        <v>0</v>
      </c>
      <c r="E60" s="105">
        <v>0</v>
      </c>
      <c r="F60" s="105">
        <v>0</v>
      </c>
      <c r="G60" s="105">
        <v>0</v>
      </c>
      <c r="H60" s="105">
        <v>0</v>
      </c>
      <c r="I60" s="105">
        <v>0</v>
      </c>
      <c r="J60" s="105">
        <v>0</v>
      </c>
      <c r="K60" s="105">
        <v>0</v>
      </c>
      <c r="L60" s="105">
        <v>0</v>
      </c>
      <c r="M60" s="105">
        <v>0</v>
      </c>
      <c r="N60" s="106">
        <v>0</v>
      </c>
      <c r="O60" s="157"/>
      <c r="P60" s="155">
        <v>0</v>
      </c>
      <c r="Q60" s="727"/>
      <c r="R60" s="44" t="s">
        <v>46</v>
      </c>
      <c r="S60" s="105">
        <v>512.51</v>
      </c>
      <c r="T60" s="105">
        <v>82.41</v>
      </c>
      <c r="U60" s="105">
        <v>100.92</v>
      </c>
      <c r="V60" s="105">
        <v>695.83999999999992</v>
      </c>
      <c r="W60" s="105">
        <v>79.55</v>
      </c>
      <c r="X60" s="105">
        <v>47.730000000000004</v>
      </c>
      <c r="Y60" s="105">
        <v>345.62</v>
      </c>
      <c r="Z60" s="105">
        <v>11.45</v>
      </c>
      <c r="AA60" s="105">
        <v>0</v>
      </c>
      <c r="AB60" s="105">
        <v>85.82</v>
      </c>
      <c r="AC60" s="106">
        <v>1266.01</v>
      </c>
      <c r="AD60" s="157"/>
      <c r="AE60" s="155">
        <v>1365</v>
      </c>
      <c r="AF60" s="727"/>
      <c r="AG60" s="44" t="s">
        <v>46</v>
      </c>
      <c r="AH60" s="105">
        <v>91.87</v>
      </c>
      <c r="AI60" s="105">
        <v>25.45</v>
      </c>
      <c r="AJ60" s="105">
        <v>32.840000000000003</v>
      </c>
      <c r="AK60" s="105">
        <v>150.16</v>
      </c>
      <c r="AL60" s="105">
        <v>24.810000000000002</v>
      </c>
      <c r="AM60" s="105">
        <v>12.059999999999999</v>
      </c>
      <c r="AN60" s="105">
        <v>71.38</v>
      </c>
      <c r="AO60" s="105">
        <v>0.83</v>
      </c>
      <c r="AP60" s="105">
        <v>0</v>
      </c>
      <c r="AQ60" s="105">
        <v>78.08</v>
      </c>
      <c r="AR60" s="106">
        <v>337.32</v>
      </c>
      <c r="AS60" s="157"/>
      <c r="AT60" s="155">
        <v>391.2</v>
      </c>
      <c r="AU60" s="727"/>
      <c r="AV60" s="44" t="s">
        <v>46</v>
      </c>
      <c r="AW60" s="105">
        <v>604.38</v>
      </c>
      <c r="AX60" s="105">
        <v>107.86</v>
      </c>
      <c r="AY60" s="105">
        <v>133.76</v>
      </c>
      <c r="AZ60" s="105">
        <v>846</v>
      </c>
      <c r="BA60" s="105">
        <v>104.36</v>
      </c>
      <c r="BB60" s="105">
        <v>59.790000000000006</v>
      </c>
      <c r="BC60" s="105">
        <v>417</v>
      </c>
      <c r="BD60" s="105">
        <v>12.28</v>
      </c>
      <c r="BE60" s="105">
        <v>0</v>
      </c>
      <c r="BF60" s="105">
        <v>163.9</v>
      </c>
      <c r="BG60" s="106">
        <v>1603.33</v>
      </c>
      <c r="BH60" s="157"/>
      <c r="BI60" s="155">
        <v>1756.1999999999998</v>
      </c>
      <c r="BJ60" s="727"/>
      <c r="BK60" s="44" t="s">
        <v>46</v>
      </c>
      <c r="BL60" s="105">
        <v>602.62</v>
      </c>
      <c r="BM60" s="105">
        <v>48.459999999999994</v>
      </c>
      <c r="BN60" s="105">
        <v>105.9</v>
      </c>
      <c r="BO60" s="105">
        <v>756.98</v>
      </c>
      <c r="BP60" s="105">
        <v>161.62</v>
      </c>
      <c r="BQ60" s="105">
        <v>57.76</v>
      </c>
      <c r="BR60" s="105">
        <v>365.85</v>
      </c>
      <c r="BS60" s="105">
        <v>4.21</v>
      </c>
      <c r="BT60" s="105">
        <v>0</v>
      </c>
      <c r="BU60" s="105">
        <v>155.30000000000001</v>
      </c>
      <c r="BV60" s="106">
        <v>1501.72</v>
      </c>
      <c r="BW60" s="157"/>
      <c r="BX60" s="155">
        <v>4113.8</v>
      </c>
      <c r="BY60" s="727"/>
      <c r="BZ60" s="44" t="s">
        <v>46</v>
      </c>
      <c r="CA60" s="105">
        <v>0</v>
      </c>
      <c r="CB60" s="105">
        <v>0</v>
      </c>
      <c r="CC60" s="105">
        <v>0</v>
      </c>
      <c r="CD60" s="105">
        <v>0</v>
      </c>
      <c r="CE60" s="105">
        <v>0</v>
      </c>
      <c r="CF60" s="105">
        <v>0</v>
      </c>
      <c r="CG60" s="105">
        <v>0</v>
      </c>
      <c r="CH60" s="105">
        <v>0</v>
      </c>
      <c r="CI60" s="105">
        <v>0</v>
      </c>
      <c r="CJ60" s="105">
        <v>0</v>
      </c>
      <c r="CK60" s="106">
        <v>0</v>
      </c>
      <c r="CL60" s="157"/>
      <c r="CM60" s="155">
        <v>0</v>
      </c>
      <c r="CN60" s="727"/>
      <c r="CO60" s="44" t="s">
        <v>46</v>
      </c>
      <c r="CP60" s="105">
        <v>0</v>
      </c>
      <c r="CQ60" s="105">
        <v>0</v>
      </c>
      <c r="CR60" s="105">
        <v>0</v>
      </c>
      <c r="CS60" s="105">
        <v>0</v>
      </c>
      <c r="CT60" s="105">
        <v>0</v>
      </c>
      <c r="CU60" s="105">
        <v>0</v>
      </c>
      <c r="CV60" s="105">
        <v>0</v>
      </c>
      <c r="CW60" s="105">
        <v>0</v>
      </c>
      <c r="CX60" s="105">
        <v>0</v>
      </c>
      <c r="CY60" s="105">
        <v>0</v>
      </c>
      <c r="CZ60" s="106">
        <v>0</v>
      </c>
      <c r="DA60" s="157"/>
      <c r="DB60" s="155">
        <v>0</v>
      </c>
      <c r="DC60" s="727"/>
      <c r="DD60" s="44" t="s">
        <v>46</v>
      </c>
      <c r="DE60" s="105">
        <v>0</v>
      </c>
      <c r="DF60" s="105">
        <v>0</v>
      </c>
      <c r="DG60" s="105">
        <v>0</v>
      </c>
      <c r="DH60" s="105">
        <v>0</v>
      </c>
      <c r="DI60" s="105">
        <v>0</v>
      </c>
      <c r="DJ60" s="105">
        <v>0</v>
      </c>
      <c r="DK60" s="105">
        <v>0</v>
      </c>
      <c r="DL60" s="105">
        <v>0</v>
      </c>
      <c r="DM60" s="105">
        <v>0</v>
      </c>
      <c r="DN60" s="105">
        <v>0</v>
      </c>
      <c r="DO60" s="106">
        <v>0</v>
      </c>
      <c r="DP60" s="157"/>
      <c r="DQ60" s="155">
        <v>0</v>
      </c>
      <c r="DR60" s="727"/>
      <c r="DS60" s="44" t="s">
        <v>46</v>
      </c>
      <c r="DT60" s="105">
        <v>1207</v>
      </c>
      <c r="DU60" s="105">
        <v>156.32</v>
      </c>
      <c r="DV60" s="105">
        <v>239.66</v>
      </c>
      <c r="DW60" s="105">
        <v>1602.98</v>
      </c>
      <c r="DX60" s="105">
        <v>265.98</v>
      </c>
      <c r="DY60" s="105">
        <v>117.54999999999998</v>
      </c>
      <c r="DZ60" s="105">
        <v>782.85</v>
      </c>
      <c r="EA60" s="105">
        <v>16.489999999999998</v>
      </c>
      <c r="EB60" s="105">
        <v>0</v>
      </c>
      <c r="EC60" s="105">
        <v>319.2</v>
      </c>
      <c r="ED60" s="106">
        <v>3105.05</v>
      </c>
      <c r="EE60" s="157"/>
      <c r="EF60" s="155">
        <v>5870</v>
      </c>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c r="IM60" s="43"/>
      <c r="IN60" s="43"/>
      <c r="IO60" s="43"/>
      <c r="IP60" s="43"/>
      <c r="IQ60" s="43"/>
      <c r="IR60" s="43"/>
      <c r="IS60" s="43"/>
      <c r="IT60" s="43"/>
    </row>
    <row r="61" spans="1:254" ht="16.899999999999999" customHeight="1">
      <c r="A61" s="38"/>
      <c r="B61" s="728" t="s">
        <v>104</v>
      </c>
      <c r="C61" s="50" t="s">
        <v>105</v>
      </c>
      <c r="D61" s="107">
        <v>41.75</v>
      </c>
      <c r="E61" s="107">
        <v>9.6300000000000008</v>
      </c>
      <c r="F61" s="107">
        <v>3.86</v>
      </c>
      <c r="G61" s="107">
        <v>55.24</v>
      </c>
      <c r="H61" s="107">
        <v>7.6</v>
      </c>
      <c r="I61" s="107">
        <v>0.23</v>
      </c>
      <c r="J61" s="107">
        <v>12.2</v>
      </c>
      <c r="K61" s="107">
        <v>1.45</v>
      </c>
      <c r="L61" s="107">
        <v>0</v>
      </c>
      <c r="M61" s="107">
        <v>7.61</v>
      </c>
      <c r="N61" s="108">
        <v>84.33</v>
      </c>
      <c r="O61" s="143"/>
      <c r="P61" s="156">
        <v>87.33</v>
      </c>
      <c r="Q61" s="728" t="s">
        <v>104</v>
      </c>
      <c r="R61" s="50" t="s">
        <v>105</v>
      </c>
      <c r="S61" s="107">
        <v>157.18</v>
      </c>
      <c r="T61" s="107">
        <v>20.59</v>
      </c>
      <c r="U61" s="107">
        <v>7.03</v>
      </c>
      <c r="V61" s="107">
        <v>184.8</v>
      </c>
      <c r="W61" s="107">
        <v>18.649999999999999</v>
      </c>
      <c r="X61" s="107">
        <v>3.45</v>
      </c>
      <c r="Y61" s="107">
        <v>51.1</v>
      </c>
      <c r="Z61" s="107">
        <v>1.72</v>
      </c>
      <c r="AA61" s="107">
        <v>0</v>
      </c>
      <c r="AB61" s="107">
        <v>20.94</v>
      </c>
      <c r="AC61" s="108">
        <v>280.66000000000003</v>
      </c>
      <c r="AD61" s="143"/>
      <c r="AE61" s="156">
        <v>307.01000000000005</v>
      </c>
      <c r="AF61" s="728" t="s">
        <v>104</v>
      </c>
      <c r="AG61" s="50" t="s">
        <v>105</v>
      </c>
      <c r="AH61" s="107">
        <v>26.77</v>
      </c>
      <c r="AI61" s="107">
        <v>4.1100000000000003</v>
      </c>
      <c r="AJ61" s="107">
        <v>35.92</v>
      </c>
      <c r="AK61" s="107">
        <v>66.8</v>
      </c>
      <c r="AL61" s="107">
        <v>8.85</v>
      </c>
      <c r="AM61" s="107">
        <v>21.189</v>
      </c>
      <c r="AN61" s="107">
        <v>20.62</v>
      </c>
      <c r="AO61" s="107">
        <v>0</v>
      </c>
      <c r="AP61" s="107">
        <v>0</v>
      </c>
      <c r="AQ61" s="107">
        <v>4.0199999999999996</v>
      </c>
      <c r="AR61" s="108">
        <v>121.479</v>
      </c>
      <c r="AS61" s="143"/>
      <c r="AT61" s="156">
        <v>129.65899999999999</v>
      </c>
      <c r="AU61" s="728" t="s">
        <v>104</v>
      </c>
      <c r="AV61" s="50" t="s">
        <v>105</v>
      </c>
      <c r="AW61" s="107">
        <v>225.7</v>
      </c>
      <c r="AX61" s="107">
        <v>34.33</v>
      </c>
      <c r="AY61" s="107">
        <v>46.81</v>
      </c>
      <c r="AZ61" s="107">
        <v>306.83999999999997</v>
      </c>
      <c r="BA61" s="107">
        <v>35.1</v>
      </c>
      <c r="BB61" s="107">
        <v>24.869</v>
      </c>
      <c r="BC61" s="107">
        <v>83.92</v>
      </c>
      <c r="BD61" s="107">
        <v>3.17</v>
      </c>
      <c r="BE61" s="107">
        <v>0</v>
      </c>
      <c r="BF61" s="107">
        <v>32.57</v>
      </c>
      <c r="BG61" s="108">
        <v>486.46900000000011</v>
      </c>
      <c r="BH61" s="143"/>
      <c r="BI61" s="156">
        <v>523.99900000000014</v>
      </c>
      <c r="BJ61" s="728" t="s">
        <v>104</v>
      </c>
      <c r="BK61" s="50" t="s">
        <v>105</v>
      </c>
      <c r="BL61" s="107">
        <v>328.99</v>
      </c>
      <c r="BM61" s="107">
        <v>36</v>
      </c>
      <c r="BN61" s="107">
        <v>65.53</v>
      </c>
      <c r="BO61" s="107">
        <v>430.52</v>
      </c>
      <c r="BP61" s="107">
        <v>86.52</v>
      </c>
      <c r="BQ61" s="107">
        <v>54.31</v>
      </c>
      <c r="BR61" s="107">
        <v>243.15</v>
      </c>
      <c r="BS61" s="107">
        <v>4.3899999999999997</v>
      </c>
      <c r="BT61" s="107">
        <v>0</v>
      </c>
      <c r="BU61" s="107">
        <v>78.849999999999994</v>
      </c>
      <c r="BV61" s="108">
        <v>897.74</v>
      </c>
      <c r="BW61" s="143"/>
      <c r="BX61" s="156">
        <v>2871</v>
      </c>
      <c r="BY61" s="728" t="s">
        <v>104</v>
      </c>
      <c r="BZ61" s="50" t="s">
        <v>105</v>
      </c>
      <c r="CA61" s="107">
        <v>0</v>
      </c>
      <c r="CB61" s="107">
        <v>0</v>
      </c>
      <c r="CC61" s="107">
        <v>0</v>
      </c>
      <c r="CD61" s="107">
        <v>0</v>
      </c>
      <c r="CE61" s="107">
        <v>0</v>
      </c>
      <c r="CF61" s="107">
        <v>0</v>
      </c>
      <c r="CG61" s="107">
        <v>0</v>
      </c>
      <c r="CH61" s="107">
        <v>0</v>
      </c>
      <c r="CI61" s="107">
        <v>0</v>
      </c>
      <c r="CJ61" s="107">
        <v>0</v>
      </c>
      <c r="CK61" s="108">
        <v>0</v>
      </c>
      <c r="CL61" s="143"/>
      <c r="CM61" s="156">
        <v>0</v>
      </c>
      <c r="CN61" s="728" t="s">
        <v>104</v>
      </c>
      <c r="CO61" s="50" t="s">
        <v>105</v>
      </c>
      <c r="CP61" s="107">
        <v>0</v>
      </c>
      <c r="CQ61" s="107">
        <v>0</v>
      </c>
      <c r="CR61" s="107">
        <v>0</v>
      </c>
      <c r="CS61" s="107">
        <v>0</v>
      </c>
      <c r="CT61" s="107">
        <v>0</v>
      </c>
      <c r="CU61" s="107">
        <v>0</v>
      </c>
      <c r="CV61" s="107">
        <v>0</v>
      </c>
      <c r="CW61" s="107">
        <v>0</v>
      </c>
      <c r="CX61" s="107">
        <v>0</v>
      </c>
      <c r="CY61" s="107">
        <v>0</v>
      </c>
      <c r="CZ61" s="108">
        <v>0</v>
      </c>
      <c r="DA61" s="143"/>
      <c r="DB61" s="156">
        <v>0</v>
      </c>
      <c r="DC61" s="728" t="s">
        <v>104</v>
      </c>
      <c r="DD61" s="50" t="s">
        <v>105</v>
      </c>
      <c r="DE61" s="107">
        <v>0</v>
      </c>
      <c r="DF61" s="107">
        <v>0</v>
      </c>
      <c r="DG61" s="107">
        <v>0</v>
      </c>
      <c r="DH61" s="107">
        <v>0</v>
      </c>
      <c r="DI61" s="107">
        <v>0</v>
      </c>
      <c r="DJ61" s="107">
        <v>0</v>
      </c>
      <c r="DK61" s="107">
        <v>0</v>
      </c>
      <c r="DL61" s="107">
        <v>0</v>
      </c>
      <c r="DM61" s="107">
        <v>0</v>
      </c>
      <c r="DN61" s="107">
        <v>0</v>
      </c>
      <c r="DO61" s="108">
        <v>0</v>
      </c>
      <c r="DP61" s="143"/>
      <c r="DQ61" s="156">
        <v>0</v>
      </c>
      <c r="DR61" s="728" t="s">
        <v>104</v>
      </c>
      <c r="DS61" s="50" t="s">
        <v>105</v>
      </c>
      <c r="DT61" s="107">
        <v>554.69000000000005</v>
      </c>
      <c r="DU61" s="107">
        <v>70.33</v>
      </c>
      <c r="DV61" s="107">
        <v>112.34</v>
      </c>
      <c r="DW61" s="107">
        <v>737.36</v>
      </c>
      <c r="DX61" s="107">
        <v>121.62</v>
      </c>
      <c r="DY61" s="107">
        <v>79.179000000000002</v>
      </c>
      <c r="DZ61" s="107">
        <v>327.07</v>
      </c>
      <c r="EA61" s="107">
        <v>7.56</v>
      </c>
      <c r="EB61" s="107">
        <v>0</v>
      </c>
      <c r="EC61" s="107">
        <v>111.42</v>
      </c>
      <c r="ED61" s="108">
        <v>1384.2090000000001</v>
      </c>
      <c r="EE61" s="143"/>
      <c r="EF61" s="156">
        <v>3394.9989999999998</v>
      </c>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c r="IM61" s="43"/>
      <c r="IN61" s="43"/>
      <c r="IO61" s="43"/>
      <c r="IP61" s="43"/>
      <c r="IQ61" s="43"/>
      <c r="IR61" s="43"/>
      <c r="IS61" s="43"/>
      <c r="IT61" s="43"/>
    </row>
    <row r="62" spans="1:254" ht="16.899999999999999" customHeight="1">
      <c r="A62" s="38"/>
      <c r="B62" s="726"/>
      <c r="C62" s="50" t="s">
        <v>106</v>
      </c>
      <c r="D62" s="107">
        <v>0</v>
      </c>
      <c r="E62" s="107">
        <v>0</v>
      </c>
      <c r="F62" s="107">
        <v>0</v>
      </c>
      <c r="G62" s="107">
        <v>0</v>
      </c>
      <c r="H62" s="107">
        <v>0</v>
      </c>
      <c r="I62" s="107">
        <v>0</v>
      </c>
      <c r="J62" s="107">
        <v>0</v>
      </c>
      <c r="K62" s="107">
        <v>0</v>
      </c>
      <c r="L62" s="107">
        <v>0</v>
      </c>
      <c r="M62" s="107">
        <v>0</v>
      </c>
      <c r="N62" s="108">
        <v>0</v>
      </c>
      <c r="O62" s="143"/>
      <c r="P62" s="156">
        <v>0</v>
      </c>
      <c r="Q62" s="726"/>
      <c r="R62" s="50" t="s">
        <v>106</v>
      </c>
      <c r="S62" s="107">
        <v>116.63</v>
      </c>
      <c r="T62" s="107">
        <v>8.3000000000000007</v>
      </c>
      <c r="U62" s="107">
        <v>2.98</v>
      </c>
      <c r="V62" s="107">
        <v>127.91</v>
      </c>
      <c r="W62" s="107">
        <v>23.83</v>
      </c>
      <c r="X62" s="107">
        <v>2.93</v>
      </c>
      <c r="Y62" s="107">
        <v>75.069999999999993</v>
      </c>
      <c r="Z62" s="107">
        <v>18.32</v>
      </c>
      <c r="AA62" s="107">
        <v>0</v>
      </c>
      <c r="AB62" s="107">
        <v>19.95</v>
      </c>
      <c r="AC62" s="108">
        <v>268.01</v>
      </c>
      <c r="AD62" s="143"/>
      <c r="AE62" s="156">
        <v>298.3</v>
      </c>
      <c r="AF62" s="726"/>
      <c r="AG62" s="50" t="s">
        <v>106</v>
      </c>
      <c r="AH62" s="107">
        <v>9.0500000000000007</v>
      </c>
      <c r="AI62" s="107">
        <v>1.56</v>
      </c>
      <c r="AJ62" s="107">
        <v>1.07</v>
      </c>
      <c r="AK62" s="107">
        <v>11.68</v>
      </c>
      <c r="AL62" s="107">
        <v>1.94</v>
      </c>
      <c r="AM62" s="107">
        <v>0.18</v>
      </c>
      <c r="AN62" s="107">
        <v>7.88</v>
      </c>
      <c r="AO62" s="107">
        <v>0.66</v>
      </c>
      <c r="AP62" s="107">
        <v>0</v>
      </c>
      <c r="AQ62" s="107">
        <v>3.66</v>
      </c>
      <c r="AR62" s="108">
        <v>26</v>
      </c>
      <c r="AS62" s="143"/>
      <c r="AT62" s="156">
        <v>46.6</v>
      </c>
      <c r="AU62" s="726"/>
      <c r="AV62" s="50" t="s">
        <v>106</v>
      </c>
      <c r="AW62" s="107">
        <v>125.68</v>
      </c>
      <c r="AX62" s="107">
        <v>9.86</v>
      </c>
      <c r="AY62" s="107">
        <v>4.05</v>
      </c>
      <c r="AZ62" s="107">
        <v>139.59</v>
      </c>
      <c r="BA62" s="107">
        <v>25.77</v>
      </c>
      <c r="BB62" s="107">
        <v>3.11</v>
      </c>
      <c r="BC62" s="107">
        <v>82.95</v>
      </c>
      <c r="BD62" s="107">
        <v>18.98</v>
      </c>
      <c r="BE62" s="107">
        <v>0</v>
      </c>
      <c r="BF62" s="107">
        <v>23.61</v>
      </c>
      <c r="BG62" s="108">
        <v>294.01</v>
      </c>
      <c r="BH62" s="143"/>
      <c r="BI62" s="156">
        <v>344.9</v>
      </c>
      <c r="BJ62" s="726"/>
      <c r="BK62" s="50" t="s">
        <v>106</v>
      </c>
      <c r="BL62" s="107">
        <v>152.22</v>
      </c>
      <c r="BM62" s="107">
        <v>5.62</v>
      </c>
      <c r="BN62" s="107">
        <v>22.32</v>
      </c>
      <c r="BO62" s="107">
        <v>180.16</v>
      </c>
      <c r="BP62" s="107">
        <v>42.17</v>
      </c>
      <c r="BQ62" s="107">
        <v>70.02</v>
      </c>
      <c r="BR62" s="107">
        <v>225.36</v>
      </c>
      <c r="BS62" s="107">
        <v>5.29</v>
      </c>
      <c r="BT62" s="107">
        <v>0</v>
      </c>
      <c r="BU62" s="107">
        <v>45.26</v>
      </c>
      <c r="BV62" s="108">
        <v>568.26</v>
      </c>
      <c r="BW62" s="143"/>
      <c r="BX62" s="156">
        <v>1250.0999999999999</v>
      </c>
      <c r="BY62" s="726"/>
      <c r="BZ62" s="50" t="s">
        <v>106</v>
      </c>
      <c r="CA62" s="107">
        <v>0</v>
      </c>
      <c r="CB62" s="107">
        <v>0</v>
      </c>
      <c r="CC62" s="107">
        <v>0</v>
      </c>
      <c r="CD62" s="107">
        <v>0</v>
      </c>
      <c r="CE62" s="107">
        <v>0</v>
      </c>
      <c r="CF62" s="107">
        <v>0</v>
      </c>
      <c r="CG62" s="107">
        <v>0</v>
      </c>
      <c r="CH62" s="107">
        <v>0</v>
      </c>
      <c r="CI62" s="107">
        <v>0</v>
      </c>
      <c r="CJ62" s="107">
        <v>0</v>
      </c>
      <c r="CK62" s="108">
        <v>0</v>
      </c>
      <c r="CL62" s="143"/>
      <c r="CM62" s="156">
        <v>0</v>
      </c>
      <c r="CN62" s="726"/>
      <c r="CO62" s="50" t="s">
        <v>106</v>
      </c>
      <c r="CP62" s="107">
        <v>0</v>
      </c>
      <c r="CQ62" s="107">
        <v>0</v>
      </c>
      <c r="CR62" s="107">
        <v>0</v>
      </c>
      <c r="CS62" s="107">
        <v>0</v>
      </c>
      <c r="CT62" s="107">
        <v>0</v>
      </c>
      <c r="CU62" s="107">
        <v>0</v>
      </c>
      <c r="CV62" s="107">
        <v>0</v>
      </c>
      <c r="CW62" s="107">
        <v>0</v>
      </c>
      <c r="CX62" s="107">
        <v>0</v>
      </c>
      <c r="CY62" s="107">
        <v>0</v>
      </c>
      <c r="CZ62" s="108">
        <v>0</v>
      </c>
      <c r="DA62" s="143"/>
      <c r="DB62" s="156">
        <v>0</v>
      </c>
      <c r="DC62" s="726"/>
      <c r="DD62" s="50" t="s">
        <v>106</v>
      </c>
      <c r="DE62" s="107">
        <v>0</v>
      </c>
      <c r="DF62" s="107">
        <v>0</v>
      </c>
      <c r="DG62" s="107">
        <v>0</v>
      </c>
      <c r="DH62" s="107">
        <v>0</v>
      </c>
      <c r="DI62" s="107">
        <v>0</v>
      </c>
      <c r="DJ62" s="107">
        <v>0</v>
      </c>
      <c r="DK62" s="107">
        <v>0</v>
      </c>
      <c r="DL62" s="107">
        <v>0</v>
      </c>
      <c r="DM62" s="107">
        <v>0</v>
      </c>
      <c r="DN62" s="107">
        <v>0</v>
      </c>
      <c r="DO62" s="108">
        <v>0</v>
      </c>
      <c r="DP62" s="143"/>
      <c r="DQ62" s="156">
        <v>0</v>
      </c>
      <c r="DR62" s="726"/>
      <c r="DS62" s="50" t="s">
        <v>106</v>
      </c>
      <c r="DT62" s="107">
        <v>277.89999999999998</v>
      </c>
      <c r="DU62" s="107">
        <v>15.48</v>
      </c>
      <c r="DV62" s="107">
        <v>26.37</v>
      </c>
      <c r="DW62" s="107">
        <v>319.75</v>
      </c>
      <c r="DX62" s="107">
        <v>67.94</v>
      </c>
      <c r="DY62" s="107">
        <v>73.13</v>
      </c>
      <c r="DZ62" s="107">
        <v>308.31</v>
      </c>
      <c r="EA62" s="107">
        <v>24.27</v>
      </c>
      <c r="EB62" s="107">
        <v>0</v>
      </c>
      <c r="EC62" s="107">
        <v>68.87</v>
      </c>
      <c r="ED62" s="108">
        <v>862.27</v>
      </c>
      <c r="EE62" s="143"/>
      <c r="EF62" s="156">
        <v>1595</v>
      </c>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c r="IM62" s="43"/>
      <c r="IN62" s="43"/>
      <c r="IO62" s="43"/>
      <c r="IP62" s="43"/>
      <c r="IQ62" s="43"/>
      <c r="IR62" s="43"/>
      <c r="IS62" s="43"/>
      <c r="IT62" s="43"/>
    </row>
    <row r="63" spans="1:254" ht="16.899999999999999" customHeight="1">
      <c r="A63" s="38"/>
      <c r="B63" s="726"/>
      <c r="C63" s="50" t="s">
        <v>107</v>
      </c>
      <c r="D63" s="107">
        <v>0</v>
      </c>
      <c r="E63" s="107">
        <v>0</v>
      </c>
      <c r="F63" s="107">
        <v>0</v>
      </c>
      <c r="G63" s="107">
        <v>0</v>
      </c>
      <c r="H63" s="107">
        <v>0</v>
      </c>
      <c r="I63" s="107">
        <v>0</v>
      </c>
      <c r="J63" s="107">
        <v>0</v>
      </c>
      <c r="K63" s="107">
        <v>0</v>
      </c>
      <c r="L63" s="107">
        <v>0</v>
      </c>
      <c r="M63" s="107">
        <v>0</v>
      </c>
      <c r="N63" s="108">
        <v>0</v>
      </c>
      <c r="O63" s="143"/>
      <c r="P63" s="156">
        <v>0</v>
      </c>
      <c r="Q63" s="726"/>
      <c r="R63" s="50" t="s">
        <v>107</v>
      </c>
      <c r="S63" s="107">
        <v>133.94</v>
      </c>
      <c r="T63" s="107">
        <v>20.07</v>
      </c>
      <c r="U63" s="107">
        <v>8.41</v>
      </c>
      <c r="V63" s="107">
        <v>162.41999999999999</v>
      </c>
      <c r="W63" s="107">
        <v>23.66</v>
      </c>
      <c r="X63" s="107">
        <v>8.98</v>
      </c>
      <c r="Y63" s="107">
        <v>60.59</v>
      </c>
      <c r="Z63" s="107">
        <v>1.5</v>
      </c>
      <c r="AA63" s="107">
        <v>0</v>
      </c>
      <c r="AB63" s="107">
        <v>23.92</v>
      </c>
      <c r="AC63" s="108">
        <v>281.07</v>
      </c>
      <c r="AD63" s="143"/>
      <c r="AE63" s="156">
        <v>302</v>
      </c>
      <c r="AF63" s="726"/>
      <c r="AG63" s="50" t="s">
        <v>107</v>
      </c>
      <c r="AH63" s="107">
        <v>16.54</v>
      </c>
      <c r="AI63" s="107">
        <v>1.76</v>
      </c>
      <c r="AJ63" s="107">
        <v>51.55</v>
      </c>
      <c r="AK63" s="107">
        <v>69.849999999999994</v>
      </c>
      <c r="AL63" s="107">
        <v>3.2</v>
      </c>
      <c r="AM63" s="107">
        <v>16.059999999999999</v>
      </c>
      <c r="AN63" s="107">
        <v>16.82</v>
      </c>
      <c r="AO63" s="107">
        <v>0.9</v>
      </c>
      <c r="AP63" s="107">
        <v>0</v>
      </c>
      <c r="AQ63" s="107">
        <v>25.5</v>
      </c>
      <c r="AR63" s="108">
        <v>132.33000000000001</v>
      </c>
      <c r="AS63" s="143"/>
      <c r="AT63" s="156">
        <v>144</v>
      </c>
      <c r="AU63" s="726"/>
      <c r="AV63" s="50" t="s">
        <v>107</v>
      </c>
      <c r="AW63" s="107">
        <v>150.47999999999999</v>
      </c>
      <c r="AX63" s="107">
        <v>21.83</v>
      </c>
      <c r="AY63" s="107">
        <v>59.96</v>
      </c>
      <c r="AZ63" s="107">
        <v>232.27</v>
      </c>
      <c r="BA63" s="107">
        <v>26.86</v>
      </c>
      <c r="BB63" s="107">
        <v>25.04</v>
      </c>
      <c r="BC63" s="107">
        <v>77.41</v>
      </c>
      <c r="BD63" s="107">
        <v>2.4</v>
      </c>
      <c r="BE63" s="107">
        <v>0</v>
      </c>
      <c r="BF63" s="107">
        <v>49.42</v>
      </c>
      <c r="BG63" s="108">
        <v>413.4</v>
      </c>
      <c r="BH63" s="143"/>
      <c r="BI63" s="156">
        <v>446</v>
      </c>
      <c r="BJ63" s="726"/>
      <c r="BK63" s="50" t="s">
        <v>107</v>
      </c>
      <c r="BL63" s="107">
        <v>297.33</v>
      </c>
      <c r="BM63" s="107">
        <v>19.32</v>
      </c>
      <c r="BN63" s="107">
        <v>47.13</v>
      </c>
      <c r="BO63" s="107">
        <v>363.78</v>
      </c>
      <c r="BP63" s="107">
        <v>64.62</v>
      </c>
      <c r="BQ63" s="107">
        <v>43.42</v>
      </c>
      <c r="BR63" s="107">
        <v>220.77</v>
      </c>
      <c r="BS63" s="107">
        <v>2.5299999999999998</v>
      </c>
      <c r="BT63" s="107">
        <v>0</v>
      </c>
      <c r="BU63" s="107">
        <v>96.95</v>
      </c>
      <c r="BV63" s="108">
        <v>792.07</v>
      </c>
      <c r="BW63" s="143"/>
      <c r="BX63" s="156">
        <v>2554</v>
      </c>
      <c r="BY63" s="726"/>
      <c r="BZ63" s="50" t="s">
        <v>107</v>
      </c>
      <c r="CA63" s="107">
        <v>0</v>
      </c>
      <c r="CB63" s="107">
        <v>0</v>
      </c>
      <c r="CC63" s="107">
        <v>0</v>
      </c>
      <c r="CD63" s="107">
        <v>0</v>
      </c>
      <c r="CE63" s="107">
        <v>0</v>
      </c>
      <c r="CF63" s="107">
        <v>0</v>
      </c>
      <c r="CG63" s="107">
        <v>0</v>
      </c>
      <c r="CH63" s="107">
        <v>0</v>
      </c>
      <c r="CI63" s="107">
        <v>0</v>
      </c>
      <c r="CJ63" s="107">
        <v>0</v>
      </c>
      <c r="CK63" s="108">
        <v>0</v>
      </c>
      <c r="CL63" s="143"/>
      <c r="CM63" s="156">
        <v>0</v>
      </c>
      <c r="CN63" s="726"/>
      <c r="CO63" s="50" t="s">
        <v>107</v>
      </c>
      <c r="CP63" s="107">
        <v>0</v>
      </c>
      <c r="CQ63" s="107">
        <v>0</v>
      </c>
      <c r="CR63" s="107">
        <v>0</v>
      </c>
      <c r="CS63" s="107">
        <v>0</v>
      </c>
      <c r="CT63" s="107">
        <v>0</v>
      </c>
      <c r="CU63" s="107">
        <v>0</v>
      </c>
      <c r="CV63" s="107">
        <v>0</v>
      </c>
      <c r="CW63" s="107">
        <v>0</v>
      </c>
      <c r="CX63" s="107">
        <v>0</v>
      </c>
      <c r="CY63" s="107">
        <v>0</v>
      </c>
      <c r="CZ63" s="108">
        <v>0</v>
      </c>
      <c r="DA63" s="143"/>
      <c r="DB63" s="156">
        <v>0</v>
      </c>
      <c r="DC63" s="726"/>
      <c r="DD63" s="50" t="s">
        <v>107</v>
      </c>
      <c r="DE63" s="107">
        <v>0</v>
      </c>
      <c r="DF63" s="107">
        <v>0</v>
      </c>
      <c r="DG63" s="107">
        <v>0</v>
      </c>
      <c r="DH63" s="107">
        <v>0</v>
      </c>
      <c r="DI63" s="107">
        <v>0</v>
      </c>
      <c r="DJ63" s="107">
        <v>0</v>
      </c>
      <c r="DK63" s="107">
        <v>0</v>
      </c>
      <c r="DL63" s="107">
        <v>0</v>
      </c>
      <c r="DM63" s="107">
        <v>0</v>
      </c>
      <c r="DN63" s="107">
        <v>0</v>
      </c>
      <c r="DO63" s="108">
        <v>0</v>
      </c>
      <c r="DP63" s="143"/>
      <c r="DQ63" s="156">
        <v>0</v>
      </c>
      <c r="DR63" s="726"/>
      <c r="DS63" s="50" t="s">
        <v>107</v>
      </c>
      <c r="DT63" s="107">
        <v>447.81</v>
      </c>
      <c r="DU63" s="107">
        <v>41.15</v>
      </c>
      <c r="DV63" s="107">
        <v>107.09</v>
      </c>
      <c r="DW63" s="107">
        <v>596.04999999999995</v>
      </c>
      <c r="DX63" s="107">
        <v>91.48</v>
      </c>
      <c r="DY63" s="107">
        <v>68.459999999999994</v>
      </c>
      <c r="DZ63" s="107">
        <v>298.18</v>
      </c>
      <c r="EA63" s="107">
        <v>4.93</v>
      </c>
      <c r="EB63" s="107">
        <v>0</v>
      </c>
      <c r="EC63" s="107">
        <v>146.37</v>
      </c>
      <c r="ED63" s="108">
        <v>1205.47</v>
      </c>
      <c r="EE63" s="143"/>
      <c r="EF63" s="156">
        <v>3000</v>
      </c>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c r="IM63" s="43"/>
      <c r="IN63" s="43"/>
      <c r="IO63" s="43"/>
      <c r="IP63" s="43"/>
      <c r="IQ63" s="43"/>
      <c r="IR63" s="43"/>
      <c r="IS63" s="43"/>
      <c r="IT63" s="43"/>
    </row>
    <row r="64" spans="1:254" ht="16.899999999999999" customHeight="1">
      <c r="A64" s="38"/>
      <c r="B64" s="727"/>
      <c r="C64" s="44" t="s">
        <v>46</v>
      </c>
      <c r="D64" s="105">
        <v>41.75</v>
      </c>
      <c r="E64" s="105">
        <v>9.6300000000000008</v>
      </c>
      <c r="F64" s="105">
        <v>3.86</v>
      </c>
      <c r="G64" s="105">
        <v>55.24</v>
      </c>
      <c r="H64" s="105">
        <v>7.6</v>
      </c>
      <c r="I64" s="105">
        <v>0.23</v>
      </c>
      <c r="J64" s="105">
        <v>12.2</v>
      </c>
      <c r="K64" s="105">
        <v>1.45</v>
      </c>
      <c r="L64" s="105">
        <v>0</v>
      </c>
      <c r="M64" s="105">
        <v>7.61</v>
      </c>
      <c r="N64" s="106">
        <v>84.33</v>
      </c>
      <c r="O64" s="143"/>
      <c r="P64" s="155">
        <v>87.33</v>
      </c>
      <c r="Q64" s="727"/>
      <c r="R64" s="44" t="s">
        <v>46</v>
      </c>
      <c r="S64" s="105">
        <v>407.75</v>
      </c>
      <c r="T64" s="105">
        <v>48.96</v>
      </c>
      <c r="U64" s="105">
        <v>18.420000000000002</v>
      </c>
      <c r="V64" s="105">
        <v>475.13</v>
      </c>
      <c r="W64" s="105">
        <v>66.14</v>
      </c>
      <c r="X64" s="105">
        <v>15.360000000000001</v>
      </c>
      <c r="Y64" s="105">
        <v>186.76</v>
      </c>
      <c r="Z64" s="105">
        <v>21.54</v>
      </c>
      <c r="AA64" s="105">
        <v>0</v>
      </c>
      <c r="AB64" s="105">
        <v>64.81</v>
      </c>
      <c r="AC64" s="106">
        <v>829.74</v>
      </c>
      <c r="AD64" s="143"/>
      <c r="AE64" s="155">
        <v>907.31</v>
      </c>
      <c r="AF64" s="727"/>
      <c r="AG64" s="44" t="s">
        <v>46</v>
      </c>
      <c r="AH64" s="105">
        <v>52.36</v>
      </c>
      <c r="AI64" s="105">
        <v>7.43</v>
      </c>
      <c r="AJ64" s="105">
        <v>88.539999999999992</v>
      </c>
      <c r="AK64" s="105">
        <v>148.32999999999998</v>
      </c>
      <c r="AL64" s="105">
        <v>13.989999999999998</v>
      </c>
      <c r="AM64" s="105">
        <v>37.429000000000002</v>
      </c>
      <c r="AN64" s="105">
        <v>45.32</v>
      </c>
      <c r="AO64" s="105">
        <v>1.56</v>
      </c>
      <c r="AP64" s="105">
        <v>0</v>
      </c>
      <c r="AQ64" s="105">
        <v>33.18</v>
      </c>
      <c r="AR64" s="106">
        <v>279.80899999999997</v>
      </c>
      <c r="AS64" s="143"/>
      <c r="AT64" s="155">
        <v>320.25899999999996</v>
      </c>
      <c r="AU64" s="727"/>
      <c r="AV64" s="44" t="s">
        <v>46</v>
      </c>
      <c r="AW64" s="105">
        <v>501.86</v>
      </c>
      <c r="AX64" s="105">
        <v>66.02</v>
      </c>
      <c r="AY64" s="105">
        <v>110.82</v>
      </c>
      <c r="AZ64" s="105">
        <v>678.69999999999993</v>
      </c>
      <c r="BA64" s="105">
        <v>87.73</v>
      </c>
      <c r="BB64" s="105">
        <v>53.018999999999998</v>
      </c>
      <c r="BC64" s="105">
        <v>244.28</v>
      </c>
      <c r="BD64" s="105">
        <v>24.549999999999997</v>
      </c>
      <c r="BE64" s="105">
        <v>0</v>
      </c>
      <c r="BF64" s="105">
        <v>105.6</v>
      </c>
      <c r="BG64" s="106">
        <v>1193.8789999999999</v>
      </c>
      <c r="BH64" s="143"/>
      <c r="BI64" s="155">
        <v>1314.8989999999999</v>
      </c>
      <c r="BJ64" s="727"/>
      <c r="BK64" s="44" t="s">
        <v>46</v>
      </c>
      <c r="BL64" s="105">
        <v>778.54</v>
      </c>
      <c r="BM64" s="105">
        <v>60.94</v>
      </c>
      <c r="BN64" s="105">
        <v>134.97999999999999</v>
      </c>
      <c r="BO64" s="105">
        <v>974.45999999999992</v>
      </c>
      <c r="BP64" s="105">
        <v>193.31</v>
      </c>
      <c r="BQ64" s="105">
        <v>167.75</v>
      </c>
      <c r="BR64" s="105">
        <v>689.28</v>
      </c>
      <c r="BS64" s="105">
        <v>12.209999999999999</v>
      </c>
      <c r="BT64" s="105">
        <v>0</v>
      </c>
      <c r="BU64" s="105">
        <v>221.06</v>
      </c>
      <c r="BV64" s="106">
        <v>2258.0700000000002</v>
      </c>
      <c r="BW64" s="143"/>
      <c r="BX64" s="155">
        <v>6675.1</v>
      </c>
      <c r="BY64" s="727"/>
      <c r="BZ64" s="44" t="s">
        <v>46</v>
      </c>
      <c r="CA64" s="105">
        <v>0</v>
      </c>
      <c r="CB64" s="105">
        <v>0</v>
      </c>
      <c r="CC64" s="105">
        <v>0</v>
      </c>
      <c r="CD64" s="105">
        <v>0</v>
      </c>
      <c r="CE64" s="105">
        <v>0</v>
      </c>
      <c r="CF64" s="105">
        <v>0</v>
      </c>
      <c r="CG64" s="105">
        <v>0</v>
      </c>
      <c r="CH64" s="105">
        <v>0</v>
      </c>
      <c r="CI64" s="105">
        <v>0</v>
      </c>
      <c r="CJ64" s="105">
        <v>0</v>
      </c>
      <c r="CK64" s="106">
        <v>0</v>
      </c>
      <c r="CL64" s="143"/>
      <c r="CM64" s="155">
        <v>0</v>
      </c>
      <c r="CN64" s="727"/>
      <c r="CO64" s="44" t="s">
        <v>46</v>
      </c>
      <c r="CP64" s="105">
        <v>0</v>
      </c>
      <c r="CQ64" s="105">
        <v>0</v>
      </c>
      <c r="CR64" s="105">
        <v>0</v>
      </c>
      <c r="CS64" s="105">
        <v>0</v>
      </c>
      <c r="CT64" s="105">
        <v>0</v>
      </c>
      <c r="CU64" s="105">
        <v>0</v>
      </c>
      <c r="CV64" s="105">
        <v>0</v>
      </c>
      <c r="CW64" s="105">
        <v>0</v>
      </c>
      <c r="CX64" s="105">
        <v>0</v>
      </c>
      <c r="CY64" s="105">
        <v>0</v>
      </c>
      <c r="CZ64" s="106">
        <v>0</v>
      </c>
      <c r="DA64" s="143"/>
      <c r="DB64" s="155">
        <v>0</v>
      </c>
      <c r="DC64" s="727"/>
      <c r="DD64" s="44" t="s">
        <v>46</v>
      </c>
      <c r="DE64" s="105">
        <v>0</v>
      </c>
      <c r="DF64" s="105">
        <v>0</v>
      </c>
      <c r="DG64" s="105">
        <v>0</v>
      </c>
      <c r="DH64" s="105">
        <v>0</v>
      </c>
      <c r="DI64" s="105">
        <v>0</v>
      </c>
      <c r="DJ64" s="105">
        <v>0</v>
      </c>
      <c r="DK64" s="105">
        <v>0</v>
      </c>
      <c r="DL64" s="105">
        <v>0</v>
      </c>
      <c r="DM64" s="105">
        <v>0</v>
      </c>
      <c r="DN64" s="105">
        <v>0</v>
      </c>
      <c r="DO64" s="106">
        <v>0</v>
      </c>
      <c r="DP64" s="143"/>
      <c r="DQ64" s="155">
        <v>0</v>
      </c>
      <c r="DR64" s="727"/>
      <c r="DS64" s="44" t="s">
        <v>46</v>
      </c>
      <c r="DT64" s="105">
        <v>1280.4000000000001</v>
      </c>
      <c r="DU64" s="105">
        <v>126.96000000000001</v>
      </c>
      <c r="DV64" s="105">
        <v>245.8</v>
      </c>
      <c r="DW64" s="105">
        <v>1653.16</v>
      </c>
      <c r="DX64" s="105">
        <v>281.04000000000002</v>
      </c>
      <c r="DY64" s="105">
        <v>220.76900000000001</v>
      </c>
      <c r="DZ64" s="105">
        <v>933.56</v>
      </c>
      <c r="EA64" s="105">
        <v>36.76</v>
      </c>
      <c r="EB64" s="105">
        <v>0</v>
      </c>
      <c r="EC64" s="105">
        <v>326.66000000000003</v>
      </c>
      <c r="ED64" s="106">
        <v>3451.9490000000005</v>
      </c>
      <c r="EE64" s="143"/>
      <c r="EF64" s="155">
        <v>7989.9990000000007</v>
      </c>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c r="IM64" s="43"/>
      <c r="IN64" s="43"/>
      <c r="IO64" s="43"/>
      <c r="IP64" s="43"/>
      <c r="IQ64" s="43"/>
      <c r="IR64" s="43"/>
      <c r="IS64" s="43"/>
      <c r="IT64" s="43"/>
    </row>
    <row r="65" spans="1:254" ht="16.899999999999999" customHeight="1">
      <c r="A65" s="38"/>
      <c r="B65" s="51" t="s">
        <v>108</v>
      </c>
      <c r="C65" s="64" t="s">
        <v>109</v>
      </c>
      <c r="D65" s="105">
        <v>0</v>
      </c>
      <c r="E65" s="105">
        <v>0</v>
      </c>
      <c r="F65" s="105">
        <v>0</v>
      </c>
      <c r="G65" s="105">
        <v>0</v>
      </c>
      <c r="H65" s="105">
        <v>0</v>
      </c>
      <c r="I65" s="105">
        <v>0</v>
      </c>
      <c r="J65" s="105">
        <v>0</v>
      </c>
      <c r="K65" s="105">
        <v>0</v>
      </c>
      <c r="L65" s="105">
        <v>0</v>
      </c>
      <c r="M65" s="105">
        <v>0</v>
      </c>
      <c r="N65" s="106">
        <v>0</v>
      </c>
      <c r="O65" s="157"/>
      <c r="P65" s="155">
        <v>0</v>
      </c>
      <c r="Q65" s="51" t="s">
        <v>108</v>
      </c>
      <c r="R65" s="64" t="s">
        <v>109</v>
      </c>
      <c r="S65" s="105">
        <v>101.3</v>
      </c>
      <c r="T65" s="105">
        <v>12.2</v>
      </c>
      <c r="U65" s="105">
        <v>9.5</v>
      </c>
      <c r="V65" s="105">
        <v>123</v>
      </c>
      <c r="W65" s="105">
        <v>14.9</v>
      </c>
      <c r="X65" s="105">
        <v>2.7</v>
      </c>
      <c r="Y65" s="105">
        <v>29</v>
      </c>
      <c r="Z65" s="105">
        <v>6.6</v>
      </c>
      <c r="AA65" s="105">
        <v>0</v>
      </c>
      <c r="AB65" s="105">
        <v>8.4</v>
      </c>
      <c r="AC65" s="106">
        <v>184.6</v>
      </c>
      <c r="AD65" s="157"/>
      <c r="AE65" s="155">
        <v>203.2</v>
      </c>
      <c r="AF65" s="51" t="s">
        <v>108</v>
      </c>
      <c r="AG65" s="64" t="s">
        <v>109</v>
      </c>
      <c r="AH65" s="105">
        <v>135.5</v>
      </c>
      <c r="AI65" s="105">
        <v>13.1</v>
      </c>
      <c r="AJ65" s="105">
        <v>7.7</v>
      </c>
      <c r="AK65" s="105">
        <v>156.30000000000001</v>
      </c>
      <c r="AL65" s="105">
        <v>20.9</v>
      </c>
      <c r="AM65" s="105">
        <v>7</v>
      </c>
      <c r="AN65" s="105">
        <v>59.8</v>
      </c>
      <c r="AO65" s="105">
        <v>4.5</v>
      </c>
      <c r="AP65" s="105">
        <v>0</v>
      </c>
      <c r="AQ65" s="105">
        <v>32.5</v>
      </c>
      <c r="AR65" s="106">
        <v>281</v>
      </c>
      <c r="AS65" s="157"/>
      <c r="AT65" s="155">
        <v>350.2</v>
      </c>
      <c r="AU65" s="51" t="s">
        <v>108</v>
      </c>
      <c r="AV65" s="64" t="s">
        <v>109</v>
      </c>
      <c r="AW65" s="105">
        <v>236.8</v>
      </c>
      <c r="AX65" s="105">
        <v>25.3</v>
      </c>
      <c r="AY65" s="105">
        <v>17.2</v>
      </c>
      <c r="AZ65" s="105">
        <v>279.3</v>
      </c>
      <c r="BA65" s="105">
        <v>35.799999999999997</v>
      </c>
      <c r="BB65" s="105">
        <v>9.6999999999999993</v>
      </c>
      <c r="BC65" s="105">
        <v>88.8</v>
      </c>
      <c r="BD65" s="105">
        <v>11.1</v>
      </c>
      <c r="BE65" s="105">
        <v>0</v>
      </c>
      <c r="BF65" s="105">
        <v>40.9</v>
      </c>
      <c r="BG65" s="106">
        <v>465.6</v>
      </c>
      <c r="BH65" s="157"/>
      <c r="BI65" s="155">
        <v>553.4</v>
      </c>
      <c r="BJ65" s="51" t="s">
        <v>108</v>
      </c>
      <c r="BK65" s="64" t="s">
        <v>109</v>
      </c>
      <c r="BL65" s="105">
        <v>345.1</v>
      </c>
      <c r="BM65" s="105">
        <v>14.3</v>
      </c>
      <c r="BN65" s="105">
        <v>31.1</v>
      </c>
      <c r="BO65" s="105">
        <v>390.5</v>
      </c>
      <c r="BP65" s="105">
        <v>65.900000000000006</v>
      </c>
      <c r="BQ65" s="105">
        <v>389.5</v>
      </c>
      <c r="BR65" s="105">
        <v>234.3</v>
      </c>
      <c r="BS65" s="105">
        <v>12.1</v>
      </c>
      <c r="BT65" s="105">
        <v>0</v>
      </c>
      <c r="BU65" s="105">
        <v>176.5</v>
      </c>
      <c r="BV65" s="106">
        <v>1268.8</v>
      </c>
      <c r="BW65" s="157"/>
      <c r="BX65" s="155">
        <v>5491.6</v>
      </c>
      <c r="BY65" s="51" t="s">
        <v>108</v>
      </c>
      <c r="BZ65" s="64" t="s">
        <v>109</v>
      </c>
      <c r="CA65" s="105">
        <v>0</v>
      </c>
      <c r="CB65" s="105">
        <v>0</v>
      </c>
      <c r="CC65" s="105">
        <v>0</v>
      </c>
      <c r="CD65" s="105">
        <v>0</v>
      </c>
      <c r="CE65" s="105">
        <v>0</v>
      </c>
      <c r="CF65" s="105">
        <v>0</v>
      </c>
      <c r="CG65" s="105">
        <v>0</v>
      </c>
      <c r="CH65" s="105">
        <v>0</v>
      </c>
      <c r="CI65" s="105">
        <v>0</v>
      </c>
      <c r="CJ65" s="105">
        <v>0</v>
      </c>
      <c r="CK65" s="106">
        <v>0</v>
      </c>
      <c r="CL65" s="157"/>
      <c r="CM65" s="155">
        <v>0</v>
      </c>
      <c r="CN65" s="51" t="s">
        <v>108</v>
      </c>
      <c r="CO65" s="64" t="s">
        <v>109</v>
      </c>
      <c r="CP65" s="105">
        <v>0</v>
      </c>
      <c r="CQ65" s="105">
        <v>0</v>
      </c>
      <c r="CR65" s="105">
        <v>0</v>
      </c>
      <c r="CS65" s="105">
        <v>0</v>
      </c>
      <c r="CT65" s="105">
        <v>0</v>
      </c>
      <c r="CU65" s="105">
        <v>0</v>
      </c>
      <c r="CV65" s="105">
        <v>0</v>
      </c>
      <c r="CW65" s="105">
        <v>0</v>
      </c>
      <c r="CX65" s="105">
        <v>0</v>
      </c>
      <c r="CY65" s="105">
        <v>0</v>
      </c>
      <c r="CZ65" s="106">
        <v>0</v>
      </c>
      <c r="DA65" s="157"/>
      <c r="DB65" s="155">
        <v>0</v>
      </c>
      <c r="DC65" s="51" t="s">
        <v>108</v>
      </c>
      <c r="DD65" s="64" t="s">
        <v>109</v>
      </c>
      <c r="DE65" s="105">
        <v>0</v>
      </c>
      <c r="DF65" s="105">
        <v>0</v>
      </c>
      <c r="DG65" s="105">
        <v>0</v>
      </c>
      <c r="DH65" s="105">
        <v>0</v>
      </c>
      <c r="DI65" s="105">
        <v>0</v>
      </c>
      <c r="DJ65" s="105">
        <v>0</v>
      </c>
      <c r="DK65" s="105">
        <v>0</v>
      </c>
      <c r="DL65" s="105">
        <v>0</v>
      </c>
      <c r="DM65" s="105">
        <v>0</v>
      </c>
      <c r="DN65" s="105">
        <v>0</v>
      </c>
      <c r="DO65" s="106">
        <v>0</v>
      </c>
      <c r="DP65" s="157"/>
      <c r="DQ65" s="155">
        <v>0</v>
      </c>
      <c r="DR65" s="51" t="s">
        <v>108</v>
      </c>
      <c r="DS65" s="64" t="s">
        <v>109</v>
      </c>
      <c r="DT65" s="105">
        <v>581.9</v>
      </c>
      <c r="DU65" s="105">
        <v>39.6</v>
      </c>
      <c r="DV65" s="105">
        <v>48.3</v>
      </c>
      <c r="DW65" s="105">
        <v>669.8</v>
      </c>
      <c r="DX65" s="105">
        <v>101.7</v>
      </c>
      <c r="DY65" s="105">
        <v>399.2</v>
      </c>
      <c r="DZ65" s="105">
        <v>323.10000000000002</v>
      </c>
      <c r="EA65" s="105">
        <v>23.2</v>
      </c>
      <c r="EB65" s="105">
        <v>0</v>
      </c>
      <c r="EC65" s="105">
        <v>217.4</v>
      </c>
      <c r="ED65" s="106">
        <v>1734.4</v>
      </c>
      <c r="EE65" s="157"/>
      <c r="EF65" s="155">
        <v>6045</v>
      </c>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c r="IM65" s="43"/>
      <c r="IN65" s="43"/>
      <c r="IO65" s="43"/>
      <c r="IP65" s="43"/>
      <c r="IQ65" s="43"/>
      <c r="IR65" s="43"/>
      <c r="IS65" s="43"/>
      <c r="IT65" s="43"/>
    </row>
    <row r="66" spans="1:254" ht="16.5" customHeight="1">
      <c r="A66" s="38"/>
      <c r="B66" s="729" t="s">
        <v>110</v>
      </c>
      <c r="C66" s="50" t="s">
        <v>111</v>
      </c>
      <c r="D66" s="107">
        <v>0</v>
      </c>
      <c r="E66" s="107">
        <v>0</v>
      </c>
      <c r="F66" s="107">
        <v>0</v>
      </c>
      <c r="G66" s="107">
        <v>0</v>
      </c>
      <c r="H66" s="107">
        <v>0</v>
      </c>
      <c r="I66" s="107">
        <v>0</v>
      </c>
      <c r="J66" s="107">
        <v>0</v>
      </c>
      <c r="K66" s="107">
        <v>0</v>
      </c>
      <c r="L66" s="107">
        <v>0</v>
      </c>
      <c r="M66" s="107">
        <v>0</v>
      </c>
      <c r="N66" s="108">
        <v>0</v>
      </c>
      <c r="O66" s="143"/>
      <c r="P66" s="156">
        <v>0</v>
      </c>
      <c r="Q66" s="729" t="s">
        <v>110</v>
      </c>
      <c r="R66" s="50" t="s">
        <v>111</v>
      </c>
      <c r="S66" s="107">
        <v>133.63</v>
      </c>
      <c r="T66" s="107">
        <v>11.82</v>
      </c>
      <c r="U66" s="107">
        <v>4.4400000000000004</v>
      </c>
      <c r="V66" s="107">
        <v>149.88999999999999</v>
      </c>
      <c r="W66" s="107">
        <v>17.22</v>
      </c>
      <c r="X66" s="107">
        <v>9.73</v>
      </c>
      <c r="Y66" s="107">
        <v>44.86</v>
      </c>
      <c r="Z66" s="107">
        <v>3.96</v>
      </c>
      <c r="AA66" s="107">
        <v>0</v>
      </c>
      <c r="AB66" s="107">
        <v>19.850000000000001</v>
      </c>
      <c r="AC66" s="108">
        <v>245.51</v>
      </c>
      <c r="AD66" s="143"/>
      <c r="AE66" s="156">
        <v>277</v>
      </c>
      <c r="AF66" s="729" t="s">
        <v>110</v>
      </c>
      <c r="AG66" s="50" t="s">
        <v>111</v>
      </c>
      <c r="AH66" s="107">
        <v>16.96</v>
      </c>
      <c r="AI66" s="107">
        <v>1.25</v>
      </c>
      <c r="AJ66" s="107">
        <v>1.78</v>
      </c>
      <c r="AK66" s="107">
        <v>19.989999999999998</v>
      </c>
      <c r="AL66" s="107">
        <v>3.09</v>
      </c>
      <c r="AM66" s="107">
        <v>7.23</v>
      </c>
      <c r="AN66" s="107">
        <v>12.92</v>
      </c>
      <c r="AO66" s="107">
        <v>0</v>
      </c>
      <c r="AP66" s="107">
        <v>0</v>
      </c>
      <c r="AQ66" s="107">
        <v>19.96</v>
      </c>
      <c r="AR66" s="108">
        <v>63.19</v>
      </c>
      <c r="AS66" s="143"/>
      <c r="AT66" s="156">
        <v>86.4</v>
      </c>
      <c r="AU66" s="729" t="s">
        <v>110</v>
      </c>
      <c r="AV66" s="50" t="s">
        <v>111</v>
      </c>
      <c r="AW66" s="107">
        <v>150.59</v>
      </c>
      <c r="AX66" s="107">
        <v>13.07</v>
      </c>
      <c r="AY66" s="107">
        <v>6.22</v>
      </c>
      <c r="AZ66" s="107">
        <v>169.88</v>
      </c>
      <c r="BA66" s="107">
        <v>20.309999999999999</v>
      </c>
      <c r="BB66" s="107">
        <v>16.96</v>
      </c>
      <c r="BC66" s="107">
        <v>57.78</v>
      </c>
      <c r="BD66" s="107">
        <v>3.96</v>
      </c>
      <c r="BE66" s="107">
        <v>0</v>
      </c>
      <c r="BF66" s="107">
        <v>39.81</v>
      </c>
      <c r="BG66" s="108">
        <v>308.7</v>
      </c>
      <c r="BH66" s="143"/>
      <c r="BI66" s="156">
        <v>363.4</v>
      </c>
      <c r="BJ66" s="729" t="s">
        <v>110</v>
      </c>
      <c r="BK66" s="50" t="s">
        <v>111</v>
      </c>
      <c r="BL66" s="107">
        <v>228.01</v>
      </c>
      <c r="BM66" s="107">
        <v>7.32</v>
      </c>
      <c r="BN66" s="107">
        <v>31.09</v>
      </c>
      <c r="BO66" s="107">
        <v>266.42</v>
      </c>
      <c r="BP66" s="107">
        <v>54.86</v>
      </c>
      <c r="BQ66" s="107">
        <v>300.61</v>
      </c>
      <c r="BR66" s="107">
        <v>116.97</v>
      </c>
      <c r="BS66" s="107">
        <v>3.93</v>
      </c>
      <c r="BT66" s="107">
        <v>2.08</v>
      </c>
      <c r="BU66" s="107">
        <v>61.62</v>
      </c>
      <c r="BV66" s="108">
        <v>806.49</v>
      </c>
      <c r="BW66" s="143"/>
      <c r="BX66" s="156">
        <v>3039.6000000000004</v>
      </c>
      <c r="BY66" s="729" t="s">
        <v>110</v>
      </c>
      <c r="BZ66" s="50" t="s">
        <v>111</v>
      </c>
      <c r="CA66" s="107">
        <v>0</v>
      </c>
      <c r="CB66" s="107">
        <v>0</v>
      </c>
      <c r="CC66" s="107">
        <v>0</v>
      </c>
      <c r="CD66" s="107">
        <v>0</v>
      </c>
      <c r="CE66" s="107">
        <v>0</v>
      </c>
      <c r="CF66" s="107">
        <v>0</v>
      </c>
      <c r="CG66" s="107">
        <v>0</v>
      </c>
      <c r="CH66" s="107">
        <v>0</v>
      </c>
      <c r="CI66" s="107">
        <v>0</v>
      </c>
      <c r="CJ66" s="107">
        <v>0</v>
      </c>
      <c r="CK66" s="108">
        <v>0</v>
      </c>
      <c r="CL66" s="143"/>
      <c r="CM66" s="156">
        <v>0</v>
      </c>
      <c r="CN66" s="729" t="s">
        <v>110</v>
      </c>
      <c r="CO66" s="50" t="s">
        <v>111</v>
      </c>
      <c r="CP66" s="107">
        <v>0</v>
      </c>
      <c r="CQ66" s="107">
        <v>0</v>
      </c>
      <c r="CR66" s="107">
        <v>0</v>
      </c>
      <c r="CS66" s="107">
        <v>0</v>
      </c>
      <c r="CT66" s="107">
        <v>0</v>
      </c>
      <c r="CU66" s="107">
        <v>0</v>
      </c>
      <c r="CV66" s="107">
        <v>0</v>
      </c>
      <c r="CW66" s="107">
        <v>0</v>
      </c>
      <c r="CX66" s="107">
        <v>0</v>
      </c>
      <c r="CY66" s="107">
        <v>0</v>
      </c>
      <c r="CZ66" s="108">
        <v>0</v>
      </c>
      <c r="DA66" s="143"/>
      <c r="DB66" s="156">
        <v>0</v>
      </c>
      <c r="DC66" s="729" t="s">
        <v>110</v>
      </c>
      <c r="DD66" s="50" t="s">
        <v>111</v>
      </c>
      <c r="DE66" s="107">
        <v>0</v>
      </c>
      <c r="DF66" s="107">
        <v>0</v>
      </c>
      <c r="DG66" s="107">
        <v>0</v>
      </c>
      <c r="DH66" s="107">
        <v>0</v>
      </c>
      <c r="DI66" s="107">
        <v>0</v>
      </c>
      <c r="DJ66" s="107">
        <v>0</v>
      </c>
      <c r="DK66" s="107">
        <v>0</v>
      </c>
      <c r="DL66" s="107">
        <v>0</v>
      </c>
      <c r="DM66" s="107">
        <v>0</v>
      </c>
      <c r="DN66" s="107">
        <v>0</v>
      </c>
      <c r="DO66" s="108">
        <v>0</v>
      </c>
      <c r="DP66" s="143"/>
      <c r="DQ66" s="156">
        <v>0</v>
      </c>
      <c r="DR66" s="729" t="s">
        <v>110</v>
      </c>
      <c r="DS66" s="50" t="s">
        <v>111</v>
      </c>
      <c r="DT66" s="107">
        <v>378.6</v>
      </c>
      <c r="DU66" s="107">
        <v>20.39</v>
      </c>
      <c r="DV66" s="107">
        <v>37.31</v>
      </c>
      <c r="DW66" s="107">
        <v>436.3</v>
      </c>
      <c r="DX66" s="107">
        <v>75.17</v>
      </c>
      <c r="DY66" s="107">
        <v>317.57</v>
      </c>
      <c r="DZ66" s="107">
        <v>174.75</v>
      </c>
      <c r="EA66" s="107">
        <v>7.89</v>
      </c>
      <c r="EB66" s="107">
        <v>2.08</v>
      </c>
      <c r="EC66" s="107">
        <v>101.43</v>
      </c>
      <c r="ED66" s="108">
        <v>1115.19</v>
      </c>
      <c r="EE66" s="143"/>
      <c r="EF66" s="156">
        <v>3403</v>
      </c>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c r="IM66" s="43"/>
      <c r="IN66" s="43"/>
      <c r="IO66" s="43"/>
      <c r="IP66" s="43"/>
      <c r="IQ66" s="43"/>
      <c r="IR66" s="43"/>
      <c r="IS66" s="43"/>
      <c r="IT66" s="43"/>
    </row>
    <row r="67" spans="1:254" ht="16.899999999999999" customHeight="1">
      <c r="A67" s="38"/>
      <c r="B67" s="730"/>
      <c r="C67" s="50" t="s">
        <v>112</v>
      </c>
      <c r="D67" s="107">
        <v>0</v>
      </c>
      <c r="E67" s="107">
        <v>0</v>
      </c>
      <c r="F67" s="107">
        <v>0</v>
      </c>
      <c r="G67" s="107">
        <v>0</v>
      </c>
      <c r="H67" s="107">
        <v>0</v>
      </c>
      <c r="I67" s="107">
        <v>0</v>
      </c>
      <c r="J67" s="107">
        <v>0</v>
      </c>
      <c r="K67" s="107">
        <v>0</v>
      </c>
      <c r="L67" s="107">
        <v>0</v>
      </c>
      <c r="M67" s="107">
        <v>0</v>
      </c>
      <c r="N67" s="108">
        <v>0</v>
      </c>
      <c r="O67" s="143"/>
      <c r="P67" s="156">
        <v>0</v>
      </c>
      <c r="Q67" s="730"/>
      <c r="R67" s="50" t="s">
        <v>112</v>
      </c>
      <c r="S67" s="107">
        <v>0</v>
      </c>
      <c r="T67" s="107">
        <v>0</v>
      </c>
      <c r="U67" s="107">
        <v>0</v>
      </c>
      <c r="V67" s="107">
        <v>0</v>
      </c>
      <c r="W67" s="107">
        <v>0</v>
      </c>
      <c r="X67" s="107">
        <v>0</v>
      </c>
      <c r="Y67" s="107">
        <v>0</v>
      </c>
      <c r="Z67" s="107">
        <v>0</v>
      </c>
      <c r="AA67" s="107">
        <v>0</v>
      </c>
      <c r="AB67" s="107">
        <v>0</v>
      </c>
      <c r="AC67" s="108">
        <v>0</v>
      </c>
      <c r="AD67" s="143"/>
      <c r="AE67" s="156">
        <v>0</v>
      </c>
      <c r="AF67" s="730"/>
      <c r="AG67" s="50" t="s">
        <v>112</v>
      </c>
      <c r="AH67" s="107">
        <v>65.260000000000005</v>
      </c>
      <c r="AI67" s="107">
        <v>5.87</v>
      </c>
      <c r="AJ67" s="107">
        <v>11.61</v>
      </c>
      <c r="AK67" s="107">
        <v>82.74</v>
      </c>
      <c r="AL67" s="107">
        <v>6.6</v>
      </c>
      <c r="AM67" s="107">
        <v>4.17</v>
      </c>
      <c r="AN67" s="107">
        <v>26.85</v>
      </c>
      <c r="AO67" s="107">
        <v>2.4700000000000002</v>
      </c>
      <c r="AP67" s="107">
        <v>0</v>
      </c>
      <c r="AQ67" s="107">
        <v>16.79</v>
      </c>
      <c r="AR67" s="108">
        <v>139.62</v>
      </c>
      <c r="AS67" s="143"/>
      <c r="AT67" s="156">
        <v>170.2</v>
      </c>
      <c r="AU67" s="730"/>
      <c r="AV67" s="50" t="s">
        <v>112</v>
      </c>
      <c r="AW67" s="107">
        <v>65.260000000000005</v>
      </c>
      <c r="AX67" s="107">
        <v>5.87</v>
      </c>
      <c r="AY67" s="107">
        <v>11.61</v>
      </c>
      <c r="AZ67" s="107">
        <v>82.74</v>
      </c>
      <c r="BA67" s="107">
        <v>6.6</v>
      </c>
      <c r="BB67" s="107">
        <v>4.17</v>
      </c>
      <c r="BC67" s="107">
        <v>26.85</v>
      </c>
      <c r="BD67" s="107">
        <v>2.4700000000000002</v>
      </c>
      <c r="BE67" s="107">
        <v>0</v>
      </c>
      <c r="BF67" s="107">
        <v>16.79</v>
      </c>
      <c r="BG67" s="108">
        <v>139.62</v>
      </c>
      <c r="BH67" s="143"/>
      <c r="BI67" s="156">
        <v>170.2</v>
      </c>
      <c r="BJ67" s="730"/>
      <c r="BK67" s="50" t="s">
        <v>112</v>
      </c>
      <c r="BL67" s="107">
        <v>79.36</v>
      </c>
      <c r="BM67" s="107">
        <v>5.86</v>
      </c>
      <c r="BN67" s="107">
        <v>13.15</v>
      </c>
      <c r="BO67" s="107">
        <v>98.37</v>
      </c>
      <c r="BP67" s="107">
        <v>31.34</v>
      </c>
      <c r="BQ67" s="107">
        <v>193.95</v>
      </c>
      <c r="BR67" s="107">
        <v>51.78</v>
      </c>
      <c r="BS67" s="107">
        <v>3.02</v>
      </c>
      <c r="BT67" s="107">
        <v>0</v>
      </c>
      <c r="BU67" s="107">
        <v>26.31</v>
      </c>
      <c r="BV67" s="108">
        <v>404.77</v>
      </c>
      <c r="BW67" s="143"/>
      <c r="BX67" s="156">
        <v>1383.8</v>
      </c>
      <c r="BY67" s="730"/>
      <c r="BZ67" s="50" t="s">
        <v>112</v>
      </c>
      <c r="CA67" s="107">
        <v>0</v>
      </c>
      <c r="CB67" s="107">
        <v>0</v>
      </c>
      <c r="CC67" s="107">
        <v>0</v>
      </c>
      <c r="CD67" s="107">
        <v>0</v>
      </c>
      <c r="CE67" s="107">
        <v>0</v>
      </c>
      <c r="CF67" s="107">
        <v>0</v>
      </c>
      <c r="CG67" s="107">
        <v>0</v>
      </c>
      <c r="CH67" s="107">
        <v>0</v>
      </c>
      <c r="CI67" s="107">
        <v>0</v>
      </c>
      <c r="CJ67" s="107">
        <v>0</v>
      </c>
      <c r="CK67" s="108">
        <v>0</v>
      </c>
      <c r="CL67" s="143"/>
      <c r="CM67" s="156">
        <v>0</v>
      </c>
      <c r="CN67" s="730"/>
      <c r="CO67" s="50" t="s">
        <v>112</v>
      </c>
      <c r="CP67" s="107">
        <v>0</v>
      </c>
      <c r="CQ67" s="107">
        <v>0</v>
      </c>
      <c r="CR67" s="107">
        <v>0</v>
      </c>
      <c r="CS67" s="107">
        <v>0</v>
      </c>
      <c r="CT67" s="107">
        <v>0</v>
      </c>
      <c r="CU67" s="107">
        <v>0</v>
      </c>
      <c r="CV67" s="107">
        <v>0</v>
      </c>
      <c r="CW67" s="107">
        <v>0</v>
      </c>
      <c r="CX67" s="107">
        <v>0</v>
      </c>
      <c r="CY67" s="107">
        <v>0</v>
      </c>
      <c r="CZ67" s="108">
        <v>0</v>
      </c>
      <c r="DA67" s="143"/>
      <c r="DB67" s="156">
        <v>0</v>
      </c>
      <c r="DC67" s="730"/>
      <c r="DD67" s="50" t="s">
        <v>112</v>
      </c>
      <c r="DE67" s="107">
        <v>48.47</v>
      </c>
      <c r="DF67" s="107">
        <v>2.79</v>
      </c>
      <c r="DG67" s="107">
        <v>6.81</v>
      </c>
      <c r="DH67" s="107">
        <v>58.07</v>
      </c>
      <c r="DI67" s="107">
        <v>8.5</v>
      </c>
      <c r="DJ67" s="107">
        <v>25.88</v>
      </c>
      <c r="DK67" s="107">
        <v>41.3</v>
      </c>
      <c r="DL67" s="107">
        <v>0</v>
      </c>
      <c r="DM67" s="107">
        <v>0</v>
      </c>
      <c r="DN67" s="107">
        <v>18.16</v>
      </c>
      <c r="DO67" s="108">
        <v>151.91</v>
      </c>
      <c r="DP67" s="143"/>
      <c r="DQ67" s="156">
        <v>2490</v>
      </c>
      <c r="DR67" s="730"/>
      <c r="DS67" s="50" t="s">
        <v>112</v>
      </c>
      <c r="DT67" s="107">
        <v>193.09</v>
      </c>
      <c r="DU67" s="107">
        <v>14.52</v>
      </c>
      <c r="DV67" s="107">
        <v>31.57</v>
      </c>
      <c r="DW67" s="107">
        <v>239.18</v>
      </c>
      <c r="DX67" s="107">
        <v>46.44</v>
      </c>
      <c r="DY67" s="107">
        <v>224</v>
      </c>
      <c r="DZ67" s="107">
        <v>119.93</v>
      </c>
      <c r="EA67" s="107">
        <v>5.49</v>
      </c>
      <c r="EB67" s="107">
        <v>0</v>
      </c>
      <c r="EC67" s="107">
        <v>61.26</v>
      </c>
      <c r="ED67" s="108">
        <v>696.3</v>
      </c>
      <c r="EE67" s="143"/>
      <c r="EF67" s="156">
        <v>4044</v>
      </c>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c r="IM67" s="43"/>
      <c r="IN67" s="43"/>
      <c r="IO67" s="43"/>
      <c r="IP67" s="43"/>
      <c r="IQ67" s="43"/>
      <c r="IR67" s="43"/>
      <c r="IS67" s="43"/>
      <c r="IT67" s="43"/>
    </row>
    <row r="68" spans="1:254" ht="16.899999999999999" customHeight="1">
      <c r="A68" s="38"/>
      <c r="B68" s="730"/>
      <c r="C68" s="50" t="s">
        <v>113</v>
      </c>
      <c r="D68" s="107">
        <v>0</v>
      </c>
      <c r="E68" s="107">
        <v>0</v>
      </c>
      <c r="F68" s="107">
        <v>0</v>
      </c>
      <c r="G68" s="107">
        <v>0</v>
      </c>
      <c r="H68" s="107">
        <v>0</v>
      </c>
      <c r="I68" s="107">
        <v>0</v>
      </c>
      <c r="J68" s="107">
        <v>0</v>
      </c>
      <c r="K68" s="107">
        <v>0</v>
      </c>
      <c r="L68" s="107">
        <v>0</v>
      </c>
      <c r="M68" s="107">
        <v>0</v>
      </c>
      <c r="N68" s="108">
        <v>0</v>
      </c>
      <c r="O68" s="143"/>
      <c r="P68" s="156">
        <v>0</v>
      </c>
      <c r="Q68" s="730"/>
      <c r="R68" s="50" t="s">
        <v>113</v>
      </c>
      <c r="S68" s="107">
        <v>65.7</v>
      </c>
      <c r="T68" s="107">
        <v>2.1800000000000002</v>
      </c>
      <c r="U68" s="107">
        <v>0</v>
      </c>
      <c r="V68" s="107">
        <v>67.88</v>
      </c>
      <c r="W68" s="107">
        <v>6.19</v>
      </c>
      <c r="X68" s="107">
        <v>9.36</v>
      </c>
      <c r="Y68" s="107">
        <v>26.43</v>
      </c>
      <c r="Z68" s="107">
        <v>0</v>
      </c>
      <c r="AA68" s="107">
        <v>0</v>
      </c>
      <c r="AB68" s="107">
        <v>0.23</v>
      </c>
      <c r="AC68" s="108">
        <v>110.09</v>
      </c>
      <c r="AD68" s="143"/>
      <c r="AE68" s="156">
        <v>110.24000000000001</v>
      </c>
      <c r="AF68" s="730"/>
      <c r="AG68" s="50" t="s">
        <v>113</v>
      </c>
      <c r="AH68" s="107">
        <v>22.71</v>
      </c>
      <c r="AI68" s="107">
        <v>2.27</v>
      </c>
      <c r="AJ68" s="107">
        <v>2.2000000000000002</v>
      </c>
      <c r="AK68" s="107">
        <v>27.18</v>
      </c>
      <c r="AL68" s="107">
        <v>2.81</v>
      </c>
      <c r="AM68" s="107">
        <v>19.440000000000001</v>
      </c>
      <c r="AN68" s="107">
        <v>14.92</v>
      </c>
      <c r="AO68" s="107">
        <v>0</v>
      </c>
      <c r="AP68" s="107">
        <v>0</v>
      </c>
      <c r="AQ68" s="107">
        <v>3.22</v>
      </c>
      <c r="AR68" s="108">
        <v>67.569999999999993</v>
      </c>
      <c r="AS68" s="143"/>
      <c r="AT68" s="156">
        <v>83.66</v>
      </c>
      <c r="AU68" s="730"/>
      <c r="AV68" s="50" t="s">
        <v>113</v>
      </c>
      <c r="AW68" s="107">
        <v>88.41</v>
      </c>
      <c r="AX68" s="107">
        <v>4.45</v>
      </c>
      <c r="AY68" s="107">
        <v>2.2000000000000002</v>
      </c>
      <c r="AZ68" s="107">
        <v>95.06</v>
      </c>
      <c r="BA68" s="107">
        <v>9</v>
      </c>
      <c r="BB68" s="107">
        <v>28.8</v>
      </c>
      <c r="BC68" s="107">
        <v>41.35</v>
      </c>
      <c r="BD68" s="107">
        <v>0</v>
      </c>
      <c r="BE68" s="107">
        <v>0</v>
      </c>
      <c r="BF68" s="107">
        <v>3.45</v>
      </c>
      <c r="BG68" s="108">
        <v>177.66</v>
      </c>
      <c r="BH68" s="143"/>
      <c r="BI68" s="156">
        <v>193.9</v>
      </c>
      <c r="BJ68" s="730"/>
      <c r="BK68" s="50" t="s">
        <v>113</v>
      </c>
      <c r="BL68" s="107">
        <v>145.35</v>
      </c>
      <c r="BM68" s="107">
        <v>8.84</v>
      </c>
      <c r="BN68" s="107">
        <v>37.96</v>
      </c>
      <c r="BO68" s="107">
        <v>192.15</v>
      </c>
      <c r="BP68" s="107">
        <v>66.959999999999994</v>
      </c>
      <c r="BQ68" s="107">
        <v>269.08999999999997</v>
      </c>
      <c r="BR68" s="107">
        <v>120.81</v>
      </c>
      <c r="BS68" s="107">
        <v>0</v>
      </c>
      <c r="BT68" s="107">
        <v>0</v>
      </c>
      <c r="BU68" s="107">
        <v>41.22</v>
      </c>
      <c r="BV68" s="108">
        <v>690.23</v>
      </c>
      <c r="BW68" s="143"/>
      <c r="BX68" s="156">
        <v>2377.1</v>
      </c>
      <c r="BY68" s="730"/>
      <c r="BZ68" s="50" t="s">
        <v>113</v>
      </c>
      <c r="CA68" s="107">
        <v>0</v>
      </c>
      <c r="CB68" s="107">
        <v>0</v>
      </c>
      <c r="CC68" s="107">
        <v>0</v>
      </c>
      <c r="CD68" s="107">
        <v>0</v>
      </c>
      <c r="CE68" s="107">
        <v>0</v>
      </c>
      <c r="CF68" s="107">
        <v>0</v>
      </c>
      <c r="CG68" s="107">
        <v>0</v>
      </c>
      <c r="CH68" s="107">
        <v>0</v>
      </c>
      <c r="CI68" s="107">
        <v>0</v>
      </c>
      <c r="CJ68" s="107">
        <v>0</v>
      </c>
      <c r="CK68" s="108">
        <v>0</v>
      </c>
      <c r="CL68" s="143"/>
      <c r="CM68" s="156">
        <v>0</v>
      </c>
      <c r="CN68" s="730"/>
      <c r="CO68" s="50" t="s">
        <v>113</v>
      </c>
      <c r="CP68" s="107">
        <v>0</v>
      </c>
      <c r="CQ68" s="107">
        <v>0</v>
      </c>
      <c r="CR68" s="107">
        <v>0</v>
      </c>
      <c r="CS68" s="107">
        <v>0</v>
      </c>
      <c r="CT68" s="107">
        <v>0</v>
      </c>
      <c r="CU68" s="107">
        <v>0</v>
      </c>
      <c r="CV68" s="107">
        <v>0</v>
      </c>
      <c r="CW68" s="107">
        <v>0</v>
      </c>
      <c r="CX68" s="107">
        <v>0</v>
      </c>
      <c r="CY68" s="107">
        <v>0</v>
      </c>
      <c r="CZ68" s="108">
        <v>0</v>
      </c>
      <c r="DA68" s="143"/>
      <c r="DB68" s="156">
        <v>0</v>
      </c>
      <c r="DC68" s="730"/>
      <c r="DD68" s="50" t="s">
        <v>113</v>
      </c>
      <c r="DE68" s="107">
        <v>0</v>
      </c>
      <c r="DF68" s="107">
        <v>0</v>
      </c>
      <c r="DG68" s="107">
        <v>0</v>
      </c>
      <c r="DH68" s="107">
        <v>0</v>
      </c>
      <c r="DI68" s="107">
        <v>0</v>
      </c>
      <c r="DJ68" s="107">
        <v>0</v>
      </c>
      <c r="DK68" s="107">
        <v>0</v>
      </c>
      <c r="DL68" s="107">
        <v>0</v>
      </c>
      <c r="DM68" s="107">
        <v>0</v>
      </c>
      <c r="DN68" s="107">
        <v>0</v>
      </c>
      <c r="DO68" s="108">
        <v>0</v>
      </c>
      <c r="DP68" s="143"/>
      <c r="DQ68" s="156">
        <v>0</v>
      </c>
      <c r="DR68" s="730"/>
      <c r="DS68" s="50" t="s">
        <v>113</v>
      </c>
      <c r="DT68" s="107">
        <v>233.76</v>
      </c>
      <c r="DU68" s="107">
        <v>13.29</v>
      </c>
      <c r="DV68" s="107">
        <v>40.159999999999997</v>
      </c>
      <c r="DW68" s="107">
        <v>287.20999999999998</v>
      </c>
      <c r="DX68" s="107">
        <v>75.959999999999994</v>
      </c>
      <c r="DY68" s="107">
        <v>297.89</v>
      </c>
      <c r="DZ68" s="107">
        <v>162.16</v>
      </c>
      <c r="EA68" s="107">
        <v>0</v>
      </c>
      <c r="EB68" s="107">
        <v>0</v>
      </c>
      <c r="EC68" s="107">
        <v>44.67</v>
      </c>
      <c r="ED68" s="108">
        <v>867.89</v>
      </c>
      <c r="EE68" s="143"/>
      <c r="EF68" s="156">
        <v>2571</v>
      </c>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c r="IM68" s="43"/>
      <c r="IN68" s="43"/>
      <c r="IO68" s="43"/>
      <c r="IP68" s="43"/>
      <c r="IQ68" s="43"/>
      <c r="IR68" s="43"/>
      <c r="IS68" s="43"/>
      <c r="IT68" s="43"/>
    </row>
    <row r="69" spans="1:254" ht="16.899999999999999" customHeight="1">
      <c r="A69" s="38"/>
      <c r="B69" s="731"/>
      <c r="C69" s="44" t="s">
        <v>46</v>
      </c>
      <c r="D69" s="105">
        <v>0</v>
      </c>
      <c r="E69" s="105">
        <v>0</v>
      </c>
      <c r="F69" s="105">
        <v>0</v>
      </c>
      <c r="G69" s="105">
        <v>0</v>
      </c>
      <c r="H69" s="105">
        <v>0</v>
      </c>
      <c r="I69" s="105">
        <v>0</v>
      </c>
      <c r="J69" s="105">
        <v>0</v>
      </c>
      <c r="K69" s="105">
        <v>0</v>
      </c>
      <c r="L69" s="105">
        <v>0</v>
      </c>
      <c r="M69" s="105">
        <v>0</v>
      </c>
      <c r="N69" s="106">
        <v>0</v>
      </c>
      <c r="O69" s="143"/>
      <c r="P69" s="155">
        <v>0</v>
      </c>
      <c r="Q69" s="731"/>
      <c r="R69" s="44" t="s">
        <v>46</v>
      </c>
      <c r="S69" s="105">
        <v>199.32999999999998</v>
      </c>
      <c r="T69" s="105">
        <v>14</v>
      </c>
      <c r="U69" s="105">
        <v>4.4400000000000004</v>
      </c>
      <c r="V69" s="105">
        <v>217.76999999999998</v>
      </c>
      <c r="W69" s="105">
        <v>23.41</v>
      </c>
      <c r="X69" s="105">
        <v>19.09</v>
      </c>
      <c r="Y69" s="105">
        <v>71.289999999999992</v>
      </c>
      <c r="Z69" s="105">
        <v>3.96</v>
      </c>
      <c r="AA69" s="105">
        <v>0</v>
      </c>
      <c r="AB69" s="105">
        <v>20.080000000000002</v>
      </c>
      <c r="AC69" s="106">
        <v>355.6</v>
      </c>
      <c r="AD69" s="143"/>
      <c r="AE69" s="155">
        <v>387.24</v>
      </c>
      <c r="AF69" s="731"/>
      <c r="AG69" s="44" t="s">
        <v>46</v>
      </c>
      <c r="AH69" s="105">
        <v>104.93</v>
      </c>
      <c r="AI69" s="105">
        <v>9.39</v>
      </c>
      <c r="AJ69" s="105">
        <v>15.59</v>
      </c>
      <c r="AK69" s="105">
        <v>129.91</v>
      </c>
      <c r="AL69" s="105">
        <v>12.5</v>
      </c>
      <c r="AM69" s="105">
        <v>30.840000000000003</v>
      </c>
      <c r="AN69" s="105">
        <v>54.690000000000005</v>
      </c>
      <c r="AO69" s="105">
        <v>2.4700000000000002</v>
      </c>
      <c r="AP69" s="105">
        <v>0</v>
      </c>
      <c r="AQ69" s="105">
        <v>39.97</v>
      </c>
      <c r="AR69" s="106">
        <v>270.38</v>
      </c>
      <c r="AS69" s="143"/>
      <c r="AT69" s="155">
        <v>340.26</v>
      </c>
      <c r="AU69" s="731"/>
      <c r="AV69" s="44" t="s">
        <v>46</v>
      </c>
      <c r="AW69" s="105">
        <v>304.26</v>
      </c>
      <c r="AX69" s="105">
        <v>23.39</v>
      </c>
      <c r="AY69" s="105">
        <v>20.029999999999998</v>
      </c>
      <c r="AZ69" s="105">
        <v>347.68</v>
      </c>
      <c r="BA69" s="105">
        <v>35.909999999999997</v>
      </c>
      <c r="BB69" s="105">
        <v>49.930000000000007</v>
      </c>
      <c r="BC69" s="105">
        <v>125.97999999999999</v>
      </c>
      <c r="BD69" s="105">
        <v>6.43</v>
      </c>
      <c r="BE69" s="105">
        <v>0</v>
      </c>
      <c r="BF69" s="105">
        <v>60.050000000000004</v>
      </c>
      <c r="BG69" s="106">
        <v>625.98</v>
      </c>
      <c r="BH69" s="143"/>
      <c r="BI69" s="155">
        <v>727.5</v>
      </c>
      <c r="BJ69" s="731"/>
      <c r="BK69" s="44" t="s">
        <v>46</v>
      </c>
      <c r="BL69" s="105">
        <v>452.72</v>
      </c>
      <c r="BM69" s="105">
        <v>22.02</v>
      </c>
      <c r="BN69" s="105">
        <v>82.2</v>
      </c>
      <c r="BO69" s="105">
        <v>556.94000000000005</v>
      </c>
      <c r="BP69" s="105">
        <v>153.16</v>
      </c>
      <c r="BQ69" s="105">
        <v>763.65</v>
      </c>
      <c r="BR69" s="105">
        <v>289.56</v>
      </c>
      <c r="BS69" s="105">
        <v>6.95</v>
      </c>
      <c r="BT69" s="105">
        <v>2.08</v>
      </c>
      <c r="BU69" s="105">
        <v>129.14999999999998</v>
      </c>
      <c r="BV69" s="106">
        <v>1901.49</v>
      </c>
      <c r="BW69" s="143"/>
      <c r="BX69" s="155">
        <v>6800.5</v>
      </c>
      <c r="BY69" s="731"/>
      <c r="BZ69" s="44" t="s">
        <v>46</v>
      </c>
      <c r="CA69" s="105">
        <v>0</v>
      </c>
      <c r="CB69" s="105">
        <v>0</v>
      </c>
      <c r="CC69" s="105">
        <v>0</v>
      </c>
      <c r="CD69" s="105">
        <v>0</v>
      </c>
      <c r="CE69" s="105">
        <v>0</v>
      </c>
      <c r="CF69" s="105">
        <v>0</v>
      </c>
      <c r="CG69" s="105">
        <v>0</v>
      </c>
      <c r="CH69" s="105">
        <v>0</v>
      </c>
      <c r="CI69" s="105">
        <v>0</v>
      </c>
      <c r="CJ69" s="105">
        <v>0</v>
      </c>
      <c r="CK69" s="106">
        <v>0</v>
      </c>
      <c r="CL69" s="143"/>
      <c r="CM69" s="155">
        <v>0</v>
      </c>
      <c r="CN69" s="731"/>
      <c r="CO69" s="44" t="s">
        <v>46</v>
      </c>
      <c r="CP69" s="105">
        <v>0</v>
      </c>
      <c r="CQ69" s="105">
        <v>0</v>
      </c>
      <c r="CR69" s="105">
        <v>0</v>
      </c>
      <c r="CS69" s="105">
        <v>0</v>
      </c>
      <c r="CT69" s="105">
        <v>0</v>
      </c>
      <c r="CU69" s="105">
        <v>0</v>
      </c>
      <c r="CV69" s="105">
        <v>0</v>
      </c>
      <c r="CW69" s="105">
        <v>0</v>
      </c>
      <c r="CX69" s="105">
        <v>0</v>
      </c>
      <c r="CY69" s="105">
        <v>0</v>
      </c>
      <c r="CZ69" s="106">
        <v>0</v>
      </c>
      <c r="DA69" s="143"/>
      <c r="DB69" s="155">
        <v>0</v>
      </c>
      <c r="DC69" s="731"/>
      <c r="DD69" s="44" t="s">
        <v>46</v>
      </c>
      <c r="DE69" s="105">
        <v>48.47</v>
      </c>
      <c r="DF69" s="105">
        <v>2.79</v>
      </c>
      <c r="DG69" s="105">
        <v>6.81</v>
      </c>
      <c r="DH69" s="105">
        <v>58.07</v>
      </c>
      <c r="DI69" s="105">
        <v>8.5</v>
      </c>
      <c r="DJ69" s="105">
        <v>25.88</v>
      </c>
      <c r="DK69" s="105">
        <v>41.3</v>
      </c>
      <c r="DL69" s="105">
        <v>0</v>
      </c>
      <c r="DM69" s="105">
        <v>0</v>
      </c>
      <c r="DN69" s="105">
        <v>18.16</v>
      </c>
      <c r="DO69" s="106">
        <v>151.91</v>
      </c>
      <c r="DP69" s="143"/>
      <c r="DQ69" s="155">
        <v>2490</v>
      </c>
      <c r="DR69" s="731"/>
      <c r="DS69" s="44" t="s">
        <v>46</v>
      </c>
      <c r="DT69" s="105">
        <v>805.45</v>
      </c>
      <c r="DU69" s="105">
        <v>48.199999999999996</v>
      </c>
      <c r="DV69" s="105">
        <v>109.03999999999999</v>
      </c>
      <c r="DW69" s="105">
        <v>962.69</v>
      </c>
      <c r="DX69" s="105">
        <v>197.57</v>
      </c>
      <c r="DY69" s="105">
        <v>839.45999999999992</v>
      </c>
      <c r="DZ69" s="105">
        <v>456.84000000000003</v>
      </c>
      <c r="EA69" s="105">
        <v>13.379999999999999</v>
      </c>
      <c r="EB69" s="105">
        <v>2.08</v>
      </c>
      <c r="EC69" s="105">
        <v>207.36</v>
      </c>
      <c r="ED69" s="106">
        <v>2679.38</v>
      </c>
      <c r="EE69" s="143"/>
      <c r="EF69" s="155">
        <v>10018</v>
      </c>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c r="IM69" s="43"/>
      <c r="IN69" s="43"/>
      <c r="IO69" s="43"/>
      <c r="IP69" s="43"/>
      <c r="IQ69" s="43"/>
      <c r="IR69" s="43"/>
      <c r="IS69" s="43"/>
      <c r="IT69" s="43"/>
    </row>
    <row r="70" spans="1:254" ht="16.899999999999999" customHeight="1">
      <c r="A70" s="65"/>
      <c r="B70" s="66" t="s">
        <v>114</v>
      </c>
      <c r="C70" s="55" t="s">
        <v>115</v>
      </c>
      <c r="D70" s="105">
        <v>0</v>
      </c>
      <c r="E70" s="105">
        <v>0</v>
      </c>
      <c r="F70" s="105">
        <v>0</v>
      </c>
      <c r="G70" s="105">
        <v>0</v>
      </c>
      <c r="H70" s="105">
        <v>0</v>
      </c>
      <c r="I70" s="105">
        <v>0</v>
      </c>
      <c r="J70" s="105">
        <v>0</v>
      </c>
      <c r="K70" s="105">
        <v>0</v>
      </c>
      <c r="L70" s="105">
        <v>0</v>
      </c>
      <c r="M70" s="105">
        <v>0</v>
      </c>
      <c r="N70" s="106">
        <v>0</v>
      </c>
      <c r="O70" s="143"/>
      <c r="P70" s="155">
        <v>0</v>
      </c>
      <c r="Q70" s="66" t="s">
        <v>114</v>
      </c>
      <c r="R70" s="55" t="s">
        <v>115</v>
      </c>
      <c r="S70" s="105">
        <v>0</v>
      </c>
      <c r="T70" s="105">
        <v>0</v>
      </c>
      <c r="U70" s="105">
        <v>0</v>
      </c>
      <c r="V70" s="105">
        <v>0</v>
      </c>
      <c r="W70" s="105">
        <v>0</v>
      </c>
      <c r="X70" s="105">
        <v>0</v>
      </c>
      <c r="Y70" s="105">
        <v>0</v>
      </c>
      <c r="Z70" s="105">
        <v>0</v>
      </c>
      <c r="AA70" s="105">
        <v>0</v>
      </c>
      <c r="AB70" s="105">
        <v>0</v>
      </c>
      <c r="AC70" s="106">
        <v>0</v>
      </c>
      <c r="AD70" s="143"/>
      <c r="AE70" s="155">
        <v>0</v>
      </c>
      <c r="AF70" s="66" t="s">
        <v>114</v>
      </c>
      <c r="AG70" s="55" t="s">
        <v>115</v>
      </c>
      <c r="AH70" s="105">
        <v>0</v>
      </c>
      <c r="AI70" s="105">
        <v>0</v>
      </c>
      <c r="AJ70" s="105">
        <v>0</v>
      </c>
      <c r="AK70" s="105">
        <v>0</v>
      </c>
      <c r="AL70" s="105">
        <v>0</v>
      </c>
      <c r="AM70" s="105">
        <v>0</v>
      </c>
      <c r="AN70" s="105">
        <v>0</v>
      </c>
      <c r="AO70" s="105">
        <v>0</v>
      </c>
      <c r="AP70" s="105">
        <v>0</v>
      </c>
      <c r="AQ70" s="105">
        <v>0</v>
      </c>
      <c r="AR70" s="106">
        <v>0</v>
      </c>
      <c r="AS70" s="143"/>
      <c r="AT70" s="155">
        <v>0</v>
      </c>
      <c r="AU70" s="66" t="s">
        <v>114</v>
      </c>
      <c r="AV70" s="55" t="s">
        <v>115</v>
      </c>
      <c r="AW70" s="105">
        <v>0</v>
      </c>
      <c r="AX70" s="105">
        <v>0</v>
      </c>
      <c r="AY70" s="105">
        <v>0</v>
      </c>
      <c r="AZ70" s="105">
        <v>0</v>
      </c>
      <c r="BA70" s="105">
        <v>0</v>
      </c>
      <c r="BB70" s="105">
        <v>0</v>
      </c>
      <c r="BC70" s="105">
        <v>0</v>
      </c>
      <c r="BD70" s="105">
        <v>0</v>
      </c>
      <c r="BE70" s="105">
        <v>0</v>
      </c>
      <c r="BF70" s="105">
        <v>0</v>
      </c>
      <c r="BG70" s="106">
        <v>0</v>
      </c>
      <c r="BH70" s="143"/>
      <c r="BI70" s="155">
        <v>0</v>
      </c>
      <c r="BJ70" s="66" t="s">
        <v>114</v>
      </c>
      <c r="BK70" s="55" t="s">
        <v>115</v>
      </c>
      <c r="BL70" s="105">
        <v>0</v>
      </c>
      <c r="BM70" s="105">
        <v>0</v>
      </c>
      <c r="BN70" s="105">
        <v>0</v>
      </c>
      <c r="BO70" s="105">
        <v>0</v>
      </c>
      <c r="BP70" s="105">
        <v>0</v>
      </c>
      <c r="BQ70" s="105">
        <v>0</v>
      </c>
      <c r="BR70" s="105">
        <v>0</v>
      </c>
      <c r="BS70" s="105">
        <v>0</v>
      </c>
      <c r="BT70" s="105">
        <v>0</v>
      </c>
      <c r="BU70" s="105">
        <v>0</v>
      </c>
      <c r="BV70" s="106">
        <v>0</v>
      </c>
      <c r="BW70" s="143"/>
      <c r="BX70" s="155">
        <v>0</v>
      </c>
      <c r="BY70" s="66" t="s">
        <v>114</v>
      </c>
      <c r="BZ70" s="55" t="s">
        <v>115</v>
      </c>
      <c r="CA70" s="105">
        <v>0</v>
      </c>
      <c r="CB70" s="105">
        <v>0</v>
      </c>
      <c r="CC70" s="105">
        <v>0</v>
      </c>
      <c r="CD70" s="105">
        <v>0</v>
      </c>
      <c r="CE70" s="105">
        <v>0</v>
      </c>
      <c r="CF70" s="105">
        <v>0</v>
      </c>
      <c r="CG70" s="105">
        <v>0</v>
      </c>
      <c r="CH70" s="105">
        <v>0</v>
      </c>
      <c r="CI70" s="105">
        <v>0</v>
      </c>
      <c r="CJ70" s="105">
        <v>0</v>
      </c>
      <c r="CK70" s="106">
        <v>0</v>
      </c>
      <c r="CL70" s="143"/>
      <c r="CM70" s="155">
        <v>0</v>
      </c>
      <c r="CN70" s="66" t="s">
        <v>114</v>
      </c>
      <c r="CO70" s="55" t="s">
        <v>115</v>
      </c>
      <c r="CP70" s="105">
        <v>251.55</v>
      </c>
      <c r="CQ70" s="105">
        <v>16.46</v>
      </c>
      <c r="CR70" s="105">
        <v>77.05</v>
      </c>
      <c r="CS70" s="105">
        <v>345.06</v>
      </c>
      <c r="CT70" s="105">
        <v>39.26</v>
      </c>
      <c r="CU70" s="105">
        <v>288.14999999999998</v>
      </c>
      <c r="CV70" s="105">
        <v>141.56</v>
      </c>
      <c r="CW70" s="105">
        <v>5.61</v>
      </c>
      <c r="CX70" s="105">
        <v>0</v>
      </c>
      <c r="CY70" s="105">
        <v>98.51</v>
      </c>
      <c r="CZ70" s="106">
        <v>918.15</v>
      </c>
      <c r="DA70" s="143"/>
      <c r="DB70" s="155">
        <v>5577</v>
      </c>
      <c r="DC70" s="66" t="s">
        <v>114</v>
      </c>
      <c r="DD70" s="55" t="s">
        <v>115</v>
      </c>
      <c r="DE70" s="105">
        <v>0</v>
      </c>
      <c r="DF70" s="105">
        <v>0</v>
      </c>
      <c r="DG70" s="105">
        <v>0</v>
      </c>
      <c r="DH70" s="105">
        <v>0</v>
      </c>
      <c r="DI70" s="105">
        <v>0</v>
      </c>
      <c r="DJ70" s="105">
        <v>0</v>
      </c>
      <c r="DK70" s="105">
        <v>0</v>
      </c>
      <c r="DL70" s="105">
        <v>0</v>
      </c>
      <c r="DM70" s="105">
        <v>0</v>
      </c>
      <c r="DN70" s="105">
        <v>0</v>
      </c>
      <c r="DO70" s="106">
        <v>0</v>
      </c>
      <c r="DP70" s="143"/>
      <c r="DQ70" s="155">
        <v>0</v>
      </c>
      <c r="DR70" s="66" t="s">
        <v>114</v>
      </c>
      <c r="DS70" s="55" t="s">
        <v>115</v>
      </c>
      <c r="DT70" s="105">
        <v>251.55</v>
      </c>
      <c r="DU70" s="105">
        <v>16.46</v>
      </c>
      <c r="DV70" s="105">
        <v>77.05</v>
      </c>
      <c r="DW70" s="105">
        <v>345.06</v>
      </c>
      <c r="DX70" s="105">
        <v>39.26</v>
      </c>
      <c r="DY70" s="105">
        <v>288.14999999999998</v>
      </c>
      <c r="DZ70" s="105">
        <v>141.56</v>
      </c>
      <c r="EA70" s="105">
        <v>5.61</v>
      </c>
      <c r="EB70" s="105">
        <v>0</v>
      </c>
      <c r="EC70" s="105">
        <v>98.51</v>
      </c>
      <c r="ED70" s="106">
        <v>918.15</v>
      </c>
      <c r="EE70" s="143"/>
      <c r="EF70" s="155">
        <v>5577</v>
      </c>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c r="IM70" s="43"/>
      <c r="IN70" s="43"/>
      <c r="IO70" s="43"/>
      <c r="IP70" s="43"/>
      <c r="IQ70" s="43"/>
      <c r="IR70" s="43"/>
      <c r="IS70" s="43"/>
      <c r="IT70" s="43"/>
    </row>
    <row r="71" spans="1:254" ht="16.899999999999999" customHeight="1" thickBot="1">
      <c r="A71" s="38"/>
      <c r="B71" s="721" t="s">
        <v>116</v>
      </c>
      <c r="C71" s="722"/>
      <c r="D71" s="111">
        <v>1331.143</v>
      </c>
      <c r="E71" s="111">
        <v>237.26299999999998</v>
      </c>
      <c r="F71" s="111">
        <v>110.36200000000002</v>
      </c>
      <c r="G71" s="111">
        <v>1678.7680000000003</v>
      </c>
      <c r="H71" s="111">
        <v>235.88300000000001</v>
      </c>
      <c r="I71" s="111">
        <v>63.922999999999988</v>
      </c>
      <c r="J71" s="111">
        <v>379.63299999999998</v>
      </c>
      <c r="K71" s="111">
        <v>43.493000000000009</v>
      </c>
      <c r="L71" s="111">
        <v>0</v>
      </c>
      <c r="M71" s="111">
        <v>195.84</v>
      </c>
      <c r="N71" s="112">
        <v>2597.5399999999995</v>
      </c>
      <c r="O71" s="143"/>
      <c r="P71" s="160">
        <v>2700.7279999999996</v>
      </c>
      <c r="Q71" s="721" t="s">
        <v>116</v>
      </c>
      <c r="R71" s="722"/>
      <c r="S71" s="111">
        <v>7713.621000000001</v>
      </c>
      <c r="T71" s="111">
        <v>908.13100000000009</v>
      </c>
      <c r="U71" s="111">
        <v>1284.6410000000001</v>
      </c>
      <c r="V71" s="111">
        <v>9906.393</v>
      </c>
      <c r="W71" s="111">
        <v>932.26099999999985</v>
      </c>
      <c r="X71" s="111">
        <v>477.041</v>
      </c>
      <c r="Y71" s="111">
        <v>2788.5810000000001</v>
      </c>
      <c r="Z71" s="111">
        <v>149.31099999999998</v>
      </c>
      <c r="AA71" s="111">
        <v>0</v>
      </c>
      <c r="AB71" s="111">
        <v>1001.29</v>
      </c>
      <c r="AC71" s="112">
        <v>15254.876999999999</v>
      </c>
      <c r="AD71" s="143"/>
      <c r="AE71" s="160">
        <v>17095.77</v>
      </c>
      <c r="AF71" s="721" t="s">
        <v>116</v>
      </c>
      <c r="AG71" s="722"/>
      <c r="AH71" s="111">
        <v>1685.556</v>
      </c>
      <c r="AI71" s="111">
        <v>283.303</v>
      </c>
      <c r="AJ71" s="111">
        <v>1310.8629999999998</v>
      </c>
      <c r="AK71" s="111">
        <v>3279.7219999999998</v>
      </c>
      <c r="AL71" s="111">
        <v>284.64449999999999</v>
      </c>
      <c r="AM71" s="111">
        <v>353.48700000000008</v>
      </c>
      <c r="AN71" s="111">
        <v>1013.9580000000002</v>
      </c>
      <c r="AO71" s="111">
        <v>77.440000000000012</v>
      </c>
      <c r="AP71" s="111">
        <v>0</v>
      </c>
      <c r="AQ71" s="111">
        <v>824.92799999999988</v>
      </c>
      <c r="AR71" s="112">
        <v>5834.1794999999993</v>
      </c>
      <c r="AS71" s="143"/>
      <c r="AT71" s="160">
        <v>7236.7969999999996</v>
      </c>
      <c r="AU71" s="721" t="s">
        <v>116</v>
      </c>
      <c r="AV71" s="722"/>
      <c r="AW71" s="111">
        <v>10730.32</v>
      </c>
      <c r="AX71" s="111">
        <v>1428.6969999999997</v>
      </c>
      <c r="AY71" s="111">
        <v>2705.866</v>
      </c>
      <c r="AZ71" s="111">
        <v>14864.883</v>
      </c>
      <c r="BA71" s="111">
        <v>1452.7885000000001</v>
      </c>
      <c r="BB71" s="111">
        <v>894.45100000000002</v>
      </c>
      <c r="BC71" s="111">
        <v>4182.1719999999996</v>
      </c>
      <c r="BD71" s="111">
        <v>270.24400000000003</v>
      </c>
      <c r="BE71" s="111">
        <v>0</v>
      </c>
      <c r="BF71" s="111">
        <v>2022.058</v>
      </c>
      <c r="BG71" s="112">
        <v>23686.596499999996</v>
      </c>
      <c r="BH71" s="143"/>
      <c r="BI71" s="160">
        <v>27033.294999999995</v>
      </c>
      <c r="BJ71" s="721" t="s">
        <v>116</v>
      </c>
      <c r="BK71" s="722"/>
      <c r="BL71" s="111">
        <v>11808.6695</v>
      </c>
      <c r="BM71" s="111">
        <v>958.18200000000002</v>
      </c>
      <c r="BN71" s="111">
        <v>2112.2489999999998</v>
      </c>
      <c r="BO71" s="111">
        <v>14879.100499999999</v>
      </c>
      <c r="BP71" s="111">
        <v>3074.8489999999997</v>
      </c>
      <c r="BQ71" s="111">
        <v>4845.4229999999998</v>
      </c>
      <c r="BR71" s="111">
        <v>8445.6129999999994</v>
      </c>
      <c r="BS71" s="111">
        <v>847.42700000000013</v>
      </c>
      <c r="BT71" s="111">
        <v>327.23600000000005</v>
      </c>
      <c r="BU71" s="111">
        <v>2480.451</v>
      </c>
      <c r="BV71" s="112">
        <v>34900.099500000004</v>
      </c>
      <c r="BW71" s="143"/>
      <c r="BX71" s="160">
        <v>105567.74399999998</v>
      </c>
      <c r="BY71" s="721" t="s">
        <v>116</v>
      </c>
      <c r="BZ71" s="722"/>
      <c r="CA71" s="111">
        <v>0</v>
      </c>
      <c r="CB71" s="111">
        <v>0</v>
      </c>
      <c r="CC71" s="111">
        <v>0</v>
      </c>
      <c r="CD71" s="111">
        <v>0</v>
      </c>
      <c r="CE71" s="111">
        <v>0</v>
      </c>
      <c r="CF71" s="111">
        <v>0</v>
      </c>
      <c r="CG71" s="111">
        <v>0</v>
      </c>
      <c r="CH71" s="111">
        <v>0</v>
      </c>
      <c r="CI71" s="111">
        <v>0</v>
      </c>
      <c r="CJ71" s="111">
        <v>0</v>
      </c>
      <c r="CK71" s="112">
        <v>0</v>
      </c>
      <c r="CL71" s="143"/>
      <c r="CM71" s="160">
        <v>0</v>
      </c>
      <c r="CN71" s="721" t="s">
        <v>116</v>
      </c>
      <c r="CO71" s="722"/>
      <c r="CP71" s="111">
        <v>473.84000000000003</v>
      </c>
      <c r="CQ71" s="111">
        <v>20.170000000000002</v>
      </c>
      <c r="CR71" s="111">
        <v>100.16</v>
      </c>
      <c r="CS71" s="111">
        <v>594.17000000000007</v>
      </c>
      <c r="CT71" s="111">
        <v>65.64</v>
      </c>
      <c r="CU71" s="111">
        <v>309.09999999999997</v>
      </c>
      <c r="CV71" s="111">
        <v>248.19</v>
      </c>
      <c r="CW71" s="111">
        <v>18.61</v>
      </c>
      <c r="CX71" s="111">
        <v>0</v>
      </c>
      <c r="CY71" s="111">
        <v>103.01</v>
      </c>
      <c r="CZ71" s="112">
        <v>1338.72</v>
      </c>
      <c r="DA71" s="143"/>
      <c r="DB71" s="160">
        <v>7677.0000000000009</v>
      </c>
      <c r="DC71" s="721" t="s">
        <v>116</v>
      </c>
      <c r="DD71" s="722"/>
      <c r="DE71" s="111">
        <v>365.30999999999995</v>
      </c>
      <c r="DF71" s="111">
        <v>16.29</v>
      </c>
      <c r="DG71" s="111">
        <v>24.88</v>
      </c>
      <c r="DH71" s="111">
        <v>406.48</v>
      </c>
      <c r="DI71" s="111">
        <v>53.13</v>
      </c>
      <c r="DJ71" s="111">
        <v>230.88</v>
      </c>
      <c r="DK71" s="111">
        <v>51.989999999999995</v>
      </c>
      <c r="DL71" s="111">
        <v>7.12</v>
      </c>
      <c r="DM71" s="111">
        <v>0</v>
      </c>
      <c r="DN71" s="111">
        <v>73.33</v>
      </c>
      <c r="DO71" s="112">
        <v>822.93</v>
      </c>
      <c r="DP71" s="143"/>
      <c r="DQ71" s="160">
        <v>16794</v>
      </c>
      <c r="DR71" s="721" t="s">
        <v>116</v>
      </c>
      <c r="DS71" s="722"/>
      <c r="DT71" s="111">
        <v>23378.139500000001</v>
      </c>
      <c r="DU71" s="111">
        <v>2423.3389999999999</v>
      </c>
      <c r="DV71" s="111">
        <v>4943.1550000000007</v>
      </c>
      <c r="DW71" s="111">
        <v>30744.6335</v>
      </c>
      <c r="DX71" s="111">
        <v>4646.4075000000003</v>
      </c>
      <c r="DY71" s="111">
        <v>6279.8539999999994</v>
      </c>
      <c r="DZ71" s="111">
        <v>12927.964999999998</v>
      </c>
      <c r="EA71" s="111">
        <v>1143.4010000000003</v>
      </c>
      <c r="EB71" s="111">
        <v>327.23600000000005</v>
      </c>
      <c r="EC71" s="111">
        <v>4678.8489999999983</v>
      </c>
      <c r="ED71" s="112">
        <v>60748.346000000012</v>
      </c>
      <c r="EE71" s="143"/>
      <c r="EF71" s="160">
        <v>157072.03900000002</v>
      </c>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c r="IM71" s="43"/>
      <c r="IN71" s="43"/>
      <c r="IO71" s="43"/>
      <c r="IP71" s="43"/>
      <c r="IQ71" s="43"/>
      <c r="IR71" s="43"/>
      <c r="IS71" s="43"/>
      <c r="IT71" s="43"/>
    </row>
    <row r="72" spans="1:254" ht="16.899999999999999" customHeight="1">
      <c r="A72" s="38"/>
      <c r="B72" s="67" t="s">
        <v>117</v>
      </c>
      <c r="C72" s="68" t="s">
        <v>118</v>
      </c>
      <c r="D72" s="116">
        <v>192.43</v>
      </c>
      <c r="E72" s="116">
        <v>48.22</v>
      </c>
      <c r="F72" s="116">
        <v>25.05</v>
      </c>
      <c r="G72" s="116">
        <v>265.7</v>
      </c>
      <c r="H72" s="116">
        <v>34.950000000000003</v>
      </c>
      <c r="I72" s="116">
        <v>89.64</v>
      </c>
      <c r="J72" s="116">
        <v>14.75</v>
      </c>
      <c r="K72" s="116">
        <v>11.37</v>
      </c>
      <c r="L72" s="116">
        <v>0</v>
      </c>
      <c r="M72" s="116">
        <v>34.840000000000003</v>
      </c>
      <c r="N72" s="117">
        <v>451.25</v>
      </c>
      <c r="O72" s="157"/>
      <c r="P72" s="154">
        <v>462.3</v>
      </c>
      <c r="Q72" s="67" t="s">
        <v>117</v>
      </c>
      <c r="R72" s="68" t="s">
        <v>118</v>
      </c>
      <c r="S72" s="116">
        <v>523.51</v>
      </c>
      <c r="T72" s="116">
        <v>88.28</v>
      </c>
      <c r="U72" s="116">
        <v>201.49</v>
      </c>
      <c r="V72" s="116">
        <v>813.28</v>
      </c>
      <c r="W72" s="116">
        <v>111.39</v>
      </c>
      <c r="X72" s="116">
        <v>197.51</v>
      </c>
      <c r="Y72" s="116">
        <v>27.66</v>
      </c>
      <c r="Z72" s="116">
        <v>28.34</v>
      </c>
      <c r="AA72" s="116">
        <v>0</v>
      </c>
      <c r="AB72" s="116">
        <v>82.38</v>
      </c>
      <c r="AC72" s="117">
        <v>1260.56</v>
      </c>
      <c r="AD72" s="157"/>
      <c r="AE72" s="154">
        <v>1392.6999999999998</v>
      </c>
      <c r="AF72" s="67" t="s">
        <v>117</v>
      </c>
      <c r="AG72" s="68" t="s">
        <v>118</v>
      </c>
      <c r="AH72" s="116">
        <v>204.39</v>
      </c>
      <c r="AI72" s="116">
        <v>46.71</v>
      </c>
      <c r="AJ72" s="116">
        <v>128.86000000000001</v>
      </c>
      <c r="AK72" s="116">
        <v>379.96</v>
      </c>
      <c r="AL72" s="116">
        <v>32.659999999999997</v>
      </c>
      <c r="AM72" s="116">
        <v>49.15</v>
      </c>
      <c r="AN72" s="116">
        <v>59.45</v>
      </c>
      <c r="AO72" s="116">
        <v>2.52</v>
      </c>
      <c r="AP72" s="116">
        <v>0</v>
      </c>
      <c r="AQ72" s="116">
        <v>53.34</v>
      </c>
      <c r="AR72" s="117">
        <v>577.08000000000004</v>
      </c>
      <c r="AS72" s="157"/>
      <c r="AT72" s="154">
        <v>701.2</v>
      </c>
      <c r="AU72" s="67" t="s">
        <v>117</v>
      </c>
      <c r="AV72" s="68" t="s">
        <v>118</v>
      </c>
      <c r="AW72" s="116">
        <v>920.33</v>
      </c>
      <c r="AX72" s="116">
        <v>183.21</v>
      </c>
      <c r="AY72" s="116">
        <v>355.4</v>
      </c>
      <c r="AZ72" s="116">
        <v>1458.94</v>
      </c>
      <c r="BA72" s="116">
        <v>179</v>
      </c>
      <c r="BB72" s="116">
        <v>336.3</v>
      </c>
      <c r="BC72" s="116">
        <v>101.86</v>
      </c>
      <c r="BD72" s="116">
        <v>42.23</v>
      </c>
      <c r="BE72" s="116">
        <v>0</v>
      </c>
      <c r="BF72" s="116">
        <v>170.56</v>
      </c>
      <c r="BG72" s="117">
        <v>2288.89</v>
      </c>
      <c r="BH72" s="157"/>
      <c r="BI72" s="154">
        <v>2556.1999999999998</v>
      </c>
      <c r="BJ72" s="67" t="s">
        <v>117</v>
      </c>
      <c r="BK72" s="68" t="s">
        <v>118</v>
      </c>
      <c r="BL72" s="116">
        <v>1544.8</v>
      </c>
      <c r="BM72" s="116">
        <v>185.57</v>
      </c>
      <c r="BN72" s="116">
        <v>286.35000000000002</v>
      </c>
      <c r="BO72" s="116">
        <v>2016.72</v>
      </c>
      <c r="BP72" s="116">
        <v>371.15</v>
      </c>
      <c r="BQ72" s="116">
        <v>880.25</v>
      </c>
      <c r="BR72" s="116">
        <v>600.26</v>
      </c>
      <c r="BS72" s="116">
        <v>425.33</v>
      </c>
      <c r="BT72" s="116">
        <v>57.5</v>
      </c>
      <c r="BU72" s="116">
        <v>256.04000000000002</v>
      </c>
      <c r="BV72" s="117">
        <v>4607.25</v>
      </c>
      <c r="BW72" s="157"/>
      <c r="BX72" s="154">
        <v>13431.8</v>
      </c>
      <c r="BY72" s="67" t="s">
        <v>117</v>
      </c>
      <c r="BZ72" s="68" t="s">
        <v>118</v>
      </c>
      <c r="CA72" s="116">
        <v>0</v>
      </c>
      <c r="CB72" s="116">
        <v>0</v>
      </c>
      <c r="CC72" s="116">
        <v>0</v>
      </c>
      <c r="CD72" s="116">
        <v>0</v>
      </c>
      <c r="CE72" s="116">
        <v>0</v>
      </c>
      <c r="CF72" s="116">
        <v>0</v>
      </c>
      <c r="CG72" s="116">
        <v>0</v>
      </c>
      <c r="CH72" s="116">
        <v>0</v>
      </c>
      <c r="CI72" s="116">
        <v>0</v>
      </c>
      <c r="CJ72" s="116">
        <v>0</v>
      </c>
      <c r="CK72" s="117">
        <v>0</v>
      </c>
      <c r="CL72" s="157"/>
      <c r="CM72" s="154">
        <v>0</v>
      </c>
      <c r="CN72" s="67" t="s">
        <v>117</v>
      </c>
      <c r="CO72" s="68" t="s">
        <v>118</v>
      </c>
      <c r="CP72" s="116">
        <v>0</v>
      </c>
      <c r="CQ72" s="116">
        <v>0</v>
      </c>
      <c r="CR72" s="116">
        <v>0</v>
      </c>
      <c r="CS72" s="116">
        <v>0</v>
      </c>
      <c r="CT72" s="116">
        <v>0</v>
      </c>
      <c r="CU72" s="116">
        <v>0</v>
      </c>
      <c r="CV72" s="116">
        <v>0</v>
      </c>
      <c r="CW72" s="116">
        <v>0</v>
      </c>
      <c r="CX72" s="116">
        <v>0</v>
      </c>
      <c r="CY72" s="116">
        <v>0</v>
      </c>
      <c r="CZ72" s="117">
        <v>0</v>
      </c>
      <c r="DA72" s="157"/>
      <c r="DB72" s="154">
        <v>0</v>
      </c>
      <c r="DC72" s="67" t="s">
        <v>117</v>
      </c>
      <c r="DD72" s="68" t="s">
        <v>118</v>
      </c>
      <c r="DE72" s="116">
        <v>0</v>
      </c>
      <c r="DF72" s="116">
        <v>0</v>
      </c>
      <c r="DG72" s="116">
        <v>0</v>
      </c>
      <c r="DH72" s="116">
        <v>0</v>
      </c>
      <c r="DI72" s="116">
        <v>0</v>
      </c>
      <c r="DJ72" s="116">
        <v>0</v>
      </c>
      <c r="DK72" s="116">
        <v>0</v>
      </c>
      <c r="DL72" s="116">
        <v>0</v>
      </c>
      <c r="DM72" s="116">
        <v>0</v>
      </c>
      <c r="DN72" s="116">
        <v>0</v>
      </c>
      <c r="DO72" s="117">
        <v>0</v>
      </c>
      <c r="DP72" s="157"/>
      <c r="DQ72" s="154">
        <v>0</v>
      </c>
      <c r="DR72" s="67" t="s">
        <v>117</v>
      </c>
      <c r="DS72" s="68" t="s">
        <v>118</v>
      </c>
      <c r="DT72" s="116">
        <v>2465.13</v>
      </c>
      <c r="DU72" s="116">
        <v>368.78</v>
      </c>
      <c r="DV72" s="116">
        <v>641.75</v>
      </c>
      <c r="DW72" s="116">
        <v>3475.66</v>
      </c>
      <c r="DX72" s="116">
        <v>550.15</v>
      </c>
      <c r="DY72" s="116">
        <v>1216.55</v>
      </c>
      <c r="DZ72" s="116">
        <v>702.12</v>
      </c>
      <c r="EA72" s="116">
        <v>467.56</v>
      </c>
      <c r="EB72" s="116">
        <v>57.5</v>
      </c>
      <c r="EC72" s="116">
        <v>426.6</v>
      </c>
      <c r="ED72" s="117">
        <v>6896.14</v>
      </c>
      <c r="EE72" s="157"/>
      <c r="EF72" s="154">
        <v>15988</v>
      </c>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c r="IM72" s="43"/>
      <c r="IN72" s="43"/>
      <c r="IO72" s="43"/>
      <c r="IP72" s="43"/>
      <c r="IQ72" s="43"/>
      <c r="IR72" s="43"/>
      <c r="IS72" s="43"/>
      <c r="IT72" s="43"/>
    </row>
    <row r="73" spans="1:254" ht="16.899999999999999" customHeight="1">
      <c r="A73" s="38"/>
      <c r="B73" s="62"/>
      <c r="C73" s="50" t="s">
        <v>119</v>
      </c>
      <c r="D73" s="109">
        <v>95.74</v>
      </c>
      <c r="E73" s="109">
        <v>21.27</v>
      </c>
      <c r="F73" s="109">
        <v>14.34</v>
      </c>
      <c r="G73" s="109">
        <v>131.35</v>
      </c>
      <c r="H73" s="109">
        <v>18.61</v>
      </c>
      <c r="I73" s="109">
        <v>1.56</v>
      </c>
      <c r="J73" s="109">
        <v>27.5</v>
      </c>
      <c r="K73" s="109">
        <v>2.29</v>
      </c>
      <c r="L73" s="109">
        <v>0</v>
      </c>
      <c r="M73" s="109">
        <v>5.43</v>
      </c>
      <c r="N73" s="110">
        <v>186.74</v>
      </c>
      <c r="O73" s="157"/>
      <c r="P73" s="159">
        <v>196.10000000000002</v>
      </c>
      <c r="Q73" s="62"/>
      <c r="R73" s="50" t="s">
        <v>119</v>
      </c>
      <c r="S73" s="109">
        <v>275.38</v>
      </c>
      <c r="T73" s="109">
        <v>47.5</v>
      </c>
      <c r="U73" s="109">
        <v>33.700000000000003</v>
      </c>
      <c r="V73" s="109">
        <v>356.58</v>
      </c>
      <c r="W73" s="109">
        <v>37.94</v>
      </c>
      <c r="X73" s="109">
        <v>9.1</v>
      </c>
      <c r="Y73" s="109">
        <v>90.84</v>
      </c>
      <c r="Z73" s="109">
        <v>1.68</v>
      </c>
      <c r="AA73" s="109">
        <v>0</v>
      </c>
      <c r="AB73" s="109">
        <v>12.49</v>
      </c>
      <c r="AC73" s="110">
        <v>508.63</v>
      </c>
      <c r="AD73" s="157"/>
      <c r="AE73" s="159">
        <v>583.4</v>
      </c>
      <c r="AF73" s="62"/>
      <c r="AG73" s="50" t="s">
        <v>119</v>
      </c>
      <c r="AH73" s="109">
        <v>79.06</v>
      </c>
      <c r="AI73" s="109">
        <v>17.25</v>
      </c>
      <c r="AJ73" s="109">
        <v>48.06</v>
      </c>
      <c r="AK73" s="109">
        <v>144.37</v>
      </c>
      <c r="AL73" s="109">
        <v>27.56</v>
      </c>
      <c r="AM73" s="109">
        <v>13.31</v>
      </c>
      <c r="AN73" s="109">
        <v>60.51</v>
      </c>
      <c r="AO73" s="109">
        <v>3.82</v>
      </c>
      <c r="AP73" s="109">
        <v>0</v>
      </c>
      <c r="AQ73" s="109">
        <v>6.92</v>
      </c>
      <c r="AR73" s="110">
        <v>256.49</v>
      </c>
      <c r="AS73" s="157"/>
      <c r="AT73" s="159">
        <v>375.9</v>
      </c>
      <c r="AU73" s="62"/>
      <c r="AV73" s="50" t="s">
        <v>119</v>
      </c>
      <c r="AW73" s="109">
        <v>450.18</v>
      </c>
      <c r="AX73" s="109">
        <v>86.02</v>
      </c>
      <c r="AY73" s="109">
        <v>96.1</v>
      </c>
      <c r="AZ73" s="109">
        <v>632.29999999999995</v>
      </c>
      <c r="BA73" s="109">
        <v>84.11</v>
      </c>
      <c r="BB73" s="109">
        <v>23.97</v>
      </c>
      <c r="BC73" s="109">
        <v>178.85</v>
      </c>
      <c r="BD73" s="109">
        <v>7.79</v>
      </c>
      <c r="BE73" s="109">
        <v>0</v>
      </c>
      <c r="BF73" s="109">
        <v>24.84</v>
      </c>
      <c r="BG73" s="110">
        <v>951.86</v>
      </c>
      <c r="BH73" s="157"/>
      <c r="BI73" s="159">
        <v>1155.4000000000001</v>
      </c>
      <c r="BJ73" s="62"/>
      <c r="BK73" s="50" t="s">
        <v>119</v>
      </c>
      <c r="BL73" s="109">
        <v>264.89999999999998</v>
      </c>
      <c r="BM73" s="109">
        <v>14.27</v>
      </c>
      <c r="BN73" s="109">
        <v>57.29</v>
      </c>
      <c r="BO73" s="109">
        <v>336.46</v>
      </c>
      <c r="BP73" s="109">
        <v>143.51</v>
      </c>
      <c r="BQ73" s="109">
        <v>45.39</v>
      </c>
      <c r="BR73" s="109">
        <v>231.56</v>
      </c>
      <c r="BS73" s="109">
        <v>5.77</v>
      </c>
      <c r="BT73" s="109">
        <v>0</v>
      </c>
      <c r="BU73" s="109">
        <v>11.05</v>
      </c>
      <c r="BV73" s="110">
        <v>773.74</v>
      </c>
      <c r="BW73" s="157"/>
      <c r="BX73" s="159">
        <v>2516.4</v>
      </c>
      <c r="BY73" s="62"/>
      <c r="BZ73" s="50" t="s">
        <v>119</v>
      </c>
      <c r="CA73" s="109">
        <v>128.59</v>
      </c>
      <c r="CB73" s="109">
        <v>12.73</v>
      </c>
      <c r="CC73" s="109">
        <v>48.48</v>
      </c>
      <c r="CD73" s="109">
        <v>189.8</v>
      </c>
      <c r="CE73" s="109">
        <v>28.07</v>
      </c>
      <c r="CF73" s="109">
        <v>5.53</v>
      </c>
      <c r="CG73" s="109">
        <v>41.94</v>
      </c>
      <c r="CH73" s="109">
        <v>2.4700000000000002</v>
      </c>
      <c r="CI73" s="109">
        <v>0</v>
      </c>
      <c r="CJ73" s="109">
        <v>24.5</v>
      </c>
      <c r="CK73" s="110">
        <v>292.31</v>
      </c>
      <c r="CL73" s="157"/>
      <c r="CM73" s="159">
        <v>358.6</v>
      </c>
      <c r="CN73" s="62"/>
      <c r="CO73" s="50" t="s">
        <v>119</v>
      </c>
      <c r="CP73" s="109">
        <v>314.22000000000003</v>
      </c>
      <c r="CQ73" s="109">
        <v>30.83</v>
      </c>
      <c r="CR73" s="109">
        <v>90.61</v>
      </c>
      <c r="CS73" s="109">
        <v>435.66</v>
      </c>
      <c r="CT73" s="109">
        <v>37.06</v>
      </c>
      <c r="CU73" s="109">
        <v>412.54</v>
      </c>
      <c r="CV73" s="109">
        <v>155.11000000000001</v>
      </c>
      <c r="CW73" s="109">
        <v>1.22</v>
      </c>
      <c r="CX73" s="109">
        <v>0</v>
      </c>
      <c r="CY73" s="109">
        <v>32.93</v>
      </c>
      <c r="CZ73" s="110">
        <v>1074.52</v>
      </c>
      <c r="DA73" s="157"/>
      <c r="DB73" s="159">
        <v>3347.4</v>
      </c>
      <c r="DC73" s="62"/>
      <c r="DD73" s="50" t="s">
        <v>119</v>
      </c>
      <c r="DE73" s="109">
        <v>33.85</v>
      </c>
      <c r="DF73" s="109">
        <v>1.21</v>
      </c>
      <c r="DG73" s="109">
        <v>3.75</v>
      </c>
      <c r="DH73" s="109">
        <v>38.81</v>
      </c>
      <c r="DI73" s="109">
        <v>3.41</v>
      </c>
      <c r="DJ73" s="109">
        <v>12.76</v>
      </c>
      <c r="DK73" s="109">
        <v>12.12</v>
      </c>
      <c r="DL73" s="109">
        <v>0</v>
      </c>
      <c r="DM73" s="109">
        <v>0</v>
      </c>
      <c r="DN73" s="109">
        <v>0.49</v>
      </c>
      <c r="DO73" s="110">
        <v>67.59</v>
      </c>
      <c r="DP73" s="157"/>
      <c r="DQ73" s="159">
        <v>1593</v>
      </c>
      <c r="DR73" s="62"/>
      <c r="DS73" s="50" t="s">
        <v>119</v>
      </c>
      <c r="DT73" s="109">
        <v>1191.74</v>
      </c>
      <c r="DU73" s="109">
        <v>145.06</v>
      </c>
      <c r="DV73" s="109">
        <v>296.23</v>
      </c>
      <c r="DW73" s="109">
        <v>1633.03</v>
      </c>
      <c r="DX73" s="109">
        <v>296.16000000000003</v>
      </c>
      <c r="DY73" s="109">
        <v>500.19</v>
      </c>
      <c r="DZ73" s="109">
        <v>619.58000000000004</v>
      </c>
      <c r="EA73" s="109">
        <v>17.25</v>
      </c>
      <c r="EB73" s="109">
        <v>0</v>
      </c>
      <c r="EC73" s="109">
        <v>93.81</v>
      </c>
      <c r="ED73" s="110">
        <v>3160.02</v>
      </c>
      <c r="EE73" s="157"/>
      <c r="EF73" s="159">
        <v>8970.7999999999993</v>
      </c>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c r="IM73" s="43"/>
      <c r="IN73" s="43"/>
      <c r="IO73" s="43"/>
      <c r="IP73" s="43"/>
      <c r="IQ73" s="43"/>
      <c r="IR73" s="43"/>
      <c r="IS73" s="43"/>
      <c r="IT73" s="43"/>
    </row>
    <row r="74" spans="1:254" ht="16.899999999999999" customHeight="1">
      <c r="A74" s="38"/>
      <c r="B74" s="62" t="s">
        <v>120</v>
      </c>
      <c r="C74" s="44" t="s">
        <v>121</v>
      </c>
      <c r="D74" s="105">
        <v>95.74</v>
      </c>
      <c r="E74" s="105">
        <v>21.27</v>
      </c>
      <c r="F74" s="105">
        <v>14.34</v>
      </c>
      <c r="G74" s="105">
        <v>131.35</v>
      </c>
      <c r="H74" s="105">
        <v>18.61</v>
      </c>
      <c r="I74" s="105">
        <v>1.56</v>
      </c>
      <c r="J74" s="105">
        <v>27.5</v>
      </c>
      <c r="K74" s="105">
        <v>2.29</v>
      </c>
      <c r="L74" s="105">
        <v>0</v>
      </c>
      <c r="M74" s="105">
        <v>5.43</v>
      </c>
      <c r="N74" s="106">
        <v>186.74</v>
      </c>
      <c r="O74" s="143"/>
      <c r="P74" s="155">
        <v>196.10000000000002</v>
      </c>
      <c r="Q74" s="62" t="s">
        <v>120</v>
      </c>
      <c r="R74" s="44" t="s">
        <v>121</v>
      </c>
      <c r="S74" s="105">
        <v>275.38</v>
      </c>
      <c r="T74" s="105">
        <v>47.5</v>
      </c>
      <c r="U74" s="105">
        <v>33.700000000000003</v>
      </c>
      <c r="V74" s="105">
        <v>356.58</v>
      </c>
      <c r="W74" s="105">
        <v>37.94</v>
      </c>
      <c r="X74" s="105">
        <v>9.1</v>
      </c>
      <c r="Y74" s="105">
        <v>90.84</v>
      </c>
      <c r="Z74" s="105">
        <v>1.68</v>
      </c>
      <c r="AA74" s="105">
        <v>0</v>
      </c>
      <c r="AB74" s="105">
        <v>12.49</v>
      </c>
      <c r="AC74" s="106">
        <v>508.63</v>
      </c>
      <c r="AD74" s="143"/>
      <c r="AE74" s="155">
        <v>583.4</v>
      </c>
      <c r="AF74" s="62" t="s">
        <v>120</v>
      </c>
      <c r="AG74" s="44" t="s">
        <v>121</v>
      </c>
      <c r="AH74" s="105">
        <v>79.06</v>
      </c>
      <c r="AI74" s="105">
        <v>17.25</v>
      </c>
      <c r="AJ74" s="105">
        <v>48.06</v>
      </c>
      <c r="AK74" s="105">
        <v>144.37</v>
      </c>
      <c r="AL74" s="105">
        <v>27.56</v>
      </c>
      <c r="AM74" s="105">
        <v>13.31</v>
      </c>
      <c r="AN74" s="105">
        <v>60.51</v>
      </c>
      <c r="AO74" s="105">
        <v>3.82</v>
      </c>
      <c r="AP74" s="105">
        <v>0</v>
      </c>
      <c r="AQ74" s="105">
        <v>6.92</v>
      </c>
      <c r="AR74" s="106">
        <v>256.49</v>
      </c>
      <c r="AS74" s="143"/>
      <c r="AT74" s="155">
        <v>375.9</v>
      </c>
      <c r="AU74" s="62" t="s">
        <v>120</v>
      </c>
      <c r="AV74" s="44" t="s">
        <v>121</v>
      </c>
      <c r="AW74" s="105">
        <v>450.18</v>
      </c>
      <c r="AX74" s="105">
        <v>86.02</v>
      </c>
      <c r="AY74" s="105">
        <v>96.1</v>
      </c>
      <c r="AZ74" s="105">
        <v>632.29999999999995</v>
      </c>
      <c r="BA74" s="105">
        <v>84.11</v>
      </c>
      <c r="BB74" s="105">
        <v>23.97</v>
      </c>
      <c r="BC74" s="105">
        <v>178.85</v>
      </c>
      <c r="BD74" s="105">
        <v>7.79</v>
      </c>
      <c r="BE74" s="105">
        <v>0</v>
      </c>
      <c r="BF74" s="105">
        <v>24.84</v>
      </c>
      <c r="BG74" s="106">
        <v>951.86</v>
      </c>
      <c r="BH74" s="143"/>
      <c r="BI74" s="155">
        <v>1155.4000000000001</v>
      </c>
      <c r="BJ74" s="62" t="s">
        <v>120</v>
      </c>
      <c r="BK74" s="44" t="s">
        <v>121</v>
      </c>
      <c r="BL74" s="105">
        <v>264.89999999999998</v>
      </c>
      <c r="BM74" s="105">
        <v>14.27</v>
      </c>
      <c r="BN74" s="105">
        <v>57.29</v>
      </c>
      <c r="BO74" s="105">
        <v>336.46</v>
      </c>
      <c r="BP74" s="105">
        <v>143.51</v>
      </c>
      <c r="BQ74" s="105">
        <v>45.39</v>
      </c>
      <c r="BR74" s="105">
        <v>231.56</v>
      </c>
      <c r="BS74" s="105">
        <v>5.77</v>
      </c>
      <c r="BT74" s="105">
        <v>0</v>
      </c>
      <c r="BU74" s="105">
        <v>11.05</v>
      </c>
      <c r="BV74" s="106">
        <v>773.74</v>
      </c>
      <c r="BW74" s="143"/>
      <c r="BX74" s="155">
        <v>2516.4</v>
      </c>
      <c r="BY74" s="62" t="s">
        <v>120</v>
      </c>
      <c r="BZ74" s="44" t="s">
        <v>121</v>
      </c>
      <c r="CA74" s="105">
        <v>0</v>
      </c>
      <c r="CB74" s="105">
        <v>0</v>
      </c>
      <c r="CC74" s="105">
        <v>0</v>
      </c>
      <c r="CD74" s="105">
        <v>0</v>
      </c>
      <c r="CE74" s="105">
        <v>0</v>
      </c>
      <c r="CF74" s="105">
        <v>0</v>
      </c>
      <c r="CG74" s="105">
        <v>0</v>
      </c>
      <c r="CH74" s="105">
        <v>0</v>
      </c>
      <c r="CI74" s="105">
        <v>0</v>
      </c>
      <c r="CJ74" s="105">
        <v>0</v>
      </c>
      <c r="CK74" s="106">
        <v>0</v>
      </c>
      <c r="CL74" s="143"/>
      <c r="CM74" s="155">
        <v>0</v>
      </c>
      <c r="CN74" s="62" t="s">
        <v>120</v>
      </c>
      <c r="CO74" s="44" t="s">
        <v>121</v>
      </c>
      <c r="CP74" s="105">
        <v>0</v>
      </c>
      <c r="CQ74" s="105">
        <v>0</v>
      </c>
      <c r="CR74" s="105">
        <v>0</v>
      </c>
      <c r="CS74" s="105">
        <v>0</v>
      </c>
      <c r="CT74" s="105">
        <v>0</v>
      </c>
      <c r="CU74" s="105">
        <v>0</v>
      </c>
      <c r="CV74" s="105">
        <v>0</v>
      </c>
      <c r="CW74" s="105">
        <v>0</v>
      </c>
      <c r="CX74" s="105">
        <v>0</v>
      </c>
      <c r="CY74" s="105">
        <v>0</v>
      </c>
      <c r="CZ74" s="106">
        <v>0</v>
      </c>
      <c r="DA74" s="143"/>
      <c r="DB74" s="155">
        <v>0</v>
      </c>
      <c r="DC74" s="62" t="s">
        <v>120</v>
      </c>
      <c r="DD74" s="44" t="s">
        <v>121</v>
      </c>
      <c r="DE74" s="105">
        <v>0</v>
      </c>
      <c r="DF74" s="105">
        <v>0</v>
      </c>
      <c r="DG74" s="105">
        <v>0</v>
      </c>
      <c r="DH74" s="105">
        <v>0</v>
      </c>
      <c r="DI74" s="105">
        <v>0</v>
      </c>
      <c r="DJ74" s="105">
        <v>0</v>
      </c>
      <c r="DK74" s="105">
        <v>0</v>
      </c>
      <c r="DL74" s="105">
        <v>0</v>
      </c>
      <c r="DM74" s="105">
        <v>0</v>
      </c>
      <c r="DN74" s="105">
        <v>0</v>
      </c>
      <c r="DO74" s="106">
        <v>0</v>
      </c>
      <c r="DP74" s="143"/>
      <c r="DQ74" s="155">
        <v>0</v>
      </c>
      <c r="DR74" s="62" t="s">
        <v>120</v>
      </c>
      <c r="DS74" s="44" t="s">
        <v>121</v>
      </c>
      <c r="DT74" s="105">
        <v>715.08</v>
      </c>
      <c r="DU74" s="105">
        <v>100.29</v>
      </c>
      <c r="DV74" s="105">
        <v>153.38999999999999</v>
      </c>
      <c r="DW74" s="105">
        <v>968.76</v>
      </c>
      <c r="DX74" s="105">
        <v>227.62</v>
      </c>
      <c r="DY74" s="105">
        <v>69.36</v>
      </c>
      <c r="DZ74" s="105">
        <v>410.41</v>
      </c>
      <c r="EA74" s="105">
        <v>13.56</v>
      </c>
      <c r="EB74" s="105">
        <v>0</v>
      </c>
      <c r="EC74" s="105">
        <v>35.89</v>
      </c>
      <c r="ED74" s="106">
        <v>1725.6</v>
      </c>
      <c r="EE74" s="143"/>
      <c r="EF74" s="155">
        <v>3671.8</v>
      </c>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c r="IM74" s="43"/>
      <c r="IN74" s="43"/>
      <c r="IO74" s="43"/>
      <c r="IP74" s="43"/>
      <c r="IQ74" s="43"/>
      <c r="IR74" s="43"/>
      <c r="IS74" s="43"/>
      <c r="IT74" s="43"/>
    </row>
    <row r="75" spans="1:254" ht="16.5" customHeight="1">
      <c r="A75" s="38"/>
      <c r="B75" s="62"/>
      <c r="C75" s="50" t="s">
        <v>122</v>
      </c>
      <c r="D75" s="109">
        <v>94.93</v>
      </c>
      <c r="E75" s="109">
        <v>17.62</v>
      </c>
      <c r="F75" s="109">
        <v>6.12</v>
      </c>
      <c r="G75" s="109">
        <v>118.67</v>
      </c>
      <c r="H75" s="109">
        <v>12.72</v>
      </c>
      <c r="I75" s="109">
        <v>1.07</v>
      </c>
      <c r="J75" s="109">
        <v>36.32</v>
      </c>
      <c r="K75" s="109">
        <v>3.41</v>
      </c>
      <c r="L75" s="109">
        <v>0</v>
      </c>
      <c r="M75" s="109">
        <v>18.5</v>
      </c>
      <c r="N75" s="110">
        <v>190.69</v>
      </c>
      <c r="O75" s="143"/>
      <c r="P75" s="159">
        <v>200</v>
      </c>
      <c r="Q75" s="62"/>
      <c r="R75" s="50" t="s">
        <v>122</v>
      </c>
      <c r="S75" s="109">
        <v>401.12</v>
      </c>
      <c r="T75" s="109">
        <v>54.11</v>
      </c>
      <c r="U75" s="109">
        <v>133.79</v>
      </c>
      <c r="V75" s="109">
        <v>589.02</v>
      </c>
      <c r="W75" s="109">
        <v>73.67</v>
      </c>
      <c r="X75" s="109">
        <v>24.53</v>
      </c>
      <c r="Y75" s="109">
        <v>168</v>
      </c>
      <c r="Z75" s="109">
        <v>7.81</v>
      </c>
      <c r="AA75" s="109">
        <v>0</v>
      </c>
      <c r="AB75" s="109">
        <v>63.45</v>
      </c>
      <c r="AC75" s="110">
        <v>926.48</v>
      </c>
      <c r="AD75" s="143"/>
      <c r="AE75" s="159">
        <v>1047.8</v>
      </c>
      <c r="AF75" s="62"/>
      <c r="AG75" s="50" t="s">
        <v>122</v>
      </c>
      <c r="AH75" s="109">
        <v>129.03</v>
      </c>
      <c r="AI75" s="109">
        <v>14.63</v>
      </c>
      <c r="AJ75" s="109">
        <v>150.63999999999999</v>
      </c>
      <c r="AK75" s="109">
        <v>294.3</v>
      </c>
      <c r="AL75" s="109">
        <v>17.899999999999999</v>
      </c>
      <c r="AM75" s="109">
        <v>10.64</v>
      </c>
      <c r="AN75" s="109">
        <v>61.08</v>
      </c>
      <c r="AO75" s="109">
        <v>4.3</v>
      </c>
      <c r="AP75" s="109">
        <v>0</v>
      </c>
      <c r="AQ75" s="109">
        <v>22.28</v>
      </c>
      <c r="AR75" s="110">
        <v>410.5</v>
      </c>
      <c r="AS75" s="143"/>
      <c r="AT75" s="159">
        <v>477.2</v>
      </c>
      <c r="AU75" s="62"/>
      <c r="AV75" s="50" t="s">
        <v>122</v>
      </c>
      <c r="AW75" s="109">
        <v>625.08000000000004</v>
      </c>
      <c r="AX75" s="109">
        <v>86.36</v>
      </c>
      <c r="AY75" s="109">
        <v>290.55</v>
      </c>
      <c r="AZ75" s="109">
        <v>1001.99</v>
      </c>
      <c r="BA75" s="109">
        <v>104.29</v>
      </c>
      <c r="BB75" s="109">
        <v>36.24</v>
      </c>
      <c r="BC75" s="109">
        <v>265.39999999999998</v>
      </c>
      <c r="BD75" s="109">
        <v>15.52</v>
      </c>
      <c r="BE75" s="109">
        <v>0</v>
      </c>
      <c r="BF75" s="109">
        <v>104.23</v>
      </c>
      <c r="BG75" s="110">
        <v>1527.67</v>
      </c>
      <c r="BH75" s="143"/>
      <c r="BI75" s="159">
        <v>1725</v>
      </c>
      <c r="BJ75" s="62"/>
      <c r="BK75" s="50" t="s">
        <v>122</v>
      </c>
      <c r="BL75" s="109">
        <v>1137.8</v>
      </c>
      <c r="BM75" s="109">
        <v>64.58</v>
      </c>
      <c r="BN75" s="109">
        <v>265.27</v>
      </c>
      <c r="BO75" s="109">
        <v>1467.65</v>
      </c>
      <c r="BP75" s="109">
        <v>242.51</v>
      </c>
      <c r="BQ75" s="109">
        <v>273.69</v>
      </c>
      <c r="BR75" s="109">
        <v>803.2</v>
      </c>
      <c r="BS75" s="109">
        <v>29.33</v>
      </c>
      <c r="BT75" s="109">
        <v>0</v>
      </c>
      <c r="BU75" s="109">
        <v>160.35</v>
      </c>
      <c r="BV75" s="110">
        <v>2976.73</v>
      </c>
      <c r="BW75" s="143"/>
      <c r="BX75" s="159">
        <v>9067</v>
      </c>
      <c r="BY75" s="62"/>
      <c r="BZ75" s="50" t="s">
        <v>122</v>
      </c>
      <c r="CA75" s="109">
        <v>53.62</v>
      </c>
      <c r="CB75" s="109">
        <v>5.22</v>
      </c>
      <c r="CC75" s="109">
        <v>7.48</v>
      </c>
      <c r="CD75" s="109">
        <v>66.319999999999993</v>
      </c>
      <c r="CE75" s="109">
        <v>13.53</v>
      </c>
      <c r="CF75" s="109">
        <v>0.47</v>
      </c>
      <c r="CG75" s="109">
        <v>17.04</v>
      </c>
      <c r="CH75" s="109">
        <v>4.0599999999999996</v>
      </c>
      <c r="CI75" s="109">
        <v>0</v>
      </c>
      <c r="CJ75" s="109">
        <v>4.6900000000000004</v>
      </c>
      <c r="CK75" s="110">
        <v>106.11</v>
      </c>
      <c r="CL75" s="143"/>
      <c r="CM75" s="159">
        <v>153.9</v>
      </c>
      <c r="CN75" s="62"/>
      <c r="CO75" s="50" t="s">
        <v>122</v>
      </c>
      <c r="CP75" s="109">
        <v>188.5</v>
      </c>
      <c r="CQ75" s="109">
        <v>18.72</v>
      </c>
      <c r="CR75" s="109">
        <v>34.5</v>
      </c>
      <c r="CS75" s="109">
        <v>241.72</v>
      </c>
      <c r="CT75" s="109">
        <v>17.399999999999999</v>
      </c>
      <c r="CU75" s="109">
        <v>9.94</v>
      </c>
      <c r="CV75" s="109">
        <v>202.48</v>
      </c>
      <c r="CW75" s="109">
        <v>3.66</v>
      </c>
      <c r="CX75" s="109">
        <v>0</v>
      </c>
      <c r="CY75" s="109">
        <v>29.59</v>
      </c>
      <c r="CZ75" s="110">
        <v>504.79</v>
      </c>
      <c r="DA75" s="143"/>
      <c r="DB75" s="159">
        <v>1428.1</v>
      </c>
      <c r="DC75" s="62"/>
      <c r="DD75" s="50" t="s">
        <v>122</v>
      </c>
      <c r="DE75" s="109">
        <v>159.03</v>
      </c>
      <c r="DF75" s="109">
        <v>5.91</v>
      </c>
      <c r="DG75" s="109">
        <v>14.16</v>
      </c>
      <c r="DH75" s="109">
        <v>179.1</v>
      </c>
      <c r="DI75" s="109">
        <v>24.95</v>
      </c>
      <c r="DJ75" s="109">
        <v>15.77</v>
      </c>
      <c r="DK75" s="109">
        <v>177.67</v>
      </c>
      <c r="DL75" s="109">
        <v>0</v>
      </c>
      <c r="DM75" s="109">
        <v>0</v>
      </c>
      <c r="DN75" s="109">
        <v>13.36</v>
      </c>
      <c r="DO75" s="110">
        <v>410.85</v>
      </c>
      <c r="DP75" s="143"/>
      <c r="DQ75" s="159">
        <v>1384</v>
      </c>
      <c r="DR75" s="62"/>
      <c r="DS75" s="50" t="s">
        <v>122</v>
      </c>
      <c r="DT75" s="109">
        <v>2164.0300000000002</v>
      </c>
      <c r="DU75" s="109">
        <v>180.79</v>
      </c>
      <c r="DV75" s="109">
        <v>611.96</v>
      </c>
      <c r="DW75" s="109">
        <v>2956.78</v>
      </c>
      <c r="DX75" s="109">
        <v>402.68</v>
      </c>
      <c r="DY75" s="109">
        <v>336.11</v>
      </c>
      <c r="DZ75" s="109">
        <v>1465.79</v>
      </c>
      <c r="EA75" s="109">
        <v>52.57</v>
      </c>
      <c r="EB75" s="109">
        <v>0</v>
      </c>
      <c r="EC75" s="109">
        <v>312.22000000000003</v>
      </c>
      <c r="ED75" s="110">
        <v>5526.15</v>
      </c>
      <c r="EE75" s="143"/>
      <c r="EF75" s="159">
        <v>13758</v>
      </c>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c r="IM75" s="43"/>
      <c r="IN75" s="43"/>
      <c r="IO75" s="43"/>
      <c r="IP75" s="43"/>
      <c r="IQ75" s="43"/>
      <c r="IR75" s="43"/>
      <c r="IS75" s="43"/>
      <c r="IT75" s="43"/>
    </row>
    <row r="76" spans="1:254" ht="16.899999999999999" customHeight="1">
      <c r="A76" s="38"/>
      <c r="B76" s="62" t="s">
        <v>123</v>
      </c>
      <c r="C76" s="59" t="s">
        <v>124</v>
      </c>
      <c r="D76" s="105">
        <v>94.93</v>
      </c>
      <c r="E76" s="105">
        <v>17.62</v>
      </c>
      <c r="F76" s="105">
        <v>6.12</v>
      </c>
      <c r="G76" s="105">
        <v>118.67</v>
      </c>
      <c r="H76" s="105">
        <v>12.72</v>
      </c>
      <c r="I76" s="105">
        <v>1.07</v>
      </c>
      <c r="J76" s="105">
        <v>36.32</v>
      </c>
      <c r="K76" s="105">
        <v>3.41</v>
      </c>
      <c r="L76" s="105">
        <v>0</v>
      </c>
      <c r="M76" s="105">
        <v>18.5</v>
      </c>
      <c r="N76" s="106">
        <v>190.69</v>
      </c>
      <c r="O76" s="143"/>
      <c r="P76" s="155">
        <v>200</v>
      </c>
      <c r="Q76" s="62" t="s">
        <v>123</v>
      </c>
      <c r="R76" s="59" t="s">
        <v>124</v>
      </c>
      <c r="S76" s="105">
        <v>401.12</v>
      </c>
      <c r="T76" s="105">
        <v>54.11</v>
      </c>
      <c r="U76" s="105">
        <v>133.79</v>
      </c>
      <c r="V76" s="105">
        <v>589.02</v>
      </c>
      <c r="W76" s="105">
        <v>73.67</v>
      </c>
      <c r="X76" s="105">
        <v>24.53</v>
      </c>
      <c r="Y76" s="105">
        <v>168</v>
      </c>
      <c r="Z76" s="105">
        <v>7.81</v>
      </c>
      <c r="AA76" s="105">
        <v>0</v>
      </c>
      <c r="AB76" s="105">
        <v>63.45</v>
      </c>
      <c r="AC76" s="106">
        <v>926.48</v>
      </c>
      <c r="AD76" s="143"/>
      <c r="AE76" s="155">
        <v>1047.8</v>
      </c>
      <c r="AF76" s="62" t="s">
        <v>123</v>
      </c>
      <c r="AG76" s="59" t="s">
        <v>124</v>
      </c>
      <c r="AH76" s="105">
        <v>129.03</v>
      </c>
      <c r="AI76" s="105">
        <v>14.63</v>
      </c>
      <c r="AJ76" s="105">
        <v>150.63999999999999</v>
      </c>
      <c r="AK76" s="105">
        <v>294.3</v>
      </c>
      <c r="AL76" s="105">
        <v>17.899999999999999</v>
      </c>
      <c r="AM76" s="105">
        <v>10.64</v>
      </c>
      <c r="AN76" s="105">
        <v>61.08</v>
      </c>
      <c r="AO76" s="105">
        <v>4.3</v>
      </c>
      <c r="AP76" s="105">
        <v>0</v>
      </c>
      <c r="AQ76" s="105">
        <v>22.28</v>
      </c>
      <c r="AR76" s="106">
        <v>410.5</v>
      </c>
      <c r="AS76" s="143"/>
      <c r="AT76" s="155">
        <v>477.2</v>
      </c>
      <c r="AU76" s="62" t="s">
        <v>123</v>
      </c>
      <c r="AV76" s="59" t="s">
        <v>124</v>
      </c>
      <c r="AW76" s="105">
        <v>625.08000000000004</v>
      </c>
      <c r="AX76" s="105">
        <v>86.36</v>
      </c>
      <c r="AY76" s="105">
        <v>290.55</v>
      </c>
      <c r="AZ76" s="105">
        <v>1001.99</v>
      </c>
      <c r="BA76" s="105">
        <v>104.29</v>
      </c>
      <c r="BB76" s="105">
        <v>36.24</v>
      </c>
      <c r="BC76" s="105">
        <v>265.39999999999998</v>
      </c>
      <c r="BD76" s="105">
        <v>15.52</v>
      </c>
      <c r="BE76" s="105">
        <v>0</v>
      </c>
      <c r="BF76" s="105">
        <v>104.23</v>
      </c>
      <c r="BG76" s="106">
        <v>1527.67</v>
      </c>
      <c r="BH76" s="143"/>
      <c r="BI76" s="155">
        <v>1725</v>
      </c>
      <c r="BJ76" s="62" t="s">
        <v>123</v>
      </c>
      <c r="BK76" s="59" t="s">
        <v>124</v>
      </c>
      <c r="BL76" s="105">
        <v>1137.8</v>
      </c>
      <c r="BM76" s="105">
        <v>64.58</v>
      </c>
      <c r="BN76" s="105">
        <v>265.27</v>
      </c>
      <c r="BO76" s="105">
        <v>1467.65</v>
      </c>
      <c r="BP76" s="105">
        <v>242.51</v>
      </c>
      <c r="BQ76" s="105">
        <v>273.69</v>
      </c>
      <c r="BR76" s="105">
        <v>803.2</v>
      </c>
      <c r="BS76" s="105">
        <v>29.33</v>
      </c>
      <c r="BT76" s="105">
        <v>0</v>
      </c>
      <c r="BU76" s="105">
        <v>160.35</v>
      </c>
      <c r="BV76" s="106">
        <v>2976.73</v>
      </c>
      <c r="BW76" s="143"/>
      <c r="BX76" s="155">
        <v>9067</v>
      </c>
      <c r="BY76" s="62" t="s">
        <v>123</v>
      </c>
      <c r="BZ76" s="59" t="s">
        <v>124</v>
      </c>
      <c r="CA76" s="105">
        <v>0</v>
      </c>
      <c r="CB76" s="105">
        <v>0</v>
      </c>
      <c r="CC76" s="105">
        <v>0</v>
      </c>
      <c r="CD76" s="105">
        <v>0</v>
      </c>
      <c r="CE76" s="105">
        <v>0</v>
      </c>
      <c r="CF76" s="105">
        <v>0</v>
      </c>
      <c r="CG76" s="105">
        <v>0</v>
      </c>
      <c r="CH76" s="105">
        <v>0</v>
      </c>
      <c r="CI76" s="105">
        <v>0</v>
      </c>
      <c r="CJ76" s="105">
        <v>0</v>
      </c>
      <c r="CK76" s="106">
        <v>0</v>
      </c>
      <c r="CL76" s="143"/>
      <c r="CM76" s="155">
        <v>0</v>
      </c>
      <c r="CN76" s="62" t="s">
        <v>123</v>
      </c>
      <c r="CO76" s="59" t="s">
        <v>124</v>
      </c>
      <c r="CP76" s="105">
        <v>0</v>
      </c>
      <c r="CQ76" s="105">
        <v>0</v>
      </c>
      <c r="CR76" s="105">
        <v>0</v>
      </c>
      <c r="CS76" s="105">
        <v>0</v>
      </c>
      <c r="CT76" s="105">
        <v>0</v>
      </c>
      <c r="CU76" s="105">
        <v>0</v>
      </c>
      <c r="CV76" s="105">
        <v>0</v>
      </c>
      <c r="CW76" s="105">
        <v>0</v>
      </c>
      <c r="CX76" s="105">
        <v>0</v>
      </c>
      <c r="CY76" s="105">
        <v>0</v>
      </c>
      <c r="CZ76" s="106">
        <v>0</v>
      </c>
      <c r="DA76" s="143"/>
      <c r="DB76" s="155">
        <v>0</v>
      </c>
      <c r="DC76" s="62" t="s">
        <v>123</v>
      </c>
      <c r="DD76" s="59" t="s">
        <v>124</v>
      </c>
      <c r="DE76" s="105">
        <v>159.03</v>
      </c>
      <c r="DF76" s="105">
        <v>5.91</v>
      </c>
      <c r="DG76" s="105">
        <v>14.16</v>
      </c>
      <c r="DH76" s="105">
        <v>179.1</v>
      </c>
      <c r="DI76" s="105">
        <v>24.95</v>
      </c>
      <c r="DJ76" s="105">
        <v>15.77</v>
      </c>
      <c r="DK76" s="105">
        <v>177.67</v>
      </c>
      <c r="DL76" s="105">
        <v>0</v>
      </c>
      <c r="DM76" s="105">
        <v>0</v>
      </c>
      <c r="DN76" s="105">
        <v>13.36</v>
      </c>
      <c r="DO76" s="106">
        <v>410.85</v>
      </c>
      <c r="DP76" s="143"/>
      <c r="DQ76" s="155">
        <v>1384</v>
      </c>
      <c r="DR76" s="62" t="s">
        <v>123</v>
      </c>
      <c r="DS76" s="59" t="s">
        <v>124</v>
      </c>
      <c r="DT76" s="105">
        <v>1921.91</v>
      </c>
      <c r="DU76" s="105">
        <v>156.85</v>
      </c>
      <c r="DV76" s="105">
        <v>569.98</v>
      </c>
      <c r="DW76" s="105">
        <v>2648.74</v>
      </c>
      <c r="DX76" s="105">
        <v>371.75</v>
      </c>
      <c r="DY76" s="105">
        <v>325.7</v>
      </c>
      <c r="DZ76" s="105">
        <v>1246.27</v>
      </c>
      <c r="EA76" s="105">
        <v>44.85</v>
      </c>
      <c r="EB76" s="105">
        <v>0</v>
      </c>
      <c r="EC76" s="105">
        <v>277.94</v>
      </c>
      <c r="ED76" s="106">
        <v>4915.25</v>
      </c>
      <c r="EE76" s="143"/>
      <c r="EF76" s="155">
        <v>12176</v>
      </c>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c r="IM76" s="43"/>
      <c r="IN76" s="43"/>
      <c r="IO76" s="43"/>
      <c r="IP76" s="43"/>
      <c r="IQ76" s="43"/>
      <c r="IR76" s="43"/>
      <c r="IS76" s="43"/>
      <c r="IT76" s="43"/>
    </row>
    <row r="77" spans="1:254" ht="16.899999999999999" customHeight="1">
      <c r="A77" s="38"/>
      <c r="B77" s="728" t="s">
        <v>125</v>
      </c>
      <c r="C77" s="71" t="s">
        <v>126</v>
      </c>
      <c r="D77" s="107">
        <v>0</v>
      </c>
      <c r="E77" s="107">
        <v>0</v>
      </c>
      <c r="F77" s="107">
        <v>0</v>
      </c>
      <c r="G77" s="107">
        <v>0</v>
      </c>
      <c r="H77" s="107">
        <v>0</v>
      </c>
      <c r="I77" s="107">
        <v>0</v>
      </c>
      <c r="J77" s="107">
        <v>0</v>
      </c>
      <c r="K77" s="107">
        <v>0</v>
      </c>
      <c r="L77" s="107">
        <v>0</v>
      </c>
      <c r="M77" s="107">
        <v>0</v>
      </c>
      <c r="N77" s="108">
        <v>0</v>
      </c>
      <c r="O77" s="143"/>
      <c r="P77" s="156">
        <v>0</v>
      </c>
      <c r="Q77" s="728" t="s">
        <v>125</v>
      </c>
      <c r="R77" s="71" t="s">
        <v>126</v>
      </c>
      <c r="S77" s="107">
        <v>0</v>
      </c>
      <c r="T77" s="107">
        <v>0</v>
      </c>
      <c r="U77" s="107">
        <v>0</v>
      </c>
      <c r="V77" s="107">
        <v>0</v>
      </c>
      <c r="W77" s="107">
        <v>0</v>
      </c>
      <c r="X77" s="107">
        <v>0</v>
      </c>
      <c r="Y77" s="107">
        <v>0</v>
      </c>
      <c r="Z77" s="107">
        <v>0</v>
      </c>
      <c r="AA77" s="107">
        <v>0</v>
      </c>
      <c r="AB77" s="107">
        <v>0</v>
      </c>
      <c r="AC77" s="108">
        <v>0</v>
      </c>
      <c r="AD77" s="143"/>
      <c r="AE77" s="156">
        <v>0</v>
      </c>
      <c r="AF77" s="728" t="s">
        <v>125</v>
      </c>
      <c r="AG77" s="71" t="s">
        <v>126</v>
      </c>
      <c r="AH77" s="107">
        <v>0</v>
      </c>
      <c r="AI77" s="107">
        <v>0</v>
      </c>
      <c r="AJ77" s="107">
        <v>0</v>
      </c>
      <c r="AK77" s="107">
        <v>0</v>
      </c>
      <c r="AL77" s="107">
        <v>0</v>
      </c>
      <c r="AM77" s="107">
        <v>0</v>
      </c>
      <c r="AN77" s="107">
        <v>0</v>
      </c>
      <c r="AO77" s="107">
        <v>0</v>
      </c>
      <c r="AP77" s="107">
        <v>0</v>
      </c>
      <c r="AQ77" s="107">
        <v>0</v>
      </c>
      <c r="AR77" s="108">
        <v>0</v>
      </c>
      <c r="AS77" s="143"/>
      <c r="AT77" s="156">
        <v>0</v>
      </c>
      <c r="AU77" s="728" t="s">
        <v>125</v>
      </c>
      <c r="AV77" s="71" t="s">
        <v>126</v>
      </c>
      <c r="AW77" s="107">
        <v>0</v>
      </c>
      <c r="AX77" s="107">
        <v>0</v>
      </c>
      <c r="AY77" s="107">
        <v>0</v>
      </c>
      <c r="AZ77" s="107">
        <v>0</v>
      </c>
      <c r="BA77" s="107">
        <v>0</v>
      </c>
      <c r="BB77" s="107">
        <v>0</v>
      </c>
      <c r="BC77" s="107">
        <v>0</v>
      </c>
      <c r="BD77" s="107">
        <v>0</v>
      </c>
      <c r="BE77" s="107">
        <v>0</v>
      </c>
      <c r="BF77" s="107">
        <v>0</v>
      </c>
      <c r="BG77" s="108">
        <v>0</v>
      </c>
      <c r="BH77" s="143"/>
      <c r="BI77" s="156">
        <v>0</v>
      </c>
      <c r="BJ77" s="728" t="s">
        <v>125</v>
      </c>
      <c r="BK77" s="71" t="s">
        <v>126</v>
      </c>
      <c r="BL77" s="107">
        <v>0</v>
      </c>
      <c r="BM77" s="107">
        <v>0</v>
      </c>
      <c r="BN77" s="107">
        <v>0</v>
      </c>
      <c r="BO77" s="107">
        <v>0</v>
      </c>
      <c r="BP77" s="107">
        <v>0</v>
      </c>
      <c r="BQ77" s="107">
        <v>0</v>
      </c>
      <c r="BR77" s="107">
        <v>0</v>
      </c>
      <c r="BS77" s="107">
        <v>0</v>
      </c>
      <c r="BT77" s="107">
        <v>0</v>
      </c>
      <c r="BU77" s="107">
        <v>0</v>
      </c>
      <c r="BV77" s="108">
        <v>0</v>
      </c>
      <c r="BW77" s="143"/>
      <c r="BX77" s="156">
        <v>0</v>
      </c>
      <c r="BY77" s="728" t="s">
        <v>125</v>
      </c>
      <c r="BZ77" s="71" t="s">
        <v>126</v>
      </c>
      <c r="CA77" s="107">
        <v>128.59</v>
      </c>
      <c r="CB77" s="107">
        <v>12.73</v>
      </c>
      <c r="CC77" s="107">
        <v>48.48</v>
      </c>
      <c r="CD77" s="107">
        <v>189.8</v>
      </c>
      <c r="CE77" s="107">
        <v>28.07</v>
      </c>
      <c r="CF77" s="107">
        <v>5.53</v>
      </c>
      <c r="CG77" s="107">
        <v>41.94</v>
      </c>
      <c r="CH77" s="107">
        <v>2.4700000000000002</v>
      </c>
      <c r="CI77" s="107">
        <v>0</v>
      </c>
      <c r="CJ77" s="107">
        <v>24.5</v>
      </c>
      <c r="CK77" s="108">
        <v>292.31</v>
      </c>
      <c r="CL77" s="143"/>
      <c r="CM77" s="156">
        <v>358.6</v>
      </c>
      <c r="CN77" s="728" t="s">
        <v>125</v>
      </c>
      <c r="CO77" s="71" t="s">
        <v>126</v>
      </c>
      <c r="CP77" s="107">
        <v>314.22000000000003</v>
      </c>
      <c r="CQ77" s="107">
        <v>30.83</v>
      </c>
      <c r="CR77" s="107">
        <v>90.61</v>
      </c>
      <c r="CS77" s="107">
        <v>435.66</v>
      </c>
      <c r="CT77" s="107">
        <v>37.06</v>
      </c>
      <c r="CU77" s="107">
        <v>412.54</v>
      </c>
      <c r="CV77" s="107">
        <v>155.11000000000001</v>
      </c>
      <c r="CW77" s="107">
        <v>1.22</v>
      </c>
      <c r="CX77" s="107">
        <v>0</v>
      </c>
      <c r="CY77" s="107">
        <v>32.93</v>
      </c>
      <c r="CZ77" s="108">
        <v>1074.52</v>
      </c>
      <c r="DA77" s="143"/>
      <c r="DB77" s="156">
        <v>3347.4</v>
      </c>
      <c r="DC77" s="728" t="s">
        <v>125</v>
      </c>
      <c r="DD77" s="71" t="s">
        <v>126</v>
      </c>
      <c r="DE77" s="107">
        <v>33.85</v>
      </c>
      <c r="DF77" s="107">
        <v>1.21</v>
      </c>
      <c r="DG77" s="107">
        <v>3.75</v>
      </c>
      <c r="DH77" s="107">
        <v>38.81</v>
      </c>
      <c r="DI77" s="107">
        <v>3.41</v>
      </c>
      <c r="DJ77" s="107">
        <v>12.76</v>
      </c>
      <c r="DK77" s="107">
        <v>12.12</v>
      </c>
      <c r="DL77" s="107">
        <v>0</v>
      </c>
      <c r="DM77" s="107">
        <v>0</v>
      </c>
      <c r="DN77" s="107">
        <v>0.49</v>
      </c>
      <c r="DO77" s="108">
        <v>67.59</v>
      </c>
      <c r="DP77" s="143"/>
      <c r="DQ77" s="156">
        <v>1593</v>
      </c>
      <c r="DR77" s="728" t="s">
        <v>125</v>
      </c>
      <c r="DS77" s="71" t="s">
        <v>126</v>
      </c>
      <c r="DT77" s="107">
        <v>476.66</v>
      </c>
      <c r="DU77" s="107">
        <v>44.77</v>
      </c>
      <c r="DV77" s="107">
        <v>142.84</v>
      </c>
      <c r="DW77" s="107">
        <v>664.27</v>
      </c>
      <c r="DX77" s="107">
        <v>68.540000000000006</v>
      </c>
      <c r="DY77" s="107">
        <v>430.83</v>
      </c>
      <c r="DZ77" s="107">
        <v>209.17</v>
      </c>
      <c r="EA77" s="107">
        <v>3.69</v>
      </c>
      <c r="EB77" s="107">
        <v>0</v>
      </c>
      <c r="EC77" s="107">
        <v>57.92</v>
      </c>
      <c r="ED77" s="108">
        <v>1434.42</v>
      </c>
      <c r="EE77" s="143"/>
      <c r="EF77" s="156">
        <v>5299</v>
      </c>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c r="IM77" s="43"/>
      <c r="IN77" s="43"/>
      <c r="IO77" s="43"/>
      <c r="IP77" s="43"/>
      <c r="IQ77" s="43"/>
      <c r="IR77" s="43"/>
      <c r="IS77" s="43"/>
      <c r="IT77" s="43"/>
    </row>
    <row r="78" spans="1:254" ht="16.899999999999999" customHeight="1">
      <c r="A78" s="38"/>
      <c r="B78" s="726"/>
      <c r="C78" s="72" t="s">
        <v>127</v>
      </c>
      <c r="D78" s="107">
        <v>0</v>
      </c>
      <c r="E78" s="107">
        <v>0</v>
      </c>
      <c r="F78" s="107">
        <v>0</v>
      </c>
      <c r="G78" s="107">
        <v>0</v>
      </c>
      <c r="H78" s="107">
        <v>0</v>
      </c>
      <c r="I78" s="107">
        <v>0</v>
      </c>
      <c r="J78" s="107">
        <v>0</v>
      </c>
      <c r="K78" s="107">
        <v>0</v>
      </c>
      <c r="L78" s="107">
        <v>0</v>
      </c>
      <c r="M78" s="107">
        <v>0</v>
      </c>
      <c r="N78" s="108">
        <v>0</v>
      </c>
      <c r="O78" s="143"/>
      <c r="P78" s="156">
        <v>0</v>
      </c>
      <c r="Q78" s="726"/>
      <c r="R78" s="72" t="s">
        <v>127</v>
      </c>
      <c r="S78" s="107">
        <v>0</v>
      </c>
      <c r="T78" s="107">
        <v>0</v>
      </c>
      <c r="U78" s="107">
        <v>0</v>
      </c>
      <c r="V78" s="107">
        <v>0</v>
      </c>
      <c r="W78" s="107">
        <v>0</v>
      </c>
      <c r="X78" s="107">
        <v>0</v>
      </c>
      <c r="Y78" s="107">
        <v>0</v>
      </c>
      <c r="Z78" s="107">
        <v>0</v>
      </c>
      <c r="AA78" s="107">
        <v>0</v>
      </c>
      <c r="AB78" s="107">
        <v>0</v>
      </c>
      <c r="AC78" s="108">
        <v>0</v>
      </c>
      <c r="AD78" s="143"/>
      <c r="AE78" s="156">
        <v>0</v>
      </c>
      <c r="AF78" s="726"/>
      <c r="AG78" s="72" t="s">
        <v>127</v>
      </c>
      <c r="AH78" s="107">
        <v>0</v>
      </c>
      <c r="AI78" s="107">
        <v>0</v>
      </c>
      <c r="AJ78" s="107">
        <v>0</v>
      </c>
      <c r="AK78" s="107">
        <v>0</v>
      </c>
      <c r="AL78" s="107">
        <v>0</v>
      </c>
      <c r="AM78" s="107">
        <v>0</v>
      </c>
      <c r="AN78" s="107">
        <v>0</v>
      </c>
      <c r="AO78" s="107">
        <v>0</v>
      </c>
      <c r="AP78" s="107">
        <v>0</v>
      </c>
      <c r="AQ78" s="107">
        <v>0</v>
      </c>
      <c r="AR78" s="108">
        <v>0</v>
      </c>
      <c r="AS78" s="143"/>
      <c r="AT78" s="156">
        <v>0</v>
      </c>
      <c r="AU78" s="726"/>
      <c r="AV78" s="72" t="s">
        <v>127</v>
      </c>
      <c r="AW78" s="107">
        <v>0</v>
      </c>
      <c r="AX78" s="107">
        <v>0</v>
      </c>
      <c r="AY78" s="107">
        <v>0</v>
      </c>
      <c r="AZ78" s="107">
        <v>0</v>
      </c>
      <c r="BA78" s="107">
        <v>0</v>
      </c>
      <c r="BB78" s="107">
        <v>0</v>
      </c>
      <c r="BC78" s="107">
        <v>0</v>
      </c>
      <c r="BD78" s="107">
        <v>0</v>
      </c>
      <c r="BE78" s="107">
        <v>0</v>
      </c>
      <c r="BF78" s="107">
        <v>0</v>
      </c>
      <c r="BG78" s="108">
        <v>0</v>
      </c>
      <c r="BH78" s="143"/>
      <c r="BI78" s="156">
        <v>0</v>
      </c>
      <c r="BJ78" s="726"/>
      <c r="BK78" s="72" t="s">
        <v>127</v>
      </c>
      <c r="BL78" s="107">
        <v>0</v>
      </c>
      <c r="BM78" s="107">
        <v>0</v>
      </c>
      <c r="BN78" s="107">
        <v>0</v>
      </c>
      <c r="BO78" s="107">
        <v>0</v>
      </c>
      <c r="BP78" s="107">
        <v>0</v>
      </c>
      <c r="BQ78" s="107">
        <v>0</v>
      </c>
      <c r="BR78" s="107">
        <v>0</v>
      </c>
      <c r="BS78" s="107">
        <v>0</v>
      </c>
      <c r="BT78" s="107">
        <v>0</v>
      </c>
      <c r="BU78" s="107">
        <v>0</v>
      </c>
      <c r="BV78" s="108">
        <v>0</v>
      </c>
      <c r="BW78" s="143"/>
      <c r="BX78" s="156">
        <v>0</v>
      </c>
      <c r="BY78" s="726"/>
      <c r="BZ78" s="72" t="s">
        <v>127</v>
      </c>
      <c r="CA78" s="107">
        <v>0</v>
      </c>
      <c r="CB78" s="107">
        <v>0</v>
      </c>
      <c r="CC78" s="107">
        <v>0</v>
      </c>
      <c r="CD78" s="107">
        <v>0</v>
      </c>
      <c r="CE78" s="107">
        <v>0</v>
      </c>
      <c r="CF78" s="107">
        <v>0</v>
      </c>
      <c r="CG78" s="107">
        <v>0</v>
      </c>
      <c r="CH78" s="107">
        <v>0</v>
      </c>
      <c r="CI78" s="107">
        <v>0</v>
      </c>
      <c r="CJ78" s="107">
        <v>0</v>
      </c>
      <c r="CK78" s="108">
        <v>0</v>
      </c>
      <c r="CL78" s="143"/>
      <c r="CM78" s="156">
        <v>0</v>
      </c>
      <c r="CN78" s="726"/>
      <c r="CO78" s="72" t="s">
        <v>127</v>
      </c>
      <c r="CP78" s="107">
        <v>226.93</v>
      </c>
      <c r="CQ78" s="107">
        <v>133.94999999999999</v>
      </c>
      <c r="CR78" s="107">
        <v>0</v>
      </c>
      <c r="CS78" s="107">
        <v>360.88</v>
      </c>
      <c r="CT78" s="107">
        <v>24.51</v>
      </c>
      <c r="CU78" s="107">
        <v>199.8</v>
      </c>
      <c r="CV78" s="107">
        <v>240.56</v>
      </c>
      <c r="CW78" s="107">
        <v>5</v>
      </c>
      <c r="CX78" s="107">
        <v>0</v>
      </c>
      <c r="CY78" s="107">
        <v>25.06</v>
      </c>
      <c r="CZ78" s="108">
        <v>855.81</v>
      </c>
      <c r="DA78" s="143"/>
      <c r="DB78" s="156">
        <v>3348</v>
      </c>
      <c r="DC78" s="726"/>
      <c r="DD78" s="72" t="s">
        <v>127</v>
      </c>
      <c r="DE78" s="107">
        <v>0</v>
      </c>
      <c r="DF78" s="107">
        <v>0</v>
      </c>
      <c r="DG78" s="107">
        <v>0</v>
      </c>
      <c r="DH78" s="107">
        <v>0</v>
      </c>
      <c r="DI78" s="107">
        <v>0</v>
      </c>
      <c r="DJ78" s="107">
        <v>0</v>
      </c>
      <c r="DK78" s="107">
        <v>0</v>
      </c>
      <c r="DL78" s="107">
        <v>0</v>
      </c>
      <c r="DM78" s="107">
        <v>0</v>
      </c>
      <c r="DN78" s="107">
        <v>0</v>
      </c>
      <c r="DO78" s="108">
        <v>0</v>
      </c>
      <c r="DP78" s="143"/>
      <c r="DQ78" s="156">
        <v>0</v>
      </c>
      <c r="DR78" s="726"/>
      <c r="DS78" s="72" t="s">
        <v>127</v>
      </c>
      <c r="DT78" s="107">
        <v>226.93</v>
      </c>
      <c r="DU78" s="107">
        <v>133.94999999999999</v>
      </c>
      <c r="DV78" s="107">
        <v>0</v>
      </c>
      <c r="DW78" s="107">
        <v>360.88</v>
      </c>
      <c r="DX78" s="107">
        <v>24.51</v>
      </c>
      <c r="DY78" s="107">
        <v>199.8</v>
      </c>
      <c r="DZ78" s="107">
        <v>240.56</v>
      </c>
      <c r="EA78" s="107">
        <v>5</v>
      </c>
      <c r="EB78" s="107">
        <v>0</v>
      </c>
      <c r="EC78" s="107">
        <v>25.06</v>
      </c>
      <c r="ED78" s="108">
        <v>855.81</v>
      </c>
      <c r="EE78" s="143"/>
      <c r="EF78" s="156">
        <v>3348</v>
      </c>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c r="IM78" s="43"/>
      <c r="IN78" s="43"/>
      <c r="IO78" s="43"/>
      <c r="IP78" s="43"/>
      <c r="IQ78" s="43"/>
      <c r="IR78" s="43"/>
      <c r="IS78" s="43"/>
      <c r="IT78" s="43"/>
    </row>
    <row r="79" spans="1:254" ht="16.899999999999999" customHeight="1">
      <c r="A79" s="38"/>
      <c r="B79" s="726"/>
      <c r="C79" s="73" t="s">
        <v>128</v>
      </c>
      <c r="D79" s="107">
        <v>0</v>
      </c>
      <c r="E79" s="107">
        <v>0</v>
      </c>
      <c r="F79" s="107">
        <v>0</v>
      </c>
      <c r="G79" s="107">
        <v>0</v>
      </c>
      <c r="H79" s="107">
        <v>0</v>
      </c>
      <c r="I79" s="107">
        <v>0</v>
      </c>
      <c r="J79" s="107">
        <v>0</v>
      </c>
      <c r="K79" s="107">
        <v>0</v>
      </c>
      <c r="L79" s="107">
        <v>0</v>
      </c>
      <c r="M79" s="107">
        <v>0</v>
      </c>
      <c r="N79" s="108">
        <v>0</v>
      </c>
      <c r="O79" s="157"/>
      <c r="P79" s="156">
        <v>0</v>
      </c>
      <c r="Q79" s="726"/>
      <c r="R79" s="73" t="s">
        <v>128</v>
      </c>
      <c r="S79" s="107">
        <v>0</v>
      </c>
      <c r="T79" s="107">
        <v>0</v>
      </c>
      <c r="U79" s="107">
        <v>0</v>
      </c>
      <c r="V79" s="107">
        <v>0</v>
      </c>
      <c r="W79" s="107">
        <v>0</v>
      </c>
      <c r="X79" s="107">
        <v>0</v>
      </c>
      <c r="Y79" s="107">
        <v>0</v>
      </c>
      <c r="Z79" s="107">
        <v>0</v>
      </c>
      <c r="AA79" s="107">
        <v>0</v>
      </c>
      <c r="AB79" s="107">
        <v>0</v>
      </c>
      <c r="AC79" s="108">
        <v>0</v>
      </c>
      <c r="AD79" s="157"/>
      <c r="AE79" s="156">
        <v>0</v>
      </c>
      <c r="AF79" s="726"/>
      <c r="AG79" s="73" t="s">
        <v>128</v>
      </c>
      <c r="AH79" s="107">
        <v>0</v>
      </c>
      <c r="AI79" s="107">
        <v>0</v>
      </c>
      <c r="AJ79" s="107">
        <v>0</v>
      </c>
      <c r="AK79" s="107">
        <v>0</v>
      </c>
      <c r="AL79" s="107">
        <v>0</v>
      </c>
      <c r="AM79" s="107">
        <v>0</v>
      </c>
      <c r="AN79" s="107">
        <v>0</v>
      </c>
      <c r="AO79" s="107">
        <v>0</v>
      </c>
      <c r="AP79" s="107">
        <v>0</v>
      </c>
      <c r="AQ79" s="107">
        <v>0</v>
      </c>
      <c r="AR79" s="108">
        <v>0</v>
      </c>
      <c r="AS79" s="157"/>
      <c r="AT79" s="156">
        <v>0</v>
      </c>
      <c r="AU79" s="726"/>
      <c r="AV79" s="73" t="s">
        <v>128</v>
      </c>
      <c r="AW79" s="107">
        <v>0</v>
      </c>
      <c r="AX79" s="107">
        <v>0</v>
      </c>
      <c r="AY79" s="107">
        <v>0</v>
      </c>
      <c r="AZ79" s="107">
        <v>0</v>
      </c>
      <c r="BA79" s="107">
        <v>0</v>
      </c>
      <c r="BB79" s="107">
        <v>0</v>
      </c>
      <c r="BC79" s="107">
        <v>0</v>
      </c>
      <c r="BD79" s="107">
        <v>0</v>
      </c>
      <c r="BE79" s="107">
        <v>0</v>
      </c>
      <c r="BF79" s="107">
        <v>0</v>
      </c>
      <c r="BG79" s="108">
        <v>0</v>
      </c>
      <c r="BH79" s="157"/>
      <c r="BI79" s="156">
        <v>0</v>
      </c>
      <c r="BJ79" s="726"/>
      <c r="BK79" s="73" t="s">
        <v>128</v>
      </c>
      <c r="BL79" s="107">
        <v>0</v>
      </c>
      <c r="BM79" s="107">
        <v>0</v>
      </c>
      <c r="BN79" s="107">
        <v>0</v>
      </c>
      <c r="BO79" s="107">
        <v>0</v>
      </c>
      <c r="BP79" s="107">
        <v>0</v>
      </c>
      <c r="BQ79" s="107">
        <v>0</v>
      </c>
      <c r="BR79" s="107">
        <v>0</v>
      </c>
      <c r="BS79" s="107">
        <v>0</v>
      </c>
      <c r="BT79" s="107">
        <v>0</v>
      </c>
      <c r="BU79" s="107">
        <v>0</v>
      </c>
      <c r="BV79" s="108">
        <v>0</v>
      </c>
      <c r="BW79" s="157"/>
      <c r="BX79" s="156">
        <v>0</v>
      </c>
      <c r="BY79" s="726"/>
      <c r="BZ79" s="73" t="s">
        <v>128</v>
      </c>
      <c r="CA79" s="107">
        <v>0</v>
      </c>
      <c r="CB79" s="107">
        <v>0</v>
      </c>
      <c r="CC79" s="107">
        <v>27.2</v>
      </c>
      <c r="CD79" s="107">
        <v>27.2</v>
      </c>
      <c r="CE79" s="107">
        <v>0</v>
      </c>
      <c r="CF79" s="107">
        <v>2.84</v>
      </c>
      <c r="CG79" s="107">
        <v>2.76</v>
      </c>
      <c r="CH79" s="107">
        <v>0</v>
      </c>
      <c r="CI79" s="107">
        <v>0</v>
      </c>
      <c r="CJ79" s="107">
        <v>0</v>
      </c>
      <c r="CK79" s="108">
        <v>32.799999999999997</v>
      </c>
      <c r="CL79" s="157"/>
      <c r="CM79" s="156">
        <v>32.799999999999997</v>
      </c>
      <c r="CN79" s="726"/>
      <c r="CO79" s="73" t="s">
        <v>128</v>
      </c>
      <c r="CP79" s="107">
        <v>377.29</v>
      </c>
      <c r="CQ79" s="107">
        <v>6.9</v>
      </c>
      <c r="CR79" s="107">
        <v>56.56</v>
      </c>
      <c r="CS79" s="107">
        <v>440.75</v>
      </c>
      <c r="CT79" s="107">
        <v>45.63</v>
      </c>
      <c r="CU79" s="107">
        <v>94.83</v>
      </c>
      <c r="CV79" s="107">
        <v>158.03</v>
      </c>
      <c r="CW79" s="107">
        <v>4.93</v>
      </c>
      <c r="CX79" s="107">
        <v>0</v>
      </c>
      <c r="CY79" s="107">
        <v>106.93</v>
      </c>
      <c r="CZ79" s="108">
        <v>851.1</v>
      </c>
      <c r="DA79" s="157"/>
      <c r="DB79" s="156">
        <v>2284.1999999999998</v>
      </c>
      <c r="DC79" s="726"/>
      <c r="DD79" s="73" t="s">
        <v>128</v>
      </c>
      <c r="DE79" s="107">
        <v>53.33</v>
      </c>
      <c r="DF79" s="107">
        <v>3.02</v>
      </c>
      <c r="DG79" s="107">
        <v>7.87</v>
      </c>
      <c r="DH79" s="107">
        <v>64.22</v>
      </c>
      <c r="DI79" s="107">
        <v>13.49</v>
      </c>
      <c r="DJ79" s="107">
        <v>150.22999999999999</v>
      </c>
      <c r="DK79" s="107">
        <v>61.84</v>
      </c>
      <c r="DL79" s="107">
        <v>0</v>
      </c>
      <c r="DM79" s="107">
        <v>0</v>
      </c>
      <c r="DN79" s="107">
        <v>0.57999999999999996</v>
      </c>
      <c r="DO79" s="108">
        <v>290.36</v>
      </c>
      <c r="DP79" s="157"/>
      <c r="DQ79" s="156">
        <v>2425</v>
      </c>
      <c r="DR79" s="726"/>
      <c r="DS79" s="73" t="s">
        <v>128</v>
      </c>
      <c r="DT79" s="107">
        <v>430.62</v>
      </c>
      <c r="DU79" s="107">
        <v>9.92</v>
      </c>
      <c r="DV79" s="107">
        <v>91.63</v>
      </c>
      <c r="DW79" s="107">
        <v>532.16999999999996</v>
      </c>
      <c r="DX79" s="107">
        <v>59.12</v>
      </c>
      <c r="DY79" s="107">
        <v>247.9</v>
      </c>
      <c r="DZ79" s="107">
        <v>222.63</v>
      </c>
      <c r="EA79" s="107">
        <v>4.93</v>
      </c>
      <c r="EB79" s="107">
        <v>0</v>
      </c>
      <c r="EC79" s="107">
        <v>107.51</v>
      </c>
      <c r="ED79" s="108">
        <v>1174.26</v>
      </c>
      <c r="EE79" s="157"/>
      <c r="EF79" s="156">
        <v>4742</v>
      </c>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row>
    <row r="80" spans="1:254" ht="16.899999999999999" customHeight="1">
      <c r="A80" s="38"/>
      <c r="B80" s="726"/>
      <c r="C80" s="72" t="s">
        <v>129</v>
      </c>
      <c r="D80" s="107">
        <v>0</v>
      </c>
      <c r="E80" s="107">
        <v>0</v>
      </c>
      <c r="F80" s="107">
        <v>0</v>
      </c>
      <c r="G80" s="107">
        <v>0</v>
      </c>
      <c r="H80" s="107">
        <v>0</v>
      </c>
      <c r="I80" s="107">
        <v>0</v>
      </c>
      <c r="J80" s="107">
        <v>0</v>
      </c>
      <c r="K80" s="107">
        <v>0</v>
      </c>
      <c r="L80" s="107">
        <v>0</v>
      </c>
      <c r="M80" s="107">
        <v>0</v>
      </c>
      <c r="N80" s="108">
        <v>0</v>
      </c>
      <c r="O80" s="143"/>
      <c r="P80" s="156">
        <v>0</v>
      </c>
      <c r="Q80" s="726"/>
      <c r="R80" s="72" t="s">
        <v>129</v>
      </c>
      <c r="S80" s="107">
        <v>0</v>
      </c>
      <c r="T80" s="107">
        <v>0</v>
      </c>
      <c r="U80" s="107">
        <v>0</v>
      </c>
      <c r="V80" s="107">
        <v>0</v>
      </c>
      <c r="W80" s="107">
        <v>0</v>
      </c>
      <c r="X80" s="107">
        <v>0</v>
      </c>
      <c r="Y80" s="107">
        <v>0</v>
      </c>
      <c r="Z80" s="107">
        <v>0</v>
      </c>
      <c r="AA80" s="107">
        <v>0</v>
      </c>
      <c r="AB80" s="107">
        <v>0</v>
      </c>
      <c r="AC80" s="108">
        <v>0</v>
      </c>
      <c r="AD80" s="143"/>
      <c r="AE80" s="156">
        <v>0</v>
      </c>
      <c r="AF80" s="726"/>
      <c r="AG80" s="72" t="s">
        <v>129</v>
      </c>
      <c r="AH80" s="107">
        <v>0</v>
      </c>
      <c r="AI80" s="107">
        <v>0</v>
      </c>
      <c r="AJ80" s="107">
        <v>0</v>
      </c>
      <c r="AK80" s="107">
        <v>0</v>
      </c>
      <c r="AL80" s="107">
        <v>0</v>
      </c>
      <c r="AM80" s="107">
        <v>0</v>
      </c>
      <c r="AN80" s="107">
        <v>0</v>
      </c>
      <c r="AO80" s="107">
        <v>0</v>
      </c>
      <c r="AP80" s="107">
        <v>0</v>
      </c>
      <c r="AQ80" s="107">
        <v>0</v>
      </c>
      <c r="AR80" s="108">
        <v>0</v>
      </c>
      <c r="AS80" s="143"/>
      <c r="AT80" s="156">
        <v>0</v>
      </c>
      <c r="AU80" s="726"/>
      <c r="AV80" s="72" t="s">
        <v>129</v>
      </c>
      <c r="AW80" s="107">
        <v>0</v>
      </c>
      <c r="AX80" s="107">
        <v>0</v>
      </c>
      <c r="AY80" s="107">
        <v>0</v>
      </c>
      <c r="AZ80" s="107">
        <v>0</v>
      </c>
      <c r="BA80" s="107">
        <v>0</v>
      </c>
      <c r="BB80" s="107">
        <v>0</v>
      </c>
      <c r="BC80" s="107">
        <v>0</v>
      </c>
      <c r="BD80" s="107">
        <v>0</v>
      </c>
      <c r="BE80" s="107">
        <v>0</v>
      </c>
      <c r="BF80" s="107">
        <v>0</v>
      </c>
      <c r="BG80" s="108">
        <v>0</v>
      </c>
      <c r="BH80" s="143"/>
      <c r="BI80" s="156">
        <v>0</v>
      </c>
      <c r="BJ80" s="726"/>
      <c r="BK80" s="72" t="s">
        <v>129</v>
      </c>
      <c r="BL80" s="107">
        <v>0</v>
      </c>
      <c r="BM80" s="107">
        <v>0</v>
      </c>
      <c r="BN80" s="107">
        <v>0</v>
      </c>
      <c r="BO80" s="107">
        <v>0</v>
      </c>
      <c r="BP80" s="107">
        <v>0</v>
      </c>
      <c r="BQ80" s="107">
        <v>0</v>
      </c>
      <c r="BR80" s="107">
        <v>0</v>
      </c>
      <c r="BS80" s="107">
        <v>0</v>
      </c>
      <c r="BT80" s="107">
        <v>0</v>
      </c>
      <c r="BU80" s="107">
        <v>0</v>
      </c>
      <c r="BV80" s="108">
        <v>0</v>
      </c>
      <c r="BW80" s="143"/>
      <c r="BX80" s="156">
        <v>0</v>
      </c>
      <c r="BY80" s="726"/>
      <c r="BZ80" s="72" t="s">
        <v>129</v>
      </c>
      <c r="CA80" s="107">
        <v>132.06</v>
      </c>
      <c r="CB80" s="107">
        <v>23.57</v>
      </c>
      <c r="CC80" s="107">
        <v>64.72</v>
      </c>
      <c r="CD80" s="107">
        <v>220.35</v>
      </c>
      <c r="CE80" s="107">
        <v>8.35</v>
      </c>
      <c r="CF80" s="107">
        <v>3.3</v>
      </c>
      <c r="CG80" s="107">
        <v>49.89</v>
      </c>
      <c r="CH80" s="107">
        <v>2.2599999999999998</v>
      </c>
      <c r="CI80" s="107">
        <v>0</v>
      </c>
      <c r="CJ80" s="107">
        <v>19.41</v>
      </c>
      <c r="CK80" s="108">
        <v>303.56</v>
      </c>
      <c r="CL80" s="143"/>
      <c r="CM80" s="156">
        <v>373</v>
      </c>
      <c r="CN80" s="726"/>
      <c r="CO80" s="72" t="s">
        <v>129</v>
      </c>
      <c r="CP80" s="107">
        <v>353.09</v>
      </c>
      <c r="CQ80" s="107">
        <v>23.88</v>
      </c>
      <c r="CR80" s="107">
        <v>81.47</v>
      </c>
      <c r="CS80" s="107">
        <v>458.44</v>
      </c>
      <c r="CT80" s="107">
        <v>54.72</v>
      </c>
      <c r="CU80" s="107">
        <v>72.11</v>
      </c>
      <c r="CV80" s="107">
        <v>243.15</v>
      </c>
      <c r="CW80" s="107">
        <v>11.05</v>
      </c>
      <c r="CX80" s="107">
        <v>0</v>
      </c>
      <c r="CY80" s="107">
        <v>21.09</v>
      </c>
      <c r="CZ80" s="108">
        <v>860.56</v>
      </c>
      <c r="DA80" s="143"/>
      <c r="DB80" s="156">
        <v>2548</v>
      </c>
      <c r="DC80" s="726"/>
      <c r="DD80" s="72" t="s">
        <v>129</v>
      </c>
      <c r="DE80" s="107">
        <v>0</v>
      </c>
      <c r="DF80" s="107">
        <v>0</v>
      </c>
      <c r="DG80" s="107">
        <v>0</v>
      </c>
      <c r="DH80" s="107">
        <v>0</v>
      </c>
      <c r="DI80" s="107">
        <v>0</v>
      </c>
      <c r="DJ80" s="107">
        <v>0</v>
      </c>
      <c r="DK80" s="107">
        <v>0</v>
      </c>
      <c r="DL80" s="107">
        <v>0</v>
      </c>
      <c r="DM80" s="107">
        <v>0</v>
      </c>
      <c r="DN80" s="107">
        <v>0</v>
      </c>
      <c r="DO80" s="108">
        <v>0</v>
      </c>
      <c r="DP80" s="143"/>
      <c r="DQ80" s="156">
        <v>0</v>
      </c>
      <c r="DR80" s="726"/>
      <c r="DS80" s="72" t="s">
        <v>129</v>
      </c>
      <c r="DT80" s="107">
        <v>485.15</v>
      </c>
      <c r="DU80" s="107">
        <v>47.45</v>
      </c>
      <c r="DV80" s="107">
        <v>146.19</v>
      </c>
      <c r="DW80" s="107">
        <v>678.79</v>
      </c>
      <c r="DX80" s="107">
        <v>63.07</v>
      </c>
      <c r="DY80" s="107">
        <v>75.41</v>
      </c>
      <c r="DZ80" s="107">
        <v>293.04000000000002</v>
      </c>
      <c r="EA80" s="107">
        <v>13.31</v>
      </c>
      <c r="EB80" s="107">
        <v>0</v>
      </c>
      <c r="EC80" s="107">
        <v>40.5</v>
      </c>
      <c r="ED80" s="108">
        <v>1164.1199999999999</v>
      </c>
      <c r="EE80" s="143"/>
      <c r="EF80" s="156">
        <v>2921</v>
      </c>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c r="IM80" s="43"/>
      <c r="IN80" s="43"/>
      <c r="IO80" s="43"/>
      <c r="IP80" s="43"/>
      <c r="IQ80" s="43"/>
      <c r="IR80" s="43"/>
      <c r="IS80" s="43"/>
      <c r="IT80" s="43"/>
    </row>
    <row r="81" spans="1:254" ht="16.5" customHeight="1">
      <c r="A81" s="38"/>
      <c r="B81" s="727"/>
      <c r="C81" s="44" t="s">
        <v>46</v>
      </c>
      <c r="D81" s="105">
        <v>0</v>
      </c>
      <c r="E81" s="105">
        <v>0</v>
      </c>
      <c r="F81" s="105">
        <v>0</v>
      </c>
      <c r="G81" s="105">
        <v>0</v>
      </c>
      <c r="H81" s="105">
        <v>0</v>
      </c>
      <c r="I81" s="105">
        <v>0</v>
      </c>
      <c r="J81" s="105">
        <v>0</v>
      </c>
      <c r="K81" s="105">
        <v>0</v>
      </c>
      <c r="L81" s="105">
        <v>0</v>
      </c>
      <c r="M81" s="105">
        <v>0</v>
      </c>
      <c r="N81" s="106">
        <v>0</v>
      </c>
      <c r="O81" s="143"/>
      <c r="P81" s="155">
        <v>0</v>
      </c>
      <c r="Q81" s="727"/>
      <c r="R81" s="44" t="s">
        <v>46</v>
      </c>
      <c r="S81" s="105">
        <v>0</v>
      </c>
      <c r="T81" s="105">
        <v>0</v>
      </c>
      <c r="U81" s="105">
        <v>0</v>
      </c>
      <c r="V81" s="105">
        <v>0</v>
      </c>
      <c r="W81" s="105">
        <v>0</v>
      </c>
      <c r="X81" s="105">
        <v>0</v>
      </c>
      <c r="Y81" s="105">
        <v>0</v>
      </c>
      <c r="Z81" s="105">
        <v>0</v>
      </c>
      <c r="AA81" s="105">
        <v>0</v>
      </c>
      <c r="AB81" s="105">
        <v>0</v>
      </c>
      <c r="AC81" s="106">
        <v>0</v>
      </c>
      <c r="AD81" s="143"/>
      <c r="AE81" s="155">
        <v>0</v>
      </c>
      <c r="AF81" s="727"/>
      <c r="AG81" s="44" t="s">
        <v>46</v>
      </c>
      <c r="AH81" s="105">
        <v>0</v>
      </c>
      <c r="AI81" s="105">
        <v>0</v>
      </c>
      <c r="AJ81" s="105">
        <v>0</v>
      </c>
      <c r="AK81" s="105">
        <v>0</v>
      </c>
      <c r="AL81" s="105">
        <v>0</v>
      </c>
      <c r="AM81" s="105">
        <v>0</v>
      </c>
      <c r="AN81" s="105">
        <v>0</v>
      </c>
      <c r="AO81" s="105">
        <v>0</v>
      </c>
      <c r="AP81" s="105">
        <v>0</v>
      </c>
      <c r="AQ81" s="105">
        <v>0</v>
      </c>
      <c r="AR81" s="106">
        <v>0</v>
      </c>
      <c r="AS81" s="143"/>
      <c r="AT81" s="155">
        <v>0</v>
      </c>
      <c r="AU81" s="727"/>
      <c r="AV81" s="44" t="s">
        <v>46</v>
      </c>
      <c r="AW81" s="105">
        <v>0</v>
      </c>
      <c r="AX81" s="105">
        <v>0</v>
      </c>
      <c r="AY81" s="105">
        <v>0</v>
      </c>
      <c r="AZ81" s="105">
        <v>0</v>
      </c>
      <c r="BA81" s="105">
        <v>0</v>
      </c>
      <c r="BB81" s="105">
        <v>0</v>
      </c>
      <c r="BC81" s="105">
        <v>0</v>
      </c>
      <c r="BD81" s="105">
        <v>0</v>
      </c>
      <c r="BE81" s="105">
        <v>0</v>
      </c>
      <c r="BF81" s="105">
        <v>0</v>
      </c>
      <c r="BG81" s="106">
        <v>0</v>
      </c>
      <c r="BH81" s="143"/>
      <c r="BI81" s="155">
        <v>0</v>
      </c>
      <c r="BJ81" s="727"/>
      <c r="BK81" s="44" t="s">
        <v>46</v>
      </c>
      <c r="BL81" s="105">
        <v>0</v>
      </c>
      <c r="BM81" s="105">
        <v>0</v>
      </c>
      <c r="BN81" s="105">
        <v>0</v>
      </c>
      <c r="BO81" s="105">
        <v>0</v>
      </c>
      <c r="BP81" s="105">
        <v>0</v>
      </c>
      <c r="BQ81" s="105">
        <v>0</v>
      </c>
      <c r="BR81" s="105">
        <v>0</v>
      </c>
      <c r="BS81" s="105">
        <v>0</v>
      </c>
      <c r="BT81" s="105">
        <v>0</v>
      </c>
      <c r="BU81" s="105">
        <v>0</v>
      </c>
      <c r="BV81" s="106">
        <v>0</v>
      </c>
      <c r="BW81" s="143"/>
      <c r="BX81" s="155">
        <v>0</v>
      </c>
      <c r="BY81" s="727"/>
      <c r="BZ81" s="44" t="s">
        <v>46</v>
      </c>
      <c r="CA81" s="105">
        <v>260.64999999999998</v>
      </c>
      <c r="CB81" s="105">
        <v>36.299999999999997</v>
      </c>
      <c r="CC81" s="105">
        <v>140.39999999999998</v>
      </c>
      <c r="CD81" s="105">
        <v>437.35</v>
      </c>
      <c r="CE81" s="105">
        <v>36.42</v>
      </c>
      <c r="CF81" s="105">
        <v>11.670000000000002</v>
      </c>
      <c r="CG81" s="105">
        <v>94.59</v>
      </c>
      <c r="CH81" s="105">
        <v>4.7300000000000004</v>
      </c>
      <c r="CI81" s="105">
        <v>0</v>
      </c>
      <c r="CJ81" s="105">
        <v>43.91</v>
      </c>
      <c r="CK81" s="106">
        <v>628.67000000000007</v>
      </c>
      <c r="CL81" s="143"/>
      <c r="CM81" s="155">
        <v>764.40000000000009</v>
      </c>
      <c r="CN81" s="727"/>
      <c r="CO81" s="44" t="s">
        <v>46</v>
      </c>
      <c r="CP81" s="105">
        <v>1271.53</v>
      </c>
      <c r="CQ81" s="105">
        <v>195.55999999999997</v>
      </c>
      <c r="CR81" s="105">
        <v>228.64000000000001</v>
      </c>
      <c r="CS81" s="105">
        <v>1695.73</v>
      </c>
      <c r="CT81" s="105">
        <v>161.92000000000002</v>
      </c>
      <c r="CU81" s="105">
        <v>779.28000000000009</v>
      </c>
      <c r="CV81" s="105">
        <v>796.85</v>
      </c>
      <c r="CW81" s="105">
        <v>22.2</v>
      </c>
      <c r="CX81" s="105">
        <v>0</v>
      </c>
      <c r="CY81" s="105">
        <v>186.01000000000002</v>
      </c>
      <c r="CZ81" s="106">
        <v>3641.99</v>
      </c>
      <c r="DA81" s="143"/>
      <c r="DB81" s="155">
        <v>11527.6</v>
      </c>
      <c r="DC81" s="727"/>
      <c r="DD81" s="44" t="s">
        <v>46</v>
      </c>
      <c r="DE81" s="105">
        <v>87.18</v>
      </c>
      <c r="DF81" s="105">
        <v>4.2300000000000004</v>
      </c>
      <c r="DG81" s="105">
        <v>11.620000000000001</v>
      </c>
      <c r="DH81" s="105">
        <v>103.03</v>
      </c>
      <c r="DI81" s="105">
        <v>16.899999999999999</v>
      </c>
      <c r="DJ81" s="105">
        <v>162.98999999999998</v>
      </c>
      <c r="DK81" s="105">
        <v>73.960000000000008</v>
      </c>
      <c r="DL81" s="105">
        <v>0</v>
      </c>
      <c r="DM81" s="105">
        <v>0</v>
      </c>
      <c r="DN81" s="105">
        <v>1.0699999999999998</v>
      </c>
      <c r="DO81" s="106">
        <v>357.95000000000005</v>
      </c>
      <c r="DP81" s="143"/>
      <c r="DQ81" s="155">
        <v>4018</v>
      </c>
      <c r="DR81" s="727"/>
      <c r="DS81" s="44" t="s">
        <v>46</v>
      </c>
      <c r="DT81" s="105">
        <v>1619.3600000000001</v>
      </c>
      <c r="DU81" s="105">
        <v>236.08999999999997</v>
      </c>
      <c r="DV81" s="105">
        <v>380.65999999999997</v>
      </c>
      <c r="DW81" s="105">
        <v>2236.11</v>
      </c>
      <c r="DX81" s="105">
        <v>215.24</v>
      </c>
      <c r="DY81" s="105">
        <v>953.93999999999994</v>
      </c>
      <c r="DZ81" s="105">
        <v>965.40000000000009</v>
      </c>
      <c r="EA81" s="105">
        <v>26.93</v>
      </c>
      <c r="EB81" s="105">
        <v>0</v>
      </c>
      <c r="EC81" s="105">
        <v>230.99</v>
      </c>
      <c r="ED81" s="106">
        <v>4628.6099999999997</v>
      </c>
      <c r="EE81" s="143"/>
      <c r="EF81" s="155">
        <v>16310</v>
      </c>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c r="IM81" s="43"/>
      <c r="IN81" s="43"/>
      <c r="IO81" s="43"/>
      <c r="IP81" s="43"/>
      <c r="IQ81" s="43"/>
      <c r="IR81" s="43"/>
      <c r="IS81" s="43"/>
      <c r="IT81" s="43"/>
    </row>
    <row r="82" spans="1:254" ht="16.5" customHeight="1">
      <c r="A82" s="38"/>
      <c r="B82" s="728" t="s">
        <v>130</v>
      </c>
      <c r="C82" s="71" t="s">
        <v>131</v>
      </c>
      <c r="D82" s="107">
        <v>0</v>
      </c>
      <c r="E82" s="107">
        <v>0</v>
      </c>
      <c r="F82" s="107">
        <v>0</v>
      </c>
      <c r="G82" s="107">
        <v>0</v>
      </c>
      <c r="H82" s="107">
        <v>0</v>
      </c>
      <c r="I82" s="107">
        <v>0</v>
      </c>
      <c r="J82" s="107">
        <v>0</v>
      </c>
      <c r="K82" s="107">
        <v>0</v>
      </c>
      <c r="L82" s="107">
        <v>0</v>
      </c>
      <c r="M82" s="107">
        <v>0</v>
      </c>
      <c r="N82" s="108">
        <v>0</v>
      </c>
      <c r="O82" s="157"/>
      <c r="P82" s="156">
        <v>0</v>
      </c>
      <c r="Q82" s="728" t="s">
        <v>130</v>
      </c>
      <c r="R82" s="71" t="s">
        <v>131</v>
      </c>
      <c r="S82" s="107">
        <v>0</v>
      </c>
      <c r="T82" s="107">
        <v>0</v>
      </c>
      <c r="U82" s="107">
        <v>0</v>
      </c>
      <c r="V82" s="107">
        <v>0</v>
      </c>
      <c r="W82" s="107">
        <v>0</v>
      </c>
      <c r="X82" s="107">
        <v>0</v>
      </c>
      <c r="Y82" s="107">
        <v>0</v>
      </c>
      <c r="Z82" s="107">
        <v>0</v>
      </c>
      <c r="AA82" s="107">
        <v>0</v>
      </c>
      <c r="AB82" s="107">
        <v>0</v>
      </c>
      <c r="AC82" s="108">
        <v>0</v>
      </c>
      <c r="AD82" s="157"/>
      <c r="AE82" s="156">
        <v>0</v>
      </c>
      <c r="AF82" s="728" t="s">
        <v>130</v>
      </c>
      <c r="AG82" s="71" t="s">
        <v>131</v>
      </c>
      <c r="AH82" s="107">
        <v>0</v>
      </c>
      <c r="AI82" s="107">
        <v>0</v>
      </c>
      <c r="AJ82" s="107">
        <v>0</v>
      </c>
      <c r="AK82" s="107">
        <v>0</v>
      </c>
      <c r="AL82" s="107">
        <v>0</v>
      </c>
      <c r="AM82" s="107">
        <v>0</v>
      </c>
      <c r="AN82" s="107">
        <v>0</v>
      </c>
      <c r="AO82" s="107">
        <v>0</v>
      </c>
      <c r="AP82" s="107">
        <v>0</v>
      </c>
      <c r="AQ82" s="107">
        <v>0</v>
      </c>
      <c r="AR82" s="108">
        <v>0</v>
      </c>
      <c r="AS82" s="157"/>
      <c r="AT82" s="156">
        <v>0</v>
      </c>
      <c r="AU82" s="728" t="s">
        <v>130</v>
      </c>
      <c r="AV82" s="71" t="s">
        <v>131</v>
      </c>
      <c r="AW82" s="107">
        <v>0</v>
      </c>
      <c r="AX82" s="107">
        <v>0</v>
      </c>
      <c r="AY82" s="107">
        <v>0</v>
      </c>
      <c r="AZ82" s="107">
        <v>0</v>
      </c>
      <c r="BA82" s="107">
        <v>0</v>
      </c>
      <c r="BB82" s="107">
        <v>0</v>
      </c>
      <c r="BC82" s="107">
        <v>0</v>
      </c>
      <c r="BD82" s="107">
        <v>0</v>
      </c>
      <c r="BE82" s="107">
        <v>0</v>
      </c>
      <c r="BF82" s="107">
        <v>0</v>
      </c>
      <c r="BG82" s="108">
        <v>0</v>
      </c>
      <c r="BH82" s="157"/>
      <c r="BI82" s="156">
        <v>0</v>
      </c>
      <c r="BJ82" s="728" t="s">
        <v>130</v>
      </c>
      <c r="BK82" s="71" t="s">
        <v>131</v>
      </c>
      <c r="BL82" s="107">
        <v>0</v>
      </c>
      <c r="BM82" s="107">
        <v>0</v>
      </c>
      <c r="BN82" s="107">
        <v>0</v>
      </c>
      <c r="BO82" s="107">
        <v>0</v>
      </c>
      <c r="BP82" s="107">
        <v>0</v>
      </c>
      <c r="BQ82" s="107">
        <v>0</v>
      </c>
      <c r="BR82" s="107">
        <v>0</v>
      </c>
      <c r="BS82" s="107">
        <v>0</v>
      </c>
      <c r="BT82" s="107">
        <v>0</v>
      </c>
      <c r="BU82" s="107">
        <v>0</v>
      </c>
      <c r="BV82" s="108">
        <v>0</v>
      </c>
      <c r="BW82" s="157"/>
      <c r="BX82" s="156">
        <v>0</v>
      </c>
      <c r="BY82" s="728" t="s">
        <v>130</v>
      </c>
      <c r="BZ82" s="71" t="s">
        <v>131</v>
      </c>
      <c r="CA82" s="107">
        <v>53.62</v>
      </c>
      <c r="CB82" s="107">
        <v>5.22</v>
      </c>
      <c r="CC82" s="107">
        <v>7.48</v>
      </c>
      <c r="CD82" s="107">
        <v>66.319999999999993</v>
      </c>
      <c r="CE82" s="107">
        <v>13.53</v>
      </c>
      <c r="CF82" s="107">
        <v>0.47</v>
      </c>
      <c r="CG82" s="107">
        <v>17.04</v>
      </c>
      <c r="CH82" s="107">
        <v>4.0599999999999996</v>
      </c>
      <c r="CI82" s="107">
        <v>0</v>
      </c>
      <c r="CJ82" s="107">
        <v>4.6900000000000004</v>
      </c>
      <c r="CK82" s="108">
        <v>106.11</v>
      </c>
      <c r="CL82" s="157"/>
      <c r="CM82" s="156">
        <v>153.9</v>
      </c>
      <c r="CN82" s="728" t="s">
        <v>130</v>
      </c>
      <c r="CO82" s="71" t="s">
        <v>131</v>
      </c>
      <c r="CP82" s="107">
        <v>188.5</v>
      </c>
      <c r="CQ82" s="107">
        <v>18.72</v>
      </c>
      <c r="CR82" s="107">
        <v>34.5</v>
      </c>
      <c r="CS82" s="107">
        <v>241.72</v>
      </c>
      <c r="CT82" s="107">
        <v>17.399999999999999</v>
      </c>
      <c r="CU82" s="107">
        <v>9.94</v>
      </c>
      <c r="CV82" s="107">
        <v>202.48</v>
      </c>
      <c r="CW82" s="107">
        <v>3.66</v>
      </c>
      <c r="CX82" s="107">
        <v>0</v>
      </c>
      <c r="CY82" s="107">
        <v>29.59</v>
      </c>
      <c r="CZ82" s="108">
        <v>504.79</v>
      </c>
      <c r="DA82" s="157"/>
      <c r="DB82" s="156">
        <v>1428.1</v>
      </c>
      <c r="DC82" s="728" t="s">
        <v>130</v>
      </c>
      <c r="DD82" s="71" t="s">
        <v>131</v>
      </c>
      <c r="DE82" s="107">
        <v>0</v>
      </c>
      <c r="DF82" s="107">
        <v>0</v>
      </c>
      <c r="DG82" s="107">
        <v>0</v>
      </c>
      <c r="DH82" s="107">
        <v>0</v>
      </c>
      <c r="DI82" s="107">
        <v>0</v>
      </c>
      <c r="DJ82" s="107">
        <v>0</v>
      </c>
      <c r="DK82" s="107">
        <v>0</v>
      </c>
      <c r="DL82" s="107">
        <v>0</v>
      </c>
      <c r="DM82" s="107">
        <v>0</v>
      </c>
      <c r="DN82" s="107">
        <v>0</v>
      </c>
      <c r="DO82" s="108">
        <v>0</v>
      </c>
      <c r="DP82" s="157"/>
      <c r="DQ82" s="156">
        <v>0</v>
      </c>
      <c r="DR82" s="728" t="s">
        <v>130</v>
      </c>
      <c r="DS82" s="71" t="s">
        <v>131</v>
      </c>
      <c r="DT82" s="107">
        <v>242.12</v>
      </c>
      <c r="DU82" s="107">
        <v>23.94</v>
      </c>
      <c r="DV82" s="107">
        <v>41.98</v>
      </c>
      <c r="DW82" s="107">
        <v>308.04000000000002</v>
      </c>
      <c r="DX82" s="107">
        <v>30.93</v>
      </c>
      <c r="DY82" s="107">
        <v>10.41</v>
      </c>
      <c r="DZ82" s="107">
        <v>219.52</v>
      </c>
      <c r="EA82" s="107">
        <v>7.72</v>
      </c>
      <c r="EB82" s="107">
        <v>0</v>
      </c>
      <c r="EC82" s="107">
        <v>34.28</v>
      </c>
      <c r="ED82" s="108">
        <v>610.9</v>
      </c>
      <c r="EE82" s="157"/>
      <c r="EF82" s="156">
        <v>1582</v>
      </c>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c r="IM82" s="43"/>
      <c r="IN82" s="43"/>
      <c r="IO82" s="43"/>
      <c r="IP82" s="43"/>
      <c r="IQ82" s="43"/>
      <c r="IR82" s="43"/>
      <c r="IS82" s="43"/>
      <c r="IT82" s="43"/>
    </row>
    <row r="83" spans="1:254" ht="16.899999999999999" customHeight="1">
      <c r="A83" s="38"/>
      <c r="B83" s="726"/>
      <c r="C83" s="50" t="s">
        <v>132</v>
      </c>
      <c r="D83" s="107">
        <v>0</v>
      </c>
      <c r="E83" s="107">
        <v>0</v>
      </c>
      <c r="F83" s="107">
        <v>0</v>
      </c>
      <c r="G83" s="107">
        <v>0</v>
      </c>
      <c r="H83" s="107">
        <v>0</v>
      </c>
      <c r="I83" s="107">
        <v>0</v>
      </c>
      <c r="J83" s="107">
        <v>0</v>
      </c>
      <c r="K83" s="107">
        <v>0</v>
      </c>
      <c r="L83" s="107">
        <v>0</v>
      </c>
      <c r="M83" s="107">
        <v>0</v>
      </c>
      <c r="N83" s="108">
        <v>0</v>
      </c>
      <c r="O83" s="143"/>
      <c r="P83" s="156">
        <v>0</v>
      </c>
      <c r="Q83" s="726"/>
      <c r="R83" s="50" t="s">
        <v>132</v>
      </c>
      <c r="S83" s="107">
        <v>0</v>
      </c>
      <c r="T83" s="107">
        <v>0</v>
      </c>
      <c r="U83" s="107">
        <v>0</v>
      </c>
      <c r="V83" s="107">
        <v>0</v>
      </c>
      <c r="W83" s="107">
        <v>0</v>
      </c>
      <c r="X83" s="107">
        <v>0</v>
      </c>
      <c r="Y83" s="107">
        <v>0</v>
      </c>
      <c r="Z83" s="107">
        <v>0</v>
      </c>
      <c r="AA83" s="107">
        <v>0</v>
      </c>
      <c r="AB83" s="107">
        <v>0</v>
      </c>
      <c r="AC83" s="108">
        <v>0</v>
      </c>
      <c r="AD83" s="143"/>
      <c r="AE83" s="156">
        <v>0</v>
      </c>
      <c r="AF83" s="726"/>
      <c r="AG83" s="50" t="s">
        <v>132</v>
      </c>
      <c r="AH83" s="107">
        <v>0</v>
      </c>
      <c r="AI83" s="107">
        <v>0</v>
      </c>
      <c r="AJ83" s="107">
        <v>0</v>
      </c>
      <c r="AK83" s="107">
        <v>0</v>
      </c>
      <c r="AL83" s="107">
        <v>0</v>
      </c>
      <c r="AM83" s="107">
        <v>0</v>
      </c>
      <c r="AN83" s="107">
        <v>0</v>
      </c>
      <c r="AO83" s="107">
        <v>0</v>
      </c>
      <c r="AP83" s="107">
        <v>0</v>
      </c>
      <c r="AQ83" s="107">
        <v>0</v>
      </c>
      <c r="AR83" s="108">
        <v>0</v>
      </c>
      <c r="AS83" s="143"/>
      <c r="AT83" s="156">
        <v>0</v>
      </c>
      <c r="AU83" s="726"/>
      <c r="AV83" s="50" t="s">
        <v>132</v>
      </c>
      <c r="AW83" s="107">
        <v>0</v>
      </c>
      <c r="AX83" s="107">
        <v>0</v>
      </c>
      <c r="AY83" s="107">
        <v>0</v>
      </c>
      <c r="AZ83" s="107">
        <v>0</v>
      </c>
      <c r="BA83" s="107">
        <v>0</v>
      </c>
      <c r="BB83" s="107">
        <v>0</v>
      </c>
      <c r="BC83" s="107">
        <v>0</v>
      </c>
      <c r="BD83" s="107">
        <v>0</v>
      </c>
      <c r="BE83" s="107">
        <v>0</v>
      </c>
      <c r="BF83" s="107">
        <v>0</v>
      </c>
      <c r="BG83" s="108">
        <v>0</v>
      </c>
      <c r="BH83" s="143"/>
      <c r="BI83" s="156">
        <v>0</v>
      </c>
      <c r="BJ83" s="726"/>
      <c r="BK83" s="50" t="s">
        <v>132</v>
      </c>
      <c r="BL83" s="107">
        <v>0</v>
      </c>
      <c r="BM83" s="107">
        <v>0</v>
      </c>
      <c r="BN83" s="107">
        <v>0</v>
      </c>
      <c r="BO83" s="107">
        <v>0</v>
      </c>
      <c r="BP83" s="107">
        <v>0</v>
      </c>
      <c r="BQ83" s="107">
        <v>0</v>
      </c>
      <c r="BR83" s="107">
        <v>0</v>
      </c>
      <c r="BS83" s="107">
        <v>0</v>
      </c>
      <c r="BT83" s="107">
        <v>0</v>
      </c>
      <c r="BU83" s="107">
        <v>0</v>
      </c>
      <c r="BV83" s="108">
        <v>0</v>
      </c>
      <c r="BW83" s="143"/>
      <c r="BX83" s="156">
        <v>0</v>
      </c>
      <c r="BY83" s="726"/>
      <c r="BZ83" s="50" t="s">
        <v>132</v>
      </c>
      <c r="CA83" s="107">
        <v>100.8</v>
      </c>
      <c r="CB83" s="107">
        <v>10.89</v>
      </c>
      <c r="CC83" s="107">
        <v>15.51</v>
      </c>
      <c r="CD83" s="107">
        <v>127.2</v>
      </c>
      <c r="CE83" s="107">
        <v>14.67</v>
      </c>
      <c r="CF83" s="107">
        <v>4.29</v>
      </c>
      <c r="CG83" s="107">
        <v>34.090000000000003</v>
      </c>
      <c r="CH83" s="107">
        <v>10.63</v>
      </c>
      <c r="CI83" s="107">
        <v>0</v>
      </c>
      <c r="CJ83" s="107">
        <v>12.28</v>
      </c>
      <c r="CK83" s="108">
        <v>203.16</v>
      </c>
      <c r="CL83" s="143"/>
      <c r="CM83" s="156">
        <v>500.70000000000005</v>
      </c>
      <c r="CN83" s="726"/>
      <c r="CO83" s="50" t="s">
        <v>132</v>
      </c>
      <c r="CP83" s="107">
        <v>428.81</v>
      </c>
      <c r="CQ83" s="107">
        <v>33.24</v>
      </c>
      <c r="CR83" s="107">
        <v>59.67</v>
      </c>
      <c r="CS83" s="107">
        <v>521.72</v>
      </c>
      <c r="CT83" s="107">
        <v>81.95</v>
      </c>
      <c r="CU83" s="107">
        <v>326.76</v>
      </c>
      <c r="CV83" s="107">
        <v>402.77</v>
      </c>
      <c r="CW83" s="107">
        <v>32.36</v>
      </c>
      <c r="CX83" s="107">
        <v>0</v>
      </c>
      <c r="CY83" s="107">
        <v>150.1</v>
      </c>
      <c r="CZ83" s="108">
        <v>1515.66</v>
      </c>
      <c r="DA83" s="143"/>
      <c r="DB83" s="156">
        <v>5916.3</v>
      </c>
      <c r="DC83" s="726"/>
      <c r="DD83" s="50" t="s">
        <v>132</v>
      </c>
      <c r="DE83" s="107">
        <v>0</v>
      </c>
      <c r="DF83" s="107">
        <v>0</v>
      </c>
      <c r="DG83" s="107">
        <v>0</v>
      </c>
      <c r="DH83" s="107">
        <v>0</v>
      </c>
      <c r="DI83" s="107">
        <v>0</v>
      </c>
      <c r="DJ83" s="107">
        <v>0</v>
      </c>
      <c r="DK83" s="107">
        <v>0</v>
      </c>
      <c r="DL83" s="107">
        <v>0</v>
      </c>
      <c r="DM83" s="107">
        <v>0</v>
      </c>
      <c r="DN83" s="107">
        <v>0</v>
      </c>
      <c r="DO83" s="108">
        <v>0</v>
      </c>
      <c r="DP83" s="143"/>
      <c r="DQ83" s="156">
        <v>0</v>
      </c>
      <c r="DR83" s="726"/>
      <c r="DS83" s="50" t="s">
        <v>132</v>
      </c>
      <c r="DT83" s="107">
        <v>529.61</v>
      </c>
      <c r="DU83" s="107">
        <v>44.13</v>
      </c>
      <c r="DV83" s="107">
        <v>75.180000000000007</v>
      </c>
      <c r="DW83" s="107">
        <v>648.91999999999996</v>
      </c>
      <c r="DX83" s="107">
        <v>96.62</v>
      </c>
      <c r="DY83" s="107">
        <v>331.05</v>
      </c>
      <c r="DZ83" s="107">
        <v>436.86</v>
      </c>
      <c r="EA83" s="107">
        <v>42.99</v>
      </c>
      <c r="EB83" s="107">
        <v>0</v>
      </c>
      <c r="EC83" s="107">
        <v>162.38</v>
      </c>
      <c r="ED83" s="108">
        <v>1718.82</v>
      </c>
      <c r="EE83" s="143"/>
      <c r="EF83" s="156">
        <v>6417</v>
      </c>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c r="IM83" s="43"/>
      <c r="IN83" s="43"/>
      <c r="IO83" s="43"/>
      <c r="IP83" s="43"/>
      <c r="IQ83" s="43"/>
      <c r="IR83" s="43"/>
      <c r="IS83" s="43"/>
      <c r="IT83" s="43"/>
    </row>
    <row r="84" spans="1:254" ht="16.899999999999999" customHeight="1">
      <c r="A84" s="38"/>
      <c r="B84" s="727"/>
      <c r="C84" s="55" t="s">
        <v>46</v>
      </c>
      <c r="D84" s="105">
        <v>0</v>
      </c>
      <c r="E84" s="105">
        <v>0</v>
      </c>
      <c r="F84" s="105">
        <v>0</v>
      </c>
      <c r="G84" s="105">
        <v>0</v>
      </c>
      <c r="H84" s="105">
        <v>0</v>
      </c>
      <c r="I84" s="105">
        <v>0</v>
      </c>
      <c r="J84" s="105">
        <v>0</v>
      </c>
      <c r="K84" s="105">
        <v>0</v>
      </c>
      <c r="L84" s="105">
        <v>0</v>
      </c>
      <c r="M84" s="105">
        <v>0</v>
      </c>
      <c r="N84" s="106">
        <v>0</v>
      </c>
      <c r="O84" s="143"/>
      <c r="P84" s="155">
        <v>0</v>
      </c>
      <c r="Q84" s="727"/>
      <c r="R84" s="55" t="s">
        <v>46</v>
      </c>
      <c r="S84" s="105">
        <v>0</v>
      </c>
      <c r="T84" s="105">
        <v>0</v>
      </c>
      <c r="U84" s="105">
        <v>0</v>
      </c>
      <c r="V84" s="105">
        <v>0</v>
      </c>
      <c r="W84" s="105">
        <v>0</v>
      </c>
      <c r="X84" s="105">
        <v>0</v>
      </c>
      <c r="Y84" s="105">
        <v>0</v>
      </c>
      <c r="Z84" s="105">
        <v>0</v>
      </c>
      <c r="AA84" s="105">
        <v>0</v>
      </c>
      <c r="AB84" s="105">
        <v>0</v>
      </c>
      <c r="AC84" s="106">
        <v>0</v>
      </c>
      <c r="AD84" s="143"/>
      <c r="AE84" s="155">
        <v>0</v>
      </c>
      <c r="AF84" s="727"/>
      <c r="AG84" s="55" t="s">
        <v>46</v>
      </c>
      <c r="AH84" s="105">
        <v>0</v>
      </c>
      <c r="AI84" s="105">
        <v>0</v>
      </c>
      <c r="AJ84" s="105">
        <v>0</v>
      </c>
      <c r="AK84" s="105">
        <v>0</v>
      </c>
      <c r="AL84" s="105">
        <v>0</v>
      </c>
      <c r="AM84" s="105">
        <v>0</v>
      </c>
      <c r="AN84" s="105">
        <v>0</v>
      </c>
      <c r="AO84" s="105">
        <v>0</v>
      </c>
      <c r="AP84" s="105">
        <v>0</v>
      </c>
      <c r="AQ84" s="105">
        <v>0</v>
      </c>
      <c r="AR84" s="106">
        <v>0</v>
      </c>
      <c r="AS84" s="143"/>
      <c r="AT84" s="155">
        <v>0</v>
      </c>
      <c r="AU84" s="727"/>
      <c r="AV84" s="55" t="s">
        <v>46</v>
      </c>
      <c r="AW84" s="105">
        <v>0</v>
      </c>
      <c r="AX84" s="105">
        <v>0</v>
      </c>
      <c r="AY84" s="105">
        <v>0</v>
      </c>
      <c r="AZ84" s="105">
        <v>0</v>
      </c>
      <c r="BA84" s="105">
        <v>0</v>
      </c>
      <c r="BB84" s="105">
        <v>0</v>
      </c>
      <c r="BC84" s="105">
        <v>0</v>
      </c>
      <c r="BD84" s="105">
        <v>0</v>
      </c>
      <c r="BE84" s="105">
        <v>0</v>
      </c>
      <c r="BF84" s="105">
        <v>0</v>
      </c>
      <c r="BG84" s="106">
        <v>0</v>
      </c>
      <c r="BH84" s="143"/>
      <c r="BI84" s="155">
        <v>0</v>
      </c>
      <c r="BJ84" s="727"/>
      <c r="BK84" s="55" t="s">
        <v>46</v>
      </c>
      <c r="BL84" s="105">
        <v>0</v>
      </c>
      <c r="BM84" s="105">
        <v>0</v>
      </c>
      <c r="BN84" s="105">
        <v>0</v>
      </c>
      <c r="BO84" s="105">
        <v>0</v>
      </c>
      <c r="BP84" s="105">
        <v>0</v>
      </c>
      <c r="BQ84" s="105">
        <v>0</v>
      </c>
      <c r="BR84" s="105">
        <v>0</v>
      </c>
      <c r="BS84" s="105">
        <v>0</v>
      </c>
      <c r="BT84" s="105">
        <v>0</v>
      </c>
      <c r="BU84" s="105">
        <v>0</v>
      </c>
      <c r="BV84" s="106">
        <v>0</v>
      </c>
      <c r="BW84" s="143"/>
      <c r="BX84" s="155">
        <v>0</v>
      </c>
      <c r="BY84" s="727"/>
      <c r="BZ84" s="55" t="s">
        <v>46</v>
      </c>
      <c r="CA84" s="105">
        <v>154.41999999999999</v>
      </c>
      <c r="CB84" s="105">
        <v>16.11</v>
      </c>
      <c r="CC84" s="105">
        <v>22.990000000000002</v>
      </c>
      <c r="CD84" s="105">
        <v>193.51999999999998</v>
      </c>
      <c r="CE84" s="105">
        <v>28.2</v>
      </c>
      <c r="CF84" s="105">
        <v>4.76</v>
      </c>
      <c r="CG84" s="105">
        <v>51.13</v>
      </c>
      <c r="CH84" s="105">
        <v>14.690000000000001</v>
      </c>
      <c r="CI84" s="105">
        <v>0</v>
      </c>
      <c r="CJ84" s="105">
        <v>16.97</v>
      </c>
      <c r="CK84" s="106">
        <v>309.27</v>
      </c>
      <c r="CL84" s="143"/>
      <c r="CM84" s="155">
        <v>654.6</v>
      </c>
      <c r="CN84" s="727"/>
      <c r="CO84" s="55" t="s">
        <v>46</v>
      </c>
      <c r="CP84" s="105">
        <v>617.30999999999995</v>
      </c>
      <c r="CQ84" s="105">
        <v>51.96</v>
      </c>
      <c r="CR84" s="105">
        <v>94.17</v>
      </c>
      <c r="CS84" s="105">
        <v>763.44</v>
      </c>
      <c r="CT84" s="105">
        <v>99.35</v>
      </c>
      <c r="CU84" s="105">
        <v>336.7</v>
      </c>
      <c r="CV84" s="105">
        <v>605.25</v>
      </c>
      <c r="CW84" s="105">
        <v>36.019999999999996</v>
      </c>
      <c r="CX84" s="105">
        <v>0</v>
      </c>
      <c r="CY84" s="105">
        <v>179.69</v>
      </c>
      <c r="CZ84" s="106">
        <v>2020.45</v>
      </c>
      <c r="DA84" s="143"/>
      <c r="DB84" s="155">
        <v>7344.4000000000005</v>
      </c>
      <c r="DC84" s="727"/>
      <c r="DD84" s="55" t="s">
        <v>46</v>
      </c>
      <c r="DE84" s="105">
        <v>0</v>
      </c>
      <c r="DF84" s="105">
        <v>0</v>
      </c>
      <c r="DG84" s="105">
        <v>0</v>
      </c>
      <c r="DH84" s="105">
        <v>0</v>
      </c>
      <c r="DI84" s="105">
        <v>0</v>
      </c>
      <c r="DJ84" s="105">
        <v>0</v>
      </c>
      <c r="DK84" s="105">
        <v>0</v>
      </c>
      <c r="DL84" s="105">
        <v>0</v>
      </c>
      <c r="DM84" s="105">
        <v>0</v>
      </c>
      <c r="DN84" s="105">
        <v>0</v>
      </c>
      <c r="DO84" s="106">
        <v>0</v>
      </c>
      <c r="DP84" s="143"/>
      <c r="DQ84" s="155">
        <v>0</v>
      </c>
      <c r="DR84" s="727"/>
      <c r="DS84" s="55" t="s">
        <v>46</v>
      </c>
      <c r="DT84" s="105">
        <v>771.73</v>
      </c>
      <c r="DU84" s="105">
        <v>68.070000000000007</v>
      </c>
      <c r="DV84" s="105">
        <v>117.16</v>
      </c>
      <c r="DW84" s="105">
        <v>956.96</v>
      </c>
      <c r="DX84" s="105">
        <v>127.55000000000001</v>
      </c>
      <c r="DY84" s="105">
        <v>341.46000000000004</v>
      </c>
      <c r="DZ84" s="105">
        <v>656.38</v>
      </c>
      <c r="EA84" s="105">
        <v>50.71</v>
      </c>
      <c r="EB84" s="105">
        <v>0</v>
      </c>
      <c r="EC84" s="105">
        <v>196.66</v>
      </c>
      <c r="ED84" s="106">
        <v>2329.7199999999998</v>
      </c>
      <c r="EE84" s="143"/>
      <c r="EF84" s="155">
        <v>7999</v>
      </c>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c r="IM84" s="43"/>
      <c r="IN84" s="43"/>
      <c r="IO84" s="43"/>
      <c r="IP84" s="43"/>
      <c r="IQ84" s="43"/>
      <c r="IR84" s="43"/>
      <c r="IS84" s="43"/>
      <c r="IT84" s="43"/>
    </row>
    <row r="85" spans="1:254" ht="16.899999999999999" customHeight="1" thickBot="1">
      <c r="A85" s="38"/>
      <c r="B85" s="721" t="s">
        <v>133</v>
      </c>
      <c r="C85" s="722"/>
      <c r="D85" s="111">
        <v>383.1</v>
      </c>
      <c r="E85" s="111">
        <v>87.11</v>
      </c>
      <c r="F85" s="111">
        <v>45.51</v>
      </c>
      <c r="G85" s="111">
        <v>515.71999999999991</v>
      </c>
      <c r="H85" s="111">
        <v>66.28</v>
      </c>
      <c r="I85" s="111">
        <v>92.27</v>
      </c>
      <c r="J85" s="111">
        <v>78.569999999999993</v>
      </c>
      <c r="K85" s="111">
        <v>17.07</v>
      </c>
      <c r="L85" s="111">
        <v>0</v>
      </c>
      <c r="M85" s="111">
        <v>58.77</v>
      </c>
      <c r="N85" s="112">
        <v>828.68000000000006</v>
      </c>
      <c r="O85" s="143"/>
      <c r="P85" s="160">
        <v>858.40000000000009</v>
      </c>
      <c r="Q85" s="721" t="s">
        <v>133</v>
      </c>
      <c r="R85" s="722"/>
      <c r="S85" s="111">
        <v>1200.01</v>
      </c>
      <c r="T85" s="111">
        <v>189.89</v>
      </c>
      <c r="U85" s="111">
        <v>368.98</v>
      </c>
      <c r="V85" s="111">
        <v>1758.8799999999999</v>
      </c>
      <c r="W85" s="111">
        <v>223</v>
      </c>
      <c r="X85" s="111">
        <v>231.14</v>
      </c>
      <c r="Y85" s="111">
        <v>286.5</v>
      </c>
      <c r="Z85" s="111">
        <v>37.83</v>
      </c>
      <c r="AA85" s="111">
        <v>0</v>
      </c>
      <c r="AB85" s="111">
        <v>158.32</v>
      </c>
      <c r="AC85" s="112">
        <v>2695.67</v>
      </c>
      <c r="AD85" s="143"/>
      <c r="AE85" s="160">
        <v>3023.9</v>
      </c>
      <c r="AF85" s="721" t="s">
        <v>133</v>
      </c>
      <c r="AG85" s="722"/>
      <c r="AH85" s="111">
        <v>412.48</v>
      </c>
      <c r="AI85" s="111">
        <v>78.59</v>
      </c>
      <c r="AJ85" s="111">
        <v>327.56</v>
      </c>
      <c r="AK85" s="111">
        <v>818.62999999999988</v>
      </c>
      <c r="AL85" s="111">
        <v>78.12</v>
      </c>
      <c r="AM85" s="111">
        <v>73.099999999999994</v>
      </c>
      <c r="AN85" s="111">
        <v>181.04000000000002</v>
      </c>
      <c r="AO85" s="111">
        <v>10.64</v>
      </c>
      <c r="AP85" s="111">
        <v>0</v>
      </c>
      <c r="AQ85" s="111">
        <v>82.54</v>
      </c>
      <c r="AR85" s="112">
        <v>1244.0700000000002</v>
      </c>
      <c r="AS85" s="143"/>
      <c r="AT85" s="160">
        <v>1554.3000000000002</v>
      </c>
      <c r="AU85" s="721" t="s">
        <v>133</v>
      </c>
      <c r="AV85" s="722"/>
      <c r="AW85" s="111">
        <v>1995.5900000000001</v>
      </c>
      <c r="AX85" s="111">
        <v>355.59000000000003</v>
      </c>
      <c r="AY85" s="111">
        <v>742.05</v>
      </c>
      <c r="AZ85" s="111">
        <v>3093.2299999999996</v>
      </c>
      <c r="BA85" s="111">
        <v>367.40000000000003</v>
      </c>
      <c r="BB85" s="111">
        <v>396.51</v>
      </c>
      <c r="BC85" s="111">
        <v>546.1099999999999</v>
      </c>
      <c r="BD85" s="111">
        <v>65.539999999999992</v>
      </c>
      <c r="BE85" s="111">
        <v>0</v>
      </c>
      <c r="BF85" s="111">
        <v>299.63</v>
      </c>
      <c r="BG85" s="112">
        <v>4768.42</v>
      </c>
      <c r="BH85" s="143"/>
      <c r="BI85" s="160">
        <v>5436.6</v>
      </c>
      <c r="BJ85" s="721" t="s">
        <v>133</v>
      </c>
      <c r="BK85" s="722"/>
      <c r="BL85" s="111">
        <v>2947.5</v>
      </c>
      <c r="BM85" s="111">
        <v>264.42</v>
      </c>
      <c r="BN85" s="111">
        <v>608.91000000000008</v>
      </c>
      <c r="BO85" s="111">
        <v>3820.83</v>
      </c>
      <c r="BP85" s="111">
        <v>757.17</v>
      </c>
      <c r="BQ85" s="111">
        <v>1199.33</v>
      </c>
      <c r="BR85" s="111">
        <v>1635.02</v>
      </c>
      <c r="BS85" s="111">
        <v>460.42999999999995</v>
      </c>
      <c r="BT85" s="111">
        <v>57.5</v>
      </c>
      <c r="BU85" s="111">
        <v>427.44000000000005</v>
      </c>
      <c r="BV85" s="112">
        <v>8357.7199999999993</v>
      </c>
      <c r="BW85" s="143"/>
      <c r="BX85" s="160">
        <v>25015.199999999997</v>
      </c>
      <c r="BY85" s="721" t="s">
        <v>133</v>
      </c>
      <c r="BZ85" s="722"/>
      <c r="CA85" s="111">
        <v>415.06999999999994</v>
      </c>
      <c r="CB85" s="111">
        <v>52.41</v>
      </c>
      <c r="CC85" s="111">
        <v>163.38999999999999</v>
      </c>
      <c r="CD85" s="111">
        <v>630.87</v>
      </c>
      <c r="CE85" s="111">
        <v>64.62</v>
      </c>
      <c r="CF85" s="111">
        <v>16.43</v>
      </c>
      <c r="CG85" s="111">
        <v>145.72</v>
      </c>
      <c r="CH85" s="111">
        <v>19.420000000000002</v>
      </c>
      <c r="CI85" s="111">
        <v>0</v>
      </c>
      <c r="CJ85" s="111">
        <v>60.879999999999995</v>
      </c>
      <c r="CK85" s="112">
        <v>937.94</v>
      </c>
      <c r="CL85" s="143"/>
      <c r="CM85" s="160">
        <v>1419</v>
      </c>
      <c r="CN85" s="721" t="s">
        <v>133</v>
      </c>
      <c r="CO85" s="722"/>
      <c r="CP85" s="111">
        <v>1888.84</v>
      </c>
      <c r="CQ85" s="111">
        <v>247.51999999999998</v>
      </c>
      <c r="CR85" s="111">
        <v>322.81</v>
      </c>
      <c r="CS85" s="111">
        <v>2459.17</v>
      </c>
      <c r="CT85" s="111">
        <v>261.27</v>
      </c>
      <c r="CU85" s="111">
        <v>1115.98</v>
      </c>
      <c r="CV85" s="111">
        <v>1402.1</v>
      </c>
      <c r="CW85" s="111">
        <v>58.22</v>
      </c>
      <c r="CX85" s="111">
        <v>0</v>
      </c>
      <c r="CY85" s="111">
        <v>365.70000000000005</v>
      </c>
      <c r="CZ85" s="112">
        <v>5662.44</v>
      </c>
      <c r="DA85" s="143"/>
      <c r="DB85" s="160">
        <v>18872</v>
      </c>
      <c r="DC85" s="721" t="s">
        <v>133</v>
      </c>
      <c r="DD85" s="722"/>
      <c r="DE85" s="111">
        <v>246.21</v>
      </c>
      <c r="DF85" s="111">
        <v>10.14</v>
      </c>
      <c r="DG85" s="111">
        <v>25.78</v>
      </c>
      <c r="DH85" s="111">
        <v>282.13</v>
      </c>
      <c r="DI85" s="111">
        <v>41.849999999999994</v>
      </c>
      <c r="DJ85" s="111">
        <v>178.76</v>
      </c>
      <c r="DK85" s="111">
        <v>251.63</v>
      </c>
      <c r="DL85" s="111">
        <v>0</v>
      </c>
      <c r="DM85" s="111">
        <v>0</v>
      </c>
      <c r="DN85" s="111">
        <v>14.43</v>
      </c>
      <c r="DO85" s="112">
        <v>768.80000000000007</v>
      </c>
      <c r="DP85" s="143"/>
      <c r="DQ85" s="160">
        <v>5402</v>
      </c>
      <c r="DR85" s="721" t="s">
        <v>133</v>
      </c>
      <c r="DS85" s="722"/>
      <c r="DT85" s="111">
        <v>7493.2099999999991</v>
      </c>
      <c r="DU85" s="111">
        <v>930.08</v>
      </c>
      <c r="DV85" s="111">
        <v>1862.9399999999998</v>
      </c>
      <c r="DW85" s="111">
        <v>10286.23</v>
      </c>
      <c r="DX85" s="111">
        <v>1492.31</v>
      </c>
      <c r="DY85" s="111">
        <v>2907.0099999999998</v>
      </c>
      <c r="DZ85" s="111">
        <v>3980.5800000000004</v>
      </c>
      <c r="EA85" s="111">
        <v>603.61</v>
      </c>
      <c r="EB85" s="111">
        <v>57.5</v>
      </c>
      <c r="EC85" s="111">
        <v>1168.0800000000002</v>
      </c>
      <c r="ED85" s="112">
        <v>20495.32</v>
      </c>
      <c r="EE85" s="143"/>
      <c r="EF85" s="160">
        <v>56144.800000000003</v>
      </c>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c r="IM85" s="43"/>
      <c r="IN85" s="43"/>
      <c r="IO85" s="43"/>
      <c r="IP85" s="43"/>
      <c r="IQ85" s="43"/>
      <c r="IR85" s="43"/>
      <c r="IS85" s="43"/>
      <c r="IT85" s="43"/>
    </row>
    <row r="86" spans="1:254" ht="16.5" customHeight="1">
      <c r="A86" s="38"/>
      <c r="B86" s="725" t="s">
        <v>134</v>
      </c>
      <c r="C86" s="50" t="s">
        <v>135</v>
      </c>
      <c r="D86" s="109">
        <v>0</v>
      </c>
      <c r="E86" s="109">
        <v>0</v>
      </c>
      <c r="F86" s="109">
        <v>0</v>
      </c>
      <c r="G86" s="109">
        <v>0</v>
      </c>
      <c r="H86" s="109">
        <v>0</v>
      </c>
      <c r="I86" s="109">
        <v>0</v>
      </c>
      <c r="J86" s="109">
        <v>0</v>
      </c>
      <c r="K86" s="109">
        <v>0</v>
      </c>
      <c r="L86" s="109">
        <v>0</v>
      </c>
      <c r="M86" s="109">
        <v>0</v>
      </c>
      <c r="N86" s="110">
        <v>0</v>
      </c>
      <c r="O86" s="157"/>
      <c r="P86" s="159">
        <v>0</v>
      </c>
      <c r="Q86" s="725" t="s">
        <v>134</v>
      </c>
      <c r="R86" s="50" t="s">
        <v>135</v>
      </c>
      <c r="S86" s="109">
        <v>0</v>
      </c>
      <c r="T86" s="109">
        <v>0</v>
      </c>
      <c r="U86" s="109">
        <v>0</v>
      </c>
      <c r="V86" s="109">
        <v>0</v>
      </c>
      <c r="W86" s="109">
        <v>0</v>
      </c>
      <c r="X86" s="109">
        <v>0</v>
      </c>
      <c r="Y86" s="109">
        <v>0</v>
      </c>
      <c r="Z86" s="109">
        <v>0</v>
      </c>
      <c r="AA86" s="109">
        <v>0</v>
      </c>
      <c r="AB86" s="109">
        <v>0</v>
      </c>
      <c r="AC86" s="110">
        <v>0</v>
      </c>
      <c r="AD86" s="157"/>
      <c r="AE86" s="159">
        <v>0</v>
      </c>
      <c r="AF86" s="725" t="s">
        <v>134</v>
      </c>
      <c r="AG86" s="50" t="s">
        <v>135</v>
      </c>
      <c r="AH86" s="109">
        <v>0</v>
      </c>
      <c r="AI86" s="109">
        <v>0</v>
      </c>
      <c r="AJ86" s="109">
        <v>0</v>
      </c>
      <c r="AK86" s="109">
        <v>0</v>
      </c>
      <c r="AL86" s="109">
        <v>0</v>
      </c>
      <c r="AM86" s="109">
        <v>0</v>
      </c>
      <c r="AN86" s="109">
        <v>0</v>
      </c>
      <c r="AO86" s="109">
        <v>0</v>
      </c>
      <c r="AP86" s="109">
        <v>0</v>
      </c>
      <c r="AQ86" s="109">
        <v>0</v>
      </c>
      <c r="AR86" s="110">
        <v>0</v>
      </c>
      <c r="AS86" s="157"/>
      <c r="AT86" s="159">
        <v>0</v>
      </c>
      <c r="AU86" s="725" t="s">
        <v>134</v>
      </c>
      <c r="AV86" s="50" t="s">
        <v>135</v>
      </c>
      <c r="AW86" s="109">
        <v>0</v>
      </c>
      <c r="AX86" s="109">
        <v>0</v>
      </c>
      <c r="AY86" s="109">
        <v>0</v>
      </c>
      <c r="AZ86" s="109">
        <v>0</v>
      </c>
      <c r="BA86" s="109">
        <v>0</v>
      </c>
      <c r="BB86" s="109">
        <v>0</v>
      </c>
      <c r="BC86" s="109">
        <v>0</v>
      </c>
      <c r="BD86" s="109">
        <v>0</v>
      </c>
      <c r="BE86" s="109">
        <v>0</v>
      </c>
      <c r="BF86" s="109">
        <v>0</v>
      </c>
      <c r="BG86" s="110">
        <v>0</v>
      </c>
      <c r="BH86" s="157"/>
      <c r="BI86" s="159">
        <v>0</v>
      </c>
      <c r="BJ86" s="725" t="s">
        <v>134</v>
      </c>
      <c r="BK86" s="50" t="s">
        <v>135</v>
      </c>
      <c r="BL86" s="109">
        <v>0</v>
      </c>
      <c r="BM86" s="109">
        <v>0</v>
      </c>
      <c r="BN86" s="109">
        <v>0</v>
      </c>
      <c r="BO86" s="109">
        <v>0</v>
      </c>
      <c r="BP86" s="109">
        <v>0</v>
      </c>
      <c r="BQ86" s="109">
        <v>0</v>
      </c>
      <c r="BR86" s="109">
        <v>0</v>
      </c>
      <c r="BS86" s="109">
        <v>0</v>
      </c>
      <c r="BT86" s="109">
        <v>0</v>
      </c>
      <c r="BU86" s="109">
        <v>0</v>
      </c>
      <c r="BV86" s="110">
        <v>0</v>
      </c>
      <c r="BW86" s="157"/>
      <c r="BX86" s="159">
        <v>0</v>
      </c>
      <c r="BY86" s="725" t="s">
        <v>134</v>
      </c>
      <c r="BZ86" s="50" t="s">
        <v>135</v>
      </c>
      <c r="CA86" s="109">
        <v>286.76</v>
      </c>
      <c r="CB86" s="109">
        <v>53.92</v>
      </c>
      <c r="CC86" s="109">
        <v>118.7</v>
      </c>
      <c r="CD86" s="109">
        <v>459.38</v>
      </c>
      <c r="CE86" s="109">
        <v>55.45</v>
      </c>
      <c r="CF86" s="109">
        <v>1.3</v>
      </c>
      <c r="CG86" s="109">
        <v>130.1</v>
      </c>
      <c r="CH86" s="109">
        <v>27.8</v>
      </c>
      <c r="CI86" s="109">
        <v>0</v>
      </c>
      <c r="CJ86" s="109">
        <v>3.1</v>
      </c>
      <c r="CK86" s="110">
        <v>677.13</v>
      </c>
      <c r="CL86" s="157"/>
      <c r="CM86" s="159">
        <v>826</v>
      </c>
      <c r="CN86" s="725" t="s">
        <v>134</v>
      </c>
      <c r="CO86" s="50" t="s">
        <v>135</v>
      </c>
      <c r="CP86" s="109">
        <v>287.37</v>
      </c>
      <c r="CQ86" s="109">
        <v>24.39</v>
      </c>
      <c r="CR86" s="109">
        <v>102.15</v>
      </c>
      <c r="CS86" s="109">
        <v>413.91</v>
      </c>
      <c r="CT86" s="109">
        <v>14.96</v>
      </c>
      <c r="CU86" s="109">
        <v>121.5</v>
      </c>
      <c r="CV86" s="109">
        <v>113.5</v>
      </c>
      <c r="CW86" s="109">
        <v>6.9</v>
      </c>
      <c r="CX86" s="109">
        <v>0</v>
      </c>
      <c r="CY86" s="109">
        <v>21.35</v>
      </c>
      <c r="CZ86" s="110">
        <v>692.12</v>
      </c>
      <c r="DA86" s="157"/>
      <c r="DB86" s="159">
        <v>5809</v>
      </c>
      <c r="DC86" s="725" t="s">
        <v>134</v>
      </c>
      <c r="DD86" s="50" t="s">
        <v>135</v>
      </c>
      <c r="DE86" s="109">
        <v>241.11</v>
      </c>
      <c r="DF86" s="109">
        <v>27.97</v>
      </c>
      <c r="DG86" s="109">
        <v>73.34</v>
      </c>
      <c r="DH86" s="109">
        <v>342.42</v>
      </c>
      <c r="DI86" s="109">
        <v>300.83</v>
      </c>
      <c r="DJ86" s="109">
        <v>392.98</v>
      </c>
      <c r="DK86" s="109">
        <v>470.22</v>
      </c>
      <c r="DL86" s="109">
        <v>16.170000000000002</v>
      </c>
      <c r="DM86" s="109">
        <v>0</v>
      </c>
      <c r="DN86" s="109">
        <v>931.81</v>
      </c>
      <c r="DO86" s="110">
        <v>2454.4299999999998</v>
      </c>
      <c r="DP86" s="157"/>
      <c r="DQ86" s="159">
        <v>51173</v>
      </c>
      <c r="DR86" s="725" t="s">
        <v>134</v>
      </c>
      <c r="DS86" s="50" t="s">
        <v>135</v>
      </c>
      <c r="DT86" s="109">
        <v>815.24</v>
      </c>
      <c r="DU86" s="109">
        <v>106.28</v>
      </c>
      <c r="DV86" s="109">
        <v>294.19</v>
      </c>
      <c r="DW86" s="109">
        <v>1215.71</v>
      </c>
      <c r="DX86" s="109">
        <v>371.24</v>
      </c>
      <c r="DY86" s="109">
        <v>515.78</v>
      </c>
      <c r="DZ86" s="109">
        <v>713.82</v>
      </c>
      <c r="EA86" s="109">
        <v>50.87</v>
      </c>
      <c r="EB86" s="109">
        <v>0</v>
      </c>
      <c r="EC86" s="109">
        <v>956.26</v>
      </c>
      <c r="ED86" s="110">
        <v>3823.68</v>
      </c>
      <c r="EE86" s="157"/>
      <c r="EF86" s="159">
        <v>57808</v>
      </c>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c r="IM86" s="43"/>
      <c r="IN86" s="43"/>
      <c r="IO86" s="43"/>
      <c r="IP86" s="43"/>
      <c r="IQ86" s="43"/>
      <c r="IR86" s="43"/>
      <c r="IS86" s="43"/>
      <c r="IT86" s="43"/>
    </row>
    <row r="87" spans="1:254" ht="16.899999999999999" customHeight="1">
      <c r="A87" s="38"/>
      <c r="B87" s="726"/>
      <c r="C87" s="50" t="s">
        <v>136</v>
      </c>
      <c r="D87" s="107">
        <v>0</v>
      </c>
      <c r="E87" s="107">
        <v>0</v>
      </c>
      <c r="F87" s="107">
        <v>0</v>
      </c>
      <c r="G87" s="107">
        <v>0</v>
      </c>
      <c r="H87" s="107">
        <v>0</v>
      </c>
      <c r="I87" s="107">
        <v>0</v>
      </c>
      <c r="J87" s="107">
        <v>0</v>
      </c>
      <c r="K87" s="107">
        <v>0</v>
      </c>
      <c r="L87" s="107">
        <v>0</v>
      </c>
      <c r="M87" s="107">
        <v>0</v>
      </c>
      <c r="N87" s="108">
        <v>0</v>
      </c>
      <c r="O87" s="143"/>
      <c r="P87" s="156">
        <v>0</v>
      </c>
      <c r="Q87" s="726"/>
      <c r="R87" s="50" t="s">
        <v>136</v>
      </c>
      <c r="S87" s="107">
        <v>0</v>
      </c>
      <c r="T87" s="107">
        <v>0</v>
      </c>
      <c r="U87" s="107">
        <v>0</v>
      </c>
      <c r="V87" s="107">
        <v>0</v>
      </c>
      <c r="W87" s="107">
        <v>0</v>
      </c>
      <c r="X87" s="107">
        <v>0</v>
      </c>
      <c r="Y87" s="107">
        <v>0</v>
      </c>
      <c r="Z87" s="107">
        <v>0</v>
      </c>
      <c r="AA87" s="107">
        <v>0</v>
      </c>
      <c r="AB87" s="107">
        <v>0</v>
      </c>
      <c r="AC87" s="108">
        <v>0</v>
      </c>
      <c r="AD87" s="143"/>
      <c r="AE87" s="156">
        <v>0</v>
      </c>
      <c r="AF87" s="726"/>
      <c r="AG87" s="50" t="s">
        <v>136</v>
      </c>
      <c r="AH87" s="107">
        <v>0</v>
      </c>
      <c r="AI87" s="107">
        <v>0</v>
      </c>
      <c r="AJ87" s="107">
        <v>0</v>
      </c>
      <c r="AK87" s="107">
        <v>0</v>
      </c>
      <c r="AL87" s="107">
        <v>0</v>
      </c>
      <c r="AM87" s="107">
        <v>0</v>
      </c>
      <c r="AN87" s="107">
        <v>0</v>
      </c>
      <c r="AO87" s="107">
        <v>0</v>
      </c>
      <c r="AP87" s="107">
        <v>0</v>
      </c>
      <c r="AQ87" s="107">
        <v>0</v>
      </c>
      <c r="AR87" s="108">
        <v>0</v>
      </c>
      <c r="AS87" s="143"/>
      <c r="AT87" s="156">
        <v>0</v>
      </c>
      <c r="AU87" s="726"/>
      <c r="AV87" s="50" t="s">
        <v>136</v>
      </c>
      <c r="AW87" s="107">
        <v>0</v>
      </c>
      <c r="AX87" s="107">
        <v>0</v>
      </c>
      <c r="AY87" s="107">
        <v>0</v>
      </c>
      <c r="AZ87" s="107">
        <v>0</v>
      </c>
      <c r="BA87" s="107">
        <v>0</v>
      </c>
      <c r="BB87" s="107">
        <v>0</v>
      </c>
      <c r="BC87" s="107">
        <v>0</v>
      </c>
      <c r="BD87" s="107">
        <v>0</v>
      </c>
      <c r="BE87" s="107">
        <v>0</v>
      </c>
      <c r="BF87" s="107">
        <v>0</v>
      </c>
      <c r="BG87" s="108">
        <v>0</v>
      </c>
      <c r="BH87" s="143"/>
      <c r="BI87" s="156">
        <v>0</v>
      </c>
      <c r="BJ87" s="726"/>
      <c r="BK87" s="50" t="s">
        <v>136</v>
      </c>
      <c r="BL87" s="107">
        <v>0</v>
      </c>
      <c r="BM87" s="107">
        <v>0</v>
      </c>
      <c r="BN87" s="107">
        <v>0</v>
      </c>
      <c r="BO87" s="107">
        <v>0</v>
      </c>
      <c r="BP87" s="107">
        <v>0</v>
      </c>
      <c r="BQ87" s="107">
        <v>0</v>
      </c>
      <c r="BR87" s="107">
        <v>0</v>
      </c>
      <c r="BS87" s="107">
        <v>0</v>
      </c>
      <c r="BT87" s="107">
        <v>0</v>
      </c>
      <c r="BU87" s="107">
        <v>0</v>
      </c>
      <c r="BV87" s="108">
        <v>0</v>
      </c>
      <c r="BW87" s="143"/>
      <c r="BX87" s="156">
        <v>0</v>
      </c>
      <c r="BY87" s="726"/>
      <c r="BZ87" s="50" t="s">
        <v>136</v>
      </c>
      <c r="CA87" s="107">
        <v>16.170000000000002</v>
      </c>
      <c r="CB87" s="107">
        <v>0.09</v>
      </c>
      <c r="CC87" s="107">
        <v>15.6</v>
      </c>
      <c r="CD87" s="107">
        <v>31.86</v>
      </c>
      <c r="CE87" s="107">
        <v>1.73</v>
      </c>
      <c r="CF87" s="107">
        <v>1.7</v>
      </c>
      <c r="CG87" s="107">
        <v>2.5</v>
      </c>
      <c r="CH87" s="107">
        <v>1.1000000000000001</v>
      </c>
      <c r="CI87" s="107">
        <v>0</v>
      </c>
      <c r="CJ87" s="107">
        <v>4.24</v>
      </c>
      <c r="CK87" s="108">
        <v>43.13</v>
      </c>
      <c r="CL87" s="143"/>
      <c r="CM87" s="156">
        <v>63</v>
      </c>
      <c r="CN87" s="726"/>
      <c r="CO87" s="50" t="s">
        <v>136</v>
      </c>
      <c r="CP87" s="107">
        <v>103.7</v>
      </c>
      <c r="CQ87" s="107">
        <v>8.4</v>
      </c>
      <c r="CR87" s="107">
        <v>33.72</v>
      </c>
      <c r="CS87" s="107">
        <v>145.82</v>
      </c>
      <c r="CT87" s="107">
        <v>15.34</v>
      </c>
      <c r="CU87" s="107">
        <v>6.61</v>
      </c>
      <c r="CV87" s="107">
        <v>34.049999999999997</v>
      </c>
      <c r="CW87" s="107">
        <v>6.5</v>
      </c>
      <c r="CX87" s="107">
        <v>0</v>
      </c>
      <c r="CY87" s="107">
        <v>30.04</v>
      </c>
      <c r="CZ87" s="108">
        <v>238.36</v>
      </c>
      <c r="DA87" s="143"/>
      <c r="DB87" s="156">
        <v>726</v>
      </c>
      <c r="DC87" s="726"/>
      <c r="DD87" s="50" t="s">
        <v>136</v>
      </c>
      <c r="DE87" s="107">
        <v>23.88</v>
      </c>
      <c r="DF87" s="107">
        <v>3.06</v>
      </c>
      <c r="DG87" s="107">
        <v>6.12</v>
      </c>
      <c r="DH87" s="107">
        <v>33.06</v>
      </c>
      <c r="DI87" s="107">
        <v>5.62</v>
      </c>
      <c r="DJ87" s="107">
        <v>83.84</v>
      </c>
      <c r="DK87" s="107">
        <v>26.05</v>
      </c>
      <c r="DL87" s="107">
        <v>8.8000000000000007</v>
      </c>
      <c r="DM87" s="107">
        <v>0</v>
      </c>
      <c r="DN87" s="107">
        <v>3.04</v>
      </c>
      <c r="DO87" s="108">
        <v>160.41</v>
      </c>
      <c r="DP87" s="143"/>
      <c r="DQ87" s="156">
        <v>4146</v>
      </c>
      <c r="DR87" s="726"/>
      <c r="DS87" s="50" t="s">
        <v>136</v>
      </c>
      <c r="DT87" s="107">
        <v>143.75</v>
      </c>
      <c r="DU87" s="107">
        <v>11.55</v>
      </c>
      <c r="DV87" s="107">
        <v>55.44</v>
      </c>
      <c r="DW87" s="107">
        <v>210.74</v>
      </c>
      <c r="DX87" s="107">
        <v>22.69</v>
      </c>
      <c r="DY87" s="107">
        <v>92.15</v>
      </c>
      <c r="DZ87" s="107">
        <v>62.6</v>
      </c>
      <c r="EA87" s="107">
        <v>16.399999999999999</v>
      </c>
      <c r="EB87" s="107">
        <v>0</v>
      </c>
      <c r="EC87" s="107">
        <v>37.32</v>
      </c>
      <c r="ED87" s="108">
        <v>441.9</v>
      </c>
      <c r="EE87" s="143"/>
      <c r="EF87" s="156">
        <v>4935</v>
      </c>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row>
    <row r="88" spans="1:254" ht="16.899999999999999" customHeight="1">
      <c r="A88" s="38"/>
      <c r="B88" s="726"/>
      <c r="C88" s="72" t="s">
        <v>137</v>
      </c>
      <c r="D88" s="107">
        <v>0</v>
      </c>
      <c r="E88" s="107">
        <v>0</v>
      </c>
      <c r="F88" s="107">
        <v>0</v>
      </c>
      <c r="G88" s="107">
        <v>0</v>
      </c>
      <c r="H88" s="107">
        <v>0</v>
      </c>
      <c r="I88" s="107">
        <v>0</v>
      </c>
      <c r="J88" s="107">
        <v>0</v>
      </c>
      <c r="K88" s="107">
        <v>0</v>
      </c>
      <c r="L88" s="107">
        <v>0</v>
      </c>
      <c r="M88" s="107">
        <v>0</v>
      </c>
      <c r="N88" s="108">
        <v>0</v>
      </c>
      <c r="O88" s="143"/>
      <c r="P88" s="156">
        <v>0</v>
      </c>
      <c r="Q88" s="726"/>
      <c r="R88" s="72" t="s">
        <v>137</v>
      </c>
      <c r="S88" s="107">
        <v>0</v>
      </c>
      <c r="T88" s="107">
        <v>0</v>
      </c>
      <c r="U88" s="107">
        <v>0</v>
      </c>
      <c r="V88" s="107">
        <v>0</v>
      </c>
      <c r="W88" s="107">
        <v>0</v>
      </c>
      <c r="X88" s="107">
        <v>0</v>
      </c>
      <c r="Y88" s="107">
        <v>0</v>
      </c>
      <c r="Z88" s="107">
        <v>0</v>
      </c>
      <c r="AA88" s="107">
        <v>0</v>
      </c>
      <c r="AB88" s="107">
        <v>0</v>
      </c>
      <c r="AC88" s="108">
        <v>0</v>
      </c>
      <c r="AD88" s="143"/>
      <c r="AE88" s="156">
        <v>0</v>
      </c>
      <c r="AF88" s="726"/>
      <c r="AG88" s="72" t="s">
        <v>137</v>
      </c>
      <c r="AH88" s="107">
        <v>0</v>
      </c>
      <c r="AI88" s="107">
        <v>0</v>
      </c>
      <c r="AJ88" s="107">
        <v>0</v>
      </c>
      <c r="AK88" s="107">
        <v>0</v>
      </c>
      <c r="AL88" s="107">
        <v>0</v>
      </c>
      <c r="AM88" s="107">
        <v>0</v>
      </c>
      <c r="AN88" s="107">
        <v>0</v>
      </c>
      <c r="AO88" s="107">
        <v>0</v>
      </c>
      <c r="AP88" s="107">
        <v>0</v>
      </c>
      <c r="AQ88" s="107">
        <v>0</v>
      </c>
      <c r="AR88" s="108">
        <v>0</v>
      </c>
      <c r="AS88" s="143"/>
      <c r="AT88" s="156">
        <v>0</v>
      </c>
      <c r="AU88" s="726"/>
      <c r="AV88" s="72" t="s">
        <v>137</v>
      </c>
      <c r="AW88" s="107">
        <v>0</v>
      </c>
      <c r="AX88" s="107">
        <v>0</v>
      </c>
      <c r="AY88" s="107">
        <v>0</v>
      </c>
      <c r="AZ88" s="107">
        <v>0</v>
      </c>
      <c r="BA88" s="107">
        <v>0</v>
      </c>
      <c r="BB88" s="107">
        <v>0</v>
      </c>
      <c r="BC88" s="107">
        <v>0</v>
      </c>
      <c r="BD88" s="107">
        <v>0</v>
      </c>
      <c r="BE88" s="107">
        <v>0</v>
      </c>
      <c r="BF88" s="107">
        <v>0</v>
      </c>
      <c r="BG88" s="108">
        <v>0</v>
      </c>
      <c r="BH88" s="143"/>
      <c r="BI88" s="156">
        <v>0</v>
      </c>
      <c r="BJ88" s="726"/>
      <c r="BK88" s="72" t="s">
        <v>137</v>
      </c>
      <c r="BL88" s="107">
        <v>0</v>
      </c>
      <c r="BM88" s="107">
        <v>0</v>
      </c>
      <c r="BN88" s="107">
        <v>0</v>
      </c>
      <c r="BO88" s="107">
        <v>0</v>
      </c>
      <c r="BP88" s="107">
        <v>0</v>
      </c>
      <c r="BQ88" s="107">
        <v>0</v>
      </c>
      <c r="BR88" s="107">
        <v>0</v>
      </c>
      <c r="BS88" s="107">
        <v>0</v>
      </c>
      <c r="BT88" s="107">
        <v>0</v>
      </c>
      <c r="BU88" s="107">
        <v>0</v>
      </c>
      <c r="BV88" s="108">
        <v>0</v>
      </c>
      <c r="BW88" s="143"/>
      <c r="BX88" s="156">
        <v>0</v>
      </c>
      <c r="BY88" s="726"/>
      <c r="BZ88" s="72" t="s">
        <v>137</v>
      </c>
      <c r="CA88" s="107">
        <v>71.8</v>
      </c>
      <c r="CB88" s="107">
        <v>12.35</v>
      </c>
      <c r="CC88" s="107">
        <v>18.21</v>
      </c>
      <c r="CD88" s="107">
        <v>102.36</v>
      </c>
      <c r="CE88" s="107">
        <v>14.47</v>
      </c>
      <c r="CF88" s="107">
        <v>2.59</v>
      </c>
      <c r="CG88" s="107">
        <v>8.6999999999999993</v>
      </c>
      <c r="CH88" s="107">
        <v>3.15</v>
      </c>
      <c r="CI88" s="107">
        <v>0</v>
      </c>
      <c r="CJ88" s="107">
        <v>6.07</v>
      </c>
      <c r="CK88" s="108">
        <v>137.34</v>
      </c>
      <c r="CL88" s="143"/>
      <c r="CM88" s="156">
        <v>197.2</v>
      </c>
      <c r="CN88" s="726"/>
      <c r="CO88" s="72" t="s">
        <v>137</v>
      </c>
      <c r="CP88" s="107">
        <v>31.06</v>
      </c>
      <c r="CQ88" s="107">
        <v>4.9000000000000004</v>
      </c>
      <c r="CR88" s="107">
        <v>8.99</v>
      </c>
      <c r="CS88" s="107">
        <v>44.95</v>
      </c>
      <c r="CT88" s="107">
        <v>3.41</v>
      </c>
      <c r="CU88" s="107">
        <v>6.23</v>
      </c>
      <c r="CV88" s="107">
        <v>2.12</v>
      </c>
      <c r="CW88" s="107">
        <v>1.54</v>
      </c>
      <c r="CX88" s="107">
        <v>0</v>
      </c>
      <c r="CY88" s="107">
        <v>3.13</v>
      </c>
      <c r="CZ88" s="108">
        <v>61.38</v>
      </c>
      <c r="DA88" s="143"/>
      <c r="DB88" s="156">
        <v>160.80000000000001</v>
      </c>
      <c r="DC88" s="726"/>
      <c r="DD88" s="72" t="s">
        <v>137</v>
      </c>
      <c r="DE88" s="107">
        <v>179.78</v>
      </c>
      <c r="DF88" s="107">
        <v>10.06</v>
      </c>
      <c r="DG88" s="107">
        <v>7.35</v>
      </c>
      <c r="DH88" s="107">
        <v>197.19</v>
      </c>
      <c r="DI88" s="107">
        <v>37.19</v>
      </c>
      <c r="DJ88" s="107">
        <v>122.12</v>
      </c>
      <c r="DK88" s="107">
        <v>75.12</v>
      </c>
      <c r="DL88" s="107">
        <v>0</v>
      </c>
      <c r="DM88" s="107">
        <v>0</v>
      </c>
      <c r="DN88" s="107">
        <v>86.71</v>
      </c>
      <c r="DO88" s="108">
        <v>518.33000000000004</v>
      </c>
      <c r="DP88" s="143"/>
      <c r="DQ88" s="156">
        <v>6003</v>
      </c>
      <c r="DR88" s="726"/>
      <c r="DS88" s="72" t="s">
        <v>137</v>
      </c>
      <c r="DT88" s="107">
        <v>282.64</v>
      </c>
      <c r="DU88" s="107">
        <v>27.31</v>
      </c>
      <c r="DV88" s="107">
        <v>34.549999999999997</v>
      </c>
      <c r="DW88" s="107">
        <v>344.5</v>
      </c>
      <c r="DX88" s="107">
        <v>55.07</v>
      </c>
      <c r="DY88" s="107">
        <v>130.94</v>
      </c>
      <c r="DZ88" s="107">
        <v>85.94</v>
      </c>
      <c r="EA88" s="107">
        <v>4.6900000000000004</v>
      </c>
      <c r="EB88" s="107">
        <v>0</v>
      </c>
      <c r="EC88" s="107">
        <v>95.91</v>
      </c>
      <c r="ED88" s="108">
        <v>717.05</v>
      </c>
      <c r="EE88" s="143"/>
      <c r="EF88" s="156">
        <v>6361</v>
      </c>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c r="IM88" s="43"/>
      <c r="IN88" s="43"/>
      <c r="IO88" s="43"/>
      <c r="IP88" s="43"/>
      <c r="IQ88" s="43"/>
      <c r="IR88" s="43"/>
      <c r="IS88" s="43"/>
      <c r="IT88" s="43"/>
    </row>
    <row r="89" spans="1:254" ht="16.899999999999999" customHeight="1">
      <c r="A89" s="38"/>
      <c r="B89" s="727"/>
      <c r="C89" s="44" t="s">
        <v>46</v>
      </c>
      <c r="D89" s="105">
        <v>0</v>
      </c>
      <c r="E89" s="105">
        <v>0</v>
      </c>
      <c r="F89" s="105">
        <v>0</v>
      </c>
      <c r="G89" s="105">
        <v>0</v>
      </c>
      <c r="H89" s="105">
        <v>0</v>
      </c>
      <c r="I89" s="105">
        <v>0</v>
      </c>
      <c r="J89" s="105">
        <v>0</v>
      </c>
      <c r="K89" s="105">
        <v>0</v>
      </c>
      <c r="L89" s="105">
        <v>0</v>
      </c>
      <c r="M89" s="105">
        <v>0</v>
      </c>
      <c r="N89" s="106">
        <v>0</v>
      </c>
      <c r="O89" s="157"/>
      <c r="P89" s="155">
        <v>0</v>
      </c>
      <c r="Q89" s="727"/>
      <c r="R89" s="44" t="s">
        <v>46</v>
      </c>
      <c r="S89" s="105">
        <v>0</v>
      </c>
      <c r="T89" s="105">
        <v>0</v>
      </c>
      <c r="U89" s="105">
        <v>0</v>
      </c>
      <c r="V89" s="105">
        <v>0</v>
      </c>
      <c r="W89" s="105">
        <v>0</v>
      </c>
      <c r="X89" s="105">
        <v>0</v>
      </c>
      <c r="Y89" s="105">
        <v>0</v>
      </c>
      <c r="Z89" s="105">
        <v>0</v>
      </c>
      <c r="AA89" s="105">
        <v>0</v>
      </c>
      <c r="AB89" s="105">
        <v>0</v>
      </c>
      <c r="AC89" s="106">
        <v>0</v>
      </c>
      <c r="AD89" s="157"/>
      <c r="AE89" s="155">
        <v>0</v>
      </c>
      <c r="AF89" s="727"/>
      <c r="AG89" s="44" t="s">
        <v>46</v>
      </c>
      <c r="AH89" s="105">
        <v>0</v>
      </c>
      <c r="AI89" s="105">
        <v>0</v>
      </c>
      <c r="AJ89" s="105">
        <v>0</v>
      </c>
      <c r="AK89" s="105">
        <v>0</v>
      </c>
      <c r="AL89" s="105">
        <v>0</v>
      </c>
      <c r="AM89" s="105">
        <v>0</v>
      </c>
      <c r="AN89" s="105">
        <v>0</v>
      </c>
      <c r="AO89" s="105">
        <v>0</v>
      </c>
      <c r="AP89" s="105">
        <v>0</v>
      </c>
      <c r="AQ89" s="105">
        <v>0</v>
      </c>
      <c r="AR89" s="106">
        <v>0</v>
      </c>
      <c r="AS89" s="157"/>
      <c r="AT89" s="155">
        <v>0</v>
      </c>
      <c r="AU89" s="727"/>
      <c r="AV89" s="44" t="s">
        <v>46</v>
      </c>
      <c r="AW89" s="105">
        <v>0</v>
      </c>
      <c r="AX89" s="105">
        <v>0</v>
      </c>
      <c r="AY89" s="105">
        <v>0</v>
      </c>
      <c r="AZ89" s="105">
        <v>0</v>
      </c>
      <c r="BA89" s="105">
        <v>0</v>
      </c>
      <c r="BB89" s="105">
        <v>0</v>
      </c>
      <c r="BC89" s="105">
        <v>0</v>
      </c>
      <c r="BD89" s="105">
        <v>0</v>
      </c>
      <c r="BE89" s="105">
        <v>0</v>
      </c>
      <c r="BF89" s="105">
        <v>0</v>
      </c>
      <c r="BG89" s="106">
        <v>0</v>
      </c>
      <c r="BH89" s="157"/>
      <c r="BI89" s="155">
        <v>0</v>
      </c>
      <c r="BJ89" s="727"/>
      <c r="BK89" s="44" t="s">
        <v>46</v>
      </c>
      <c r="BL89" s="105">
        <v>0</v>
      </c>
      <c r="BM89" s="105">
        <v>0</v>
      </c>
      <c r="BN89" s="105">
        <v>0</v>
      </c>
      <c r="BO89" s="105">
        <v>0</v>
      </c>
      <c r="BP89" s="105">
        <v>0</v>
      </c>
      <c r="BQ89" s="105">
        <v>0</v>
      </c>
      <c r="BR89" s="105">
        <v>0</v>
      </c>
      <c r="BS89" s="105">
        <v>0</v>
      </c>
      <c r="BT89" s="105">
        <v>0</v>
      </c>
      <c r="BU89" s="105">
        <v>0</v>
      </c>
      <c r="BV89" s="106">
        <v>0</v>
      </c>
      <c r="BW89" s="157"/>
      <c r="BX89" s="155">
        <v>0</v>
      </c>
      <c r="BY89" s="727"/>
      <c r="BZ89" s="44" t="s">
        <v>46</v>
      </c>
      <c r="CA89" s="105">
        <v>374.73</v>
      </c>
      <c r="CB89" s="105">
        <v>66.36</v>
      </c>
      <c r="CC89" s="105">
        <v>152.51000000000002</v>
      </c>
      <c r="CD89" s="105">
        <v>593.6</v>
      </c>
      <c r="CE89" s="105">
        <v>71.650000000000006</v>
      </c>
      <c r="CF89" s="105">
        <v>5.59</v>
      </c>
      <c r="CG89" s="105">
        <v>141.29999999999998</v>
      </c>
      <c r="CH89" s="105">
        <v>32.050000000000004</v>
      </c>
      <c r="CI89" s="105">
        <v>0</v>
      </c>
      <c r="CJ89" s="105">
        <v>13.41</v>
      </c>
      <c r="CK89" s="106">
        <v>857.6</v>
      </c>
      <c r="CL89" s="157"/>
      <c r="CM89" s="155">
        <v>1086.2</v>
      </c>
      <c r="CN89" s="727"/>
      <c r="CO89" s="44" t="s">
        <v>46</v>
      </c>
      <c r="CP89" s="105">
        <v>422.13</v>
      </c>
      <c r="CQ89" s="105">
        <v>37.69</v>
      </c>
      <c r="CR89" s="105">
        <v>144.86000000000001</v>
      </c>
      <c r="CS89" s="105">
        <v>604.68000000000006</v>
      </c>
      <c r="CT89" s="105">
        <v>33.71</v>
      </c>
      <c r="CU89" s="105">
        <v>134.34</v>
      </c>
      <c r="CV89" s="105">
        <v>149.67000000000002</v>
      </c>
      <c r="CW89" s="105">
        <v>14.940000000000001</v>
      </c>
      <c r="CX89" s="105">
        <v>0</v>
      </c>
      <c r="CY89" s="105">
        <v>54.52</v>
      </c>
      <c r="CZ89" s="106">
        <v>991.86</v>
      </c>
      <c r="DA89" s="157"/>
      <c r="DB89" s="155">
        <v>6695.8</v>
      </c>
      <c r="DC89" s="727"/>
      <c r="DD89" s="44" t="s">
        <v>46</v>
      </c>
      <c r="DE89" s="105">
        <v>444.77</v>
      </c>
      <c r="DF89" s="105">
        <v>41.089999999999996</v>
      </c>
      <c r="DG89" s="105">
        <v>86.81</v>
      </c>
      <c r="DH89" s="105">
        <v>572.67000000000007</v>
      </c>
      <c r="DI89" s="105">
        <v>343.64</v>
      </c>
      <c r="DJ89" s="105">
        <v>598.94000000000005</v>
      </c>
      <c r="DK89" s="105">
        <v>571.3900000000001</v>
      </c>
      <c r="DL89" s="105">
        <v>24.970000000000002</v>
      </c>
      <c r="DM89" s="105">
        <v>0</v>
      </c>
      <c r="DN89" s="105">
        <v>1021.56</v>
      </c>
      <c r="DO89" s="106">
        <v>3133.1699999999996</v>
      </c>
      <c r="DP89" s="157"/>
      <c r="DQ89" s="155">
        <v>61322</v>
      </c>
      <c r="DR89" s="727"/>
      <c r="DS89" s="44" t="s">
        <v>46</v>
      </c>
      <c r="DT89" s="105">
        <v>1241.6300000000001</v>
      </c>
      <c r="DU89" s="105">
        <v>145.13999999999999</v>
      </c>
      <c r="DV89" s="105">
        <v>384.18</v>
      </c>
      <c r="DW89" s="105">
        <v>1770.95</v>
      </c>
      <c r="DX89" s="105">
        <v>449</v>
      </c>
      <c r="DY89" s="105">
        <v>738.86999999999989</v>
      </c>
      <c r="DZ89" s="105">
        <v>862.36000000000013</v>
      </c>
      <c r="EA89" s="105">
        <v>71.959999999999994</v>
      </c>
      <c r="EB89" s="105">
        <v>0</v>
      </c>
      <c r="EC89" s="105">
        <v>1089.49</v>
      </c>
      <c r="ED89" s="106">
        <v>4982.63</v>
      </c>
      <c r="EE89" s="157"/>
      <c r="EF89" s="155">
        <v>69104</v>
      </c>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c r="IM89" s="43"/>
      <c r="IN89" s="43"/>
      <c r="IO89" s="43"/>
      <c r="IP89" s="43"/>
      <c r="IQ89" s="43"/>
      <c r="IR89" s="43"/>
      <c r="IS89" s="43"/>
      <c r="IT89" s="43"/>
    </row>
    <row r="90" spans="1:254" ht="16.899999999999999" customHeight="1">
      <c r="A90" s="38"/>
      <c r="B90" s="75" t="s">
        <v>138</v>
      </c>
      <c r="C90" s="76" t="s">
        <v>139</v>
      </c>
      <c r="D90" s="105">
        <v>0</v>
      </c>
      <c r="E90" s="105">
        <v>0</v>
      </c>
      <c r="F90" s="105">
        <v>0</v>
      </c>
      <c r="G90" s="105">
        <v>0</v>
      </c>
      <c r="H90" s="105">
        <v>0</v>
      </c>
      <c r="I90" s="105">
        <v>0</v>
      </c>
      <c r="J90" s="105">
        <v>0</v>
      </c>
      <c r="K90" s="105">
        <v>0</v>
      </c>
      <c r="L90" s="105">
        <v>0</v>
      </c>
      <c r="M90" s="105">
        <v>0</v>
      </c>
      <c r="N90" s="106">
        <v>0</v>
      </c>
      <c r="O90" s="143"/>
      <c r="P90" s="155">
        <v>0</v>
      </c>
      <c r="Q90" s="75" t="s">
        <v>138</v>
      </c>
      <c r="R90" s="76" t="s">
        <v>139</v>
      </c>
      <c r="S90" s="105">
        <v>0</v>
      </c>
      <c r="T90" s="105">
        <v>0</v>
      </c>
      <c r="U90" s="105">
        <v>0</v>
      </c>
      <c r="V90" s="105">
        <v>0</v>
      </c>
      <c r="W90" s="105">
        <v>0</v>
      </c>
      <c r="X90" s="105">
        <v>0</v>
      </c>
      <c r="Y90" s="105">
        <v>0</v>
      </c>
      <c r="Z90" s="105">
        <v>0</v>
      </c>
      <c r="AA90" s="105">
        <v>0</v>
      </c>
      <c r="AB90" s="105">
        <v>0</v>
      </c>
      <c r="AC90" s="106">
        <v>0</v>
      </c>
      <c r="AD90" s="143"/>
      <c r="AE90" s="155">
        <v>0</v>
      </c>
      <c r="AF90" s="75" t="s">
        <v>138</v>
      </c>
      <c r="AG90" s="76" t="s">
        <v>139</v>
      </c>
      <c r="AH90" s="105">
        <v>0</v>
      </c>
      <c r="AI90" s="105">
        <v>0</v>
      </c>
      <c r="AJ90" s="105">
        <v>0</v>
      </c>
      <c r="AK90" s="105">
        <v>0</v>
      </c>
      <c r="AL90" s="105">
        <v>0</v>
      </c>
      <c r="AM90" s="105">
        <v>0</v>
      </c>
      <c r="AN90" s="105">
        <v>0</v>
      </c>
      <c r="AO90" s="105">
        <v>0</v>
      </c>
      <c r="AP90" s="105">
        <v>0</v>
      </c>
      <c r="AQ90" s="105">
        <v>0</v>
      </c>
      <c r="AR90" s="106">
        <v>0</v>
      </c>
      <c r="AS90" s="143"/>
      <c r="AT90" s="155">
        <v>0</v>
      </c>
      <c r="AU90" s="75" t="s">
        <v>138</v>
      </c>
      <c r="AV90" s="76" t="s">
        <v>139</v>
      </c>
      <c r="AW90" s="105">
        <v>0</v>
      </c>
      <c r="AX90" s="105">
        <v>0</v>
      </c>
      <c r="AY90" s="105">
        <v>0</v>
      </c>
      <c r="AZ90" s="105">
        <v>0</v>
      </c>
      <c r="BA90" s="105">
        <v>0</v>
      </c>
      <c r="BB90" s="105">
        <v>0</v>
      </c>
      <c r="BC90" s="105">
        <v>0</v>
      </c>
      <c r="BD90" s="105">
        <v>0</v>
      </c>
      <c r="BE90" s="105">
        <v>0</v>
      </c>
      <c r="BF90" s="105">
        <v>0</v>
      </c>
      <c r="BG90" s="106">
        <v>0</v>
      </c>
      <c r="BH90" s="143"/>
      <c r="BI90" s="155">
        <v>0</v>
      </c>
      <c r="BJ90" s="75" t="s">
        <v>138</v>
      </c>
      <c r="BK90" s="76" t="s">
        <v>139</v>
      </c>
      <c r="BL90" s="105">
        <v>0</v>
      </c>
      <c r="BM90" s="105">
        <v>0</v>
      </c>
      <c r="BN90" s="105">
        <v>0</v>
      </c>
      <c r="BO90" s="105">
        <v>0</v>
      </c>
      <c r="BP90" s="105">
        <v>0</v>
      </c>
      <c r="BQ90" s="105">
        <v>0</v>
      </c>
      <c r="BR90" s="105">
        <v>0</v>
      </c>
      <c r="BS90" s="105">
        <v>0</v>
      </c>
      <c r="BT90" s="105">
        <v>0</v>
      </c>
      <c r="BU90" s="105">
        <v>0</v>
      </c>
      <c r="BV90" s="106">
        <v>0</v>
      </c>
      <c r="BW90" s="143"/>
      <c r="BX90" s="155">
        <v>0</v>
      </c>
      <c r="BY90" s="75" t="s">
        <v>138</v>
      </c>
      <c r="BZ90" s="76" t="s">
        <v>139</v>
      </c>
      <c r="CA90" s="105">
        <v>0</v>
      </c>
      <c r="CB90" s="105">
        <v>0</v>
      </c>
      <c r="CC90" s="105">
        <v>0</v>
      </c>
      <c r="CD90" s="105">
        <v>0</v>
      </c>
      <c r="CE90" s="105">
        <v>0</v>
      </c>
      <c r="CF90" s="105">
        <v>0</v>
      </c>
      <c r="CG90" s="105">
        <v>0</v>
      </c>
      <c r="CH90" s="105">
        <v>0</v>
      </c>
      <c r="CI90" s="105">
        <v>0</v>
      </c>
      <c r="CJ90" s="105">
        <v>0</v>
      </c>
      <c r="CK90" s="106">
        <v>0</v>
      </c>
      <c r="CL90" s="143"/>
      <c r="CM90" s="155">
        <v>0</v>
      </c>
      <c r="CN90" s="75" t="s">
        <v>138</v>
      </c>
      <c r="CO90" s="76" t="s">
        <v>139</v>
      </c>
      <c r="CP90" s="105">
        <v>202.98</v>
      </c>
      <c r="CQ90" s="105">
        <v>4.16</v>
      </c>
      <c r="CR90" s="105">
        <v>17.7</v>
      </c>
      <c r="CS90" s="105">
        <v>224.84</v>
      </c>
      <c r="CT90" s="105">
        <v>39.29</v>
      </c>
      <c r="CU90" s="105">
        <v>204.56</v>
      </c>
      <c r="CV90" s="105">
        <v>179.61</v>
      </c>
      <c r="CW90" s="105">
        <v>0</v>
      </c>
      <c r="CX90" s="105">
        <v>0</v>
      </c>
      <c r="CY90" s="105">
        <v>26.65</v>
      </c>
      <c r="CZ90" s="106">
        <v>674.95</v>
      </c>
      <c r="DA90" s="143"/>
      <c r="DB90" s="155">
        <v>4068</v>
      </c>
      <c r="DC90" s="75" t="s">
        <v>138</v>
      </c>
      <c r="DD90" s="76" t="s">
        <v>139</v>
      </c>
      <c r="DE90" s="105">
        <v>82.66</v>
      </c>
      <c r="DF90" s="105">
        <v>3.94</v>
      </c>
      <c r="DG90" s="105">
        <v>30.5</v>
      </c>
      <c r="DH90" s="105">
        <v>117.1</v>
      </c>
      <c r="DI90" s="105">
        <v>13.96</v>
      </c>
      <c r="DJ90" s="105">
        <v>8.99</v>
      </c>
      <c r="DK90" s="105">
        <v>93.44</v>
      </c>
      <c r="DL90" s="105">
        <v>0</v>
      </c>
      <c r="DM90" s="105">
        <v>0</v>
      </c>
      <c r="DN90" s="105">
        <v>6.6</v>
      </c>
      <c r="DO90" s="106">
        <v>240.09</v>
      </c>
      <c r="DP90" s="143"/>
      <c r="DQ90" s="155">
        <v>13077</v>
      </c>
      <c r="DR90" s="75" t="s">
        <v>138</v>
      </c>
      <c r="DS90" s="76" t="s">
        <v>139</v>
      </c>
      <c r="DT90" s="105">
        <v>285.64</v>
      </c>
      <c r="DU90" s="105">
        <v>8.1</v>
      </c>
      <c r="DV90" s="105">
        <v>48.2</v>
      </c>
      <c r="DW90" s="105">
        <v>341.94</v>
      </c>
      <c r="DX90" s="105">
        <v>53.25</v>
      </c>
      <c r="DY90" s="105">
        <v>213.55</v>
      </c>
      <c r="DZ90" s="105">
        <v>273.05</v>
      </c>
      <c r="EA90" s="105">
        <v>0</v>
      </c>
      <c r="EB90" s="105">
        <v>0</v>
      </c>
      <c r="EC90" s="105">
        <v>33.25</v>
      </c>
      <c r="ED90" s="106">
        <v>915.04</v>
      </c>
      <c r="EE90" s="143"/>
      <c r="EF90" s="155">
        <v>17145</v>
      </c>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c r="IM90" s="43"/>
      <c r="IN90" s="43"/>
      <c r="IO90" s="43"/>
      <c r="IP90" s="43"/>
      <c r="IQ90" s="43"/>
      <c r="IR90" s="43"/>
      <c r="IS90" s="43"/>
      <c r="IT90" s="43"/>
    </row>
    <row r="91" spans="1:254" ht="16.5" customHeight="1" thickBot="1">
      <c r="A91" s="38"/>
      <c r="B91" s="721" t="s">
        <v>140</v>
      </c>
      <c r="C91" s="722"/>
      <c r="D91" s="111">
        <v>0</v>
      </c>
      <c r="E91" s="111">
        <v>0</v>
      </c>
      <c r="F91" s="111">
        <v>0</v>
      </c>
      <c r="G91" s="111">
        <v>0</v>
      </c>
      <c r="H91" s="111">
        <v>0</v>
      </c>
      <c r="I91" s="111">
        <v>0</v>
      </c>
      <c r="J91" s="111">
        <v>0</v>
      </c>
      <c r="K91" s="111">
        <v>0</v>
      </c>
      <c r="L91" s="111">
        <v>0</v>
      </c>
      <c r="M91" s="111">
        <v>0</v>
      </c>
      <c r="N91" s="112">
        <v>0</v>
      </c>
      <c r="O91" s="143"/>
      <c r="P91" s="160">
        <v>0</v>
      </c>
      <c r="Q91" s="721" t="s">
        <v>140</v>
      </c>
      <c r="R91" s="722"/>
      <c r="S91" s="111">
        <v>0</v>
      </c>
      <c r="T91" s="111">
        <v>0</v>
      </c>
      <c r="U91" s="111">
        <v>0</v>
      </c>
      <c r="V91" s="111">
        <v>0</v>
      </c>
      <c r="W91" s="111">
        <v>0</v>
      </c>
      <c r="X91" s="111">
        <v>0</v>
      </c>
      <c r="Y91" s="111">
        <v>0</v>
      </c>
      <c r="Z91" s="111">
        <v>0</v>
      </c>
      <c r="AA91" s="111">
        <v>0</v>
      </c>
      <c r="AB91" s="111">
        <v>0</v>
      </c>
      <c r="AC91" s="112">
        <v>0</v>
      </c>
      <c r="AD91" s="143"/>
      <c r="AE91" s="160">
        <v>0</v>
      </c>
      <c r="AF91" s="721" t="s">
        <v>140</v>
      </c>
      <c r="AG91" s="722"/>
      <c r="AH91" s="111">
        <v>0</v>
      </c>
      <c r="AI91" s="111">
        <v>0</v>
      </c>
      <c r="AJ91" s="111">
        <v>0</v>
      </c>
      <c r="AK91" s="111">
        <v>0</v>
      </c>
      <c r="AL91" s="111">
        <v>0</v>
      </c>
      <c r="AM91" s="111">
        <v>0</v>
      </c>
      <c r="AN91" s="111">
        <v>0</v>
      </c>
      <c r="AO91" s="111">
        <v>0</v>
      </c>
      <c r="AP91" s="111">
        <v>0</v>
      </c>
      <c r="AQ91" s="111">
        <v>0</v>
      </c>
      <c r="AR91" s="112">
        <v>0</v>
      </c>
      <c r="AS91" s="143"/>
      <c r="AT91" s="160">
        <v>0</v>
      </c>
      <c r="AU91" s="721" t="s">
        <v>140</v>
      </c>
      <c r="AV91" s="722"/>
      <c r="AW91" s="111">
        <v>0</v>
      </c>
      <c r="AX91" s="111">
        <v>0</v>
      </c>
      <c r="AY91" s="111">
        <v>0</v>
      </c>
      <c r="AZ91" s="111">
        <v>0</v>
      </c>
      <c r="BA91" s="111">
        <v>0</v>
      </c>
      <c r="BB91" s="111">
        <v>0</v>
      </c>
      <c r="BC91" s="111">
        <v>0</v>
      </c>
      <c r="BD91" s="111">
        <v>0</v>
      </c>
      <c r="BE91" s="111">
        <v>0</v>
      </c>
      <c r="BF91" s="111">
        <v>0</v>
      </c>
      <c r="BG91" s="112">
        <v>0</v>
      </c>
      <c r="BH91" s="143"/>
      <c r="BI91" s="160">
        <v>0</v>
      </c>
      <c r="BJ91" s="721" t="s">
        <v>140</v>
      </c>
      <c r="BK91" s="722"/>
      <c r="BL91" s="111">
        <v>0</v>
      </c>
      <c r="BM91" s="111">
        <v>0</v>
      </c>
      <c r="BN91" s="111">
        <v>0</v>
      </c>
      <c r="BO91" s="111">
        <v>0</v>
      </c>
      <c r="BP91" s="111">
        <v>0</v>
      </c>
      <c r="BQ91" s="111">
        <v>0</v>
      </c>
      <c r="BR91" s="111">
        <v>0</v>
      </c>
      <c r="BS91" s="111">
        <v>0</v>
      </c>
      <c r="BT91" s="111">
        <v>0</v>
      </c>
      <c r="BU91" s="111">
        <v>0</v>
      </c>
      <c r="BV91" s="112">
        <v>0</v>
      </c>
      <c r="BW91" s="143"/>
      <c r="BX91" s="160">
        <v>0</v>
      </c>
      <c r="BY91" s="721" t="s">
        <v>140</v>
      </c>
      <c r="BZ91" s="722"/>
      <c r="CA91" s="111">
        <v>374.73</v>
      </c>
      <c r="CB91" s="111">
        <v>66.36</v>
      </c>
      <c r="CC91" s="111">
        <v>152.51000000000002</v>
      </c>
      <c r="CD91" s="111">
        <v>593.6</v>
      </c>
      <c r="CE91" s="111">
        <v>71.650000000000006</v>
      </c>
      <c r="CF91" s="111">
        <v>5.59</v>
      </c>
      <c r="CG91" s="111">
        <v>141.29999999999998</v>
      </c>
      <c r="CH91" s="111">
        <v>32.050000000000004</v>
      </c>
      <c r="CI91" s="111">
        <v>0</v>
      </c>
      <c r="CJ91" s="111">
        <v>13.41</v>
      </c>
      <c r="CK91" s="112">
        <v>857.6</v>
      </c>
      <c r="CL91" s="143"/>
      <c r="CM91" s="160">
        <v>1086.2</v>
      </c>
      <c r="CN91" s="721" t="s">
        <v>140</v>
      </c>
      <c r="CO91" s="722"/>
      <c r="CP91" s="111">
        <v>625.11</v>
      </c>
      <c r="CQ91" s="111">
        <v>41.849999999999994</v>
      </c>
      <c r="CR91" s="111">
        <v>162.56</v>
      </c>
      <c r="CS91" s="111">
        <v>829.5200000000001</v>
      </c>
      <c r="CT91" s="111">
        <v>73</v>
      </c>
      <c r="CU91" s="111">
        <v>338.9</v>
      </c>
      <c r="CV91" s="111">
        <v>329.28000000000003</v>
      </c>
      <c r="CW91" s="111">
        <v>14.940000000000001</v>
      </c>
      <c r="CX91" s="111">
        <v>0</v>
      </c>
      <c r="CY91" s="111">
        <v>81.17</v>
      </c>
      <c r="CZ91" s="112">
        <v>1666.81</v>
      </c>
      <c r="DA91" s="143"/>
      <c r="DB91" s="160">
        <v>10763.800000000001</v>
      </c>
      <c r="DC91" s="721" t="s">
        <v>140</v>
      </c>
      <c r="DD91" s="722"/>
      <c r="DE91" s="111">
        <v>527.42999999999995</v>
      </c>
      <c r="DF91" s="111">
        <v>45.029999999999994</v>
      </c>
      <c r="DG91" s="111">
        <v>117.31</v>
      </c>
      <c r="DH91" s="111">
        <v>689.7700000000001</v>
      </c>
      <c r="DI91" s="111">
        <v>357.59999999999997</v>
      </c>
      <c r="DJ91" s="111">
        <v>607.93000000000006</v>
      </c>
      <c r="DK91" s="111">
        <v>664.83000000000015</v>
      </c>
      <c r="DL91" s="111">
        <v>24.970000000000002</v>
      </c>
      <c r="DM91" s="111">
        <v>0</v>
      </c>
      <c r="DN91" s="111">
        <v>1028.1599999999999</v>
      </c>
      <c r="DO91" s="112">
        <v>3373.2599999999998</v>
      </c>
      <c r="DP91" s="143"/>
      <c r="DQ91" s="160">
        <v>74399</v>
      </c>
      <c r="DR91" s="721" t="s">
        <v>140</v>
      </c>
      <c r="DS91" s="722"/>
      <c r="DT91" s="111">
        <v>1527.27</v>
      </c>
      <c r="DU91" s="111">
        <v>153.23999999999998</v>
      </c>
      <c r="DV91" s="111">
        <v>432.38</v>
      </c>
      <c r="DW91" s="111">
        <v>2112.89</v>
      </c>
      <c r="DX91" s="111">
        <v>502.25</v>
      </c>
      <c r="DY91" s="111">
        <v>952.41999999999985</v>
      </c>
      <c r="DZ91" s="111">
        <v>1135.4100000000001</v>
      </c>
      <c r="EA91" s="111">
        <v>71.959999999999994</v>
      </c>
      <c r="EB91" s="111">
        <v>0</v>
      </c>
      <c r="EC91" s="111">
        <v>1122.74</v>
      </c>
      <c r="ED91" s="112">
        <v>5897.67</v>
      </c>
      <c r="EE91" s="143"/>
      <c r="EF91" s="160">
        <v>86248.999999999985</v>
      </c>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row>
    <row r="92" spans="1:254" ht="16.899999999999999" customHeight="1">
      <c r="A92" s="38"/>
      <c r="B92" s="78"/>
      <c r="C92" s="50" t="s">
        <v>141</v>
      </c>
      <c r="D92" s="109">
        <v>0</v>
      </c>
      <c r="E92" s="109">
        <v>0</v>
      </c>
      <c r="F92" s="109">
        <v>0</v>
      </c>
      <c r="G92" s="109">
        <v>0</v>
      </c>
      <c r="H92" s="109">
        <v>0</v>
      </c>
      <c r="I92" s="109">
        <v>0</v>
      </c>
      <c r="J92" s="109">
        <v>0</v>
      </c>
      <c r="K92" s="109">
        <v>0</v>
      </c>
      <c r="L92" s="109">
        <v>0</v>
      </c>
      <c r="M92" s="109">
        <v>0</v>
      </c>
      <c r="N92" s="110">
        <v>0</v>
      </c>
      <c r="O92" s="143"/>
      <c r="P92" s="159">
        <v>0</v>
      </c>
      <c r="Q92" s="78"/>
      <c r="R92" s="50" t="s">
        <v>141</v>
      </c>
      <c r="S92" s="109">
        <v>0</v>
      </c>
      <c r="T92" s="109">
        <v>0</v>
      </c>
      <c r="U92" s="109">
        <v>0</v>
      </c>
      <c r="V92" s="109">
        <v>0</v>
      </c>
      <c r="W92" s="109">
        <v>0</v>
      </c>
      <c r="X92" s="109">
        <v>0</v>
      </c>
      <c r="Y92" s="109">
        <v>0</v>
      </c>
      <c r="Z92" s="109">
        <v>0</v>
      </c>
      <c r="AA92" s="109">
        <v>0</v>
      </c>
      <c r="AB92" s="109">
        <v>0</v>
      </c>
      <c r="AC92" s="110">
        <v>0</v>
      </c>
      <c r="AD92" s="143"/>
      <c r="AE92" s="159">
        <v>0</v>
      </c>
      <c r="AF92" s="78"/>
      <c r="AG92" s="50" t="s">
        <v>141</v>
      </c>
      <c r="AH92" s="109">
        <v>0</v>
      </c>
      <c r="AI92" s="109">
        <v>0</v>
      </c>
      <c r="AJ92" s="109">
        <v>0</v>
      </c>
      <c r="AK92" s="109">
        <v>0</v>
      </c>
      <c r="AL92" s="109">
        <v>0</v>
      </c>
      <c r="AM92" s="109">
        <v>0</v>
      </c>
      <c r="AN92" s="109">
        <v>0</v>
      </c>
      <c r="AO92" s="109">
        <v>0</v>
      </c>
      <c r="AP92" s="109">
        <v>0</v>
      </c>
      <c r="AQ92" s="109">
        <v>0</v>
      </c>
      <c r="AR92" s="110">
        <v>0</v>
      </c>
      <c r="AS92" s="143"/>
      <c r="AT92" s="159">
        <v>0</v>
      </c>
      <c r="AU92" s="78"/>
      <c r="AV92" s="50" t="s">
        <v>141</v>
      </c>
      <c r="AW92" s="109">
        <v>0</v>
      </c>
      <c r="AX92" s="109">
        <v>0</v>
      </c>
      <c r="AY92" s="109">
        <v>0</v>
      </c>
      <c r="AZ92" s="109">
        <v>0</v>
      </c>
      <c r="BA92" s="109">
        <v>0</v>
      </c>
      <c r="BB92" s="109">
        <v>0</v>
      </c>
      <c r="BC92" s="109">
        <v>0</v>
      </c>
      <c r="BD92" s="109">
        <v>0</v>
      </c>
      <c r="BE92" s="109">
        <v>0</v>
      </c>
      <c r="BF92" s="109">
        <v>0</v>
      </c>
      <c r="BG92" s="110">
        <v>0</v>
      </c>
      <c r="BH92" s="143"/>
      <c r="BI92" s="159">
        <v>0</v>
      </c>
      <c r="BJ92" s="78"/>
      <c r="BK92" s="50" t="s">
        <v>141</v>
      </c>
      <c r="BL92" s="109">
        <v>0</v>
      </c>
      <c r="BM92" s="109">
        <v>0</v>
      </c>
      <c r="BN92" s="109">
        <v>0</v>
      </c>
      <c r="BO92" s="109">
        <v>0</v>
      </c>
      <c r="BP92" s="109">
        <v>0</v>
      </c>
      <c r="BQ92" s="109">
        <v>0</v>
      </c>
      <c r="BR92" s="109">
        <v>0</v>
      </c>
      <c r="BS92" s="109">
        <v>0</v>
      </c>
      <c r="BT92" s="109">
        <v>0</v>
      </c>
      <c r="BU92" s="109">
        <v>0</v>
      </c>
      <c r="BV92" s="110">
        <v>0</v>
      </c>
      <c r="BW92" s="143"/>
      <c r="BX92" s="159">
        <v>0</v>
      </c>
      <c r="BY92" s="78"/>
      <c r="BZ92" s="50" t="s">
        <v>141</v>
      </c>
      <c r="CA92" s="109">
        <v>0</v>
      </c>
      <c r="CB92" s="109">
        <v>0</v>
      </c>
      <c r="CC92" s="109">
        <v>0</v>
      </c>
      <c r="CD92" s="109">
        <v>0</v>
      </c>
      <c r="CE92" s="109">
        <v>0</v>
      </c>
      <c r="CF92" s="109">
        <v>0</v>
      </c>
      <c r="CG92" s="109">
        <v>0</v>
      </c>
      <c r="CH92" s="109">
        <v>0</v>
      </c>
      <c r="CI92" s="109">
        <v>0</v>
      </c>
      <c r="CJ92" s="109">
        <v>0</v>
      </c>
      <c r="CK92" s="110">
        <v>0</v>
      </c>
      <c r="CL92" s="143"/>
      <c r="CM92" s="159">
        <v>0</v>
      </c>
      <c r="CN92" s="78"/>
      <c r="CO92" s="50" t="s">
        <v>141</v>
      </c>
      <c r="CP92" s="109">
        <v>0</v>
      </c>
      <c r="CQ92" s="109">
        <v>0</v>
      </c>
      <c r="CR92" s="109">
        <v>0</v>
      </c>
      <c r="CS92" s="109">
        <v>0</v>
      </c>
      <c r="CT92" s="109">
        <v>0</v>
      </c>
      <c r="CU92" s="109">
        <v>0</v>
      </c>
      <c r="CV92" s="109">
        <v>0</v>
      </c>
      <c r="CW92" s="109">
        <v>0</v>
      </c>
      <c r="CX92" s="109">
        <v>0</v>
      </c>
      <c r="CY92" s="109">
        <v>0</v>
      </c>
      <c r="CZ92" s="110">
        <v>0</v>
      </c>
      <c r="DA92" s="143"/>
      <c r="DB92" s="159">
        <v>0</v>
      </c>
      <c r="DC92" s="78"/>
      <c r="DD92" s="50" t="s">
        <v>141</v>
      </c>
      <c r="DE92" s="109">
        <v>122.3052</v>
      </c>
      <c r="DF92" s="109">
        <v>38.579426000000005</v>
      </c>
      <c r="DG92" s="109">
        <v>14.691774000000001</v>
      </c>
      <c r="DH92" s="109">
        <v>175.57640000000001</v>
      </c>
      <c r="DI92" s="109">
        <v>3.28</v>
      </c>
      <c r="DJ92" s="109">
        <v>160.12</v>
      </c>
      <c r="DK92" s="109">
        <v>79.834993999999995</v>
      </c>
      <c r="DL92" s="109">
        <v>11.3657</v>
      </c>
      <c r="DM92" s="109">
        <v>0</v>
      </c>
      <c r="DN92" s="109">
        <v>759.039806</v>
      </c>
      <c r="DO92" s="110">
        <v>1189.2168999999999</v>
      </c>
      <c r="DP92" s="143"/>
      <c r="DQ92" s="159">
        <v>3040</v>
      </c>
      <c r="DR92" s="78"/>
      <c r="DS92" s="50" t="s">
        <v>141</v>
      </c>
      <c r="DT92" s="109">
        <v>122.3052</v>
      </c>
      <c r="DU92" s="109">
        <v>38.579426000000005</v>
      </c>
      <c r="DV92" s="109">
        <v>14.691774000000001</v>
      </c>
      <c r="DW92" s="109">
        <v>175.57640000000001</v>
      </c>
      <c r="DX92" s="109">
        <v>3.28</v>
      </c>
      <c r="DY92" s="109">
        <v>160.12</v>
      </c>
      <c r="DZ92" s="109">
        <v>79.834993999999995</v>
      </c>
      <c r="EA92" s="109">
        <v>11.3657</v>
      </c>
      <c r="EB92" s="109">
        <v>0</v>
      </c>
      <c r="EC92" s="109">
        <v>759.039806</v>
      </c>
      <c r="ED92" s="110">
        <v>1189.2168999999999</v>
      </c>
      <c r="EE92" s="143"/>
      <c r="EF92" s="159">
        <v>3040</v>
      </c>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c r="IF92" s="43"/>
      <c r="IG92" s="43"/>
      <c r="IH92" s="43"/>
      <c r="II92" s="43"/>
      <c r="IJ92" s="43"/>
      <c r="IK92" s="43"/>
      <c r="IL92" s="43"/>
      <c r="IM92" s="43"/>
      <c r="IN92" s="43"/>
      <c r="IO92" s="43"/>
      <c r="IP92" s="43"/>
      <c r="IQ92" s="43"/>
      <c r="IR92" s="43"/>
      <c r="IS92" s="43"/>
      <c r="IT92" s="43"/>
    </row>
    <row r="93" spans="1:254" ht="16.899999999999999" customHeight="1" thickBot="1">
      <c r="A93" s="38"/>
      <c r="B93" s="78"/>
      <c r="C93" s="50" t="s">
        <v>142</v>
      </c>
      <c r="D93" s="118">
        <v>0</v>
      </c>
      <c r="E93" s="118">
        <v>0</v>
      </c>
      <c r="F93" s="118">
        <v>0</v>
      </c>
      <c r="G93" s="118">
        <v>0</v>
      </c>
      <c r="H93" s="118">
        <v>0</v>
      </c>
      <c r="I93" s="118">
        <v>0</v>
      </c>
      <c r="J93" s="118">
        <v>0</v>
      </c>
      <c r="K93" s="118">
        <v>0</v>
      </c>
      <c r="L93" s="118">
        <v>0</v>
      </c>
      <c r="M93" s="118">
        <v>0</v>
      </c>
      <c r="N93" s="119">
        <v>0</v>
      </c>
      <c r="O93" s="143"/>
      <c r="P93" s="161">
        <v>0</v>
      </c>
      <c r="Q93" s="78"/>
      <c r="R93" s="50" t="s">
        <v>142</v>
      </c>
      <c r="S93" s="118">
        <v>0</v>
      </c>
      <c r="T93" s="118">
        <v>0</v>
      </c>
      <c r="U93" s="118">
        <v>0</v>
      </c>
      <c r="V93" s="118">
        <v>0</v>
      </c>
      <c r="W93" s="118">
        <v>0</v>
      </c>
      <c r="X93" s="118">
        <v>0</v>
      </c>
      <c r="Y93" s="118">
        <v>0</v>
      </c>
      <c r="Z93" s="118">
        <v>0</v>
      </c>
      <c r="AA93" s="118">
        <v>0</v>
      </c>
      <c r="AB93" s="118">
        <v>0</v>
      </c>
      <c r="AC93" s="119">
        <v>0</v>
      </c>
      <c r="AD93" s="143"/>
      <c r="AE93" s="161">
        <v>0</v>
      </c>
      <c r="AF93" s="78"/>
      <c r="AG93" s="50" t="s">
        <v>142</v>
      </c>
      <c r="AH93" s="118">
        <v>0</v>
      </c>
      <c r="AI93" s="118">
        <v>0</v>
      </c>
      <c r="AJ93" s="118">
        <v>0</v>
      </c>
      <c r="AK93" s="118">
        <v>0</v>
      </c>
      <c r="AL93" s="118">
        <v>0</v>
      </c>
      <c r="AM93" s="118">
        <v>0</v>
      </c>
      <c r="AN93" s="118">
        <v>0</v>
      </c>
      <c r="AO93" s="118">
        <v>0</v>
      </c>
      <c r="AP93" s="118">
        <v>0</v>
      </c>
      <c r="AQ93" s="118">
        <v>0</v>
      </c>
      <c r="AR93" s="119">
        <v>0</v>
      </c>
      <c r="AS93" s="143"/>
      <c r="AT93" s="161">
        <v>0</v>
      </c>
      <c r="AU93" s="78"/>
      <c r="AV93" s="50" t="s">
        <v>142</v>
      </c>
      <c r="AW93" s="118">
        <v>0</v>
      </c>
      <c r="AX93" s="118">
        <v>0</v>
      </c>
      <c r="AY93" s="118">
        <v>0</v>
      </c>
      <c r="AZ93" s="118">
        <v>0</v>
      </c>
      <c r="BA93" s="118">
        <v>0</v>
      </c>
      <c r="BB93" s="118">
        <v>0</v>
      </c>
      <c r="BC93" s="118">
        <v>0</v>
      </c>
      <c r="BD93" s="118">
        <v>0</v>
      </c>
      <c r="BE93" s="118">
        <v>0</v>
      </c>
      <c r="BF93" s="118">
        <v>0</v>
      </c>
      <c r="BG93" s="119">
        <v>0</v>
      </c>
      <c r="BH93" s="143"/>
      <c r="BI93" s="161">
        <v>0</v>
      </c>
      <c r="BJ93" s="78"/>
      <c r="BK93" s="50" t="s">
        <v>142</v>
      </c>
      <c r="BL93" s="118">
        <v>0</v>
      </c>
      <c r="BM93" s="118">
        <v>0</v>
      </c>
      <c r="BN93" s="118">
        <v>0</v>
      </c>
      <c r="BO93" s="118">
        <v>0</v>
      </c>
      <c r="BP93" s="118">
        <v>0</v>
      </c>
      <c r="BQ93" s="118">
        <v>0</v>
      </c>
      <c r="BR93" s="118">
        <v>0</v>
      </c>
      <c r="BS93" s="118">
        <v>0</v>
      </c>
      <c r="BT93" s="118">
        <v>0</v>
      </c>
      <c r="BU93" s="118">
        <v>0</v>
      </c>
      <c r="BV93" s="119">
        <v>0</v>
      </c>
      <c r="BW93" s="143"/>
      <c r="BX93" s="161">
        <v>0</v>
      </c>
      <c r="BY93" s="78"/>
      <c r="BZ93" s="50" t="s">
        <v>142</v>
      </c>
      <c r="CA93" s="118">
        <v>0</v>
      </c>
      <c r="CB93" s="118">
        <v>0</v>
      </c>
      <c r="CC93" s="118">
        <v>0</v>
      </c>
      <c r="CD93" s="118">
        <v>0</v>
      </c>
      <c r="CE93" s="118">
        <v>0</v>
      </c>
      <c r="CF93" s="118">
        <v>0</v>
      </c>
      <c r="CG93" s="118">
        <v>0</v>
      </c>
      <c r="CH93" s="118">
        <v>0</v>
      </c>
      <c r="CI93" s="118">
        <v>0</v>
      </c>
      <c r="CJ93" s="118">
        <v>0</v>
      </c>
      <c r="CK93" s="119">
        <v>0</v>
      </c>
      <c r="CL93" s="143"/>
      <c r="CM93" s="161">
        <v>0</v>
      </c>
      <c r="CN93" s="78"/>
      <c r="CO93" s="50" t="s">
        <v>142</v>
      </c>
      <c r="CP93" s="118">
        <v>0</v>
      </c>
      <c r="CQ93" s="118">
        <v>0</v>
      </c>
      <c r="CR93" s="118">
        <v>0</v>
      </c>
      <c r="CS93" s="118">
        <v>0</v>
      </c>
      <c r="CT93" s="118">
        <v>0</v>
      </c>
      <c r="CU93" s="118">
        <v>0</v>
      </c>
      <c r="CV93" s="118">
        <v>0</v>
      </c>
      <c r="CW93" s="118">
        <v>0</v>
      </c>
      <c r="CX93" s="118">
        <v>0</v>
      </c>
      <c r="CY93" s="118">
        <v>0</v>
      </c>
      <c r="CZ93" s="119">
        <v>0</v>
      </c>
      <c r="DA93" s="143"/>
      <c r="DB93" s="161">
        <v>0</v>
      </c>
      <c r="DC93" s="78"/>
      <c r="DD93" s="50" t="s">
        <v>142</v>
      </c>
      <c r="DE93" s="118">
        <v>23.91</v>
      </c>
      <c r="DF93" s="118">
        <v>0.57999999999999996</v>
      </c>
      <c r="DG93" s="118">
        <v>2.79</v>
      </c>
      <c r="DH93" s="118">
        <v>27.28</v>
      </c>
      <c r="DI93" s="118">
        <v>14.7</v>
      </c>
      <c r="DJ93" s="118">
        <v>17.57</v>
      </c>
      <c r="DK93" s="118">
        <v>87.09</v>
      </c>
      <c r="DL93" s="118">
        <v>0</v>
      </c>
      <c r="DM93" s="118">
        <v>1.92</v>
      </c>
      <c r="DN93" s="118">
        <v>0</v>
      </c>
      <c r="DO93" s="119">
        <v>148.56</v>
      </c>
      <c r="DP93" s="143"/>
      <c r="DQ93" s="161">
        <v>3717</v>
      </c>
      <c r="DR93" s="78"/>
      <c r="DS93" s="50" t="s">
        <v>142</v>
      </c>
      <c r="DT93" s="118">
        <v>23.91</v>
      </c>
      <c r="DU93" s="118">
        <v>0.57999999999999996</v>
      </c>
      <c r="DV93" s="118">
        <v>2.79</v>
      </c>
      <c r="DW93" s="118">
        <v>27.28</v>
      </c>
      <c r="DX93" s="118">
        <v>14.7</v>
      </c>
      <c r="DY93" s="118">
        <v>17.57</v>
      </c>
      <c r="DZ93" s="118">
        <v>87.09</v>
      </c>
      <c r="EA93" s="118">
        <v>0</v>
      </c>
      <c r="EB93" s="118">
        <v>1.92</v>
      </c>
      <c r="EC93" s="118">
        <v>0</v>
      </c>
      <c r="ED93" s="119">
        <v>148.56</v>
      </c>
      <c r="EE93" s="143"/>
      <c r="EF93" s="161">
        <v>3717</v>
      </c>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c r="IF93" s="43"/>
      <c r="IG93" s="43"/>
      <c r="IH93" s="43"/>
      <c r="II93" s="43"/>
      <c r="IJ93" s="43"/>
      <c r="IK93" s="43"/>
      <c r="IL93" s="43"/>
      <c r="IM93" s="43"/>
      <c r="IN93" s="43"/>
      <c r="IO93" s="43"/>
      <c r="IP93" s="43"/>
      <c r="IQ93" s="43"/>
      <c r="IR93" s="43"/>
      <c r="IS93" s="43"/>
      <c r="IT93" s="43"/>
    </row>
    <row r="94" spans="1:254" ht="16.899999999999999" customHeight="1" thickTop="1">
      <c r="A94" s="38"/>
      <c r="B94" s="723" t="s">
        <v>143</v>
      </c>
      <c r="C94" s="724"/>
      <c r="D94" s="109">
        <v>6072.8664824344396</v>
      </c>
      <c r="E94" s="109">
        <v>952.35670510882062</v>
      </c>
      <c r="F94" s="109">
        <v>615.316650440648</v>
      </c>
      <c r="G94" s="109">
        <v>7640.5398379839098</v>
      </c>
      <c r="H94" s="109">
        <v>1011.3641236939224</v>
      </c>
      <c r="I94" s="109">
        <v>880.40018181865639</v>
      </c>
      <c r="J94" s="109">
        <v>1397.9298623402233</v>
      </c>
      <c r="K94" s="109">
        <v>224.48704742877416</v>
      </c>
      <c r="L94" s="109">
        <v>22.96</v>
      </c>
      <c r="M94" s="109">
        <v>922.52937164178354</v>
      </c>
      <c r="N94" s="110">
        <v>12100.210424907271</v>
      </c>
      <c r="O94" s="158"/>
      <c r="P94" s="159">
        <v>12522.325159612814</v>
      </c>
      <c r="Q94" s="723" t="s">
        <v>143</v>
      </c>
      <c r="R94" s="724"/>
      <c r="S94" s="109">
        <v>19823.267854596608</v>
      </c>
      <c r="T94" s="109">
        <v>2319.8888480975729</v>
      </c>
      <c r="U94" s="109">
        <v>3658.4626850933882</v>
      </c>
      <c r="V94" s="109">
        <v>25801.619387787567</v>
      </c>
      <c r="W94" s="109">
        <v>2608.8655383609889</v>
      </c>
      <c r="X94" s="109">
        <v>2325.7065484902168</v>
      </c>
      <c r="Y94" s="109">
        <v>6402.8759377366569</v>
      </c>
      <c r="Z94" s="109">
        <v>518.00298305008027</v>
      </c>
      <c r="AA94" s="109">
        <v>0.02</v>
      </c>
      <c r="AB94" s="109">
        <v>3151.4463324300859</v>
      </c>
      <c r="AC94" s="110">
        <v>40808.536727855586</v>
      </c>
      <c r="AD94" s="158"/>
      <c r="AE94" s="159">
        <v>46048.108772967149</v>
      </c>
      <c r="AF94" s="723" t="s">
        <v>143</v>
      </c>
      <c r="AG94" s="724"/>
      <c r="AH94" s="109">
        <v>2728.7730243681081</v>
      </c>
      <c r="AI94" s="109">
        <v>502.12666821920271</v>
      </c>
      <c r="AJ94" s="109">
        <v>1888.9026201989063</v>
      </c>
      <c r="AK94" s="109">
        <v>5119.802312786217</v>
      </c>
      <c r="AL94" s="109">
        <v>537.02141913241405</v>
      </c>
      <c r="AM94" s="109">
        <v>651.92990745566317</v>
      </c>
      <c r="AN94" s="109">
        <v>1572.9681938757803</v>
      </c>
      <c r="AO94" s="109">
        <v>150.70645270776714</v>
      </c>
      <c r="AP94" s="109">
        <v>0</v>
      </c>
      <c r="AQ94" s="109">
        <v>1703.7236892207309</v>
      </c>
      <c r="AR94" s="110">
        <v>9736.1519751785727</v>
      </c>
      <c r="AS94" s="158"/>
      <c r="AT94" s="159">
        <v>12266.161227032848</v>
      </c>
      <c r="AU94" s="723" t="s">
        <v>143</v>
      </c>
      <c r="AV94" s="724"/>
      <c r="AW94" s="109">
        <v>28624.457361399167</v>
      </c>
      <c r="AX94" s="109">
        <v>3774.8222214255961</v>
      </c>
      <c r="AY94" s="109">
        <v>6162.6819557329418</v>
      </c>
      <c r="AZ94" s="109">
        <v>38561.961538557698</v>
      </c>
      <c r="BA94" s="109">
        <v>4157.2510811873253</v>
      </c>
      <c r="BB94" s="109">
        <v>3858.0366377645364</v>
      </c>
      <c r="BC94" s="109">
        <v>9373.77399395266</v>
      </c>
      <c r="BD94" s="109">
        <v>893.19648318662155</v>
      </c>
      <c r="BE94" s="109">
        <v>22.98</v>
      </c>
      <c r="BF94" s="109">
        <v>5777.6993932925998</v>
      </c>
      <c r="BG94" s="110">
        <v>62644.899127941433</v>
      </c>
      <c r="BH94" s="158"/>
      <c r="BI94" s="159">
        <v>70836.595159612814</v>
      </c>
      <c r="BJ94" s="723" t="s">
        <v>143</v>
      </c>
      <c r="BK94" s="724"/>
      <c r="BL94" s="109">
        <v>18774.784998723728</v>
      </c>
      <c r="BM94" s="109">
        <v>1896.4875266635663</v>
      </c>
      <c r="BN94" s="109">
        <v>4171.7486415191179</v>
      </c>
      <c r="BO94" s="109">
        <v>24843.021166906412</v>
      </c>
      <c r="BP94" s="109">
        <v>5548.9916995856602</v>
      </c>
      <c r="BQ94" s="109">
        <v>8334.2669033023267</v>
      </c>
      <c r="BR94" s="109">
        <v>12455.447421058025</v>
      </c>
      <c r="BS94" s="109">
        <v>2205.3069999999998</v>
      </c>
      <c r="BT94" s="109">
        <v>680.55600000000004</v>
      </c>
      <c r="BU94" s="109">
        <v>4710.8087160538544</v>
      </c>
      <c r="BV94" s="110">
        <v>58778.398906906288</v>
      </c>
      <c r="BW94" s="158"/>
      <c r="BX94" s="159">
        <v>165782.24400000001</v>
      </c>
      <c r="BY94" s="723" t="s">
        <v>143</v>
      </c>
      <c r="BZ94" s="724"/>
      <c r="CA94" s="109">
        <v>0</v>
      </c>
      <c r="CB94" s="109">
        <v>0</v>
      </c>
      <c r="CC94" s="109">
        <v>0</v>
      </c>
      <c r="CD94" s="109">
        <v>0</v>
      </c>
      <c r="CE94" s="109">
        <v>0</v>
      </c>
      <c r="CF94" s="109">
        <v>0</v>
      </c>
      <c r="CG94" s="109">
        <v>0</v>
      </c>
      <c r="CH94" s="109">
        <v>0</v>
      </c>
      <c r="CI94" s="109">
        <v>0</v>
      </c>
      <c r="CJ94" s="109">
        <v>0</v>
      </c>
      <c r="CK94" s="110">
        <v>0</v>
      </c>
      <c r="CL94" s="158"/>
      <c r="CM94" s="159">
        <v>0</v>
      </c>
      <c r="CN94" s="723" t="s">
        <v>143</v>
      </c>
      <c r="CO94" s="724"/>
      <c r="CP94" s="109">
        <v>0</v>
      </c>
      <c r="CQ94" s="109">
        <v>0</v>
      </c>
      <c r="CR94" s="109">
        <v>0</v>
      </c>
      <c r="CS94" s="109">
        <v>0</v>
      </c>
      <c r="CT94" s="109">
        <v>0</v>
      </c>
      <c r="CU94" s="109">
        <v>0</v>
      </c>
      <c r="CV94" s="109">
        <v>0</v>
      </c>
      <c r="CW94" s="109">
        <v>0</v>
      </c>
      <c r="CX94" s="109">
        <v>0</v>
      </c>
      <c r="CY94" s="109">
        <v>0</v>
      </c>
      <c r="CZ94" s="110">
        <v>0</v>
      </c>
      <c r="DA94" s="158"/>
      <c r="DB94" s="159">
        <v>0</v>
      </c>
      <c r="DC94" s="723" t="s">
        <v>143</v>
      </c>
      <c r="DD94" s="724"/>
      <c r="DE94" s="109">
        <v>0</v>
      </c>
      <c r="DF94" s="109">
        <v>0</v>
      </c>
      <c r="DG94" s="109">
        <v>0</v>
      </c>
      <c r="DH94" s="109">
        <v>0</v>
      </c>
      <c r="DI94" s="109">
        <v>0</v>
      </c>
      <c r="DJ94" s="109">
        <v>0</v>
      </c>
      <c r="DK94" s="109">
        <v>0</v>
      </c>
      <c r="DL94" s="109">
        <v>0</v>
      </c>
      <c r="DM94" s="109">
        <v>0</v>
      </c>
      <c r="DN94" s="109">
        <v>0</v>
      </c>
      <c r="DO94" s="110">
        <v>0</v>
      </c>
      <c r="DP94" s="158"/>
      <c r="DQ94" s="159">
        <v>0</v>
      </c>
      <c r="DR94" s="723" t="s">
        <v>143</v>
      </c>
      <c r="DS94" s="724"/>
      <c r="DT94" s="109">
        <v>47399.242360122895</v>
      </c>
      <c r="DU94" s="109">
        <v>5671.3097480891629</v>
      </c>
      <c r="DV94" s="109">
        <v>10334.43059725206</v>
      </c>
      <c r="DW94" s="109">
        <v>63404.982705464106</v>
      </c>
      <c r="DX94" s="109">
        <v>9706.2427807729855</v>
      </c>
      <c r="DY94" s="109">
        <v>12192.303541066864</v>
      </c>
      <c r="DZ94" s="109">
        <v>21829.221415010685</v>
      </c>
      <c r="EA94" s="109">
        <v>3098.5034831866215</v>
      </c>
      <c r="EB94" s="109">
        <v>703.53600000000006</v>
      </c>
      <c r="EC94" s="109">
        <v>10488.508109346454</v>
      </c>
      <c r="ED94" s="110">
        <v>121423.29803484773</v>
      </c>
      <c r="EE94" s="158">
        <v>0</v>
      </c>
      <c r="EF94" s="159">
        <v>236618.83915961283</v>
      </c>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c r="IE94" s="43"/>
      <c r="IF94" s="43"/>
      <c r="IG94" s="43"/>
      <c r="IH94" s="43"/>
      <c r="II94" s="43"/>
      <c r="IJ94" s="43"/>
      <c r="IK94" s="43"/>
      <c r="IL94" s="43"/>
      <c r="IM94" s="43"/>
      <c r="IN94" s="43"/>
      <c r="IO94" s="43"/>
      <c r="IP94" s="43"/>
      <c r="IQ94" s="43"/>
      <c r="IR94" s="43"/>
      <c r="IS94" s="43"/>
      <c r="IT94" s="43"/>
    </row>
    <row r="95" spans="1:254" ht="16.899999999999999" customHeight="1">
      <c r="A95" s="38"/>
      <c r="B95" s="717" t="s">
        <v>144</v>
      </c>
      <c r="C95" s="718"/>
      <c r="D95" s="107">
        <v>0</v>
      </c>
      <c r="E95" s="107">
        <v>0</v>
      </c>
      <c r="F95" s="107">
        <v>0</v>
      </c>
      <c r="G95" s="107">
        <v>0</v>
      </c>
      <c r="H95" s="107">
        <v>0</v>
      </c>
      <c r="I95" s="107">
        <v>0</v>
      </c>
      <c r="J95" s="107">
        <v>0</v>
      </c>
      <c r="K95" s="107">
        <v>0</v>
      </c>
      <c r="L95" s="107">
        <v>0</v>
      </c>
      <c r="M95" s="107">
        <v>0</v>
      </c>
      <c r="N95" s="108">
        <v>0</v>
      </c>
      <c r="O95" s="158"/>
      <c r="P95" s="156">
        <v>0</v>
      </c>
      <c r="Q95" s="717" t="s">
        <v>144</v>
      </c>
      <c r="R95" s="718"/>
      <c r="S95" s="107">
        <v>0</v>
      </c>
      <c r="T95" s="107">
        <v>0</v>
      </c>
      <c r="U95" s="107">
        <v>0</v>
      </c>
      <c r="V95" s="107">
        <v>0</v>
      </c>
      <c r="W95" s="107">
        <v>0</v>
      </c>
      <c r="X95" s="107">
        <v>0</v>
      </c>
      <c r="Y95" s="107">
        <v>0</v>
      </c>
      <c r="Z95" s="107">
        <v>0</v>
      </c>
      <c r="AA95" s="107">
        <v>0</v>
      </c>
      <c r="AB95" s="107">
        <v>0</v>
      </c>
      <c r="AC95" s="108">
        <v>0</v>
      </c>
      <c r="AD95" s="158"/>
      <c r="AE95" s="156">
        <v>0</v>
      </c>
      <c r="AF95" s="717" t="s">
        <v>144</v>
      </c>
      <c r="AG95" s="718"/>
      <c r="AH95" s="107">
        <v>0</v>
      </c>
      <c r="AI95" s="107">
        <v>0</v>
      </c>
      <c r="AJ95" s="107">
        <v>0</v>
      </c>
      <c r="AK95" s="107">
        <v>0</v>
      </c>
      <c r="AL95" s="107">
        <v>0</v>
      </c>
      <c r="AM95" s="107">
        <v>0</v>
      </c>
      <c r="AN95" s="107">
        <v>0</v>
      </c>
      <c r="AO95" s="107">
        <v>0</v>
      </c>
      <c r="AP95" s="107">
        <v>0</v>
      </c>
      <c r="AQ95" s="107">
        <v>0</v>
      </c>
      <c r="AR95" s="108">
        <v>0</v>
      </c>
      <c r="AS95" s="158"/>
      <c r="AT95" s="156">
        <v>0</v>
      </c>
      <c r="AU95" s="717" t="s">
        <v>144</v>
      </c>
      <c r="AV95" s="718"/>
      <c r="AW95" s="107">
        <v>0</v>
      </c>
      <c r="AX95" s="107">
        <v>0</v>
      </c>
      <c r="AY95" s="107">
        <v>0</v>
      </c>
      <c r="AZ95" s="107">
        <v>0</v>
      </c>
      <c r="BA95" s="107">
        <v>0</v>
      </c>
      <c r="BB95" s="107">
        <v>0</v>
      </c>
      <c r="BC95" s="107">
        <v>0</v>
      </c>
      <c r="BD95" s="107">
        <v>0</v>
      </c>
      <c r="BE95" s="107">
        <v>0</v>
      </c>
      <c r="BF95" s="107">
        <v>0</v>
      </c>
      <c r="BG95" s="108">
        <v>0</v>
      </c>
      <c r="BH95" s="158"/>
      <c r="BI95" s="156">
        <v>0</v>
      </c>
      <c r="BJ95" s="717" t="s">
        <v>144</v>
      </c>
      <c r="BK95" s="718"/>
      <c r="BL95" s="107">
        <v>0</v>
      </c>
      <c r="BM95" s="107">
        <v>0</v>
      </c>
      <c r="BN95" s="107">
        <v>0</v>
      </c>
      <c r="BO95" s="107">
        <v>0</v>
      </c>
      <c r="BP95" s="107">
        <v>0</v>
      </c>
      <c r="BQ95" s="107">
        <v>0</v>
      </c>
      <c r="BR95" s="107">
        <v>0</v>
      </c>
      <c r="BS95" s="107">
        <v>0</v>
      </c>
      <c r="BT95" s="107">
        <v>0</v>
      </c>
      <c r="BU95" s="107">
        <v>0</v>
      </c>
      <c r="BV95" s="108">
        <v>0</v>
      </c>
      <c r="BW95" s="158"/>
      <c r="BX95" s="156">
        <v>0</v>
      </c>
      <c r="BY95" s="717" t="s">
        <v>144</v>
      </c>
      <c r="BZ95" s="718"/>
      <c r="CA95" s="107">
        <v>789.8</v>
      </c>
      <c r="CB95" s="107">
        <v>118.77</v>
      </c>
      <c r="CC95" s="107">
        <v>315.89999999999998</v>
      </c>
      <c r="CD95" s="107">
        <v>1224.47</v>
      </c>
      <c r="CE95" s="107">
        <v>136.27000000000001</v>
      </c>
      <c r="CF95" s="107">
        <v>22.02</v>
      </c>
      <c r="CG95" s="107">
        <v>287.02</v>
      </c>
      <c r="CH95" s="107">
        <v>51.470000000000006</v>
      </c>
      <c r="CI95" s="107">
        <v>0</v>
      </c>
      <c r="CJ95" s="107">
        <v>74.289999999999992</v>
      </c>
      <c r="CK95" s="108">
        <v>1795.54</v>
      </c>
      <c r="CL95" s="158"/>
      <c r="CM95" s="156">
        <v>2505.1999999999998</v>
      </c>
      <c r="CN95" s="717" t="s">
        <v>144</v>
      </c>
      <c r="CO95" s="718"/>
      <c r="CP95" s="107">
        <v>2987.79</v>
      </c>
      <c r="CQ95" s="107">
        <v>309.53999999999996</v>
      </c>
      <c r="CR95" s="107">
        <v>585.53000000000009</v>
      </c>
      <c r="CS95" s="107">
        <v>3882.8600000000006</v>
      </c>
      <c r="CT95" s="107">
        <v>399.90999999999997</v>
      </c>
      <c r="CU95" s="107">
        <v>1763.98</v>
      </c>
      <c r="CV95" s="107">
        <v>1979.5700000000002</v>
      </c>
      <c r="CW95" s="107">
        <v>91.77</v>
      </c>
      <c r="CX95" s="107">
        <v>0</v>
      </c>
      <c r="CY95" s="107">
        <v>549.88</v>
      </c>
      <c r="CZ95" s="108">
        <v>8667.9699999999993</v>
      </c>
      <c r="DA95" s="158"/>
      <c r="DB95" s="156">
        <v>37312.800000000003</v>
      </c>
      <c r="DC95" s="717" t="s">
        <v>144</v>
      </c>
      <c r="DD95" s="718"/>
      <c r="DE95" s="107">
        <v>0</v>
      </c>
      <c r="DF95" s="107">
        <v>0</v>
      </c>
      <c r="DG95" s="107">
        <v>0</v>
      </c>
      <c r="DH95" s="107">
        <v>0</v>
      </c>
      <c r="DI95" s="107">
        <v>0</v>
      </c>
      <c r="DJ95" s="107">
        <v>0</v>
      </c>
      <c r="DK95" s="107">
        <v>0</v>
      </c>
      <c r="DL95" s="107">
        <v>0</v>
      </c>
      <c r="DM95" s="107">
        <v>0</v>
      </c>
      <c r="DN95" s="107">
        <v>0</v>
      </c>
      <c r="DO95" s="108">
        <v>0</v>
      </c>
      <c r="DP95" s="158"/>
      <c r="DQ95" s="156">
        <v>0</v>
      </c>
      <c r="DR95" s="717" t="s">
        <v>144</v>
      </c>
      <c r="DS95" s="718"/>
      <c r="DT95" s="107">
        <v>3777.59</v>
      </c>
      <c r="DU95" s="107">
        <v>428.30999999999995</v>
      </c>
      <c r="DV95" s="107">
        <v>901.43000000000006</v>
      </c>
      <c r="DW95" s="107">
        <v>5107.3300000000008</v>
      </c>
      <c r="DX95" s="107">
        <v>536.17999999999995</v>
      </c>
      <c r="DY95" s="107">
        <v>1786</v>
      </c>
      <c r="DZ95" s="107">
        <v>2266.59</v>
      </c>
      <c r="EA95" s="107">
        <v>143.24</v>
      </c>
      <c r="EB95" s="107">
        <v>0</v>
      </c>
      <c r="EC95" s="107">
        <v>624.16999999999996</v>
      </c>
      <c r="ED95" s="108">
        <v>10463.510000000002</v>
      </c>
      <c r="EE95" s="158">
        <v>0</v>
      </c>
      <c r="EF95" s="156">
        <v>39818.000000000007</v>
      </c>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c r="IE95" s="43"/>
      <c r="IF95" s="43"/>
      <c r="IG95" s="43"/>
      <c r="IH95" s="43"/>
      <c r="II95" s="43"/>
      <c r="IJ95" s="43"/>
      <c r="IK95" s="43"/>
      <c r="IL95" s="43"/>
      <c r="IM95" s="43"/>
      <c r="IN95" s="43"/>
      <c r="IO95" s="43"/>
      <c r="IP95" s="43"/>
      <c r="IQ95" s="43"/>
      <c r="IR95" s="43"/>
      <c r="IS95" s="43"/>
      <c r="IT95" s="43"/>
    </row>
    <row r="96" spans="1:254" ht="16.899999999999999" customHeight="1">
      <c r="A96" s="38"/>
      <c r="B96" s="719" t="s">
        <v>145</v>
      </c>
      <c r="C96" s="720"/>
      <c r="D96" s="107">
        <v>0</v>
      </c>
      <c r="E96" s="107">
        <v>0</v>
      </c>
      <c r="F96" s="107">
        <v>0</v>
      </c>
      <c r="G96" s="107">
        <v>0</v>
      </c>
      <c r="H96" s="107">
        <v>0</v>
      </c>
      <c r="I96" s="107">
        <v>0</v>
      </c>
      <c r="J96" s="107">
        <v>0</v>
      </c>
      <c r="K96" s="107">
        <v>0</v>
      </c>
      <c r="L96" s="107">
        <v>0</v>
      </c>
      <c r="M96" s="107">
        <v>0</v>
      </c>
      <c r="N96" s="108">
        <v>0</v>
      </c>
      <c r="O96" s="158"/>
      <c r="P96" s="156">
        <v>0</v>
      </c>
      <c r="Q96" s="719" t="s">
        <v>145</v>
      </c>
      <c r="R96" s="720"/>
      <c r="S96" s="107">
        <v>0</v>
      </c>
      <c r="T96" s="107">
        <v>0</v>
      </c>
      <c r="U96" s="107">
        <v>0</v>
      </c>
      <c r="V96" s="107">
        <v>0</v>
      </c>
      <c r="W96" s="107">
        <v>0</v>
      </c>
      <c r="X96" s="107">
        <v>0</v>
      </c>
      <c r="Y96" s="107">
        <v>0</v>
      </c>
      <c r="Z96" s="107">
        <v>0</v>
      </c>
      <c r="AA96" s="107">
        <v>0</v>
      </c>
      <c r="AB96" s="107">
        <v>0</v>
      </c>
      <c r="AC96" s="108">
        <v>0</v>
      </c>
      <c r="AD96" s="158"/>
      <c r="AE96" s="156">
        <v>0</v>
      </c>
      <c r="AF96" s="719" t="s">
        <v>145</v>
      </c>
      <c r="AG96" s="720"/>
      <c r="AH96" s="107">
        <v>0</v>
      </c>
      <c r="AI96" s="107">
        <v>0</v>
      </c>
      <c r="AJ96" s="107">
        <v>0</v>
      </c>
      <c r="AK96" s="107">
        <v>0</v>
      </c>
      <c r="AL96" s="107">
        <v>0</v>
      </c>
      <c r="AM96" s="107">
        <v>0</v>
      </c>
      <c r="AN96" s="107">
        <v>0</v>
      </c>
      <c r="AO96" s="107">
        <v>0</v>
      </c>
      <c r="AP96" s="107">
        <v>0</v>
      </c>
      <c r="AQ96" s="107">
        <v>0</v>
      </c>
      <c r="AR96" s="108">
        <v>0</v>
      </c>
      <c r="AS96" s="158"/>
      <c r="AT96" s="156">
        <v>0</v>
      </c>
      <c r="AU96" s="719" t="s">
        <v>145</v>
      </c>
      <c r="AV96" s="720"/>
      <c r="AW96" s="107">
        <v>0</v>
      </c>
      <c r="AX96" s="107">
        <v>0</v>
      </c>
      <c r="AY96" s="107">
        <v>0</v>
      </c>
      <c r="AZ96" s="107">
        <v>0</v>
      </c>
      <c r="BA96" s="107">
        <v>0</v>
      </c>
      <c r="BB96" s="107">
        <v>0</v>
      </c>
      <c r="BC96" s="107">
        <v>0</v>
      </c>
      <c r="BD96" s="107">
        <v>0</v>
      </c>
      <c r="BE96" s="107">
        <v>0</v>
      </c>
      <c r="BF96" s="107">
        <v>0</v>
      </c>
      <c r="BG96" s="108">
        <v>0</v>
      </c>
      <c r="BH96" s="158"/>
      <c r="BI96" s="156">
        <v>0</v>
      </c>
      <c r="BJ96" s="719" t="s">
        <v>145</v>
      </c>
      <c r="BK96" s="720"/>
      <c r="BL96" s="107">
        <v>0</v>
      </c>
      <c r="BM96" s="107">
        <v>0</v>
      </c>
      <c r="BN96" s="107">
        <v>0</v>
      </c>
      <c r="BO96" s="107">
        <v>0</v>
      </c>
      <c r="BP96" s="107">
        <v>0</v>
      </c>
      <c r="BQ96" s="107">
        <v>0</v>
      </c>
      <c r="BR96" s="107">
        <v>0</v>
      </c>
      <c r="BS96" s="107">
        <v>0</v>
      </c>
      <c r="BT96" s="107">
        <v>0</v>
      </c>
      <c r="BU96" s="107">
        <v>0</v>
      </c>
      <c r="BV96" s="108">
        <v>0</v>
      </c>
      <c r="BW96" s="158"/>
      <c r="BX96" s="156">
        <v>0</v>
      </c>
      <c r="BY96" s="719" t="s">
        <v>145</v>
      </c>
      <c r="BZ96" s="720"/>
      <c r="CA96" s="107">
        <v>0</v>
      </c>
      <c r="CB96" s="107">
        <v>0</v>
      </c>
      <c r="CC96" s="107">
        <v>0</v>
      </c>
      <c r="CD96" s="107">
        <v>0</v>
      </c>
      <c r="CE96" s="107">
        <v>0</v>
      </c>
      <c r="CF96" s="107">
        <v>0</v>
      </c>
      <c r="CG96" s="107">
        <v>0</v>
      </c>
      <c r="CH96" s="107">
        <v>0</v>
      </c>
      <c r="CI96" s="107">
        <v>0</v>
      </c>
      <c r="CJ96" s="107">
        <v>0</v>
      </c>
      <c r="CK96" s="108">
        <v>0</v>
      </c>
      <c r="CL96" s="158"/>
      <c r="CM96" s="156">
        <v>0</v>
      </c>
      <c r="CN96" s="719" t="s">
        <v>145</v>
      </c>
      <c r="CO96" s="720"/>
      <c r="CP96" s="107">
        <v>0</v>
      </c>
      <c r="CQ96" s="107">
        <v>0</v>
      </c>
      <c r="CR96" s="107">
        <v>0</v>
      </c>
      <c r="CS96" s="107">
        <v>0</v>
      </c>
      <c r="CT96" s="107">
        <v>0</v>
      </c>
      <c r="CU96" s="107">
        <v>0</v>
      </c>
      <c r="CV96" s="107">
        <v>0</v>
      </c>
      <c r="CW96" s="107">
        <v>0</v>
      </c>
      <c r="CX96" s="107">
        <v>0</v>
      </c>
      <c r="CY96" s="107">
        <v>0</v>
      </c>
      <c r="CZ96" s="108">
        <v>0</v>
      </c>
      <c r="DA96" s="158"/>
      <c r="DB96" s="156">
        <v>0</v>
      </c>
      <c r="DC96" s="719" t="s">
        <v>145</v>
      </c>
      <c r="DD96" s="720"/>
      <c r="DE96" s="107">
        <v>1285.1651999999999</v>
      </c>
      <c r="DF96" s="107">
        <v>110.619426</v>
      </c>
      <c r="DG96" s="107">
        <v>185.451774</v>
      </c>
      <c r="DH96" s="107">
        <v>1581.2364000000002</v>
      </c>
      <c r="DI96" s="107">
        <v>470.55999999999995</v>
      </c>
      <c r="DJ96" s="107">
        <v>1195.2600000000002</v>
      </c>
      <c r="DK96" s="107">
        <v>1135.3749940000002</v>
      </c>
      <c r="DL96" s="107">
        <v>43.4557</v>
      </c>
      <c r="DM96" s="107">
        <v>1.92</v>
      </c>
      <c r="DN96" s="107">
        <v>1874.9598059999998</v>
      </c>
      <c r="DO96" s="108">
        <v>6302.7669000000014</v>
      </c>
      <c r="DP96" s="158"/>
      <c r="DQ96" s="156">
        <v>103352.00000000001</v>
      </c>
      <c r="DR96" s="719" t="s">
        <v>145</v>
      </c>
      <c r="DS96" s="720"/>
      <c r="DT96" s="107">
        <v>1285.1651999999999</v>
      </c>
      <c r="DU96" s="107">
        <v>110.619426</v>
      </c>
      <c r="DV96" s="107">
        <v>185.451774</v>
      </c>
      <c r="DW96" s="107">
        <v>1581.2364000000002</v>
      </c>
      <c r="DX96" s="107">
        <v>470.55999999999995</v>
      </c>
      <c r="DY96" s="107">
        <v>1195.2600000000002</v>
      </c>
      <c r="DZ96" s="107">
        <v>1135.3749940000002</v>
      </c>
      <c r="EA96" s="107">
        <v>43.4557</v>
      </c>
      <c r="EB96" s="107">
        <v>1.92</v>
      </c>
      <c r="EC96" s="107">
        <v>1874.9598059999998</v>
      </c>
      <c r="ED96" s="108">
        <v>6302.7669000000014</v>
      </c>
      <c r="EE96" s="158">
        <v>0</v>
      </c>
      <c r="EF96" s="156">
        <v>103352.00000000001</v>
      </c>
      <c r="EG96" s="43"/>
      <c r="EH96" s="43"/>
      <c r="EI96" s="43"/>
      <c r="EJ96" s="43"/>
      <c r="EK96" s="43"/>
      <c r="EL96" s="43"/>
      <c r="EM96" s="43"/>
      <c r="EN96" s="43"/>
      <c r="EO96" s="43"/>
      <c r="EP96" s="43"/>
      <c r="EQ96" s="43"/>
      <c r="ER96" s="43"/>
      <c r="ES96" s="43"/>
      <c r="ET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c r="IM96" s="43"/>
      <c r="IN96" s="43"/>
      <c r="IO96" s="43"/>
      <c r="IP96" s="43"/>
      <c r="IQ96" s="43"/>
      <c r="IR96" s="43"/>
      <c r="IS96" s="43"/>
      <c r="IT96" s="43"/>
    </row>
    <row r="97" spans="1:254" ht="16.899999999999999" customHeight="1" thickBot="1">
      <c r="A97" s="38"/>
      <c r="B97" s="715" t="s">
        <v>21</v>
      </c>
      <c r="C97" s="716"/>
      <c r="D97" s="120">
        <v>6072.8664824344396</v>
      </c>
      <c r="E97" s="120">
        <v>952.35670510882062</v>
      </c>
      <c r="F97" s="120">
        <v>615.316650440648</v>
      </c>
      <c r="G97" s="120">
        <v>7640.5398379839098</v>
      </c>
      <c r="H97" s="120">
        <v>1011.3641236939224</v>
      </c>
      <c r="I97" s="120">
        <v>880.40018181865639</v>
      </c>
      <c r="J97" s="120">
        <v>1397.9298623402233</v>
      </c>
      <c r="K97" s="120">
        <v>224.48704742877416</v>
      </c>
      <c r="L97" s="120">
        <v>22.96</v>
      </c>
      <c r="M97" s="120">
        <v>922.52937164178354</v>
      </c>
      <c r="N97" s="121">
        <v>12100.210424907271</v>
      </c>
      <c r="O97" s="158"/>
      <c r="P97" s="162">
        <v>12522.325159612814</v>
      </c>
      <c r="Q97" s="715" t="s">
        <v>21</v>
      </c>
      <c r="R97" s="716"/>
      <c r="S97" s="120">
        <v>19823.267854596608</v>
      </c>
      <c r="T97" s="120">
        <v>2319.8888480975729</v>
      </c>
      <c r="U97" s="120">
        <v>3658.4626850933882</v>
      </c>
      <c r="V97" s="120">
        <v>25801.619387787567</v>
      </c>
      <c r="W97" s="120">
        <v>2608.8655383609889</v>
      </c>
      <c r="X97" s="120">
        <v>2325.7065484902168</v>
      </c>
      <c r="Y97" s="120">
        <v>6402.8759377366569</v>
      </c>
      <c r="Z97" s="120">
        <v>518.00298305008027</v>
      </c>
      <c r="AA97" s="120">
        <v>0.02</v>
      </c>
      <c r="AB97" s="120">
        <v>3151.4463324300859</v>
      </c>
      <c r="AC97" s="121">
        <v>40808.536727855586</v>
      </c>
      <c r="AD97" s="158"/>
      <c r="AE97" s="162">
        <v>46048.108772967149</v>
      </c>
      <c r="AF97" s="715" t="s">
        <v>21</v>
      </c>
      <c r="AG97" s="716"/>
      <c r="AH97" s="120">
        <v>2728.7730243681081</v>
      </c>
      <c r="AI97" s="120">
        <v>502.12666821920271</v>
      </c>
      <c r="AJ97" s="120">
        <v>1888.9026201989063</v>
      </c>
      <c r="AK97" s="120">
        <v>5119.802312786217</v>
      </c>
      <c r="AL97" s="120">
        <v>537.02141913241405</v>
      </c>
      <c r="AM97" s="120">
        <v>651.92990745566317</v>
      </c>
      <c r="AN97" s="120">
        <v>1572.9681938757803</v>
      </c>
      <c r="AO97" s="120">
        <v>150.70645270776714</v>
      </c>
      <c r="AP97" s="120">
        <v>0</v>
      </c>
      <c r="AQ97" s="120">
        <v>1703.7236892207309</v>
      </c>
      <c r="AR97" s="121">
        <v>9736.1519751785727</v>
      </c>
      <c r="AS97" s="158"/>
      <c r="AT97" s="162">
        <v>12266.161227032848</v>
      </c>
      <c r="AU97" s="715" t="s">
        <v>21</v>
      </c>
      <c r="AV97" s="716"/>
      <c r="AW97" s="120">
        <v>28624.457361399167</v>
      </c>
      <c r="AX97" s="120">
        <v>3774.8222214255961</v>
      </c>
      <c r="AY97" s="120">
        <v>6162.6819557329418</v>
      </c>
      <c r="AZ97" s="120">
        <v>38561.961538557698</v>
      </c>
      <c r="BA97" s="120">
        <v>4157.2510811873253</v>
      </c>
      <c r="BB97" s="120">
        <v>3858.0366377645364</v>
      </c>
      <c r="BC97" s="120">
        <v>9373.77399395266</v>
      </c>
      <c r="BD97" s="120">
        <v>893.19648318662155</v>
      </c>
      <c r="BE97" s="120">
        <v>22.98</v>
      </c>
      <c r="BF97" s="120">
        <v>5777.6993932925998</v>
      </c>
      <c r="BG97" s="121">
        <v>62644.899127941433</v>
      </c>
      <c r="BH97" s="158"/>
      <c r="BI97" s="162">
        <v>70836.595159612814</v>
      </c>
      <c r="BJ97" s="715" t="s">
        <v>21</v>
      </c>
      <c r="BK97" s="716"/>
      <c r="BL97" s="120">
        <v>18774.784998723728</v>
      </c>
      <c r="BM97" s="120">
        <v>1896.4875266635663</v>
      </c>
      <c r="BN97" s="120">
        <v>4171.7486415191179</v>
      </c>
      <c r="BO97" s="120">
        <v>24843.021166906412</v>
      </c>
      <c r="BP97" s="120">
        <v>5548.9916995856602</v>
      </c>
      <c r="BQ97" s="120">
        <v>8334.2669033023267</v>
      </c>
      <c r="BR97" s="120">
        <v>12455.447421058025</v>
      </c>
      <c r="BS97" s="120">
        <v>2205.3069999999998</v>
      </c>
      <c r="BT97" s="120">
        <v>680.55600000000004</v>
      </c>
      <c r="BU97" s="120">
        <v>4710.8087160538544</v>
      </c>
      <c r="BV97" s="121">
        <v>58778.398906906288</v>
      </c>
      <c r="BW97" s="158"/>
      <c r="BX97" s="162">
        <v>165782.24400000001</v>
      </c>
      <c r="BY97" s="715" t="s">
        <v>21</v>
      </c>
      <c r="BZ97" s="716"/>
      <c r="CA97" s="120">
        <v>789.8</v>
      </c>
      <c r="CB97" s="120">
        <v>118.77</v>
      </c>
      <c r="CC97" s="120">
        <v>315.89999999999998</v>
      </c>
      <c r="CD97" s="120">
        <v>1224.47</v>
      </c>
      <c r="CE97" s="120">
        <v>136.27000000000001</v>
      </c>
      <c r="CF97" s="120">
        <v>22.02</v>
      </c>
      <c r="CG97" s="120">
        <v>287.02</v>
      </c>
      <c r="CH97" s="120">
        <v>51.470000000000006</v>
      </c>
      <c r="CI97" s="120">
        <v>0</v>
      </c>
      <c r="CJ97" s="120">
        <v>74.289999999999992</v>
      </c>
      <c r="CK97" s="121">
        <v>1795.54</v>
      </c>
      <c r="CL97" s="158"/>
      <c r="CM97" s="162">
        <v>2505.1999999999998</v>
      </c>
      <c r="CN97" s="715" t="s">
        <v>21</v>
      </c>
      <c r="CO97" s="716"/>
      <c r="CP97" s="120">
        <v>2987.79</v>
      </c>
      <c r="CQ97" s="120">
        <v>309.53999999999996</v>
      </c>
      <c r="CR97" s="120">
        <v>585.53000000000009</v>
      </c>
      <c r="CS97" s="120">
        <v>3882.8600000000006</v>
      </c>
      <c r="CT97" s="120">
        <v>399.90999999999997</v>
      </c>
      <c r="CU97" s="120">
        <v>1763.98</v>
      </c>
      <c r="CV97" s="120">
        <v>1979.5700000000002</v>
      </c>
      <c r="CW97" s="120">
        <v>91.77</v>
      </c>
      <c r="CX97" s="120">
        <v>0</v>
      </c>
      <c r="CY97" s="120">
        <v>549.88</v>
      </c>
      <c r="CZ97" s="121">
        <v>8667.9699999999993</v>
      </c>
      <c r="DA97" s="158"/>
      <c r="DB97" s="162">
        <v>37312.800000000003</v>
      </c>
      <c r="DC97" s="715" t="s">
        <v>21</v>
      </c>
      <c r="DD97" s="716"/>
      <c r="DE97" s="120">
        <v>1285.1651999999999</v>
      </c>
      <c r="DF97" s="120">
        <v>110.619426</v>
      </c>
      <c r="DG97" s="120">
        <v>185.451774</v>
      </c>
      <c r="DH97" s="120">
        <v>1581.2364000000002</v>
      </c>
      <c r="DI97" s="120">
        <v>470.55999999999995</v>
      </c>
      <c r="DJ97" s="120">
        <v>1195.2600000000002</v>
      </c>
      <c r="DK97" s="120">
        <v>1135.3749940000002</v>
      </c>
      <c r="DL97" s="120">
        <v>43.4557</v>
      </c>
      <c r="DM97" s="120">
        <v>1.92</v>
      </c>
      <c r="DN97" s="120">
        <v>1874.9598059999998</v>
      </c>
      <c r="DO97" s="121">
        <v>6302.7669000000014</v>
      </c>
      <c r="DP97" s="158"/>
      <c r="DQ97" s="162">
        <v>103352.00000000001</v>
      </c>
      <c r="DR97" s="715" t="s">
        <v>21</v>
      </c>
      <c r="DS97" s="716"/>
      <c r="DT97" s="120">
        <v>52461.997560122894</v>
      </c>
      <c r="DU97" s="120">
        <v>6210.2391740891626</v>
      </c>
      <c r="DV97" s="120">
        <v>11421.312371252059</v>
      </c>
      <c r="DW97" s="120">
        <v>70093.549105464102</v>
      </c>
      <c r="DX97" s="120">
        <v>10712.982780772985</v>
      </c>
      <c r="DY97" s="120">
        <v>15173.563541066864</v>
      </c>
      <c r="DZ97" s="120">
        <v>25231.186409010686</v>
      </c>
      <c r="EA97" s="120">
        <v>3285.1991831866212</v>
      </c>
      <c r="EB97" s="120">
        <v>705.45600000000002</v>
      </c>
      <c r="EC97" s="120">
        <v>12987.637915346455</v>
      </c>
      <c r="ED97" s="121">
        <v>138189.57493484771</v>
      </c>
      <c r="EE97" s="158"/>
      <c r="EF97" s="162">
        <v>379788.83915961283</v>
      </c>
      <c r="EG97" s="43"/>
      <c r="EH97" s="43"/>
      <c r="EI97" s="43"/>
      <c r="EJ97" s="43"/>
      <c r="EK97" s="43"/>
      <c r="EL97" s="43"/>
      <c r="EM97" s="43"/>
      <c r="EN97" s="43"/>
      <c r="EO97" s="43"/>
      <c r="EP97" s="43"/>
      <c r="EQ97" s="43"/>
      <c r="ER97" s="43"/>
      <c r="ES97" s="43"/>
      <c r="ET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c r="IM97" s="43"/>
      <c r="IN97" s="43"/>
      <c r="IO97" s="43"/>
      <c r="IP97" s="43"/>
      <c r="IQ97" s="43"/>
      <c r="IR97" s="43"/>
      <c r="IS97" s="43"/>
      <c r="IT97" s="43"/>
    </row>
    <row r="98" spans="1:254" ht="16.899999999999999" customHeight="1">
      <c r="A98" s="38"/>
      <c r="B98" s="86" t="s">
        <v>146</v>
      </c>
      <c r="C98" s="87"/>
      <c r="D98" s="88"/>
      <c r="E98" s="88"/>
      <c r="F98" s="89"/>
      <c r="G98" s="89"/>
      <c r="H98" s="89"/>
      <c r="I98" s="89"/>
      <c r="J98" s="89"/>
      <c r="K98" s="89"/>
      <c r="L98" s="90"/>
      <c r="M98" s="163"/>
      <c r="N98" s="43"/>
      <c r="O98" s="164"/>
      <c r="P98" s="63"/>
      <c r="Q98" s="86" t="s">
        <v>146</v>
      </c>
      <c r="R98" s="87"/>
      <c r="S98" s="43"/>
      <c r="T98" s="43"/>
      <c r="U98" s="43"/>
      <c r="V98" s="43"/>
      <c r="W98" s="43"/>
      <c r="X98" s="43"/>
      <c r="Y98" s="43"/>
      <c r="Z98" s="43"/>
      <c r="AA98" s="43"/>
      <c r="AB98" s="163"/>
      <c r="AC98" s="43"/>
      <c r="AD98" s="165"/>
      <c r="AE98" s="43"/>
      <c r="AF98" s="86" t="s">
        <v>146</v>
      </c>
      <c r="AG98" s="87"/>
      <c r="AH98" s="43"/>
      <c r="AI98" s="43"/>
      <c r="AJ98" s="43"/>
      <c r="AK98" s="43"/>
      <c r="AL98" s="43"/>
      <c r="AM98" s="43"/>
      <c r="AN98" s="43"/>
      <c r="AO98" s="43"/>
      <c r="AP98" s="43"/>
      <c r="AQ98" s="163"/>
      <c r="AR98" s="43"/>
      <c r="AS98" s="165"/>
      <c r="AT98" s="43"/>
      <c r="AU98" s="86" t="s">
        <v>146</v>
      </c>
      <c r="AV98" s="87"/>
      <c r="AW98" s="43"/>
      <c r="AX98" s="43"/>
      <c r="AY98" s="43"/>
      <c r="AZ98" s="43"/>
      <c r="BA98" s="43"/>
      <c r="BB98" s="43"/>
      <c r="BC98" s="43"/>
      <c r="BD98" s="43"/>
      <c r="BE98" s="43"/>
      <c r="BF98" s="163"/>
      <c r="BG98" s="43"/>
      <c r="BH98" s="165"/>
      <c r="BI98" s="43"/>
      <c r="BJ98" s="86" t="s">
        <v>146</v>
      </c>
      <c r="BK98" s="87"/>
      <c r="BL98" s="43"/>
      <c r="BM98" s="43"/>
      <c r="BN98" s="43"/>
      <c r="BO98" s="43"/>
      <c r="BP98" s="43"/>
      <c r="BQ98" s="43"/>
      <c r="BR98" s="43"/>
      <c r="BS98" s="43"/>
      <c r="BT98" s="43"/>
      <c r="BU98" s="163"/>
      <c r="BV98" s="43"/>
      <c r="BW98" s="165"/>
      <c r="BX98" s="166"/>
      <c r="BY98" s="86" t="s">
        <v>146</v>
      </c>
      <c r="BZ98" s="87"/>
      <c r="CA98" s="43"/>
      <c r="CB98" s="43"/>
      <c r="CC98" s="43"/>
      <c r="CD98" s="43"/>
      <c r="CE98" s="43"/>
      <c r="CF98" s="43"/>
      <c r="CG98" s="43"/>
      <c r="CH98" s="43"/>
      <c r="CI98" s="43"/>
      <c r="CJ98" s="163"/>
      <c r="CK98" s="43"/>
      <c r="CL98" s="165"/>
      <c r="CM98" s="43"/>
      <c r="CN98" s="86" t="s">
        <v>146</v>
      </c>
      <c r="CO98" s="87"/>
      <c r="CP98" s="43"/>
      <c r="CQ98" s="43"/>
      <c r="CR98" s="43"/>
      <c r="CS98" s="43"/>
      <c r="CT98" s="43"/>
      <c r="CU98" s="43"/>
      <c r="CV98" s="43"/>
      <c r="CW98" s="43"/>
      <c r="CX98" s="43"/>
      <c r="CY98" s="163"/>
      <c r="CZ98" s="43"/>
      <c r="DA98" s="165"/>
      <c r="DB98" s="43"/>
      <c r="DC98" s="86" t="s">
        <v>146</v>
      </c>
      <c r="DD98" s="87"/>
      <c r="DE98" s="43"/>
      <c r="DF98" s="43"/>
      <c r="DG98" s="43"/>
      <c r="DH98" s="43"/>
      <c r="DI98" s="43"/>
      <c r="DJ98" s="43"/>
      <c r="DK98" s="43"/>
      <c r="DL98" s="43"/>
      <c r="DM98" s="43"/>
      <c r="DN98" s="163"/>
      <c r="DO98" s="43"/>
      <c r="DP98" s="165"/>
      <c r="DQ98" s="166"/>
      <c r="DR98" s="86" t="s">
        <v>146</v>
      </c>
      <c r="DS98" s="87"/>
      <c r="DT98" s="43"/>
      <c r="DU98" s="43"/>
      <c r="DV98" s="43"/>
      <c r="DW98" s="43"/>
      <c r="DX98" s="43"/>
      <c r="DY98" s="43"/>
      <c r="DZ98" s="43"/>
      <c r="EA98" s="43"/>
      <c r="EB98" s="43"/>
      <c r="EC98" s="163"/>
      <c r="ED98" s="43"/>
      <c r="EE98" s="167"/>
      <c r="EF98" s="43"/>
      <c r="EG98" s="43"/>
      <c r="EH98" s="43"/>
      <c r="EI98" s="43"/>
      <c r="EJ98" s="43"/>
      <c r="EK98" s="43"/>
      <c r="EL98" s="43"/>
      <c r="EM98" s="43"/>
      <c r="EN98" s="43"/>
      <c r="EO98" s="43"/>
      <c r="EP98" s="43"/>
      <c r="EQ98" s="43"/>
      <c r="ER98" s="43"/>
      <c r="ES98" s="43"/>
      <c r="ET98" s="43"/>
      <c r="EU98" s="43"/>
      <c r="EV98" s="43"/>
      <c r="EW98" s="43"/>
      <c r="EX98" s="43"/>
      <c r="EY98" s="43"/>
      <c r="EZ98" s="43"/>
      <c r="FA98" s="43"/>
      <c r="FB98" s="43"/>
      <c r="FC98" s="43"/>
      <c r="FD98" s="43"/>
      <c r="FE98" s="43"/>
      <c r="FF98" s="43"/>
      <c r="FG98" s="43"/>
      <c r="FH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c r="IM98" s="43"/>
      <c r="IN98" s="43"/>
      <c r="IO98" s="43"/>
      <c r="IP98" s="43"/>
      <c r="IQ98" s="43"/>
      <c r="IR98" s="43"/>
      <c r="IS98" s="43"/>
      <c r="IT98" s="43"/>
    </row>
    <row r="99" spans="1:254" ht="16.899999999999999" customHeight="1">
      <c r="A99" s="38"/>
      <c r="B99" s="93" t="s">
        <v>147</v>
      </c>
      <c r="C99" s="94"/>
      <c r="D99" s="88"/>
      <c r="E99" s="88"/>
      <c r="F99" s="89"/>
      <c r="G99" s="89"/>
      <c r="H99" s="89"/>
      <c r="I99" s="89"/>
      <c r="J99" s="89"/>
      <c r="K99" s="89"/>
      <c r="L99" s="90"/>
      <c r="M99" s="163"/>
      <c r="N99" s="43"/>
      <c r="O99" s="164"/>
      <c r="P99" s="63"/>
      <c r="Q99" s="93" t="s">
        <v>147</v>
      </c>
      <c r="R99" s="94"/>
      <c r="S99" s="43"/>
      <c r="T99" s="43"/>
      <c r="U99" s="43"/>
      <c r="V99" s="43"/>
      <c r="W99" s="43"/>
      <c r="X99" s="43"/>
      <c r="Y99" s="43"/>
      <c r="Z99" s="43"/>
      <c r="AA99" s="43"/>
      <c r="AB99" s="163"/>
      <c r="AC99" s="43"/>
      <c r="AD99" s="165"/>
      <c r="AE99" s="43"/>
      <c r="AF99" s="93" t="s">
        <v>147</v>
      </c>
      <c r="AG99" s="94"/>
      <c r="AH99" s="43"/>
      <c r="AI99" s="43"/>
      <c r="AJ99" s="43"/>
      <c r="AK99" s="43"/>
      <c r="AL99" s="43"/>
      <c r="AM99" s="43"/>
      <c r="AN99" s="43"/>
      <c r="AO99" s="43"/>
      <c r="AP99" s="43"/>
      <c r="AQ99" s="163"/>
      <c r="AR99" s="43"/>
      <c r="AS99" s="165"/>
      <c r="AT99" s="43"/>
      <c r="AU99" s="93" t="s">
        <v>147</v>
      </c>
      <c r="AV99" s="94"/>
      <c r="AW99" s="43"/>
      <c r="AX99" s="43"/>
      <c r="AY99" s="43"/>
      <c r="AZ99" s="43"/>
      <c r="BA99" s="43"/>
      <c r="BB99" s="43"/>
      <c r="BC99" s="43"/>
      <c r="BD99" s="43"/>
      <c r="BE99" s="43"/>
      <c r="BF99" s="163"/>
      <c r="BG99" s="43"/>
      <c r="BH99" s="165"/>
      <c r="BI99" s="43"/>
      <c r="BJ99" s="93" t="s">
        <v>147</v>
      </c>
      <c r="BK99" s="94"/>
      <c r="BL99" s="43"/>
      <c r="BM99" s="43"/>
      <c r="BN99" s="43"/>
      <c r="BO99" s="43"/>
      <c r="BP99" s="43"/>
      <c r="BQ99" s="43"/>
      <c r="BR99" s="43"/>
      <c r="BS99" s="43"/>
      <c r="BT99" s="43"/>
      <c r="BU99" s="163"/>
      <c r="BV99" s="43"/>
      <c r="BW99" s="165"/>
      <c r="BX99" s="166"/>
      <c r="BY99" s="93" t="s">
        <v>147</v>
      </c>
      <c r="BZ99" s="94"/>
      <c r="CA99" s="43"/>
      <c r="CB99" s="43"/>
      <c r="CC99" s="43"/>
      <c r="CD99" s="43"/>
      <c r="CE99" s="43"/>
      <c r="CF99" s="43"/>
      <c r="CG99" s="43"/>
      <c r="CH99" s="43"/>
      <c r="CI99" s="43"/>
      <c r="CJ99" s="163"/>
      <c r="CK99" s="43"/>
      <c r="CL99" s="165"/>
      <c r="CM99" s="43"/>
      <c r="CN99" s="93" t="s">
        <v>147</v>
      </c>
      <c r="CO99" s="94"/>
      <c r="CP99" s="43"/>
      <c r="CQ99" s="43"/>
      <c r="CR99" s="43"/>
      <c r="CS99" s="43"/>
      <c r="CT99" s="43"/>
      <c r="CU99" s="43"/>
      <c r="CV99" s="43"/>
      <c r="CW99" s="43"/>
      <c r="CX99" s="43"/>
      <c r="CY99" s="163"/>
      <c r="CZ99" s="43"/>
      <c r="DA99" s="165"/>
      <c r="DB99" s="43"/>
      <c r="DC99" s="93" t="s">
        <v>147</v>
      </c>
      <c r="DD99" s="94"/>
      <c r="DE99" s="43"/>
      <c r="DF99" s="43"/>
      <c r="DG99" s="43"/>
      <c r="DH99" s="43"/>
      <c r="DI99" s="43"/>
      <c r="DJ99" s="43"/>
      <c r="DK99" s="43"/>
      <c r="DL99" s="43"/>
      <c r="DM99" s="43"/>
      <c r="DN99" s="163"/>
      <c r="DO99" s="43"/>
      <c r="DP99" s="165"/>
      <c r="DQ99" s="166"/>
      <c r="DR99" s="93" t="s">
        <v>147</v>
      </c>
      <c r="DS99" s="94"/>
      <c r="DT99" s="43"/>
      <c r="DU99" s="43"/>
      <c r="DV99" s="43"/>
      <c r="DW99" s="43"/>
      <c r="DX99" s="43"/>
      <c r="DY99" s="43"/>
      <c r="DZ99" s="43"/>
      <c r="EA99" s="43"/>
      <c r="EB99" s="43"/>
      <c r="EC99" s="163"/>
      <c r="ED99" s="43"/>
      <c r="EE99" s="167"/>
      <c r="EF99" s="43"/>
      <c r="EG99" s="43"/>
      <c r="EH99" s="43"/>
      <c r="EI99" s="43"/>
      <c r="EJ99" s="43"/>
      <c r="EK99" s="43"/>
      <c r="EL99" s="43"/>
      <c r="EM99" s="43"/>
      <c r="EN99" s="43"/>
      <c r="EO99" s="43"/>
      <c r="EP99" s="43"/>
      <c r="EQ99" s="43"/>
      <c r="ER99" s="43"/>
      <c r="ES99" s="43"/>
      <c r="ET99" s="43"/>
      <c r="EU99" s="43"/>
      <c r="EV99" s="43"/>
      <c r="EW99" s="43"/>
      <c r="EX99" s="43"/>
      <c r="EY99" s="43"/>
      <c r="EZ99" s="43"/>
      <c r="FA99" s="43"/>
      <c r="FB99" s="43"/>
      <c r="FC99" s="43"/>
      <c r="FD99" s="43"/>
      <c r="FE99" s="43"/>
      <c r="FF99" s="43"/>
      <c r="FG99" s="43"/>
      <c r="FH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c r="IM99" s="43"/>
      <c r="IN99" s="43"/>
      <c r="IO99" s="43"/>
      <c r="IP99" s="43"/>
      <c r="IQ99" s="43"/>
      <c r="IR99" s="43"/>
      <c r="IS99" s="43"/>
      <c r="IT99" s="43"/>
    </row>
    <row r="100" spans="1:254" ht="16.899999999999999" customHeight="1">
      <c r="A100" s="38"/>
      <c r="B100" s="93" t="s">
        <v>148</v>
      </c>
      <c r="C100" s="94"/>
      <c r="D100" s="88"/>
      <c r="E100" s="88"/>
      <c r="F100" s="89"/>
      <c r="G100" s="89"/>
      <c r="H100" s="89"/>
      <c r="I100" s="89"/>
      <c r="J100" s="89"/>
      <c r="K100" s="89"/>
      <c r="L100" s="90"/>
      <c r="M100" s="163"/>
      <c r="N100" s="43"/>
      <c r="O100" s="165"/>
      <c r="P100" s="43"/>
      <c r="Q100" s="93" t="s">
        <v>148</v>
      </c>
      <c r="R100" s="94"/>
      <c r="S100" s="43"/>
      <c r="T100" s="43"/>
      <c r="U100" s="43"/>
      <c r="V100" s="43"/>
      <c r="W100" s="43"/>
      <c r="X100" s="43"/>
      <c r="Y100" s="43"/>
      <c r="Z100" s="43"/>
      <c r="AA100" s="43"/>
      <c r="AB100" s="163"/>
      <c r="AC100" s="43"/>
      <c r="AD100" s="165"/>
      <c r="AE100" s="43"/>
      <c r="AF100" s="93" t="s">
        <v>148</v>
      </c>
      <c r="AG100" s="94"/>
      <c r="AH100" s="43"/>
      <c r="AI100" s="43"/>
      <c r="AJ100" s="43"/>
      <c r="AK100" s="43"/>
      <c r="AL100" s="43"/>
      <c r="AM100" s="43"/>
      <c r="AN100" s="43"/>
      <c r="AO100" s="43"/>
      <c r="AP100" s="43"/>
      <c r="AQ100" s="163"/>
      <c r="AR100" s="43"/>
      <c r="AS100" s="165"/>
      <c r="AT100" s="43"/>
      <c r="AU100" s="93" t="s">
        <v>148</v>
      </c>
      <c r="AV100" s="94"/>
      <c r="AW100" s="43"/>
      <c r="AX100" s="43"/>
      <c r="AY100" s="43"/>
      <c r="AZ100" s="43"/>
      <c r="BA100" s="43"/>
      <c r="BB100" s="43"/>
      <c r="BC100" s="43"/>
      <c r="BD100" s="43"/>
      <c r="BE100" s="43"/>
      <c r="BF100" s="163"/>
      <c r="BG100" s="43"/>
      <c r="BH100" s="165"/>
      <c r="BI100" s="43"/>
      <c r="BJ100" s="93" t="s">
        <v>148</v>
      </c>
      <c r="BK100" s="94"/>
      <c r="BL100" s="43"/>
      <c r="BM100" s="43"/>
      <c r="BN100" s="43"/>
      <c r="BO100" s="43"/>
      <c r="BP100" s="43"/>
      <c r="BQ100" s="43"/>
      <c r="BR100" s="43"/>
      <c r="BS100" s="43"/>
      <c r="BT100" s="43"/>
      <c r="BU100" s="163"/>
      <c r="BV100" s="43"/>
      <c r="BW100" s="165"/>
      <c r="BX100" s="166"/>
      <c r="BY100" s="93" t="s">
        <v>148</v>
      </c>
      <c r="BZ100" s="94"/>
      <c r="CA100" s="43"/>
      <c r="CB100" s="43"/>
      <c r="CC100" s="43"/>
      <c r="CD100" s="43"/>
      <c r="CE100" s="43"/>
      <c r="CF100" s="43"/>
      <c r="CG100" s="43"/>
      <c r="CH100" s="43"/>
      <c r="CI100" s="43"/>
      <c r="CJ100" s="163"/>
      <c r="CK100" s="43"/>
      <c r="CL100" s="165"/>
      <c r="CM100" s="43"/>
      <c r="CN100" s="93" t="s">
        <v>148</v>
      </c>
      <c r="CO100" s="94"/>
      <c r="CP100" s="43"/>
      <c r="CQ100" s="43"/>
      <c r="CR100" s="43"/>
      <c r="CS100" s="43"/>
      <c r="CT100" s="43"/>
      <c r="CU100" s="43"/>
      <c r="CV100" s="43"/>
      <c r="CW100" s="43"/>
      <c r="CX100" s="43"/>
      <c r="CY100" s="163"/>
      <c r="CZ100" s="43"/>
      <c r="DA100" s="165"/>
      <c r="DB100" s="43"/>
      <c r="DC100" s="93" t="s">
        <v>148</v>
      </c>
      <c r="DD100" s="94"/>
      <c r="DE100" s="43"/>
      <c r="DF100" s="43"/>
      <c r="DG100" s="43"/>
      <c r="DH100" s="43"/>
      <c r="DI100" s="43"/>
      <c r="DJ100" s="43"/>
      <c r="DK100" s="43"/>
      <c r="DL100" s="43"/>
      <c r="DM100" s="43"/>
      <c r="DN100" s="163"/>
      <c r="DO100" s="43"/>
      <c r="DP100" s="165"/>
      <c r="DQ100" s="166"/>
      <c r="DR100" s="93" t="s">
        <v>148</v>
      </c>
      <c r="DS100" s="94"/>
      <c r="DT100" s="43"/>
      <c r="DU100" s="43"/>
      <c r="DV100" s="43"/>
      <c r="DW100" s="43"/>
      <c r="DX100" s="43"/>
      <c r="DY100" s="43"/>
      <c r="DZ100" s="43"/>
      <c r="EA100" s="43"/>
      <c r="EB100" s="43"/>
      <c r="EC100" s="163"/>
      <c r="ED100" s="43"/>
      <c r="EE100" s="167"/>
      <c r="EF100" s="43"/>
      <c r="EG100" s="43"/>
      <c r="EH100" s="43"/>
      <c r="EI100" s="43"/>
      <c r="EJ100" s="43"/>
      <c r="EK100" s="43"/>
      <c r="EL100" s="43"/>
      <c r="EM100" s="43"/>
      <c r="EN100" s="43"/>
      <c r="EO100" s="43"/>
      <c r="EP100" s="43"/>
      <c r="EQ100" s="43"/>
      <c r="ER100" s="43"/>
      <c r="ES100" s="43"/>
      <c r="ET100" s="43"/>
      <c r="EU100" s="43"/>
      <c r="EV100" s="43"/>
      <c r="EW100" s="43"/>
      <c r="EX100" s="43"/>
      <c r="EY100" s="43"/>
      <c r="EZ100" s="43"/>
      <c r="FA100" s="43"/>
      <c r="FB100" s="43"/>
      <c r="FC100" s="43"/>
      <c r="FD100" s="43"/>
      <c r="FE100" s="43"/>
      <c r="FF100" s="43"/>
      <c r="FG100" s="43"/>
      <c r="FH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c r="IM100" s="43"/>
      <c r="IN100" s="43"/>
      <c r="IO100" s="43"/>
      <c r="IP100" s="43"/>
      <c r="IQ100" s="43"/>
      <c r="IR100" s="43"/>
      <c r="IS100" s="43"/>
      <c r="IT100" s="43"/>
    </row>
    <row r="101" spans="1:254" ht="16.899999999999999" customHeight="1">
      <c r="A101" s="38"/>
      <c r="B101" s="95" t="s">
        <v>149</v>
      </c>
      <c r="C101" s="94"/>
      <c r="D101" s="88"/>
      <c r="E101" s="88"/>
      <c r="F101" s="89"/>
      <c r="G101" s="89"/>
      <c r="H101" s="89"/>
      <c r="I101" s="89"/>
      <c r="J101" s="89"/>
      <c r="K101" s="89"/>
      <c r="L101" s="90"/>
      <c r="M101" s="163"/>
      <c r="N101" s="43"/>
      <c r="O101" s="165"/>
      <c r="P101" s="43"/>
      <c r="Q101" s="95" t="s">
        <v>149</v>
      </c>
      <c r="R101" s="94"/>
      <c r="S101" s="43"/>
      <c r="T101" s="43"/>
      <c r="U101" s="43"/>
      <c r="V101" s="43"/>
      <c r="W101" s="43"/>
      <c r="X101" s="43"/>
      <c r="Y101" s="43"/>
      <c r="Z101" s="43"/>
      <c r="AA101" s="43"/>
      <c r="AB101" s="163"/>
      <c r="AC101" s="43"/>
      <c r="AD101" s="165"/>
      <c r="AE101" s="43"/>
      <c r="AF101" s="95" t="s">
        <v>149</v>
      </c>
      <c r="AG101" s="94"/>
      <c r="AH101" s="43"/>
      <c r="AI101" s="43"/>
      <c r="AJ101" s="43"/>
      <c r="AK101" s="43"/>
      <c r="AL101" s="43"/>
      <c r="AM101" s="43"/>
      <c r="AN101" s="43"/>
      <c r="AO101" s="43"/>
      <c r="AP101" s="43"/>
      <c r="AQ101" s="163"/>
      <c r="AR101" s="43"/>
      <c r="AS101" s="165"/>
      <c r="AT101" s="43"/>
      <c r="AU101" s="95" t="s">
        <v>149</v>
      </c>
      <c r="AV101" s="94"/>
      <c r="AW101" s="43"/>
      <c r="AX101" s="43"/>
      <c r="AY101" s="43"/>
      <c r="AZ101" s="43"/>
      <c r="BA101" s="43"/>
      <c r="BB101" s="43"/>
      <c r="BC101" s="43"/>
      <c r="BD101" s="43"/>
      <c r="BE101" s="43"/>
      <c r="BF101" s="163"/>
      <c r="BG101" s="43"/>
      <c r="BH101" s="165"/>
      <c r="BI101" s="43"/>
      <c r="BJ101" s="95" t="s">
        <v>149</v>
      </c>
      <c r="BK101" s="94"/>
      <c r="BL101" s="43"/>
      <c r="BM101" s="43"/>
      <c r="BN101" s="43"/>
      <c r="BO101" s="43"/>
      <c r="BP101" s="43"/>
      <c r="BQ101" s="43"/>
      <c r="BR101" s="43"/>
      <c r="BS101" s="43"/>
      <c r="BT101" s="43"/>
      <c r="BU101" s="163"/>
      <c r="BV101" s="43"/>
      <c r="BW101" s="165"/>
      <c r="BX101" s="166"/>
      <c r="BY101" s="95" t="s">
        <v>149</v>
      </c>
      <c r="BZ101" s="94"/>
      <c r="CA101" s="43"/>
      <c r="CB101" s="43"/>
      <c r="CC101" s="43"/>
      <c r="CD101" s="43"/>
      <c r="CE101" s="43"/>
      <c r="CF101" s="43"/>
      <c r="CG101" s="43"/>
      <c r="CH101" s="43"/>
      <c r="CI101" s="43"/>
      <c r="CJ101" s="163"/>
      <c r="CK101" s="43"/>
      <c r="CL101" s="165"/>
      <c r="CM101" s="43"/>
      <c r="CN101" s="95" t="s">
        <v>149</v>
      </c>
      <c r="CO101" s="94"/>
      <c r="CP101" s="43"/>
      <c r="CQ101" s="43"/>
      <c r="CR101" s="43"/>
      <c r="CS101" s="43"/>
      <c r="CT101" s="43"/>
      <c r="CU101" s="43"/>
      <c r="CV101" s="43"/>
      <c r="CW101" s="43"/>
      <c r="CX101" s="43"/>
      <c r="CY101" s="163"/>
      <c r="CZ101" s="43"/>
      <c r="DA101" s="165"/>
      <c r="DB101" s="43"/>
      <c r="DC101" s="95" t="s">
        <v>149</v>
      </c>
      <c r="DD101" s="94"/>
      <c r="DE101" s="43"/>
      <c r="DF101" s="43"/>
      <c r="DG101" s="43"/>
      <c r="DH101" s="43"/>
      <c r="DI101" s="43"/>
      <c r="DJ101" s="43"/>
      <c r="DK101" s="43"/>
      <c r="DL101" s="43"/>
      <c r="DM101" s="43"/>
      <c r="DN101" s="163"/>
      <c r="DO101" s="43"/>
      <c r="DP101" s="165"/>
      <c r="DQ101" s="166"/>
      <c r="DR101" s="95" t="s">
        <v>149</v>
      </c>
      <c r="DS101" s="94"/>
      <c r="DT101" s="43"/>
      <c r="DU101" s="43"/>
      <c r="DV101" s="43"/>
      <c r="DW101" s="43"/>
      <c r="DX101" s="43"/>
      <c r="DY101" s="43"/>
      <c r="DZ101" s="43"/>
      <c r="EA101" s="43"/>
      <c r="EB101" s="43"/>
      <c r="EC101" s="163"/>
      <c r="ED101" s="43"/>
      <c r="EE101" s="167"/>
      <c r="EF101" s="43"/>
      <c r="EG101" s="43"/>
      <c r="EH101" s="43"/>
      <c r="EI101" s="43"/>
      <c r="EJ101" s="43"/>
      <c r="EK101" s="43"/>
      <c r="EL101" s="43"/>
      <c r="EM101" s="43"/>
      <c r="EN101" s="43"/>
      <c r="EO101" s="43"/>
      <c r="EP101" s="43"/>
      <c r="EQ101" s="43"/>
      <c r="ER101" s="43"/>
      <c r="ES101" s="43"/>
      <c r="ET101" s="43"/>
      <c r="EU101" s="43"/>
      <c r="EV101" s="43"/>
      <c r="EW101" s="43"/>
      <c r="EX101" s="43"/>
      <c r="EY101" s="43"/>
      <c r="EZ101" s="43"/>
      <c r="FA101" s="43"/>
      <c r="FB101" s="43"/>
      <c r="FC101" s="43"/>
      <c r="FD101" s="43"/>
      <c r="FE101" s="43"/>
      <c r="FF101" s="43"/>
      <c r="FG101" s="43"/>
      <c r="FH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c r="IM101" s="43"/>
      <c r="IN101" s="43"/>
      <c r="IO101" s="43"/>
      <c r="IP101" s="43"/>
      <c r="IQ101" s="43"/>
      <c r="IR101" s="43"/>
      <c r="IS101" s="43"/>
      <c r="IT101" s="43"/>
    </row>
    <row r="102" spans="1:254" ht="16.899999999999999" customHeight="1">
      <c r="A102" s="38"/>
      <c r="B102" s="95" t="s">
        <v>150</v>
      </c>
      <c r="C102" s="94"/>
      <c r="D102" s="88"/>
      <c r="E102" s="88"/>
      <c r="F102" s="89"/>
      <c r="G102" s="89"/>
      <c r="H102" s="89"/>
      <c r="I102" s="89"/>
      <c r="J102" s="89"/>
      <c r="K102" s="89"/>
      <c r="L102" s="90"/>
      <c r="M102" s="90"/>
      <c r="N102" s="43"/>
      <c r="O102" s="165"/>
      <c r="P102" s="43"/>
      <c r="Q102" s="95" t="s">
        <v>150</v>
      </c>
      <c r="R102" s="94"/>
      <c r="S102" s="43"/>
      <c r="T102" s="43"/>
      <c r="U102" s="43"/>
      <c r="V102" s="43"/>
      <c r="W102" s="43"/>
      <c r="X102" s="43"/>
      <c r="Y102" s="43"/>
      <c r="Z102" s="43"/>
      <c r="AA102" s="43"/>
      <c r="AB102" s="90"/>
      <c r="AC102" s="43"/>
      <c r="AD102" s="165"/>
      <c r="AE102" s="43"/>
      <c r="AF102" s="95" t="s">
        <v>150</v>
      </c>
      <c r="AG102" s="94"/>
      <c r="AH102" s="43"/>
      <c r="AI102" s="43"/>
      <c r="AJ102" s="43"/>
      <c r="AK102" s="43"/>
      <c r="AL102" s="43"/>
      <c r="AM102" s="43"/>
      <c r="AN102" s="43"/>
      <c r="AO102" s="43"/>
      <c r="AP102" s="43"/>
      <c r="AQ102" s="90"/>
      <c r="AR102" s="43"/>
      <c r="AS102" s="165"/>
      <c r="AT102" s="43"/>
      <c r="AU102" s="95" t="s">
        <v>150</v>
      </c>
      <c r="AV102" s="94"/>
      <c r="AW102" s="43"/>
      <c r="AX102" s="43"/>
      <c r="AY102" s="43"/>
      <c r="AZ102" s="43"/>
      <c r="BA102" s="43"/>
      <c r="BB102" s="43"/>
      <c r="BC102" s="43"/>
      <c r="BD102" s="43"/>
      <c r="BE102" s="43"/>
      <c r="BF102" s="90"/>
      <c r="BG102" s="43"/>
      <c r="BH102" s="165"/>
      <c r="BI102" s="43"/>
      <c r="BJ102" s="95" t="s">
        <v>150</v>
      </c>
      <c r="BK102" s="94"/>
      <c r="BL102" s="43"/>
      <c r="BM102" s="43"/>
      <c r="BN102" s="43"/>
      <c r="BO102" s="43"/>
      <c r="BP102" s="43"/>
      <c r="BQ102" s="43"/>
      <c r="BR102" s="43"/>
      <c r="BS102" s="43"/>
      <c r="BT102" s="43"/>
      <c r="BU102" s="90"/>
      <c r="BV102" s="43"/>
      <c r="BW102" s="165"/>
      <c r="BX102" s="166"/>
      <c r="BY102" s="95" t="s">
        <v>150</v>
      </c>
      <c r="BZ102" s="94"/>
      <c r="CA102" s="43"/>
      <c r="CB102" s="43"/>
      <c r="CC102" s="43"/>
      <c r="CD102" s="43"/>
      <c r="CE102" s="43"/>
      <c r="CF102" s="43"/>
      <c r="CG102" s="43"/>
      <c r="CH102" s="43"/>
      <c r="CI102" s="43"/>
      <c r="CJ102" s="90"/>
      <c r="CK102" s="43"/>
      <c r="CL102" s="165"/>
      <c r="CM102" s="43"/>
      <c r="CN102" s="95" t="s">
        <v>150</v>
      </c>
      <c r="CO102" s="94"/>
      <c r="CP102" s="43"/>
      <c r="CQ102" s="43"/>
      <c r="CR102" s="43"/>
      <c r="CS102" s="43"/>
      <c r="CT102" s="43"/>
      <c r="CU102" s="43"/>
      <c r="CV102" s="43"/>
      <c r="CW102" s="43"/>
      <c r="CX102" s="43"/>
      <c r="CY102" s="90"/>
      <c r="CZ102" s="43"/>
      <c r="DA102" s="165"/>
      <c r="DB102" s="43"/>
      <c r="DC102" s="95" t="s">
        <v>150</v>
      </c>
      <c r="DD102" s="94"/>
      <c r="DE102" s="43"/>
      <c r="DF102" s="43"/>
      <c r="DG102" s="43"/>
      <c r="DH102" s="43"/>
      <c r="DI102" s="43"/>
      <c r="DJ102" s="43"/>
      <c r="DK102" s="43"/>
      <c r="DL102" s="43"/>
      <c r="DM102" s="43"/>
      <c r="DN102" s="90"/>
      <c r="DO102" s="43"/>
      <c r="DP102" s="165"/>
      <c r="DQ102" s="166"/>
      <c r="DR102" s="95" t="s">
        <v>150</v>
      </c>
      <c r="DS102" s="94"/>
      <c r="DT102" s="43"/>
      <c r="DU102" s="43"/>
      <c r="DV102" s="43"/>
      <c r="DW102" s="43"/>
      <c r="DX102" s="43"/>
      <c r="DY102" s="43"/>
      <c r="DZ102" s="43"/>
      <c r="EA102" s="43"/>
      <c r="EB102" s="43"/>
      <c r="EC102" s="90"/>
      <c r="ED102" s="43"/>
      <c r="EE102" s="167"/>
      <c r="EF102" s="43"/>
      <c r="EG102" s="43"/>
      <c r="EH102" s="43"/>
      <c r="EI102" s="43"/>
      <c r="EJ102" s="43"/>
      <c r="EK102" s="43"/>
      <c r="EL102" s="43"/>
      <c r="EM102" s="43"/>
      <c r="EN102" s="43"/>
      <c r="EO102" s="43"/>
      <c r="EP102" s="43"/>
      <c r="EQ102" s="43"/>
      <c r="ER102" s="43"/>
      <c r="ES102" s="43"/>
      <c r="ET102" s="43"/>
      <c r="EU102" s="43"/>
      <c r="EV102" s="43"/>
      <c r="EW102" s="43"/>
      <c r="EX102" s="43"/>
      <c r="EY102" s="43"/>
      <c r="EZ102" s="43"/>
      <c r="FA102" s="43"/>
      <c r="FB102" s="43"/>
      <c r="FC102" s="43"/>
      <c r="FD102" s="43"/>
      <c r="FE102" s="43"/>
      <c r="FF102" s="43"/>
      <c r="FG102" s="43"/>
      <c r="FH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c r="IM102" s="43"/>
      <c r="IN102" s="43"/>
      <c r="IO102" s="43"/>
      <c r="IP102" s="43"/>
      <c r="IQ102" s="43"/>
      <c r="IR102" s="43"/>
      <c r="IS102" s="43"/>
      <c r="IT102" s="43"/>
    </row>
    <row r="103" spans="1:254" ht="16.899999999999999" customHeight="1">
      <c r="A103" s="38"/>
      <c r="B103" s="96" t="s">
        <v>151</v>
      </c>
      <c r="C103" s="94"/>
      <c r="D103" s="88"/>
      <c r="E103" s="88"/>
      <c r="F103" s="89"/>
      <c r="G103" s="89"/>
      <c r="H103" s="89"/>
      <c r="I103" s="89"/>
      <c r="J103" s="89"/>
      <c r="K103" s="89"/>
      <c r="L103" s="90"/>
      <c r="M103" s="90"/>
      <c r="N103" s="43"/>
      <c r="O103" s="165"/>
      <c r="P103" s="43"/>
      <c r="Q103" s="96" t="s">
        <v>151</v>
      </c>
      <c r="R103" s="94"/>
      <c r="S103" s="43"/>
      <c r="T103" s="43"/>
      <c r="U103" s="43"/>
      <c r="V103" s="43"/>
      <c r="W103" s="43"/>
      <c r="X103" s="43"/>
      <c r="Y103" s="43"/>
      <c r="Z103" s="43"/>
      <c r="AA103" s="43"/>
      <c r="AB103" s="90"/>
      <c r="AC103" s="43"/>
      <c r="AD103" s="165"/>
      <c r="AE103" s="43"/>
      <c r="AF103" s="96" t="s">
        <v>151</v>
      </c>
      <c r="AG103" s="94"/>
      <c r="AH103" s="43"/>
      <c r="AI103" s="43"/>
      <c r="AJ103" s="43"/>
      <c r="AK103" s="43"/>
      <c r="AL103" s="43"/>
      <c r="AM103" s="43"/>
      <c r="AN103" s="43"/>
      <c r="AO103" s="43"/>
      <c r="AP103" s="43"/>
      <c r="AQ103" s="90"/>
      <c r="AR103" s="43"/>
      <c r="AS103" s="165"/>
      <c r="AT103" s="43"/>
      <c r="AU103" s="96" t="s">
        <v>151</v>
      </c>
      <c r="AV103" s="94"/>
      <c r="AW103" s="43"/>
      <c r="AX103" s="43"/>
      <c r="AY103" s="43"/>
      <c r="AZ103" s="43"/>
      <c r="BA103" s="43"/>
      <c r="BB103" s="43"/>
      <c r="BC103" s="43"/>
      <c r="BD103" s="43"/>
      <c r="BE103" s="43"/>
      <c r="BF103" s="90"/>
      <c r="BG103" s="43"/>
      <c r="BH103" s="165"/>
      <c r="BI103" s="43"/>
      <c r="BJ103" s="96" t="s">
        <v>151</v>
      </c>
      <c r="BK103" s="94"/>
      <c r="BL103" s="43"/>
      <c r="BM103" s="43"/>
      <c r="BN103" s="43"/>
      <c r="BO103" s="43"/>
      <c r="BP103" s="43"/>
      <c r="BQ103" s="43"/>
      <c r="BR103" s="43"/>
      <c r="BS103" s="43"/>
      <c r="BT103" s="43"/>
      <c r="BU103" s="90"/>
      <c r="BV103" s="43"/>
      <c r="BW103" s="165"/>
      <c r="BX103" s="166"/>
      <c r="BY103" s="96" t="s">
        <v>151</v>
      </c>
      <c r="BZ103" s="94"/>
      <c r="CA103" s="43"/>
      <c r="CB103" s="43"/>
      <c r="CC103" s="43"/>
      <c r="CD103" s="43"/>
      <c r="CE103" s="43"/>
      <c r="CF103" s="43"/>
      <c r="CG103" s="43"/>
      <c r="CH103" s="43"/>
      <c r="CI103" s="43"/>
      <c r="CJ103" s="90"/>
      <c r="CK103" s="43"/>
      <c r="CL103" s="165"/>
      <c r="CM103" s="43"/>
      <c r="CN103" s="96" t="s">
        <v>151</v>
      </c>
      <c r="CO103" s="94"/>
      <c r="CP103" s="43"/>
      <c r="CQ103" s="43"/>
      <c r="CR103" s="43"/>
      <c r="CS103" s="43"/>
      <c r="CT103" s="43"/>
      <c r="CU103" s="43"/>
      <c r="CV103" s="43"/>
      <c r="CW103" s="43"/>
      <c r="CX103" s="43"/>
      <c r="CY103" s="90"/>
      <c r="CZ103" s="43"/>
      <c r="DA103" s="165"/>
      <c r="DB103" s="43"/>
      <c r="DC103" s="96" t="s">
        <v>151</v>
      </c>
      <c r="DD103" s="94"/>
      <c r="DE103" s="43"/>
      <c r="DF103" s="43"/>
      <c r="DG103" s="43"/>
      <c r="DH103" s="43"/>
      <c r="DI103" s="43"/>
      <c r="DJ103" s="43"/>
      <c r="DK103" s="43"/>
      <c r="DL103" s="43"/>
      <c r="DM103" s="43"/>
      <c r="DN103" s="90"/>
      <c r="DO103" s="43"/>
      <c r="DP103" s="165"/>
      <c r="DQ103" s="166"/>
      <c r="DR103" s="96" t="s">
        <v>151</v>
      </c>
      <c r="DS103" s="94"/>
      <c r="DT103" s="43"/>
      <c r="DU103" s="43"/>
      <c r="DV103" s="43"/>
      <c r="DW103" s="43"/>
      <c r="DX103" s="43"/>
      <c r="DY103" s="43"/>
      <c r="DZ103" s="43"/>
      <c r="EA103" s="43"/>
      <c r="EB103" s="43"/>
      <c r="EC103" s="90"/>
      <c r="ED103" s="43"/>
      <c r="EE103" s="167"/>
      <c r="EF103" s="43"/>
      <c r="EG103" s="43"/>
      <c r="EH103" s="43"/>
      <c r="EI103" s="43"/>
      <c r="EJ103" s="43"/>
      <c r="EK103" s="43"/>
      <c r="EL103" s="43"/>
      <c r="EM103" s="43"/>
      <c r="EN103" s="43"/>
      <c r="EO103" s="43"/>
      <c r="EP103" s="43"/>
      <c r="EQ103" s="43"/>
      <c r="ER103" s="43"/>
      <c r="ES103" s="43"/>
      <c r="ET103" s="43"/>
      <c r="EU103" s="43"/>
      <c r="EV103" s="43"/>
      <c r="EW103" s="43"/>
      <c r="EX103" s="43"/>
      <c r="EY103" s="43"/>
      <c r="EZ103" s="43"/>
      <c r="FA103" s="43"/>
      <c r="FB103" s="43"/>
      <c r="FC103" s="43"/>
      <c r="FD103" s="43"/>
      <c r="FE103" s="43"/>
      <c r="FF103" s="43"/>
      <c r="FG103" s="43"/>
      <c r="FH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c r="IM103" s="43"/>
      <c r="IN103" s="43"/>
      <c r="IO103" s="43"/>
      <c r="IP103" s="43"/>
      <c r="IQ103" s="43"/>
      <c r="IR103" s="43"/>
      <c r="IS103" s="43"/>
      <c r="IT103" s="43"/>
    </row>
    <row r="104" spans="1:254" ht="16.899999999999999" customHeight="1">
      <c r="A104" s="38"/>
      <c r="B104" s="96" t="s">
        <v>152</v>
      </c>
      <c r="C104" s="94"/>
      <c r="D104" s="88"/>
      <c r="E104" s="88"/>
      <c r="F104" s="89"/>
      <c r="G104" s="89"/>
      <c r="H104" s="89"/>
      <c r="I104" s="89"/>
      <c r="J104" s="89"/>
      <c r="K104" s="89"/>
      <c r="L104" s="90"/>
      <c r="M104" s="90"/>
      <c r="N104" s="43"/>
      <c r="O104" s="165"/>
      <c r="P104" s="43"/>
      <c r="Q104" s="96" t="s">
        <v>152</v>
      </c>
      <c r="R104" s="94"/>
      <c r="S104" s="43"/>
      <c r="T104" s="43"/>
      <c r="U104" s="43"/>
      <c r="V104" s="43"/>
      <c r="W104" s="43"/>
      <c r="X104" s="43"/>
      <c r="Y104" s="43"/>
      <c r="Z104" s="43"/>
      <c r="AA104" s="43"/>
      <c r="AB104" s="90"/>
      <c r="AC104" s="43"/>
      <c r="AD104" s="165"/>
      <c r="AE104" s="43"/>
      <c r="AF104" s="96" t="s">
        <v>152</v>
      </c>
      <c r="AG104" s="94"/>
      <c r="AH104" s="43"/>
      <c r="AI104" s="43"/>
      <c r="AJ104" s="43"/>
      <c r="AK104" s="43"/>
      <c r="AL104" s="43"/>
      <c r="AM104" s="43"/>
      <c r="AN104" s="43"/>
      <c r="AO104" s="43"/>
      <c r="AP104" s="43"/>
      <c r="AQ104" s="90"/>
      <c r="AR104" s="43"/>
      <c r="AS104" s="165"/>
      <c r="AT104" s="43"/>
      <c r="AU104" s="96" t="s">
        <v>152</v>
      </c>
      <c r="AV104" s="94"/>
      <c r="AW104" s="43"/>
      <c r="AX104" s="43"/>
      <c r="AY104" s="43"/>
      <c r="AZ104" s="43"/>
      <c r="BA104" s="43"/>
      <c r="BB104" s="43"/>
      <c r="BC104" s="43"/>
      <c r="BD104" s="43"/>
      <c r="BE104" s="43"/>
      <c r="BF104" s="90"/>
      <c r="BG104" s="43"/>
      <c r="BH104" s="165"/>
      <c r="BI104" s="43"/>
      <c r="BJ104" s="96" t="s">
        <v>152</v>
      </c>
      <c r="BK104" s="94"/>
      <c r="BL104" s="43"/>
      <c r="BM104" s="43"/>
      <c r="BN104" s="43"/>
      <c r="BO104" s="43"/>
      <c r="BP104" s="43"/>
      <c r="BQ104" s="43"/>
      <c r="BR104" s="43"/>
      <c r="BS104" s="43"/>
      <c r="BT104" s="43"/>
      <c r="BU104" s="90"/>
      <c r="BV104" s="43"/>
      <c r="BW104" s="165"/>
      <c r="BX104" s="166"/>
      <c r="BY104" s="96" t="s">
        <v>152</v>
      </c>
      <c r="BZ104" s="94"/>
      <c r="CA104" s="43"/>
      <c r="CB104" s="43"/>
      <c r="CC104" s="43"/>
      <c r="CD104" s="43"/>
      <c r="CE104" s="43"/>
      <c r="CF104" s="43"/>
      <c r="CG104" s="43"/>
      <c r="CH104" s="43"/>
      <c r="CI104" s="43"/>
      <c r="CJ104" s="90"/>
      <c r="CK104" s="43"/>
      <c r="CL104" s="165"/>
      <c r="CM104" s="43"/>
      <c r="CN104" s="96" t="s">
        <v>152</v>
      </c>
      <c r="CO104" s="94"/>
      <c r="CP104" s="43"/>
      <c r="CQ104" s="43"/>
      <c r="CR104" s="43"/>
      <c r="CS104" s="43"/>
      <c r="CT104" s="43"/>
      <c r="CU104" s="43"/>
      <c r="CV104" s="43"/>
      <c r="CW104" s="43"/>
      <c r="CX104" s="43"/>
      <c r="CY104" s="90"/>
      <c r="CZ104" s="43"/>
      <c r="DA104" s="165"/>
      <c r="DB104" s="43"/>
      <c r="DC104" s="96" t="s">
        <v>152</v>
      </c>
      <c r="DD104" s="94"/>
      <c r="DE104" s="43"/>
      <c r="DF104" s="43"/>
      <c r="DG104" s="43"/>
      <c r="DH104" s="43"/>
      <c r="DI104" s="43"/>
      <c r="DJ104" s="43"/>
      <c r="DK104" s="43"/>
      <c r="DL104" s="43"/>
      <c r="DM104" s="43"/>
      <c r="DN104" s="90"/>
      <c r="DO104" s="43"/>
      <c r="DP104" s="165"/>
      <c r="DQ104" s="166"/>
      <c r="DR104" s="96" t="s">
        <v>152</v>
      </c>
      <c r="DS104" s="94"/>
      <c r="DT104" s="43"/>
      <c r="DU104" s="43"/>
      <c r="DV104" s="43"/>
      <c r="DW104" s="43"/>
      <c r="DX104" s="43"/>
      <c r="DY104" s="43"/>
      <c r="DZ104" s="43"/>
      <c r="EA104" s="43"/>
      <c r="EB104" s="43"/>
      <c r="EC104" s="90"/>
      <c r="ED104" s="43"/>
      <c r="EE104" s="167"/>
      <c r="EF104" s="43"/>
      <c r="EG104" s="43"/>
      <c r="EH104" s="43"/>
      <c r="EI104" s="43"/>
      <c r="EJ104" s="43"/>
      <c r="EK104" s="43"/>
      <c r="EL104" s="43"/>
      <c r="EM104" s="43"/>
      <c r="EN104" s="43"/>
      <c r="EO104" s="43"/>
      <c r="EP104" s="43"/>
      <c r="EQ104" s="43"/>
      <c r="ER104" s="43"/>
      <c r="ES104" s="43"/>
      <c r="ET104" s="43"/>
      <c r="EU104" s="43"/>
      <c r="EV104" s="43"/>
      <c r="EW104" s="43"/>
      <c r="EX104" s="43"/>
      <c r="EY104" s="43"/>
      <c r="EZ104" s="43"/>
      <c r="FA104" s="43"/>
      <c r="FB104" s="43"/>
      <c r="FC104" s="43"/>
      <c r="FD104" s="43"/>
      <c r="FE104" s="43"/>
      <c r="FF104" s="43"/>
      <c r="FG104" s="43"/>
      <c r="FH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c r="IM104" s="43"/>
      <c r="IN104" s="43"/>
      <c r="IO104" s="43"/>
      <c r="IP104" s="43"/>
      <c r="IQ104" s="43"/>
      <c r="IR104" s="43"/>
      <c r="IS104" s="43"/>
      <c r="IT104" s="43"/>
    </row>
    <row r="105" spans="1:254" ht="16.899999999999999" customHeight="1">
      <c r="A105" s="38"/>
      <c r="B105" s="96" t="s">
        <v>153</v>
      </c>
      <c r="C105" s="87"/>
      <c r="D105" s="88"/>
      <c r="E105" s="88"/>
      <c r="F105" s="89"/>
      <c r="G105" s="89"/>
      <c r="H105" s="89"/>
      <c r="I105" s="89"/>
      <c r="J105" s="89"/>
      <c r="K105" s="89"/>
      <c r="L105" s="90"/>
      <c r="M105" s="90"/>
      <c r="N105" s="43"/>
      <c r="O105" s="167"/>
      <c r="P105" s="43"/>
      <c r="Q105" s="96" t="s">
        <v>153</v>
      </c>
      <c r="R105" s="87"/>
      <c r="S105" s="43"/>
      <c r="T105" s="43"/>
      <c r="U105" s="43"/>
      <c r="V105" s="43"/>
      <c r="W105" s="43"/>
      <c r="X105" s="43"/>
      <c r="Y105" s="43"/>
      <c r="Z105" s="43"/>
      <c r="AA105" s="43"/>
      <c r="AB105" s="90"/>
      <c r="AC105" s="43"/>
      <c r="AD105" s="167"/>
      <c r="AE105" s="43"/>
      <c r="AF105" s="96" t="s">
        <v>153</v>
      </c>
      <c r="AG105" s="87"/>
      <c r="AH105" s="43"/>
      <c r="AI105" s="43"/>
      <c r="AJ105" s="43"/>
      <c r="AK105" s="43"/>
      <c r="AL105" s="43"/>
      <c r="AM105" s="43"/>
      <c r="AN105" s="43"/>
      <c r="AO105" s="43"/>
      <c r="AP105" s="43"/>
      <c r="AQ105" s="90"/>
      <c r="AR105" s="43"/>
      <c r="AS105" s="167"/>
      <c r="AT105" s="43"/>
      <c r="AU105" s="96" t="s">
        <v>153</v>
      </c>
      <c r="AV105" s="87"/>
      <c r="AW105" s="43"/>
      <c r="AX105" s="43"/>
      <c r="AY105" s="43"/>
      <c r="AZ105" s="43"/>
      <c r="BA105" s="43"/>
      <c r="BB105" s="43"/>
      <c r="BC105" s="43"/>
      <c r="BD105" s="43"/>
      <c r="BE105" s="43"/>
      <c r="BF105" s="90"/>
      <c r="BG105" s="43"/>
      <c r="BH105" s="167"/>
      <c r="BI105" s="43"/>
      <c r="BJ105" s="96" t="s">
        <v>153</v>
      </c>
      <c r="BK105" s="87"/>
      <c r="BL105" s="43"/>
      <c r="BM105" s="43"/>
      <c r="BN105" s="43"/>
      <c r="BO105" s="43"/>
      <c r="BP105" s="43"/>
      <c r="BQ105" s="43"/>
      <c r="BR105" s="43"/>
      <c r="BS105" s="43"/>
      <c r="BT105" s="43"/>
      <c r="BU105" s="90"/>
      <c r="BV105" s="43"/>
      <c r="BW105" s="167"/>
      <c r="BX105" s="166"/>
      <c r="BY105" s="96" t="s">
        <v>153</v>
      </c>
      <c r="BZ105" s="87"/>
      <c r="CA105" s="43"/>
      <c r="CB105" s="43"/>
      <c r="CC105" s="43"/>
      <c r="CD105" s="43"/>
      <c r="CE105" s="43"/>
      <c r="CF105" s="43"/>
      <c r="CG105" s="43"/>
      <c r="CH105" s="43"/>
      <c r="CI105" s="43"/>
      <c r="CJ105" s="90"/>
      <c r="CK105" s="43"/>
      <c r="CL105" s="167"/>
      <c r="CM105" s="43"/>
      <c r="CN105" s="96" t="s">
        <v>153</v>
      </c>
      <c r="CO105" s="87"/>
      <c r="CP105" s="43"/>
      <c r="CQ105" s="43"/>
      <c r="CR105" s="43"/>
      <c r="CS105" s="43"/>
      <c r="CT105" s="43"/>
      <c r="CU105" s="43"/>
      <c r="CV105" s="43"/>
      <c r="CW105" s="43"/>
      <c r="CX105" s="43"/>
      <c r="CY105" s="90"/>
      <c r="CZ105" s="43"/>
      <c r="DA105" s="167"/>
      <c r="DB105" s="43"/>
      <c r="DC105" s="96" t="s">
        <v>153</v>
      </c>
      <c r="DD105" s="87"/>
      <c r="DE105" s="43"/>
      <c r="DF105" s="43"/>
      <c r="DG105" s="43"/>
      <c r="DH105" s="43"/>
      <c r="DI105" s="43"/>
      <c r="DJ105" s="43"/>
      <c r="DK105" s="43"/>
      <c r="DL105" s="43"/>
      <c r="DM105" s="43"/>
      <c r="DN105" s="90"/>
      <c r="DO105" s="43"/>
      <c r="DP105" s="167"/>
      <c r="DQ105" s="166"/>
      <c r="DR105" s="96" t="s">
        <v>153</v>
      </c>
      <c r="DS105" s="87"/>
      <c r="DT105" s="43"/>
      <c r="DU105" s="43"/>
      <c r="DV105" s="43"/>
      <c r="DW105" s="43"/>
      <c r="DX105" s="43"/>
      <c r="DY105" s="43"/>
      <c r="DZ105" s="43"/>
      <c r="EA105" s="43"/>
      <c r="EB105" s="43"/>
      <c r="EC105" s="90"/>
      <c r="ED105" s="43"/>
      <c r="EE105" s="167"/>
      <c r="EF105" s="43"/>
      <c r="EG105" s="43"/>
      <c r="EH105" s="43"/>
      <c r="EI105" s="43"/>
      <c r="EJ105" s="43"/>
      <c r="EK105" s="43"/>
      <c r="EL105" s="43"/>
      <c r="EM105" s="43"/>
      <c r="EN105" s="43"/>
      <c r="EO105" s="43"/>
      <c r="EP105" s="43"/>
      <c r="EQ105" s="43"/>
      <c r="ER105" s="43"/>
      <c r="ES105" s="43"/>
      <c r="ET105" s="43"/>
      <c r="EU105" s="43"/>
      <c r="EV105" s="43"/>
      <c r="EW105" s="43"/>
      <c r="EX105" s="43"/>
      <c r="EY105" s="43"/>
      <c r="EZ105" s="43"/>
      <c r="FA105" s="43"/>
      <c r="FB105" s="43"/>
      <c r="FC105" s="43"/>
      <c r="FD105" s="43"/>
      <c r="FE105" s="43"/>
      <c r="FF105" s="43"/>
      <c r="FG105" s="43"/>
      <c r="FH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c r="IM105" s="43"/>
      <c r="IN105" s="43"/>
      <c r="IO105" s="43"/>
      <c r="IP105" s="43"/>
      <c r="IQ105" s="43"/>
      <c r="IR105" s="43"/>
      <c r="IS105" s="43"/>
      <c r="IT105" s="43"/>
    </row>
    <row r="106" spans="1:254" ht="16.899999999999999" customHeight="1">
      <c r="A106" s="38"/>
      <c r="B106" s="86"/>
      <c r="C106" s="38"/>
      <c r="D106" s="88"/>
      <c r="E106" s="88"/>
      <c r="F106" s="89"/>
      <c r="G106" s="89"/>
      <c r="H106" s="89"/>
      <c r="I106" s="89"/>
      <c r="J106" s="89"/>
      <c r="K106" s="89"/>
      <c r="L106" s="90"/>
      <c r="M106" s="90"/>
      <c r="N106" s="43"/>
      <c r="O106" s="167"/>
      <c r="P106" s="43"/>
      <c r="Q106" s="86"/>
      <c r="R106" s="38"/>
      <c r="S106" s="43"/>
      <c r="T106" s="43"/>
      <c r="U106" s="43"/>
      <c r="V106" s="43"/>
      <c r="W106" s="43"/>
      <c r="X106" s="43"/>
      <c r="Y106" s="43"/>
      <c r="Z106" s="43"/>
      <c r="AA106" s="43"/>
      <c r="AB106" s="90"/>
      <c r="AC106" s="43"/>
      <c r="AD106" s="167"/>
      <c r="AE106" s="43"/>
      <c r="AF106" s="86"/>
      <c r="AG106" s="38"/>
      <c r="AH106" s="43"/>
      <c r="AI106" s="43"/>
      <c r="AJ106" s="43"/>
      <c r="AK106" s="43"/>
      <c r="AL106" s="43"/>
      <c r="AM106" s="43"/>
      <c r="AN106" s="43"/>
      <c r="AO106" s="43"/>
      <c r="AP106" s="43"/>
      <c r="AQ106" s="90"/>
      <c r="AR106" s="43"/>
      <c r="AS106" s="167"/>
      <c r="AT106" s="43"/>
      <c r="AU106" s="86"/>
      <c r="AV106" s="38"/>
      <c r="AW106" s="43"/>
      <c r="AX106" s="43"/>
      <c r="AY106" s="43"/>
      <c r="AZ106" s="43"/>
      <c r="BA106" s="43"/>
      <c r="BB106" s="43"/>
      <c r="BC106" s="43"/>
      <c r="BD106" s="43"/>
      <c r="BE106" s="43"/>
      <c r="BF106" s="90"/>
      <c r="BG106" s="43"/>
      <c r="BH106" s="167"/>
      <c r="BI106" s="43"/>
      <c r="BJ106" s="86"/>
      <c r="BK106" s="38"/>
      <c r="BL106" s="43"/>
      <c r="BM106" s="43"/>
      <c r="BN106" s="43"/>
      <c r="BO106" s="43"/>
      <c r="BP106" s="43"/>
      <c r="BQ106" s="43"/>
      <c r="BR106" s="43"/>
      <c r="BS106" s="43"/>
      <c r="BT106" s="43"/>
      <c r="BU106" s="90"/>
      <c r="BV106" s="43"/>
      <c r="BW106" s="167"/>
      <c r="BX106" s="166"/>
      <c r="BY106" s="86"/>
      <c r="BZ106" s="38"/>
      <c r="CA106" s="43"/>
      <c r="CB106" s="43"/>
      <c r="CC106" s="43"/>
      <c r="CD106" s="43"/>
      <c r="CE106" s="43"/>
      <c r="CF106" s="43"/>
      <c r="CG106" s="43"/>
      <c r="CH106" s="43"/>
      <c r="CI106" s="43"/>
      <c r="CJ106" s="90"/>
      <c r="CK106" s="43"/>
      <c r="CL106" s="167"/>
      <c r="CM106" s="43"/>
      <c r="CN106" s="86"/>
      <c r="CO106" s="38"/>
      <c r="CP106" s="43"/>
      <c r="CQ106" s="43"/>
      <c r="CR106" s="43"/>
      <c r="CS106" s="43"/>
      <c r="CT106" s="43"/>
      <c r="CU106" s="43"/>
      <c r="CV106" s="43"/>
      <c r="CW106" s="43"/>
      <c r="CX106" s="43"/>
      <c r="CY106" s="90"/>
      <c r="CZ106" s="43"/>
      <c r="DA106" s="167"/>
      <c r="DB106" s="43"/>
      <c r="DC106" s="86"/>
      <c r="DD106" s="38"/>
      <c r="DE106" s="43"/>
      <c r="DF106" s="43"/>
      <c r="DG106" s="43"/>
      <c r="DH106" s="43"/>
      <c r="DI106" s="43"/>
      <c r="DJ106" s="43"/>
      <c r="DK106" s="43"/>
      <c r="DL106" s="43"/>
      <c r="DM106" s="43"/>
      <c r="DN106" s="90"/>
      <c r="DO106" s="43"/>
      <c r="DP106" s="167"/>
      <c r="DQ106" s="166"/>
      <c r="DR106" s="86"/>
      <c r="DS106" s="38"/>
      <c r="DT106" s="43"/>
      <c r="DU106" s="43"/>
      <c r="DV106" s="43"/>
      <c r="DW106" s="43"/>
      <c r="DX106" s="43"/>
      <c r="DY106" s="43"/>
      <c r="DZ106" s="43"/>
      <c r="EA106" s="43"/>
      <c r="EB106" s="43"/>
      <c r="EC106" s="90"/>
      <c r="ED106" s="43"/>
      <c r="EE106" s="167"/>
      <c r="EF106" s="43"/>
      <c r="EG106" s="43"/>
      <c r="EH106" s="43"/>
      <c r="EI106" s="43"/>
      <c r="EJ106" s="43"/>
      <c r="EK106" s="43"/>
      <c r="EL106" s="43"/>
      <c r="EM106" s="43"/>
      <c r="EN106" s="43"/>
      <c r="EO106" s="43"/>
      <c r="EP106" s="43"/>
      <c r="EQ106" s="43"/>
      <c r="ER106" s="43"/>
      <c r="ES106" s="43"/>
      <c r="ET106" s="43"/>
      <c r="EU106" s="43"/>
      <c r="EV106" s="43"/>
      <c r="EW106" s="43"/>
      <c r="EX106" s="43"/>
      <c r="EY106" s="43"/>
      <c r="EZ106" s="43"/>
      <c r="FA106" s="43"/>
      <c r="FB106" s="43"/>
      <c r="FC106" s="43"/>
      <c r="FD106" s="43"/>
      <c r="FE106" s="43"/>
      <c r="FF106" s="43"/>
      <c r="FG106" s="43"/>
      <c r="FH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c r="HZ106" s="43"/>
      <c r="IA106" s="43"/>
      <c r="IB106" s="43"/>
      <c r="IC106" s="43"/>
      <c r="ID106" s="43"/>
      <c r="IE106" s="43"/>
      <c r="IF106" s="43"/>
      <c r="IG106" s="43"/>
      <c r="IH106" s="43"/>
      <c r="II106" s="43"/>
      <c r="IJ106" s="43"/>
      <c r="IK106" s="43"/>
      <c r="IL106" s="43"/>
      <c r="IM106" s="43"/>
      <c r="IN106" s="43"/>
      <c r="IO106" s="43"/>
      <c r="IP106" s="43"/>
      <c r="IQ106" s="43"/>
      <c r="IR106" s="43"/>
      <c r="IS106" s="43"/>
      <c r="IT106" s="43"/>
    </row>
    <row r="107" spans="1:254" ht="16.899999999999999" customHeight="1">
      <c r="A107" s="38"/>
      <c r="B107" s="96"/>
      <c r="C107" s="38"/>
      <c r="D107" s="88"/>
      <c r="E107" s="88"/>
      <c r="F107" s="89"/>
      <c r="G107" s="89"/>
      <c r="H107" s="89"/>
      <c r="I107" s="89"/>
      <c r="J107" s="89"/>
      <c r="K107" s="89"/>
      <c r="L107" s="90"/>
      <c r="M107" s="90"/>
      <c r="N107" s="43"/>
      <c r="O107" s="167"/>
      <c r="P107" s="43"/>
      <c r="Q107" s="96"/>
      <c r="R107" s="38"/>
      <c r="S107" s="43"/>
      <c r="T107" s="43"/>
      <c r="U107" s="43"/>
      <c r="V107" s="43"/>
      <c r="W107" s="43"/>
      <c r="X107" s="43"/>
      <c r="Y107" s="43"/>
      <c r="Z107" s="43"/>
      <c r="AA107" s="43"/>
      <c r="AB107" s="90"/>
      <c r="AC107" s="43"/>
      <c r="AD107" s="167"/>
      <c r="AE107" s="43"/>
      <c r="AF107" s="96"/>
      <c r="AG107" s="38"/>
      <c r="AH107" s="43"/>
      <c r="AI107" s="43"/>
      <c r="AJ107" s="43"/>
      <c r="AK107" s="43"/>
      <c r="AL107" s="43"/>
      <c r="AM107" s="43"/>
      <c r="AN107" s="43"/>
      <c r="AO107" s="43"/>
      <c r="AP107" s="43"/>
      <c r="AQ107" s="90"/>
      <c r="AR107" s="43"/>
      <c r="AS107" s="167"/>
      <c r="AT107" s="43"/>
      <c r="AU107" s="96"/>
      <c r="AV107" s="38"/>
      <c r="AW107" s="43"/>
      <c r="AX107" s="43"/>
      <c r="AY107" s="43"/>
      <c r="AZ107" s="43"/>
      <c r="BA107" s="43"/>
      <c r="BB107" s="43"/>
      <c r="BC107" s="43"/>
      <c r="BD107" s="43"/>
      <c r="BE107" s="43"/>
      <c r="BF107" s="90"/>
      <c r="BG107" s="43"/>
      <c r="BH107" s="167"/>
      <c r="BI107" s="43"/>
      <c r="BJ107" s="96"/>
      <c r="BK107" s="38"/>
      <c r="BL107" s="43"/>
      <c r="BM107" s="43"/>
      <c r="BN107" s="43"/>
      <c r="BO107" s="43"/>
      <c r="BP107" s="43"/>
      <c r="BQ107" s="43"/>
      <c r="BR107" s="43"/>
      <c r="BS107" s="43"/>
      <c r="BT107" s="43"/>
      <c r="BU107" s="90"/>
      <c r="BV107" s="43"/>
      <c r="BW107" s="167"/>
      <c r="BX107" s="166"/>
      <c r="BY107" s="96"/>
      <c r="BZ107" s="38"/>
      <c r="CA107" s="43"/>
      <c r="CB107" s="43"/>
      <c r="CC107" s="43"/>
      <c r="CD107" s="43"/>
      <c r="CE107" s="43"/>
      <c r="CF107" s="43"/>
      <c r="CG107" s="43"/>
      <c r="CH107" s="43"/>
      <c r="CI107" s="43"/>
      <c r="CJ107" s="90"/>
      <c r="CK107" s="43"/>
      <c r="CL107" s="167"/>
      <c r="CM107" s="43"/>
      <c r="CN107" s="96"/>
      <c r="CO107" s="38"/>
      <c r="CP107" s="43"/>
      <c r="CQ107" s="43"/>
      <c r="CR107" s="43"/>
      <c r="CS107" s="43"/>
      <c r="CT107" s="43"/>
      <c r="CU107" s="43"/>
      <c r="CV107" s="43"/>
      <c r="CW107" s="43"/>
      <c r="CX107" s="43"/>
      <c r="CY107" s="90"/>
      <c r="CZ107" s="43"/>
      <c r="DA107" s="167"/>
      <c r="DB107" s="43"/>
      <c r="DC107" s="96"/>
      <c r="DD107" s="38"/>
      <c r="DE107" s="43"/>
      <c r="DF107" s="43"/>
      <c r="DG107" s="43"/>
      <c r="DH107" s="43"/>
      <c r="DI107" s="43"/>
      <c r="DJ107" s="43"/>
      <c r="DK107" s="43"/>
      <c r="DL107" s="43"/>
      <c r="DM107" s="43"/>
      <c r="DN107" s="90"/>
      <c r="DO107" s="43"/>
      <c r="DP107" s="167"/>
      <c r="DQ107" s="166"/>
      <c r="DR107" s="96"/>
      <c r="DS107" s="38"/>
      <c r="DT107" s="43"/>
      <c r="DU107" s="43"/>
      <c r="DV107" s="43"/>
      <c r="DW107" s="43"/>
      <c r="DX107" s="43"/>
      <c r="DY107" s="43"/>
      <c r="DZ107" s="43"/>
      <c r="EA107" s="43"/>
      <c r="EB107" s="43"/>
      <c r="EC107" s="90"/>
      <c r="ED107" s="43"/>
      <c r="EE107" s="167"/>
      <c r="EF107" s="43"/>
      <c r="EG107" s="43"/>
      <c r="EH107" s="43"/>
      <c r="EI107" s="43"/>
      <c r="EJ107" s="43"/>
      <c r="EK107" s="43"/>
      <c r="EL107" s="43"/>
      <c r="EM107" s="43"/>
      <c r="EN107" s="43"/>
      <c r="EO107" s="43"/>
      <c r="EP107" s="43"/>
      <c r="EQ107" s="43"/>
      <c r="ER107" s="43"/>
      <c r="ES107" s="43"/>
      <c r="ET107" s="43"/>
      <c r="EU107" s="43"/>
      <c r="EV107" s="43"/>
      <c r="EW107" s="43"/>
      <c r="EX107" s="43"/>
      <c r="EY107" s="43"/>
      <c r="EZ107" s="43"/>
      <c r="FA107" s="43"/>
      <c r="FB107" s="43"/>
      <c r="FC107" s="43"/>
      <c r="FD107" s="43"/>
      <c r="FE107" s="43"/>
      <c r="FF107" s="43"/>
      <c r="FG107" s="43"/>
      <c r="FH107" s="43"/>
      <c r="FK107" s="43"/>
      <c r="FL107" s="43"/>
      <c r="FM107" s="43"/>
      <c r="FN107" s="43"/>
      <c r="FO107" s="43"/>
      <c r="FP107" s="43"/>
      <c r="FQ107" s="43"/>
      <c r="FR107" s="43"/>
      <c r="FS107" s="43"/>
      <c r="FT107" s="43"/>
      <c r="FU107" s="43"/>
      <c r="FV107" s="43"/>
      <c r="FW107" s="43"/>
      <c r="FX107" s="43"/>
      <c r="FY107" s="43"/>
      <c r="FZ107" s="43"/>
      <c r="GA107" s="43"/>
      <c r="GB107" s="43"/>
      <c r="GC107" s="43"/>
      <c r="GD107" s="43"/>
      <c r="GE107" s="43"/>
      <c r="GF107" s="43"/>
      <c r="GG107" s="43"/>
      <c r="GH107" s="43"/>
      <c r="GI107" s="43"/>
      <c r="GJ107" s="43"/>
      <c r="GK107" s="43"/>
      <c r="GL107" s="43"/>
      <c r="GM107" s="43"/>
      <c r="GN107" s="43"/>
      <c r="GO107" s="43"/>
      <c r="GP107" s="43"/>
      <c r="GQ107" s="43"/>
      <c r="GR107" s="43"/>
      <c r="GS107" s="43"/>
      <c r="GT107" s="43"/>
      <c r="GU107" s="43"/>
      <c r="GV107" s="43"/>
      <c r="GW107" s="43"/>
      <c r="GX107" s="43"/>
      <c r="GY107" s="43"/>
      <c r="GZ107" s="43"/>
      <c r="HA107" s="43"/>
      <c r="HB107" s="43"/>
      <c r="HC107" s="43"/>
      <c r="HD107" s="43"/>
      <c r="HE107" s="43"/>
      <c r="HF107" s="43"/>
      <c r="HG107" s="43"/>
      <c r="HH107" s="43"/>
      <c r="HI107" s="43"/>
      <c r="HJ107" s="43"/>
      <c r="HK107" s="43"/>
      <c r="HL107" s="43"/>
      <c r="HM107" s="43"/>
      <c r="HN107" s="43"/>
      <c r="HO107" s="43"/>
      <c r="HP107" s="43"/>
      <c r="HQ107" s="43"/>
      <c r="HR107" s="43"/>
      <c r="HS107" s="43"/>
      <c r="HT107" s="43"/>
      <c r="HU107" s="43"/>
      <c r="HV107" s="43"/>
      <c r="HW107" s="43"/>
      <c r="HX107" s="43"/>
      <c r="HY107" s="43"/>
      <c r="HZ107" s="43"/>
      <c r="IA107" s="43"/>
      <c r="IB107" s="43"/>
      <c r="IC107" s="43"/>
      <c r="ID107" s="43"/>
      <c r="IE107" s="43"/>
      <c r="IF107" s="43"/>
      <c r="IG107" s="43"/>
      <c r="IH107" s="43"/>
      <c r="II107" s="43"/>
      <c r="IJ107" s="43"/>
      <c r="IK107" s="43"/>
      <c r="IL107" s="43"/>
      <c r="IM107" s="43"/>
      <c r="IN107" s="43"/>
      <c r="IO107" s="43"/>
      <c r="IP107" s="43"/>
      <c r="IQ107" s="43"/>
      <c r="IR107" s="43"/>
      <c r="IS107" s="43"/>
      <c r="IT107" s="43"/>
    </row>
    <row r="108" spans="1:254" ht="16.899999999999999" customHeight="1">
      <c r="A108" s="38"/>
      <c r="B108" s="96"/>
      <c r="C108" s="38"/>
      <c r="D108" s="88"/>
      <c r="E108" s="88"/>
      <c r="F108" s="89"/>
      <c r="G108" s="89"/>
      <c r="H108" s="89"/>
      <c r="I108" s="89"/>
      <c r="J108" s="89"/>
      <c r="K108" s="89"/>
      <c r="L108" s="90"/>
      <c r="M108" s="90"/>
      <c r="N108" s="43"/>
      <c r="O108" s="167"/>
      <c r="P108" s="43"/>
      <c r="Q108" s="96"/>
      <c r="R108" s="38"/>
      <c r="S108" s="43"/>
      <c r="T108" s="43"/>
      <c r="U108" s="43"/>
      <c r="V108" s="43"/>
      <c r="W108" s="43"/>
      <c r="X108" s="43"/>
      <c r="Y108" s="43"/>
      <c r="Z108" s="43"/>
      <c r="AA108" s="43"/>
      <c r="AB108" s="90"/>
      <c r="AC108" s="43"/>
      <c r="AD108" s="167"/>
      <c r="AE108" s="43"/>
      <c r="AF108" s="96"/>
      <c r="AG108" s="38"/>
      <c r="AH108" s="43"/>
      <c r="AI108" s="43"/>
      <c r="AJ108" s="43"/>
      <c r="AK108" s="43"/>
      <c r="AL108" s="43"/>
      <c r="AM108" s="43"/>
      <c r="AN108" s="43"/>
      <c r="AO108" s="43"/>
      <c r="AP108" s="43"/>
      <c r="AQ108" s="90"/>
      <c r="AR108" s="43"/>
      <c r="AS108" s="167"/>
      <c r="AT108" s="43"/>
      <c r="AU108" s="96"/>
      <c r="AV108" s="38"/>
      <c r="AW108" s="43"/>
      <c r="AX108" s="43"/>
      <c r="AY108" s="43"/>
      <c r="AZ108" s="43"/>
      <c r="BA108" s="43"/>
      <c r="BB108" s="43"/>
      <c r="BC108" s="43"/>
      <c r="BD108" s="43"/>
      <c r="BE108" s="43"/>
      <c r="BF108" s="90"/>
      <c r="BG108" s="43"/>
      <c r="BH108" s="167"/>
      <c r="BI108" s="43"/>
      <c r="BJ108" s="96"/>
      <c r="BK108" s="38"/>
      <c r="BL108" s="43"/>
      <c r="BM108" s="43"/>
      <c r="BN108" s="43"/>
      <c r="BO108" s="43"/>
      <c r="BP108" s="43"/>
      <c r="BQ108" s="43"/>
      <c r="BR108" s="43"/>
      <c r="BS108" s="43"/>
      <c r="BT108" s="43"/>
      <c r="BU108" s="90"/>
      <c r="BV108" s="43"/>
      <c r="BW108" s="167"/>
      <c r="BX108" s="166"/>
      <c r="BY108" s="96"/>
      <c r="BZ108" s="38"/>
      <c r="CA108" s="43"/>
      <c r="CB108" s="43"/>
      <c r="CC108" s="43"/>
      <c r="CD108" s="43"/>
      <c r="CE108" s="43"/>
      <c r="CF108" s="43"/>
      <c r="CG108" s="43"/>
      <c r="CH108" s="43"/>
      <c r="CI108" s="43"/>
      <c r="CJ108" s="90"/>
      <c r="CK108" s="43"/>
      <c r="CL108" s="167"/>
      <c r="CM108" s="43"/>
      <c r="CN108" s="96"/>
      <c r="CO108" s="38"/>
      <c r="CP108" s="43"/>
      <c r="CQ108" s="43"/>
      <c r="CR108" s="43"/>
      <c r="CS108" s="43"/>
      <c r="CT108" s="43"/>
      <c r="CU108" s="43"/>
      <c r="CV108" s="43"/>
      <c r="CW108" s="43"/>
      <c r="CX108" s="43"/>
      <c r="CY108" s="90"/>
      <c r="CZ108" s="43"/>
      <c r="DA108" s="167"/>
      <c r="DB108" s="43"/>
      <c r="DC108" s="96"/>
      <c r="DD108" s="38"/>
      <c r="DE108" s="43"/>
      <c r="DF108" s="43"/>
      <c r="DG108" s="43"/>
      <c r="DH108" s="43"/>
      <c r="DI108" s="43"/>
      <c r="DJ108" s="43"/>
      <c r="DK108" s="43"/>
      <c r="DL108" s="43"/>
      <c r="DM108" s="43"/>
      <c r="DN108" s="90"/>
      <c r="DO108" s="43"/>
      <c r="DP108" s="167"/>
      <c r="DQ108" s="166"/>
      <c r="DR108" s="96"/>
      <c r="DS108" s="38"/>
      <c r="DT108" s="43"/>
      <c r="DU108" s="43"/>
      <c r="DV108" s="43"/>
      <c r="DW108" s="43"/>
      <c r="DX108" s="43"/>
      <c r="DY108" s="43"/>
      <c r="DZ108" s="43"/>
      <c r="EA108" s="43"/>
      <c r="EB108" s="43"/>
      <c r="EC108" s="90"/>
      <c r="ED108" s="43"/>
      <c r="EE108" s="167"/>
      <c r="EF108" s="43"/>
      <c r="EG108" s="43"/>
      <c r="EH108" s="43"/>
      <c r="EI108" s="43"/>
      <c r="EJ108" s="43"/>
      <c r="EK108" s="43"/>
      <c r="EL108" s="43"/>
      <c r="EM108" s="43"/>
      <c r="EN108" s="43"/>
      <c r="EO108" s="43"/>
      <c r="EP108" s="43"/>
      <c r="EQ108" s="43"/>
      <c r="ER108" s="43"/>
      <c r="ES108" s="43"/>
      <c r="ET108" s="43"/>
      <c r="EU108" s="43"/>
      <c r="EV108" s="43"/>
      <c r="EW108" s="43"/>
      <c r="EX108" s="43"/>
      <c r="EY108" s="43"/>
      <c r="EZ108" s="43"/>
      <c r="FA108" s="43"/>
      <c r="FB108" s="43"/>
      <c r="FC108" s="43"/>
      <c r="FD108" s="43"/>
      <c r="FE108" s="43"/>
      <c r="FF108" s="43"/>
      <c r="FG108" s="43"/>
      <c r="FH108" s="43"/>
      <c r="FK108" s="43"/>
      <c r="FL108" s="43"/>
      <c r="FM108" s="43"/>
      <c r="FN108" s="43"/>
      <c r="FO108" s="43"/>
      <c r="FP108" s="43"/>
      <c r="FQ108" s="43"/>
      <c r="FR108" s="43"/>
      <c r="FS108" s="43"/>
      <c r="FT108" s="43"/>
      <c r="FU108" s="43"/>
      <c r="FV108" s="43"/>
      <c r="FW108" s="43"/>
      <c r="FX108" s="43"/>
      <c r="FY108" s="43"/>
      <c r="FZ108" s="43"/>
      <c r="GA108" s="43"/>
      <c r="GB108" s="43"/>
      <c r="GC108" s="43"/>
      <c r="GD108" s="43"/>
      <c r="GE108" s="43"/>
      <c r="GF108" s="43"/>
      <c r="GG108" s="43"/>
      <c r="GH108" s="43"/>
      <c r="GI108" s="43"/>
      <c r="GJ108" s="43"/>
      <c r="GK108" s="43"/>
      <c r="GL108" s="43"/>
      <c r="GM108" s="43"/>
      <c r="GN108" s="43"/>
      <c r="GO108" s="43"/>
      <c r="GP108" s="43"/>
      <c r="GQ108" s="43"/>
      <c r="GR108" s="43"/>
      <c r="GS108" s="43"/>
      <c r="GT108" s="43"/>
      <c r="GU108" s="43"/>
      <c r="GV108" s="43"/>
      <c r="GW108" s="43"/>
      <c r="GX108" s="43"/>
      <c r="GY108" s="43"/>
      <c r="GZ108" s="43"/>
      <c r="HA108" s="43"/>
      <c r="HB108" s="43"/>
      <c r="HC108" s="43"/>
      <c r="HD108" s="43"/>
      <c r="HE108" s="43"/>
      <c r="HF108" s="43"/>
      <c r="HG108" s="43"/>
      <c r="HH108" s="43"/>
      <c r="HI108" s="43"/>
      <c r="HJ108" s="43"/>
      <c r="HK108" s="43"/>
      <c r="HL108" s="43"/>
      <c r="HM108" s="43"/>
      <c r="HN108" s="43"/>
      <c r="HO108" s="43"/>
      <c r="HP108" s="43"/>
      <c r="HQ108" s="43"/>
      <c r="HR108" s="43"/>
      <c r="HS108" s="43"/>
      <c r="HT108" s="43"/>
      <c r="HU108" s="43"/>
      <c r="HV108" s="43"/>
      <c r="HW108" s="43"/>
      <c r="HX108" s="43"/>
      <c r="HY108" s="43"/>
      <c r="HZ108" s="43"/>
      <c r="IA108" s="43"/>
      <c r="IB108" s="43"/>
      <c r="IC108" s="43"/>
      <c r="ID108" s="43"/>
      <c r="IE108" s="43"/>
      <c r="IF108" s="43"/>
      <c r="IG108" s="43"/>
      <c r="IH108" s="43"/>
      <c r="II108" s="43"/>
      <c r="IJ108" s="43"/>
      <c r="IK108" s="43"/>
      <c r="IL108" s="43"/>
      <c r="IM108" s="43"/>
      <c r="IN108" s="43"/>
      <c r="IO108" s="43"/>
      <c r="IP108" s="43"/>
      <c r="IQ108" s="43"/>
      <c r="IR108" s="43"/>
      <c r="IS108" s="43"/>
      <c r="IT108" s="43"/>
    </row>
    <row r="109" spans="1:254" ht="16.899999999999999" customHeight="1">
      <c r="A109" s="38"/>
      <c r="B109" s="86"/>
      <c r="C109" s="38"/>
      <c r="D109" s="168"/>
      <c r="E109" s="88"/>
      <c r="F109" s="88"/>
      <c r="G109" s="88"/>
      <c r="H109" s="89"/>
      <c r="I109" s="89"/>
      <c r="J109" s="89"/>
      <c r="K109" s="89"/>
      <c r="L109" s="89"/>
      <c r="M109" s="89"/>
      <c r="N109" s="90"/>
      <c r="O109" s="167"/>
      <c r="P109" s="43"/>
      <c r="Q109" s="86"/>
      <c r="R109" s="38"/>
      <c r="S109" s="43"/>
      <c r="T109" s="43"/>
      <c r="U109" s="43"/>
      <c r="V109" s="43"/>
      <c r="W109" s="43"/>
      <c r="X109" s="43"/>
      <c r="Y109" s="43"/>
      <c r="Z109" s="43"/>
      <c r="AA109" s="43"/>
      <c r="AB109" s="43"/>
      <c r="AC109" s="43"/>
      <c r="AD109" s="167"/>
      <c r="AE109" s="43"/>
      <c r="AF109" s="86"/>
      <c r="AG109" s="38"/>
      <c r="AH109" s="43"/>
      <c r="AI109" s="43"/>
      <c r="AJ109" s="43"/>
      <c r="AK109" s="43"/>
      <c r="AL109" s="43"/>
      <c r="AM109" s="43"/>
      <c r="AN109" s="43"/>
      <c r="AO109" s="43"/>
      <c r="AP109" s="43"/>
      <c r="AQ109" s="43"/>
      <c r="AR109" s="43"/>
      <c r="AS109" s="167"/>
      <c r="AT109" s="43"/>
      <c r="AU109" s="86"/>
      <c r="AV109" s="38"/>
      <c r="AW109" s="43"/>
      <c r="AX109" s="43"/>
      <c r="AY109" s="43"/>
      <c r="AZ109" s="43"/>
      <c r="BA109" s="43"/>
      <c r="BB109" s="43"/>
      <c r="BC109" s="43"/>
      <c r="BD109" s="43"/>
      <c r="BE109" s="43"/>
      <c r="BF109" s="43"/>
      <c r="BG109" s="43"/>
      <c r="BH109" s="167"/>
      <c r="BI109" s="43"/>
      <c r="BJ109" s="86"/>
      <c r="BK109" s="38"/>
      <c r="BL109" s="43"/>
      <c r="BM109" s="43"/>
      <c r="BN109" s="43"/>
      <c r="BO109" s="43"/>
      <c r="BP109" s="43"/>
      <c r="BQ109" s="43"/>
      <c r="BR109" s="43"/>
      <c r="BS109" s="43"/>
      <c r="BT109" s="43"/>
      <c r="BU109" s="43"/>
      <c r="BV109" s="43"/>
      <c r="BW109" s="167"/>
      <c r="BX109" s="166"/>
      <c r="BY109" s="86"/>
      <c r="BZ109" s="38"/>
      <c r="CA109" s="43"/>
      <c r="CB109" s="43"/>
      <c r="CC109" s="43"/>
      <c r="CD109" s="43"/>
      <c r="CE109" s="43"/>
      <c r="CF109" s="43"/>
      <c r="CG109" s="43"/>
      <c r="CH109" s="43"/>
      <c r="CI109" s="43"/>
      <c r="CJ109" s="43"/>
      <c r="CK109" s="43"/>
      <c r="CL109" s="167"/>
      <c r="CM109" s="43"/>
      <c r="CN109" s="86"/>
      <c r="CO109" s="38"/>
      <c r="CP109" s="43"/>
      <c r="CQ109" s="43"/>
      <c r="CR109" s="43"/>
      <c r="CS109" s="43"/>
      <c r="CT109" s="43"/>
      <c r="CU109" s="43"/>
      <c r="CV109" s="43"/>
      <c r="CW109" s="43"/>
      <c r="CX109" s="43"/>
      <c r="CY109" s="43"/>
      <c r="CZ109" s="43"/>
      <c r="DA109" s="167"/>
      <c r="DB109" s="43"/>
      <c r="DC109" s="86"/>
      <c r="DD109" s="38"/>
      <c r="DE109" s="43"/>
      <c r="DF109" s="43"/>
      <c r="DG109" s="43"/>
      <c r="DH109" s="43"/>
      <c r="DI109" s="43"/>
      <c r="DJ109" s="43"/>
      <c r="DK109" s="43"/>
      <c r="DL109" s="43"/>
      <c r="DM109" s="43"/>
      <c r="DN109" s="43"/>
      <c r="DO109" s="43"/>
      <c r="DP109" s="167"/>
      <c r="DQ109" s="166"/>
      <c r="DR109" s="86"/>
      <c r="DS109" s="38"/>
      <c r="DT109" s="43"/>
      <c r="DU109" s="43"/>
      <c r="DV109" s="43"/>
      <c r="DW109" s="43"/>
      <c r="DX109" s="43"/>
      <c r="DY109" s="43"/>
      <c r="DZ109" s="43"/>
      <c r="EA109" s="43"/>
      <c r="EB109" s="43"/>
      <c r="EC109" s="43"/>
      <c r="ED109" s="43"/>
      <c r="EE109" s="167"/>
      <c r="EF109" s="43"/>
      <c r="EG109" s="43"/>
      <c r="EH109" s="43"/>
      <c r="EI109" s="43"/>
      <c r="EJ109" s="43"/>
      <c r="EK109" s="43"/>
      <c r="EL109" s="43"/>
      <c r="EM109" s="43"/>
      <c r="EN109" s="43"/>
      <c r="EO109" s="43"/>
      <c r="EP109" s="43"/>
      <c r="EQ109" s="43"/>
      <c r="ER109" s="43"/>
      <c r="ES109" s="43"/>
      <c r="ET109" s="43"/>
      <c r="EU109" s="43"/>
      <c r="EV109" s="43"/>
      <c r="EW109" s="43"/>
      <c r="EX109" s="43"/>
      <c r="EY109" s="43"/>
      <c r="EZ109" s="43"/>
      <c r="FA109" s="43"/>
      <c r="FB109" s="43"/>
      <c r="FC109" s="43"/>
      <c r="FD109" s="43"/>
      <c r="FE109" s="43"/>
      <c r="FF109" s="43"/>
      <c r="FG109" s="43"/>
      <c r="FH109" s="43"/>
      <c r="FI109" s="43"/>
      <c r="FJ109" s="43"/>
      <c r="FK109" s="43"/>
      <c r="FL109" s="43"/>
      <c r="FM109" s="43"/>
      <c r="FN109" s="43"/>
      <c r="FO109" s="43"/>
      <c r="FP109" s="43"/>
      <c r="FQ109" s="43"/>
      <c r="FR109" s="43"/>
      <c r="FS109" s="43"/>
      <c r="FT109" s="43"/>
      <c r="FU109" s="43"/>
      <c r="FV109" s="43"/>
      <c r="FW109" s="43"/>
      <c r="FX109" s="43"/>
      <c r="FY109" s="43"/>
      <c r="FZ109" s="43"/>
      <c r="GA109" s="43"/>
      <c r="GB109" s="43"/>
      <c r="GC109" s="43"/>
      <c r="GD109" s="43"/>
      <c r="GE109" s="43"/>
      <c r="GF109" s="43"/>
      <c r="GG109" s="43"/>
      <c r="GH109" s="43"/>
      <c r="GI109" s="43"/>
      <c r="GJ109" s="43"/>
      <c r="GK109" s="43"/>
      <c r="GL109" s="43"/>
      <c r="GM109" s="43"/>
      <c r="GN109" s="43"/>
      <c r="GO109" s="43"/>
      <c r="GP109" s="43"/>
      <c r="GQ109" s="43"/>
      <c r="GR109" s="43"/>
      <c r="GS109" s="43"/>
      <c r="GT109" s="43"/>
      <c r="GU109" s="43"/>
      <c r="GV109" s="43"/>
      <c r="GW109" s="43"/>
      <c r="GX109" s="43"/>
      <c r="GY109" s="43"/>
      <c r="GZ109" s="43"/>
      <c r="HA109" s="43"/>
      <c r="HB109" s="43"/>
      <c r="HC109" s="43"/>
      <c r="HD109" s="43"/>
      <c r="HE109" s="43"/>
      <c r="HF109" s="43"/>
      <c r="HG109" s="43"/>
      <c r="HH109" s="43"/>
      <c r="HI109" s="43"/>
      <c r="HJ109" s="43"/>
      <c r="HK109" s="43"/>
      <c r="HL109" s="43"/>
      <c r="HM109" s="43"/>
      <c r="HN109" s="43"/>
      <c r="HO109" s="43"/>
      <c r="HP109" s="43"/>
      <c r="HQ109" s="43"/>
      <c r="HR109" s="43"/>
      <c r="HS109" s="43"/>
      <c r="HT109" s="43"/>
      <c r="HU109" s="43"/>
      <c r="HV109" s="43"/>
      <c r="HW109" s="43"/>
      <c r="HX109" s="43"/>
      <c r="HY109" s="43"/>
      <c r="HZ109" s="43"/>
      <c r="IA109" s="43"/>
      <c r="IB109" s="43"/>
      <c r="IC109" s="43"/>
      <c r="ID109" s="43"/>
      <c r="IE109" s="43"/>
      <c r="IF109" s="43"/>
      <c r="IG109" s="43"/>
      <c r="IH109" s="43"/>
      <c r="II109" s="43"/>
      <c r="IJ109" s="43"/>
      <c r="IK109" s="43"/>
      <c r="IL109" s="43"/>
      <c r="IM109" s="43"/>
      <c r="IN109" s="43"/>
      <c r="IO109" s="43"/>
      <c r="IP109" s="43"/>
      <c r="IQ109" s="43"/>
      <c r="IR109" s="43"/>
      <c r="IS109" s="43"/>
      <c r="IT109" s="43"/>
    </row>
    <row r="110" spans="1:254" ht="16.5" customHeight="1">
      <c r="A110" s="38"/>
      <c r="B110" s="86"/>
      <c r="C110" s="38"/>
      <c r="D110" s="88"/>
      <c r="E110" s="88"/>
      <c r="F110" s="88"/>
      <c r="G110" s="88"/>
      <c r="H110" s="89"/>
      <c r="I110" s="89"/>
      <c r="J110" s="89"/>
      <c r="K110" s="89"/>
      <c r="L110" s="89"/>
      <c r="M110" s="89"/>
      <c r="N110" s="90"/>
      <c r="O110" s="167"/>
      <c r="P110" s="43"/>
      <c r="Q110" s="86"/>
      <c r="R110" s="38"/>
      <c r="S110" s="43"/>
      <c r="T110" s="43"/>
      <c r="U110" s="43"/>
      <c r="V110" s="43"/>
      <c r="W110" s="43"/>
      <c r="X110" s="43"/>
      <c r="Y110" s="43"/>
      <c r="Z110" s="43"/>
      <c r="AA110" s="43"/>
      <c r="AB110" s="43"/>
      <c r="AC110" s="43"/>
      <c r="AD110" s="167"/>
      <c r="AE110" s="43"/>
      <c r="AF110" s="86"/>
      <c r="AG110" s="38"/>
      <c r="AH110" s="43"/>
      <c r="AI110" s="43"/>
      <c r="AJ110" s="43"/>
      <c r="AK110" s="43"/>
      <c r="AL110" s="43"/>
      <c r="AM110" s="43"/>
      <c r="AN110" s="43"/>
      <c r="AO110" s="43"/>
      <c r="AP110" s="43"/>
      <c r="AQ110" s="43"/>
      <c r="AR110" s="43"/>
      <c r="AS110" s="167"/>
      <c r="AT110" s="43"/>
      <c r="AU110" s="86"/>
      <c r="AV110" s="38"/>
      <c r="AW110" s="43"/>
      <c r="AX110" s="43"/>
      <c r="AY110" s="43"/>
      <c r="AZ110" s="43"/>
      <c r="BA110" s="43"/>
      <c r="BB110" s="43"/>
      <c r="BC110" s="43"/>
      <c r="BD110" s="43"/>
      <c r="BE110" s="43"/>
      <c r="BF110" s="43"/>
      <c r="BG110" s="43"/>
      <c r="BH110" s="167"/>
      <c r="BI110" s="43"/>
      <c r="BJ110" s="86"/>
      <c r="BK110" s="38"/>
      <c r="BL110" s="43"/>
      <c r="BM110" s="43"/>
      <c r="BN110" s="43"/>
      <c r="BO110" s="43"/>
      <c r="BP110" s="43"/>
      <c r="BQ110" s="43"/>
      <c r="BR110" s="43"/>
      <c r="BS110" s="43"/>
      <c r="BT110" s="43"/>
      <c r="BU110" s="43"/>
      <c r="BV110" s="43"/>
      <c r="BW110" s="167"/>
      <c r="BX110" s="166"/>
      <c r="BY110" s="86"/>
      <c r="BZ110" s="38"/>
      <c r="CA110" s="43"/>
      <c r="CB110" s="43"/>
      <c r="CC110" s="43"/>
      <c r="CD110" s="43"/>
      <c r="CE110" s="43"/>
      <c r="CF110" s="43"/>
      <c r="CG110" s="43"/>
      <c r="CH110" s="43"/>
      <c r="CI110" s="43"/>
      <c r="CJ110" s="43"/>
      <c r="CK110" s="43"/>
      <c r="CL110" s="167"/>
      <c r="CM110" s="43"/>
      <c r="CN110" s="86"/>
      <c r="CO110" s="38"/>
      <c r="CP110" s="43"/>
      <c r="CQ110" s="43"/>
      <c r="CR110" s="43"/>
      <c r="CS110" s="43"/>
      <c r="CT110" s="43"/>
      <c r="CU110" s="43"/>
      <c r="CV110" s="43"/>
      <c r="CW110" s="43"/>
      <c r="CX110" s="43"/>
      <c r="CY110" s="43"/>
      <c r="CZ110" s="43"/>
      <c r="DA110" s="167"/>
      <c r="DB110" s="43"/>
      <c r="DC110" s="86"/>
      <c r="DD110" s="38"/>
      <c r="DE110" s="43"/>
      <c r="DF110" s="43"/>
      <c r="DG110" s="43"/>
      <c r="DH110" s="43"/>
      <c r="DI110" s="43"/>
      <c r="DJ110" s="43"/>
      <c r="DK110" s="43"/>
      <c r="DL110" s="43"/>
      <c r="DM110" s="43"/>
      <c r="DN110" s="43"/>
      <c r="DO110" s="43"/>
      <c r="DP110" s="167"/>
      <c r="DQ110" s="166"/>
      <c r="DR110" s="86"/>
      <c r="DS110" s="38"/>
      <c r="DT110" s="43"/>
      <c r="DU110" s="43"/>
      <c r="DV110" s="43"/>
      <c r="DW110" s="43"/>
      <c r="DX110" s="43"/>
      <c r="DY110" s="43"/>
      <c r="DZ110" s="43"/>
      <c r="EA110" s="43"/>
      <c r="EB110" s="43"/>
      <c r="EC110" s="43"/>
      <c r="ED110" s="43"/>
      <c r="EE110" s="167"/>
      <c r="EF110" s="43"/>
      <c r="EG110" s="43"/>
      <c r="EH110" s="43"/>
      <c r="EI110" s="43"/>
      <c r="EJ110" s="43"/>
      <c r="EK110" s="43"/>
      <c r="EL110" s="43"/>
      <c r="EM110" s="43"/>
      <c r="EN110" s="43"/>
      <c r="EO110" s="43"/>
      <c r="EP110" s="43"/>
      <c r="EQ110" s="43"/>
      <c r="ER110" s="43"/>
      <c r="ES110" s="43"/>
      <c r="ET110" s="43"/>
      <c r="EU110" s="43"/>
      <c r="EV110" s="43"/>
      <c r="EW110" s="43"/>
      <c r="EX110" s="43"/>
      <c r="EY110" s="43"/>
      <c r="EZ110" s="43"/>
      <c r="FA110" s="43"/>
      <c r="FB110" s="43"/>
      <c r="FC110" s="43"/>
      <c r="FD110" s="43"/>
      <c r="FE110" s="43"/>
      <c r="FF110" s="43"/>
      <c r="FG110" s="43"/>
      <c r="FH110" s="43"/>
      <c r="FI110" s="43"/>
      <c r="FJ110" s="43"/>
      <c r="FK110" s="43"/>
      <c r="FL110" s="43"/>
      <c r="FM110" s="43"/>
      <c r="FN110" s="43"/>
      <c r="FO110" s="43"/>
      <c r="FP110" s="43"/>
      <c r="FQ110" s="43"/>
      <c r="FR110" s="43"/>
      <c r="FS110" s="43"/>
      <c r="FT110" s="43"/>
      <c r="FU110" s="43"/>
      <c r="FV110" s="43"/>
      <c r="FW110" s="43"/>
      <c r="FX110" s="43"/>
      <c r="FY110" s="43"/>
      <c r="FZ110" s="43"/>
      <c r="GA110" s="43"/>
      <c r="GB110" s="43"/>
      <c r="GC110" s="43"/>
      <c r="GD110" s="43"/>
      <c r="GE110" s="43"/>
      <c r="GF110" s="43"/>
      <c r="GG110" s="43"/>
      <c r="GH110" s="43"/>
      <c r="GI110" s="43"/>
      <c r="GJ110" s="43"/>
      <c r="GK110" s="43"/>
      <c r="GL110" s="43"/>
      <c r="GM110" s="43"/>
      <c r="GN110" s="43"/>
      <c r="GO110" s="43"/>
      <c r="GP110" s="43"/>
      <c r="GQ110" s="43"/>
      <c r="GR110" s="43"/>
      <c r="GS110" s="43"/>
      <c r="GT110" s="43"/>
      <c r="GU110" s="43"/>
      <c r="GV110" s="43"/>
      <c r="GW110" s="43"/>
      <c r="GX110" s="43"/>
      <c r="GY110" s="43"/>
      <c r="GZ110" s="43"/>
      <c r="HA110" s="43"/>
      <c r="HB110" s="43"/>
      <c r="HC110" s="43"/>
      <c r="HD110" s="43"/>
      <c r="HE110" s="43"/>
      <c r="HF110" s="43"/>
      <c r="HG110" s="43"/>
      <c r="HH110" s="43"/>
      <c r="HI110" s="43"/>
      <c r="HJ110" s="43"/>
      <c r="HK110" s="43"/>
      <c r="HL110" s="43"/>
      <c r="HM110" s="43"/>
      <c r="HN110" s="43"/>
      <c r="HO110" s="43"/>
      <c r="HP110" s="43"/>
      <c r="HQ110" s="43"/>
      <c r="HR110" s="43"/>
      <c r="HS110" s="43"/>
      <c r="HT110" s="43"/>
      <c r="HU110" s="43"/>
      <c r="HV110" s="43"/>
      <c r="HW110" s="43"/>
      <c r="HX110" s="43"/>
      <c r="HY110" s="43"/>
      <c r="HZ110" s="43"/>
      <c r="IA110" s="43"/>
      <c r="IB110" s="43"/>
      <c r="IC110" s="43"/>
      <c r="ID110" s="43"/>
      <c r="IE110" s="43"/>
      <c r="IF110" s="43"/>
      <c r="IG110" s="43"/>
      <c r="IH110" s="43"/>
      <c r="II110" s="43"/>
      <c r="IJ110" s="43"/>
      <c r="IK110" s="43"/>
      <c r="IL110" s="43"/>
      <c r="IM110" s="43"/>
      <c r="IN110" s="43"/>
      <c r="IO110" s="43"/>
      <c r="IP110" s="43"/>
      <c r="IQ110" s="43"/>
      <c r="IR110" s="43"/>
      <c r="IS110" s="43"/>
      <c r="IT110" s="43"/>
    </row>
    <row r="111" spans="1:254" ht="16.5" customHeight="1">
      <c r="A111" s="38"/>
      <c r="B111" s="96"/>
      <c r="C111" s="38"/>
      <c r="Q111" s="96"/>
      <c r="R111" s="38"/>
      <c r="AF111" s="96"/>
      <c r="AG111" s="38"/>
      <c r="AU111" s="96"/>
      <c r="AV111" s="38"/>
      <c r="BJ111" s="96"/>
      <c r="BK111" s="38"/>
      <c r="BY111" s="96"/>
      <c r="BZ111" s="38"/>
      <c r="CN111" s="96"/>
      <c r="CO111" s="38"/>
      <c r="DC111" s="96"/>
      <c r="DD111" s="38"/>
      <c r="DR111" s="96"/>
      <c r="DS111" s="38"/>
    </row>
    <row r="112" spans="1:254" ht="16.5" customHeight="1">
      <c r="A112" s="38"/>
      <c r="B112" s="86"/>
      <c r="C112" s="38"/>
      <c r="Q112" s="86"/>
      <c r="R112" s="38"/>
      <c r="AF112" s="86"/>
      <c r="AG112" s="38"/>
      <c r="AU112" s="86"/>
      <c r="AV112" s="38"/>
      <c r="BJ112" s="86"/>
      <c r="BK112" s="38"/>
      <c r="BY112" s="86"/>
      <c r="BZ112" s="38"/>
      <c r="CN112" s="86"/>
      <c r="CO112" s="38"/>
      <c r="DC112" s="86"/>
      <c r="DD112" s="38"/>
      <c r="DR112" s="86"/>
      <c r="DS112" s="38"/>
    </row>
    <row r="113" spans="1:123" ht="16.5" customHeight="1">
      <c r="A113" s="38"/>
      <c r="B113" s="96"/>
      <c r="C113" s="38"/>
      <c r="Q113" s="96"/>
      <c r="R113" s="38"/>
      <c r="AF113" s="96"/>
      <c r="AG113" s="38"/>
      <c r="AU113" s="96"/>
      <c r="AV113" s="38"/>
      <c r="BJ113" s="96"/>
      <c r="BK113" s="38"/>
      <c r="BY113" s="96"/>
      <c r="BZ113" s="38"/>
      <c r="CN113" s="96"/>
      <c r="CO113" s="38"/>
      <c r="DC113" s="96"/>
      <c r="DD113" s="38"/>
      <c r="DR113" s="96"/>
      <c r="DS113" s="38"/>
    </row>
    <row r="114" spans="1:123">
      <c r="B114" s="96"/>
      <c r="C114" s="38"/>
      <c r="Q114" s="96"/>
      <c r="R114" s="38"/>
      <c r="AF114" s="96"/>
      <c r="AG114" s="38"/>
      <c r="AU114" s="96"/>
      <c r="AV114" s="38"/>
      <c r="BJ114" s="96"/>
      <c r="BK114" s="38"/>
      <c r="BY114" s="96"/>
      <c r="BZ114" s="38"/>
      <c r="CN114" s="96"/>
      <c r="CO114" s="38"/>
      <c r="DC114" s="96"/>
      <c r="DD114" s="38"/>
      <c r="DR114" s="96"/>
      <c r="DS114" s="38"/>
    </row>
  </sheetData>
  <mergeCells count="216">
    <mergeCell ref="B3:B6"/>
    <mergeCell ref="C3:C6"/>
    <mergeCell ref="Q3:Q6"/>
    <mergeCell ref="R3:R6"/>
    <mergeCell ref="AF3:AF6"/>
    <mergeCell ref="AG3:AG6"/>
    <mergeCell ref="CN3:CN6"/>
    <mergeCell ref="CO3:CO6"/>
    <mergeCell ref="DC3:DC6"/>
    <mergeCell ref="DD3:DD6"/>
    <mergeCell ref="DR3:DR6"/>
    <mergeCell ref="DS3:DS6"/>
    <mergeCell ref="AU3:AU6"/>
    <mergeCell ref="AV3:AV6"/>
    <mergeCell ref="BJ3:BJ6"/>
    <mergeCell ref="BK3:BK6"/>
    <mergeCell ref="BY3:BY6"/>
    <mergeCell ref="BZ3:BZ6"/>
    <mergeCell ref="CN8:CN10"/>
    <mergeCell ref="DC8:DC10"/>
    <mergeCell ref="DR8:DR10"/>
    <mergeCell ref="B13:B16"/>
    <mergeCell ref="Q13:Q16"/>
    <mergeCell ref="AF13:AF16"/>
    <mergeCell ref="AU13:AU16"/>
    <mergeCell ref="BJ13:BJ16"/>
    <mergeCell ref="BY13:BY16"/>
    <mergeCell ref="CN13:CN16"/>
    <mergeCell ref="B8:B10"/>
    <mergeCell ref="Q8:Q10"/>
    <mergeCell ref="AF8:AF10"/>
    <mergeCell ref="AU8:AU10"/>
    <mergeCell ref="BJ8:BJ10"/>
    <mergeCell ref="BY8:BY10"/>
    <mergeCell ref="DC13:DC16"/>
    <mergeCell ref="DR13:DR16"/>
    <mergeCell ref="B17:B20"/>
    <mergeCell ref="Q17:Q20"/>
    <mergeCell ref="AF17:AF20"/>
    <mergeCell ref="AU17:AU20"/>
    <mergeCell ref="BJ17:BJ20"/>
    <mergeCell ref="BY17:BY20"/>
    <mergeCell ref="CN17:CN20"/>
    <mergeCell ref="DC17:DC20"/>
    <mergeCell ref="DR17:DR20"/>
    <mergeCell ref="B27:B30"/>
    <mergeCell ref="Q27:Q30"/>
    <mergeCell ref="AF27:AF30"/>
    <mergeCell ref="AU27:AU30"/>
    <mergeCell ref="BJ27:BJ30"/>
    <mergeCell ref="BY27:BY30"/>
    <mergeCell ref="CN27:CN30"/>
    <mergeCell ref="DC27:DC30"/>
    <mergeCell ref="DR27:DR30"/>
    <mergeCell ref="CN31:CO31"/>
    <mergeCell ref="DC31:DD31"/>
    <mergeCell ref="DR31:DS31"/>
    <mergeCell ref="B32:B35"/>
    <mergeCell ref="Q32:Q35"/>
    <mergeCell ref="AF32:AF35"/>
    <mergeCell ref="AU32:AU35"/>
    <mergeCell ref="BJ32:BJ35"/>
    <mergeCell ref="BY32:BY35"/>
    <mergeCell ref="CN32:CN35"/>
    <mergeCell ref="B31:C31"/>
    <mergeCell ref="Q31:R31"/>
    <mergeCell ref="AF31:AG31"/>
    <mergeCell ref="AU31:AV31"/>
    <mergeCell ref="BJ31:BK31"/>
    <mergeCell ref="BY31:BZ31"/>
    <mergeCell ref="DC32:DC35"/>
    <mergeCell ref="DR32:DR35"/>
    <mergeCell ref="B40:B44"/>
    <mergeCell ref="Q40:Q44"/>
    <mergeCell ref="AF40:AF44"/>
    <mergeCell ref="AU40:AU44"/>
    <mergeCell ref="BJ40:BJ44"/>
    <mergeCell ref="BY40:BY44"/>
    <mergeCell ref="CN40:CN44"/>
    <mergeCell ref="DC40:DC44"/>
    <mergeCell ref="DR40:DR44"/>
    <mergeCell ref="B48:B50"/>
    <mergeCell ref="Q48:Q50"/>
    <mergeCell ref="AF48:AF50"/>
    <mergeCell ref="AU48:AU50"/>
    <mergeCell ref="BJ48:BJ50"/>
    <mergeCell ref="BY48:BY50"/>
    <mergeCell ref="CN48:CN50"/>
    <mergeCell ref="DC48:DC50"/>
    <mergeCell ref="DR48:DR50"/>
    <mergeCell ref="CN55:CN57"/>
    <mergeCell ref="DC55:DC57"/>
    <mergeCell ref="DR55:DR57"/>
    <mergeCell ref="B58:B60"/>
    <mergeCell ref="Q58:Q60"/>
    <mergeCell ref="AF58:AF60"/>
    <mergeCell ref="AU58:AU60"/>
    <mergeCell ref="BJ58:BJ60"/>
    <mergeCell ref="BY58:BY60"/>
    <mergeCell ref="CN58:CN60"/>
    <mergeCell ref="B55:B57"/>
    <mergeCell ref="Q55:Q57"/>
    <mergeCell ref="AF55:AF57"/>
    <mergeCell ref="AU55:AU57"/>
    <mergeCell ref="BJ55:BJ57"/>
    <mergeCell ref="BY55:BY57"/>
    <mergeCell ref="DC58:DC60"/>
    <mergeCell ref="DR58:DR60"/>
    <mergeCell ref="B61:B64"/>
    <mergeCell ref="Q61:Q64"/>
    <mergeCell ref="AF61:AF64"/>
    <mergeCell ref="AU61:AU64"/>
    <mergeCell ref="BJ61:BJ64"/>
    <mergeCell ref="BY61:BY64"/>
    <mergeCell ref="CN61:CN64"/>
    <mergeCell ref="DC61:DC64"/>
    <mergeCell ref="DR61:DR64"/>
    <mergeCell ref="B66:B69"/>
    <mergeCell ref="Q66:Q69"/>
    <mergeCell ref="AF66:AF69"/>
    <mergeCell ref="AU66:AU69"/>
    <mergeCell ref="BJ66:BJ69"/>
    <mergeCell ref="BY66:BY69"/>
    <mergeCell ref="CN66:CN69"/>
    <mergeCell ref="DC66:DC69"/>
    <mergeCell ref="DR66:DR69"/>
    <mergeCell ref="CN71:CO71"/>
    <mergeCell ref="DC71:DD71"/>
    <mergeCell ref="DR71:DS71"/>
    <mergeCell ref="B77:B81"/>
    <mergeCell ref="Q77:Q81"/>
    <mergeCell ref="AF77:AF81"/>
    <mergeCell ref="AU77:AU81"/>
    <mergeCell ref="BJ77:BJ81"/>
    <mergeCell ref="BY77:BY81"/>
    <mergeCell ref="CN77:CN81"/>
    <mergeCell ref="B71:C71"/>
    <mergeCell ref="Q71:R71"/>
    <mergeCell ref="AF71:AG71"/>
    <mergeCell ref="AU71:AV71"/>
    <mergeCell ref="BJ71:BK71"/>
    <mergeCell ref="BY71:BZ71"/>
    <mergeCell ref="DC77:DC81"/>
    <mergeCell ref="DR77:DR81"/>
    <mergeCell ref="B82:B84"/>
    <mergeCell ref="Q82:Q84"/>
    <mergeCell ref="AF82:AF84"/>
    <mergeCell ref="AU82:AU84"/>
    <mergeCell ref="BJ82:BJ84"/>
    <mergeCell ref="BY82:BY84"/>
    <mergeCell ref="CN82:CN84"/>
    <mergeCell ref="DC82:DC84"/>
    <mergeCell ref="DR82:DR84"/>
    <mergeCell ref="B85:C85"/>
    <mergeCell ref="Q85:R85"/>
    <mergeCell ref="AF85:AG85"/>
    <mergeCell ref="AU85:AV85"/>
    <mergeCell ref="BJ85:BK85"/>
    <mergeCell ref="BY85:BZ85"/>
    <mergeCell ref="CN85:CO85"/>
    <mergeCell ref="DC85:DD85"/>
    <mergeCell ref="DR85:DS85"/>
    <mergeCell ref="CN86:CN89"/>
    <mergeCell ref="DC86:DC89"/>
    <mergeCell ref="DR86:DR89"/>
    <mergeCell ref="B91:C91"/>
    <mergeCell ref="Q91:R91"/>
    <mergeCell ref="AF91:AG91"/>
    <mergeCell ref="AU91:AV91"/>
    <mergeCell ref="BJ91:BK91"/>
    <mergeCell ref="BY91:BZ91"/>
    <mergeCell ref="CN91:CO91"/>
    <mergeCell ref="B86:B89"/>
    <mergeCell ref="Q86:Q89"/>
    <mergeCell ref="AF86:AF89"/>
    <mergeCell ref="AU86:AU89"/>
    <mergeCell ref="BJ86:BJ89"/>
    <mergeCell ref="BY86:BY89"/>
    <mergeCell ref="DC91:DD91"/>
    <mergeCell ref="DR91:DS91"/>
    <mergeCell ref="B94:C94"/>
    <mergeCell ref="Q94:R94"/>
    <mergeCell ref="AF94:AG94"/>
    <mergeCell ref="AU94:AV94"/>
    <mergeCell ref="BJ94:BK94"/>
    <mergeCell ref="BY94:BZ94"/>
    <mergeCell ref="CN94:CO94"/>
    <mergeCell ref="DC94:DD94"/>
    <mergeCell ref="DR94:DS94"/>
    <mergeCell ref="B95:C95"/>
    <mergeCell ref="Q95:R95"/>
    <mergeCell ref="AF95:AG95"/>
    <mergeCell ref="AU95:AV95"/>
    <mergeCell ref="BJ95:BK95"/>
    <mergeCell ref="BY95:BZ95"/>
    <mergeCell ref="CN95:CO95"/>
    <mergeCell ref="DC95:DD95"/>
    <mergeCell ref="DR95:DS95"/>
    <mergeCell ref="DC97:DD97"/>
    <mergeCell ref="DR97:DS97"/>
    <mergeCell ref="CN96:CO96"/>
    <mergeCell ref="DC96:DD96"/>
    <mergeCell ref="DR96:DS96"/>
    <mergeCell ref="B97:C97"/>
    <mergeCell ref="Q97:R97"/>
    <mergeCell ref="AF97:AG97"/>
    <mergeCell ref="AU97:AV97"/>
    <mergeCell ref="BJ97:BK97"/>
    <mergeCell ref="BY97:BZ97"/>
    <mergeCell ref="CN97:CO97"/>
    <mergeCell ref="B96:C96"/>
    <mergeCell ref="Q96:R96"/>
    <mergeCell ref="AF96:AG96"/>
    <mergeCell ref="AU96:AV96"/>
    <mergeCell ref="BJ96:BK96"/>
    <mergeCell ref="BY96:BZ96"/>
  </mergeCells>
  <phoneticPr fontId="11"/>
  <printOptions horizontalCentered="1"/>
  <pageMargins left="0.39370078740157483" right="0.39370078740157483" top="0.59055118110236227" bottom="0.59055118110236227" header="0.39370078740157483" footer="0.31496062992125984"/>
  <pageSetup paperSize="9" scale="60" orientation="portrait" r:id="rId1"/>
  <headerFooter alignWithMargins="0"/>
  <rowBreaks count="1" manualBreakCount="1">
    <brk id="71" min="1" max="135" man="1"/>
  </rowBreaks>
  <colBreaks count="8" manualBreakCount="8">
    <brk id="16" max="104" man="1"/>
    <brk id="31" max="104" man="1"/>
    <brk id="46" max="104" man="1"/>
    <brk id="61" max="1048575" man="1"/>
    <brk id="76" max="1048575" man="1"/>
    <brk id="91" max="1048575" man="1"/>
    <brk id="106" max="1048575" man="1"/>
    <brk id="12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B0F0"/>
  </sheetPr>
  <dimension ref="A1:IT114"/>
  <sheetViews>
    <sheetView view="pageBreakPreview" zoomScaleNormal="5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2" customWidth="1"/>
    <col min="3" max="3" width="16.625" style="12" customWidth="1"/>
    <col min="4" max="7" width="8.5" style="4" customWidth="1"/>
    <col min="8" max="13" width="8.5" style="5" customWidth="1"/>
    <col min="14" max="14" width="8.5" style="6" customWidth="1"/>
    <col min="15" max="15" width="3.75" style="139" customWidth="1"/>
    <col min="16" max="16" width="8.5" style="1" customWidth="1"/>
    <col min="17" max="17" width="10.25" style="1" customWidth="1"/>
    <col min="18" max="18" width="16.625" style="1" customWidth="1"/>
    <col min="19" max="29" width="8.5" style="1" customWidth="1"/>
    <col min="30" max="30" width="3.75" style="139" customWidth="1"/>
    <col min="31" max="31" width="8.5" style="1" customWidth="1"/>
    <col min="32" max="32" width="10.25" style="1" customWidth="1"/>
    <col min="33" max="33" width="16.625" style="1" customWidth="1"/>
    <col min="34" max="44" width="8.5" style="1" customWidth="1"/>
    <col min="45" max="45" width="3.75" style="139" customWidth="1"/>
    <col min="46" max="46" width="8.5" style="1" customWidth="1"/>
    <col min="47" max="47" width="10.25" style="1" customWidth="1"/>
    <col min="48" max="48" width="16.625" style="1" customWidth="1"/>
    <col min="49" max="59" width="8.5" style="1" customWidth="1"/>
    <col min="60" max="60" width="3.75" style="139" customWidth="1"/>
    <col min="61" max="61" width="8.5" style="1" customWidth="1"/>
    <col min="62" max="62" width="10.25" style="1" customWidth="1"/>
    <col min="63" max="63" width="16.625" style="1" customWidth="1"/>
    <col min="64" max="74" width="8.5" style="1" customWidth="1"/>
    <col min="75" max="75" width="3.75" style="139" customWidth="1"/>
    <col min="76" max="76" width="8.5" style="100" customWidth="1"/>
    <col min="77" max="77" width="10.25" style="1" customWidth="1"/>
    <col min="78" max="78" width="16.625" style="1" customWidth="1"/>
    <col min="79" max="89" width="8.5" style="1" customWidth="1"/>
    <col min="90" max="90" width="3.75" style="139" customWidth="1"/>
    <col min="91" max="91" width="8.5" style="1" customWidth="1"/>
    <col min="92" max="92" width="10.25" style="1" customWidth="1"/>
    <col min="93" max="93" width="16.625" style="1" customWidth="1"/>
    <col min="94" max="104" width="8.5" style="1" customWidth="1"/>
    <col min="105" max="105" width="3.75" style="139" customWidth="1"/>
    <col min="106" max="106" width="8.5" style="1" customWidth="1"/>
    <col min="107" max="107" width="10.25" style="1" customWidth="1"/>
    <col min="108" max="108" width="16.625" style="1" customWidth="1"/>
    <col min="109" max="119" width="8.5" style="1" customWidth="1"/>
    <col min="120" max="120" width="3.75" style="139" customWidth="1"/>
    <col min="121" max="121" width="8.5" style="100" customWidth="1"/>
    <col min="122" max="122" width="10.25" style="1" customWidth="1"/>
    <col min="123" max="123" width="16.625" style="1" customWidth="1"/>
    <col min="124" max="133" width="8.5" style="1" customWidth="1"/>
    <col min="134" max="134" width="9.125" style="1" customWidth="1"/>
    <col min="135" max="135" width="3.75" style="139" customWidth="1"/>
    <col min="136" max="136" width="9.125" style="1" customWidth="1"/>
    <col min="137" max="250" width="8.5" style="1" customWidth="1"/>
    <col min="251" max="16384" width="7.875" style="1"/>
  </cols>
  <sheetData>
    <row r="1" spans="1:254" ht="14.25" customHeight="1">
      <c r="B1" s="2"/>
      <c r="C1" s="2"/>
      <c r="D1" s="3"/>
      <c r="S1" s="140"/>
      <c r="AH1" s="140"/>
      <c r="AW1" s="140"/>
      <c r="BL1" s="140"/>
      <c r="CA1" s="140"/>
      <c r="CP1" s="140"/>
      <c r="DE1" s="140"/>
      <c r="DT1" s="140"/>
    </row>
    <row r="2" spans="1:254" ht="21.75" thickBot="1">
      <c r="B2" s="9" t="s">
        <v>227</v>
      </c>
      <c r="C2" s="1"/>
      <c r="F2" s="5"/>
      <c r="G2" s="5"/>
      <c r="L2" s="6"/>
      <c r="M2" s="141"/>
      <c r="N2" s="1"/>
      <c r="O2" s="1"/>
      <c r="Q2" s="142" t="s">
        <v>228</v>
      </c>
      <c r="AB2" s="141"/>
      <c r="AD2" s="1"/>
      <c r="AF2" s="142" t="s">
        <v>229</v>
      </c>
      <c r="AQ2" s="141"/>
      <c r="AR2" s="141"/>
      <c r="AS2" s="141"/>
      <c r="AT2" s="141"/>
      <c r="AU2" s="142" t="s">
        <v>230</v>
      </c>
      <c r="BF2" s="141"/>
      <c r="BJ2" s="142" t="s">
        <v>231</v>
      </c>
      <c r="BU2" s="141"/>
      <c r="BY2" s="142" t="s">
        <v>232</v>
      </c>
      <c r="CJ2" s="141"/>
      <c r="CN2" s="142" t="s">
        <v>233</v>
      </c>
      <c r="CY2" s="141"/>
      <c r="DC2" s="142" t="s">
        <v>234</v>
      </c>
      <c r="DN2" s="141"/>
      <c r="DR2" s="142" t="s">
        <v>235</v>
      </c>
      <c r="EC2" s="141"/>
    </row>
    <row r="3" spans="1:254" s="14" customFormat="1" ht="16.899999999999999" customHeight="1">
      <c r="B3" s="735" t="s">
        <v>5</v>
      </c>
      <c r="C3" s="738" t="s">
        <v>6</v>
      </c>
      <c r="D3" s="15"/>
      <c r="E3" s="19"/>
      <c r="F3" s="19"/>
      <c r="G3" s="19"/>
      <c r="H3" s="16"/>
      <c r="I3" s="16" t="s">
        <v>7</v>
      </c>
      <c r="J3" s="16"/>
      <c r="K3" s="19"/>
      <c r="L3" s="16"/>
      <c r="M3" s="16"/>
      <c r="N3" s="18"/>
      <c r="O3" s="143"/>
      <c r="P3" s="144"/>
      <c r="Q3" s="735" t="s">
        <v>5</v>
      </c>
      <c r="R3" s="738" t="s">
        <v>6</v>
      </c>
      <c r="S3" s="15"/>
      <c r="T3" s="19"/>
      <c r="U3" s="19"/>
      <c r="V3" s="19"/>
      <c r="W3" s="16"/>
      <c r="X3" s="16" t="s">
        <v>8</v>
      </c>
      <c r="Y3" s="16"/>
      <c r="Z3" s="16"/>
      <c r="AA3" s="16"/>
      <c r="AB3" s="16"/>
      <c r="AC3" s="18"/>
      <c r="AD3" s="143"/>
      <c r="AE3" s="144"/>
      <c r="AF3" s="735" t="s">
        <v>5</v>
      </c>
      <c r="AG3" s="738" t="s">
        <v>6</v>
      </c>
      <c r="AH3" s="15"/>
      <c r="AI3" s="19"/>
      <c r="AJ3" s="19"/>
      <c r="AK3" s="19"/>
      <c r="AL3" s="16"/>
      <c r="AM3" s="16" t="s">
        <v>9</v>
      </c>
      <c r="AN3" s="16"/>
      <c r="AO3" s="16"/>
      <c r="AP3" s="16"/>
      <c r="AQ3" s="16"/>
      <c r="AR3" s="18"/>
      <c r="AS3" s="143"/>
      <c r="AT3" s="144"/>
      <c r="AU3" s="735" t="s">
        <v>5</v>
      </c>
      <c r="AV3" s="738" t="s">
        <v>6</v>
      </c>
      <c r="AW3" s="15"/>
      <c r="AX3" s="19"/>
      <c r="AY3" s="19"/>
      <c r="AZ3" s="19"/>
      <c r="BA3" s="16"/>
      <c r="BB3" s="16" t="s">
        <v>10</v>
      </c>
      <c r="BC3" s="16"/>
      <c r="BD3" s="19"/>
      <c r="BE3" s="16"/>
      <c r="BF3" s="16"/>
      <c r="BG3" s="18"/>
      <c r="BH3" s="145"/>
      <c r="BI3" s="144"/>
      <c r="BJ3" s="735" t="s">
        <v>5</v>
      </c>
      <c r="BK3" s="738" t="s">
        <v>6</v>
      </c>
      <c r="BL3" s="15"/>
      <c r="BM3" s="19"/>
      <c r="BN3" s="19"/>
      <c r="BO3" s="19"/>
      <c r="BP3" s="16"/>
      <c r="BQ3" s="16" t="s">
        <v>11</v>
      </c>
      <c r="BR3" s="16"/>
      <c r="BS3" s="19"/>
      <c r="BT3" s="16"/>
      <c r="BU3" s="16"/>
      <c r="BV3" s="18"/>
      <c r="BW3" s="145"/>
      <c r="BX3" s="146"/>
      <c r="BY3" s="735" t="s">
        <v>5</v>
      </c>
      <c r="BZ3" s="738" t="s">
        <v>6</v>
      </c>
      <c r="CA3" s="15"/>
      <c r="CB3" s="19"/>
      <c r="CC3" s="19"/>
      <c r="CD3" s="19"/>
      <c r="CE3" s="16"/>
      <c r="CF3" s="16" t="s">
        <v>12</v>
      </c>
      <c r="CG3" s="16"/>
      <c r="CH3" s="19"/>
      <c r="CI3" s="16"/>
      <c r="CJ3" s="16"/>
      <c r="CK3" s="18"/>
      <c r="CL3" s="145"/>
      <c r="CM3" s="144"/>
      <c r="CN3" s="735" t="s">
        <v>5</v>
      </c>
      <c r="CO3" s="738" t="s">
        <v>6</v>
      </c>
      <c r="CP3" s="15"/>
      <c r="CQ3" s="19"/>
      <c r="CR3" s="19"/>
      <c r="CS3" s="19"/>
      <c r="CT3" s="16"/>
      <c r="CU3" s="16" t="s">
        <v>13</v>
      </c>
      <c r="CV3" s="16"/>
      <c r="CW3" s="19"/>
      <c r="CX3" s="16"/>
      <c r="CY3" s="16"/>
      <c r="CZ3" s="18"/>
      <c r="DA3" s="145"/>
      <c r="DB3" s="144"/>
      <c r="DC3" s="735" t="s">
        <v>5</v>
      </c>
      <c r="DD3" s="738" t="s">
        <v>6</v>
      </c>
      <c r="DE3" s="15"/>
      <c r="DF3" s="19"/>
      <c r="DG3" s="19"/>
      <c r="DH3" s="19"/>
      <c r="DI3" s="16"/>
      <c r="DJ3" s="16" t="s">
        <v>14</v>
      </c>
      <c r="DK3" s="16"/>
      <c r="DL3" s="16"/>
      <c r="DM3" s="16"/>
      <c r="DN3" s="16"/>
      <c r="DO3" s="18"/>
      <c r="DP3" s="145"/>
      <c r="DQ3" s="146"/>
      <c r="DR3" s="735" t="s">
        <v>5</v>
      </c>
      <c r="DS3" s="738" t="s">
        <v>6</v>
      </c>
      <c r="DT3" s="15"/>
      <c r="DU3" s="19"/>
      <c r="DV3" s="19"/>
      <c r="DW3" s="19"/>
      <c r="DX3" s="16"/>
      <c r="DY3" s="16" t="s">
        <v>204</v>
      </c>
      <c r="DZ3" s="16"/>
      <c r="EA3" s="16"/>
      <c r="EB3" s="16"/>
      <c r="EC3" s="16"/>
      <c r="ED3" s="18"/>
      <c r="EE3" s="145"/>
      <c r="EF3" s="144"/>
    </row>
    <row r="4" spans="1:254" s="14" customFormat="1" ht="16.899999999999999" customHeight="1">
      <c r="B4" s="736"/>
      <c r="C4" s="739"/>
      <c r="D4" s="25"/>
      <c r="E4" s="26" t="s">
        <v>205</v>
      </c>
      <c r="F4" s="26"/>
      <c r="G4" s="27"/>
      <c r="H4" s="28" t="s">
        <v>206</v>
      </c>
      <c r="I4" s="28" t="s">
        <v>207</v>
      </c>
      <c r="J4" s="28" t="s">
        <v>208</v>
      </c>
      <c r="K4" s="28" t="s">
        <v>209</v>
      </c>
      <c r="L4" s="147" t="s">
        <v>210</v>
      </c>
      <c r="M4" s="147" t="s">
        <v>211</v>
      </c>
      <c r="N4" s="30" t="s">
        <v>21</v>
      </c>
      <c r="O4" s="143"/>
      <c r="P4" s="148" t="s">
        <v>212</v>
      </c>
      <c r="Q4" s="736"/>
      <c r="R4" s="739"/>
      <c r="S4" s="25"/>
      <c r="T4" s="26" t="s">
        <v>205</v>
      </c>
      <c r="U4" s="26"/>
      <c r="V4" s="27"/>
      <c r="W4" s="28" t="s">
        <v>206</v>
      </c>
      <c r="X4" s="28" t="s">
        <v>207</v>
      </c>
      <c r="Y4" s="28" t="s">
        <v>208</v>
      </c>
      <c r="Z4" s="28" t="s">
        <v>209</v>
      </c>
      <c r="AA4" s="147" t="s">
        <v>210</v>
      </c>
      <c r="AB4" s="147" t="s">
        <v>211</v>
      </c>
      <c r="AC4" s="30" t="s">
        <v>21</v>
      </c>
      <c r="AD4" s="143"/>
      <c r="AE4" s="148" t="s">
        <v>212</v>
      </c>
      <c r="AF4" s="736"/>
      <c r="AG4" s="739"/>
      <c r="AH4" s="25"/>
      <c r="AI4" s="26" t="s">
        <v>205</v>
      </c>
      <c r="AJ4" s="26"/>
      <c r="AK4" s="27"/>
      <c r="AL4" s="28" t="s">
        <v>206</v>
      </c>
      <c r="AM4" s="28" t="s">
        <v>207</v>
      </c>
      <c r="AN4" s="28" t="s">
        <v>208</v>
      </c>
      <c r="AO4" s="28" t="s">
        <v>209</v>
      </c>
      <c r="AP4" s="147" t="s">
        <v>210</v>
      </c>
      <c r="AQ4" s="147" t="s">
        <v>211</v>
      </c>
      <c r="AR4" s="30" t="s">
        <v>21</v>
      </c>
      <c r="AS4" s="143"/>
      <c r="AT4" s="148" t="s">
        <v>212</v>
      </c>
      <c r="AU4" s="736"/>
      <c r="AV4" s="739"/>
      <c r="AW4" s="25"/>
      <c r="AX4" s="26" t="s">
        <v>205</v>
      </c>
      <c r="AY4" s="26"/>
      <c r="AZ4" s="27"/>
      <c r="BA4" s="28" t="s">
        <v>206</v>
      </c>
      <c r="BB4" s="28" t="s">
        <v>207</v>
      </c>
      <c r="BC4" s="28" t="s">
        <v>208</v>
      </c>
      <c r="BD4" s="28" t="s">
        <v>209</v>
      </c>
      <c r="BE4" s="147" t="s">
        <v>210</v>
      </c>
      <c r="BF4" s="147" t="s">
        <v>211</v>
      </c>
      <c r="BG4" s="30" t="s">
        <v>21</v>
      </c>
      <c r="BH4" s="149"/>
      <c r="BI4" s="148" t="s">
        <v>212</v>
      </c>
      <c r="BJ4" s="736"/>
      <c r="BK4" s="739"/>
      <c r="BL4" s="25"/>
      <c r="BM4" s="26" t="s">
        <v>205</v>
      </c>
      <c r="BN4" s="26"/>
      <c r="BO4" s="27"/>
      <c r="BP4" s="28" t="s">
        <v>206</v>
      </c>
      <c r="BQ4" s="28" t="s">
        <v>207</v>
      </c>
      <c r="BR4" s="28" t="s">
        <v>208</v>
      </c>
      <c r="BS4" s="28" t="s">
        <v>209</v>
      </c>
      <c r="BT4" s="147" t="s">
        <v>210</v>
      </c>
      <c r="BU4" s="147" t="s">
        <v>211</v>
      </c>
      <c r="BV4" s="30" t="s">
        <v>21</v>
      </c>
      <c r="BW4" s="149"/>
      <c r="BX4" s="150" t="s">
        <v>212</v>
      </c>
      <c r="BY4" s="736"/>
      <c r="BZ4" s="739"/>
      <c r="CA4" s="25"/>
      <c r="CB4" s="26" t="s">
        <v>205</v>
      </c>
      <c r="CC4" s="26"/>
      <c r="CD4" s="27"/>
      <c r="CE4" s="28" t="s">
        <v>206</v>
      </c>
      <c r="CF4" s="28" t="s">
        <v>207</v>
      </c>
      <c r="CG4" s="28" t="s">
        <v>208</v>
      </c>
      <c r="CH4" s="28" t="s">
        <v>209</v>
      </c>
      <c r="CI4" s="147" t="s">
        <v>210</v>
      </c>
      <c r="CJ4" s="147" t="s">
        <v>211</v>
      </c>
      <c r="CK4" s="30" t="s">
        <v>21</v>
      </c>
      <c r="CL4" s="149"/>
      <c r="CM4" s="148" t="s">
        <v>212</v>
      </c>
      <c r="CN4" s="736"/>
      <c r="CO4" s="739"/>
      <c r="CP4" s="25"/>
      <c r="CQ4" s="26" t="s">
        <v>205</v>
      </c>
      <c r="CR4" s="26"/>
      <c r="CS4" s="27"/>
      <c r="CT4" s="28" t="s">
        <v>206</v>
      </c>
      <c r="CU4" s="28" t="s">
        <v>207</v>
      </c>
      <c r="CV4" s="28" t="s">
        <v>208</v>
      </c>
      <c r="CW4" s="28" t="s">
        <v>209</v>
      </c>
      <c r="CX4" s="147" t="s">
        <v>210</v>
      </c>
      <c r="CY4" s="147" t="s">
        <v>211</v>
      </c>
      <c r="CZ4" s="30" t="s">
        <v>21</v>
      </c>
      <c r="DA4" s="149"/>
      <c r="DB4" s="148" t="s">
        <v>212</v>
      </c>
      <c r="DC4" s="736"/>
      <c r="DD4" s="739"/>
      <c r="DE4" s="25"/>
      <c r="DF4" s="26" t="s">
        <v>205</v>
      </c>
      <c r="DG4" s="26"/>
      <c r="DH4" s="27"/>
      <c r="DI4" s="28" t="s">
        <v>206</v>
      </c>
      <c r="DJ4" s="28" t="s">
        <v>207</v>
      </c>
      <c r="DK4" s="28" t="s">
        <v>208</v>
      </c>
      <c r="DL4" s="28" t="s">
        <v>209</v>
      </c>
      <c r="DM4" s="147" t="s">
        <v>210</v>
      </c>
      <c r="DN4" s="147" t="s">
        <v>211</v>
      </c>
      <c r="DO4" s="30" t="s">
        <v>21</v>
      </c>
      <c r="DP4" s="149"/>
      <c r="DQ4" s="150" t="s">
        <v>212</v>
      </c>
      <c r="DR4" s="736"/>
      <c r="DS4" s="739"/>
      <c r="DT4" s="25"/>
      <c r="DU4" s="26" t="s">
        <v>205</v>
      </c>
      <c r="DV4" s="26"/>
      <c r="DW4" s="27"/>
      <c r="DX4" s="28" t="s">
        <v>206</v>
      </c>
      <c r="DY4" s="28" t="s">
        <v>207</v>
      </c>
      <c r="DZ4" s="28" t="s">
        <v>208</v>
      </c>
      <c r="EA4" s="28" t="s">
        <v>209</v>
      </c>
      <c r="EB4" s="147" t="s">
        <v>210</v>
      </c>
      <c r="EC4" s="147" t="s">
        <v>211</v>
      </c>
      <c r="ED4" s="30" t="s">
        <v>21</v>
      </c>
      <c r="EE4" s="149"/>
      <c r="EF4" s="148" t="s">
        <v>212</v>
      </c>
    </row>
    <row r="5" spans="1:254" s="14" customFormat="1" ht="16.899999999999999" customHeight="1">
      <c r="B5" s="736"/>
      <c r="C5" s="739"/>
      <c r="D5" s="28" t="s">
        <v>213</v>
      </c>
      <c r="E5" s="28" t="s">
        <v>214</v>
      </c>
      <c r="F5" s="28" t="s">
        <v>215</v>
      </c>
      <c r="G5" s="29" t="s">
        <v>216</v>
      </c>
      <c r="H5" s="29"/>
      <c r="I5" s="29"/>
      <c r="J5" s="29"/>
      <c r="K5" s="29"/>
      <c r="L5" s="29"/>
      <c r="M5" s="29"/>
      <c r="N5" s="30"/>
      <c r="O5" s="143"/>
      <c r="P5" s="148" t="s">
        <v>217</v>
      </c>
      <c r="Q5" s="736"/>
      <c r="R5" s="739"/>
      <c r="S5" s="28" t="s">
        <v>213</v>
      </c>
      <c r="T5" s="28" t="s">
        <v>214</v>
      </c>
      <c r="U5" s="28" t="s">
        <v>215</v>
      </c>
      <c r="V5" s="29" t="s">
        <v>216</v>
      </c>
      <c r="W5" s="29"/>
      <c r="X5" s="29"/>
      <c r="Y5" s="29"/>
      <c r="Z5" s="29"/>
      <c r="AA5" s="29"/>
      <c r="AB5" s="29"/>
      <c r="AC5" s="30"/>
      <c r="AD5" s="143"/>
      <c r="AE5" s="148" t="s">
        <v>217</v>
      </c>
      <c r="AF5" s="736"/>
      <c r="AG5" s="739"/>
      <c r="AH5" s="28" t="s">
        <v>213</v>
      </c>
      <c r="AI5" s="28" t="s">
        <v>214</v>
      </c>
      <c r="AJ5" s="28" t="s">
        <v>215</v>
      </c>
      <c r="AK5" s="29" t="s">
        <v>216</v>
      </c>
      <c r="AL5" s="29"/>
      <c r="AM5" s="29"/>
      <c r="AN5" s="29"/>
      <c r="AO5" s="29"/>
      <c r="AP5" s="29"/>
      <c r="AQ5" s="29"/>
      <c r="AR5" s="30"/>
      <c r="AS5" s="143"/>
      <c r="AT5" s="148" t="s">
        <v>217</v>
      </c>
      <c r="AU5" s="736"/>
      <c r="AV5" s="739"/>
      <c r="AW5" s="28" t="s">
        <v>213</v>
      </c>
      <c r="AX5" s="28" t="s">
        <v>214</v>
      </c>
      <c r="AY5" s="28" t="s">
        <v>215</v>
      </c>
      <c r="AZ5" s="29" t="s">
        <v>216</v>
      </c>
      <c r="BA5" s="29"/>
      <c r="BB5" s="29"/>
      <c r="BC5" s="29"/>
      <c r="BD5" s="29"/>
      <c r="BE5" s="29"/>
      <c r="BF5" s="29"/>
      <c r="BG5" s="30"/>
      <c r="BH5" s="149"/>
      <c r="BI5" s="148" t="s">
        <v>217</v>
      </c>
      <c r="BJ5" s="736"/>
      <c r="BK5" s="739"/>
      <c r="BL5" s="28" t="s">
        <v>213</v>
      </c>
      <c r="BM5" s="28" t="s">
        <v>214</v>
      </c>
      <c r="BN5" s="28" t="s">
        <v>215</v>
      </c>
      <c r="BO5" s="29" t="s">
        <v>216</v>
      </c>
      <c r="BP5" s="29"/>
      <c r="BQ5" s="29"/>
      <c r="BR5" s="29"/>
      <c r="BS5" s="29"/>
      <c r="BT5" s="29"/>
      <c r="BU5" s="29"/>
      <c r="BV5" s="30"/>
      <c r="BW5" s="149"/>
      <c r="BX5" s="150" t="s">
        <v>217</v>
      </c>
      <c r="BY5" s="736"/>
      <c r="BZ5" s="739"/>
      <c r="CA5" s="28" t="s">
        <v>213</v>
      </c>
      <c r="CB5" s="28" t="s">
        <v>214</v>
      </c>
      <c r="CC5" s="28" t="s">
        <v>215</v>
      </c>
      <c r="CD5" s="29" t="s">
        <v>216</v>
      </c>
      <c r="CE5" s="29"/>
      <c r="CF5" s="29"/>
      <c r="CG5" s="29"/>
      <c r="CH5" s="29"/>
      <c r="CI5" s="29"/>
      <c r="CJ5" s="29"/>
      <c r="CK5" s="30"/>
      <c r="CL5" s="149"/>
      <c r="CM5" s="148" t="s">
        <v>217</v>
      </c>
      <c r="CN5" s="736"/>
      <c r="CO5" s="739"/>
      <c r="CP5" s="28" t="s">
        <v>213</v>
      </c>
      <c r="CQ5" s="28" t="s">
        <v>214</v>
      </c>
      <c r="CR5" s="28" t="s">
        <v>215</v>
      </c>
      <c r="CS5" s="29" t="s">
        <v>216</v>
      </c>
      <c r="CT5" s="29"/>
      <c r="CU5" s="29"/>
      <c r="CV5" s="29"/>
      <c r="CW5" s="29"/>
      <c r="CX5" s="29"/>
      <c r="CY5" s="29"/>
      <c r="CZ5" s="30"/>
      <c r="DA5" s="149"/>
      <c r="DB5" s="148" t="s">
        <v>217</v>
      </c>
      <c r="DC5" s="736"/>
      <c r="DD5" s="739"/>
      <c r="DE5" s="28" t="s">
        <v>213</v>
      </c>
      <c r="DF5" s="28" t="s">
        <v>214</v>
      </c>
      <c r="DG5" s="28" t="s">
        <v>215</v>
      </c>
      <c r="DH5" s="29" t="s">
        <v>216</v>
      </c>
      <c r="DI5" s="29"/>
      <c r="DJ5" s="29"/>
      <c r="DK5" s="29"/>
      <c r="DL5" s="29"/>
      <c r="DM5" s="29"/>
      <c r="DN5" s="29"/>
      <c r="DO5" s="30"/>
      <c r="DP5" s="149"/>
      <c r="DQ5" s="150" t="s">
        <v>217</v>
      </c>
      <c r="DR5" s="736"/>
      <c r="DS5" s="739"/>
      <c r="DT5" s="28" t="s">
        <v>213</v>
      </c>
      <c r="DU5" s="28" t="s">
        <v>214</v>
      </c>
      <c r="DV5" s="28" t="s">
        <v>215</v>
      </c>
      <c r="DW5" s="29" t="s">
        <v>216</v>
      </c>
      <c r="DX5" s="29"/>
      <c r="DY5" s="29"/>
      <c r="DZ5" s="29"/>
      <c r="EA5" s="29"/>
      <c r="EB5" s="29"/>
      <c r="EC5" s="29"/>
      <c r="ED5" s="30"/>
      <c r="EE5" s="149"/>
      <c r="EF5" s="148" t="s">
        <v>217</v>
      </c>
    </row>
    <row r="6" spans="1:254" s="14" customFormat="1" ht="16.899999999999999" customHeight="1" thickBot="1">
      <c r="B6" s="737"/>
      <c r="C6" s="740"/>
      <c r="D6" s="34" t="s">
        <v>26</v>
      </c>
      <c r="E6" s="34" t="s">
        <v>26</v>
      </c>
      <c r="F6" s="34" t="s">
        <v>26</v>
      </c>
      <c r="G6" s="34" t="s">
        <v>26</v>
      </c>
      <c r="H6" s="34" t="s">
        <v>26</v>
      </c>
      <c r="I6" s="34" t="s">
        <v>26</v>
      </c>
      <c r="J6" s="34" t="s">
        <v>26</v>
      </c>
      <c r="K6" s="34" t="s">
        <v>26</v>
      </c>
      <c r="L6" s="34" t="s">
        <v>26</v>
      </c>
      <c r="M6" s="34" t="s">
        <v>26</v>
      </c>
      <c r="N6" s="35" t="s">
        <v>26</v>
      </c>
      <c r="O6" s="143"/>
      <c r="P6" s="151" t="s">
        <v>26</v>
      </c>
      <c r="Q6" s="737"/>
      <c r="R6" s="740"/>
      <c r="S6" s="34" t="s">
        <v>26</v>
      </c>
      <c r="T6" s="34" t="s">
        <v>26</v>
      </c>
      <c r="U6" s="34" t="s">
        <v>26</v>
      </c>
      <c r="V6" s="34" t="s">
        <v>26</v>
      </c>
      <c r="W6" s="34" t="s">
        <v>26</v>
      </c>
      <c r="X6" s="34" t="s">
        <v>26</v>
      </c>
      <c r="Y6" s="34" t="s">
        <v>26</v>
      </c>
      <c r="Z6" s="34" t="s">
        <v>26</v>
      </c>
      <c r="AA6" s="34" t="s">
        <v>26</v>
      </c>
      <c r="AB6" s="34" t="s">
        <v>26</v>
      </c>
      <c r="AC6" s="35" t="s">
        <v>26</v>
      </c>
      <c r="AD6" s="143"/>
      <c r="AE6" s="151" t="s">
        <v>26</v>
      </c>
      <c r="AF6" s="737"/>
      <c r="AG6" s="740"/>
      <c r="AH6" s="34" t="s">
        <v>26</v>
      </c>
      <c r="AI6" s="34" t="s">
        <v>26</v>
      </c>
      <c r="AJ6" s="34" t="s">
        <v>26</v>
      </c>
      <c r="AK6" s="34" t="s">
        <v>26</v>
      </c>
      <c r="AL6" s="34" t="s">
        <v>26</v>
      </c>
      <c r="AM6" s="34" t="s">
        <v>26</v>
      </c>
      <c r="AN6" s="34" t="s">
        <v>26</v>
      </c>
      <c r="AO6" s="34" t="s">
        <v>26</v>
      </c>
      <c r="AP6" s="34" t="s">
        <v>26</v>
      </c>
      <c r="AQ6" s="34" t="s">
        <v>26</v>
      </c>
      <c r="AR6" s="35" t="s">
        <v>26</v>
      </c>
      <c r="AS6" s="143"/>
      <c r="AT6" s="151" t="s">
        <v>26</v>
      </c>
      <c r="AU6" s="737"/>
      <c r="AV6" s="740"/>
      <c r="AW6" s="34" t="s">
        <v>26</v>
      </c>
      <c r="AX6" s="34" t="s">
        <v>26</v>
      </c>
      <c r="AY6" s="34" t="s">
        <v>26</v>
      </c>
      <c r="AZ6" s="34" t="s">
        <v>26</v>
      </c>
      <c r="BA6" s="34" t="s">
        <v>26</v>
      </c>
      <c r="BB6" s="34" t="s">
        <v>26</v>
      </c>
      <c r="BC6" s="34" t="s">
        <v>26</v>
      </c>
      <c r="BD6" s="34" t="s">
        <v>26</v>
      </c>
      <c r="BE6" s="34" t="s">
        <v>26</v>
      </c>
      <c r="BF6" s="34" t="s">
        <v>26</v>
      </c>
      <c r="BG6" s="35" t="s">
        <v>26</v>
      </c>
      <c r="BH6" s="149"/>
      <c r="BI6" s="151" t="s">
        <v>26</v>
      </c>
      <c r="BJ6" s="737"/>
      <c r="BK6" s="740"/>
      <c r="BL6" s="34" t="s">
        <v>26</v>
      </c>
      <c r="BM6" s="34" t="s">
        <v>26</v>
      </c>
      <c r="BN6" s="34" t="s">
        <v>26</v>
      </c>
      <c r="BO6" s="34" t="s">
        <v>26</v>
      </c>
      <c r="BP6" s="34" t="s">
        <v>26</v>
      </c>
      <c r="BQ6" s="34" t="s">
        <v>26</v>
      </c>
      <c r="BR6" s="34" t="s">
        <v>26</v>
      </c>
      <c r="BS6" s="34" t="s">
        <v>26</v>
      </c>
      <c r="BT6" s="34" t="s">
        <v>26</v>
      </c>
      <c r="BU6" s="34" t="s">
        <v>26</v>
      </c>
      <c r="BV6" s="35" t="s">
        <v>26</v>
      </c>
      <c r="BW6" s="149"/>
      <c r="BX6" s="152" t="s">
        <v>26</v>
      </c>
      <c r="BY6" s="737"/>
      <c r="BZ6" s="740"/>
      <c r="CA6" s="34" t="s">
        <v>26</v>
      </c>
      <c r="CB6" s="34" t="s">
        <v>26</v>
      </c>
      <c r="CC6" s="34" t="s">
        <v>26</v>
      </c>
      <c r="CD6" s="34" t="s">
        <v>26</v>
      </c>
      <c r="CE6" s="34" t="s">
        <v>26</v>
      </c>
      <c r="CF6" s="34" t="s">
        <v>26</v>
      </c>
      <c r="CG6" s="34" t="s">
        <v>26</v>
      </c>
      <c r="CH6" s="34" t="s">
        <v>26</v>
      </c>
      <c r="CI6" s="34" t="s">
        <v>26</v>
      </c>
      <c r="CJ6" s="34" t="s">
        <v>26</v>
      </c>
      <c r="CK6" s="35" t="s">
        <v>26</v>
      </c>
      <c r="CL6" s="149"/>
      <c r="CM6" s="151" t="s">
        <v>26</v>
      </c>
      <c r="CN6" s="737"/>
      <c r="CO6" s="740"/>
      <c r="CP6" s="34" t="s">
        <v>26</v>
      </c>
      <c r="CQ6" s="34" t="s">
        <v>26</v>
      </c>
      <c r="CR6" s="34" t="s">
        <v>26</v>
      </c>
      <c r="CS6" s="34" t="s">
        <v>26</v>
      </c>
      <c r="CT6" s="34" t="s">
        <v>26</v>
      </c>
      <c r="CU6" s="34" t="s">
        <v>26</v>
      </c>
      <c r="CV6" s="34" t="s">
        <v>26</v>
      </c>
      <c r="CW6" s="34" t="s">
        <v>26</v>
      </c>
      <c r="CX6" s="34" t="s">
        <v>26</v>
      </c>
      <c r="CY6" s="34" t="s">
        <v>26</v>
      </c>
      <c r="CZ6" s="35" t="s">
        <v>26</v>
      </c>
      <c r="DA6" s="149"/>
      <c r="DB6" s="151" t="s">
        <v>26</v>
      </c>
      <c r="DC6" s="737"/>
      <c r="DD6" s="740"/>
      <c r="DE6" s="34" t="s">
        <v>26</v>
      </c>
      <c r="DF6" s="34" t="s">
        <v>26</v>
      </c>
      <c r="DG6" s="34" t="s">
        <v>26</v>
      </c>
      <c r="DH6" s="34" t="s">
        <v>26</v>
      </c>
      <c r="DI6" s="34" t="s">
        <v>26</v>
      </c>
      <c r="DJ6" s="34" t="s">
        <v>26</v>
      </c>
      <c r="DK6" s="34" t="s">
        <v>26</v>
      </c>
      <c r="DL6" s="34" t="s">
        <v>26</v>
      </c>
      <c r="DM6" s="34" t="s">
        <v>26</v>
      </c>
      <c r="DN6" s="34" t="s">
        <v>26</v>
      </c>
      <c r="DO6" s="35" t="s">
        <v>26</v>
      </c>
      <c r="DP6" s="149"/>
      <c r="DQ6" s="152" t="s">
        <v>26</v>
      </c>
      <c r="DR6" s="737"/>
      <c r="DS6" s="740"/>
      <c r="DT6" s="34" t="s">
        <v>26</v>
      </c>
      <c r="DU6" s="34" t="s">
        <v>26</v>
      </c>
      <c r="DV6" s="34" t="s">
        <v>26</v>
      </c>
      <c r="DW6" s="34" t="s">
        <v>26</v>
      </c>
      <c r="DX6" s="34" t="s">
        <v>26</v>
      </c>
      <c r="DY6" s="34" t="s">
        <v>26</v>
      </c>
      <c r="DZ6" s="34" t="s">
        <v>26</v>
      </c>
      <c r="EA6" s="34" t="s">
        <v>26</v>
      </c>
      <c r="EB6" s="34" t="s">
        <v>26</v>
      </c>
      <c r="EC6" s="34" t="s">
        <v>26</v>
      </c>
      <c r="ED6" s="35" t="s">
        <v>26</v>
      </c>
      <c r="EE6" s="149"/>
      <c r="EF6" s="151" t="s">
        <v>26</v>
      </c>
    </row>
    <row r="7" spans="1:254" ht="16.899999999999999" customHeight="1">
      <c r="A7" s="38"/>
      <c r="B7" s="39" t="s">
        <v>27</v>
      </c>
      <c r="C7" s="40" t="s">
        <v>28</v>
      </c>
      <c r="D7" s="103">
        <v>1771.62</v>
      </c>
      <c r="E7" s="103">
        <v>263.26</v>
      </c>
      <c r="F7" s="103">
        <v>82.25</v>
      </c>
      <c r="G7" s="103">
        <v>2117.13</v>
      </c>
      <c r="H7" s="103">
        <v>331.96</v>
      </c>
      <c r="I7" s="103">
        <v>85.74</v>
      </c>
      <c r="J7" s="103">
        <v>621.69000000000005</v>
      </c>
      <c r="K7" s="103">
        <v>124.68</v>
      </c>
      <c r="L7" s="103">
        <v>22.94</v>
      </c>
      <c r="M7" s="103">
        <v>247.48</v>
      </c>
      <c r="N7" s="104">
        <v>3551.62</v>
      </c>
      <c r="O7" s="143"/>
      <c r="P7" s="153">
        <v>3618.49</v>
      </c>
      <c r="Q7" s="39" t="s">
        <v>27</v>
      </c>
      <c r="R7" s="40" t="s">
        <v>28</v>
      </c>
      <c r="S7" s="103">
        <v>3112.94</v>
      </c>
      <c r="T7" s="103">
        <v>366.56</v>
      </c>
      <c r="U7" s="103">
        <v>328.16</v>
      </c>
      <c r="V7" s="103">
        <v>3807.66</v>
      </c>
      <c r="W7" s="103">
        <v>458.11</v>
      </c>
      <c r="X7" s="103">
        <v>162.13</v>
      </c>
      <c r="Y7" s="103">
        <v>1185.02</v>
      </c>
      <c r="Z7" s="103">
        <v>52.19</v>
      </c>
      <c r="AA7" s="103">
        <v>0</v>
      </c>
      <c r="AB7" s="103">
        <v>520</v>
      </c>
      <c r="AC7" s="104">
        <v>6185.11</v>
      </c>
      <c r="AD7" s="143"/>
      <c r="AE7" s="153">
        <v>6966.8099999999995</v>
      </c>
      <c r="AF7" s="39" t="s">
        <v>27</v>
      </c>
      <c r="AG7" s="40" t="s">
        <v>28</v>
      </c>
      <c r="AH7" s="103">
        <v>193.06</v>
      </c>
      <c r="AI7" s="103">
        <v>72.84</v>
      </c>
      <c r="AJ7" s="103">
        <v>75.75</v>
      </c>
      <c r="AK7" s="103">
        <v>341.65</v>
      </c>
      <c r="AL7" s="103">
        <v>37.549999999999997</v>
      </c>
      <c r="AM7" s="103">
        <v>50.76</v>
      </c>
      <c r="AN7" s="103">
        <v>172.62</v>
      </c>
      <c r="AO7" s="103">
        <v>11.5</v>
      </c>
      <c r="AP7" s="103">
        <v>0</v>
      </c>
      <c r="AQ7" s="103">
        <v>275.85000000000002</v>
      </c>
      <c r="AR7" s="104">
        <v>889.93</v>
      </c>
      <c r="AS7" s="143"/>
      <c r="AT7" s="153">
        <v>1112.7</v>
      </c>
      <c r="AU7" s="39" t="s">
        <v>27</v>
      </c>
      <c r="AV7" s="40" t="s">
        <v>28</v>
      </c>
      <c r="AW7" s="103">
        <v>5077.62</v>
      </c>
      <c r="AX7" s="103">
        <v>702.66</v>
      </c>
      <c r="AY7" s="103">
        <v>486.16</v>
      </c>
      <c r="AZ7" s="103">
        <v>6266.44</v>
      </c>
      <c r="BA7" s="103">
        <v>827.62</v>
      </c>
      <c r="BB7" s="103">
        <v>298.63</v>
      </c>
      <c r="BC7" s="103">
        <v>1979.33</v>
      </c>
      <c r="BD7" s="103">
        <v>188.37</v>
      </c>
      <c r="BE7" s="103">
        <v>22.94</v>
      </c>
      <c r="BF7" s="103">
        <v>1043.33</v>
      </c>
      <c r="BG7" s="104">
        <v>10626.66</v>
      </c>
      <c r="BH7" s="143"/>
      <c r="BI7" s="153">
        <v>11698</v>
      </c>
      <c r="BJ7" s="39" t="s">
        <v>27</v>
      </c>
      <c r="BK7" s="40" t="s">
        <v>28</v>
      </c>
      <c r="BL7" s="103">
        <v>1126.95</v>
      </c>
      <c r="BM7" s="103">
        <v>190.22</v>
      </c>
      <c r="BN7" s="103">
        <v>440.42</v>
      </c>
      <c r="BO7" s="103">
        <v>1757.59</v>
      </c>
      <c r="BP7" s="103">
        <v>422.72</v>
      </c>
      <c r="BQ7" s="103">
        <v>910.68</v>
      </c>
      <c r="BR7" s="103">
        <v>927.27</v>
      </c>
      <c r="BS7" s="103">
        <v>8.64</v>
      </c>
      <c r="BT7" s="103">
        <v>0.03</v>
      </c>
      <c r="BU7" s="103">
        <v>412.02</v>
      </c>
      <c r="BV7" s="104">
        <v>4438.95</v>
      </c>
      <c r="BW7" s="143"/>
      <c r="BX7" s="153">
        <v>10051</v>
      </c>
      <c r="BY7" s="39" t="s">
        <v>27</v>
      </c>
      <c r="BZ7" s="40" t="s">
        <v>28</v>
      </c>
      <c r="CA7" s="103">
        <v>0</v>
      </c>
      <c r="CB7" s="103">
        <v>0</v>
      </c>
      <c r="CC7" s="103">
        <v>0</v>
      </c>
      <c r="CD7" s="103">
        <v>0</v>
      </c>
      <c r="CE7" s="103">
        <v>0</v>
      </c>
      <c r="CF7" s="103">
        <v>0</v>
      </c>
      <c r="CG7" s="103">
        <v>0</v>
      </c>
      <c r="CH7" s="103">
        <v>0</v>
      </c>
      <c r="CI7" s="103">
        <v>0</v>
      </c>
      <c r="CJ7" s="103">
        <v>0</v>
      </c>
      <c r="CK7" s="104">
        <v>0</v>
      </c>
      <c r="CL7" s="143"/>
      <c r="CM7" s="153">
        <v>0</v>
      </c>
      <c r="CN7" s="39" t="s">
        <v>27</v>
      </c>
      <c r="CO7" s="40" t="s">
        <v>28</v>
      </c>
      <c r="CP7" s="103">
        <v>0</v>
      </c>
      <c r="CQ7" s="103">
        <v>0</v>
      </c>
      <c r="CR7" s="103">
        <v>0</v>
      </c>
      <c r="CS7" s="103">
        <v>0</v>
      </c>
      <c r="CT7" s="103">
        <v>0</v>
      </c>
      <c r="CU7" s="103">
        <v>0</v>
      </c>
      <c r="CV7" s="103">
        <v>0</v>
      </c>
      <c r="CW7" s="103">
        <v>0</v>
      </c>
      <c r="CX7" s="103">
        <v>0</v>
      </c>
      <c r="CY7" s="103">
        <v>0</v>
      </c>
      <c r="CZ7" s="104">
        <v>0</v>
      </c>
      <c r="DA7" s="143"/>
      <c r="DB7" s="153">
        <v>0</v>
      </c>
      <c r="DC7" s="39" t="s">
        <v>27</v>
      </c>
      <c r="DD7" s="40" t="s">
        <v>28</v>
      </c>
      <c r="DE7" s="103">
        <v>0</v>
      </c>
      <c r="DF7" s="103">
        <v>0</v>
      </c>
      <c r="DG7" s="103">
        <v>0</v>
      </c>
      <c r="DH7" s="103">
        <v>0</v>
      </c>
      <c r="DI7" s="103">
        <v>0</v>
      </c>
      <c r="DJ7" s="103">
        <v>0</v>
      </c>
      <c r="DK7" s="103">
        <v>0</v>
      </c>
      <c r="DL7" s="103">
        <v>0</v>
      </c>
      <c r="DM7" s="103">
        <v>0</v>
      </c>
      <c r="DN7" s="103">
        <v>0</v>
      </c>
      <c r="DO7" s="104">
        <v>0</v>
      </c>
      <c r="DP7" s="143"/>
      <c r="DQ7" s="153">
        <v>0</v>
      </c>
      <c r="DR7" s="39" t="s">
        <v>27</v>
      </c>
      <c r="DS7" s="40" t="s">
        <v>28</v>
      </c>
      <c r="DT7" s="103">
        <v>6204.57</v>
      </c>
      <c r="DU7" s="103">
        <v>892.88</v>
      </c>
      <c r="DV7" s="103">
        <v>926.58</v>
      </c>
      <c r="DW7" s="103">
        <v>8024.03</v>
      </c>
      <c r="DX7" s="103">
        <v>1250.3399999999999</v>
      </c>
      <c r="DY7" s="103">
        <v>1209.31</v>
      </c>
      <c r="DZ7" s="103">
        <v>2906.6</v>
      </c>
      <c r="EA7" s="103">
        <v>197.01</v>
      </c>
      <c r="EB7" s="103">
        <v>22.97</v>
      </c>
      <c r="EC7" s="103">
        <v>1455.35</v>
      </c>
      <c r="ED7" s="104">
        <v>15065.61</v>
      </c>
      <c r="EE7" s="143"/>
      <c r="EF7" s="154">
        <v>21749</v>
      </c>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c r="IR7" s="43"/>
      <c r="IS7" s="43"/>
      <c r="IT7" s="43"/>
    </row>
    <row r="8" spans="1:254" ht="16.899999999999999" customHeight="1">
      <c r="A8" s="38"/>
      <c r="B8" s="728" t="s">
        <v>29</v>
      </c>
      <c r="C8" s="44" t="s">
        <v>30</v>
      </c>
      <c r="D8" s="105">
        <v>876.93000000000006</v>
      </c>
      <c r="E8" s="105">
        <v>122.17</v>
      </c>
      <c r="F8" s="105">
        <v>159.66999999999999</v>
      </c>
      <c r="G8" s="105">
        <v>1158.77</v>
      </c>
      <c r="H8" s="105">
        <v>136.9</v>
      </c>
      <c r="I8" s="105">
        <v>50.93</v>
      </c>
      <c r="J8" s="105">
        <v>390.92</v>
      </c>
      <c r="K8" s="105">
        <v>18.309999999999999</v>
      </c>
      <c r="L8" s="105">
        <v>0</v>
      </c>
      <c r="M8" s="105">
        <v>152.72</v>
      </c>
      <c r="N8" s="106">
        <v>1908.55</v>
      </c>
      <c r="O8" s="143"/>
      <c r="P8" s="155">
        <v>1957.6499999999999</v>
      </c>
      <c r="Q8" s="728" t="s">
        <v>29</v>
      </c>
      <c r="R8" s="44" t="s">
        <v>30</v>
      </c>
      <c r="S8" s="105">
        <v>1082.8800000000001</v>
      </c>
      <c r="T8" s="105">
        <v>125.88000000000001</v>
      </c>
      <c r="U8" s="105">
        <v>366.42</v>
      </c>
      <c r="V8" s="105">
        <v>1575.18</v>
      </c>
      <c r="W8" s="105">
        <v>165.95999999999998</v>
      </c>
      <c r="X8" s="105">
        <v>98.95</v>
      </c>
      <c r="Y8" s="105">
        <v>601.79</v>
      </c>
      <c r="Z8" s="105">
        <v>10.08</v>
      </c>
      <c r="AA8" s="105">
        <v>0</v>
      </c>
      <c r="AB8" s="105">
        <v>245.60999999999999</v>
      </c>
      <c r="AC8" s="106">
        <v>2697.5699999999997</v>
      </c>
      <c r="AD8" s="143"/>
      <c r="AE8" s="155">
        <v>3084.7099999999996</v>
      </c>
      <c r="AF8" s="728" t="s">
        <v>29</v>
      </c>
      <c r="AG8" s="44" t="s">
        <v>30</v>
      </c>
      <c r="AH8" s="105">
        <v>94.3</v>
      </c>
      <c r="AI8" s="105">
        <v>19.350000000000001</v>
      </c>
      <c r="AJ8" s="105">
        <v>34.78</v>
      </c>
      <c r="AK8" s="105">
        <v>148.43</v>
      </c>
      <c r="AL8" s="105">
        <v>31.54</v>
      </c>
      <c r="AM8" s="105">
        <v>12.15</v>
      </c>
      <c r="AN8" s="105">
        <v>75.430000000000007</v>
      </c>
      <c r="AO8" s="105">
        <v>0.34</v>
      </c>
      <c r="AP8" s="105">
        <v>0</v>
      </c>
      <c r="AQ8" s="105">
        <v>40.99</v>
      </c>
      <c r="AR8" s="106">
        <v>308.88</v>
      </c>
      <c r="AS8" s="143"/>
      <c r="AT8" s="155">
        <v>424.64</v>
      </c>
      <c r="AU8" s="728" t="s">
        <v>29</v>
      </c>
      <c r="AV8" s="44" t="s">
        <v>30</v>
      </c>
      <c r="AW8" s="105">
        <v>2054.11</v>
      </c>
      <c r="AX8" s="105">
        <v>267.39999999999998</v>
      </c>
      <c r="AY8" s="105">
        <v>560.87</v>
      </c>
      <c r="AZ8" s="105">
        <v>2882.38</v>
      </c>
      <c r="BA8" s="105">
        <v>334.40000000000003</v>
      </c>
      <c r="BB8" s="105">
        <v>162.03</v>
      </c>
      <c r="BC8" s="105">
        <v>1068.1399999999999</v>
      </c>
      <c r="BD8" s="105">
        <v>28.73</v>
      </c>
      <c r="BE8" s="105">
        <v>0</v>
      </c>
      <c r="BF8" s="105">
        <v>439.32</v>
      </c>
      <c r="BG8" s="106">
        <v>4915</v>
      </c>
      <c r="BH8" s="143"/>
      <c r="BI8" s="155">
        <v>5467</v>
      </c>
      <c r="BJ8" s="728" t="s">
        <v>29</v>
      </c>
      <c r="BK8" s="44" t="s">
        <v>30</v>
      </c>
      <c r="BL8" s="105">
        <v>64.75</v>
      </c>
      <c r="BM8" s="105">
        <v>11.13</v>
      </c>
      <c r="BN8" s="105">
        <v>11.73</v>
      </c>
      <c r="BO8" s="105">
        <v>87.61</v>
      </c>
      <c r="BP8" s="105">
        <v>50.79</v>
      </c>
      <c r="BQ8" s="105">
        <v>127.16</v>
      </c>
      <c r="BR8" s="105">
        <v>92.96</v>
      </c>
      <c r="BS8" s="105">
        <v>2.87</v>
      </c>
      <c r="BT8" s="105">
        <v>0</v>
      </c>
      <c r="BU8" s="105">
        <v>38.270000000000003</v>
      </c>
      <c r="BV8" s="106">
        <v>399.66</v>
      </c>
      <c r="BW8" s="143"/>
      <c r="BX8" s="155">
        <v>730</v>
      </c>
      <c r="BY8" s="728" t="s">
        <v>29</v>
      </c>
      <c r="BZ8" s="44" t="s">
        <v>30</v>
      </c>
      <c r="CA8" s="105">
        <v>0</v>
      </c>
      <c r="CB8" s="105">
        <v>0</v>
      </c>
      <c r="CC8" s="105">
        <v>0</v>
      </c>
      <c r="CD8" s="105">
        <v>0</v>
      </c>
      <c r="CE8" s="105">
        <v>0</v>
      </c>
      <c r="CF8" s="105">
        <v>0</v>
      </c>
      <c r="CG8" s="105">
        <v>0</v>
      </c>
      <c r="CH8" s="105">
        <v>0</v>
      </c>
      <c r="CI8" s="105">
        <v>0</v>
      </c>
      <c r="CJ8" s="105">
        <v>0</v>
      </c>
      <c r="CK8" s="106">
        <v>0</v>
      </c>
      <c r="CL8" s="143"/>
      <c r="CM8" s="155">
        <v>0</v>
      </c>
      <c r="CN8" s="728" t="s">
        <v>29</v>
      </c>
      <c r="CO8" s="44" t="s">
        <v>30</v>
      </c>
      <c r="CP8" s="105">
        <v>0</v>
      </c>
      <c r="CQ8" s="105">
        <v>0</v>
      </c>
      <c r="CR8" s="105">
        <v>0</v>
      </c>
      <c r="CS8" s="105">
        <v>0</v>
      </c>
      <c r="CT8" s="105">
        <v>0</v>
      </c>
      <c r="CU8" s="105">
        <v>0</v>
      </c>
      <c r="CV8" s="105">
        <v>0</v>
      </c>
      <c r="CW8" s="105">
        <v>0</v>
      </c>
      <c r="CX8" s="105">
        <v>0</v>
      </c>
      <c r="CY8" s="105">
        <v>0</v>
      </c>
      <c r="CZ8" s="106">
        <v>0</v>
      </c>
      <c r="DA8" s="143"/>
      <c r="DB8" s="155">
        <v>0</v>
      </c>
      <c r="DC8" s="728" t="s">
        <v>29</v>
      </c>
      <c r="DD8" s="44" t="s">
        <v>30</v>
      </c>
      <c r="DE8" s="105">
        <v>0</v>
      </c>
      <c r="DF8" s="105">
        <v>0</v>
      </c>
      <c r="DG8" s="105">
        <v>0</v>
      </c>
      <c r="DH8" s="105">
        <v>0</v>
      </c>
      <c r="DI8" s="105">
        <v>0</v>
      </c>
      <c r="DJ8" s="105">
        <v>0</v>
      </c>
      <c r="DK8" s="105">
        <v>0</v>
      </c>
      <c r="DL8" s="105">
        <v>0</v>
      </c>
      <c r="DM8" s="105">
        <v>0</v>
      </c>
      <c r="DN8" s="105">
        <v>0</v>
      </c>
      <c r="DO8" s="106">
        <v>0</v>
      </c>
      <c r="DP8" s="143"/>
      <c r="DQ8" s="155">
        <v>0</v>
      </c>
      <c r="DR8" s="728" t="s">
        <v>29</v>
      </c>
      <c r="DS8" s="44" t="s">
        <v>30</v>
      </c>
      <c r="DT8" s="105">
        <v>2118.86</v>
      </c>
      <c r="DU8" s="105">
        <v>278.53000000000003</v>
      </c>
      <c r="DV8" s="105">
        <v>572.59999999999991</v>
      </c>
      <c r="DW8" s="105">
        <v>2969.9900000000002</v>
      </c>
      <c r="DX8" s="105">
        <v>385.19</v>
      </c>
      <c r="DY8" s="105">
        <v>289.19</v>
      </c>
      <c r="DZ8" s="105">
        <v>1161.0999999999999</v>
      </c>
      <c r="EA8" s="105">
        <v>31.6</v>
      </c>
      <c r="EB8" s="105">
        <v>0</v>
      </c>
      <c r="EC8" s="105">
        <v>477.59</v>
      </c>
      <c r="ED8" s="106">
        <v>5314.66</v>
      </c>
      <c r="EE8" s="143"/>
      <c r="EF8" s="155">
        <v>6197</v>
      </c>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row>
    <row r="9" spans="1:254" ht="16.899999999999999" customHeight="1">
      <c r="A9" s="38"/>
      <c r="B9" s="726"/>
      <c r="C9" s="47" t="s">
        <v>31</v>
      </c>
      <c r="D9" s="107">
        <v>714.87</v>
      </c>
      <c r="E9" s="107">
        <v>107.14</v>
      </c>
      <c r="F9" s="107">
        <v>147.6</v>
      </c>
      <c r="G9" s="107">
        <v>969.61</v>
      </c>
      <c r="H9" s="107">
        <v>105.93</v>
      </c>
      <c r="I9" s="107">
        <v>46.05</v>
      </c>
      <c r="J9" s="107">
        <v>324.66000000000003</v>
      </c>
      <c r="K9" s="107">
        <v>17.82</v>
      </c>
      <c r="L9" s="107">
        <v>0</v>
      </c>
      <c r="M9" s="107">
        <v>113.51</v>
      </c>
      <c r="N9" s="108">
        <v>1577.58</v>
      </c>
      <c r="O9" s="143"/>
      <c r="P9" s="156">
        <v>1607.6499999999999</v>
      </c>
      <c r="Q9" s="726"/>
      <c r="R9" s="47" t="s">
        <v>31</v>
      </c>
      <c r="S9" s="107">
        <v>989.59</v>
      </c>
      <c r="T9" s="107">
        <v>117.43</v>
      </c>
      <c r="U9" s="107">
        <v>320.94</v>
      </c>
      <c r="V9" s="107">
        <v>1427.96</v>
      </c>
      <c r="W9" s="107">
        <v>151.26</v>
      </c>
      <c r="X9" s="107">
        <v>89.45</v>
      </c>
      <c r="Y9" s="107">
        <v>547.29999999999995</v>
      </c>
      <c r="Z9" s="107">
        <v>9.52</v>
      </c>
      <c r="AA9" s="107">
        <v>0</v>
      </c>
      <c r="AB9" s="107">
        <v>223.92</v>
      </c>
      <c r="AC9" s="108">
        <v>2449.41</v>
      </c>
      <c r="AD9" s="143"/>
      <c r="AE9" s="156">
        <v>2812.71</v>
      </c>
      <c r="AF9" s="726"/>
      <c r="AG9" s="47" t="s">
        <v>31</v>
      </c>
      <c r="AH9" s="107">
        <v>94.3</v>
      </c>
      <c r="AI9" s="107">
        <v>19.350000000000001</v>
      </c>
      <c r="AJ9" s="107">
        <v>34.78</v>
      </c>
      <c r="AK9" s="107">
        <v>148.43</v>
      </c>
      <c r="AL9" s="107">
        <v>31.54</v>
      </c>
      <c r="AM9" s="107">
        <v>12.15</v>
      </c>
      <c r="AN9" s="107">
        <v>75.430000000000007</v>
      </c>
      <c r="AO9" s="107">
        <v>0.34</v>
      </c>
      <c r="AP9" s="107">
        <v>0</v>
      </c>
      <c r="AQ9" s="107">
        <v>40.99</v>
      </c>
      <c r="AR9" s="108">
        <v>308.88</v>
      </c>
      <c r="AS9" s="143"/>
      <c r="AT9" s="156">
        <v>424.64</v>
      </c>
      <c r="AU9" s="726"/>
      <c r="AV9" s="47" t="s">
        <v>31</v>
      </c>
      <c r="AW9" s="107">
        <v>1798.76</v>
      </c>
      <c r="AX9" s="107">
        <v>243.92</v>
      </c>
      <c r="AY9" s="107">
        <v>503.32</v>
      </c>
      <c r="AZ9" s="107">
        <v>2546</v>
      </c>
      <c r="BA9" s="107">
        <v>288.73</v>
      </c>
      <c r="BB9" s="107">
        <v>147.65</v>
      </c>
      <c r="BC9" s="107">
        <v>947.39</v>
      </c>
      <c r="BD9" s="107">
        <v>27.68</v>
      </c>
      <c r="BE9" s="107">
        <v>0</v>
      </c>
      <c r="BF9" s="107">
        <v>378.42</v>
      </c>
      <c r="BG9" s="108">
        <v>4335.87</v>
      </c>
      <c r="BH9" s="143"/>
      <c r="BI9" s="156">
        <v>4845</v>
      </c>
      <c r="BJ9" s="726"/>
      <c r="BK9" s="47" t="s">
        <v>31</v>
      </c>
      <c r="BL9" s="107">
        <v>64.75</v>
      </c>
      <c r="BM9" s="107">
        <v>11.13</v>
      </c>
      <c r="BN9" s="107">
        <v>11.73</v>
      </c>
      <c r="BO9" s="107">
        <v>87.61</v>
      </c>
      <c r="BP9" s="107">
        <v>50.79</v>
      </c>
      <c r="BQ9" s="107">
        <v>127.16</v>
      </c>
      <c r="BR9" s="107">
        <v>92.96</v>
      </c>
      <c r="BS9" s="107">
        <v>2.87</v>
      </c>
      <c r="BT9" s="107">
        <v>0</v>
      </c>
      <c r="BU9" s="107">
        <v>38.270000000000003</v>
      </c>
      <c r="BV9" s="108">
        <v>399.66</v>
      </c>
      <c r="BW9" s="143"/>
      <c r="BX9" s="156">
        <v>730</v>
      </c>
      <c r="BY9" s="726"/>
      <c r="BZ9" s="47" t="s">
        <v>31</v>
      </c>
      <c r="CA9" s="107">
        <v>0</v>
      </c>
      <c r="CB9" s="107">
        <v>0</v>
      </c>
      <c r="CC9" s="107">
        <v>0</v>
      </c>
      <c r="CD9" s="107">
        <v>0</v>
      </c>
      <c r="CE9" s="107">
        <v>0</v>
      </c>
      <c r="CF9" s="107">
        <v>0</v>
      </c>
      <c r="CG9" s="107">
        <v>0</v>
      </c>
      <c r="CH9" s="107">
        <v>0</v>
      </c>
      <c r="CI9" s="107">
        <v>0</v>
      </c>
      <c r="CJ9" s="107">
        <v>0</v>
      </c>
      <c r="CK9" s="108">
        <v>0</v>
      </c>
      <c r="CL9" s="143"/>
      <c r="CM9" s="156">
        <v>0</v>
      </c>
      <c r="CN9" s="726"/>
      <c r="CO9" s="47" t="s">
        <v>31</v>
      </c>
      <c r="CP9" s="107">
        <v>0</v>
      </c>
      <c r="CQ9" s="107">
        <v>0</v>
      </c>
      <c r="CR9" s="107">
        <v>0</v>
      </c>
      <c r="CS9" s="107">
        <v>0</v>
      </c>
      <c r="CT9" s="107">
        <v>0</v>
      </c>
      <c r="CU9" s="107">
        <v>0</v>
      </c>
      <c r="CV9" s="107">
        <v>0</v>
      </c>
      <c r="CW9" s="107">
        <v>0</v>
      </c>
      <c r="CX9" s="107">
        <v>0</v>
      </c>
      <c r="CY9" s="107">
        <v>0</v>
      </c>
      <c r="CZ9" s="108">
        <v>0</v>
      </c>
      <c r="DA9" s="143"/>
      <c r="DB9" s="156">
        <v>0</v>
      </c>
      <c r="DC9" s="726"/>
      <c r="DD9" s="47" t="s">
        <v>31</v>
      </c>
      <c r="DE9" s="107">
        <v>0</v>
      </c>
      <c r="DF9" s="107">
        <v>0</v>
      </c>
      <c r="DG9" s="107">
        <v>0</v>
      </c>
      <c r="DH9" s="107">
        <v>0</v>
      </c>
      <c r="DI9" s="107">
        <v>0</v>
      </c>
      <c r="DJ9" s="107">
        <v>0</v>
      </c>
      <c r="DK9" s="107">
        <v>0</v>
      </c>
      <c r="DL9" s="107">
        <v>0</v>
      </c>
      <c r="DM9" s="107">
        <v>0</v>
      </c>
      <c r="DN9" s="107">
        <v>0</v>
      </c>
      <c r="DO9" s="108">
        <v>0</v>
      </c>
      <c r="DP9" s="143"/>
      <c r="DQ9" s="156">
        <v>0</v>
      </c>
      <c r="DR9" s="726"/>
      <c r="DS9" s="47" t="s">
        <v>31</v>
      </c>
      <c r="DT9" s="107">
        <v>1863.51</v>
      </c>
      <c r="DU9" s="107">
        <v>255.05</v>
      </c>
      <c r="DV9" s="107">
        <v>515.04999999999995</v>
      </c>
      <c r="DW9" s="107">
        <v>2633.61</v>
      </c>
      <c r="DX9" s="107">
        <v>339.52</v>
      </c>
      <c r="DY9" s="107">
        <v>274.81</v>
      </c>
      <c r="DZ9" s="107">
        <v>1040.3499999999999</v>
      </c>
      <c r="EA9" s="107">
        <v>30.55</v>
      </c>
      <c r="EB9" s="107">
        <v>0</v>
      </c>
      <c r="EC9" s="107">
        <v>416.69</v>
      </c>
      <c r="ED9" s="108">
        <v>4735.53</v>
      </c>
      <c r="EE9" s="143"/>
      <c r="EF9" s="156">
        <v>5575</v>
      </c>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row>
    <row r="10" spans="1:254" ht="16.899999999999999" customHeight="1">
      <c r="A10" s="38"/>
      <c r="B10" s="727"/>
      <c r="C10" s="50" t="s">
        <v>32</v>
      </c>
      <c r="D10" s="107">
        <v>162.06</v>
      </c>
      <c r="E10" s="107">
        <v>15.03</v>
      </c>
      <c r="F10" s="107">
        <v>12.07</v>
      </c>
      <c r="G10" s="107">
        <v>189.16</v>
      </c>
      <c r="H10" s="107">
        <v>30.97</v>
      </c>
      <c r="I10" s="107">
        <v>4.88</v>
      </c>
      <c r="J10" s="107">
        <v>66.260000000000005</v>
      </c>
      <c r="K10" s="107">
        <v>0.49</v>
      </c>
      <c r="L10" s="107">
        <v>0</v>
      </c>
      <c r="M10" s="107">
        <v>39.21</v>
      </c>
      <c r="N10" s="108">
        <v>330.97</v>
      </c>
      <c r="O10" s="143"/>
      <c r="P10" s="156">
        <v>350</v>
      </c>
      <c r="Q10" s="727"/>
      <c r="R10" s="50" t="s">
        <v>32</v>
      </c>
      <c r="S10" s="107">
        <v>93.29</v>
      </c>
      <c r="T10" s="107">
        <v>8.4499999999999993</v>
      </c>
      <c r="U10" s="107">
        <v>45.48</v>
      </c>
      <c r="V10" s="107">
        <v>147.22</v>
      </c>
      <c r="W10" s="107">
        <v>14.7</v>
      </c>
      <c r="X10" s="107">
        <v>9.5</v>
      </c>
      <c r="Y10" s="107">
        <v>54.49</v>
      </c>
      <c r="Z10" s="107">
        <v>0.56000000000000005</v>
      </c>
      <c r="AA10" s="107">
        <v>0</v>
      </c>
      <c r="AB10" s="107">
        <v>21.69</v>
      </c>
      <c r="AC10" s="108">
        <v>248.16</v>
      </c>
      <c r="AD10" s="143"/>
      <c r="AE10" s="156">
        <v>272</v>
      </c>
      <c r="AF10" s="727"/>
      <c r="AG10" s="50" t="s">
        <v>32</v>
      </c>
      <c r="AH10" s="107">
        <v>0</v>
      </c>
      <c r="AI10" s="107">
        <v>0</v>
      </c>
      <c r="AJ10" s="107">
        <v>0</v>
      </c>
      <c r="AK10" s="107">
        <v>0</v>
      </c>
      <c r="AL10" s="107">
        <v>0</v>
      </c>
      <c r="AM10" s="107">
        <v>0</v>
      </c>
      <c r="AN10" s="107">
        <v>0</v>
      </c>
      <c r="AO10" s="107">
        <v>0</v>
      </c>
      <c r="AP10" s="107">
        <v>0</v>
      </c>
      <c r="AQ10" s="107">
        <v>0</v>
      </c>
      <c r="AR10" s="108">
        <v>0</v>
      </c>
      <c r="AS10" s="143"/>
      <c r="AT10" s="156">
        <v>0</v>
      </c>
      <c r="AU10" s="727"/>
      <c r="AV10" s="50" t="s">
        <v>32</v>
      </c>
      <c r="AW10" s="107">
        <v>255.35</v>
      </c>
      <c r="AX10" s="107">
        <v>23.48</v>
      </c>
      <c r="AY10" s="107">
        <v>57.55</v>
      </c>
      <c r="AZ10" s="107">
        <v>336.38</v>
      </c>
      <c r="BA10" s="107">
        <v>45.67</v>
      </c>
      <c r="BB10" s="107">
        <v>14.38</v>
      </c>
      <c r="BC10" s="107">
        <v>120.75</v>
      </c>
      <c r="BD10" s="107">
        <v>1.05</v>
      </c>
      <c r="BE10" s="107">
        <v>0</v>
      </c>
      <c r="BF10" s="107">
        <v>60.9</v>
      </c>
      <c r="BG10" s="108">
        <v>579.13</v>
      </c>
      <c r="BH10" s="143"/>
      <c r="BI10" s="156">
        <v>622</v>
      </c>
      <c r="BJ10" s="727"/>
      <c r="BK10" s="50" t="s">
        <v>32</v>
      </c>
      <c r="BL10" s="107">
        <v>0</v>
      </c>
      <c r="BM10" s="107">
        <v>0</v>
      </c>
      <c r="BN10" s="107">
        <v>0</v>
      </c>
      <c r="BO10" s="107">
        <v>0</v>
      </c>
      <c r="BP10" s="107">
        <v>0</v>
      </c>
      <c r="BQ10" s="107">
        <v>0</v>
      </c>
      <c r="BR10" s="107">
        <v>0</v>
      </c>
      <c r="BS10" s="107">
        <v>0</v>
      </c>
      <c r="BT10" s="107">
        <v>0</v>
      </c>
      <c r="BU10" s="107">
        <v>0</v>
      </c>
      <c r="BV10" s="108">
        <v>0</v>
      </c>
      <c r="BW10" s="143"/>
      <c r="BX10" s="156">
        <v>0</v>
      </c>
      <c r="BY10" s="727"/>
      <c r="BZ10" s="50" t="s">
        <v>32</v>
      </c>
      <c r="CA10" s="107">
        <v>0</v>
      </c>
      <c r="CB10" s="107">
        <v>0</v>
      </c>
      <c r="CC10" s="107">
        <v>0</v>
      </c>
      <c r="CD10" s="107">
        <v>0</v>
      </c>
      <c r="CE10" s="107">
        <v>0</v>
      </c>
      <c r="CF10" s="107">
        <v>0</v>
      </c>
      <c r="CG10" s="107">
        <v>0</v>
      </c>
      <c r="CH10" s="107">
        <v>0</v>
      </c>
      <c r="CI10" s="107">
        <v>0</v>
      </c>
      <c r="CJ10" s="107">
        <v>0</v>
      </c>
      <c r="CK10" s="108">
        <v>0</v>
      </c>
      <c r="CL10" s="143"/>
      <c r="CM10" s="156">
        <v>0</v>
      </c>
      <c r="CN10" s="727"/>
      <c r="CO10" s="50" t="s">
        <v>32</v>
      </c>
      <c r="CP10" s="107">
        <v>0</v>
      </c>
      <c r="CQ10" s="107">
        <v>0</v>
      </c>
      <c r="CR10" s="107">
        <v>0</v>
      </c>
      <c r="CS10" s="107">
        <v>0</v>
      </c>
      <c r="CT10" s="107">
        <v>0</v>
      </c>
      <c r="CU10" s="107">
        <v>0</v>
      </c>
      <c r="CV10" s="107">
        <v>0</v>
      </c>
      <c r="CW10" s="107">
        <v>0</v>
      </c>
      <c r="CX10" s="107">
        <v>0</v>
      </c>
      <c r="CY10" s="107">
        <v>0</v>
      </c>
      <c r="CZ10" s="108">
        <v>0</v>
      </c>
      <c r="DA10" s="143"/>
      <c r="DB10" s="156">
        <v>0</v>
      </c>
      <c r="DC10" s="727"/>
      <c r="DD10" s="50" t="s">
        <v>32</v>
      </c>
      <c r="DE10" s="107">
        <v>0</v>
      </c>
      <c r="DF10" s="107">
        <v>0</v>
      </c>
      <c r="DG10" s="107">
        <v>0</v>
      </c>
      <c r="DH10" s="107">
        <v>0</v>
      </c>
      <c r="DI10" s="107">
        <v>0</v>
      </c>
      <c r="DJ10" s="107">
        <v>0</v>
      </c>
      <c r="DK10" s="107">
        <v>0</v>
      </c>
      <c r="DL10" s="107">
        <v>0</v>
      </c>
      <c r="DM10" s="107">
        <v>0</v>
      </c>
      <c r="DN10" s="107">
        <v>0</v>
      </c>
      <c r="DO10" s="108">
        <v>0</v>
      </c>
      <c r="DP10" s="143"/>
      <c r="DQ10" s="156">
        <v>0</v>
      </c>
      <c r="DR10" s="727"/>
      <c r="DS10" s="50" t="s">
        <v>32</v>
      </c>
      <c r="DT10" s="107">
        <v>255.35</v>
      </c>
      <c r="DU10" s="107">
        <v>23.48</v>
      </c>
      <c r="DV10" s="107">
        <v>57.55</v>
      </c>
      <c r="DW10" s="107">
        <v>336.38</v>
      </c>
      <c r="DX10" s="107">
        <v>45.67</v>
      </c>
      <c r="DY10" s="107">
        <v>14.38</v>
      </c>
      <c r="DZ10" s="107">
        <v>120.75</v>
      </c>
      <c r="EA10" s="107">
        <v>1.05</v>
      </c>
      <c r="EB10" s="107">
        <v>0</v>
      </c>
      <c r="EC10" s="107">
        <v>60.9</v>
      </c>
      <c r="ED10" s="108">
        <v>579.13</v>
      </c>
      <c r="EE10" s="143"/>
      <c r="EF10" s="156">
        <v>622</v>
      </c>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row>
    <row r="11" spans="1:254" ht="16.899999999999999" customHeight="1">
      <c r="A11" s="38"/>
      <c r="B11" s="51" t="s">
        <v>33</v>
      </c>
      <c r="C11" s="44" t="s">
        <v>34</v>
      </c>
      <c r="D11" s="105">
        <v>191</v>
      </c>
      <c r="E11" s="105">
        <v>27.76</v>
      </c>
      <c r="F11" s="105">
        <v>7.7</v>
      </c>
      <c r="G11" s="105">
        <v>226.46</v>
      </c>
      <c r="H11" s="105">
        <v>25.24</v>
      </c>
      <c r="I11" s="105">
        <v>8.7899999999999991</v>
      </c>
      <c r="J11" s="105">
        <v>61.79</v>
      </c>
      <c r="K11" s="105">
        <v>10.59</v>
      </c>
      <c r="L11" s="105">
        <v>0</v>
      </c>
      <c r="M11" s="105">
        <v>19.829999999999998</v>
      </c>
      <c r="N11" s="106">
        <v>352.7</v>
      </c>
      <c r="O11" s="157"/>
      <c r="P11" s="155">
        <v>360</v>
      </c>
      <c r="Q11" s="51" t="s">
        <v>33</v>
      </c>
      <c r="R11" s="44" t="s">
        <v>34</v>
      </c>
      <c r="S11" s="105">
        <v>1095.6032556607299</v>
      </c>
      <c r="T11" s="105">
        <v>102.1848201121</v>
      </c>
      <c r="U11" s="105">
        <v>47.146531554093301</v>
      </c>
      <c r="V11" s="105">
        <v>1244.9346073269201</v>
      </c>
      <c r="W11" s="105">
        <v>180.703020514472</v>
      </c>
      <c r="X11" s="105">
        <v>94.987214409048804</v>
      </c>
      <c r="Y11" s="105">
        <v>376.57487601672898</v>
      </c>
      <c r="Z11" s="105">
        <v>40.608661933102297</v>
      </c>
      <c r="AA11" s="105">
        <v>0.34967135863145699</v>
      </c>
      <c r="AB11" s="105">
        <v>114.753825570174</v>
      </c>
      <c r="AC11" s="106">
        <v>2052.91187712908</v>
      </c>
      <c r="AD11" s="157"/>
      <c r="AE11" s="155">
        <v>2271.1999999999998</v>
      </c>
      <c r="AF11" s="51" t="s">
        <v>33</v>
      </c>
      <c r="AG11" s="44" t="s">
        <v>34</v>
      </c>
      <c r="AH11" s="105">
        <v>36.200000000000003</v>
      </c>
      <c r="AI11" s="105">
        <v>5.27</v>
      </c>
      <c r="AJ11" s="105">
        <v>3.01</v>
      </c>
      <c r="AK11" s="105">
        <v>44.48</v>
      </c>
      <c r="AL11" s="105">
        <v>17.07</v>
      </c>
      <c r="AM11" s="105">
        <v>12.53</v>
      </c>
      <c r="AN11" s="105">
        <v>19.7</v>
      </c>
      <c r="AO11" s="105">
        <v>0.64</v>
      </c>
      <c r="AP11" s="105">
        <v>0</v>
      </c>
      <c r="AQ11" s="105">
        <v>4.1900000000000004</v>
      </c>
      <c r="AR11" s="106">
        <v>98.61</v>
      </c>
      <c r="AS11" s="157"/>
      <c r="AT11" s="155">
        <v>117.8</v>
      </c>
      <c r="AU11" s="51" t="s">
        <v>33</v>
      </c>
      <c r="AV11" s="44" t="s">
        <v>34</v>
      </c>
      <c r="AW11" s="105">
        <v>1322.80325566073</v>
      </c>
      <c r="AX11" s="105">
        <v>135.2148201121</v>
      </c>
      <c r="AY11" s="105">
        <v>57.856531554093301</v>
      </c>
      <c r="AZ11" s="105">
        <v>1515.8746073269201</v>
      </c>
      <c r="BA11" s="105">
        <v>223.013020514472</v>
      </c>
      <c r="BB11" s="105">
        <v>116.307214409049</v>
      </c>
      <c r="BC11" s="105">
        <v>458.06487601672899</v>
      </c>
      <c r="BD11" s="105">
        <v>51.838661933102301</v>
      </c>
      <c r="BE11" s="105">
        <v>0.34967135863145699</v>
      </c>
      <c r="BF11" s="105">
        <v>138.77382557017401</v>
      </c>
      <c r="BG11" s="106">
        <v>2504.22187712908</v>
      </c>
      <c r="BH11" s="157"/>
      <c r="BI11" s="155">
        <v>2749</v>
      </c>
      <c r="BJ11" s="51" t="s">
        <v>33</v>
      </c>
      <c r="BK11" s="44" t="s">
        <v>34</v>
      </c>
      <c r="BL11" s="105">
        <v>524.73573001589295</v>
      </c>
      <c r="BM11" s="105">
        <v>151.62763370081399</v>
      </c>
      <c r="BN11" s="105">
        <v>241.64739730025801</v>
      </c>
      <c r="BO11" s="105">
        <v>918.01076101696594</v>
      </c>
      <c r="BP11" s="105">
        <v>183.95128934952601</v>
      </c>
      <c r="BQ11" s="105">
        <v>164.68931744225199</v>
      </c>
      <c r="BR11" s="105">
        <v>360.772347864126</v>
      </c>
      <c r="BS11" s="105">
        <v>18.992233331284002</v>
      </c>
      <c r="BT11" s="105">
        <v>100.786578283352</v>
      </c>
      <c r="BU11" s="105">
        <v>131.61421673141501</v>
      </c>
      <c r="BV11" s="106">
        <v>1878.81674401892</v>
      </c>
      <c r="BW11" s="157"/>
      <c r="BX11" s="155">
        <v>4450</v>
      </c>
      <c r="BY11" s="51" t="s">
        <v>33</v>
      </c>
      <c r="BZ11" s="44" t="s">
        <v>34</v>
      </c>
      <c r="CA11" s="105">
        <v>0</v>
      </c>
      <c r="CB11" s="105">
        <v>0</v>
      </c>
      <c r="CC11" s="105">
        <v>0</v>
      </c>
      <c r="CD11" s="105">
        <v>0</v>
      </c>
      <c r="CE11" s="105">
        <v>0</v>
      </c>
      <c r="CF11" s="105">
        <v>0</v>
      </c>
      <c r="CG11" s="105">
        <v>0</v>
      </c>
      <c r="CH11" s="105">
        <v>0</v>
      </c>
      <c r="CI11" s="105">
        <v>0</v>
      </c>
      <c r="CJ11" s="105">
        <v>0</v>
      </c>
      <c r="CK11" s="106">
        <v>0</v>
      </c>
      <c r="CL11" s="157"/>
      <c r="CM11" s="155">
        <v>0</v>
      </c>
      <c r="CN11" s="51" t="s">
        <v>33</v>
      </c>
      <c r="CO11" s="44" t="s">
        <v>34</v>
      </c>
      <c r="CP11" s="105">
        <v>0</v>
      </c>
      <c r="CQ11" s="105">
        <v>0</v>
      </c>
      <c r="CR11" s="105">
        <v>0</v>
      </c>
      <c r="CS11" s="105">
        <v>0</v>
      </c>
      <c r="CT11" s="105">
        <v>0</v>
      </c>
      <c r="CU11" s="105">
        <v>0</v>
      </c>
      <c r="CV11" s="105">
        <v>0</v>
      </c>
      <c r="CW11" s="105">
        <v>0</v>
      </c>
      <c r="CX11" s="105">
        <v>0</v>
      </c>
      <c r="CY11" s="105">
        <v>0</v>
      </c>
      <c r="CZ11" s="106">
        <v>0</v>
      </c>
      <c r="DA11" s="157"/>
      <c r="DB11" s="155">
        <v>0</v>
      </c>
      <c r="DC11" s="51" t="s">
        <v>33</v>
      </c>
      <c r="DD11" s="44" t="s">
        <v>34</v>
      </c>
      <c r="DE11" s="105">
        <v>0</v>
      </c>
      <c r="DF11" s="105">
        <v>0</v>
      </c>
      <c r="DG11" s="105">
        <v>0</v>
      </c>
      <c r="DH11" s="105">
        <v>0</v>
      </c>
      <c r="DI11" s="105">
        <v>0</v>
      </c>
      <c r="DJ11" s="105">
        <v>0</v>
      </c>
      <c r="DK11" s="105">
        <v>0</v>
      </c>
      <c r="DL11" s="105">
        <v>0</v>
      </c>
      <c r="DM11" s="105">
        <v>0</v>
      </c>
      <c r="DN11" s="105">
        <v>0</v>
      </c>
      <c r="DO11" s="106">
        <v>0</v>
      </c>
      <c r="DP11" s="157"/>
      <c r="DQ11" s="155">
        <v>0</v>
      </c>
      <c r="DR11" s="51" t="s">
        <v>33</v>
      </c>
      <c r="DS11" s="44" t="s">
        <v>34</v>
      </c>
      <c r="DT11" s="105">
        <v>1847.5389856766201</v>
      </c>
      <c r="DU11" s="105">
        <v>286.84245381291498</v>
      </c>
      <c r="DV11" s="105">
        <v>299.50392885435201</v>
      </c>
      <c r="DW11" s="105">
        <v>2433.8853683438901</v>
      </c>
      <c r="DX11" s="105">
        <v>406.96430986399798</v>
      </c>
      <c r="DY11" s="105">
        <v>280.99653185130097</v>
      </c>
      <c r="DZ11" s="105">
        <v>818.83722388085505</v>
      </c>
      <c r="EA11" s="105">
        <v>70.830895264386299</v>
      </c>
      <c r="EB11" s="105">
        <v>101.136249641983</v>
      </c>
      <c r="EC11" s="105">
        <v>270.388042301589</v>
      </c>
      <c r="ED11" s="106">
        <v>4383.0386211479999</v>
      </c>
      <c r="EE11" s="157"/>
      <c r="EF11" s="155">
        <v>7199</v>
      </c>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row>
    <row r="12" spans="1:254" ht="16.899999999999999" customHeight="1">
      <c r="A12" s="38"/>
      <c r="B12" s="51" t="s">
        <v>35</v>
      </c>
      <c r="C12" s="44" t="s">
        <v>36</v>
      </c>
      <c r="D12" s="105">
        <v>58.94</v>
      </c>
      <c r="E12" s="105">
        <v>17.45</v>
      </c>
      <c r="F12" s="105">
        <v>1.81</v>
      </c>
      <c r="G12" s="105">
        <v>78.2</v>
      </c>
      <c r="H12" s="105">
        <v>12.38</v>
      </c>
      <c r="I12" s="105">
        <v>0.62</v>
      </c>
      <c r="J12" s="105">
        <v>26.35</v>
      </c>
      <c r="K12" s="105">
        <v>2.5</v>
      </c>
      <c r="L12" s="105">
        <v>0</v>
      </c>
      <c r="M12" s="105">
        <v>8.7899999999999991</v>
      </c>
      <c r="N12" s="106">
        <v>128.84</v>
      </c>
      <c r="O12" s="143"/>
      <c r="P12" s="155">
        <v>132.1</v>
      </c>
      <c r="Q12" s="51" t="s">
        <v>35</v>
      </c>
      <c r="R12" s="44" t="s">
        <v>36</v>
      </c>
      <c r="S12" s="105">
        <v>927.71</v>
      </c>
      <c r="T12" s="105">
        <v>126.69</v>
      </c>
      <c r="U12" s="105">
        <v>67.48</v>
      </c>
      <c r="V12" s="105">
        <v>1121.8800000000001</v>
      </c>
      <c r="W12" s="105">
        <v>105.7</v>
      </c>
      <c r="X12" s="105">
        <v>46.42</v>
      </c>
      <c r="Y12" s="105">
        <v>420.79</v>
      </c>
      <c r="Z12" s="105">
        <v>29.23</v>
      </c>
      <c r="AA12" s="105">
        <v>0</v>
      </c>
      <c r="AB12" s="105">
        <v>122.5</v>
      </c>
      <c r="AC12" s="106">
        <v>1846.52</v>
      </c>
      <c r="AD12" s="143"/>
      <c r="AE12" s="155">
        <v>1990.9</v>
      </c>
      <c r="AF12" s="51" t="s">
        <v>35</v>
      </c>
      <c r="AG12" s="44" t="s">
        <v>36</v>
      </c>
      <c r="AH12" s="105">
        <v>22.22</v>
      </c>
      <c r="AI12" s="105">
        <v>4.99</v>
      </c>
      <c r="AJ12" s="105">
        <v>24.84</v>
      </c>
      <c r="AK12" s="105">
        <v>52.05</v>
      </c>
      <c r="AL12" s="105">
        <v>4.04</v>
      </c>
      <c r="AM12" s="105">
        <v>4.32</v>
      </c>
      <c r="AN12" s="105">
        <v>22.48</v>
      </c>
      <c r="AO12" s="105">
        <v>0.66</v>
      </c>
      <c r="AP12" s="105">
        <v>0</v>
      </c>
      <c r="AQ12" s="105">
        <v>4.01</v>
      </c>
      <c r="AR12" s="106">
        <v>87.56</v>
      </c>
      <c r="AS12" s="143"/>
      <c r="AT12" s="155">
        <v>97.4</v>
      </c>
      <c r="AU12" s="51" t="s">
        <v>35</v>
      </c>
      <c r="AV12" s="44" t="s">
        <v>36</v>
      </c>
      <c r="AW12" s="105">
        <v>1008.87</v>
      </c>
      <c r="AX12" s="105">
        <v>149.13</v>
      </c>
      <c r="AY12" s="105">
        <v>94.13</v>
      </c>
      <c r="AZ12" s="105">
        <v>1252.1300000000001</v>
      </c>
      <c r="BA12" s="105">
        <v>122.12</v>
      </c>
      <c r="BB12" s="105">
        <v>51.36</v>
      </c>
      <c r="BC12" s="105">
        <v>469.62</v>
      </c>
      <c r="BD12" s="105">
        <v>32.39</v>
      </c>
      <c r="BE12" s="105">
        <v>0</v>
      </c>
      <c r="BF12" s="105">
        <v>135.30000000000001</v>
      </c>
      <c r="BG12" s="106">
        <v>2062.92</v>
      </c>
      <c r="BH12" s="143"/>
      <c r="BI12" s="155">
        <v>2220.4</v>
      </c>
      <c r="BJ12" s="51" t="s">
        <v>35</v>
      </c>
      <c r="BK12" s="44" t="s">
        <v>36</v>
      </c>
      <c r="BL12" s="105">
        <v>489.97</v>
      </c>
      <c r="BM12" s="105">
        <v>60.69</v>
      </c>
      <c r="BN12" s="105">
        <v>102.65</v>
      </c>
      <c r="BO12" s="105">
        <v>653.30999999999995</v>
      </c>
      <c r="BP12" s="105">
        <v>179.37</v>
      </c>
      <c r="BQ12" s="105">
        <v>102.34</v>
      </c>
      <c r="BR12" s="105">
        <v>480.16</v>
      </c>
      <c r="BS12" s="105">
        <v>3.69</v>
      </c>
      <c r="BT12" s="105">
        <v>0</v>
      </c>
      <c r="BU12" s="105">
        <v>110.79</v>
      </c>
      <c r="BV12" s="106">
        <v>1529.66</v>
      </c>
      <c r="BW12" s="143"/>
      <c r="BX12" s="155">
        <v>4377.5</v>
      </c>
      <c r="BY12" s="51" t="s">
        <v>35</v>
      </c>
      <c r="BZ12" s="44" t="s">
        <v>36</v>
      </c>
      <c r="CA12" s="105">
        <v>0</v>
      </c>
      <c r="CB12" s="105">
        <v>0</v>
      </c>
      <c r="CC12" s="105">
        <v>0</v>
      </c>
      <c r="CD12" s="105">
        <v>0</v>
      </c>
      <c r="CE12" s="105">
        <v>0</v>
      </c>
      <c r="CF12" s="105">
        <v>0</v>
      </c>
      <c r="CG12" s="105">
        <v>0</v>
      </c>
      <c r="CH12" s="105">
        <v>0</v>
      </c>
      <c r="CI12" s="105">
        <v>0</v>
      </c>
      <c r="CJ12" s="105">
        <v>0</v>
      </c>
      <c r="CK12" s="106">
        <v>0</v>
      </c>
      <c r="CL12" s="143"/>
      <c r="CM12" s="155">
        <v>0</v>
      </c>
      <c r="CN12" s="51" t="s">
        <v>35</v>
      </c>
      <c r="CO12" s="44" t="s">
        <v>36</v>
      </c>
      <c r="CP12" s="105">
        <v>0</v>
      </c>
      <c r="CQ12" s="105">
        <v>0</v>
      </c>
      <c r="CR12" s="105">
        <v>0</v>
      </c>
      <c r="CS12" s="105">
        <v>0</v>
      </c>
      <c r="CT12" s="105">
        <v>0</v>
      </c>
      <c r="CU12" s="105">
        <v>0</v>
      </c>
      <c r="CV12" s="105">
        <v>0</v>
      </c>
      <c r="CW12" s="105">
        <v>0</v>
      </c>
      <c r="CX12" s="105">
        <v>0</v>
      </c>
      <c r="CY12" s="105">
        <v>0</v>
      </c>
      <c r="CZ12" s="106">
        <v>0</v>
      </c>
      <c r="DA12" s="143"/>
      <c r="DB12" s="155">
        <v>0</v>
      </c>
      <c r="DC12" s="51" t="s">
        <v>35</v>
      </c>
      <c r="DD12" s="44" t="s">
        <v>36</v>
      </c>
      <c r="DE12" s="105">
        <v>0</v>
      </c>
      <c r="DF12" s="105">
        <v>0</v>
      </c>
      <c r="DG12" s="105">
        <v>0</v>
      </c>
      <c r="DH12" s="105">
        <v>0</v>
      </c>
      <c r="DI12" s="105">
        <v>0</v>
      </c>
      <c r="DJ12" s="105">
        <v>0</v>
      </c>
      <c r="DK12" s="105">
        <v>0</v>
      </c>
      <c r="DL12" s="105">
        <v>0</v>
      </c>
      <c r="DM12" s="105">
        <v>0</v>
      </c>
      <c r="DN12" s="105">
        <v>0</v>
      </c>
      <c r="DO12" s="106">
        <v>0</v>
      </c>
      <c r="DP12" s="143"/>
      <c r="DQ12" s="155">
        <v>0</v>
      </c>
      <c r="DR12" s="51" t="s">
        <v>35</v>
      </c>
      <c r="DS12" s="44" t="s">
        <v>36</v>
      </c>
      <c r="DT12" s="105">
        <v>1498.84</v>
      </c>
      <c r="DU12" s="105">
        <v>209.82</v>
      </c>
      <c r="DV12" s="105">
        <v>196.78</v>
      </c>
      <c r="DW12" s="105">
        <v>1905.44</v>
      </c>
      <c r="DX12" s="105">
        <v>301.49</v>
      </c>
      <c r="DY12" s="105">
        <v>153.69999999999999</v>
      </c>
      <c r="DZ12" s="105">
        <v>949.78</v>
      </c>
      <c r="EA12" s="105">
        <v>36.08</v>
      </c>
      <c r="EB12" s="105">
        <v>0</v>
      </c>
      <c r="EC12" s="105">
        <v>246.09</v>
      </c>
      <c r="ED12" s="106">
        <v>3592.58</v>
      </c>
      <c r="EE12" s="143"/>
      <c r="EF12" s="155">
        <v>6597.9</v>
      </c>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row>
    <row r="13" spans="1:254" ht="16.899999999999999" customHeight="1">
      <c r="A13" s="38"/>
      <c r="B13" s="728" t="s">
        <v>37</v>
      </c>
      <c r="C13" s="50" t="s">
        <v>38</v>
      </c>
      <c r="D13" s="107">
        <v>208.83</v>
      </c>
      <c r="E13" s="107">
        <v>27.97</v>
      </c>
      <c r="F13" s="107">
        <v>18.739999999999998</v>
      </c>
      <c r="G13" s="107">
        <v>255.54</v>
      </c>
      <c r="H13" s="107">
        <v>30.29</v>
      </c>
      <c r="I13" s="107">
        <v>7.61</v>
      </c>
      <c r="J13" s="107">
        <v>83.03</v>
      </c>
      <c r="K13" s="107">
        <v>6.6</v>
      </c>
      <c r="L13" s="107">
        <v>0</v>
      </c>
      <c r="M13" s="107">
        <v>34.950000000000003</v>
      </c>
      <c r="N13" s="108">
        <v>418.02</v>
      </c>
      <c r="O13" s="143"/>
      <c r="P13" s="156">
        <v>435.53999999999996</v>
      </c>
      <c r="Q13" s="728" t="s">
        <v>37</v>
      </c>
      <c r="R13" s="50" t="s">
        <v>38</v>
      </c>
      <c r="S13" s="107">
        <v>771.5</v>
      </c>
      <c r="T13" s="107">
        <v>100.06</v>
      </c>
      <c r="U13" s="107">
        <v>256.39999999999998</v>
      </c>
      <c r="V13" s="107">
        <v>1127.96</v>
      </c>
      <c r="W13" s="107">
        <v>107.57</v>
      </c>
      <c r="X13" s="107">
        <v>43.96</v>
      </c>
      <c r="Y13" s="107">
        <v>407.96</v>
      </c>
      <c r="Z13" s="107">
        <v>5.94</v>
      </c>
      <c r="AA13" s="107">
        <v>0</v>
      </c>
      <c r="AB13" s="107">
        <v>150.12</v>
      </c>
      <c r="AC13" s="108">
        <v>1843.51</v>
      </c>
      <c r="AD13" s="143"/>
      <c r="AE13" s="156">
        <v>2041.68</v>
      </c>
      <c r="AF13" s="728" t="s">
        <v>37</v>
      </c>
      <c r="AG13" s="50" t="s">
        <v>38</v>
      </c>
      <c r="AH13" s="107">
        <v>0.89</v>
      </c>
      <c r="AI13" s="107">
        <v>0.1</v>
      </c>
      <c r="AJ13" s="107">
        <v>0</v>
      </c>
      <c r="AK13" s="107">
        <v>0.99</v>
      </c>
      <c r="AL13" s="107">
        <v>0</v>
      </c>
      <c r="AM13" s="107">
        <v>0</v>
      </c>
      <c r="AN13" s="107">
        <v>0.56999999999999995</v>
      </c>
      <c r="AO13" s="107">
        <v>0</v>
      </c>
      <c r="AP13" s="107">
        <v>0</v>
      </c>
      <c r="AQ13" s="107">
        <v>0.36</v>
      </c>
      <c r="AR13" s="108">
        <v>1.92</v>
      </c>
      <c r="AS13" s="143"/>
      <c r="AT13" s="156">
        <v>2.78</v>
      </c>
      <c r="AU13" s="728" t="s">
        <v>37</v>
      </c>
      <c r="AV13" s="50" t="s">
        <v>38</v>
      </c>
      <c r="AW13" s="107">
        <v>981.22</v>
      </c>
      <c r="AX13" s="107">
        <v>128.13</v>
      </c>
      <c r="AY13" s="107">
        <v>275.14</v>
      </c>
      <c r="AZ13" s="107">
        <v>1384.49</v>
      </c>
      <c r="BA13" s="107">
        <v>137.86000000000001</v>
      </c>
      <c r="BB13" s="107">
        <v>51.57</v>
      </c>
      <c r="BC13" s="107">
        <v>491.56</v>
      </c>
      <c r="BD13" s="107">
        <v>12.54</v>
      </c>
      <c r="BE13" s="107">
        <v>0</v>
      </c>
      <c r="BF13" s="107">
        <v>185.43</v>
      </c>
      <c r="BG13" s="108">
        <v>2263.4499999999998</v>
      </c>
      <c r="BH13" s="143"/>
      <c r="BI13" s="156">
        <v>2480</v>
      </c>
      <c r="BJ13" s="728" t="s">
        <v>37</v>
      </c>
      <c r="BK13" s="50" t="s">
        <v>38</v>
      </c>
      <c r="BL13" s="107">
        <v>23.68</v>
      </c>
      <c r="BM13" s="107">
        <v>9.09</v>
      </c>
      <c r="BN13" s="107">
        <v>10.88</v>
      </c>
      <c r="BO13" s="107">
        <v>43.65</v>
      </c>
      <c r="BP13" s="107">
        <v>20.95</v>
      </c>
      <c r="BQ13" s="107">
        <v>23.82</v>
      </c>
      <c r="BR13" s="107">
        <v>32.89</v>
      </c>
      <c r="BS13" s="107">
        <v>0.1</v>
      </c>
      <c r="BT13" s="107">
        <v>0</v>
      </c>
      <c r="BU13" s="107">
        <v>18.93</v>
      </c>
      <c r="BV13" s="108">
        <v>140.34</v>
      </c>
      <c r="BW13" s="143"/>
      <c r="BX13" s="156">
        <v>262</v>
      </c>
      <c r="BY13" s="728" t="s">
        <v>37</v>
      </c>
      <c r="BZ13" s="50" t="s">
        <v>38</v>
      </c>
      <c r="CA13" s="107">
        <v>0</v>
      </c>
      <c r="CB13" s="107">
        <v>0</v>
      </c>
      <c r="CC13" s="107">
        <v>0</v>
      </c>
      <c r="CD13" s="107">
        <v>0</v>
      </c>
      <c r="CE13" s="107">
        <v>0</v>
      </c>
      <c r="CF13" s="107">
        <v>0</v>
      </c>
      <c r="CG13" s="107">
        <v>0</v>
      </c>
      <c r="CH13" s="107">
        <v>0</v>
      </c>
      <c r="CI13" s="107">
        <v>0</v>
      </c>
      <c r="CJ13" s="107">
        <v>0</v>
      </c>
      <c r="CK13" s="108">
        <v>0</v>
      </c>
      <c r="CL13" s="143"/>
      <c r="CM13" s="156">
        <v>0</v>
      </c>
      <c r="CN13" s="728" t="s">
        <v>37</v>
      </c>
      <c r="CO13" s="50" t="s">
        <v>38</v>
      </c>
      <c r="CP13" s="107">
        <v>0</v>
      </c>
      <c r="CQ13" s="107">
        <v>0</v>
      </c>
      <c r="CR13" s="107">
        <v>0</v>
      </c>
      <c r="CS13" s="107">
        <v>0</v>
      </c>
      <c r="CT13" s="107">
        <v>0</v>
      </c>
      <c r="CU13" s="107">
        <v>0</v>
      </c>
      <c r="CV13" s="107">
        <v>0</v>
      </c>
      <c r="CW13" s="107">
        <v>0</v>
      </c>
      <c r="CX13" s="107">
        <v>0</v>
      </c>
      <c r="CY13" s="107">
        <v>0</v>
      </c>
      <c r="CZ13" s="108">
        <v>0</v>
      </c>
      <c r="DA13" s="143"/>
      <c r="DB13" s="156">
        <v>0</v>
      </c>
      <c r="DC13" s="728" t="s">
        <v>37</v>
      </c>
      <c r="DD13" s="50" t="s">
        <v>38</v>
      </c>
      <c r="DE13" s="107">
        <v>0</v>
      </c>
      <c r="DF13" s="107">
        <v>0</v>
      </c>
      <c r="DG13" s="107">
        <v>0</v>
      </c>
      <c r="DH13" s="107">
        <v>0</v>
      </c>
      <c r="DI13" s="107">
        <v>0</v>
      </c>
      <c r="DJ13" s="107">
        <v>0</v>
      </c>
      <c r="DK13" s="107">
        <v>0</v>
      </c>
      <c r="DL13" s="107">
        <v>0</v>
      </c>
      <c r="DM13" s="107">
        <v>0</v>
      </c>
      <c r="DN13" s="107">
        <v>0</v>
      </c>
      <c r="DO13" s="108">
        <v>0</v>
      </c>
      <c r="DP13" s="143"/>
      <c r="DQ13" s="156">
        <v>0</v>
      </c>
      <c r="DR13" s="728" t="s">
        <v>37</v>
      </c>
      <c r="DS13" s="50" t="s">
        <v>38</v>
      </c>
      <c r="DT13" s="107">
        <v>1004.9</v>
      </c>
      <c r="DU13" s="107">
        <v>137.22</v>
      </c>
      <c r="DV13" s="107">
        <v>286.02</v>
      </c>
      <c r="DW13" s="107">
        <v>1428.14</v>
      </c>
      <c r="DX13" s="107">
        <v>158.81</v>
      </c>
      <c r="DY13" s="107">
        <v>75.39</v>
      </c>
      <c r="DZ13" s="107">
        <v>524.45000000000005</v>
      </c>
      <c r="EA13" s="107">
        <v>12.64</v>
      </c>
      <c r="EB13" s="107">
        <v>0</v>
      </c>
      <c r="EC13" s="107">
        <v>204.36</v>
      </c>
      <c r="ED13" s="108">
        <v>2403.79</v>
      </c>
      <c r="EE13" s="143"/>
      <c r="EF13" s="156">
        <v>2742</v>
      </c>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row>
    <row r="14" spans="1:254" ht="16.899999999999999" customHeight="1">
      <c r="A14" s="38"/>
      <c r="B14" s="726"/>
      <c r="C14" s="50" t="s">
        <v>39</v>
      </c>
      <c r="D14" s="107">
        <v>0</v>
      </c>
      <c r="E14" s="107">
        <v>0</v>
      </c>
      <c r="F14" s="107">
        <v>0</v>
      </c>
      <c r="G14" s="107">
        <v>0</v>
      </c>
      <c r="H14" s="107">
        <v>0</v>
      </c>
      <c r="I14" s="107">
        <v>0</v>
      </c>
      <c r="J14" s="107">
        <v>0</v>
      </c>
      <c r="K14" s="107">
        <v>0</v>
      </c>
      <c r="L14" s="107">
        <v>0</v>
      </c>
      <c r="M14" s="107">
        <v>0</v>
      </c>
      <c r="N14" s="108">
        <v>0</v>
      </c>
      <c r="O14" s="143"/>
      <c r="P14" s="156">
        <v>0</v>
      </c>
      <c r="Q14" s="726"/>
      <c r="R14" s="50" t="s">
        <v>39</v>
      </c>
      <c r="S14" s="107">
        <v>377.94</v>
      </c>
      <c r="T14" s="107">
        <v>45.68</v>
      </c>
      <c r="U14" s="107">
        <v>266.32</v>
      </c>
      <c r="V14" s="107">
        <v>689.94</v>
      </c>
      <c r="W14" s="107">
        <v>51.36</v>
      </c>
      <c r="X14" s="107">
        <v>20.43</v>
      </c>
      <c r="Y14" s="107">
        <v>190.7</v>
      </c>
      <c r="Z14" s="107">
        <v>1.38</v>
      </c>
      <c r="AA14" s="107">
        <v>0</v>
      </c>
      <c r="AB14" s="107">
        <v>115.21</v>
      </c>
      <c r="AC14" s="108">
        <v>1069.02</v>
      </c>
      <c r="AD14" s="143"/>
      <c r="AE14" s="156">
        <v>1144.0999999999999</v>
      </c>
      <c r="AF14" s="726"/>
      <c r="AG14" s="50" t="s">
        <v>39</v>
      </c>
      <c r="AH14" s="107">
        <v>21.55</v>
      </c>
      <c r="AI14" s="107">
        <v>6.48</v>
      </c>
      <c r="AJ14" s="107">
        <v>14.23</v>
      </c>
      <c r="AK14" s="107">
        <v>42.26</v>
      </c>
      <c r="AL14" s="107">
        <v>5.38</v>
      </c>
      <c r="AM14" s="107">
        <v>0.47</v>
      </c>
      <c r="AN14" s="107">
        <v>37.96</v>
      </c>
      <c r="AO14" s="107">
        <v>5.08</v>
      </c>
      <c r="AP14" s="107">
        <v>0</v>
      </c>
      <c r="AQ14" s="107">
        <v>62.36</v>
      </c>
      <c r="AR14" s="108">
        <v>153.51</v>
      </c>
      <c r="AS14" s="143"/>
      <c r="AT14" s="156">
        <v>163.69999999999999</v>
      </c>
      <c r="AU14" s="726"/>
      <c r="AV14" s="50" t="s">
        <v>39</v>
      </c>
      <c r="AW14" s="107">
        <v>399.49</v>
      </c>
      <c r="AX14" s="107">
        <v>52.16</v>
      </c>
      <c r="AY14" s="107">
        <v>280.55</v>
      </c>
      <c r="AZ14" s="107">
        <v>732.2</v>
      </c>
      <c r="BA14" s="107">
        <v>56.74</v>
      </c>
      <c r="BB14" s="107">
        <v>20.9</v>
      </c>
      <c r="BC14" s="107">
        <v>228.66</v>
      </c>
      <c r="BD14" s="107">
        <v>6.46</v>
      </c>
      <c r="BE14" s="107">
        <v>0</v>
      </c>
      <c r="BF14" s="107">
        <v>177.57</v>
      </c>
      <c r="BG14" s="108">
        <v>1222.53</v>
      </c>
      <c r="BH14" s="143"/>
      <c r="BI14" s="156">
        <v>1307.8</v>
      </c>
      <c r="BJ14" s="726"/>
      <c r="BK14" s="50" t="s">
        <v>39</v>
      </c>
      <c r="BL14" s="107">
        <v>48.21</v>
      </c>
      <c r="BM14" s="107">
        <v>9.73</v>
      </c>
      <c r="BN14" s="107">
        <v>28.76</v>
      </c>
      <c r="BO14" s="107">
        <v>86.7</v>
      </c>
      <c r="BP14" s="107">
        <v>27.97</v>
      </c>
      <c r="BQ14" s="107">
        <v>8.25</v>
      </c>
      <c r="BR14" s="107">
        <v>54.96</v>
      </c>
      <c r="BS14" s="107">
        <v>0.49</v>
      </c>
      <c r="BT14" s="107">
        <v>0</v>
      </c>
      <c r="BU14" s="107">
        <v>40.58</v>
      </c>
      <c r="BV14" s="108">
        <v>218.95</v>
      </c>
      <c r="BW14" s="143"/>
      <c r="BX14" s="156">
        <v>495.2</v>
      </c>
      <c r="BY14" s="726"/>
      <c r="BZ14" s="50" t="s">
        <v>39</v>
      </c>
      <c r="CA14" s="107">
        <v>0</v>
      </c>
      <c r="CB14" s="107">
        <v>0</v>
      </c>
      <c r="CC14" s="107">
        <v>0</v>
      </c>
      <c r="CD14" s="107">
        <v>0</v>
      </c>
      <c r="CE14" s="107">
        <v>0</v>
      </c>
      <c r="CF14" s="107">
        <v>0</v>
      </c>
      <c r="CG14" s="107">
        <v>0</v>
      </c>
      <c r="CH14" s="107">
        <v>0</v>
      </c>
      <c r="CI14" s="107">
        <v>0</v>
      </c>
      <c r="CJ14" s="107">
        <v>0</v>
      </c>
      <c r="CK14" s="108">
        <v>0</v>
      </c>
      <c r="CL14" s="143"/>
      <c r="CM14" s="156">
        <v>0</v>
      </c>
      <c r="CN14" s="726"/>
      <c r="CO14" s="50" t="s">
        <v>39</v>
      </c>
      <c r="CP14" s="107">
        <v>0</v>
      </c>
      <c r="CQ14" s="107">
        <v>0</v>
      </c>
      <c r="CR14" s="107">
        <v>0</v>
      </c>
      <c r="CS14" s="107">
        <v>0</v>
      </c>
      <c r="CT14" s="107">
        <v>0</v>
      </c>
      <c r="CU14" s="107">
        <v>0</v>
      </c>
      <c r="CV14" s="107">
        <v>0</v>
      </c>
      <c r="CW14" s="107">
        <v>0</v>
      </c>
      <c r="CX14" s="107">
        <v>0</v>
      </c>
      <c r="CY14" s="107">
        <v>0</v>
      </c>
      <c r="CZ14" s="108">
        <v>0</v>
      </c>
      <c r="DA14" s="143"/>
      <c r="DB14" s="156">
        <v>0</v>
      </c>
      <c r="DC14" s="726"/>
      <c r="DD14" s="50" t="s">
        <v>39</v>
      </c>
      <c r="DE14" s="107">
        <v>0</v>
      </c>
      <c r="DF14" s="107">
        <v>0</v>
      </c>
      <c r="DG14" s="107">
        <v>0</v>
      </c>
      <c r="DH14" s="107">
        <v>0</v>
      </c>
      <c r="DI14" s="107">
        <v>0</v>
      </c>
      <c r="DJ14" s="107">
        <v>0</v>
      </c>
      <c r="DK14" s="107">
        <v>0</v>
      </c>
      <c r="DL14" s="107">
        <v>0</v>
      </c>
      <c r="DM14" s="107">
        <v>0</v>
      </c>
      <c r="DN14" s="107">
        <v>0</v>
      </c>
      <c r="DO14" s="108">
        <v>0</v>
      </c>
      <c r="DP14" s="143"/>
      <c r="DQ14" s="156">
        <v>0</v>
      </c>
      <c r="DR14" s="726"/>
      <c r="DS14" s="50" t="s">
        <v>39</v>
      </c>
      <c r="DT14" s="107">
        <v>447.7</v>
      </c>
      <c r="DU14" s="107">
        <v>61.89</v>
      </c>
      <c r="DV14" s="107">
        <v>309.31</v>
      </c>
      <c r="DW14" s="107">
        <v>818.9</v>
      </c>
      <c r="DX14" s="107">
        <v>84.71</v>
      </c>
      <c r="DY14" s="107">
        <v>29.15</v>
      </c>
      <c r="DZ14" s="107">
        <v>283.62</v>
      </c>
      <c r="EA14" s="107">
        <v>6.95</v>
      </c>
      <c r="EB14" s="107">
        <v>0</v>
      </c>
      <c r="EC14" s="107">
        <v>218.15</v>
      </c>
      <c r="ED14" s="108">
        <v>1441.48</v>
      </c>
      <c r="EE14" s="143"/>
      <c r="EF14" s="156">
        <v>1803</v>
      </c>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row>
    <row r="15" spans="1:254" ht="16.899999999999999" customHeight="1">
      <c r="A15" s="38"/>
      <c r="B15" s="726"/>
      <c r="C15" s="50" t="s">
        <v>40</v>
      </c>
      <c r="D15" s="107">
        <v>0</v>
      </c>
      <c r="E15" s="107">
        <v>0</v>
      </c>
      <c r="F15" s="107">
        <v>0</v>
      </c>
      <c r="G15" s="107">
        <v>0</v>
      </c>
      <c r="H15" s="107">
        <v>0</v>
      </c>
      <c r="I15" s="107">
        <v>0</v>
      </c>
      <c r="J15" s="107">
        <v>0</v>
      </c>
      <c r="K15" s="107">
        <v>0</v>
      </c>
      <c r="L15" s="107">
        <v>0</v>
      </c>
      <c r="M15" s="107">
        <v>0</v>
      </c>
      <c r="N15" s="108">
        <v>0</v>
      </c>
      <c r="O15" s="143"/>
      <c r="P15" s="156">
        <v>0</v>
      </c>
      <c r="Q15" s="726"/>
      <c r="R15" s="50" t="s">
        <v>40</v>
      </c>
      <c r="S15" s="107">
        <v>516.74217548254205</v>
      </c>
      <c r="T15" s="107">
        <v>39.510368208663998</v>
      </c>
      <c r="U15" s="107">
        <v>89.359436114923597</v>
      </c>
      <c r="V15" s="107">
        <v>645.61197980612906</v>
      </c>
      <c r="W15" s="107">
        <v>61.952662353114299</v>
      </c>
      <c r="X15" s="107">
        <v>35.193314277131599</v>
      </c>
      <c r="Y15" s="107">
        <v>210.52047898169499</v>
      </c>
      <c r="Z15" s="107">
        <v>7.3087194664368704</v>
      </c>
      <c r="AA15" s="107">
        <v>0</v>
      </c>
      <c r="AB15" s="107">
        <v>77.509283367885004</v>
      </c>
      <c r="AC15" s="108">
        <v>1038.09643825239</v>
      </c>
      <c r="AD15" s="143"/>
      <c r="AE15" s="156">
        <v>1131.6031194582993</v>
      </c>
      <c r="AF15" s="726"/>
      <c r="AG15" s="50" t="s">
        <v>40</v>
      </c>
      <c r="AH15" s="107">
        <v>48.096069720056597</v>
      </c>
      <c r="AI15" s="107">
        <v>47.377776764017099</v>
      </c>
      <c r="AJ15" s="107">
        <v>34.929790348972197</v>
      </c>
      <c r="AK15" s="107">
        <v>130.40363683304599</v>
      </c>
      <c r="AL15" s="107">
        <v>9.1411915942439101</v>
      </c>
      <c r="AM15" s="107">
        <v>8.5500836646418907</v>
      </c>
      <c r="AN15" s="107">
        <v>74.022359652303095</v>
      </c>
      <c r="AO15" s="107">
        <v>1.12504979604156</v>
      </c>
      <c r="AP15" s="107">
        <v>0</v>
      </c>
      <c r="AQ15" s="107">
        <v>75.135468076984907</v>
      </c>
      <c r="AR15" s="108">
        <v>298.37778961726099</v>
      </c>
      <c r="AS15" s="143"/>
      <c r="AT15" s="156">
        <v>346.71245457843588</v>
      </c>
      <c r="AU15" s="726"/>
      <c r="AV15" s="50" t="s">
        <v>40</v>
      </c>
      <c r="AW15" s="107">
        <v>564.83824520259805</v>
      </c>
      <c r="AX15" s="107">
        <v>86.888144972681104</v>
      </c>
      <c r="AY15" s="107">
        <v>124.289226463896</v>
      </c>
      <c r="AZ15" s="107">
        <v>776.01561663917505</v>
      </c>
      <c r="BA15" s="107">
        <v>71.093853947358198</v>
      </c>
      <c r="BB15" s="107">
        <v>43.743397941773502</v>
      </c>
      <c r="BC15" s="107">
        <v>284.54283863399797</v>
      </c>
      <c r="BD15" s="107">
        <v>8.4337692624784406</v>
      </c>
      <c r="BE15" s="107">
        <v>0</v>
      </c>
      <c r="BF15" s="107">
        <v>152.64475144487</v>
      </c>
      <c r="BG15" s="108">
        <v>1336.4742278696499</v>
      </c>
      <c r="BH15" s="143"/>
      <c r="BI15" s="156">
        <v>1478.3155740367338</v>
      </c>
      <c r="BJ15" s="726"/>
      <c r="BK15" s="50" t="s">
        <v>40</v>
      </c>
      <c r="BL15" s="107">
        <v>142.909154072375</v>
      </c>
      <c r="BM15" s="107">
        <v>109.856763283646</v>
      </c>
      <c r="BN15" s="107">
        <v>75.822276621467495</v>
      </c>
      <c r="BO15" s="107">
        <v>328.588193977488</v>
      </c>
      <c r="BP15" s="107">
        <v>169.62388621478601</v>
      </c>
      <c r="BQ15" s="107">
        <v>38.968999412355899</v>
      </c>
      <c r="BR15" s="107">
        <v>217.45840522915699</v>
      </c>
      <c r="BS15" s="107">
        <v>4.9866876757599998</v>
      </c>
      <c r="BT15" s="107">
        <v>0</v>
      </c>
      <c r="BU15" s="107">
        <v>136.430683001624</v>
      </c>
      <c r="BV15" s="108">
        <v>896.05685551117199</v>
      </c>
      <c r="BW15" s="143"/>
      <c r="BX15" s="156">
        <v>1562.684425963263</v>
      </c>
      <c r="BY15" s="726"/>
      <c r="BZ15" s="50" t="s">
        <v>40</v>
      </c>
      <c r="CA15" s="107">
        <v>0</v>
      </c>
      <c r="CB15" s="107">
        <v>0</v>
      </c>
      <c r="CC15" s="107">
        <v>0</v>
      </c>
      <c r="CD15" s="107">
        <v>0</v>
      </c>
      <c r="CE15" s="107">
        <v>0</v>
      </c>
      <c r="CF15" s="107">
        <v>0</v>
      </c>
      <c r="CG15" s="107">
        <v>0</v>
      </c>
      <c r="CH15" s="107">
        <v>0</v>
      </c>
      <c r="CI15" s="107">
        <v>0</v>
      </c>
      <c r="CJ15" s="107">
        <v>0</v>
      </c>
      <c r="CK15" s="108">
        <v>0</v>
      </c>
      <c r="CL15" s="143"/>
      <c r="CM15" s="156">
        <v>0</v>
      </c>
      <c r="CN15" s="726"/>
      <c r="CO15" s="50" t="s">
        <v>40</v>
      </c>
      <c r="CP15" s="107">
        <v>0</v>
      </c>
      <c r="CQ15" s="107">
        <v>0</v>
      </c>
      <c r="CR15" s="107">
        <v>0</v>
      </c>
      <c r="CS15" s="107">
        <v>0</v>
      </c>
      <c r="CT15" s="107">
        <v>0</v>
      </c>
      <c r="CU15" s="107">
        <v>0</v>
      </c>
      <c r="CV15" s="107">
        <v>0</v>
      </c>
      <c r="CW15" s="107">
        <v>0</v>
      </c>
      <c r="CX15" s="107">
        <v>0</v>
      </c>
      <c r="CY15" s="107">
        <v>0</v>
      </c>
      <c r="CZ15" s="108">
        <v>0</v>
      </c>
      <c r="DA15" s="143"/>
      <c r="DB15" s="156">
        <v>0</v>
      </c>
      <c r="DC15" s="726"/>
      <c r="DD15" s="50" t="s">
        <v>40</v>
      </c>
      <c r="DE15" s="107">
        <v>0</v>
      </c>
      <c r="DF15" s="107">
        <v>0</v>
      </c>
      <c r="DG15" s="107">
        <v>0</v>
      </c>
      <c r="DH15" s="107">
        <v>0</v>
      </c>
      <c r="DI15" s="107">
        <v>0</v>
      </c>
      <c r="DJ15" s="107">
        <v>0</v>
      </c>
      <c r="DK15" s="107">
        <v>0</v>
      </c>
      <c r="DL15" s="107">
        <v>0</v>
      </c>
      <c r="DM15" s="107">
        <v>0</v>
      </c>
      <c r="DN15" s="107">
        <v>0</v>
      </c>
      <c r="DO15" s="108">
        <v>0</v>
      </c>
      <c r="DP15" s="143"/>
      <c r="DQ15" s="156">
        <v>0</v>
      </c>
      <c r="DR15" s="726"/>
      <c r="DS15" s="50" t="s">
        <v>40</v>
      </c>
      <c r="DT15" s="107">
        <v>707.74739927497296</v>
      </c>
      <c r="DU15" s="107">
        <v>196.74490825632699</v>
      </c>
      <c r="DV15" s="107">
        <v>200.11150308536301</v>
      </c>
      <c r="DW15" s="107">
        <v>1104.60381061666</v>
      </c>
      <c r="DX15" s="107">
        <v>240.717740162144</v>
      </c>
      <c r="DY15" s="107">
        <v>82.712397354129394</v>
      </c>
      <c r="DZ15" s="107">
        <v>502.00124386315503</v>
      </c>
      <c r="EA15" s="107">
        <v>13.4204569382384</v>
      </c>
      <c r="EB15" s="107">
        <v>0</v>
      </c>
      <c r="EC15" s="107">
        <v>289.075434446494</v>
      </c>
      <c r="ED15" s="108">
        <v>2232.5310833808198</v>
      </c>
      <c r="EE15" s="143"/>
      <c r="EF15" s="156">
        <v>3040.999999999995</v>
      </c>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row>
    <row r="16" spans="1:254" ht="16.899999999999999" customHeight="1">
      <c r="A16" s="38"/>
      <c r="B16" s="727"/>
      <c r="C16" s="44" t="s">
        <v>41</v>
      </c>
      <c r="D16" s="105">
        <v>208.83</v>
      </c>
      <c r="E16" s="105">
        <v>27.97</v>
      </c>
      <c r="F16" s="105">
        <v>18.739999999999998</v>
      </c>
      <c r="G16" s="105">
        <v>255.54</v>
      </c>
      <c r="H16" s="105">
        <v>30.29</v>
      </c>
      <c r="I16" s="105">
        <v>7.61</v>
      </c>
      <c r="J16" s="105">
        <v>83.03</v>
      </c>
      <c r="K16" s="105">
        <v>6.6</v>
      </c>
      <c r="L16" s="105">
        <v>0</v>
      </c>
      <c r="M16" s="105">
        <v>34.950000000000003</v>
      </c>
      <c r="N16" s="106">
        <v>418.02</v>
      </c>
      <c r="O16" s="158"/>
      <c r="P16" s="155">
        <v>435.53999999999996</v>
      </c>
      <c r="Q16" s="727"/>
      <c r="R16" s="44" t="s">
        <v>41</v>
      </c>
      <c r="S16" s="105">
        <v>1666.1821754825421</v>
      </c>
      <c r="T16" s="105">
        <v>185.25036820866401</v>
      </c>
      <c r="U16" s="105">
        <v>612.07943611492362</v>
      </c>
      <c r="V16" s="105">
        <v>2463.5119798061291</v>
      </c>
      <c r="W16" s="105">
        <v>220.88266235311431</v>
      </c>
      <c r="X16" s="105">
        <v>99.583314277131592</v>
      </c>
      <c r="Y16" s="105">
        <v>809.18047898169493</v>
      </c>
      <c r="Z16" s="105">
        <v>14.62871946643687</v>
      </c>
      <c r="AA16" s="105">
        <v>0</v>
      </c>
      <c r="AB16" s="105">
        <v>342.839283367885</v>
      </c>
      <c r="AC16" s="106">
        <v>3950.6264382523896</v>
      </c>
      <c r="AD16" s="158"/>
      <c r="AE16" s="155">
        <v>4317.383119458299</v>
      </c>
      <c r="AF16" s="727"/>
      <c r="AG16" s="44" t="s">
        <v>41</v>
      </c>
      <c r="AH16" s="105">
        <v>70.536069720056602</v>
      </c>
      <c r="AI16" s="105">
        <v>53.957776764017098</v>
      </c>
      <c r="AJ16" s="105">
        <v>49.159790348972194</v>
      </c>
      <c r="AK16" s="105">
        <v>173.65363683304599</v>
      </c>
      <c r="AL16" s="105">
        <v>14.521191594243909</v>
      </c>
      <c r="AM16" s="105">
        <v>9.0200836646418914</v>
      </c>
      <c r="AN16" s="105">
        <v>112.5523596523031</v>
      </c>
      <c r="AO16" s="105">
        <v>6.2050497960415605</v>
      </c>
      <c r="AP16" s="105">
        <v>0</v>
      </c>
      <c r="AQ16" s="105">
        <v>137.85546807698489</v>
      </c>
      <c r="AR16" s="106">
        <v>453.80778961726094</v>
      </c>
      <c r="AS16" s="158"/>
      <c r="AT16" s="155">
        <v>513.19245457843579</v>
      </c>
      <c r="AU16" s="727"/>
      <c r="AV16" s="44" t="s">
        <v>41</v>
      </c>
      <c r="AW16" s="105">
        <v>1945.5482452025981</v>
      </c>
      <c r="AX16" s="105">
        <v>267.17814497268108</v>
      </c>
      <c r="AY16" s="105">
        <v>679.97922646389611</v>
      </c>
      <c r="AZ16" s="105">
        <v>2892.7056166391749</v>
      </c>
      <c r="BA16" s="105">
        <v>265.69385394735821</v>
      </c>
      <c r="BB16" s="105">
        <v>116.21339794177351</v>
      </c>
      <c r="BC16" s="105">
        <v>1004.7628386339979</v>
      </c>
      <c r="BD16" s="105">
        <v>27.433769262478442</v>
      </c>
      <c r="BE16" s="105">
        <v>0</v>
      </c>
      <c r="BF16" s="105">
        <v>515.64475144487005</v>
      </c>
      <c r="BG16" s="106">
        <v>4822.4542278696499</v>
      </c>
      <c r="BH16" s="158"/>
      <c r="BI16" s="155">
        <v>5266.115574036734</v>
      </c>
      <c r="BJ16" s="727"/>
      <c r="BK16" s="44" t="s">
        <v>41</v>
      </c>
      <c r="BL16" s="105">
        <v>214.79915407237502</v>
      </c>
      <c r="BM16" s="105">
        <v>128.67676328364601</v>
      </c>
      <c r="BN16" s="105">
        <v>115.4622766214675</v>
      </c>
      <c r="BO16" s="105">
        <v>458.93819397748803</v>
      </c>
      <c r="BP16" s="105">
        <v>218.54388621478603</v>
      </c>
      <c r="BQ16" s="105">
        <v>71.038999412355906</v>
      </c>
      <c r="BR16" s="105">
        <v>305.30840522915696</v>
      </c>
      <c r="BS16" s="105">
        <v>5.5766876757599997</v>
      </c>
      <c r="BT16" s="105">
        <v>0</v>
      </c>
      <c r="BU16" s="105">
        <v>195.940683001624</v>
      </c>
      <c r="BV16" s="106">
        <v>1255.346855511172</v>
      </c>
      <c r="BW16" s="158"/>
      <c r="BX16" s="155">
        <v>2319.8844259632633</v>
      </c>
      <c r="BY16" s="727"/>
      <c r="BZ16" s="44" t="s">
        <v>41</v>
      </c>
      <c r="CA16" s="105">
        <v>0</v>
      </c>
      <c r="CB16" s="105">
        <v>0</v>
      </c>
      <c r="CC16" s="105">
        <v>0</v>
      </c>
      <c r="CD16" s="105">
        <v>0</v>
      </c>
      <c r="CE16" s="105">
        <v>0</v>
      </c>
      <c r="CF16" s="105">
        <v>0</v>
      </c>
      <c r="CG16" s="105">
        <v>0</v>
      </c>
      <c r="CH16" s="105">
        <v>0</v>
      </c>
      <c r="CI16" s="105">
        <v>0</v>
      </c>
      <c r="CJ16" s="105">
        <v>0</v>
      </c>
      <c r="CK16" s="106">
        <v>0</v>
      </c>
      <c r="CL16" s="158"/>
      <c r="CM16" s="155">
        <v>0</v>
      </c>
      <c r="CN16" s="727"/>
      <c r="CO16" s="44" t="s">
        <v>41</v>
      </c>
      <c r="CP16" s="105">
        <v>0</v>
      </c>
      <c r="CQ16" s="105">
        <v>0</v>
      </c>
      <c r="CR16" s="105">
        <v>0</v>
      </c>
      <c r="CS16" s="105">
        <v>0</v>
      </c>
      <c r="CT16" s="105">
        <v>0</v>
      </c>
      <c r="CU16" s="105">
        <v>0</v>
      </c>
      <c r="CV16" s="105">
        <v>0</v>
      </c>
      <c r="CW16" s="105">
        <v>0</v>
      </c>
      <c r="CX16" s="105">
        <v>0</v>
      </c>
      <c r="CY16" s="105">
        <v>0</v>
      </c>
      <c r="CZ16" s="106">
        <v>0</v>
      </c>
      <c r="DA16" s="158"/>
      <c r="DB16" s="155">
        <v>0</v>
      </c>
      <c r="DC16" s="727"/>
      <c r="DD16" s="44" t="s">
        <v>41</v>
      </c>
      <c r="DE16" s="105">
        <v>0</v>
      </c>
      <c r="DF16" s="105">
        <v>0</v>
      </c>
      <c r="DG16" s="105">
        <v>0</v>
      </c>
      <c r="DH16" s="105">
        <v>0</v>
      </c>
      <c r="DI16" s="105">
        <v>0</v>
      </c>
      <c r="DJ16" s="105">
        <v>0</v>
      </c>
      <c r="DK16" s="105">
        <v>0</v>
      </c>
      <c r="DL16" s="105">
        <v>0</v>
      </c>
      <c r="DM16" s="105">
        <v>0</v>
      </c>
      <c r="DN16" s="105">
        <v>0</v>
      </c>
      <c r="DO16" s="106">
        <v>0</v>
      </c>
      <c r="DP16" s="158"/>
      <c r="DQ16" s="155">
        <v>0</v>
      </c>
      <c r="DR16" s="727"/>
      <c r="DS16" s="44" t="s">
        <v>41</v>
      </c>
      <c r="DT16" s="105">
        <v>2160.3473992749728</v>
      </c>
      <c r="DU16" s="105">
        <v>395.85490825632701</v>
      </c>
      <c r="DV16" s="105">
        <v>795.44150308536291</v>
      </c>
      <c r="DW16" s="105">
        <v>3351.6438106166597</v>
      </c>
      <c r="DX16" s="105">
        <v>484.23774016214395</v>
      </c>
      <c r="DY16" s="105">
        <v>187.25239735412939</v>
      </c>
      <c r="DZ16" s="105">
        <v>1310.0712438631551</v>
      </c>
      <c r="EA16" s="105">
        <v>33.010456938238399</v>
      </c>
      <c r="EB16" s="105">
        <v>0</v>
      </c>
      <c r="EC16" s="105">
        <v>711.58543444649399</v>
      </c>
      <c r="ED16" s="106">
        <v>6077.8010833808203</v>
      </c>
      <c r="EE16" s="158"/>
      <c r="EF16" s="155">
        <v>7585.9999999999955</v>
      </c>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row>
    <row r="17" spans="1:254" ht="16.5" customHeight="1">
      <c r="A17" s="38"/>
      <c r="B17" s="728" t="s">
        <v>42</v>
      </c>
      <c r="C17" s="50" t="s">
        <v>43</v>
      </c>
      <c r="D17" s="107">
        <v>230.3</v>
      </c>
      <c r="E17" s="107">
        <v>32.68</v>
      </c>
      <c r="F17" s="107">
        <v>8.6199999999999992</v>
      </c>
      <c r="G17" s="107">
        <v>271.60000000000002</v>
      </c>
      <c r="H17" s="107">
        <v>22.88</v>
      </c>
      <c r="I17" s="107">
        <v>5.47</v>
      </c>
      <c r="J17" s="107">
        <v>90.16</v>
      </c>
      <c r="K17" s="107">
        <v>9.65</v>
      </c>
      <c r="L17" s="107">
        <v>0</v>
      </c>
      <c r="M17" s="107">
        <v>32.72</v>
      </c>
      <c r="N17" s="108">
        <v>432.48</v>
      </c>
      <c r="O17" s="143"/>
      <c r="P17" s="156">
        <v>443.70000000000005</v>
      </c>
      <c r="Q17" s="728" t="s">
        <v>42</v>
      </c>
      <c r="R17" s="50" t="s">
        <v>43</v>
      </c>
      <c r="S17" s="107">
        <v>915.2</v>
      </c>
      <c r="T17" s="107">
        <v>138.13</v>
      </c>
      <c r="U17" s="107">
        <v>121.32</v>
      </c>
      <c r="V17" s="107">
        <v>1174.6500000000001</v>
      </c>
      <c r="W17" s="107">
        <v>113.8</v>
      </c>
      <c r="X17" s="107">
        <v>59.49</v>
      </c>
      <c r="Y17" s="107">
        <v>449.14</v>
      </c>
      <c r="Z17" s="107">
        <v>31.12</v>
      </c>
      <c r="AA17" s="107">
        <v>0</v>
      </c>
      <c r="AB17" s="107">
        <v>147.87</v>
      </c>
      <c r="AC17" s="108">
        <v>1976.07</v>
      </c>
      <c r="AD17" s="143"/>
      <c r="AE17" s="156">
        <v>2109.1999999999998</v>
      </c>
      <c r="AF17" s="728" t="s">
        <v>42</v>
      </c>
      <c r="AG17" s="50" t="s">
        <v>43</v>
      </c>
      <c r="AH17" s="107">
        <v>30.97</v>
      </c>
      <c r="AI17" s="107">
        <v>28.92</v>
      </c>
      <c r="AJ17" s="107">
        <v>1.2</v>
      </c>
      <c r="AK17" s="107">
        <v>61.09</v>
      </c>
      <c r="AL17" s="107">
        <v>7.15</v>
      </c>
      <c r="AM17" s="107">
        <v>4</v>
      </c>
      <c r="AN17" s="107">
        <v>43.74</v>
      </c>
      <c r="AO17" s="107">
        <v>2.29</v>
      </c>
      <c r="AP17" s="107">
        <v>0</v>
      </c>
      <c r="AQ17" s="107">
        <v>161.37</v>
      </c>
      <c r="AR17" s="108">
        <v>279.64</v>
      </c>
      <c r="AS17" s="143"/>
      <c r="AT17" s="156">
        <v>319.5</v>
      </c>
      <c r="AU17" s="728" t="s">
        <v>42</v>
      </c>
      <c r="AV17" s="50" t="s">
        <v>43</v>
      </c>
      <c r="AW17" s="107">
        <v>1176.47</v>
      </c>
      <c r="AX17" s="107">
        <v>199.73</v>
      </c>
      <c r="AY17" s="107">
        <v>131.13999999999999</v>
      </c>
      <c r="AZ17" s="107">
        <v>1507.34</v>
      </c>
      <c r="BA17" s="107">
        <v>143.83000000000001</v>
      </c>
      <c r="BB17" s="107">
        <v>68.959999999999994</v>
      </c>
      <c r="BC17" s="107">
        <v>583.04</v>
      </c>
      <c r="BD17" s="107">
        <v>43.06</v>
      </c>
      <c r="BE17" s="107">
        <v>0</v>
      </c>
      <c r="BF17" s="107">
        <v>341.96</v>
      </c>
      <c r="BG17" s="108">
        <v>2688.19</v>
      </c>
      <c r="BH17" s="143"/>
      <c r="BI17" s="156">
        <v>2872.4</v>
      </c>
      <c r="BJ17" s="728" t="s">
        <v>42</v>
      </c>
      <c r="BK17" s="50" t="s">
        <v>43</v>
      </c>
      <c r="BL17" s="107">
        <v>519.41999999999996</v>
      </c>
      <c r="BM17" s="107">
        <v>71.62</v>
      </c>
      <c r="BN17" s="107">
        <v>198.15</v>
      </c>
      <c r="BO17" s="107">
        <v>789.19</v>
      </c>
      <c r="BP17" s="107">
        <v>168.19</v>
      </c>
      <c r="BQ17" s="107">
        <v>100.81</v>
      </c>
      <c r="BR17" s="107">
        <v>398.59</v>
      </c>
      <c r="BS17" s="107">
        <v>8.58</v>
      </c>
      <c r="BT17" s="107">
        <v>0</v>
      </c>
      <c r="BU17" s="107">
        <v>192.08</v>
      </c>
      <c r="BV17" s="108">
        <v>1657.44</v>
      </c>
      <c r="BW17" s="143"/>
      <c r="BX17" s="156">
        <v>3158.7</v>
      </c>
      <c r="BY17" s="728" t="s">
        <v>42</v>
      </c>
      <c r="BZ17" s="50" t="s">
        <v>43</v>
      </c>
      <c r="CA17" s="107">
        <v>0</v>
      </c>
      <c r="CB17" s="107">
        <v>0</v>
      </c>
      <c r="CC17" s="107">
        <v>0</v>
      </c>
      <c r="CD17" s="107">
        <v>0</v>
      </c>
      <c r="CE17" s="107">
        <v>0</v>
      </c>
      <c r="CF17" s="107">
        <v>0</v>
      </c>
      <c r="CG17" s="107">
        <v>0</v>
      </c>
      <c r="CH17" s="107">
        <v>0</v>
      </c>
      <c r="CI17" s="107">
        <v>0</v>
      </c>
      <c r="CJ17" s="107">
        <v>0</v>
      </c>
      <c r="CK17" s="108">
        <v>0</v>
      </c>
      <c r="CL17" s="143"/>
      <c r="CM17" s="156">
        <v>0</v>
      </c>
      <c r="CN17" s="728" t="s">
        <v>42</v>
      </c>
      <c r="CO17" s="50" t="s">
        <v>43</v>
      </c>
      <c r="CP17" s="107">
        <v>0</v>
      </c>
      <c r="CQ17" s="107">
        <v>0</v>
      </c>
      <c r="CR17" s="107">
        <v>0</v>
      </c>
      <c r="CS17" s="107">
        <v>0</v>
      </c>
      <c r="CT17" s="107">
        <v>0</v>
      </c>
      <c r="CU17" s="107">
        <v>0</v>
      </c>
      <c r="CV17" s="107">
        <v>0</v>
      </c>
      <c r="CW17" s="107">
        <v>0</v>
      </c>
      <c r="CX17" s="107">
        <v>0</v>
      </c>
      <c r="CY17" s="107">
        <v>0</v>
      </c>
      <c r="CZ17" s="108">
        <v>0</v>
      </c>
      <c r="DA17" s="143"/>
      <c r="DB17" s="156">
        <v>0</v>
      </c>
      <c r="DC17" s="728" t="s">
        <v>42</v>
      </c>
      <c r="DD17" s="50" t="s">
        <v>43</v>
      </c>
      <c r="DE17" s="107">
        <v>0</v>
      </c>
      <c r="DF17" s="107">
        <v>0</v>
      </c>
      <c r="DG17" s="107">
        <v>0</v>
      </c>
      <c r="DH17" s="107">
        <v>0</v>
      </c>
      <c r="DI17" s="107">
        <v>0</v>
      </c>
      <c r="DJ17" s="107">
        <v>0</v>
      </c>
      <c r="DK17" s="107">
        <v>0</v>
      </c>
      <c r="DL17" s="107">
        <v>0</v>
      </c>
      <c r="DM17" s="107">
        <v>0</v>
      </c>
      <c r="DN17" s="107">
        <v>0</v>
      </c>
      <c r="DO17" s="108">
        <v>0</v>
      </c>
      <c r="DP17" s="143"/>
      <c r="DQ17" s="156">
        <v>0</v>
      </c>
      <c r="DR17" s="728" t="s">
        <v>42</v>
      </c>
      <c r="DS17" s="50" t="s">
        <v>43</v>
      </c>
      <c r="DT17" s="107">
        <v>1695.89</v>
      </c>
      <c r="DU17" s="107">
        <v>271.35000000000002</v>
      </c>
      <c r="DV17" s="107">
        <v>329.29</v>
      </c>
      <c r="DW17" s="107">
        <v>2296.5300000000002</v>
      </c>
      <c r="DX17" s="107">
        <v>312.02</v>
      </c>
      <c r="DY17" s="107">
        <v>169.77</v>
      </c>
      <c r="DZ17" s="107">
        <v>981.63</v>
      </c>
      <c r="EA17" s="107">
        <v>51.64</v>
      </c>
      <c r="EB17" s="107">
        <v>0</v>
      </c>
      <c r="EC17" s="107">
        <v>534.04</v>
      </c>
      <c r="ED17" s="108">
        <v>4345.63</v>
      </c>
      <c r="EE17" s="143"/>
      <c r="EF17" s="156">
        <v>6031.1</v>
      </c>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row>
    <row r="18" spans="1:254" ht="16.899999999999999" customHeight="1">
      <c r="A18" s="38"/>
      <c r="B18" s="726"/>
      <c r="C18" s="50" t="s">
        <v>44</v>
      </c>
      <c r="D18" s="109">
        <v>0</v>
      </c>
      <c r="E18" s="109">
        <v>0</v>
      </c>
      <c r="F18" s="109">
        <v>0</v>
      </c>
      <c r="G18" s="109">
        <v>0</v>
      </c>
      <c r="H18" s="109">
        <v>0</v>
      </c>
      <c r="I18" s="109">
        <v>0</v>
      </c>
      <c r="J18" s="109">
        <v>0</v>
      </c>
      <c r="K18" s="109">
        <v>0</v>
      </c>
      <c r="L18" s="109">
        <v>0</v>
      </c>
      <c r="M18" s="109">
        <v>0</v>
      </c>
      <c r="N18" s="110">
        <v>0</v>
      </c>
      <c r="O18" s="143"/>
      <c r="P18" s="159">
        <v>0</v>
      </c>
      <c r="Q18" s="726"/>
      <c r="R18" s="50" t="s">
        <v>44</v>
      </c>
      <c r="S18" s="109">
        <v>252.29</v>
      </c>
      <c r="T18" s="109">
        <v>32.119999999999997</v>
      </c>
      <c r="U18" s="109">
        <v>11.52</v>
      </c>
      <c r="V18" s="109">
        <v>295.93</v>
      </c>
      <c r="W18" s="109">
        <v>27.28</v>
      </c>
      <c r="X18" s="109">
        <v>23.01</v>
      </c>
      <c r="Y18" s="109">
        <v>108.44</v>
      </c>
      <c r="Z18" s="109">
        <v>1.93</v>
      </c>
      <c r="AA18" s="109">
        <v>0</v>
      </c>
      <c r="AB18" s="109">
        <v>28.47</v>
      </c>
      <c r="AC18" s="110">
        <v>485.06</v>
      </c>
      <c r="AD18" s="143"/>
      <c r="AE18" s="159">
        <v>499</v>
      </c>
      <c r="AF18" s="726"/>
      <c r="AG18" s="50" t="s">
        <v>44</v>
      </c>
      <c r="AH18" s="109">
        <v>25.91</v>
      </c>
      <c r="AI18" s="109">
        <v>4.24</v>
      </c>
      <c r="AJ18" s="109">
        <v>32.85</v>
      </c>
      <c r="AK18" s="109">
        <v>63</v>
      </c>
      <c r="AL18" s="109">
        <v>8.25</v>
      </c>
      <c r="AM18" s="109">
        <v>16.11</v>
      </c>
      <c r="AN18" s="109">
        <v>33.85</v>
      </c>
      <c r="AO18" s="109">
        <v>0.94</v>
      </c>
      <c r="AP18" s="109">
        <v>0</v>
      </c>
      <c r="AQ18" s="109">
        <v>54.05</v>
      </c>
      <c r="AR18" s="110">
        <v>176.2</v>
      </c>
      <c r="AS18" s="143"/>
      <c r="AT18" s="159">
        <v>187.6</v>
      </c>
      <c r="AU18" s="726"/>
      <c r="AV18" s="50" t="s">
        <v>44</v>
      </c>
      <c r="AW18" s="109">
        <v>278.2</v>
      </c>
      <c r="AX18" s="109">
        <v>36.36</v>
      </c>
      <c r="AY18" s="109">
        <v>44.37</v>
      </c>
      <c r="AZ18" s="109">
        <v>358.93</v>
      </c>
      <c r="BA18" s="109">
        <v>35.53</v>
      </c>
      <c r="BB18" s="109">
        <v>39.119999999999997</v>
      </c>
      <c r="BC18" s="109">
        <v>142.29</v>
      </c>
      <c r="BD18" s="109">
        <v>2.87</v>
      </c>
      <c r="BE18" s="109">
        <v>0</v>
      </c>
      <c r="BF18" s="109">
        <v>82.52</v>
      </c>
      <c r="BG18" s="110">
        <v>661.26</v>
      </c>
      <c r="BH18" s="143"/>
      <c r="BI18" s="159">
        <v>686.6</v>
      </c>
      <c r="BJ18" s="726"/>
      <c r="BK18" s="50" t="s">
        <v>44</v>
      </c>
      <c r="BL18" s="109">
        <v>266.2</v>
      </c>
      <c r="BM18" s="109">
        <v>18.350000000000001</v>
      </c>
      <c r="BN18" s="109">
        <v>54.55</v>
      </c>
      <c r="BO18" s="109">
        <v>339.1</v>
      </c>
      <c r="BP18" s="109">
        <v>46.23</v>
      </c>
      <c r="BQ18" s="109">
        <v>158.56</v>
      </c>
      <c r="BR18" s="109">
        <v>240.93</v>
      </c>
      <c r="BS18" s="109">
        <v>4.1500000000000004</v>
      </c>
      <c r="BT18" s="109">
        <v>0</v>
      </c>
      <c r="BU18" s="109">
        <v>59.86</v>
      </c>
      <c r="BV18" s="110">
        <v>848.83</v>
      </c>
      <c r="BW18" s="143"/>
      <c r="BX18" s="159">
        <v>2475.4</v>
      </c>
      <c r="BY18" s="726"/>
      <c r="BZ18" s="50" t="s">
        <v>44</v>
      </c>
      <c r="CA18" s="109">
        <v>0</v>
      </c>
      <c r="CB18" s="109">
        <v>0</v>
      </c>
      <c r="CC18" s="109">
        <v>0</v>
      </c>
      <c r="CD18" s="109">
        <v>0</v>
      </c>
      <c r="CE18" s="109">
        <v>0</v>
      </c>
      <c r="CF18" s="109">
        <v>0</v>
      </c>
      <c r="CG18" s="109">
        <v>0</v>
      </c>
      <c r="CH18" s="109">
        <v>0</v>
      </c>
      <c r="CI18" s="109">
        <v>0</v>
      </c>
      <c r="CJ18" s="109">
        <v>0</v>
      </c>
      <c r="CK18" s="110">
        <v>0</v>
      </c>
      <c r="CL18" s="143"/>
      <c r="CM18" s="159">
        <v>0</v>
      </c>
      <c r="CN18" s="726"/>
      <c r="CO18" s="50" t="s">
        <v>44</v>
      </c>
      <c r="CP18" s="109">
        <v>0</v>
      </c>
      <c r="CQ18" s="109">
        <v>0</v>
      </c>
      <c r="CR18" s="109">
        <v>0</v>
      </c>
      <c r="CS18" s="109">
        <v>0</v>
      </c>
      <c r="CT18" s="109">
        <v>0</v>
      </c>
      <c r="CU18" s="109">
        <v>0</v>
      </c>
      <c r="CV18" s="109">
        <v>0</v>
      </c>
      <c r="CW18" s="109">
        <v>0</v>
      </c>
      <c r="CX18" s="109">
        <v>0</v>
      </c>
      <c r="CY18" s="109">
        <v>0</v>
      </c>
      <c r="CZ18" s="110">
        <v>0</v>
      </c>
      <c r="DA18" s="143"/>
      <c r="DB18" s="159">
        <v>0</v>
      </c>
      <c r="DC18" s="726"/>
      <c r="DD18" s="50" t="s">
        <v>44</v>
      </c>
      <c r="DE18" s="109">
        <v>0</v>
      </c>
      <c r="DF18" s="109">
        <v>0</v>
      </c>
      <c r="DG18" s="109">
        <v>0</v>
      </c>
      <c r="DH18" s="109">
        <v>0</v>
      </c>
      <c r="DI18" s="109">
        <v>0</v>
      </c>
      <c r="DJ18" s="109">
        <v>0</v>
      </c>
      <c r="DK18" s="109">
        <v>0</v>
      </c>
      <c r="DL18" s="109">
        <v>0</v>
      </c>
      <c r="DM18" s="109">
        <v>0</v>
      </c>
      <c r="DN18" s="109">
        <v>0</v>
      </c>
      <c r="DO18" s="110">
        <v>0</v>
      </c>
      <c r="DP18" s="143"/>
      <c r="DQ18" s="159">
        <v>0</v>
      </c>
      <c r="DR18" s="726"/>
      <c r="DS18" s="50" t="s">
        <v>44</v>
      </c>
      <c r="DT18" s="109">
        <v>544.4</v>
      </c>
      <c r="DU18" s="109">
        <v>54.71</v>
      </c>
      <c r="DV18" s="109">
        <v>98.92</v>
      </c>
      <c r="DW18" s="109">
        <v>698.03</v>
      </c>
      <c r="DX18" s="109">
        <v>81.760000000000005</v>
      </c>
      <c r="DY18" s="109">
        <v>197.68</v>
      </c>
      <c r="DZ18" s="109">
        <v>383.22</v>
      </c>
      <c r="EA18" s="109">
        <v>7.02</v>
      </c>
      <c r="EB18" s="109">
        <v>0</v>
      </c>
      <c r="EC18" s="109">
        <v>142.38</v>
      </c>
      <c r="ED18" s="110">
        <v>1510.09</v>
      </c>
      <c r="EE18" s="143"/>
      <c r="EF18" s="159">
        <v>3162</v>
      </c>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row>
    <row r="19" spans="1:254" ht="16.899999999999999" customHeight="1">
      <c r="A19" s="38"/>
      <c r="B19" s="726"/>
      <c r="C19" s="50" t="s">
        <v>45</v>
      </c>
      <c r="D19" s="107">
        <v>0</v>
      </c>
      <c r="E19" s="107">
        <v>0</v>
      </c>
      <c r="F19" s="107">
        <v>0</v>
      </c>
      <c r="G19" s="107">
        <v>0</v>
      </c>
      <c r="H19" s="107">
        <v>0</v>
      </c>
      <c r="I19" s="107">
        <v>0</v>
      </c>
      <c r="J19" s="107">
        <v>0</v>
      </c>
      <c r="K19" s="107">
        <v>0</v>
      </c>
      <c r="L19" s="107">
        <v>0</v>
      </c>
      <c r="M19" s="107">
        <v>0</v>
      </c>
      <c r="N19" s="108">
        <v>0</v>
      </c>
      <c r="O19" s="143"/>
      <c r="P19" s="156">
        <v>0</v>
      </c>
      <c r="Q19" s="726"/>
      <c r="R19" s="50" t="s">
        <v>45</v>
      </c>
      <c r="S19" s="107">
        <v>129.97999999999999</v>
      </c>
      <c r="T19" s="107">
        <v>7.26</v>
      </c>
      <c r="U19" s="107">
        <v>8.33</v>
      </c>
      <c r="V19" s="107">
        <v>145.57</v>
      </c>
      <c r="W19" s="107">
        <v>16.95</v>
      </c>
      <c r="X19" s="107">
        <v>16.93</v>
      </c>
      <c r="Y19" s="107">
        <v>49.17</v>
      </c>
      <c r="Z19" s="107">
        <v>0</v>
      </c>
      <c r="AA19" s="107">
        <v>0</v>
      </c>
      <c r="AB19" s="107">
        <v>7.81</v>
      </c>
      <c r="AC19" s="108">
        <v>236.43</v>
      </c>
      <c r="AD19" s="143"/>
      <c r="AE19" s="156">
        <v>251.4</v>
      </c>
      <c r="AF19" s="726"/>
      <c r="AG19" s="50" t="s">
        <v>45</v>
      </c>
      <c r="AH19" s="107">
        <v>1.83</v>
      </c>
      <c r="AI19" s="107">
        <v>0</v>
      </c>
      <c r="AJ19" s="107">
        <v>6.11</v>
      </c>
      <c r="AK19" s="107">
        <v>7.94</v>
      </c>
      <c r="AL19" s="107">
        <v>0</v>
      </c>
      <c r="AM19" s="107">
        <v>0.39</v>
      </c>
      <c r="AN19" s="107">
        <v>1.37</v>
      </c>
      <c r="AO19" s="107">
        <v>0</v>
      </c>
      <c r="AP19" s="107">
        <v>0</v>
      </c>
      <c r="AQ19" s="107">
        <v>0</v>
      </c>
      <c r="AR19" s="108">
        <v>9.6999999999999993</v>
      </c>
      <c r="AS19" s="143"/>
      <c r="AT19" s="156">
        <v>9.6999999999999993</v>
      </c>
      <c r="AU19" s="726"/>
      <c r="AV19" s="50" t="s">
        <v>45</v>
      </c>
      <c r="AW19" s="107">
        <v>131.81</v>
      </c>
      <c r="AX19" s="107">
        <v>7.26</v>
      </c>
      <c r="AY19" s="107">
        <v>14.44</v>
      </c>
      <c r="AZ19" s="107">
        <v>153.51</v>
      </c>
      <c r="BA19" s="107">
        <v>16.95</v>
      </c>
      <c r="BB19" s="107">
        <v>17.32</v>
      </c>
      <c r="BC19" s="107">
        <v>50.54</v>
      </c>
      <c r="BD19" s="107">
        <v>0</v>
      </c>
      <c r="BE19" s="107">
        <v>0</v>
      </c>
      <c r="BF19" s="107">
        <v>7.81</v>
      </c>
      <c r="BG19" s="108">
        <v>246.13</v>
      </c>
      <c r="BH19" s="143"/>
      <c r="BI19" s="156">
        <v>261.10000000000002</v>
      </c>
      <c r="BJ19" s="726"/>
      <c r="BK19" s="50" t="s">
        <v>45</v>
      </c>
      <c r="BL19" s="107">
        <v>174.47</v>
      </c>
      <c r="BM19" s="107">
        <v>11.07</v>
      </c>
      <c r="BN19" s="107">
        <v>42.5</v>
      </c>
      <c r="BO19" s="107">
        <v>228.04</v>
      </c>
      <c r="BP19" s="107">
        <v>34.68</v>
      </c>
      <c r="BQ19" s="107">
        <v>10.96</v>
      </c>
      <c r="BR19" s="107">
        <v>104.95</v>
      </c>
      <c r="BS19" s="107">
        <v>0</v>
      </c>
      <c r="BT19" s="107">
        <v>0</v>
      </c>
      <c r="BU19" s="107">
        <v>57.55</v>
      </c>
      <c r="BV19" s="108">
        <v>436.18</v>
      </c>
      <c r="BW19" s="143"/>
      <c r="BX19" s="156">
        <v>1360.9</v>
      </c>
      <c r="BY19" s="726"/>
      <c r="BZ19" s="50" t="s">
        <v>45</v>
      </c>
      <c r="CA19" s="107">
        <v>0</v>
      </c>
      <c r="CB19" s="107">
        <v>0</v>
      </c>
      <c r="CC19" s="107">
        <v>0</v>
      </c>
      <c r="CD19" s="107">
        <v>0</v>
      </c>
      <c r="CE19" s="107">
        <v>0</v>
      </c>
      <c r="CF19" s="107">
        <v>0</v>
      </c>
      <c r="CG19" s="107">
        <v>0</v>
      </c>
      <c r="CH19" s="107">
        <v>0</v>
      </c>
      <c r="CI19" s="107">
        <v>0</v>
      </c>
      <c r="CJ19" s="107">
        <v>0</v>
      </c>
      <c r="CK19" s="108">
        <v>0</v>
      </c>
      <c r="CL19" s="143"/>
      <c r="CM19" s="156">
        <v>0</v>
      </c>
      <c r="CN19" s="726"/>
      <c r="CO19" s="50" t="s">
        <v>45</v>
      </c>
      <c r="CP19" s="107">
        <v>0</v>
      </c>
      <c r="CQ19" s="107">
        <v>0</v>
      </c>
      <c r="CR19" s="107">
        <v>0</v>
      </c>
      <c r="CS19" s="107">
        <v>0</v>
      </c>
      <c r="CT19" s="107">
        <v>0</v>
      </c>
      <c r="CU19" s="107">
        <v>0</v>
      </c>
      <c r="CV19" s="107">
        <v>0</v>
      </c>
      <c r="CW19" s="107">
        <v>0</v>
      </c>
      <c r="CX19" s="107">
        <v>0</v>
      </c>
      <c r="CY19" s="107">
        <v>0</v>
      </c>
      <c r="CZ19" s="108">
        <v>0</v>
      </c>
      <c r="DA19" s="143"/>
      <c r="DB19" s="156">
        <v>0</v>
      </c>
      <c r="DC19" s="726"/>
      <c r="DD19" s="50" t="s">
        <v>45</v>
      </c>
      <c r="DE19" s="107">
        <v>0</v>
      </c>
      <c r="DF19" s="107">
        <v>0</v>
      </c>
      <c r="DG19" s="107">
        <v>0</v>
      </c>
      <c r="DH19" s="107">
        <v>0</v>
      </c>
      <c r="DI19" s="107">
        <v>0</v>
      </c>
      <c r="DJ19" s="107">
        <v>0</v>
      </c>
      <c r="DK19" s="107">
        <v>0</v>
      </c>
      <c r="DL19" s="107">
        <v>0</v>
      </c>
      <c r="DM19" s="107">
        <v>0</v>
      </c>
      <c r="DN19" s="107">
        <v>0</v>
      </c>
      <c r="DO19" s="108">
        <v>0</v>
      </c>
      <c r="DP19" s="143"/>
      <c r="DQ19" s="156">
        <v>0</v>
      </c>
      <c r="DR19" s="726"/>
      <c r="DS19" s="50" t="s">
        <v>45</v>
      </c>
      <c r="DT19" s="107">
        <v>306.27999999999997</v>
      </c>
      <c r="DU19" s="107">
        <v>18.329999999999998</v>
      </c>
      <c r="DV19" s="107">
        <v>56.94</v>
      </c>
      <c r="DW19" s="107">
        <v>381.55</v>
      </c>
      <c r="DX19" s="107">
        <v>51.63</v>
      </c>
      <c r="DY19" s="107">
        <v>28.28</v>
      </c>
      <c r="DZ19" s="107">
        <v>155.49</v>
      </c>
      <c r="EA19" s="107">
        <v>0</v>
      </c>
      <c r="EB19" s="107">
        <v>0</v>
      </c>
      <c r="EC19" s="107">
        <v>65.36</v>
      </c>
      <c r="ED19" s="108">
        <v>682.31</v>
      </c>
      <c r="EE19" s="143"/>
      <c r="EF19" s="156">
        <v>1622</v>
      </c>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row>
    <row r="20" spans="1:254" ht="16.899999999999999" customHeight="1">
      <c r="A20" s="38"/>
      <c r="B20" s="727"/>
      <c r="C20" s="44" t="s">
        <v>46</v>
      </c>
      <c r="D20" s="105">
        <v>230.3</v>
      </c>
      <c r="E20" s="105">
        <v>32.68</v>
      </c>
      <c r="F20" s="105">
        <v>8.6199999999999992</v>
      </c>
      <c r="G20" s="105">
        <v>271.60000000000002</v>
      </c>
      <c r="H20" s="105">
        <v>22.88</v>
      </c>
      <c r="I20" s="105">
        <v>5.47</v>
      </c>
      <c r="J20" s="105">
        <v>90.16</v>
      </c>
      <c r="K20" s="105">
        <v>9.65</v>
      </c>
      <c r="L20" s="105">
        <v>0</v>
      </c>
      <c r="M20" s="105">
        <v>32.72</v>
      </c>
      <c r="N20" s="106">
        <v>432.48</v>
      </c>
      <c r="O20" s="143"/>
      <c r="P20" s="155">
        <v>443.70000000000005</v>
      </c>
      <c r="Q20" s="727"/>
      <c r="R20" s="44" t="s">
        <v>46</v>
      </c>
      <c r="S20" s="105">
        <v>1297.47</v>
      </c>
      <c r="T20" s="105">
        <v>177.51</v>
      </c>
      <c r="U20" s="105">
        <v>141.17000000000002</v>
      </c>
      <c r="V20" s="105">
        <v>1616.15</v>
      </c>
      <c r="W20" s="105">
        <v>158.02999999999997</v>
      </c>
      <c r="X20" s="105">
        <v>99.43</v>
      </c>
      <c r="Y20" s="105">
        <v>606.74999999999989</v>
      </c>
      <c r="Z20" s="105">
        <v>33.050000000000004</v>
      </c>
      <c r="AA20" s="105">
        <v>0</v>
      </c>
      <c r="AB20" s="105">
        <v>184.15</v>
      </c>
      <c r="AC20" s="106">
        <v>2697.56</v>
      </c>
      <c r="AD20" s="143"/>
      <c r="AE20" s="155">
        <v>2859.6</v>
      </c>
      <c r="AF20" s="727"/>
      <c r="AG20" s="44" t="s">
        <v>46</v>
      </c>
      <c r="AH20" s="105">
        <v>58.709999999999994</v>
      </c>
      <c r="AI20" s="105">
        <v>33.160000000000004</v>
      </c>
      <c r="AJ20" s="105">
        <v>40.160000000000004</v>
      </c>
      <c r="AK20" s="105">
        <v>132.03</v>
      </c>
      <c r="AL20" s="105">
        <v>15.4</v>
      </c>
      <c r="AM20" s="105">
        <v>20.5</v>
      </c>
      <c r="AN20" s="105">
        <v>78.960000000000008</v>
      </c>
      <c r="AO20" s="105">
        <v>3.23</v>
      </c>
      <c r="AP20" s="105">
        <v>0</v>
      </c>
      <c r="AQ20" s="105">
        <v>215.42000000000002</v>
      </c>
      <c r="AR20" s="106">
        <v>465.53999999999996</v>
      </c>
      <c r="AS20" s="143"/>
      <c r="AT20" s="155">
        <v>516.79999999999995</v>
      </c>
      <c r="AU20" s="727"/>
      <c r="AV20" s="44" t="s">
        <v>46</v>
      </c>
      <c r="AW20" s="105">
        <v>1586.48</v>
      </c>
      <c r="AX20" s="105">
        <v>243.34999999999997</v>
      </c>
      <c r="AY20" s="105">
        <v>189.95</v>
      </c>
      <c r="AZ20" s="105">
        <v>2019.78</v>
      </c>
      <c r="BA20" s="105">
        <v>196.31</v>
      </c>
      <c r="BB20" s="105">
        <v>125.39999999999998</v>
      </c>
      <c r="BC20" s="105">
        <v>775.86999999999989</v>
      </c>
      <c r="BD20" s="105">
        <v>45.93</v>
      </c>
      <c r="BE20" s="105">
        <v>0</v>
      </c>
      <c r="BF20" s="105">
        <v>432.28999999999996</v>
      </c>
      <c r="BG20" s="106">
        <v>3595.58</v>
      </c>
      <c r="BH20" s="143"/>
      <c r="BI20" s="155">
        <v>3820.1</v>
      </c>
      <c r="BJ20" s="727"/>
      <c r="BK20" s="44" t="s">
        <v>46</v>
      </c>
      <c r="BL20" s="105">
        <v>960.08999999999992</v>
      </c>
      <c r="BM20" s="105">
        <v>101.03999999999999</v>
      </c>
      <c r="BN20" s="105">
        <v>295.2</v>
      </c>
      <c r="BO20" s="105">
        <v>1356.33</v>
      </c>
      <c r="BP20" s="105">
        <v>249.1</v>
      </c>
      <c r="BQ20" s="105">
        <v>270.33</v>
      </c>
      <c r="BR20" s="105">
        <v>744.47</v>
      </c>
      <c r="BS20" s="105">
        <v>12.73</v>
      </c>
      <c r="BT20" s="105">
        <v>0</v>
      </c>
      <c r="BU20" s="105">
        <v>309.49</v>
      </c>
      <c r="BV20" s="106">
        <v>2942.45</v>
      </c>
      <c r="BW20" s="143"/>
      <c r="BX20" s="155">
        <v>6995</v>
      </c>
      <c r="BY20" s="727"/>
      <c r="BZ20" s="44" t="s">
        <v>46</v>
      </c>
      <c r="CA20" s="105">
        <v>0</v>
      </c>
      <c r="CB20" s="105">
        <v>0</v>
      </c>
      <c r="CC20" s="105">
        <v>0</v>
      </c>
      <c r="CD20" s="105">
        <v>0</v>
      </c>
      <c r="CE20" s="105">
        <v>0</v>
      </c>
      <c r="CF20" s="105">
        <v>0</v>
      </c>
      <c r="CG20" s="105">
        <v>0</v>
      </c>
      <c r="CH20" s="105">
        <v>0</v>
      </c>
      <c r="CI20" s="105">
        <v>0</v>
      </c>
      <c r="CJ20" s="105">
        <v>0</v>
      </c>
      <c r="CK20" s="106">
        <v>0</v>
      </c>
      <c r="CL20" s="143"/>
      <c r="CM20" s="155">
        <v>0</v>
      </c>
      <c r="CN20" s="727"/>
      <c r="CO20" s="44" t="s">
        <v>46</v>
      </c>
      <c r="CP20" s="105">
        <v>0</v>
      </c>
      <c r="CQ20" s="105">
        <v>0</v>
      </c>
      <c r="CR20" s="105">
        <v>0</v>
      </c>
      <c r="CS20" s="105">
        <v>0</v>
      </c>
      <c r="CT20" s="105">
        <v>0</v>
      </c>
      <c r="CU20" s="105">
        <v>0</v>
      </c>
      <c r="CV20" s="105">
        <v>0</v>
      </c>
      <c r="CW20" s="105">
        <v>0</v>
      </c>
      <c r="CX20" s="105">
        <v>0</v>
      </c>
      <c r="CY20" s="105">
        <v>0</v>
      </c>
      <c r="CZ20" s="106">
        <v>0</v>
      </c>
      <c r="DA20" s="143"/>
      <c r="DB20" s="155">
        <v>0</v>
      </c>
      <c r="DC20" s="727"/>
      <c r="DD20" s="44" t="s">
        <v>46</v>
      </c>
      <c r="DE20" s="105">
        <v>0</v>
      </c>
      <c r="DF20" s="105">
        <v>0</v>
      </c>
      <c r="DG20" s="105">
        <v>0</v>
      </c>
      <c r="DH20" s="105">
        <v>0</v>
      </c>
      <c r="DI20" s="105">
        <v>0</v>
      </c>
      <c r="DJ20" s="105">
        <v>0</v>
      </c>
      <c r="DK20" s="105">
        <v>0</v>
      </c>
      <c r="DL20" s="105">
        <v>0</v>
      </c>
      <c r="DM20" s="105">
        <v>0</v>
      </c>
      <c r="DN20" s="105">
        <v>0</v>
      </c>
      <c r="DO20" s="106">
        <v>0</v>
      </c>
      <c r="DP20" s="143"/>
      <c r="DQ20" s="155">
        <v>0</v>
      </c>
      <c r="DR20" s="727"/>
      <c r="DS20" s="44" t="s">
        <v>46</v>
      </c>
      <c r="DT20" s="105">
        <v>2546.5699999999997</v>
      </c>
      <c r="DU20" s="105">
        <v>344.39</v>
      </c>
      <c r="DV20" s="105">
        <v>485.15000000000003</v>
      </c>
      <c r="DW20" s="105">
        <v>3376.1100000000006</v>
      </c>
      <c r="DX20" s="105">
        <v>445.40999999999997</v>
      </c>
      <c r="DY20" s="105">
        <v>395.73</v>
      </c>
      <c r="DZ20" s="105">
        <v>1520.34</v>
      </c>
      <c r="EA20" s="105">
        <v>58.66</v>
      </c>
      <c r="EB20" s="105">
        <v>0</v>
      </c>
      <c r="EC20" s="105">
        <v>741.78</v>
      </c>
      <c r="ED20" s="106">
        <v>6538.0300000000007</v>
      </c>
      <c r="EE20" s="143"/>
      <c r="EF20" s="155">
        <v>10815.1</v>
      </c>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row>
    <row r="21" spans="1:254" ht="16.899999999999999" customHeight="1">
      <c r="A21" s="38"/>
      <c r="B21" s="51" t="s">
        <v>47</v>
      </c>
      <c r="C21" s="44" t="s">
        <v>48</v>
      </c>
      <c r="D21" s="105">
        <v>208.56</v>
      </c>
      <c r="E21" s="105">
        <v>24.78</v>
      </c>
      <c r="F21" s="105">
        <v>13.22</v>
      </c>
      <c r="G21" s="105">
        <v>246.56</v>
      </c>
      <c r="H21" s="105">
        <v>41.33</v>
      </c>
      <c r="I21" s="105">
        <v>13.42</v>
      </c>
      <c r="J21" s="105">
        <v>96.37</v>
      </c>
      <c r="K21" s="105">
        <v>7.41</v>
      </c>
      <c r="L21" s="105">
        <v>0</v>
      </c>
      <c r="M21" s="105">
        <v>30.26</v>
      </c>
      <c r="N21" s="106">
        <v>435.35</v>
      </c>
      <c r="O21" s="157"/>
      <c r="P21" s="155">
        <v>440</v>
      </c>
      <c r="Q21" s="51" t="s">
        <v>47</v>
      </c>
      <c r="R21" s="44" t="s">
        <v>48</v>
      </c>
      <c r="S21" s="105">
        <v>26.55</v>
      </c>
      <c r="T21" s="105">
        <v>5.55</v>
      </c>
      <c r="U21" s="105">
        <v>7.8</v>
      </c>
      <c r="V21" s="105">
        <v>39.9</v>
      </c>
      <c r="W21" s="105">
        <v>1.87</v>
      </c>
      <c r="X21" s="105">
        <v>2.94</v>
      </c>
      <c r="Y21" s="105">
        <v>16.89</v>
      </c>
      <c r="Z21" s="105">
        <v>0</v>
      </c>
      <c r="AA21" s="105">
        <v>0</v>
      </c>
      <c r="AB21" s="105">
        <v>5.13</v>
      </c>
      <c r="AC21" s="106">
        <v>66.73</v>
      </c>
      <c r="AD21" s="157"/>
      <c r="AE21" s="155">
        <v>70</v>
      </c>
      <c r="AF21" s="51" t="s">
        <v>47</v>
      </c>
      <c r="AG21" s="44" t="s">
        <v>48</v>
      </c>
      <c r="AH21" s="105">
        <v>0</v>
      </c>
      <c r="AI21" s="105">
        <v>0</v>
      </c>
      <c r="AJ21" s="105">
        <v>0</v>
      </c>
      <c r="AK21" s="105">
        <v>0</v>
      </c>
      <c r="AL21" s="105">
        <v>0</v>
      </c>
      <c r="AM21" s="105">
        <v>0</v>
      </c>
      <c r="AN21" s="105">
        <v>0</v>
      </c>
      <c r="AO21" s="105">
        <v>0</v>
      </c>
      <c r="AP21" s="105">
        <v>0</v>
      </c>
      <c r="AQ21" s="105">
        <v>0</v>
      </c>
      <c r="AR21" s="106">
        <v>0</v>
      </c>
      <c r="AS21" s="157"/>
      <c r="AT21" s="155">
        <v>0</v>
      </c>
      <c r="AU21" s="51" t="s">
        <v>47</v>
      </c>
      <c r="AV21" s="44" t="s">
        <v>48</v>
      </c>
      <c r="AW21" s="105">
        <v>235.11</v>
      </c>
      <c r="AX21" s="105">
        <v>30.33</v>
      </c>
      <c r="AY21" s="105">
        <v>21.02</v>
      </c>
      <c r="AZ21" s="105">
        <v>286.45999999999998</v>
      </c>
      <c r="BA21" s="105">
        <v>43.2</v>
      </c>
      <c r="BB21" s="105">
        <v>16.36</v>
      </c>
      <c r="BC21" s="105">
        <v>113.26</v>
      </c>
      <c r="BD21" s="105">
        <v>7.41</v>
      </c>
      <c r="BE21" s="105">
        <v>0</v>
      </c>
      <c r="BF21" s="105">
        <v>35.39</v>
      </c>
      <c r="BG21" s="106">
        <v>502.08</v>
      </c>
      <c r="BH21" s="157"/>
      <c r="BI21" s="155">
        <v>510</v>
      </c>
      <c r="BJ21" s="51" t="s">
        <v>47</v>
      </c>
      <c r="BK21" s="44" t="s">
        <v>48</v>
      </c>
      <c r="BL21" s="105">
        <v>0</v>
      </c>
      <c r="BM21" s="105">
        <v>0</v>
      </c>
      <c r="BN21" s="105">
        <v>0</v>
      </c>
      <c r="BO21" s="105">
        <v>0</v>
      </c>
      <c r="BP21" s="105">
        <v>0</v>
      </c>
      <c r="BQ21" s="105">
        <v>0</v>
      </c>
      <c r="BR21" s="105">
        <v>0</v>
      </c>
      <c r="BS21" s="105">
        <v>0</v>
      </c>
      <c r="BT21" s="105">
        <v>0</v>
      </c>
      <c r="BU21" s="105">
        <v>0</v>
      </c>
      <c r="BV21" s="106">
        <v>0</v>
      </c>
      <c r="BW21" s="157"/>
      <c r="BX21" s="155">
        <v>0</v>
      </c>
      <c r="BY21" s="51" t="s">
        <v>47</v>
      </c>
      <c r="BZ21" s="44" t="s">
        <v>48</v>
      </c>
      <c r="CA21" s="105">
        <v>0</v>
      </c>
      <c r="CB21" s="105">
        <v>0</v>
      </c>
      <c r="CC21" s="105">
        <v>0</v>
      </c>
      <c r="CD21" s="105">
        <v>0</v>
      </c>
      <c r="CE21" s="105">
        <v>0</v>
      </c>
      <c r="CF21" s="105">
        <v>0</v>
      </c>
      <c r="CG21" s="105">
        <v>0</v>
      </c>
      <c r="CH21" s="105">
        <v>0</v>
      </c>
      <c r="CI21" s="105">
        <v>0</v>
      </c>
      <c r="CJ21" s="105">
        <v>0</v>
      </c>
      <c r="CK21" s="106">
        <v>0</v>
      </c>
      <c r="CL21" s="157"/>
      <c r="CM21" s="155">
        <v>0</v>
      </c>
      <c r="CN21" s="51" t="s">
        <v>47</v>
      </c>
      <c r="CO21" s="44" t="s">
        <v>48</v>
      </c>
      <c r="CP21" s="105">
        <v>0</v>
      </c>
      <c r="CQ21" s="105">
        <v>0</v>
      </c>
      <c r="CR21" s="105">
        <v>0</v>
      </c>
      <c r="CS21" s="105">
        <v>0</v>
      </c>
      <c r="CT21" s="105">
        <v>0</v>
      </c>
      <c r="CU21" s="105">
        <v>0</v>
      </c>
      <c r="CV21" s="105">
        <v>0</v>
      </c>
      <c r="CW21" s="105">
        <v>0</v>
      </c>
      <c r="CX21" s="105">
        <v>0</v>
      </c>
      <c r="CY21" s="105">
        <v>0</v>
      </c>
      <c r="CZ21" s="106">
        <v>0</v>
      </c>
      <c r="DA21" s="157"/>
      <c r="DB21" s="155">
        <v>0</v>
      </c>
      <c r="DC21" s="51" t="s">
        <v>47</v>
      </c>
      <c r="DD21" s="44" t="s">
        <v>48</v>
      </c>
      <c r="DE21" s="105">
        <v>0</v>
      </c>
      <c r="DF21" s="105">
        <v>0</v>
      </c>
      <c r="DG21" s="105">
        <v>0</v>
      </c>
      <c r="DH21" s="105">
        <v>0</v>
      </c>
      <c r="DI21" s="105">
        <v>0</v>
      </c>
      <c r="DJ21" s="105">
        <v>0</v>
      </c>
      <c r="DK21" s="105">
        <v>0</v>
      </c>
      <c r="DL21" s="105">
        <v>0</v>
      </c>
      <c r="DM21" s="105">
        <v>0</v>
      </c>
      <c r="DN21" s="105">
        <v>0</v>
      </c>
      <c r="DO21" s="106">
        <v>0</v>
      </c>
      <c r="DP21" s="157"/>
      <c r="DQ21" s="155">
        <v>0</v>
      </c>
      <c r="DR21" s="51" t="s">
        <v>47</v>
      </c>
      <c r="DS21" s="44" t="s">
        <v>48</v>
      </c>
      <c r="DT21" s="105">
        <v>235.11</v>
      </c>
      <c r="DU21" s="105">
        <v>30.33</v>
      </c>
      <c r="DV21" s="105">
        <v>21.02</v>
      </c>
      <c r="DW21" s="105">
        <v>286.45999999999998</v>
      </c>
      <c r="DX21" s="105">
        <v>43.2</v>
      </c>
      <c r="DY21" s="105">
        <v>16.36</v>
      </c>
      <c r="DZ21" s="105">
        <v>113.26</v>
      </c>
      <c r="EA21" s="105">
        <v>7.41</v>
      </c>
      <c r="EB21" s="105">
        <v>0</v>
      </c>
      <c r="EC21" s="105">
        <v>35.39</v>
      </c>
      <c r="ED21" s="106">
        <v>502.08</v>
      </c>
      <c r="EE21" s="157"/>
      <c r="EF21" s="155">
        <v>510</v>
      </c>
      <c r="EG21" s="43"/>
      <c r="EH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row>
    <row r="22" spans="1:254" ht="16.5" customHeight="1">
      <c r="A22" s="38"/>
      <c r="B22" s="51" t="s">
        <v>49</v>
      </c>
      <c r="C22" s="44" t="s">
        <v>50</v>
      </c>
      <c r="D22" s="105">
        <v>173.83</v>
      </c>
      <c r="E22" s="105">
        <v>19.91</v>
      </c>
      <c r="F22" s="105">
        <v>37.369999999999997</v>
      </c>
      <c r="G22" s="105">
        <v>231.11</v>
      </c>
      <c r="H22" s="105">
        <v>28.17</v>
      </c>
      <c r="I22" s="105">
        <v>8.5299999999999994</v>
      </c>
      <c r="J22" s="105">
        <v>73.17</v>
      </c>
      <c r="K22" s="105">
        <v>4.46</v>
      </c>
      <c r="L22" s="105">
        <v>0</v>
      </c>
      <c r="M22" s="105">
        <v>31.16</v>
      </c>
      <c r="N22" s="106">
        <v>376.6</v>
      </c>
      <c r="O22" s="143"/>
      <c r="P22" s="155">
        <v>388.47</v>
      </c>
      <c r="Q22" s="51" t="s">
        <v>49</v>
      </c>
      <c r="R22" s="44" t="s">
        <v>50</v>
      </c>
      <c r="S22" s="105">
        <v>224.9</v>
      </c>
      <c r="T22" s="105">
        <v>55.07</v>
      </c>
      <c r="U22" s="105">
        <v>200.02</v>
      </c>
      <c r="V22" s="105">
        <v>479.99</v>
      </c>
      <c r="W22" s="105">
        <v>75.319999999999993</v>
      </c>
      <c r="X22" s="105">
        <v>32.46</v>
      </c>
      <c r="Y22" s="105">
        <v>191.01</v>
      </c>
      <c r="Z22" s="105">
        <v>6.92</v>
      </c>
      <c r="AA22" s="105">
        <v>0</v>
      </c>
      <c r="AB22" s="105">
        <v>104.19</v>
      </c>
      <c r="AC22" s="106">
        <v>889.89</v>
      </c>
      <c r="AD22" s="143"/>
      <c r="AE22" s="155">
        <v>948.53</v>
      </c>
      <c r="AF22" s="51" t="s">
        <v>49</v>
      </c>
      <c r="AG22" s="44" t="s">
        <v>50</v>
      </c>
      <c r="AH22" s="105">
        <v>0</v>
      </c>
      <c r="AI22" s="105">
        <v>0</v>
      </c>
      <c r="AJ22" s="105">
        <v>0</v>
      </c>
      <c r="AK22" s="105">
        <v>0</v>
      </c>
      <c r="AL22" s="105">
        <v>0</v>
      </c>
      <c r="AM22" s="105">
        <v>0</v>
      </c>
      <c r="AN22" s="105">
        <v>0</v>
      </c>
      <c r="AO22" s="105">
        <v>0</v>
      </c>
      <c r="AP22" s="105">
        <v>0</v>
      </c>
      <c r="AQ22" s="105">
        <v>0</v>
      </c>
      <c r="AR22" s="106">
        <v>0</v>
      </c>
      <c r="AS22" s="143"/>
      <c r="AT22" s="155">
        <v>0</v>
      </c>
      <c r="AU22" s="51" t="s">
        <v>49</v>
      </c>
      <c r="AV22" s="44" t="s">
        <v>50</v>
      </c>
      <c r="AW22" s="105">
        <v>398.73</v>
      </c>
      <c r="AX22" s="105">
        <v>74.98</v>
      </c>
      <c r="AY22" s="105">
        <v>237.39</v>
      </c>
      <c r="AZ22" s="105">
        <v>711.1</v>
      </c>
      <c r="BA22" s="105">
        <v>103.49</v>
      </c>
      <c r="BB22" s="105">
        <v>40.99</v>
      </c>
      <c r="BC22" s="105">
        <v>264.18</v>
      </c>
      <c r="BD22" s="105">
        <v>11.38</v>
      </c>
      <c r="BE22" s="105">
        <v>0</v>
      </c>
      <c r="BF22" s="105">
        <v>135.35</v>
      </c>
      <c r="BG22" s="106">
        <v>1266.49</v>
      </c>
      <c r="BH22" s="143"/>
      <c r="BI22" s="155">
        <v>1337</v>
      </c>
      <c r="BJ22" s="51" t="s">
        <v>49</v>
      </c>
      <c r="BK22" s="44" t="s">
        <v>50</v>
      </c>
      <c r="BL22" s="105">
        <v>0</v>
      </c>
      <c r="BM22" s="105">
        <v>0</v>
      </c>
      <c r="BN22" s="105">
        <v>0</v>
      </c>
      <c r="BO22" s="105">
        <v>0</v>
      </c>
      <c r="BP22" s="105">
        <v>0</v>
      </c>
      <c r="BQ22" s="105">
        <v>0</v>
      </c>
      <c r="BR22" s="105">
        <v>9.52</v>
      </c>
      <c r="BS22" s="105">
        <v>0.22</v>
      </c>
      <c r="BT22" s="105">
        <v>0</v>
      </c>
      <c r="BU22" s="105">
        <v>0</v>
      </c>
      <c r="BV22" s="106">
        <v>9.74</v>
      </c>
      <c r="BW22" s="143"/>
      <c r="BX22" s="155">
        <v>480</v>
      </c>
      <c r="BY22" s="51" t="s">
        <v>49</v>
      </c>
      <c r="BZ22" s="44" t="s">
        <v>50</v>
      </c>
      <c r="CA22" s="105">
        <v>0</v>
      </c>
      <c r="CB22" s="105">
        <v>0</v>
      </c>
      <c r="CC22" s="105">
        <v>0</v>
      </c>
      <c r="CD22" s="105">
        <v>0</v>
      </c>
      <c r="CE22" s="105">
        <v>0</v>
      </c>
      <c r="CF22" s="105">
        <v>0</v>
      </c>
      <c r="CG22" s="105">
        <v>0</v>
      </c>
      <c r="CH22" s="105">
        <v>0</v>
      </c>
      <c r="CI22" s="105">
        <v>0</v>
      </c>
      <c r="CJ22" s="105">
        <v>0</v>
      </c>
      <c r="CK22" s="106">
        <v>0</v>
      </c>
      <c r="CL22" s="143"/>
      <c r="CM22" s="155">
        <v>0</v>
      </c>
      <c r="CN22" s="51" t="s">
        <v>49</v>
      </c>
      <c r="CO22" s="44" t="s">
        <v>50</v>
      </c>
      <c r="CP22" s="105">
        <v>0</v>
      </c>
      <c r="CQ22" s="105">
        <v>0</v>
      </c>
      <c r="CR22" s="105">
        <v>0</v>
      </c>
      <c r="CS22" s="105">
        <v>0</v>
      </c>
      <c r="CT22" s="105">
        <v>0</v>
      </c>
      <c r="CU22" s="105">
        <v>0</v>
      </c>
      <c r="CV22" s="105">
        <v>0</v>
      </c>
      <c r="CW22" s="105">
        <v>0</v>
      </c>
      <c r="CX22" s="105">
        <v>0</v>
      </c>
      <c r="CY22" s="105">
        <v>0</v>
      </c>
      <c r="CZ22" s="106">
        <v>0</v>
      </c>
      <c r="DA22" s="143"/>
      <c r="DB22" s="155">
        <v>0</v>
      </c>
      <c r="DC22" s="51" t="s">
        <v>49</v>
      </c>
      <c r="DD22" s="44" t="s">
        <v>50</v>
      </c>
      <c r="DE22" s="105">
        <v>0</v>
      </c>
      <c r="DF22" s="105">
        <v>0</v>
      </c>
      <c r="DG22" s="105">
        <v>0</v>
      </c>
      <c r="DH22" s="105">
        <v>0</v>
      </c>
      <c r="DI22" s="105">
        <v>0</v>
      </c>
      <c r="DJ22" s="105">
        <v>0</v>
      </c>
      <c r="DK22" s="105">
        <v>0</v>
      </c>
      <c r="DL22" s="105">
        <v>0</v>
      </c>
      <c r="DM22" s="105">
        <v>0</v>
      </c>
      <c r="DN22" s="105">
        <v>0</v>
      </c>
      <c r="DO22" s="106">
        <v>0</v>
      </c>
      <c r="DP22" s="143"/>
      <c r="DQ22" s="155">
        <v>0</v>
      </c>
      <c r="DR22" s="51" t="s">
        <v>49</v>
      </c>
      <c r="DS22" s="44" t="s">
        <v>50</v>
      </c>
      <c r="DT22" s="105">
        <v>398.73</v>
      </c>
      <c r="DU22" s="105">
        <v>74.98</v>
      </c>
      <c r="DV22" s="105">
        <v>237.39</v>
      </c>
      <c r="DW22" s="105">
        <v>711.1</v>
      </c>
      <c r="DX22" s="105">
        <v>103.49</v>
      </c>
      <c r="DY22" s="105">
        <v>40.99</v>
      </c>
      <c r="DZ22" s="105">
        <v>273.7</v>
      </c>
      <c r="EA22" s="105">
        <v>11.6</v>
      </c>
      <c r="EB22" s="105">
        <v>0</v>
      </c>
      <c r="EC22" s="105">
        <v>135.35</v>
      </c>
      <c r="ED22" s="106">
        <v>1276.23</v>
      </c>
      <c r="EE22" s="143"/>
      <c r="EF22" s="155">
        <v>1817</v>
      </c>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row>
    <row r="23" spans="1:254" ht="16.5" customHeight="1">
      <c r="A23" s="38"/>
      <c r="B23" s="51" t="s">
        <v>51</v>
      </c>
      <c r="C23" s="44" t="s">
        <v>52</v>
      </c>
      <c r="D23" s="105">
        <v>168.25</v>
      </c>
      <c r="E23" s="105">
        <v>17.52</v>
      </c>
      <c r="F23" s="105">
        <v>11.21</v>
      </c>
      <c r="G23" s="105">
        <v>196.98</v>
      </c>
      <c r="H23" s="105">
        <v>12.71</v>
      </c>
      <c r="I23" s="105">
        <v>2.33</v>
      </c>
      <c r="J23" s="105">
        <v>57.11</v>
      </c>
      <c r="K23" s="105">
        <v>1.92</v>
      </c>
      <c r="L23" s="105">
        <v>0</v>
      </c>
      <c r="M23" s="105">
        <v>29.54</v>
      </c>
      <c r="N23" s="106">
        <v>300.58999999999997</v>
      </c>
      <c r="O23" s="143"/>
      <c r="P23" s="155">
        <v>327</v>
      </c>
      <c r="Q23" s="51" t="s">
        <v>51</v>
      </c>
      <c r="R23" s="44" t="s">
        <v>52</v>
      </c>
      <c r="S23" s="105">
        <v>260.38</v>
      </c>
      <c r="T23" s="105">
        <v>25.37</v>
      </c>
      <c r="U23" s="105">
        <v>59.08</v>
      </c>
      <c r="V23" s="105">
        <v>344.83</v>
      </c>
      <c r="W23" s="105">
        <v>63.82</v>
      </c>
      <c r="X23" s="105">
        <v>13.43</v>
      </c>
      <c r="Y23" s="105">
        <v>110.62</v>
      </c>
      <c r="Z23" s="105">
        <v>7.63</v>
      </c>
      <c r="AA23" s="105">
        <v>0</v>
      </c>
      <c r="AB23" s="105">
        <v>48.31</v>
      </c>
      <c r="AC23" s="106">
        <v>588.64</v>
      </c>
      <c r="AD23" s="143"/>
      <c r="AE23" s="155">
        <v>710</v>
      </c>
      <c r="AF23" s="51" t="s">
        <v>51</v>
      </c>
      <c r="AG23" s="44" t="s">
        <v>52</v>
      </c>
      <c r="AH23" s="105">
        <v>5.9</v>
      </c>
      <c r="AI23" s="105">
        <v>0.16</v>
      </c>
      <c r="AJ23" s="105">
        <v>0.13</v>
      </c>
      <c r="AK23" s="105">
        <v>6.19</v>
      </c>
      <c r="AL23" s="105">
        <v>4.84</v>
      </c>
      <c r="AM23" s="105">
        <v>0.31</v>
      </c>
      <c r="AN23" s="105">
        <v>4.1399999999999997</v>
      </c>
      <c r="AO23" s="105">
        <v>0.1</v>
      </c>
      <c r="AP23" s="105">
        <v>0</v>
      </c>
      <c r="AQ23" s="105">
        <v>2.5</v>
      </c>
      <c r="AR23" s="106">
        <v>18.079999999999998</v>
      </c>
      <c r="AS23" s="143"/>
      <c r="AT23" s="155">
        <v>27</v>
      </c>
      <c r="AU23" s="51" t="s">
        <v>51</v>
      </c>
      <c r="AV23" s="44" t="s">
        <v>52</v>
      </c>
      <c r="AW23" s="105">
        <v>434.53</v>
      </c>
      <c r="AX23" s="105">
        <v>43.05</v>
      </c>
      <c r="AY23" s="105">
        <v>70.42</v>
      </c>
      <c r="AZ23" s="105">
        <v>548</v>
      </c>
      <c r="BA23" s="105">
        <v>81.37</v>
      </c>
      <c r="BB23" s="105">
        <v>16.07</v>
      </c>
      <c r="BC23" s="105">
        <v>171.87</v>
      </c>
      <c r="BD23" s="105">
        <v>9.65</v>
      </c>
      <c r="BE23" s="105">
        <v>0</v>
      </c>
      <c r="BF23" s="105">
        <v>80.349999999999994</v>
      </c>
      <c r="BG23" s="106">
        <v>907.31</v>
      </c>
      <c r="BH23" s="143"/>
      <c r="BI23" s="155">
        <v>1064</v>
      </c>
      <c r="BJ23" s="51" t="s">
        <v>51</v>
      </c>
      <c r="BK23" s="44" t="s">
        <v>52</v>
      </c>
      <c r="BL23" s="105">
        <v>25.73</v>
      </c>
      <c r="BM23" s="105">
        <v>10.41</v>
      </c>
      <c r="BN23" s="105">
        <v>51.16</v>
      </c>
      <c r="BO23" s="105">
        <v>87.3</v>
      </c>
      <c r="BP23" s="105">
        <v>86.2</v>
      </c>
      <c r="BQ23" s="105">
        <v>65.510000000000005</v>
      </c>
      <c r="BR23" s="105">
        <v>70.94</v>
      </c>
      <c r="BS23" s="105">
        <v>3.29</v>
      </c>
      <c r="BT23" s="105">
        <v>89.37</v>
      </c>
      <c r="BU23" s="105">
        <v>54.64</v>
      </c>
      <c r="BV23" s="106">
        <v>457.25</v>
      </c>
      <c r="BW23" s="143"/>
      <c r="BX23" s="155">
        <v>774</v>
      </c>
      <c r="BY23" s="51" t="s">
        <v>51</v>
      </c>
      <c r="BZ23" s="44" t="s">
        <v>52</v>
      </c>
      <c r="CA23" s="105">
        <v>0</v>
      </c>
      <c r="CB23" s="105">
        <v>0</v>
      </c>
      <c r="CC23" s="105">
        <v>0</v>
      </c>
      <c r="CD23" s="105">
        <v>0</v>
      </c>
      <c r="CE23" s="105">
        <v>0</v>
      </c>
      <c r="CF23" s="105">
        <v>0</v>
      </c>
      <c r="CG23" s="105">
        <v>0</v>
      </c>
      <c r="CH23" s="105">
        <v>0</v>
      </c>
      <c r="CI23" s="105">
        <v>0</v>
      </c>
      <c r="CJ23" s="105">
        <v>0</v>
      </c>
      <c r="CK23" s="106">
        <v>0</v>
      </c>
      <c r="CL23" s="143"/>
      <c r="CM23" s="155">
        <v>0</v>
      </c>
      <c r="CN23" s="51" t="s">
        <v>51</v>
      </c>
      <c r="CO23" s="44" t="s">
        <v>52</v>
      </c>
      <c r="CP23" s="105">
        <v>0</v>
      </c>
      <c r="CQ23" s="105">
        <v>0</v>
      </c>
      <c r="CR23" s="105">
        <v>0</v>
      </c>
      <c r="CS23" s="105">
        <v>0</v>
      </c>
      <c r="CT23" s="105">
        <v>0</v>
      </c>
      <c r="CU23" s="105">
        <v>0</v>
      </c>
      <c r="CV23" s="105">
        <v>0</v>
      </c>
      <c r="CW23" s="105">
        <v>0</v>
      </c>
      <c r="CX23" s="105">
        <v>0</v>
      </c>
      <c r="CY23" s="105">
        <v>0</v>
      </c>
      <c r="CZ23" s="106">
        <v>0</v>
      </c>
      <c r="DA23" s="143"/>
      <c r="DB23" s="155">
        <v>0</v>
      </c>
      <c r="DC23" s="51" t="s">
        <v>51</v>
      </c>
      <c r="DD23" s="44" t="s">
        <v>52</v>
      </c>
      <c r="DE23" s="105">
        <v>0</v>
      </c>
      <c r="DF23" s="105">
        <v>0</v>
      </c>
      <c r="DG23" s="105">
        <v>0</v>
      </c>
      <c r="DH23" s="105">
        <v>0</v>
      </c>
      <c r="DI23" s="105">
        <v>0</v>
      </c>
      <c r="DJ23" s="105">
        <v>0</v>
      </c>
      <c r="DK23" s="105">
        <v>0</v>
      </c>
      <c r="DL23" s="105">
        <v>0</v>
      </c>
      <c r="DM23" s="105">
        <v>0</v>
      </c>
      <c r="DN23" s="105">
        <v>0</v>
      </c>
      <c r="DO23" s="106">
        <v>0</v>
      </c>
      <c r="DP23" s="143"/>
      <c r="DQ23" s="155">
        <v>0</v>
      </c>
      <c r="DR23" s="51" t="s">
        <v>51</v>
      </c>
      <c r="DS23" s="44" t="s">
        <v>52</v>
      </c>
      <c r="DT23" s="105">
        <v>460.26</v>
      </c>
      <c r="DU23" s="105">
        <v>53.46</v>
      </c>
      <c r="DV23" s="105">
        <v>121.58</v>
      </c>
      <c r="DW23" s="105">
        <v>635.29999999999995</v>
      </c>
      <c r="DX23" s="105">
        <v>167.57</v>
      </c>
      <c r="DY23" s="105">
        <v>81.58</v>
      </c>
      <c r="DZ23" s="105">
        <v>242.81</v>
      </c>
      <c r="EA23" s="105">
        <v>12.94</v>
      </c>
      <c r="EB23" s="105">
        <v>89.37</v>
      </c>
      <c r="EC23" s="105">
        <v>134.99</v>
      </c>
      <c r="ED23" s="106">
        <v>1364.56</v>
      </c>
      <c r="EE23" s="143"/>
      <c r="EF23" s="155">
        <v>1838</v>
      </c>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row>
    <row r="24" spans="1:254" ht="16.899999999999999" customHeight="1">
      <c r="A24" s="38"/>
      <c r="B24" s="51" t="s">
        <v>53</v>
      </c>
      <c r="C24" s="44" t="s">
        <v>54</v>
      </c>
      <c r="D24" s="105">
        <v>91.52</v>
      </c>
      <c r="E24" s="105">
        <v>8.6300000000000008</v>
      </c>
      <c r="F24" s="105">
        <v>1.61</v>
      </c>
      <c r="G24" s="105">
        <v>101.76</v>
      </c>
      <c r="H24" s="105">
        <v>18.27</v>
      </c>
      <c r="I24" s="105">
        <v>1.85</v>
      </c>
      <c r="J24" s="105">
        <v>29.94</v>
      </c>
      <c r="K24" s="105">
        <v>1.64</v>
      </c>
      <c r="L24" s="105">
        <v>0</v>
      </c>
      <c r="M24" s="105">
        <v>10.31</v>
      </c>
      <c r="N24" s="106">
        <v>163.77000000000001</v>
      </c>
      <c r="O24" s="143"/>
      <c r="P24" s="155">
        <v>170</v>
      </c>
      <c r="Q24" s="51" t="s">
        <v>53</v>
      </c>
      <c r="R24" s="44" t="s">
        <v>54</v>
      </c>
      <c r="S24" s="105">
        <v>189.47</v>
      </c>
      <c r="T24" s="105">
        <v>17.239999999999998</v>
      </c>
      <c r="U24" s="105">
        <v>33.75</v>
      </c>
      <c r="V24" s="105">
        <v>240.46</v>
      </c>
      <c r="W24" s="105">
        <v>27.16</v>
      </c>
      <c r="X24" s="105">
        <v>5.34</v>
      </c>
      <c r="Y24" s="105">
        <v>78.510000000000005</v>
      </c>
      <c r="Z24" s="105">
        <v>2.37</v>
      </c>
      <c r="AA24" s="105">
        <v>0</v>
      </c>
      <c r="AB24" s="105">
        <v>32.869999999999997</v>
      </c>
      <c r="AC24" s="106">
        <v>386.71</v>
      </c>
      <c r="AD24" s="143"/>
      <c r="AE24" s="155">
        <v>442.5</v>
      </c>
      <c r="AF24" s="51" t="s">
        <v>53</v>
      </c>
      <c r="AG24" s="44" t="s">
        <v>54</v>
      </c>
      <c r="AH24" s="105">
        <v>8.1300000000000008</v>
      </c>
      <c r="AI24" s="105">
        <v>0.76</v>
      </c>
      <c r="AJ24" s="105">
        <v>2.68</v>
      </c>
      <c r="AK24" s="105">
        <v>11.57</v>
      </c>
      <c r="AL24" s="105">
        <v>0.83</v>
      </c>
      <c r="AM24" s="105">
        <v>0.09</v>
      </c>
      <c r="AN24" s="105">
        <v>4.5599999999999996</v>
      </c>
      <c r="AO24" s="105">
        <v>0</v>
      </c>
      <c r="AP24" s="105">
        <v>0</v>
      </c>
      <c r="AQ24" s="105">
        <v>0.89</v>
      </c>
      <c r="AR24" s="106">
        <v>17.940000000000001</v>
      </c>
      <c r="AS24" s="143"/>
      <c r="AT24" s="155">
        <v>28.5</v>
      </c>
      <c r="AU24" s="51" t="s">
        <v>53</v>
      </c>
      <c r="AV24" s="44" t="s">
        <v>54</v>
      </c>
      <c r="AW24" s="105">
        <v>289.12</v>
      </c>
      <c r="AX24" s="105">
        <v>26.63</v>
      </c>
      <c r="AY24" s="105">
        <v>38.04</v>
      </c>
      <c r="AZ24" s="105">
        <v>353.79</v>
      </c>
      <c r="BA24" s="105">
        <v>46.26</v>
      </c>
      <c r="BB24" s="105">
        <v>7.28</v>
      </c>
      <c r="BC24" s="105">
        <v>113.01</v>
      </c>
      <c r="BD24" s="105">
        <v>4.01</v>
      </c>
      <c r="BE24" s="105">
        <v>0</v>
      </c>
      <c r="BF24" s="105">
        <v>44.07</v>
      </c>
      <c r="BG24" s="106">
        <v>568.41999999999996</v>
      </c>
      <c r="BH24" s="143"/>
      <c r="BI24" s="155">
        <v>641</v>
      </c>
      <c r="BJ24" s="51" t="s">
        <v>53</v>
      </c>
      <c r="BK24" s="44" t="s">
        <v>54</v>
      </c>
      <c r="BL24" s="105">
        <v>4.1500000000000004</v>
      </c>
      <c r="BM24" s="105">
        <v>0.39</v>
      </c>
      <c r="BN24" s="105">
        <v>1.65</v>
      </c>
      <c r="BO24" s="105">
        <v>6.19</v>
      </c>
      <c r="BP24" s="105">
        <v>14.6</v>
      </c>
      <c r="BQ24" s="105">
        <v>54.8</v>
      </c>
      <c r="BR24" s="105">
        <v>20.21</v>
      </c>
      <c r="BS24" s="105">
        <v>7.0000000000000007E-2</v>
      </c>
      <c r="BT24" s="105">
        <v>0</v>
      </c>
      <c r="BU24" s="105">
        <v>4.46</v>
      </c>
      <c r="BV24" s="106">
        <v>100.33</v>
      </c>
      <c r="BW24" s="143"/>
      <c r="BX24" s="155">
        <v>265</v>
      </c>
      <c r="BY24" s="51" t="s">
        <v>53</v>
      </c>
      <c r="BZ24" s="44" t="s">
        <v>54</v>
      </c>
      <c r="CA24" s="105">
        <v>0</v>
      </c>
      <c r="CB24" s="105">
        <v>0</v>
      </c>
      <c r="CC24" s="105">
        <v>0</v>
      </c>
      <c r="CD24" s="105">
        <v>0</v>
      </c>
      <c r="CE24" s="105">
        <v>0</v>
      </c>
      <c r="CF24" s="105">
        <v>0</v>
      </c>
      <c r="CG24" s="105">
        <v>0</v>
      </c>
      <c r="CH24" s="105">
        <v>0</v>
      </c>
      <c r="CI24" s="105">
        <v>0</v>
      </c>
      <c r="CJ24" s="105">
        <v>0</v>
      </c>
      <c r="CK24" s="106">
        <v>0</v>
      </c>
      <c r="CL24" s="143"/>
      <c r="CM24" s="155">
        <v>0</v>
      </c>
      <c r="CN24" s="51" t="s">
        <v>53</v>
      </c>
      <c r="CO24" s="44" t="s">
        <v>54</v>
      </c>
      <c r="CP24" s="105">
        <v>0</v>
      </c>
      <c r="CQ24" s="105">
        <v>0</v>
      </c>
      <c r="CR24" s="105">
        <v>0</v>
      </c>
      <c r="CS24" s="105">
        <v>0</v>
      </c>
      <c r="CT24" s="105">
        <v>0</v>
      </c>
      <c r="CU24" s="105">
        <v>0</v>
      </c>
      <c r="CV24" s="105">
        <v>0</v>
      </c>
      <c r="CW24" s="105">
        <v>0</v>
      </c>
      <c r="CX24" s="105">
        <v>0</v>
      </c>
      <c r="CY24" s="105">
        <v>0</v>
      </c>
      <c r="CZ24" s="106">
        <v>0</v>
      </c>
      <c r="DA24" s="143"/>
      <c r="DB24" s="155">
        <v>0</v>
      </c>
      <c r="DC24" s="51" t="s">
        <v>53</v>
      </c>
      <c r="DD24" s="44" t="s">
        <v>54</v>
      </c>
      <c r="DE24" s="105">
        <v>0</v>
      </c>
      <c r="DF24" s="105">
        <v>0</v>
      </c>
      <c r="DG24" s="105">
        <v>0</v>
      </c>
      <c r="DH24" s="105">
        <v>0</v>
      </c>
      <c r="DI24" s="105">
        <v>0</v>
      </c>
      <c r="DJ24" s="105">
        <v>0</v>
      </c>
      <c r="DK24" s="105">
        <v>0</v>
      </c>
      <c r="DL24" s="105">
        <v>0</v>
      </c>
      <c r="DM24" s="105">
        <v>0</v>
      </c>
      <c r="DN24" s="105">
        <v>0</v>
      </c>
      <c r="DO24" s="106">
        <v>0</v>
      </c>
      <c r="DP24" s="143"/>
      <c r="DQ24" s="155">
        <v>0</v>
      </c>
      <c r="DR24" s="51" t="s">
        <v>53</v>
      </c>
      <c r="DS24" s="44" t="s">
        <v>54</v>
      </c>
      <c r="DT24" s="105">
        <v>293.27</v>
      </c>
      <c r="DU24" s="105">
        <v>27.02</v>
      </c>
      <c r="DV24" s="105">
        <v>39.69</v>
      </c>
      <c r="DW24" s="105">
        <v>359.98</v>
      </c>
      <c r="DX24" s="105">
        <v>60.86</v>
      </c>
      <c r="DY24" s="105">
        <v>62.08</v>
      </c>
      <c r="DZ24" s="105">
        <v>133.22</v>
      </c>
      <c r="EA24" s="105">
        <v>4.08</v>
      </c>
      <c r="EB24" s="105">
        <v>0</v>
      </c>
      <c r="EC24" s="105">
        <v>48.53</v>
      </c>
      <c r="ED24" s="106">
        <v>668.75</v>
      </c>
      <c r="EE24" s="143"/>
      <c r="EF24" s="155">
        <v>906</v>
      </c>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row>
    <row r="25" spans="1:254" ht="16.899999999999999" customHeight="1">
      <c r="A25" s="38"/>
      <c r="B25" s="51" t="s">
        <v>55</v>
      </c>
      <c r="C25" s="44" t="s">
        <v>56</v>
      </c>
      <c r="D25" s="105">
        <v>120.69</v>
      </c>
      <c r="E25" s="105">
        <v>14.12</v>
      </c>
      <c r="F25" s="105">
        <v>23.94</v>
      </c>
      <c r="G25" s="105">
        <v>158.75</v>
      </c>
      <c r="H25" s="105">
        <v>40.15</v>
      </c>
      <c r="I25" s="105">
        <v>7.17</v>
      </c>
      <c r="J25" s="105">
        <v>44.4</v>
      </c>
      <c r="K25" s="105">
        <v>14.83</v>
      </c>
      <c r="L25" s="105">
        <v>0</v>
      </c>
      <c r="M25" s="105">
        <v>13.16</v>
      </c>
      <c r="N25" s="106">
        <v>278.45999999999998</v>
      </c>
      <c r="O25" s="143"/>
      <c r="P25" s="155">
        <v>298.79999999999995</v>
      </c>
      <c r="Q25" s="51" t="s">
        <v>55</v>
      </c>
      <c r="R25" s="44" t="s">
        <v>56</v>
      </c>
      <c r="S25" s="105">
        <v>143.66999999999999</v>
      </c>
      <c r="T25" s="105">
        <v>10.83</v>
      </c>
      <c r="U25" s="105">
        <v>15.07</v>
      </c>
      <c r="V25" s="105">
        <v>169.57</v>
      </c>
      <c r="W25" s="105">
        <v>15.76</v>
      </c>
      <c r="X25" s="105">
        <v>6.85</v>
      </c>
      <c r="Y25" s="105">
        <v>62.01</v>
      </c>
      <c r="Z25" s="105">
        <v>3.49</v>
      </c>
      <c r="AA25" s="105">
        <v>0</v>
      </c>
      <c r="AB25" s="105">
        <v>27.01</v>
      </c>
      <c r="AC25" s="106">
        <v>284.69</v>
      </c>
      <c r="AD25" s="143"/>
      <c r="AE25" s="155">
        <v>347.7</v>
      </c>
      <c r="AF25" s="51" t="s">
        <v>55</v>
      </c>
      <c r="AG25" s="44" t="s">
        <v>56</v>
      </c>
      <c r="AH25" s="105">
        <v>0.51</v>
      </c>
      <c r="AI25" s="105">
        <v>5.66</v>
      </c>
      <c r="AJ25" s="105">
        <v>8.7100000000000009</v>
      </c>
      <c r="AK25" s="105">
        <v>14.88</v>
      </c>
      <c r="AL25" s="105">
        <v>33.81</v>
      </c>
      <c r="AM25" s="105">
        <v>0.24</v>
      </c>
      <c r="AN25" s="105">
        <v>13.12</v>
      </c>
      <c r="AO25" s="105">
        <v>0</v>
      </c>
      <c r="AP25" s="105">
        <v>0</v>
      </c>
      <c r="AQ25" s="105">
        <v>6.22</v>
      </c>
      <c r="AR25" s="106">
        <v>68.27</v>
      </c>
      <c r="AS25" s="143"/>
      <c r="AT25" s="155">
        <v>86.3</v>
      </c>
      <c r="AU25" s="51" t="s">
        <v>55</v>
      </c>
      <c r="AV25" s="44" t="s">
        <v>56</v>
      </c>
      <c r="AW25" s="105">
        <v>264.87</v>
      </c>
      <c r="AX25" s="105">
        <v>30.61</v>
      </c>
      <c r="AY25" s="105">
        <v>47.72</v>
      </c>
      <c r="AZ25" s="105">
        <v>343.2</v>
      </c>
      <c r="BA25" s="105">
        <v>89.72</v>
      </c>
      <c r="BB25" s="105">
        <v>14.26</v>
      </c>
      <c r="BC25" s="105">
        <v>119.53</v>
      </c>
      <c r="BD25" s="105">
        <v>18.32</v>
      </c>
      <c r="BE25" s="105">
        <v>0</v>
      </c>
      <c r="BF25" s="105">
        <v>46.39</v>
      </c>
      <c r="BG25" s="106">
        <v>631.41999999999996</v>
      </c>
      <c r="BH25" s="143"/>
      <c r="BI25" s="155">
        <v>732.8</v>
      </c>
      <c r="BJ25" s="51" t="s">
        <v>55</v>
      </c>
      <c r="BK25" s="44" t="s">
        <v>56</v>
      </c>
      <c r="BL25" s="105">
        <v>6.96</v>
      </c>
      <c r="BM25" s="105">
        <v>3</v>
      </c>
      <c r="BN25" s="105">
        <v>7.12</v>
      </c>
      <c r="BO25" s="105">
        <v>17.079999999999998</v>
      </c>
      <c r="BP25" s="105">
        <v>58.8</v>
      </c>
      <c r="BQ25" s="105">
        <v>65.38</v>
      </c>
      <c r="BR25" s="105">
        <v>35.51</v>
      </c>
      <c r="BS25" s="105">
        <v>0</v>
      </c>
      <c r="BT25" s="105">
        <v>25.69</v>
      </c>
      <c r="BU25" s="105">
        <v>17.399999999999999</v>
      </c>
      <c r="BV25" s="106">
        <v>219.86</v>
      </c>
      <c r="BW25" s="143"/>
      <c r="BX25" s="155">
        <v>371.20000000000005</v>
      </c>
      <c r="BY25" s="51" t="s">
        <v>55</v>
      </c>
      <c r="BZ25" s="44" t="s">
        <v>56</v>
      </c>
      <c r="CA25" s="105">
        <v>0</v>
      </c>
      <c r="CB25" s="105">
        <v>0</v>
      </c>
      <c r="CC25" s="105">
        <v>0</v>
      </c>
      <c r="CD25" s="105">
        <v>0</v>
      </c>
      <c r="CE25" s="105">
        <v>0</v>
      </c>
      <c r="CF25" s="105">
        <v>0</v>
      </c>
      <c r="CG25" s="105">
        <v>0</v>
      </c>
      <c r="CH25" s="105">
        <v>0</v>
      </c>
      <c r="CI25" s="105">
        <v>0</v>
      </c>
      <c r="CJ25" s="105">
        <v>0</v>
      </c>
      <c r="CK25" s="106">
        <v>0</v>
      </c>
      <c r="CL25" s="143"/>
      <c r="CM25" s="155">
        <v>0</v>
      </c>
      <c r="CN25" s="51" t="s">
        <v>55</v>
      </c>
      <c r="CO25" s="44" t="s">
        <v>56</v>
      </c>
      <c r="CP25" s="105">
        <v>0</v>
      </c>
      <c r="CQ25" s="105">
        <v>0</v>
      </c>
      <c r="CR25" s="105">
        <v>0</v>
      </c>
      <c r="CS25" s="105">
        <v>0</v>
      </c>
      <c r="CT25" s="105">
        <v>0</v>
      </c>
      <c r="CU25" s="105">
        <v>0</v>
      </c>
      <c r="CV25" s="105">
        <v>0</v>
      </c>
      <c r="CW25" s="105">
        <v>0</v>
      </c>
      <c r="CX25" s="105">
        <v>0</v>
      </c>
      <c r="CY25" s="105">
        <v>0</v>
      </c>
      <c r="CZ25" s="106">
        <v>0</v>
      </c>
      <c r="DA25" s="143"/>
      <c r="DB25" s="155">
        <v>0</v>
      </c>
      <c r="DC25" s="51" t="s">
        <v>55</v>
      </c>
      <c r="DD25" s="44" t="s">
        <v>56</v>
      </c>
      <c r="DE25" s="105">
        <v>0</v>
      </c>
      <c r="DF25" s="105">
        <v>0</v>
      </c>
      <c r="DG25" s="105">
        <v>0</v>
      </c>
      <c r="DH25" s="105">
        <v>0</v>
      </c>
      <c r="DI25" s="105">
        <v>0</v>
      </c>
      <c r="DJ25" s="105">
        <v>0</v>
      </c>
      <c r="DK25" s="105">
        <v>0</v>
      </c>
      <c r="DL25" s="105">
        <v>0</v>
      </c>
      <c r="DM25" s="105">
        <v>0</v>
      </c>
      <c r="DN25" s="105">
        <v>0</v>
      </c>
      <c r="DO25" s="106">
        <v>0</v>
      </c>
      <c r="DP25" s="143"/>
      <c r="DQ25" s="155">
        <v>0</v>
      </c>
      <c r="DR25" s="51" t="s">
        <v>55</v>
      </c>
      <c r="DS25" s="44" t="s">
        <v>56</v>
      </c>
      <c r="DT25" s="105">
        <v>271.83</v>
      </c>
      <c r="DU25" s="105">
        <v>33.61</v>
      </c>
      <c r="DV25" s="105">
        <v>54.84</v>
      </c>
      <c r="DW25" s="105">
        <v>360.28</v>
      </c>
      <c r="DX25" s="105">
        <v>148.52000000000001</v>
      </c>
      <c r="DY25" s="105">
        <v>79.64</v>
      </c>
      <c r="DZ25" s="105">
        <v>155.04</v>
      </c>
      <c r="EA25" s="105">
        <v>18.32</v>
      </c>
      <c r="EB25" s="105">
        <v>25.69</v>
      </c>
      <c r="EC25" s="105">
        <v>63.79</v>
      </c>
      <c r="ED25" s="106">
        <v>851.28</v>
      </c>
      <c r="EE25" s="143"/>
      <c r="EF25" s="155">
        <v>1104</v>
      </c>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row>
    <row r="26" spans="1:254" ht="16.899999999999999" customHeight="1">
      <c r="A26" s="38"/>
      <c r="B26" s="51" t="s">
        <v>57</v>
      </c>
      <c r="C26" s="44" t="s">
        <v>58</v>
      </c>
      <c r="D26" s="105">
        <v>0</v>
      </c>
      <c r="E26" s="105">
        <v>0</v>
      </c>
      <c r="F26" s="105">
        <v>0</v>
      </c>
      <c r="G26" s="105">
        <v>0</v>
      </c>
      <c r="H26" s="105">
        <v>0</v>
      </c>
      <c r="I26" s="105">
        <v>0</v>
      </c>
      <c r="J26" s="105">
        <v>0</v>
      </c>
      <c r="K26" s="105">
        <v>0</v>
      </c>
      <c r="L26" s="105">
        <v>0</v>
      </c>
      <c r="M26" s="105">
        <v>0</v>
      </c>
      <c r="N26" s="106">
        <v>0</v>
      </c>
      <c r="O26" s="143"/>
      <c r="P26" s="155">
        <v>0</v>
      </c>
      <c r="Q26" s="51" t="s">
        <v>57</v>
      </c>
      <c r="R26" s="44" t="s">
        <v>58</v>
      </c>
      <c r="S26" s="105">
        <v>564.79</v>
      </c>
      <c r="T26" s="105">
        <v>62.7</v>
      </c>
      <c r="U26" s="105">
        <v>89.27</v>
      </c>
      <c r="V26" s="105">
        <v>716.76</v>
      </c>
      <c r="W26" s="105">
        <v>70.59</v>
      </c>
      <c r="X26" s="105">
        <v>19.03</v>
      </c>
      <c r="Y26" s="105">
        <v>201.27</v>
      </c>
      <c r="Z26" s="105">
        <v>4.29</v>
      </c>
      <c r="AA26" s="105">
        <v>0</v>
      </c>
      <c r="AB26" s="105">
        <v>71.150000000000006</v>
      </c>
      <c r="AC26" s="106">
        <v>1083.0899999999999</v>
      </c>
      <c r="AD26" s="143"/>
      <c r="AE26" s="155">
        <v>1266.3999999999999</v>
      </c>
      <c r="AF26" s="51" t="s">
        <v>57</v>
      </c>
      <c r="AG26" s="44" t="s">
        <v>58</v>
      </c>
      <c r="AH26" s="105">
        <v>20.36</v>
      </c>
      <c r="AI26" s="105">
        <v>10.96</v>
      </c>
      <c r="AJ26" s="105">
        <v>2.17</v>
      </c>
      <c r="AK26" s="105">
        <v>33.49</v>
      </c>
      <c r="AL26" s="105">
        <v>1.42</v>
      </c>
      <c r="AM26" s="105">
        <v>0.6</v>
      </c>
      <c r="AN26" s="105">
        <v>12.2</v>
      </c>
      <c r="AO26" s="105">
        <v>1.26</v>
      </c>
      <c r="AP26" s="105">
        <v>0</v>
      </c>
      <c r="AQ26" s="105">
        <v>1.91</v>
      </c>
      <c r="AR26" s="106">
        <v>50.88</v>
      </c>
      <c r="AS26" s="143"/>
      <c r="AT26" s="155">
        <v>61.6</v>
      </c>
      <c r="AU26" s="51" t="s">
        <v>57</v>
      </c>
      <c r="AV26" s="44" t="s">
        <v>58</v>
      </c>
      <c r="AW26" s="105">
        <v>585.15</v>
      </c>
      <c r="AX26" s="105">
        <v>73.66</v>
      </c>
      <c r="AY26" s="105">
        <v>91.44</v>
      </c>
      <c r="AZ26" s="105">
        <v>750.25</v>
      </c>
      <c r="BA26" s="105">
        <v>72.010000000000005</v>
      </c>
      <c r="BB26" s="105">
        <v>19.63</v>
      </c>
      <c r="BC26" s="105">
        <v>213.47</v>
      </c>
      <c r="BD26" s="105">
        <v>5.55</v>
      </c>
      <c r="BE26" s="105">
        <v>0</v>
      </c>
      <c r="BF26" s="105">
        <v>73.06</v>
      </c>
      <c r="BG26" s="106">
        <v>1133.97</v>
      </c>
      <c r="BH26" s="143"/>
      <c r="BI26" s="155">
        <v>1328</v>
      </c>
      <c r="BJ26" s="51" t="s">
        <v>57</v>
      </c>
      <c r="BK26" s="44" t="s">
        <v>58</v>
      </c>
      <c r="BL26" s="105">
        <v>98.4</v>
      </c>
      <c r="BM26" s="105">
        <v>30.15</v>
      </c>
      <c r="BN26" s="105">
        <v>97.39</v>
      </c>
      <c r="BO26" s="105">
        <v>225.94</v>
      </c>
      <c r="BP26" s="105">
        <v>114.74</v>
      </c>
      <c r="BQ26" s="105">
        <v>51.92</v>
      </c>
      <c r="BR26" s="105">
        <v>95.82</v>
      </c>
      <c r="BS26" s="105">
        <v>9.66</v>
      </c>
      <c r="BT26" s="105">
        <v>62.92</v>
      </c>
      <c r="BU26" s="105">
        <v>39.17</v>
      </c>
      <c r="BV26" s="106">
        <v>600.16999999999996</v>
      </c>
      <c r="BW26" s="143"/>
      <c r="BX26" s="155">
        <v>952.4</v>
      </c>
      <c r="BY26" s="51" t="s">
        <v>57</v>
      </c>
      <c r="BZ26" s="44" t="s">
        <v>58</v>
      </c>
      <c r="CA26" s="105">
        <v>0</v>
      </c>
      <c r="CB26" s="105">
        <v>0</v>
      </c>
      <c r="CC26" s="105">
        <v>0</v>
      </c>
      <c r="CD26" s="105">
        <v>0</v>
      </c>
      <c r="CE26" s="105">
        <v>0</v>
      </c>
      <c r="CF26" s="105">
        <v>0</v>
      </c>
      <c r="CG26" s="105">
        <v>0</v>
      </c>
      <c r="CH26" s="105">
        <v>0</v>
      </c>
      <c r="CI26" s="105">
        <v>0</v>
      </c>
      <c r="CJ26" s="105">
        <v>0</v>
      </c>
      <c r="CK26" s="106">
        <v>0</v>
      </c>
      <c r="CL26" s="143"/>
      <c r="CM26" s="155">
        <v>0</v>
      </c>
      <c r="CN26" s="51" t="s">
        <v>57</v>
      </c>
      <c r="CO26" s="44" t="s">
        <v>58</v>
      </c>
      <c r="CP26" s="105">
        <v>0</v>
      </c>
      <c r="CQ26" s="105">
        <v>0</v>
      </c>
      <c r="CR26" s="105">
        <v>0</v>
      </c>
      <c r="CS26" s="105">
        <v>0</v>
      </c>
      <c r="CT26" s="105">
        <v>0</v>
      </c>
      <c r="CU26" s="105">
        <v>0</v>
      </c>
      <c r="CV26" s="105">
        <v>0</v>
      </c>
      <c r="CW26" s="105">
        <v>0</v>
      </c>
      <c r="CX26" s="105">
        <v>0</v>
      </c>
      <c r="CY26" s="105">
        <v>0</v>
      </c>
      <c r="CZ26" s="106">
        <v>0</v>
      </c>
      <c r="DA26" s="143"/>
      <c r="DB26" s="155">
        <v>0</v>
      </c>
      <c r="DC26" s="51" t="s">
        <v>57</v>
      </c>
      <c r="DD26" s="44" t="s">
        <v>58</v>
      </c>
      <c r="DE26" s="105">
        <v>0</v>
      </c>
      <c r="DF26" s="105">
        <v>0</v>
      </c>
      <c r="DG26" s="105">
        <v>0</v>
      </c>
      <c r="DH26" s="105">
        <v>0</v>
      </c>
      <c r="DI26" s="105">
        <v>0</v>
      </c>
      <c r="DJ26" s="105">
        <v>0</v>
      </c>
      <c r="DK26" s="105">
        <v>0</v>
      </c>
      <c r="DL26" s="105">
        <v>0</v>
      </c>
      <c r="DM26" s="105">
        <v>0</v>
      </c>
      <c r="DN26" s="105">
        <v>0</v>
      </c>
      <c r="DO26" s="106">
        <v>0</v>
      </c>
      <c r="DP26" s="143"/>
      <c r="DQ26" s="155">
        <v>0</v>
      </c>
      <c r="DR26" s="51" t="s">
        <v>57</v>
      </c>
      <c r="DS26" s="44" t="s">
        <v>58</v>
      </c>
      <c r="DT26" s="105">
        <v>683.55</v>
      </c>
      <c r="DU26" s="105">
        <v>103.81</v>
      </c>
      <c r="DV26" s="105">
        <v>188.83</v>
      </c>
      <c r="DW26" s="105">
        <v>976.19</v>
      </c>
      <c r="DX26" s="105">
        <v>186.75</v>
      </c>
      <c r="DY26" s="105">
        <v>71.55</v>
      </c>
      <c r="DZ26" s="105">
        <v>309.29000000000002</v>
      </c>
      <c r="EA26" s="105">
        <v>15.21</v>
      </c>
      <c r="EB26" s="105">
        <v>62.92</v>
      </c>
      <c r="EC26" s="105">
        <v>112.23</v>
      </c>
      <c r="ED26" s="106">
        <v>1734.14</v>
      </c>
      <c r="EE26" s="143"/>
      <c r="EF26" s="155">
        <v>2280.4</v>
      </c>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row>
    <row r="27" spans="1:254" ht="16.899999999999999" customHeight="1">
      <c r="A27" s="38"/>
      <c r="B27" s="728" t="s">
        <v>59</v>
      </c>
      <c r="C27" s="50" t="s">
        <v>60</v>
      </c>
      <c r="D27" s="107">
        <v>55.26</v>
      </c>
      <c r="E27" s="107">
        <v>6.18</v>
      </c>
      <c r="F27" s="107">
        <v>0.19</v>
      </c>
      <c r="G27" s="107">
        <v>61.63</v>
      </c>
      <c r="H27" s="107">
        <v>4.59</v>
      </c>
      <c r="I27" s="107">
        <v>1.45</v>
      </c>
      <c r="J27" s="107">
        <v>18.690000000000001</v>
      </c>
      <c r="K27" s="107">
        <v>2.1</v>
      </c>
      <c r="L27" s="107">
        <v>0</v>
      </c>
      <c r="M27" s="107">
        <v>16.57</v>
      </c>
      <c r="N27" s="108">
        <v>105.03</v>
      </c>
      <c r="O27" s="143"/>
      <c r="P27" s="156">
        <v>110</v>
      </c>
      <c r="Q27" s="728" t="s">
        <v>59</v>
      </c>
      <c r="R27" s="50" t="s">
        <v>60</v>
      </c>
      <c r="S27" s="107">
        <v>298.41000000000003</v>
      </c>
      <c r="T27" s="107">
        <v>26.35</v>
      </c>
      <c r="U27" s="107">
        <v>7.02</v>
      </c>
      <c r="V27" s="107">
        <v>331.78</v>
      </c>
      <c r="W27" s="107">
        <v>25.81</v>
      </c>
      <c r="X27" s="107">
        <v>16.18</v>
      </c>
      <c r="Y27" s="107">
        <v>108.75</v>
      </c>
      <c r="Z27" s="107">
        <v>6.95</v>
      </c>
      <c r="AA27" s="107">
        <v>0</v>
      </c>
      <c r="AB27" s="107">
        <v>41.53</v>
      </c>
      <c r="AC27" s="108">
        <v>531</v>
      </c>
      <c r="AD27" s="143"/>
      <c r="AE27" s="156">
        <v>636.79999999999995</v>
      </c>
      <c r="AF27" s="728" t="s">
        <v>59</v>
      </c>
      <c r="AG27" s="50" t="s">
        <v>60</v>
      </c>
      <c r="AH27" s="107">
        <v>36.9</v>
      </c>
      <c r="AI27" s="107">
        <v>4.4000000000000004</v>
      </c>
      <c r="AJ27" s="107">
        <v>1.31</v>
      </c>
      <c r="AK27" s="107">
        <v>42.61</v>
      </c>
      <c r="AL27" s="107">
        <v>2.77</v>
      </c>
      <c r="AM27" s="107">
        <v>3.42</v>
      </c>
      <c r="AN27" s="107">
        <v>15.51</v>
      </c>
      <c r="AO27" s="107">
        <v>1.19</v>
      </c>
      <c r="AP27" s="107">
        <v>0</v>
      </c>
      <c r="AQ27" s="107">
        <v>5.93</v>
      </c>
      <c r="AR27" s="108">
        <v>71.430000000000007</v>
      </c>
      <c r="AS27" s="143"/>
      <c r="AT27" s="156">
        <v>102.30000000000001</v>
      </c>
      <c r="AU27" s="728" t="s">
        <v>59</v>
      </c>
      <c r="AV27" s="50" t="s">
        <v>60</v>
      </c>
      <c r="AW27" s="107">
        <v>390.57</v>
      </c>
      <c r="AX27" s="107">
        <v>36.93</v>
      </c>
      <c r="AY27" s="107">
        <v>8.52</v>
      </c>
      <c r="AZ27" s="107">
        <v>436.02</v>
      </c>
      <c r="BA27" s="107">
        <v>33.17</v>
      </c>
      <c r="BB27" s="107">
        <v>21.05</v>
      </c>
      <c r="BC27" s="107">
        <v>142.94999999999999</v>
      </c>
      <c r="BD27" s="107">
        <v>10.24</v>
      </c>
      <c r="BE27" s="107">
        <v>0</v>
      </c>
      <c r="BF27" s="107">
        <v>64.03</v>
      </c>
      <c r="BG27" s="108">
        <v>707.46</v>
      </c>
      <c r="BH27" s="143"/>
      <c r="BI27" s="156">
        <v>849.1</v>
      </c>
      <c r="BJ27" s="728" t="s">
        <v>59</v>
      </c>
      <c r="BK27" s="50" t="s">
        <v>60</v>
      </c>
      <c r="BL27" s="107">
        <v>102.48</v>
      </c>
      <c r="BM27" s="107">
        <v>14.26</v>
      </c>
      <c r="BN27" s="107">
        <v>26.32</v>
      </c>
      <c r="BO27" s="107">
        <v>143.06</v>
      </c>
      <c r="BP27" s="107">
        <v>72.099999999999994</v>
      </c>
      <c r="BQ27" s="107">
        <v>48.31</v>
      </c>
      <c r="BR27" s="107">
        <v>110.49</v>
      </c>
      <c r="BS27" s="107">
        <v>0.75</v>
      </c>
      <c r="BT27" s="107">
        <v>0</v>
      </c>
      <c r="BU27" s="107">
        <v>34.53</v>
      </c>
      <c r="BV27" s="108">
        <v>409.24</v>
      </c>
      <c r="BW27" s="143"/>
      <c r="BX27" s="156">
        <v>1120.9000000000001</v>
      </c>
      <c r="BY27" s="728" t="s">
        <v>59</v>
      </c>
      <c r="BZ27" s="50" t="s">
        <v>60</v>
      </c>
      <c r="CA27" s="107">
        <v>0</v>
      </c>
      <c r="CB27" s="107">
        <v>0</v>
      </c>
      <c r="CC27" s="107">
        <v>0</v>
      </c>
      <c r="CD27" s="107">
        <v>0</v>
      </c>
      <c r="CE27" s="107">
        <v>0</v>
      </c>
      <c r="CF27" s="107">
        <v>0</v>
      </c>
      <c r="CG27" s="107">
        <v>0</v>
      </c>
      <c r="CH27" s="107">
        <v>0</v>
      </c>
      <c r="CI27" s="107">
        <v>0</v>
      </c>
      <c r="CJ27" s="107">
        <v>0</v>
      </c>
      <c r="CK27" s="108">
        <v>0</v>
      </c>
      <c r="CL27" s="143"/>
      <c r="CM27" s="156">
        <v>0</v>
      </c>
      <c r="CN27" s="728" t="s">
        <v>59</v>
      </c>
      <c r="CO27" s="50" t="s">
        <v>60</v>
      </c>
      <c r="CP27" s="107">
        <v>0</v>
      </c>
      <c r="CQ27" s="107">
        <v>0</v>
      </c>
      <c r="CR27" s="107">
        <v>0</v>
      </c>
      <c r="CS27" s="107">
        <v>0</v>
      </c>
      <c r="CT27" s="107">
        <v>0</v>
      </c>
      <c r="CU27" s="107">
        <v>0</v>
      </c>
      <c r="CV27" s="107">
        <v>0</v>
      </c>
      <c r="CW27" s="107">
        <v>0</v>
      </c>
      <c r="CX27" s="107">
        <v>0</v>
      </c>
      <c r="CY27" s="107">
        <v>0</v>
      </c>
      <c r="CZ27" s="108">
        <v>0</v>
      </c>
      <c r="DA27" s="143"/>
      <c r="DB27" s="156">
        <v>0</v>
      </c>
      <c r="DC27" s="728" t="s">
        <v>59</v>
      </c>
      <c r="DD27" s="50" t="s">
        <v>60</v>
      </c>
      <c r="DE27" s="107">
        <v>0</v>
      </c>
      <c r="DF27" s="107">
        <v>0</v>
      </c>
      <c r="DG27" s="107">
        <v>0</v>
      </c>
      <c r="DH27" s="107">
        <v>0</v>
      </c>
      <c r="DI27" s="107">
        <v>0</v>
      </c>
      <c r="DJ27" s="107">
        <v>0</v>
      </c>
      <c r="DK27" s="107">
        <v>0</v>
      </c>
      <c r="DL27" s="107">
        <v>0</v>
      </c>
      <c r="DM27" s="107">
        <v>0</v>
      </c>
      <c r="DN27" s="107">
        <v>0</v>
      </c>
      <c r="DO27" s="108">
        <v>0</v>
      </c>
      <c r="DP27" s="143"/>
      <c r="DQ27" s="156">
        <v>0</v>
      </c>
      <c r="DR27" s="728" t="s">
        <v>59</v>
      </c>
      <c r="DS27" s="50" t="s">
        <v>60</v>
      </c>
      <c r="DT27" s="107">
        <v>493.05</v>
      </c>
      <c r="DU27" s="107">
        <v>51.19</v>
      </c>
      <c r="DV27" s="107">
        <v>34.840000000000003</v>
      </c>
      <c r="DW27" s="107">
        <v>579.08000000000004</v>
      </c>
      <c r="DX27" s="107">
        <v>105.27</v>
      </c>
      <c r="DY27" s="107">
        <v>69.36</v>
      </c>
      <c r="DZ27" s="107">
        <v>253.44</v>
      </c>
      <c r="EA27" s="107">
        <v>10.99</v>
      </c>
      <c r="EB27" s="107">
        <v>0</v>
      </c>
      <c r="EC27" s="107">
        <v>98.56</v>
      </c>
      <c r="ED27" s="108">
        <v>1116.7</v>
      </c>
      <c r="EE27" s="143"/>
      <c r="EF27" s="156">
        <v>1970</v>
      </c>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row>
    <row r="28" spans="1:254" ht="16.899999999999999" customHeight="1">
      <c r="A28" s="38"/>
      <c r="B28" s="726"/>
      <c r="C28" s="50" t="s">
        <v>61</v>
      </c>
      <c r="D28" s="107">
        <v>159.59</v>
      </c>
      <c r="E28" s="107">
        <v>8.66</v>
      </c>
      <c r="F28" s="107">
        <v>23.37</v>
      </c>
      <c r="G28" s="107">
        <v>191.62</v>
      </c>
      <c r="H28" s="107">
        <v>18.45</v>
      </c>
      <c r="I28" s="107">
        <v>4.8899999999999997</v>
      </c>
      <c r="J28" s="107">
        <v>33.43</v>
      </c>
      <c r="K28" s="107">
        <v>2.96</v>
      </c>
      <c r="L28" s="107">
        <v>0</v>
      </c>
      <c r="M28" s="107">
        <v>15.14</v>
      </c>
      <c r="N28" s="108">
        <v>266.49</v>
      </c>
      <c r="O28" s="157"/>
      <c r="P28" s="156">
        <v>275.5</v>
      </c>
      <c r="Q28" s="726"/>
      <c r="R28" s="50" t="s">
        <v>61</v>
      </c>
      <c r="S28" s="107">
        <v>232.66</v>
      </c>
      <c r="T28" s="107">
        <v>38.14</v>
      </c>
      <c r="U28" s="107">
        <v>2.31</v>
      </c>
      <c r="V28" s="107">
        <v>273.11</v>
      </c>
      <c r="W28" s="107">
        <v>25.78</v>
      </c>
      <c r="X28" s="107">
        <v>7.88</v>
      </c>
      <c r="Y28" s="107">
        <v>146.01</v>
      </c>
      <c r="Z28" s="107">
        <v>1.41</v>
      </c>
      <c r="AA28" s="107">
        <v>0</v>
      </c>
      <c r="AB28" s="107">
        <v>17.27</v>
      </c>
      <c r="AC28" s="108">
        <v>471.46</v>
      </c>
      <c r="AD28" s="157"/>
      <c r="AE28" s="156">
        <v>515.79999999999995</v>
      </c>
      <c r="AF28" s="726"/>
      <c r="AG28" s="50" t="s">
        <v>61</v>
      </c>
      <c r="AH28" s="107">
        <v>34.51</v>
      </c>
      <c r="AI28" s="107">
        <v>2.33</v>
      </c>
      <c r="AJ28" s="107">
        <v>1.19</v>
      </c>
      <c r="AK28" s="107">
        <v>38.03</v>
      </c>
      <c r="AL28" s="107">
        <v>5.12</v>
      </c>
      <c r="AM28" s="107">
        <v>2.13</v>
      </c>
      <c r="AN28" s="107">
        <v>9.48</v>
      </c>
      <c r="AO28" s="107">
        <v>0</v>
      </c>
      <c r="AP28" s="107">
        <v>0</v>
      </c>
      <c r="AQ28" s="107">
        <v>9.81</v>
      </c>
      <c r="AR28" s="108">
        <v>64.569999999999993</v>
      </c>
      <c r="AS28" s="157"/>
      <c r="AT28" s="156">
        <v>79.099999999999994</v>
      </c>
      <c r="AU28" s="726"/>
      <c r="AV28" s="50" t="s">
        <v>61</v>
      </c>
      <c r="AW28" s="107">
        <v>426.76</v>
      </c>
      <c r="AX28" s="107">
        <v>49.13</v>
      </c>
      <c r="AY28" s="107">
        <v>26.87</v>
      </c>
      <c r="AZ28" s="107">
        <v>502.76</v>
      </c>
      <c r="BA28" s="107">
        <v>49.35</v>
      </c>
      <c r="BB28" s="107">
        <v>14.9</v>
      </c>
      <c r="BC28" s="107">
        <v>188.92</v>
      </c>
      <c r="BD28" s="107">
        <v>4.37</v>
      </c>
      <c r="BE28" s="107">
        <v>0</v>
      </c>
      <c r="BF28" s="107">
        <v>42.22</v>
      </c>
      <c r="BG28" s="108">
        <v>802.52</v>
      </c>
      <c r="BH28" s="157"/>
      <c r="BI28" s="156">
        <v>870.4</v>
      </c>
      <c r="BJ28" s="726"/>
      <c r="BK28" s="50" t="s">
        <v>61</v>
      </c>
      <c r="BL28" s="107">
        <v>106.35</v>
      </c>
      <c r="BM28" s="107">
        <v>5.69</v>
      </c>
      <c r="BN28" s="107">
        <v>19.66</v>
      </c>
      <c r="BO28" s="107">
        <v>131.69999999999999</v>
      </c>
      <c r="BP28" s="107">
        <v>43.26</v>
      </c>
      <c r="BQ28" s="107">
        <v>9.48</v>
      </c>
      <c r="BR28" s="107">
        <v>77.89</v>
      </c>
      <c r="BS28" s="107">
        <v>0</v>
      </c>
      <c r="BT28" s="107">
        <v>11.63</v>
      </c>
      <c r="BU28" s="107">
        <v>19.84</v>
      </c>
      <c r="BV28" s="108">
        <v>293.8</v>
      </c>
      <c r="BW28" s="157"/>
      <c r="BX28" s="156">
        <v>596.6</v>
      </c>
      <c r="BY28" s="726"/>
      <c r="BZ28" s="50" t="s">
        <v>61</v>
      </c>
      <c r="CA28" s="107">
        <v>0</v>
      </c>
      <c r="CB28" s="107">
        <v>0</v>
      </c>
      <c r="CC28" s="107">
        <v>0</v>
      </c>
      <c r="CD28" s="107">
        <v>0</v>
      </c>
      <c r="CE28" s="107">
        <v>0</v>
      </c>
      <c r="CF28" s="107">
        <v>0</v>
      </c>
      <c r="CG28" s="107">
        <v>0</v>
      </c>
      <c r="CH28" s="107">
        <v>0</v>
      </c>
      <c r="CI28" s="107">
        <v>0</v>
      </c>
      <c r="CJ28" s="107">
        <v>0</v>
      </c>
      <c r="CK28" s="108">
        <v>0</v>
      </c>
      <c r="CL28" s="157"/>
      <c r="CM28" s="156">
        <v>0</v>
      </c>
      <c r="CN28" s="726"/>
      <c r="CO28" s="50" t="s">
        <v>61</v>
      </c>
      <c r="CP28" s="107">
        <v>0</v>
      </c>
      <c r="CQ28" s="107">
        <v>0</v>
      </c>
      <c r="CR28" s="107">
        <v>0</v>
      </c>
      <c r="CS28" s="107">
        <v>0</v>
      </c>
      <c r="CT28" s="107">
        <v>0</v>
      </c>
      <c r="CU28" s="107">
        <v>0</v>
      </c>
      <c r="CV28" s="107">
        <v>0</v>
      </c>
      <c r="CW28" s="107">
        <v>0</v>
      </c>
      <c r="CX28" s="107">
        <v>0</v>
      </c>
      <c r="CY28" s="107">
        <v>0</v>
      </c>
      <c r="CZ28" s="108">
        <v>0</v>
      </c>
      <c r="DA28" s="157"/>
      <c r="DB28" s="156">
        <v>0</v>
      </c>
      <c r="DC28" s="726"/>
      <c r="DD28" s="50" t="s">
        <v>61</v>
      </c>
      <c r="DE28" s="107">
        <v>0</v>
      </c>
      <c r="DF28" s="107">
        <v>0</v>
      </c>
      <c r="DG28" s="107">
        <v>0</v>
      </c>
      <c r="DH28" s="107">
        <v>0</v>
      </c>
      <c r="DI28" s="107">
        <v>0</v>
      </c>
      <c r="DJ28" s="107">
        <v>0</v>
      </c>
      <c r="DK28" s="107">
        <v>0</v>
      </c>
      <c r="DL28" s="107">
        <v>0</v>
      </c>
      <c r="DM28" s="107">
        <v>0</v>
      </c>
      <c r="DN28" s="107">
        <v>0</v>
      </c>
      <c r="DO28" s="108">
        <v>0</v>
      </c>
      <c r="DP28" s="157"/>
      <c r="DQ28" s="156">
        <v>0</v>
      </c>
      <c r="DR28" s="726"/>
      <c r="DS28" s="50" t="s">
        <v>61</v>
      </c>
      <c r="DT28" s="107">
        <v>533.11</v>
      </c>
      <c r="DU28" s="107">
        <v>54.82</v>
      </c>
      <c r="DV28" s="107">
        <v>46.53</v>
      </c>
      <c r="DW28" s="107">
        <v>634.46</v>
      </c>
      <c r="DX28" s="107">
        <v>92.61</v>
      </c>
      <c r="DY28" s="107">
        <v>24.38</v>
      </c>
      <c r="DZ28" s="107">
        <v>266.81</v>
      </c>
      <c r="EA28" s="107">
        <v>4.37</v>
      </c>
      <c r="EB28" s="107">
        <v>11.63</v>
      </c>
      <c r="EC28" s="107">
        <v>62.06</v>
      </c>
      <c r="ED28" s="108">
        <v>1096.32</v>
      </c>
      <c r="EE28" s="157"/>
      <c r="EF28" s="156">
        <v>1467</v>
      </c>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row>
    <row r="29" spans="1:254" ht="16.899999999999999" customHeight="1">
      <c r="A29" s="38"/>
      <c r="B29" s="726"/>
      <c r="C29" s="50" t="s">
        <v>62</v>
      </c>
      <c r="D29" s="107">
        <v>0</v>
      </c>
      <c r="E29" s="107">
        <v>0</v>
      </c>
      <c r="F29" s="107">
        <v>0</v>
      </c>
      <c r="G29" s="107">
        <v>0</v>
      </c>
      <c r="H29" s="107">
        <v>0</v>
      </c>
      <c r="I29" s="107">
        <v>0</v>
      </c>
      <c r="J29" s="107">
        <v>0</v>
      </c>
      <c r="K29" s="107">
        <v>0</v>
      </c>
      <c r="L29" s="107">
        <v>0</v>
      </c>
      <c r="M29" s="107">
        <v>0</v>
      </c>
      <c r="N29" s="108">
        <v>0</v>
      </c>
      <c r="O29" s="157"/>
      <c r="P29" s="156">
        <v>0</v>
      </c>
      <c r="Q29" s="726"/>
      <c r="R29" s="50" t="s">
        <v>62</v>
      </c>
      <c r="S29" s="107">
        <v>84.62</v>
      </c>
      <c r="T29" s="107">
        <v>7.47</v>
      </c>
      <c r="U29" s="107">
        <v>35.51</v>
      </c>
      <c r="V29" s="107">
        <v>127.6</v>
      </c>
      <c r="W29" s="107">
        <v>2.2599999999999998</v>
      </c>
      <c r="X29" s="107">
        <v>3.04</v>
      </c>
      <c r="Y29" s="107">
        <v>32.74</v>
      </c>
      <c r="Z29" s="107">
        <v>0</v>
      </c>
      <c r="AA29" s="107">
        <v>0</v>
      </c>
      <c r="AB29" s="107">
        <v>13.75</v>
      </c>
      <c r="AC29" s="108">
        <v>179.39</v>
      </c>
      <c r="AD29" s="157"/>
      <c r="AE29" s="156">
        <v>193</v>
      </c>
      <c r="AF29" s="726"/>
      <c r="AG29" s="50" t="s">
        <v>62</v>
      </c>
      <c r="AH29" s="107">
        <v>23.46</v>
      </c>
      <c r="AI29" s="107">
        <v>10.6</v>
      </c>
      <c r="AJ29" s="107">
        <v>23.77</v>
      </c>
      <c r="AK29" s="107">
        <v>57.83</v>
      </c>
      <c r="AL29" s="107">
        <v>1.9</v>
      </c>
      <c r="AM29" s="107">
        <v>1.49</v>
      </c>
      <c r="AN29" s="107">
        <v>17.329999999999998</v>
      </c>
      <c r="AO29" s="107">
        <v>0</v>
      </c>
      <c r="AP29" s="107">
        <v>0</v>
      </c>
      <c r="AQ29" s="107">
        <v>5.48</v>
      </c>
      <c r="AR29" s="108">
        <v>84.03</v>
      </c>
      <c r="AS29" s="157"/>
      <c r="AT29" s="156">
        <v>91</v>
      </c>
      <c r="AU29" s="726"/>
      <c r="AV29" s="50" t="s">
        <v>62</v>
      </c>
      <c r="AW29" s="107">
        <v>108.08</v>
      </c>
      <c r="AX29" s="107">
        <v>18.07</v>
      </c>
      <c r="AY29" s="107">
        <v>59.28</v>
      </c>
      <c r="AZ29" s="107">
        <v>185.43</v>
      </c>
      <c r="BA29" s="107">
        <v>4.16</v>
      </c>
      <c r="BB29" s="107">
        <v>4.53</v>
      </c>
      <c r="BC29" s="107">
        <v>50.07</v>
      </c>
      <c r="BD29" s="107">
        <v>0</v>
      </c>
      <c r="BE29" s="107">
        <v>0</v>
      </c>
      <c r="BF29" s="107">
        <v>19.23</v>
      </c>
      <c r="BG29" s="108">
        <v>263.42</v>
      </c>
      <c r="BH29" s="157"/>
      <c r="BI29" s="156">
        <v>284</v>
      </c>
      <c r="BJ29" s="726"/>
      <c r="BK29" s="50" t="s">
        <v>62</v>
      </c>
      <c r="BL29" s="107">
        <v>100.18</v>
      </c>
      <c r="BM29" s="107">
        <v>14.31</v>
      </c>
      <c r="BN29" s="107">
        <v>177.38</v>
      </c>
      <c r="BO29" s="107">
        <v>291.87</v>
      </c>
      <c r="BP29" s="107">
        <v>45.48</v>
      </c>
      <c r="BQ29" s="107">
        <v>23.7</v>
      </c>
      <c r="BR29" s="107">
        <v>111.84</v>
      </c>
      <c r="BS29" s="107">
        <v>0</v>
      </c>
      <c r="BT29" s="107">
        <v>0</v>
      </c>
      <c r="BU29" s="107">
        <v>63.09</v>
      </c>
      <c r="BV29" s="108">
        <v>535.98</v>
      </c>
      <c r="BW29" s="157"/>
      <c r="BX29" s="156">
        <v>1246</v>
      </c>
      <c r="BY29" s="726"/>
      <c r="BZ29" s="50" t="s">
        <v>62</v>
      </c>
      <c r="CA29" s="107">
        <v>0</v>
      </c>
      <c r="CB29" s="107">
        <v>0</v>
      </c>
      <c r="CC29" s="107">
        <v>0</v>
      </c>
      <c r="CD29" s="107">
        <v>0</v>
      </c>
      <c r="CE29" s="107">
        <v>0</v>
      </c>
      <c r="CF29" s="107">
        <v>0</v>
      </c>
      <c r="CG29" s="107">
        <v>0</v>
      </c>
      <c r="CH29" s="107">
        <v>0</v>
      </c>
      <c r="CI29" s="107">
        <v>0</v>
      </c>
      <c r="CJ29" s="107">
        <v>0</v>
      </c>
      <c r="CK29" s="108">
        <v>0</v>
      </c>
      <c r="CL29" s="157"/>
      <c r="CM29" s="156">
        <v>0</v>
      </c>
      <c r="CN29" s="726"/>
      <c r="CO29" s="50" t="s">
        <v>62</v>
      </c>
      <c r="CP29" s="107">
        <v>0</v>
      </c>
      <c r="CQ29" s="107">
        <v>0</v>
      </c>
      <c r="CR29" s="107">
        <v>0</v>
      </c>
      <c r="CS29" s="107">
        <v>0</v>
      </c>
      <c r="CT29" s="107">
        <v>0</v>
      </c>
      <c r="CU29" s="107">
        <v>0</v>
      </c>
      <c r="CV29" s="107">
        <v>0</v>
      </c>
      <c r="CW29" s="107">
        <v>0</v>
      </c>
      <c r="CX29" s="107">
        <v>0</v>
      </c>
      <c r="CY29" s="107">
        <v>0</v>
      </c>
      <c r="CZ29" s="108">
        <v>0</v>
      </c>
      <c r="DA29" s="157"/>
      <c r="DB29" s="156">
        <v>0</v>
      </c>
      <c r="DC29" s="726"/>
      <c r="DD29" s="50" t="s">
        <v>62</v>
      </c>
      <c r="DE29" s="107">
        <v>0</v>
      </c>
      <c r="DF29" s="107">
        <v>0</v>
      </c>
      <c r="DG29" s="107">
        <v>0</v>
      </c>
      <c r="DH29" s="107">
        <v>0</v>
      </c>
      <c r="DI29" s="107">
        <v>0</v>
      </c>
      <c r="DJ29" s="107">
        <v>0</v>
      </c>
      <c r="DK29" s="107">
        <v>0</v>
      </c>
      <c r="DL29" s="107">
        <v>0</v>
      </c>
      <c r="DM29" s="107">
        <v>0</v>
      </c>
      <c r="DN29" s="107">
        <v>0</v>
      </c>
      <c r="DO29" s="108">
        <v>0</v>
      </c>
      <c r="DP29" s="157"/>
      <c r="DQ29" s="156">
        <v>0</v>
      </c>
      <c r="DR29" s="726"/>
      <c r="DS29" s="50" t="s">
        <v>62</v>
      </c>
      <c r="DT29" s="107">
        <v>208.26</v>
      </c>
      <c r="DU29" s="107">
        <v>32.380000000000003</v>
      </c>
      <c r="DV29" s="107">
        <v>236.66</v>
      </c>
      <c r="DW29" s="107">
        <v>477.3</v>
      </c>
      <c r="DX29" s="107">
        <v>49.64</v>
      </c>
      <c r="DY29" s="107">
        <v>28.23</v>
      </c>
      <c r="DZ29" s="107">
        <v>161.91</v>
      </c>
      <c r="EA29" s="107">
        <v>0</v>
      </c>
      <c r="EB29" s="107">
        <v>0</v>
      </c>
      <c r="EC29" s="107">
        <v>82.32</v>
      </c>
      <c r="ED29" s="108">
        <v>799.4</v>
      </c>
      <c r="EE29" s="157"/>
      <c r="EF29" s="156">
        <v>1530</v>
      </c>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c r="IR29" s="43"/>
      <c r="IS29" s="43"/>
      <c r="IT29" s="43"/>
    </row>
    <row r="30" spans="1:254" ht="16.899999999999999" customHeight="1">
      <c r="A30" s="54"/>
      <c r="B30" s="727"/>
      <c r="C30" s="55" t="s">
        <v>46</v>
      </c>
      <c r="D30" s="105">
        <v>214.85</v>
      </c>
      <c r="E30" s="105">
        <v>14.84</v>
      </c>
      <c r="F30" s="105">
        <v>23.560000000000002</v>
      </c>
      <c r="G30" s="105">
        <v>253.25</v>
      </c>
      <c r="H30" s="105">
        <v>23.04</v>
      </c>
      <c r="I30" s="105">
        <v>6.34</v>
      </c>
      <c r="J30" s="105">
        <v>52.120000000000005</v>
      </c>
      <c r="K30" s="105">
        <v>5.0600000000000005</v>
      </c>
      <c r="L30" s="105">
        <v>0</v>
      </c>
      <c r="M30" s="105">
        <v>31.71</v>
      </c>
      <c r="N30" s="106">
        <v>371.52</v>
      </c>
      <c r="O30" s="143"/>
      <c r="P30" s="155">
        <v>385.5</v>
      </c>
      <c r="Q30" s="727"/>
      <c r="R30" s="55" t="s">
        <v>46</v>
      </c>
      <c r="S30" s="105">
        <v>615.69000000000005</v>
      </c>
      <c r="T30" s="105">
        <v>71.960000000000008</v>
      </c>
      <c r="U30" s="105">
        <v>44.839999999999996</v>
      </c>
      <c r="V30" s="105">
        <v>732.49</v>
      </c>
      <c r="W30" s="105">
        <v>53.85</v>
      </c>
      <c r="X30" s="105">
        <v>27.099999999999998</v>
      </c>
      <c r="Y30" s="105">
        <v>287.5</v>
      </c>
      <c r="Z30" s="105">
        <v>8.36</v>
      </c>
      <c r="AA30" s="105">
        <v>0</v>
      </c>
      <c r="AB30" s="105">
        <v>72.55</v>
      </c>
      <c r="AC30" s="106">
        <v>1181.8499999999999</v>
      </c>
      <c r="AD30" s="143"/>
      <c r="AE30" s="155">
        <v>1345.6</v>
      </c>
      <c r="AF30" s="727"/>
      <c r="AG30" s="55" t="s">
        <v>46</v>
      </c>
      <c r="AH30" s="105">
        <v>94.87</v>
      </c>
      <c r="AI30" s="105">
        <v>17.329999999999998</v>
      </c>
      <c r="AJ30" s="105">
        <v>26.27</v>
      </c>
      <c r="AK30" s="105">
        <v>138.47</v>
      </c>
      <c r="AL30" s="105">
        <v>9.7900000000000009</v>
      </c>
      <c r="AM30" s="105">
        <v>7.04</v>
      </c>
      <c r="AN30" s="105">
        <v>42.32</v>
      </c>
      <c r="AO30" s="105">
        <v>1.19</v>
      </c>
      <c r="AP30" s="105">
        <v>0</v>
      </c>
      <c r="AQ30" s="105">
        <v>21.22</v>
      </c>
      <c r="AR30" s="106">
        <v>220.03</v>
      </c>
      <c r="AS30" s="143"/>
      <c r="AT30" s="155">
        <v>272.39999999999998</v>
      </c>
      <c r="AU30" s="727"/>
      <c r="AV30" s="55" t="s">
        <v>46</v>
      </c>
      <c r="AW30" s="105">
        <v>925.41</v>
      </c>
      <c r="AX30" s="105">
        <v>104.13</v>
      </c>
      <c r="AY30" s="105">
        <v>94.67</v>
      </c>
      <c r="AZ30" s="105">
        <v>1124.21</v>
      </c>
      <c r="BA30" s="105">
        <v>86.68</v>
      </c>
      <c r="BB30" s="105">
        <v>40.480000000000004</v>
      </c>
      <c r="BC30" s="105">
        <v>381.94</v>
      </c>
      <c r="BD30" s="105">
        <v>14.61</v>
      </c>
      <c r="BE30" s="105">
        <v>0</v>
      </c>
      <c r="BF30" s="105">
        <v>125.48</v>
      </c>
      <c r="BG30" s="106">
        <v>1773.4</v>
      </c>
      <c r="BH30" s="143"/>
      <c r="BI30" s="155">
        <v>2003.5</v>
      </c>
      <c r="BJ30" s="727"/>
      <c r="BK30" s="55" t="s">
        <v>46</v>
      </c>
      <c r="BL30" s="105">
        <v>309.01</v>
      </c>
      <c r="BM30" s="105">
        <v>34.26</v>
      </c>
      <c r="BN30" s="105">
        <v>223.36</v>
      </c>
      <c r="BO30" s="105">
        <v>566.63</v>
      </c>
      <c r="BP30" s="105">
        <v>160.83999999999997</v>
      </c>
      <c r="BQ30" s="105">
        <v>81.490000000000009</v>
      </c>
      <c r="BR30" s="105">
        <v>300.22000000000003</v>
      </c>
      <c r="BS30" s="105">
        <v>0.75</v>
      </c>
      <c r="BT30" s="105">
        <v>11.63</v>
      </c>
      <c r="BU30" s="105">
        <v>117.46000000000001</v>
      </c>
      <c r="BV30" s="106">
        <v>1239.02</v>
      </c>
      <c r="BW30" s="143"/>
      <c r="BX30" s="155">
        <v>2963.5</v>
      </c>
      <c r="BY30" s="727"/>
      <c r="BZ30" s="55" t="s">
        <v>46</v>
      </c>
      <c r="CA30" s="105">
        <v>0</v>
      </c>
      <c r="CB30" s="105">
        <v>0</v>
      </c>
      <c r="CC30" s="105">
        <v>0</v>
      </c>
      <c r="CD30" s="105">
        <v>0</v>
      </c>
      <c r="CE30" s="105">
        <v>0</v>
      </c>
      <c r="CF30" s="105">
        <v>0</v>
      </c>
      <c r="CG30" s="105">
        <v>0</v>
      </c>
      <c r="CH30" s="105">
        <v>0</v>
      </c>
      <c r="CI30" s="105">
        <v>0</v>
      </c>
      <c r="CJ30" s="105">
        <v>0</v>
      </c>
      <c r="CK30" s="106">
        <v>0</v>
      </c>
      <c r="CL30" s="143"/>
      <c r="CM30" s="155">
        <v>0</v>
      </c>
      <c r="CN30" s="727"/>
      <c r="CO30" s="55" t="s">
        <v>46</v>
      </c>
      <c r="CP30" s="105">
        <v>0</v>
      </c>
      <c r="CQ30" s="105">
        <v>0</v>
      </c>
      <c r="CR30" s="105">
        <v>0</v>
      </c>
      <c r="CS30" s="105">
        <v>0</v>
      </c>
      <c r="CT30" s="105">
        <v>0</v>
      </c>
      <c r="CU30" s="105">
        <v>0</v>
      </c>
      <c r="CV30" s="105">
        <v>0</v>
      </c>
      <c r="CW30" s="105">
        <v>0</v>
      </c>
      <c r="CX30" s="105">
        <v>0</v>
      </c>
      <c r="CY30" s="105">
        <v>0</v>
      </c>
      <c r="CZ30" s="106">
        <v>0</v>
      </c>
      <c r="DA30" s="143"/>
      <c r="DB30" s="155">
        <v>0</v>
      </c>
      <c r="DC30" s="727"/>
      <c r="DD30" s="55" t="s">
        <v>46</v>
      </c>
      <c r="DE30" s="105">
        <v>0</v>
      </c>
      <c r="DF30" s="105">
        <v>0</v>
      </c>
      <c r="DG30" s="105">
        <v>0</v>
      </c>
      <c r="DH30" s="105">
        <v>0</v>
      </c>
      <c r="DI30" s="105">
        <v>0</v>
      </c>
      <c r="DJ30" s="105">
        <v>0</v>
      </c>
      <c r="DK30" s="105">
        <v>0</v>
      </c>
      <c r="DL30" s="105">
        <v>0</v>
      </c>
      <c r="DM30" s="105">
        <v>0</v>
      </c>
      <c r="DN30" s="105">
        <v>0</v>
      </c>
      <c r="DO30" s="106">
        <v>0</v>
      </c>
      <c r="DP30" s="143"/>
      <c r="DQ30" s="155">
        <v>0</v>
      </c>
      <c r="DR30" s="727"/>
      <c r="DS30" s="55" t="s">
        <v>46</v>
      </c>
      <c r="DT30" s="105">
        <v>1234.42</v>
      </c>
      <c r="DU30" s="105">
        <v>138.38999999999999</v>
      </c>
      <c r="DV30" s="105">
        <v>318.02999999999997</v>
      </c>
      <c r="DW30" s="105">
        <v>1690.84</v>
      </c>
      <c r="DX30" s="105">
        <v>247.51999999999998</v>
      </c>
      <c r="DY30" s="105">
        <v>121.97</v>
      </c>
      <c r="DZ30" s="105">
        <v>682.16</v>
      </c>
      <c r="EA30" s="105">
        <v>15.36</v>
      </c>
      <c r="EB30" s="105">
        <v>11.63</v>
      </c>
      <c r="EC30" s="105">
        <v>242.94</v>
      </c>
      <c r="ED30" s="106">
        <v>3012.42</v>
      </c>
      <c r="EE30" s="143"/>
      <c r="EF30" s="155">
        <v>4967</v>
      </c>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c r="IR30" s="43"/>
      <c r="IS30" s="43"/>
      <c r="IT30" s="43"/>
    </row>
    <row r="31" spans="1:254" ht="16.899999999999999" customHeight="1" thickBot="1">
      <c r="A31" s="38"/>
      <c r="B31" s="721" t="s">
        <v>63</v>
      </c>
      <c r="C31" s="722"/>
      <c r="D31" s="111">
        <v>4315.3200000000006</v>
      </c>
      <c r="E31" s="111">
        <v>591.09</v>
      </c>
      <c r="F31" s="111">
        <v>389.7</v>
      </c>
      <c r="G31" s="111">
        <v>5296.11</v>
      </c>
      <c r="H31" s="111">
        <v>723.31999999999994</v>
      </c>
      <c r="I31" s="111">
        <v>198.79999999999998</v>
      </c>
      <c r="J31" s="111">
        <v>1627.0500000000002</v>
      </c>
      <c r="K31" s="111">
        <v>207.65</v>
      </c>
      <c r="L31" s="111">
        <v>22.94</v>
      </c>
      <c r="M31" s="111">
        <v>642.62999999999988</v>
      </c>
      <c r="N31" s="112">
        <v>8718.5</v>
      </c>
      <c r="O31" s="143"/>
      <c r="P31" s="160">
        <v>8957.25</v>
      </c>
      <c r="Q31" s="721" t="s">
        <v>63</v>
      </c>
      <c r="R31" s="722"/>
      <c r="S31" s="111">
        <v>11208.23543114327</v>
      </c>
      <c r="T31" s="111">
        <v>1332.7951883207638</v>
      </c>
      <c r="U31" s="111">
        <v>2012.2859676690166</v>
      </c>
      <c r="V31" s="111">
        <v>14553.316587133048</v>
      </c>
      <c r="W31" s="111">
        <v>1597.7556828675858</v>
      </c>
      <c r="X31" s="111">
        <v>708.65052868618045</v>
      </c>
      <c r="Y31" s="111">
        <v>4947.9153549984239</v>
      </c>
      <c r="Z31" s="111">
        <v>212.84738139953919</v>
      </c>
      <c r="AA31" s="111">
        <v>0.34967135863145699</v>
      </c>
      <c r="AB31" s="111">
        <v>1891.063108938059</v>
      </c>
      <c r="AC31" s="112">
        <v>23911.898315381466</v>
      </c>
      <c r="AD31" s="143"/>
      <c r="AE31" s="160">
        <v>26621.333119458297</v>
      </c>
      <c r="AF31" s="721" t="s">
        <v>63</v>
      </c>
      <c r="AG31" s="722"/>
      <c r="AH31" s="111">
        <v>604.79606972005649</v>
      </c>
      <c r="AI31" s="111">
        <v>224.43777676401709</v>
      </c>
      <c r="AJ31" s="111">
        <v>267.65979034897219</v>
      </c>
      <c r="AK31" s="111">
        <v>1096.893636833046</v>
      </c>
      <c r="AL31" s="111">
        <v>170.81119159424389</v>
      </c>
      <c r="AM31" s="111">
        <v>117.56008366464188</v>
      </c>
      <c r="AN31" s="111">
        <v>558.08235965230313</v>
      </c>
      <c r="AO31" s="111">
        <v>25.125049796041566</v>
      </c>
      <c r="AP31" s="111">
        <v>0</v>
      </c>
      <c r="AQ31" s="111">
        <v>711.05546807698488</v>
      </c>
      <c r="AR31" s="112">
        <v>2679.5277896172611</v>
      </c>
      <c r="AS31" s="143"/>
      <c r="AT31" s="160">
        <v>3258.3324545784362</v>
      </c>
      <c r="AU31" s="721" t="s">
        <v>63</v>
      </c>
      <c r="AV31" s="722"/>
      <c r="AW31" s="111">
        <v>16128.351500863329</v>
      </c>
      <c r="AX31" s="111">
        <v>2148.3229650847811</v>
      </c>
      <c r="AY31" s="111">
        <v>2669.6457580179895</v>
      </c>
      <c r="AZ31" s="111">
        <v>20946.32022396609</v>
      </c>
      <c r="BA31" s="111">
        <v>2491.8868744618298</v>
      </c>
      <c r="BB31" s="111">
        <v>1025.0106123508226</v>
      </c>
      <c r="BC31" s="111">
        <v>7133.0477146507264</v>
      </c>
      <c r="BD31" s="111">
        <v>445.62243119558076</v>
      </c>
      <c r="BE31" s="111">
        <v>23.289671358631459</v>
      </c>
      <c r="BF31" s="111">
        <v>3244.7485770150438</v>
      </c>
      <c r="BG31" s="112">
        <v>35309.926104998733</v>
      </c>
      <c r="BH31" s="143"/>
      <c r="BI31" s="160">
        <v>38836.915574036735</v>
      </c>
      <c r="BJ31" s="721" t="s">
        <v>63</v>
      </c>
      <c r="BK31" s="722"/>
      <c r="BL31" s="111">
        <v>3825.5448840882682</v>
      </c>
      <c r="BM31" s="111">
        <v>721.59439698445988</v>
      </c>
      <c r="BN31" s="111">
        <v>1587.7896739217258</v>
      </c>
      <c r="BO31" s="111">
        <v>6134.9289549944533</v>
      </c>
      <c r="BP31" s="111">
        <v>1739.6551755643118</v>
      </c>
      <c r="BQ31" s="111">
        <v>1965.3383168546077</v>
      </c>
      <c r="BR31" s="111">
        <v>3443.1607530932833</v>
      </c>
      <c r="BS31" s="111">
        <v>66.488921007043999</v>
      </c>
      <c r="BT31" s="111">
        <v>290.426578283352</v>
      </c>
      <c r="BU31" s="111">
        <v>1431.2548997330393</v>
      </c>
      <c r="BV31" s="112">
        <v>15071.253599530091</v>
      </c>
      <c r="BW31" s="143"/>
      <c r="BX31" s="160">
        <v>34729.484425963259</v>
      </c>
      <c r="BY31" s="721" t="s">
        <v>63</v>
      </c>
      <c r="BZ31" s="722"/>
      <c r="CA31" s="111">
        <v>0</v>
      </c>
      <c r="CB31" s="111">
        <v>0</v>
      </c>
      <c r="CC31" s="111">
        <v>0</v>
      </c>
      <c r="CD31" s="111">
        <v>0</v>
      </c>
      <c r="CE31" s="111">
        <v>0</v>
      </c>
      <c r="CF31" s="111">
        <v>0</v>
      </c>
      <c r="CG31" s="111">
        <v>0</v>
      </c>
      <c r="CH31" s="111">
        <v>0</v>
      </c>
      <c r="CI31" s="111">
        <v>0</v>
      </c>
      <c r="CJ31" s="111">
        <v>0</v>
      </c>
      <c r="CK31" s="112">
        <v>0</v>
      </c>
      <c r="CL31" s="143"/>
      <c r="CM31" s="160">
        <v>0</v>
      </c>
      <c r="CN31" s="721" t="s">
        <v>63</v>
      </c>
      <c r="CO31" s="722"/>
      <c r="CP31" s="111">
        <v>0</v>
      </c>
      <c r="CQ31" s="111">
        <v>0</v>
      </c>
      <c r="CR31" s="111">
        <v>0</v>
      </c>
      <c r="CS31" s="111">
        <v>0</v>
      </c>
      <c r="CT31" s="111">
        <v>0</v>
      </c>
      <c r="CU31" s="111">
        <v>0</v>
      </c>
      <c r="CV31" s="111">
        <v>0</v>
      </c>
      <c r="CW31" s="111">
        <v>0</v>
      </c>
      <c r="CX31" s="111">
        <v>0</v>
      </c>
      <c r="CY31" s="111">
        <v>0</v>
      </c>
      <c r="CZ31" s="112">
        <v>0</v>
      </c>
      <c r="DA31" s="143"/>
      <c r="DB31" s="160">
        <v>0</v>
      </c>
      <c r="DC31" s="721" t="s">
        <v>63</v>
      </c>
      <c r="DD31" s="722"/>
      <c r="DE31" s="111">
        <v>0</v>
      </c>
      <c r="DF31" s="111">
        <v>0</v>
      </c>
      <c r="DG31" s="111">
        <v>0</v>
      </c>
      <c r="DH31" s="111">
        <v>0</v>
      </c>
      <c r="DI31" s="111">
        <v>0</v>
      </c>
      <c r="DJ31" s="111">
        <v>0</v>
      </c>
      <c r="DK31" s="111">
        <v>0</v>
      </c>
      <c r="DL31" s="111">
        <v>0</v>
      </c>
      <c r="DM31" s="111">
        <v>0</v>
      </c>
      <c r="DN31" s="111">
        <v>0</v>
      </c>
      <c r="DO31" s="112">
        <v>0</v>
      </c>
      <c r="DP31" s="143"/>
      <c r="DQ31" s="160">
        <v>0</v>
      </c>
      <c r="DR31" s="721" t="s">
        <v>63</v>
      </c>
      <c r="DS31" s="722"/>
      <c r="DT31" s="111">
        <v>19953.896384951593</v>
      </c>
      <c r="DU31" s="111">
        <v>2869.9173620692418</v>
      </c>
      <c r="DV31" s="111">
        <v>4257.4354319397144</v>
      </c>
      <c r="DW31" s="111">
        <v>27081.249178960545</v>
      </c>
      <c r="DX31" s="111">
        <v>4231.5420500261407</v>
      </c>
      <c r="DY31" s="111">
        <v>2990.3489292054301</v>
      </c>
      <c r="DZ31" s="111">
        <v>10576.208467744011</v>
      </c>
      <c r="EA31" s="111">
        <v>512.11135220262463</v>
      </c>
      <c r="EB31" s="111">
        <v>313.71624964198298</v>
      </c>
      <c r="EC31" s="111">
        <v>4676.0034767480811</v>
      </c>
      <c r="ED31" s="112">
        <v>50381.179704528819</v>
      </c>
      <c r="EE31" s="143"/>
      <c r="EF31" s="160">
        <v>73566.399999999994</v>
      </c>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c r="IR31" s="43"/>
      <c r="IS31" s="43"/>
      <c r="IT31" s="43"/>
    </row>
    <row r="32" spans="1:254" ht="16.899999999999999" customHeight="1">
      <c r="A32" s="38"/>
      <c r="B32" s="725" t="s">
        <v>64</v>
      </c>
      <c r="C32" s="50" t="s">
        <v>65</v>
      </c>
      <c r="D32" s="109">
        <v>261.13</v>
      </c>
      <c r="E32" s="109">
        <v>51.79</v>
      </c>
      <c r="F32" s="109">
        <v>11.72</v>
      </c>
      <c r="G32" s="109">
        <v>324.64</v>
      </c>
      <c r="H32" s="109">
        <v>74.94</v>
      </c>
      <c r="I32" s="109">
        <v>7.76</v>
      </c>
      <c r="J32" s="109">
        <v>86.3</v>
      </c>
      <c r="K32" s="109">
        <v>14.29</v>
      </c>
      <c r="L32" s="109">
        <v>0</v>
      </c>
      <c r="M32" s="109">
        <v>34.82</v>
      </c>
      <c r="N32" s="110">
        <v>542.75</v>
      </c>
      <c r="O32" s="143"/>
      <c r="P32" s="159">
        <v>560</v>
      </c>
      <c r="Q32" s="725" t="s">
        <v>64</v>
      </c>
      <c r="R32" s="50" t="s">
        <v>65</v>
      </c>
      <c r="S32" s="109">
        <v>1024.82</v>
      </c>
      <c r="T32" s="109">
        <v>105.17</v>
      </c>
      <c r="U32" s="109">
        <v>161.34</v>
      </c>
      <c r="V32" s="109">
        <v>1291.33</v>
      </c>
      <c r="W32" s="109">
        <v>109.13</v>
      </c>
      <c r="X32" s="109">
        <v>33.92</v>
      </c>
      <c r="Y32" s="109">
        <v>378.75</v>
      </c>
      <c r="Z32" s="109">
        <v>21.46</v>
      </c>
      <c r="AA32" s="109">
        <v>0</v>
      </c>
      <c r="AB32" s="109">
        <v>114.08</v>
      </c>
      <c r="AC32" s="110">
        <v>1948.67</v>
      </c>
      <c r="AD32" s="143"/>
      <c r="AE32" s="159">
        <v>2230.5</v>
      </c>
      <c r="AF32" s="725" t="s">
        <v>64</v>
      </c>
      <c r="AG32" s="50" t="s">
        <v>65</v>
      </c>
      <c r="AH32" s="109">
        <v>89.76</v>
      </c>
      <c r="AI32" s="109">
        <v>44.8</v>
      </c>
      <c r="AJ32" s="109">
        <v>106.23</v>
      </c>
      <c r="AK32" s="109">
        <v>240.79</v>
      </c>
      <c r="AL32" s="109">
        <v>9.5</v>
      </c>
      <c r="AM32" s="109">
        <v>10.07</v>
      </c>
      <c r="AN32" s="109">
        <v>70.52</v>
      </c>
      <c r="AO32" s="109">
        <v>1.57</v>
      </c>
      <c r="AP32" s="109">
        <v>0</v>
      </c>
      <c r="AQ32" s="109">
        <v>13.82</v>
      </c>
      <c r="AR32" s="110">
        <v>346.27</v>
      </c>
      <c r="AS32" s="143"/>
      <c r="AT32" s="159">
        <v>427.59999999999997</v>
      </c>
      <c r="AU32" s="725" t="s">
        <v>64</v>
      </c>
      <c r="AV32" s="50" t="s">
        <v>65</v>
      </c>
      <c r="AW32" s="109">
        <v>1375.71</v>
      </c>
      <c r="AX32" s="109">
        <v>201.76</v>
      </c>
      <c r="AY32" s="109">
        <v>279.29000000000002</v>
      </c>
      <c r="AZ32" s="109">
        <v>1856.76</v>
      </c>
      <c r="BA32" s="109">
        <v>193.57</v>
      </c>
      <c r="BB32" s="109">
        <v>51.75</v>
      </c>
      <c r="BC32" s="109">
        <v>535.57000000000005</v>
      </c>
      <c r="BD32" s="109">
        <v>37.32</v>
      </c>
      <c r="BE32" s="109">
        <v>0</v>
      </c>
      <c r="BF32" s="109">
        <v>162.72</v>
      </c>
      <c r="BG32" s="110">
        <v>2837.69</v>
      </c>
      <c r="BH32" s="143"/>
      <c r="BI32" s="159">
        <v>3218.1</v>
      </c>
      <c r="BJ32" s="725" t="s">
        <v>64</v>
      </c>
      <c r="BK32" s="50" t="s">
        <v>65</v>
      </c>
      <c r="BL32" s="109">
        <v>890.35</v>
      </c>
      <c r="BM32" s="109">
        <v>114.6</v>
      </c>
      <c r="BN32" s="109">
        <v>287.76</v>
      </c>
      <c r="BO32" s="109">
        <v>1292.71</v>
      </c>
      <c r="BP32" s="109">
        <v>303.74</v>
      </c>
      <c r="BQ32" s="109">
        <v>463.41</v>
      </c>
      <c r="BR32" s="109">
        <v>701.6</v>
      </c>
      <c r="BS32" s="109">
        <v>22.58</v>
      </c>
      <c r="BT32" s="109">
        <v>0</v>
      </c>
      <c r="BU32" s="109">
        <v>181.45</v>
      </c>
      <c r="BV32" s="110">
        <v>2965.49</v>
      </c>
      <c r="BW32" s="143"/>
      <c r="BX32" s="159">
        <v>7697.9</v>
      </c>
      <c r="BY32" s="725" t="s">
        <v>64</v>
      </c>
      <c r="BZ32" s="50" t="s">
        <v>65</v>
      </c>
      <c r="CA32" s="109">
        <v>0</v>
      </c>
      <c r="CB32" s="109">
        <v>0</v>
      </c>
      <c r="CC32" s="109">
        <v>0</v>
      </c>
      <c r="CD32" s="109">
        <v>0</v>
      </c>
      <c r="CE32" s="109">
        <v>0</v>
      </c>
      <c r="CF32" s="109">
        <v>0</v>
      </c>
      <c r="CG32" s="109">
        <v>0</v>
      </c>
      <c r="CH32" s="109">
        <v>0</v>
      </c>
      <c r="CI32" s="109">
        <v>0</v>
      </c>
      <c r="CJ32" s="109">
        <v>0</v>
      </c>
      <c r="CK32" s="110">
        <v>0</v>
      </c>
      <c r="CL32" s="143"/>
      <c r="CM32" s="159">
        <v>0</v>
      </c>
      <c r="CN32" s="725" t="s">
        <v>64</v>
      </c>
      <c r="CO32" s="50" t="s">
        <v>65</v>
      </c>
      <c r="CP32" s="109">
        <v>0</v>
      </c>
      <c r="CQ32" s="109">
        <v>0</v>
      </c>
      <c r="CR32" s="109">
        <v>0</v>
      </c>
      <c r="CS32" s="109">
        <v>0</v>
      </c>
      <c r="CT32" s="109">
        <v>0</v>
      </c>
      <c r="CU32" s="109">
        <v>0</v>
      </c>
      <c r="CV32" s="109">
        <v>0</v>
      </c>
      <c r="CW32" s="109">
        <v>0</v>
      </c>
      <c r="CX32" s="109">
        <v>0</v>
      </c>
      <c r="CY32" s="109">
        <v>0</v>
      </c>
      <c r="CZ32" s="110">
        <v>0</v>
      </c>
      <c r="DA32" s="143"/>
      <c r="DB32" s="159">
        <v>0</v>
      </c>
      <c r="DC32" s="725" t="s">
        <v>64</v>
      </c>
      <c r="DD32" s="50" t="s">
        <v>65</v>
      </c>
      <c r="DE32" s="109">
        <v>0</v>
      </c>
      <c r="DF32" s="109">
        <v>0</v>
      </c>
      <c r="DG32" s="109">
        <v>0</v>
      </c>
      <c r="DH32" s="109">
        <v>0</v>
      </c>
      <c r="DI32" s="109">
        <v>0</v>
      </c>
      <c r="DJ32" s="109">
        <v>0</v>
      </c>
      <c r="DK32" s="109">
        <v>0</v>
      </c>
      <c r="DL32" s="109">
        <v>0</v>
      </c>
      <c r="DM32" s="109">
        <v>0</v>
      </c>
      <c r="DN32" s="109">
        <v>0</v>
      </c>
      <c r="DO32" s="110">
        <v>0</v>
      </c>
      <c r="DP32" s="143"/>
      <c r="DQ32" s="159">
        <v>0</v>
      </c>
      <c r="DR32" s="725" t="s">
        <v>64</v>
      </c>
      <c r="DS32" s="50" t="s">
        <v>65</v>
      </c>
      <c r="DT32" s="109">
        <v>2266.06</v>
      </c>
      <c r="DU32" s="109">
        <v>316.36</v>
      </c>
      <c r="DV32" s="109">
        <v>567.04999999999995</v>
      </c>
      <c r="DW32" s="109">
        <v>3149.47</v>
      </c>
      <c r="DX32" s="109">
        <v>497.31</v>
      </c>
      <c r="DY32" s="109">
        <v>515.16</v>
      </c>
      <c r="DZ32" s="109">
        <v>1237.17</v>
      </c>
      <c r="EA32" s="109">
        <v>59.9</v>
      </c>
      <c r="EB32" s="109">
        <v>0</v>
      </c>
      <c r="EC32" s="109">
        <v>344.17</v>
      </c>
      <c r="ED32" s="110">
        <v>5803.18</v>
      </c>
      <c r="EE32" s="143"/>
      <c r="EF32" s="159">
        <v>10916</v>
      </c>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c r="IT32" s="43"/>
    </row>
    <row r="33" spans="1:254" ht="16.899999999999999" customHeight="1">
      <c r="A33" s="38"/>
      <c r="B33" s="726"/>
      <c r="C33" s="50" t="s">
        <v>66</v>
      </c>
      <c r="D33" s="107">
        <v>0</v>
      </c>
      <c r="E33" s="107">
        <v>0</v>
      </c>
      <c r="F33" s="107">
        <v>0</v>
      </c>
      <c r="G33" s="107">
        <v>0</v>
      </c>
      <c r="H33" s="107">
        <v>0</v>
      </c>
      <c r="I33" s="107">
        <v>0</v>
      </c>
      <c r="J33" s="107">
        <v>0</v>
      </c>
      <c r="K33" s="107">
        <v>0</v>
      </c>
      <c r="L33" s="107">
        <v>0</v>
      </c>
      <c r="M33" s="107">
        <v>0</v>
      </c>
      <c r="N33" s="108">
        <v>0</v>
      </c>
      <c r="O33" s="157"/>
      <c r="P33" s="156">
        <v>0</v>
      </c>
      <c r="Q33" s="726"/>
      <c r="R33" s="50" t="s">
        <v>66</v>
      </c>
      <c r="S33" s="107">
        <v>190.97</v>
      </c>
      <c r="T33" s="107">
        <v>16.989999999999998</v>
      </c>
      <c r="U33" s="107">
        <v>33.6</v>
      </c>
      <c r="V33" s="107">
        <v>241.56</v>
      </c>
      <c r="W33" s="107">
        <v>21.23</v>
      </c>
      <c r="X33" s="107">
        <v>11.51</v>
      </c>
      <c r="Y33" s="107">
        <v>66.64</v>
      </c>
      <c r="Z33" s="107">
        <v>6.88</v>
      </c>
      <c r="AA33" s="107">
        <v>0</v>
      </c>
      <c r="AB33" s="107">
        <v>19.079999999999998</v>
      </c>
      <c r="AC33" s="108">
        <v>366.9</v>
      </c>
      <c r="AD33" s="157"/>
      <c r="AE33" s="156">
        <v>407.59999999999997</v>
      </c>
      <c r="AF33" s="726"/>
      <c r="AG33" s="50" t="s">
        <v>66</v>
      </c>
      <c r="AH33" s="107">
        <v>66.290000000000006</v>
      </c>
      <c r="AI33" s="107">
        <v>5.41</v>
      </c>
      <c r="AJ33" s="107">
        <v>51.27</v>
      </c>
      <c r="AK33" s="107">
        <v>122.97</v>
      </c>
      <c r="AL33" s="107">
        <v>6.24</v>
      </c>
      <c r="AM33" s="107">
        <v>10.57</v>
      </c>
      <c r="AN33" s="107">
        <v>30.21</v>
      </c>
      <c r="AO33" s="107">
        <v>0</v>
      </c>
      <c r="AP33" s="107">
        <v>0</v>
      </c>
      <c r="AQ33" s="107">
        <v>20.51</v>
      </c>
      <c r="AR33" s="108">
        <v>190.5</v>
      </c>
      <c r="AS33" s="157"/>
      <c r="AT33" s="156">
        <v>231.9</v>
      </c>
      <c r="AU33" s="726"/>
      <c r="AV33" s="50" t="s">
        <v>66</v>
      </c>
      <c r="AW33" s="107">
        <v>257.26</v>
      </c>
      <c r="AX33" s="107">
        <v>22.4</v>
      </c>
      <c r="AY33" s="107">
        <v>84.87</v>
      </c>
      <c r="AZ33" s="107">
        <v>364.53</v>
      </c>
      <c r="BA33" s="107">
        <v>27.47</v>
      </c>
      <c r="BB33" s="107">
        <v>22.08</v>
      </c>
      <c r="BC33" s="107">
        <v>96.85</v>
      </c>
      <c r="BD33" s="107">
        <v>6.88</v>
      </c>
      <c r="BE33" s="107">
        <v>0</v>
      </c>
      <c r="BF33" s="107">
        <v>39.590000000000003</v>
      </c>
      <c r="BG33" s="108">
        <v>557.4</v>
      </c>
      <c r="BH33" s="157"/>
      <c r="BI33" s="156">
        <v>639.5</v>
      </c>
      <c r="BJ33" s="726"/>
      <c r="BK33" s="50" t="s">
        <v>66</v>
      </c>
      <c r="BL33" s="107">
        <v>501.8</v>
      </c>
      <c r="BM33" s="107">
        <v>58.88</v>
      </c>
      <c r="BN33" s="107">
        <v>199.76</v>
      </c>
      <c r="BO33" s="107">
        <v>760.44</v>
      </c>
      <c r="BP33" s="107">
        <v>102.7</v>
      </c>
      <c r="BQ33" s="107">
        <v>400.78</v>
      </c>
      <c r="BR33" s="107">
        <v>197.22</v>
      </c>
      <c r="BS33" s="107">
        <v>17.07</v>
      </c>
      <c r="BT33" s="107">
        <v>0.7</v>
      </c>
      <c r="BU33" s="107">
        <v>64.09</v>
      </c>
      <c r="BV33" s="108">
        <v>1543</v>
      </c>
      <c r="BW33" s="157"/>
      <c r="BX33" s="156">
        <v>4110.5</v>
      </c>
      <c r="BY33" s="726"/>
      <c r="BZ33" s="50" t="s">
        <v>66</v>
      </c>
      <c r="CA33" s="107">
        <v>0</v>
      </c>
      <c r="CB33" s="107">
        <v>0</v>
      </c>
      <c r="CC33" s="107">
        <v>0</v>
      </c>
      <c r="CD33" s="107">
        <v>0</v>
      </c>
      <c r="CE33" s="107">
        <v>0</v>
      </c>
      <c r="CF33" s="107">
        <v>0</v>
      </c>
      <c r="CG33" s="107">
        <v>0</v>
      </c>
      <c r="CH33" s="107">
        <v>0</v>
      </c>
      <c r="CI33" s="107">
        <v>0</v>
      </c>
      <c r="CJ33" s="107">
        <v>0</v>
      </c>
      <c r="CK33" s="108">
        <v>0</v>
      </c>
      <c r="CL33" s="157"/>
      <c r="CM33" s="156">
        <v>0</v>
      </c>
      <c r="CN33" s="726"/>
      <c r="CO33" s="50" t="s">
        <v>66</v>
      </c>
      <c r="CP33" s="107">
        <v>0</v>
      </c>
      <c r="CQ33" s="107">
        <v>0</v>
      </c>
      <c r="CR33" s="107">
        <v>0</v>
      </c>
      <c r="CS33" s="107">
        <v>0</v>
      </c>
      <c r="CT33" s="107">
        <v>0</v>
      </c>
      <c r="CU33" s="107">
        <v>0</v>
      </c>
      <c r="CV33" s="107">
        <v>0</v>
      </c>
      <c r="CW33" s="107">
        <v>0</v>
      </c>
      <c r="CX33" s="107">
        <v>0</v>
      </c>
      <c r="CY33" s="107">
        <v>0</v>
      </c>
      <c r="CZ33" s="108">
        <v>0</v>
      </c>
      <c r="DA33" s="157"/>
      <c r="DB33" s="156">
        <v>0</v>
      </c>
      <c r="DC33" s="726"/>
      <c r="DD33" s="50" t="s">
        <v>66</v>
      </c>
      <c r="DE33" s="107">
        <v>0</v>
      </c>
      <c r="DF33" s="107">
        <v>0</v>
      </c>
      <c r="DG33" s="107">
        <v>0</v>
      </c>
      <c r="DH33" s="107">
        <v>0</v>
      </c>
      <c r="DI33" s="107">
        <v>0</v>
      </c>
      <c r="DJ33" s="107">
        <v>0</v>
      </c>
      <c r="DK33" s="107">
        <v>0</v>
      </c>
      <c r="DL33" s="107">
        <v>0</v>
      </c>
      <c r="DM33" s="107">
        <v>0</v>
      </c>
      <c r="DN33" s="107">
        <v>0</v>
      </c>
      <c r="DO33" s="108">
        <v>0</v>
      </c>
      <c r="DP33" s="157"/>
      <c r="DQ33" s="156">
        <v>0</v>
      </c>
      <c r="DR33" s="726"/>
      <c r="DS33" s="50" t="s">
        <v>66</v>
      </c>
      <c r="DT33" s="107">
        <v>759.06</v>
      </c>
      <c r="DU33" s="107">
        <v>81.28</v>
      </c>
      <c r="DV33" s="107">
        <v>284.63</v>
      </c>
      <c r="DW33" s="107">
        <v>1124.97</v>
      </c>
      <c r="DX33" s="107">
        <v>130.16999999999999</v>
      </c>
      <c r="DY33" s="107">
        <v>422.86</v>
      </c>
      <c r="DZ33" s="107">
        <v>294.07</v>
      </c>
      <c r="EA33" s="107">
        <v>23.95</v>
      </c>
      <c r="EB33" s="107">
        <v>0.7</v>
      </c>
      <c r="EC33" s="107">
        <v>103.68</v>
      </c>
      <c r="ED33" s="108">
        <v>2100.4</v>
      </c>
      <c r="EE33" s="157"/>
      <c r="EF33" s="156">
        <v>4750</v>
      </c>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c r="IR33" s="43"/>
      <c r="IS33" s="43"/>
      <c r="IT33" s="43"/>
    </row>
    <row r="34" spans="1:254" ht="16.899999999999999" customHeight="1">
      <c r="A34" s="38"/>
      <c r="B34" s="726"/>
      <c r="C34" s="50" t="s">
        <v>67</v>
      </c>
      <c r="D34" s="107">
        <v>0</v>
      </c>
      <c r="E34" s="107">
        <v>0</v>
      </c>
      <c r="F34" s="107">
        <v>0</v>
      </c>
      <c r="G34" s="107">
        <v>0</v>
      </c>
      <c r="H34" s="107">
        <v>0</v>
      </c>
      <c r="I34" s="107">
        <v>0</v>
      </c>
      <c r="J34" s="107">
        <v>0</v>
      </c>
      <c r="K34" s="107">
        <v>0</v>
      </c>
      <c r="L34" s="107">
        <v>0</v>
      </c>
      <c r="M34" s="107">
        <v>0</v>
      </c>
      <c r="N34" s="108">
        <v>0</v>
      </c>
      <c r="O34" s="143"/>
      <c r="P34" s="156">
        <v>0</v>
      </c>
      <c r="Q34" s="726"/>
      <c r="R34" s="50" t="s">
        <v>67</v>
      </c>
      <c r="S34" s="107">
        <v>0</v>
      </c>
      <c r="T34" s="107">
        <v>0</v>
      </c>
      <c r="U34" s="107">
        <v>0</v>
      </c>
      <c r="V34" s="107">
        <v>0</v>
      </c>
      <c r="W34" s="107">
        <v>0</v>
      </c>
      <c r="X34" s="107">
        <v>0</v>
      </c>
      <c r="Y34" s="107">
        <v>0</v>
      </c>
      <c r="Z34" s="107">
        <v>0</v>
      </c>
      <c r="AA34" s="107">
        <v>0</v>
      </c>
      <c r="AB34" s="107">
        <v>0</v>
      </c>
      <c r="AC34" s="108">
        <v>0</v>
      </c>
      <c r="AD34" s="143"/>
      <c r="AE34" s="156">
        <v>0</v>
      </c>
      <c r="AF34" s="726"/>
      <c r="AG34" s="50" t="s">
        <v>67</v>
      </c>
      <c r="AH34" s="107">
        <v>102.18</v>
      </c>
      <c r="AI34" s="107">
        <v>9.91</v>
      </c>
      <c r="AJ34" s="107">
        <v>79.02</v>
      </c>
      <c r="AK34" s="107">
        <v>191.11</v>
      </c>
      <c r="AL34" s="107">
        <v>12.86</v>
      </c>
      <c r="AM34" s="107">
        <v>8.06</v>
      </c>
      <c r="AN34" s="107">
        <v>49.89</v>
      </c>
      <c r="AO34" s="107">
        <v>0</v>
      </c>
      <c r="AP34" s="107">
        <v>0</v>
      </c>
      <c r="AQ34" s="107">
        <v>17.850000000000001</v>
      </c>
      <c r="AR34" s="108">
        <v>279.77</v>
      </c>
      <c r="AS34" s="143"/>
      <c r="AT34" s="156">
        <v>309.39999999999998</v>
      </c>
      <c r="AU34" s="726"/>
      <c r="AV34" s="50" t="s">
        <v>67</v>
      </c>
      <c r="AW34" s="107">
        <v>102.18</v>
      </c>
      <c r="AX34" s="107">
        <v>9.91</v>
      </c>
      <c r="AY34" s="107">
        <v>79.02</v>
      </c>
      <c r="AZ34" s="107">
        <v>191.11</v>
      </c>
      <c r="BA34" s="107">
        <v>12.86</v>
      </c>
      <c r="BB34" s="107">
        <v>8.06</v>
      </c>
      <c r="BC34" s="107">
        <v>49.89</v>
      </c>
      <c r="BD34" s="107">
        <v>0</v>
      </c>
      <c r="BE34" s="107">
        <v>0</v>
      </c>
      <c r="BF34" s="107">
        <v>17.850000000000001</v>
      </c>
      <c r="BG34" s="108">
        <v>279.77</v>
      </c>
      <c r="BH34" s="143"/>
      <c r="BI34" s="156">
        <v>309.39999999999998</v>
      </c>
      <c r="BJ34" s="726"/>
      <c r="BK34" s="50" t="s">
        <v>67</v>
      </c>
      <c r="BL34" s="107">
        <v>354.79</v>
      </c>
      <c r="BM34" s="107">
        <v>33.44</v>
      </c>
      <c r="BN34" s="107">
        <v>54.31</v>
      </c>
      <c r="BO34" s="107">
        <v>442.54</v>
      </c>
      <c r="BP34" s="107">
        <v>59.56</v>
      </c>
      <c r="BQ34" s="107">
        <v>28.2</v>
      </c>
      <c r="BR34" s="107">
        <v>334.8</v>
      </c>
      <c r="BS34" s="107">
        <v>0</v>
      </c>
      <c r="BT34" s="107">
        <v>0.79</v>
      </c>
      <c r="BU34" s="107">
        <v>56.26</v>
      </c>
      <c r="BV34" s="108">
        <v>922.15</v>
      </c>
      <c r="BW34" s="143"/>
      <c r="BX34" s="156">
        <v>3862.6</v>
      </c>
      <c r="BY34" s="726"/>
      <c r="BZ34" s="50" t="s">
        <v>67</v>
      </c>
      <c r="CA34" s="107">
        <v>0</v>
      </c>
      <c r="CB34" s="107">
        <v>0</v>
      </c>
      <c r="CC34" s="107">
        <v>0</v>
      </c>
      <c r="CD34" s="107">
        <v>0</v>
      </c>
      <c r="CE34" s="107">
        <v>0</v>
      </c>
      <c r="CF34" s="107">
        <v>0</v>
      </c>
      <c r="CG34" s="107">
        <v>0</v>
      </c>
      <c r="CH34" s="107">
        <v>0</v>
      </c>
      <c r="CI34" s="107">
        <v>0</v>
      </c>
      <c r="CJ34" s="107">
        <v>0</v>
      </c>
      <c r="CK34" s="108">
        <v>0</v>
      </c>
      <c r="CL34" s="143"/>
      <c r="CM34" s="156">
        <v>0</v>
      </c>
      <c r="CN34" s="726"/>
      <c r="CO34" s="50" t="s">
        <v>67</v>
      </c>
      <c r="CP34" s="107">
        <v>0</v>
      </c>
      <c r="CQ34" s="107">
        <v>0</v>
      </c>
      <c r="CR34" s="107">
        <v>0</v>
      </c>
      <c r="CS34" s="107">
        <v>0</v>
      </c>
      <c r="CT34" s="107">
        <v>0</v>
      </c>
      <c r="CU34" s="107">
        <v>0</v>
      </c>
      <c r="CV34" s="107">
        <v>0</v>
      </c>
      <c r="CW34" s="107">
        <v>0</v>
      </c>
      <c r="CX34" s="107">
        <v>0</v>
      </c>
      <c r="CY34" s="107">
        <v>0</v>
      </c>
      <c r="CZ34" s="108">
        <v>0</v>
      </c>
      <c r="DA34" s="143"/>
      <c r="DB34" s="156">
        <v>0</v>
      </c>
      <c r="DC34" s="726"/>
      <c r="DD34" s="50" t="s">
        <v>67</v>
      </c>
      <c r="DE34" s="107">
        <v>0</v>
      </c>
      <c r="DF34" s="107">
        <v>0</v>
      </c>
      <c r="DG34" s="107">
        <v>0</v>
      </c>
      <c r="DH34" s="107">
        <v>0</v>
      </c>
      <c r="DI34" s="107">
        <v>0</v>
      </c>
      <c r="DJ34" s="107">
        <v>0</v>
      </c>
      <c r="DK34" s="107">
        <v>0</v>
      </c>
      <c r="DL34" s="107">
        <v>0</v>
      </c>
      <c r="DM34" s="107">
        <v>0</v>
      </c>
      <c r="DN34" s="107">
        <v>0</v>
      </c>
      <c r="DO34" s="108">
        <v>0</v>
      </c>
      <c r="DP34" s="143"/>
      <c r="DQ34" s="156">
        <v>0</v>
      </c>
      <c r="DR34" s="726"/>
      <c r="DS34" s="50" t="s">
        <v>67</v>
      </c>
      <c r="DT34" s="107">
        <v>456.97</v>
      </c>
      <c r="DU34" s="107">
        <v>43.35</v>
      </c>
      <c r="DV34" s="107">
        <v>133.33000000000001</v>
      </c>
      <c r="DW34" s="107">
        <v>633.65</v>
      </c>
      <c r="DX34" s="107">
        <v>72.42</v>
      </c>
      <c r="DY34" s="107">
        <v>36.26</v>
      </c>
      <c r="DZ34" s="107">
        <v>384.69</v>
      </c>
      <c r="EA34" s="107">
        <v>0</v>
      </c>
      <c r="EB34" s="107">
        <v>0.79</v>
      </c>
      <c r="EC34" s="107">
        <v>74.11</v>
      </c>
      <c r="ED34" s="108">
        <v>1201.92</v>
      </c>
      <c r="EE34" s="143"/>
      <c r="EF34" s="156">
        <v>4172</v>
      </c>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c r="IR34" s="43"/>
      <c r="IS34" s="43"/>
      <c r="IT34" s="43"/>
    </row>
    <row r="35" spans="1:254" ht="16.899999999999999" customHeight="1">
      <c r="A35" s="38"/>
      <c r="B35" s="727"/>
      <c r="C35" s="44" t="s">
        <v>46</v>
      </c>
      <c r="D35" s="105">
        <v>261.13</v>
      </c>
      <c r="E35" s="105">
        <v>51.79</v>
      </c>
      <c r="F35" s="105">
        <v>11.72</v>
      </c>
      <c r="G35" s="105">
        <v>324.64</v>
      </c>
      <c r="H35" s="105">
        <v>74.94</v>
      </c>
      <c r="I35" s="105">
        <v>7.76</v>
      </c>
      <c r="J35" s="105">
        <v>86.3</v>
      </c>
      <c r="K35" s="105">
        <v>14.29</v>
      </c>
      <c r="L35" s="105">
        <v>0</v>
      </c>
      <c r="M35" s="105">
        <v>34.82</v>
      </c>
      <c r="N35" s="106">
        <v>542.75</v>
      </c>
      <c r="O35" s="143"/>
      <c r="P35" s="155">
        <v>560</v>
      </c>
      <c r="Q35" s="727"/>
      <c r="R35" s="44" t="s">
        <v>46</v>
      </c>
      <c r="S35" s="105">
        <v>1215.79</v>
      </c>
      <c r="T35" s="105">
        <v>122.16</v>
      </c>
      <c r="U35" s="105">
        <v>194.94</v>
      </c>
      <c r="V35" s="105">
        <v>1532.8899999999999</v>
      </c>
      <c r="W35" s="105">
        <v>130.35999999999999</v>
      </c>
      <c r="X35" s="105">
        <v>45.43</v>
      </c>
      <c r="Y35" s="105">
        <v>445.39</v>
      </c>
      <c r="Z35" s="105">
        <v>28.34</v>
      </c>
      <c r="AA35" s="105">
        <v>0</v>
      </c>
      <c r="AB35" s="105">
        <v>133.16</v>
      </c>
      <c r="AC35" s="106">
        <v>2315.5700000000002</v>
      </c>
      <c r="AD35" s="143"/>
      <c r="AE35" s="155">
        <v>2638.1000000000004</v>
      </c>
      <c r="AF35" s="727"/>
      <c r="AG35" s="44" t="s">
        <v>46</v>
      </c>
      <c r="AH35" s="105">
        <v>258.23</v>
      </c>
      <c r="AI35" s="105">
        <v>60.11999999999999</v>
      </c>
      <c r="AJ35" s="105">
        <v>236.51999999999998</v>
      </c>
      <c r="AK35" s="105">
        <v>554.87</v>
      </c>
      <c r="AL35" s="105">
        <v>28.6</v>
      </c>
      <c r="AM35" s="105">
        <v>28.700000000000003</v>
      </c>
      <c r="AN35" s="105">
        <v>150.62</v>
      </c>
      <c r="AO35" s="105">
        <v>1.57</v>
      </c>
      <c r="AP35" s="105">
        <v>0</v>
      </c>
      <c r="AQ35" s="105">
        <v>52.18</v>
      </c>
      <c r="AR35" s="106">
        <v>816.54</v>
      </c>
      <c r="AS35" s="143"/>
      <c r="AT35" s="155">
        <v>968.9</v>
      </c>
      <c r="AU35" s="727"/>
      <c r="AV35" s="44" t="s">
        <v>46</v>
      </c>
      <c r="AW35" s="105">
        <v>1735.15</v>
      </c>
      <c r="AX35" s="105">
        <v>234.07</v>
      </c>
      <c r="AY35" s="105">
        <v>443.18</v>
      </c>
      <c r="AZ35" s="105">
        <v>2412.4</v>
      </c>
      <c r="BA35" s="105">
        <v>233.89999999999998</v>
      </c>
      <c r="BB35" s="105">
        <v>81.89</v>
      </c>
      <c r="BC35" s="105">
        <v>682.31000000000006</v>
      </c>
      <c r="BD35" s="105">
        <v>44.2</v>
      </c>
      <c r="BE35" s="105">
        <v>0</v>
      </c>
      <c r="BF35" s="105">
        <v>220.16</v>
      </c>
      <c r="BG35" s="106">
        <v>3674.86</v>
      </c>
      <c r="BH35" s="143"/>
      <c r="BI35" s="155">
        <v>4167</v>
      </c>
      <c r="BJ35" s="727"/>
      <c r="BK35" s="44" t="s">
        <v>46</v>
      </c>
      <c r="BL35" s="105">
        <v>1746.94</v>
      </c>
      <c r="BM35" s="105">
        <v>206.92</v>
      </c>
      <c r="BN35" s="105">
        <v>541.82999999999993</v>
      </c>
      <c r="BO35" s="105">
        <v>2495.69</v>
      </c>
      <c r="BP35" s="105">
        <v>466</v>
      </c>
      <c r="BQ35" s="105">
        <v>892.3900000000001</v>
      </c>
      <c r="BR35" s="105">
        <v>1233.6200000000001</v>
      </c>
      <c r="BS35" s="105">
        <v>39.65</v>
      </c>
      <c r="BT35" s="105">
        <v>1.49</v>
      </c>
      <c r="BU35" s="105">
        <v>301.8</v>
      </c>
      <c r="BV35" s="106">
        <v>5430.6399999999994</v>
      </c>
      <c r="BW35" s="143"/>
      <c r="BX35" s="155">
        <v>15671</v>
      </c>
      <c r="BY35" s="727"/>
      <c r="BZ35" s="44" t="s">
        <v>46</v>
      </c>
      <c r="CA35" s="105">
        <v>0</v>
      </c>
      <c r="CB35" s="105">
        <v>0</v>
      </c>
      <c r="CC35" s="105">
        <v>0</v>
      </c>
      <c r="CD35" s="105">
        <v>0</v>
      </c>
      <c r="CE35" s="105">
        <v>0</v>
      </c>
      <c r="CF35" s="105">
        <v>0</v>
      </c>
      <c r="CG35" s="105">
        <v>0</v>
      </c>
      <c r="CH35" s="105">
        <v>0</v>
      </c>
      <c r="CI35" s="105">
        <v>0</v>
      </c>
      <c r="CJ35" s="105">
        <v>0</v>
      </c>
      <c r="CK35" s="106">
        <v>0</v>
      </c>
      <c r="CL35" s="143"/>
      <c r="CM35" s="155">
        <v>0</v>
      </c>
      <c r="CN35" s="727"/>
      <c r="CO35" s="44" t="s">
        <v>46</v>
      </c>
      <c r="CP35" s="105">
        <v>0</v>
      </c>
      <c r="CQ35" s="105">
        <v>0</v>
      </c>
      <c r="CR35" s="105">
        <v>0</v>
      </c>
      <c r="CS35" s="105">
        <v>0</v>
      </c>
      <c r="CT35" s="105">
        <v>0</v>
      </c>
      <c r="CU35" s="105">
        <v>0</v>
      </c>
      <c r="CV35" s="105">
        <v>0</v>
      </c>
      <c r="CW35" s="105">
        <v>0</v>
      </c>
      <c r="CX35" s="105">
        <v>0</v>
      </c>
      <c r="CY35" s="105">
        <v>0</v>
      </c>
      <c r="CZ35" s="106">
        <v>0</v>
      </c>
      <c r="DA35" s="143"/>
      <c r="DB35" s="155">
        <v>0</v>
      </c>
      <c r="DC35" s="727"/>
      <c r="DD35" s="44" t="s">
        <v>46</v>
      </c>
      <c r="DE35" s="105">
        <v>0</v>
      </c>
      <c r="DF35" s="105">
        <v>0</v>
      </c>
      <c r="DG35" s="105">
        <v>0</v>
      </c>
      <c r="DH35" s="105">
        <v>0</v>
      </c>
      <c r="DI35" s="105">
        <v>0</v>
      </c>
      <c r="DJ35" s="105">
        <v>0</v>
      </c>
      <c r="DK35" s="105">
        <v>0</v>
      </c>
      <c r="DL35" s="105">
        <v>0</v>
      </c>
      <c r="DM35" s="105">
        <v>0</v>
      </c>
      <c r="DN35" s="105">
        <v>0</v>
      </c>
      <c r="DO35" s="106">
        <v>0</v>
      </c>
      <c r="DP35" s="143"/>
      <c r="DQ35" s="155">
        <v>0</v>
      </c>
      <c r="DR35" s="727"/>
      <c r="DS35" s="44" t="s">
        <v>46</v>
      </c>
      <c r="DT35" s="105">
        <v>3482.09</v>
      </c>
      <c r="DU35" s="105">
        <v>440.99</v>
      </c>
      <c r="DV35" s="105">
        <v>985.01</v>
      </c>
      <c r="DW35" s="105">
        <v>4908.0899999999992</v>
      </c>
      <c r="DX35" s="105">
        <v>699.9</v>
      </c>
      <c r="DY35" s="105">
        <v>974.28</v>
      </c>
      <c r="DZ35" s="105">
        <v>1915.93</v>
      </c>
      <c r="EA35" s="105">
        <v>83.85</v>
      </c>
      <c r="EB35" s="105">
        <v>1.49</v>
      </c>
      <c r="EC35" s="105">
        <v>521.96</v>
      </c>
      <c r="ED35" s="106">
        <v>9105.5</v>
      </c>
      <c r="EE35" s="143"/>
      <c r="EF35" s="155">
        <v>19838</v>
      </c>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c r="IR35" s="43"/>
      <c r="IS35" s="43"/>
      <c r="IT35" s="43"/>
    </row>
    <row r="36" spans="1:254" ht="16.899999999999999" customHeight="1">
      <c r="A36" s="38"/>
      <c r="B36" s="58" t="s">
        <v>68</v>
      </c>
      <c r="C36" s="40" t="s">
        <v>69</v>
      </c>
      <c r="D36" s="105">
        <v>116.1</v>
      </c>
      <c r="E36" s="105">
        <v>19.84</v>
      </c>
      <c r="F36" s="105">
        <v>7.86</v>
      </c>
      <c r="G36" s="105">
        <v>143.80000000000001</v>
      </c>
      <c r="H36" s="105">
        <v>19.489999999999998</v>
      </c>
      <c r="I36" s="105">
        <v>9.2200000000000006</v>
      </c>
      <c r="J36" s="105">
        <v>39.97</v>
      </c>
      <c r="K36" s="105">
        <v>2.14</v>
      </c>
      <c r="L36" s="105">
        <v>0</v>
      </c>
      <c r="M36" s="105">
        <v>7.5</v>
      </c>
      <c r="N36" s="106">
        <v>222.12</v>
      </c>
      <c r="O36" s="143"/>
      <c r="P36" s="155">
        <v>230</v>
      </c>
      <c r="Q36" s="58" t="s">
        <v>68</v>
      </c>
      <c r="R36" s="40" t="s">
        <v>69</v>
      </c>
      <c r="S36" s="105">
        <v>314.19</v>
      </c>
      <c r="T36" s="105">
        <v>39.51</v>
      </c>
      <c r="U36" s="105">
        <v>98.26</v>
      </c>
      <c r="V36" s="105">
        <v>451.96</v>
      </c>
      <c r="W36" s="105">
        <v>39.29</v>
      </c>
      <c r="X36" s="105">
        <v>12.2</v>
      </c>
      <c r="Y36" s="105">
        <v>122.56</v>
      </c>
      <c r="Z36" s="105">
        <v>3.96</v>
      </c>
      <c r="AA36" s="105">
        <v>0</v>
      </c>
      <c r="AB36" s="105">
        <v>26.42</v>
      </c>
      <c r="AC36" s="106">
        <v>656.39</v>
      </c>
      <c r="AD36" s="143"/>
      <c r="AE36" s="155">
        <v>728.4</v>
      </c>
      <c r="AF36" s="58" t="s">
        <v>68</v>
      </c>
      <c r="AG36" s="40" t="s">
        <v>69</v>
      </c>
      <c r="AH36" s="105">
        <v>47.59</v>
      </c>
      <c r="AI36" s="105">
        <v>14.3</v>
      </c>
      <c r="AJ36" s="105">
        <v>49.41</v>
      </c>
      <c r="AK36" s="105">
        <v>111.3</v>
      </c>
      <c r="AL36" s="105">
        <v>5.4</v>
      </c>
      <c r="AM36" s="105">
        <v>2.99</v>
      </c>
      <c r="AN36" s="105">
        <v>29.97</v>
      </c>
      <c r="AO36" s="105">
        <v>2.0499999999999998</v>
      </c>
      <c r="AP36" s="105">
        <v>0</v>
      </c>
      <c r="AQ36" s="105">
        <v>8.0299999999999994</v>
      </c>
      <c r="AR36" s="106">
        <v>159.74</v>
      </c>
      <c r="AS36" s="143"/>
      <c r="AT36" s="155">
        <v>201.60000000000002</v>
      </c>
      <c r="AU36" s="58" t="s">
        <v>68</v>
      </c>
      <c r="AV36" s="40" t="s">
        <v>69</v>
      </c>
      <c r="AW36" s="105">
        <v>477.88</v>
      </c>
      <c r="AX36" s="105">
        <v>73.650000000000006</v>
      </c>
      <c r="AY36" s="105">
        <v>155.53</v>
      </c>
      <c r="AZ36" s="105">
        <v>707.06</v>
      </c>
      <c r="BA36" s="105">
        <v>64.180000000000007</v>
      </c>
      <c r="BB36" s="105">
        <v>24.41</v>
      </c>
      <c r="BC36" s="105">
        <v>192.5</v>
      </c>
      <c r="BD36" s="105">
        <v>8.15</v>
      </c>
      <c r="BE36" s="105">
        <v>0</v>
      </c>
      <c r="BF36" s="105">
        <v>41.95</v>
      </c>
      <c r="BG36" s="106">
        <v>1038.25</v>
      </c>
      <c r="BH36" s="143"/>
      <c r="BI36" s="155">
        <v>1160</v>
      </c>
      <c r="BJ36" s="58" t="s">
        <v>68</v>
      </c>
      <c r="BK36" s="40" t="s">
        <v>69</v>
      </c>
      <c r="BL36" s="105">
        <v>730.62</v>
      </c>
      <c r="BM36" s="105">
        <v>59.12</v>
      </c>
      <c r="BN36" s="105">
        <v>69.02</v>
      </c>
      <c r="BO36" s="105">
        <v>858.76</v>
      </c>
      <c r="BP36" s="105">
        <v>163.63999999999999</v>
      </c>
      <c r="BQ36" s="105">
        <v>84.53</v>
      </c>
      <c r="BR36" s="105">
        <v>504.86</v>
      </c>
      <c r="BS36" s="105">
        <v>6.12</v>
      </c>
      <c r="BT36" s="105">
        <v>0</v>
      </c>
      <c r="BU36" s="105">
        <v>60.62</v>
      </c>
      <c r="BV36" s="106">
        <v>1678.53</v>
      </c>
      <c r="BW36" s="143"/>
      <c r="BX36" s="155">
        <v>5577</v>
      </c>
      <c r="BY36" s="58" t="s">
        <v>68</v>
      </c>
      <c r="BZ36" s="40" t="s">
        <v>69</v>
      </c>
      <c r="CA36" s="105">
        <v>0</v>
      </c>
      <c r="CB36" s="105">
        <v>0</v>
      </c>
      <c r="CC36" s="105">
        <v>0</v>
      </c>
      <c r="CD36" s="105">
        <v>0</v>
      </c>
      <c r="CE36" s="105">
        <v>0</v>
      </c>
      <c r="CF36" s="105">
        <v>0</v>
      </c>
      <c r="CG36" s="105">
        <v>0</v>
      </c>
      <c r="CH36" s="105">
        <v>0</v>
      </c>
      <c r="CI36" s="105">
        <v>0</v>
      </c>
      <c r="CJ36" s="105">
        <v>0</v>
      </c>
      <c r="CK36" s="106">
        <v>0</v>
      </c>
      <c r="CL36" s="143"/>
      <c r="CM36" s="155">
        <v>0</v>
      </c>
      <c r="CN36" s="58" t="s">
        <v>68</v>
      </c>
      <c r="CO36" s="40" t="s">
        <v>69</v>
      </c>
      <c r="CP36" s="105">
        <v>0</v>
      </c>
      <c r="CQ36" s="105">
        <v>0</v>
      </c>
      <c r="CR36" s="105">
        <v>0</v>
      </c>
      <c r="CS36" s="105">
        <v>0</v>
      </c>
      <c r="CT36" s="105">
        <v>0</v>
      </c>
      <c r="CU36" s="105">
        <v>0</v>
      </c>
      <c r="CV36" s="105">
        <v>0</v>
      </c>
      <c r="CW36" s="105">
        <v>0</v>
      </c>
      <c r="CX36" s="105">
        <v>0</v>
      </c>
      <c r="CY36" s="105">
        <v>0</v>
      </c>
      <c r="CZ36" s="106">
        <v>0</v>
      </c>
      <c r="DA36" s="143"/>
      <c r="DB36" s="155">
        <v>0</v>
      </c>
      <c r="DC36" s="58" t="s">
        <v>68</v>
      </c>
      <c r="DD36" s="40" t="s">
        <v>69</v>
      </c>
      <c r="DE36" s="105">
        <v>0</v>
      </c>
      <c r="DF36" s="105">
        <v>0</v>
      </c>
      <c r="DG36" s="105">
        <v>0</v>
      </c>
      <c r="DH36" s="105">
        <v>0</v>
      </c>
      <c r="DI36" s="105">
        <v>0</v>
      </c>
      <c r="DJ36" s="105">
        <v>0</v>
      </c>
      <c r="DK36" s="105">
        <v>0</v>
      </c>
      <c r="DL36" s="105">
        <v>0</v>
      </c>
      <c r="DM36" s="105">
        <v>0</v>
      </c>
      <c r="DN36" s="105">
        <v>0</v>
      </c>
      <c r="DO36" s="106">
        <v>0</v>
      </c>
      <c r="DP36" s="143"/>
      <c r="DQ36" s="155">
        <v>0</v>
      </c>
      <c r="DR36" s="58" t="s">
        <v>68</v>
      </c>
      <c r="DS36" s="40" t="s">
        <v>69</v>
      </c>
      <c r="DT36" s="105">
        <v>1208.5</v>
      </c>
      <c r="DU36" s="105">
        <v>132.77000000000001</v>
      </c>
      <c r="DV36" s="105">
        <v>224.55</v>
      </c>
      <c r="DW36" s="105">
        <v>1565.82</v>
      </c>
      <c r="DX36" s="105">
        <v>227.82</v>
      </c>
      <c r="DY36" s="105">
        <v>108.94</v>
      </c>
      <c r="DZ36" s="105">
        <v>697.36</v>
      </c>
      <c r="EA36" s="105">
        <v>14.27</v>
      </c>
      <c r="EB36" s="105">
        <v>0</v>
      </c>
      <c r="EC36" s="105">
        <v>102.57</v>
      </c>
      <c r="ED36" s="106">
        <v>2716.78</v>
      </c>
      <c r="EE36" s="143"/>
      <c r="EF36" s="155">
        <v>6737</v>
      </c>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row>
    <row r="37" spans="1:254" ht="16.899999999999999" customHeight="1">
      <c r="A37" s="102"/>
      <c r="B37" s="51" t="s">
        <v>70</v>
      </c>
      <c r="C37" s="44" t="s">
        <v>71</v>
      </c>
      <c r="D37" s="105">
        <v>76.400000000000006</v>
      </c>
      <c r="E37" s="105">
        <v>13.53</v>
      </c>
      <c r="F37" s="105">
        <v>8.8699999999999992</v>
      </c>
      <c r="G37" s="105">
        <v>98.8</v>
      </c>
      <c r="H37" s="105">
        <v>10.5</v>
      </c>
      <c r="I37" s="105">
        <v>25.07</v>
      </c>
      <c r="J37" s="105">
        <v>7.33</v>
      </c>
      <c r="K37" s="105">
        <v>0.78</v>
      </c>
      <c r="L37" s="105">
        <v>0</v>
      </c>
      <c r="M37" s="105">
        <v>13.83</v>
      </c>
      <c r="N37" s="106">
        <v>156.31</v>
      </c>
      <c r="O37" s="143"/>
      <c r="P37" s="155">
        <v>159.1</v>
      </c>
      <c r="Q37" s="51" t="s">
        <v>70</v>
      </c>
      <c r="R37" s="44" t="s">
        <v>71</v>
      </c>
      <c r="S37" s="105">
        <v>275.20999999999998</v>
      </c>
      <c r="T37" s="105">
        <v>24.55</v>
      </c>
      <c r="U37" s="105">
        <v>43.98</v>
      </c>
      <c r="V37" s="105">
        <v>343.74</v>
      </c>
      <c r="W37" s="105">
        <v>48.4</v>
      </c>
      <c r="X37" s="105">
        <v>95.059999999999903</v>
      </c>
      <c r="Y37" s="105">
        <v>5.95</v>
      </c>
      <c r="Z37" s="105">
        <v>6.5</v>
      </c>
      <c r="AA37" s="105">
        <v>0</v>
      </c>
      <c r="AB37" s="105">
        <v>39.39</v>
      </c>
      <c r="AC37" s="106">
        <v>539.04</v>
      </c>
      <c r="AD37" s="143"/>
      <c r="AE37" s="155">
        <v>622.5</v>
      </c>
      <c r="AF37" s="51" t="s">
        <v>70</v>
      </c>
      <c r="AG37" s="44" t="s">
        <v>71</v>
      </c>
      <c r="AH37" s="105">
        <v>37.11</v>
      </c>
      <c r="AI37" s="105">
        <v>7.25</v>
      </c>
      <c r="AJ37" s="105">
        <v>2.1</v>
      </c>
      <c r="AK37" s="105">
        <v>46.46</v>
      </c>
      <c r="AL37" s="105">
        <v>13.39</v>
      </c>
      <c r="AM37" s="105">
        <v>26.39</v>
      </c>
      <c r="AN37" s="105">
        <v>1.97</v>
      </c>
      <c r="AO37" s="105">
        <v>30.73</v>
      </c>
      <c r="AP37" s="105">
        <v>0</v>
      </c>
      <c r="AQ37" s="105">
        <v>149.1</v>
      </c>
      <c r="AR37" s="106">
        <v>268.04000000000002</v>
      </c>
      <c r="AS37" s="143"/>
      <c r="AT37" s="155">
        <v>362.40000000000003</v>
      </c>
      <c r="AU37" s="51" t="s">
        <v>70</v>
      </c>
      <c r="AV37" s="44" t="s">
        <v>71</v>
      </c>
      <c r="AW37" s="105">
        <v>388.72</v>
      </c>
      <c r="AX37" s="105">
        <v>45.33</v>
      </c>
      <c r="AY37" s="105">
        <v>54.95</v>
      </c>
      <c r="AZ37" s="105">
        <v>489</v>
      </c>
      <c r="BA37" s="105">
        <v>72.290000000000006</v>
      </c>
      <c r="BB37" s="105">
        <v>146.52000000000001</v>
      </c>
      <c r="BC37" s="105">
        <v>15.25</v>
      </c>
      <c r="BD37" s="105">
        <v>38.01</v>
      </c>
      <c r="BE37" s="105">
        <v>0</v>
      </c>
      <c r="BF37" s="105">
        <v>202.32</v>
      </c>
      <c r="BG37" s="106">
        <v>963.39</v>
      </c>
      <c r="BH37" s="143"/>
      <c r="BI37" s="155">
        <v>1144</v>
      </c>
      <c r="BJ37" s="51" t="s">
        <v>70</v>
      </c>
      <c r="BK37" s="44" t="s">
        <v>71</v>
      </c>
      <c r="BL37" s="105">
        <v>232.48</v>
      </c>
      <c r="BM37" s="105">
        <v>18.89</v>
      </c>
      <c r="BN37" s="105">
        <v>44.95</v>
      </c>
      <c r="BO37" s="105">
        <v>296.32</v>
      </c>
      <c r="BP37" s="105">
        <v>102.1</v>
      </c>
      <c r="BQ37" s="105">
        <v>144.99</v>
      </c>
      <c r="BR37" s="105">
        <v>11.55</v>
      </c>
      <c r="BS37" s="105">
        <v>594.13</v>
      </c>
      <c r="BT37" s="105">
        <v>0</v>
      </c>
      <c r="BU37" s="105">
        <v>43.04</v>
      </c>
      <c r="BV37" s="106">
        <v>1192.1300000000001</v>
      </c>
      <c r="BW37" s="143"/>
      <c r="BX37" s="155">
        <v>3868</v>
      </c>
      <c r="BY37" s="51" t="s">
        <v>70</v>
      </c>
      <c r="BZ37" s="44" t="s">
        <v>71</v>
      </c>
      <c r="CA37" s="105">
        <v>0</v>
      </c>
      <c r="CB37" s="105">
        <v>0</v>
      </c>
      <c r="CC37" s="105">
        <v>0</v>
      </c>
      <c r="CD37" s="105">
        <v>0</v>
      </c>
      <c r="CE37" s="105">
        <v>0</v>
      </c>
      <c r="CF37" s="105">
        <v>0</v>
      </c>
      <c r="CG37" s="105">
        <v>0</v>
      </c>
      <c r="CH37" s="105">
        <v>0</v>
      </c>
      <c r="CI37" s="105">
        <v>0</v>
      </c>
      <c r="CJ37" s="105">
        <v>0</v>
      </c>
      <c r="CK37" s="106">
        <v>0</v>
      </c>
      <c r="CL37" s="143"/>
      <c r="CM37" s="155">
        <v>0</v>
      </c>
      <c r="CN37" s="51" t="s">
        <v>70</v>
      </c>
      <c r="CO37" s="44" t="s">
        <v>71</v>
      </c>
      <c r="CP37" s="105">
        <v>0</v>
      </c>
      <c r="CQ37" s="105">
        <v>0</v>
      </c>
      <c r="CR37" s="105">
        <v>0</v>
      </c>
      <c r="CS37" s="105">
        <v>0</v>
      </c>
      <c r="CT37" s="105">
        <v>0</v>
      </c>
      <c r="CU37" s="105">
        <v>0</v>
      </c>
      <c r="CV37" s="105">
        <v>0</v>
      </c>
      <c r="CW37" s="105">
        <v>0</v>
      </c>
      <c r="CX37" s="105">
        <v>0</v>
      </c>
      <c r="CY37" s="105">
        <v>0</v>
      </c>
      <c r="CZ37" s="106">
        <v>0</v>
      </c>
      <c r="DA37" s="143"/>
      <c r="DB37" s="155">
        <v>0</v>
      </c>
      <c r="DC37" s="51" t="s">
        <v>70</v>
      </c>
      <c r="DD37" s="44" t="s">
        <v>71</v>
      </c>
      <c r="DE37" s="105">
        <v>318.12</v>
      </c>
      <c r="DF37" s="105">
        <v>14.15</v>
      </c>
      <c r="DG37" s="105">
        <v>18.489999999999998</v>
      </c>
      <c r="DH37" s="105">
        <v>350.76</v>
      </c>
      <c r="DI37" s="105">
        <v>45</v>
      </c>
      <c r="DJ37" s="105">
        <v>205.17</v>
      </c>
      <c r="DK37" s="105">
        <v>10.69</v>
      </c>
      <c r="DL37" s="105">
        <v>7.34</v>
      </c>
      <c r="DM37" s="105">
        <v>0</v>
      </c>
      <c r="DN37" s="105">
        <v>56.28</v>
      </c>
      <c r="DO37" s="106">
        <v>675.24</v>
      </c>
      <c r="DP37" s="143"/>
      <c r="DQ37" s="155">
        <v>14304</v>
      </c>
      <c r="DR37" s="51" t="s">
        <v>70</v>
      </c>
      <c r="DS37" s="44" t="s">
        <v>71</v>
      </c>
      <c r="DT37" s="105">
        <v>939.32</v>
      </c>
      <c r="DU37" s="105">
        <v>78.37</v>
      </c>
      <c r="DV37" s="105">
        <v>118.39</v>
      </c>
      <c r="DW37" s="105">
        <v>1136.08</v>
      </c>
      <c r="DX37" s="105">
        <v>219.39</v>
      </c>
      <c r="DY37" s="105">
        <v>496.68</v>
      </c>
      <c r="DZ37" s="105">
        <v>37.49</v>
      </c>
      <c r="EA37" s="105">
        <v>639.48</v>
      </c>
      <c r="EB37" s="105">
        <v>0</v>
      </c>
      <c r="EC37" s="105">
        <v>301.64</v>
      </c>
      <c r="ED37" s="106">
        <v>2830.76</v>
      </c>
      <c r="EE37" s="143"/>
      <c r="EF37" s="155">
        <v>19316</v>
      </c>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c r="IR37" s="43"/>
      <c r="IS37" s="43"/>
      <c r="IT37" s="43"/>
    </row>
    <row r="38" spans="1:254" ht="16.899999999999999" customHeight="1">
      <c r="A38" s="38"/>
      <c r="B38" s="51" t="s">
        <v>72</v>
      </c>
      <c r="C38" s="59" t="s">
        <v>73</v>
      </c>
      <c r="D38" s="105">
        <v>60.92</v>
      </c>
      <c r="E38" s="105">
        <v>16.739999999999998</v>
      </c>
      <c r="F38" s="105">
        <v>3.15</v>
      </c>
      <c r="G38" s="105">
        <v>80.81</v>
      </c>
      <c r="H38" s="105">
        <v>15.4</v>
      </c>
      <c r="I38" s="105">
        <v>1.55</v>
      </c>
      <c r="J38" s="105">
        <v>21.06</v>
      </c>
      <c r="K38" s="105">
        <v>1.18</v>
      </c>
      <c r="L38" s="105">
        <v>0</v>
      </c>
      <c r="M38" s="105">
        <v>14.13</v>
      </c>
      <c r="N38" s="106">
        <v>134.13</v>
      </c>
      <c r="O38" s="143"/>
      <c r="P38" s="155">
        <v>138.29999999999998</v>
      </c>
      <c r="Q38" s="51" t="s">
        <v>72</v>
      </c>
      <c r="R38" s="59" t="s">
        <v>73</v>
      </c>
      <c r="S38" s="105">
        <v>277.36</v>
      </c>
      <c r="T38" s="105">
        <v>38.96</v>
      </c>
      <c r="U38" s="105">
        <v>53.19</v>
      </c>
      <c r="V38" s="105">
        <v>369.51</v>
      </c>
      <c r="W38" s="105">
        <v>36.47</v>
      </c>
      <c r="X38" s="105">
        <v>19.03</v>
      </c>
      <c r="Y38" s="105">
        <v>112.7</v>
      </c>
      <c r="Z38" s="105">
        <v>8.18</v>
      </c>
      <c r="AA38" s="105">
        <v>0</v>
      </c>
      <c r="AB38" s="105">
        <v>45.5</v>
      </c>
      <c r="AC38" s="106">
        <v>591.39</v>
      </c>
      <c r="AD38" s="143"/>
      <c r="AE38" s="155">
        <v>640.4</v>
      </c>
      <c r="AF38" s="51" t="s">
        <v>72</v>
      </c>
      <c r="AG38" s="59" t="s">
        <v>73</v>
      </c>
      <c r="AH38" s="105">
        <v>114.37</v>
      </c>
      <c r="AI38" s="105">
        <v>28.17</v>
      </c>
      <c r="AJ38" s="105">
        <v>202.66</v>
      </c>
      <c r="AK38" s="105">
        <v>345.2</v>
      </c>
      <c r="AL38" s="105">
        <v>12.35</v>
      </c>
      <c r="AM38" s="105">
        <v>29.65</v>
      </c>
      <c r="AN38" s="105">
        <v>97.48</v>
      </c>
      <c r="AO38" s="105">
        <v>1.47</v>
      </c>
      <c r="AP38" s="105">
        <v>0</v>
      </c>
      <c r="AQ38" s="105">
        <v>21.49</v>
      </c>
      <c r="AR38" s="106">
        <v>507.64</v>
      </c>
      <c r="AS38" s="143"/>
      <c r="AT38" s="155">
        <v>619.1</v>
      </c>
      <c r="AU38" s="51" t="s">
        <v>72</v>
      </c>
      <c r="AV38" s="59" t="s">
        <v>73</v>
      </c>
      <c r="AW38" s="105">
        <v>452.65</v>
      </c>
      <c r="AX38" s="105">
        <v>83.87</v>
      </c>
      <c r="AY38" s="105">
        <v>259</v>
      </c>
      <c r="AZ38" s="105">
        <v>795.52</v>
      </c>
      <c r="BA38" s="105">
        <v>64.22</v>
      </c>
      <c r="BB38" s="105">
        <v>50.23</v>
      </c>
      <c r="BC38" s="105">
        <v>231.24</v>
      </c>
      <c r="BD38" s="105">
        <v>10.83</v>
      </c>
      <c r="BE38" s="105">
        <v>0</v>
      </c>
      <c r="BF38" s="105">
        <v>81.12</v>
      </c>
      <c r="BG38" s="106">
        <v>1233.1600000000001</v>
      </c>
      <c r="BH38" s="143"/>
      <c r="BI38" s="155">
        <v>1397.8000000000002</v>
      </c>
      <c r="BJ38" s="51" t="s">
        <v>72</v>
      </c>
      <c r="BK38" s="59" t="s">
        <v>73</v>
      </c>
      <c r="BL38" s="105">
        <v>1219.1500000000001</v>
      </c>
      <c r="BM38" s="105">
        <v>136.44999999999999</v>
      </c>
      <c r="BN38" s="105">
        <v>162.35</v>
      </c>
      <c r="BO38" s="105">
        <v>1517.95</v>
      </c>
      <c r="BP38" s="105">
        <v>229.61</v>
      </c>
      <c r="BQ38" s="105">
        <v>88.28</v>
      </c>
      <c r="BR38" s="105">
        <v>808.63</v>
      </c>
      <c r="BS38" s="105">
        <v>8.5500000000000007</v>
      </c>
      <c r="BT38" s="105">
        <v>0</v>
      </c>
      <c r="BU38" s="105">
        <v>162.43</v>
      </c>
      <c r="BV38" s="106">
        <v>2815.45</v>
      </c>
      <c r="BW38" s="143"/>
      <c r="BX38" s="155">
        <v>9849.2000000000007</v>
      </c>
      <c r="BY38" s="51" t="s">
        <v>72</v>
      </c>
      <c r="BZ38" s="59" t="s">
        <v>73</v>
      </c>
      <c r="CA38" s="105">
        <v>0</v>
      </c>
      <c r="CB38" s="105">
        <v>0</v>
      </c>
      <c r="CC38" s="105">
        <v>0</v>
      </c>
      <c r="CD38" s="105">
        <v>0</v>
      </c>
      <c r="CE38" s="105">
        <v>0</v>
      </c>
      <c r="CF38" s="105">
        <v>0</v>
      </c>
      <c r="CG38" s="105">
        <v>0</v>
      </c>
      <c r="CH38" s="105">
        <v>0</v>
      </c>
      <c r="CI38" s="105">
        <v>0</v>
      </c>
      <c r="CJ38" s="105">
        <v>0</v>
      </c>
      <c r="CK38" s="106">
        <v>0</v>
      </c>
      <c r="CL38" s="143"/>
      <c r="CM38" s="155">
        <v>0</v>
      </c>
      <c r="CN38" s="51" t="s">
        <v>72</v>
      </c>
      <c r="CO38" s="59" t="s">
        <v>73</v>
      </c>
      <c r="CP38" s="105">
        <v>0</v>
      </c>
      <c r="CQ38" s="105">
        <v>0</v>
      </c>
      <c r="CR38" s="105">
        <v>0</v>
      </c>
      <c r="CS38" s="105">
        <v>0</v>
      </c>
      <c r="CT38" s="105">
        <v>0</v>
      </c>
      <c r="CU38" s="105">
        <v>0</v>
      </c>
      <c r="CV38" s="105">
        <v>0</v>
      </c>
      <c r="CW38" s="105">
        <v>0</v>
      </c>
      <c r="CX38" s="105">
        <v>0</v>
      </c>
      <c r="CY38" s="105">
        <v>0</v>
      </c>
      <c r="CZ38" s="106">
        <v>0</v>
      </c>
      <c r="DA38" s="143"/>
      <c r="DB38" s="155">
        <v>0</v>
      </c>
      <c r="DC38" s="51" t="s">
        <v>72</v>
      </c>
      <c r="DD38" s="59" t="s">
        <v>73</v>
      </c>
      <c r="DE38" s="105">
        <v>0</v>
      </c>
      <c r="DF38" s="105">
        <v>0</v>
      </c>
      <c r="DG38" s="105">
        <v>0</v>
      </c>
      <c r="DH38" s="105">
        <v>0</v>
      </c>
      <c r="DI38" s="105">
        <v>0</v>
      </c>
      <c r="DJ38" s="105">
        <v>0</v>
      </c>
      <c r="DK38" s="105">
        <v>0</v>
      </c>
      <c r="DL38" s="105">
        <v>0</v>
      </c>
      <c r="DM38" s="105">
        <v>0</v>
      </c>
      <c r="DN38" s="105">
        <v>0</v>
      </c>
      <c r="DO38" s="106">
        <v>0</v>
      </c>
      <c r="DP38" s="143">
        <v>0</v>
      </c>
      <c r="DQ38" s="155">
        <v>0</v>
      </c>
      <c r="DR38" s="51" t="s">
        <v>72</v>
      </c>
      <c r="DS38" s="59" t="s">
        <v>73</v>
      </c>
      <c r="DT38" s="105">
        <v>1671.8</v>
      </c>
      <c r="DU38" s="105">
        <v>220.32</v>
      </c>
      <c r="DV38" s="105">
        <v>421.34999999999997</v>
      </c>
      <c r="DW38" s="105">
        <v>2313.4700000000003</v>
      </c>
      <c r="DX38" s="105">
        <v>293.83</v>
      </c>
      <c r="DY38" s="105">
        <v>138.51</v>
      </c>
      <c r="DZ38" s="105">
        <v>1039.8699999999999</v>
      </c>
      <c r="EA38" s="105">
        <v>19.38</v>
      </c>
      <c r="EB38" s="105">
        <v>0</v>
      </c>
      <c r="EC38" s="105">
        <v>243.54999999999998</v>
      </c>
      <c r="ED38" s="106">
        <v>4048.6099999999997</v>
      </c>
      <c r="EE38" s="143"/>
      <c r="EF38" s="155">
        <v>11247</v>
      </c>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c r="IR38" s="43"/>
      <c r="IS38" s="43"/>
      <c r="IT38" s="43"/>
    </row>
    <row r="39" spans="1:254" ht="16.5" customHeight="1">
      <c r="A39" s="38"/>
      <c r="B39" s="51" t="s">
        <v>74</v>
      </c>
      <c r="C39" s="59" t="s">
        <v>75</v>
      </c>
      <c r="D39" s="105">
        <v>0</v>
      </c>
      <c r="E39" s="105">
        <v>0</v>
      </c>
      <c r="F39" s="105">
        <v>0</v>
      </c>
      <c r="G39" s="105">
        <v>0</v>
      </c>
      <c r="H39" s="105">
        <v>0</v>
      </c>
      <c r="I39" s="105">
        <v>0</v>
      </c>
      <c r="J39" s="105">
        <v>0</v>
      </c>
      <c r="K39" s="105">
        <v>0</v>
      </c>
      <c r="L39" s="105">
        <v>0</v>
      </c>
      <c r="M39" s="105">
        <v>0</v>
      </c>
      <c r="N39" s="106">
        <v>0</v>
      </c>
      <c r="O39" s="143"/>
      <c r="P39" s="155">
        <v>0</v>
      </c>
      <c r="Q39" s="51" t="s">
        <v>74</v>
      </c>
      <c r="R39" s="59" t="s">
        <v>75</v>
      </c>
      <c r="S39" s="105">
        <v>0</v>
      </c>
      <c r="T39" s="105">
        <v>0</v>
      </c>
      <c r="U39" s="105">
        <v>0</v>
      </c>
      <c r="V39" s="105">
        <v>0</v>
      </c>
      <c r="W39" s="105">
        <v>0</v>
      </c>
      <c r="X39" s="105">
        <v>0</v>
      </c>
      <c r="Y39" s="105">
        <v>0</v>
      </c>
      <c r="Z39" s="105">
        <v>0</v>
      </c>
      <c r="AA39" s="105">
        <v>0</v>
      </c>
      <c r="AB39" s="105">
        <v>0</v>
      </c>
      <c r="AC39" s="106">
        <v>0</v>
      </c>
      <c r="AD39" s="143"/>
      <c r="AE39" s="155">
        <v>0</v>
      </c>
      <c r="AF39" s="51" t="s">
        <v>74</v>
      </c>
      <c r="AG39" s="59" t="s">
        <v>75</v>
      </c>
      <c r="AH39" s="105">
        <v>0</v>
      </c>
      <c r="AI39" s="105">
        <v>0</v>
      </c>
      <c r="AJ39" s="105">
        <v>0</v>
      </c>
      <c r="AK39" s="105">
        <v>0</v>
      </c>
      <c r="AL39" s="105">
        <v>0</v>
      </c>
      <c r="AM39" s="105">
        <v>0</v>
      </c>
      <c r="AN39" s="105">
        <v>0</v>
      </c>
      <c r="AO39" s="105">
        <v>0</v>
      </c>
      <c r="AP39" s="105">
        <v>0</v>
      </c>
      <c r="AQ39" s="105">
        <v>0</v>
      </c>
      <c r="AR39" s="106">
        <v>0</v>
      </c>
      <c r="AS39" s="143"/>
      <c r="AT39" s="155">
        <v>0</v>
      </c>
      <c r="AU39" s="51" t="s">
        <v>74</v>
      </c>
      <c r="AV39" s="59" t="s">
        <v>75</v>
      </c>
      <c r="AW39" s="105">
        <v>0</v>
      </c>
      <c r="AX39" s="105">
        <v>0</v>
      </c>
      <c r="AY39" s="105">
        <v>0</v>
      </c>
      <c r="AZ39" s="105">
        <v>0</v>
      </c>
      <c r="BA39" s="105">
        <v>0</v>
      </c>
      <c r="BB39" s="105">
        <v>0</v>
      </c>
      <c r="BC39" s="105">
        <v>0</v>
      </c>
      <c r="BD39" s="105">
        <v>0</v>
      </c>
      <c r="BE39" s="105">
        <v>0</v>
      </c>
      <c r="BF39" s="105">
        <v>0</v>
      </c>
      <c r="BG39" s="106">
        <v>0</v>
      </c>
      <c r="BH39" s="143"/>
      <c r="BI39" s="155">
        <v>0</v>
      </c>
      <c r="BJ39" s="51" t="s">
        <v>74</v>
      </c>
      <c r="BK39" s="59" t="s">
        <v>75</v>
      </c>
      <c r="BL39" s="105">
        <v>0</v>
      </c>
      <c r="BM39" s="105">
        <v>0</v>
      </c>
      <c r="BN39" s="105">
        <v>0</v>
      </c>
      <c r="BO39" s="105">
        <v>0</v>
      </c>
      <c r="BP39" s="105">
        <v>0</v>
      </c>
      <c r="BQ39" s="105">
        <v>0</v>
      </c>
      <c r="BR39" s="105">
        <v>0</v>
      </c>
      <c r="BS39" s="105">
        <v>0</v>
      </c>
      <c r="BT39" s="105">
        <v>0</v>
      </c>
      <c r="BU39" s="105">
        <v>0</v>
      </c>
      <c r="BV39" s="106">
        <v>0</v>
      </c>
      <c r="BW39" s="143"/>
      <c r="BX39" s="155">
        <v>0</v>
      </c>
      <c r="BY39" s="51" t="s">
        <v>74</v>
      </c>
      <c r="BZ39" s="59" t="s">
        <v>75</v>
      </c>
      <c r="CA39" s="105">
        <v>0</v>
      </c>
      <c r="CB39" s="105">
        <v>0</v>
      </c>
      <c r="CC39" s="105">
        <v>0</v>
      </c>
      <c r="CD39" s="105">
        <v>0</v>
      </c>
      <c r="CE39" s="105">
        <v>0</v>
      </c>
      <c r="CF39" s="105">
        <v>0</v>
      </c>
      <c r="CG39" s="105">
        <v>0</v>
      </c>
      <c r="CH39" s="105">
        <v>0</v>
      </c>
      <c r="CI39" s="105">
        <v>0</v>
      </c>
      <c r="CJ39" s="105">
        <v>0</v>
      </c>
      <c r="CK39" s="106">
        <v>0</v>
      </c>
      <c r="CL39" s="143"/>
      <c r="CM39" s="155">
        <v>0</v>
      </c>
      <c r="CN39" s="51" t="s">
        <v>74</v>
      </c>
      <c r="CO39" s="59" t="s">
        <v>75</v>
      </c>
      <c r="CP39" s="105">
        <v>205.95</v>
      </c>
      <c r="CQ39" s="105">
        <v>15.16</v>
      </c>
      <c r="CR39" s="105">
        <v>41.68</v>
      </c>
      <c r="CS39" s="105">
        <v>262.79000000000002</v>
      </c>
      <c r="CT39" s="105">
        <v>32.479999999999997</v>
      </c>
      <c r="CU39" s="105">
        <v>18.77</v>
      </c>
      <c r="CV39" s="105">
        <v>158.63999999999999</v>
      </c>
      <c r="CW39" s="105">
        <v>12.95</v>
      </c>
      <c r="CX39" s="105">
        <v>0</v>
      </c>
      <c r="CY39" s="105">
        <v>21.84</v>
      </c>
      <c r="CZ39" s="106">
        <v>507.47</v>
      </c>
      <c r="DA39" s="143"/>
      <c r="DB39" s="155">
        <v>2100</v>
      </c>
      <c r="DC39" s="51" t="s">
        <v>74</v>
      </c>
      <c r="DD39" s="59" t="s">
        <v>75</v>
      </c>
      <c r="DE39" s="105">
        <v>0</v>
      </c>
      <c r="DF39" s="105">
        <v>0</v>
      </c>
      <c r="DG39" s="105">
        <v>0</v>
      </c>
      <c r="DH39" s="105">
        <v>0</v>
      </c>
      <c r="DI39" s="105">
        <v>0</v>
      </c>
      <c r="DJ39" s="105">
        <v>0</v>
      </c>
      <c r="DK39" s="105">
        <v>0</v>
      </c>
      <c r="DL39" s="105">
        <v>0</v>
      </c>
      <c r="DM39" s="105">
        <v>0</v>
      </c>
      <c r="DN39" s="105">
        <v>0</v>
      </c>
      <c r="DO39" s="106">
        <v>0</v>
      </c>
      <c r="DP39" s="143"/>
      <c r="DQ39" s="155">
        <v>0</v>
      </c>
      <c r="DR39" s="51" t="s">
        <v>74</v>
      </c>
      <c r="DS39" s="59" t="s">
        <v>75</v>
      </c>
      <c r="DT39" s="105">
        <v>205.95</v>
      </c>
      <c r="DU39" s="105">
        <v>15.16</v>
      </c>
      <c r="DV39" s="105">
        <v>41.68</v>
      </c>
      <c r="DW39" s="105">
        <v>262.79000000000002</v>
      </c>
      <c r="DX39" s="105">
        <v>32.479999999999997</v>
      </c>
      <c r="DY39" s="105">
        <v>18.77</v>
      </c>
      <c r="DZ39" s="105">
        <v>158.63999999999999</v>
      </c>
      <c r="EA39" s="105">
        <v>12.95</v>
      </c>
      <c r="EB39" s="105">
        <v>0</v>
      </c>
      <c r="EC39" s="105">
        <v>21.84</v>
      </c>
      <c r="ED39" s="106">
        <v>507.47</v>
      </c>
      <c r="EE39" s="143"/>
      <c r="EF39" s="155">
        <v>2100</v>
      </c>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c r="IR39" s="43"/>
      <c r="IS39" s="43"/>
      <c r="IT39" s="43"/>
    </row>
    <row r="40" spans="1:254" ht="16.899999999999999" customHeight="1">
      <c r="A40" s="38"/>
      <c r="B40" s="732" t="s">
        <v>76</v>
      </c>
      <c r="C40" s="50" t="s">
        <v>77</v>
      </c>
      <c r="D40" s="107">
        <v>87.93</v>
      </c>
      <c r="E40" s="107">
        <v>23.92</v>
      </c>
      <c r="F40" s="107">
        <v>18.97</v>
      </c>
      <c r="G40" s="107">
        <v>130.82</v>
      </c>
      <c r="H40" s="107">
        <v>14.51</v>
      </c>
      <c r="I40" s="107">
        <v>2.59</v>
      </c>
      <c r="J40" s="107">
        <v>28.05</v>
      </c>
      <c r="K40" s="107">
        <v>3.15</v>
      </c>
      <c r="L40" s="107">
        <v>0</v>
      </c>
      <c r="M40" s="107">
        <v>16.13</v>
      </c>
      <c r="N40" s="108">
        <v>195.25</v>
      </c>
      <c r="O40" s="143"/>
      <c r="P40" s="156">
        <v>200</v>
      </c>
      <c r="Q40" s="732" t="s">
        <v>76</v>
      </c>
      <c r="R40" s="50" t="s">
        <v>77</v>
      </c>
      <c r="S40" s="107">
        <v>250.54</v>
      </c>
      <c r="T40" s="107">
        <v>29.65</v>
      </c>
      <c r="U40" s="107">
        <v>8.82</v>
      </c>
      <c r="V40" s="107">
        <v>289.01</v>
      </c>
      <c r="W40" s="107">
        <v>49.39</v>
      </c>
      <c r="X40" s="107">
        <v>18.399999999999999</v>
      </c>
      <c r="Y40" s="107">
        <v>90.25</v>
      </c>
      <c r="Z40" s="107">
        <v>2.52</v>
      </c>
      <c r="AA40" s="107">
        <v>0</v>
      </c>
      <c r="AB40" s="107">
        <v>35.07</v>
      </c>
      <c r="AC40" s="108">
        <v>484.64</v>
      </c>
      <c r="AD40" s="143"/>
      <c r="AE40" s="156">
        <v>517</v>
      </c>
      <c r="AF40" s="732" t="s">
        <v>76</v>
      </c>
      <c r="AG40" s="50" t="s">
        <v>77</v>
      </c>
      <c r="AH40" s="107">
        <v>61.05</v>
      </c>
      <c r="AI40" s="107">
        <v>30.26</v>
      </c>
      <c r="AJ40" s="107">
        <v>34.76</v>
      </c>
      <c r="AK40" s="107">
        <v>126.07</v>
      </c>
      <c r="AL40" s="107">
        <v>10.35</v>
      </c>
      <c r="AM40" s="107">
        <v>95.13</v>
      </c>
      <c r="AN40" s="107">
        <v>54.31</v>
      </c>
      <c r="AO40" s="107">
        <v>0.31</v>
      </c>
      <c r="AP40" s="107">
        <v>0</v>
      </c>
      <c r="AQ40" s="107">
        <v>42.85</v>
      </c>
      <c r="AR40" s="108">
        <v>329.02</v>
      </c>
      <c r="AS40" s="143"/>
      <c r="AT40" s="156">
        <v>360.09999999999997</v>
      </c>
      <c r="AU40" s="732" t="s">
        <v>76</v>
      </c>
      <c r="AV40" s="50" t="s">
        <v>77</v>
      </c>
      <c r="AW40" s="107">
        <v>399.52</v>
      </c>
      <c r="AX40" s="107">
        <v>83.83</v>
      </c>
      <c r="AY40" s="107">
        <v>62.55</v>
      </c>
      <c r="AZ40" s="107">
        <v>545.9</v>
      </c>
      <c r="BA40" s="107">
        <v>74.25</v>
      </c>
      <c r="BB40" s="107">
        <v>116.12</v>
      </c>
      <c r="BC40" s="107">
        <v>172.61</v>
      </c>
      <c r="BD40" s="107">
        <v>5.98</v>
      </c>
      <c r="BE40" s="107">
        <v>0</v>
      </c>
      <c r="BF40" s="107">
        <v>94.05</v>
      </c>
      <c r="BG40" s="108">
        <v>1008.91</v>
      </c>
      <c r="BH40" s="143"/>
      <c r="BI40" s="156">
        <v>1077.0999999999999</v>
      </c>
      <c r="BJ40" s="732" t="s">
        <v>76</v>
      </c>
      <c r="BK40" s="50" t="s">
        <v>77</v>
      </c>
      <c r="BL40" s="107">
        <v>685.11</v>
      </c>
      <c r="BM40" s="107">
        <v>113.36</v>
      </c>
      <c r="BN40" s="107">
        <v>137.75</v>
      </c>
      <c r="BO40" s="107">
        <v>936.22</v>
      </c>
      <c r="BP40" s="107">
        <v>146.93</v>
      </c>
      <c r="BQ40" s="107">
        <v>631.73</v>
      </c>
      <c r="BR40" s="107">
        <v>475.84</v>
      </c>
      <c r="BS40" s="107">
        <v>5.54</v>
      </c>
      <c r="BT40" s="107">
        <v>0</v>
      </c>
      <c r="BU40" s="107">
        <v>140.47</v>
      </c>
      <c r="BV40" s="108">
        <v>2336.73</v>
      </c>
      <c r="BW40" s="143"/>
      <c r="BX40" s="156">
        <v>5455.9</v>
      </c>
      <c r="BY40" s="732" t="s">
        <v>76</v>
      </c>
      <c r="BZ40" s="50" t="s">
        <v>77</v>
      </c>
      <c r="CA40" s="107">
        <v>0</v>
      </c>
      <c r="CB40" s="107">
        <v>0</v>
      </c>
      <c r="CC40" s="107">
        <v>0</v>
      </c>
      <c r="CD40" s="107">
        <v>0</v>
      </c>
      <c r="CE40" s="107">
        <v>0</v>
      </c>
      <c r="CF40" s="107">
        <v>0</v>
      </c>
      <c r="CG40" s="107">
        <v>0</v>
      </c>
      <c r="CH40" s="107">
        <v>0</v>
      </c>
      <c r="CI40" s="107">
        <v>0</v>
      </c>
      <c r="CJ40" s="107">
        <v>0</v>
      </c>
      <c r="CK40" s="108">
        <v>0</v>
      </c>
      <c r="CL40" s="143"/>
      <c r="CM40" s="156">
        <v>0</v>
      </c>
      <c r="CN40" s="732" t="s">
        <v>76</v>
      </c>
      <c r="CO40" s="50" t="s">
        <v>77</v>
      </c>
      <c r="CP40" s="107">
        <v>0</v>
      </c>
      <c r="CQ40" s="107">
        <v>0</v>
      </c>
      <c r="CR40" s="107">
        <v>0</v>
      </c>
      <c r="CS40" s="107">
        <v>0</v>
      </c>
      <c r="CT40" s="107">
        <v>0</v>
      </c>
      <c r="CU40" s="107">
        <v>0</v>
      </c>
      <c r="CV40" s="107">
        <v>0</v>
      </c>
      <c r="CW40" s="107">
        <v>0</v>
      </c>
      <c r="CX40" s="107">
        <v>0</v>
      </c>
      <c r="CY40" s="107">
        <v>0</v>
      </c>
      <c r="CZ40" s="108">
        <v>0</v>
      </c>
      <c r="DA40" s="143"/>
      <c r="DB40" s="156">
        <v>0</v>
      </c>
      <c r="DC40" s="732" t="s">
        <v>76</v>
      </c>
      <c r="DD40" s="50" t="s">
        <v>77</v>
      </c>
      <c r="DE40" s="107">
        <v>0</v>
      </c>
      <c r="DF40" s="107">
        <v>0</v>
      </c>
      <c r="DG40" s="107">
        <v>0</v>
      </c>
      <c r="DH40" s="107">
        <v>0</v>
      </c>
      <c r="DI40" s="107">
        <v>0</v>
      </c>
      <c r="DJ40" s="107">
        <v>0</v>
      </c>
      <c r="DK40" s="107">
        <v>0</v>
      </c>
      <c r="DL40" s="107">
        <v>0</v>
      </c>
      <c r="DM40" s="107">
        <v>0</v>
      </c>
      <c r="DN40" s="107">
        <v>0</v>
      </c>
      <c r="DO40" s="108">
        <v>0</v>
      </c>
      <c r="DP40" s="143"/>
      <c r="DQ40" s="156">
        <v>0</v>
      </c>
      <c r="DR40" s="732" t="s">
        <v>76</v>
      </c>
      <c r="DS40" s="50" t="s">
        <v>77</v>
      </c>
      <c r="DT40" s="107">
        <v>1084.6300000000001</v>
      </c>
      <c r="DU40" s="107">
        <v>197.19</v>
      </c>
      <c r="DV40" s="107">
        <v>200.3</v>
      </c>
      <c r="DW40" s="107">
        <v>1482.12</v>
      </c>
      <c r="DX40" s="107">
        <v>221.18</v>
      </c>
      <c r="DY40" s="107">
        <v>747.85</v>
      </c>
      <c r="DZ40" s="107">
        <v>648.45000000000005</v>
      </c>
      <c r="EA40" s="107">
        <v>11.52</v>
      </c>
      <c r="EB40" s="107">
        <v>0</v>
      </c>
      <c r="EC40" s="107">
        <v>234.52</v>
      </c>
      <c r="ED40" s="108">
        <v>3345.64</v>
      </c>
      <c r="EE40" s="143"/>
      <c r="EF40" s="156">
        <v>6533</v>
      </c>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row>
    <row r="41" spans="1:254" ht="16.899999999999999" customHeight="1">
      <c r="A41" s="38"/>
      <c r="B41" s="733"/>
      <c r="C41" s="50" t="s">
        <v>78</v>
      </c>
      <c r="D41" s="107">
        <v>0</v>
      </c>
      <c r="E41" s="107">
        <v>0</v>
      </c>
      <c r="F41" s="107">
        <v>0</v>
      </c>
      <c r="G41" s="107">
        <v>0</v>
      </c>
      <c r="H41" s="107">
        <v>0</v>
      </c>
      <c r="I41" s="107">
        <v>0</v>
      </c>
      <c r="J41" s="107">
        <v>0</v>
      </c>
      <c r="K41" s="107">
        <v>0</v>
      </c>
      <c r="L41" s="107">
        <v>0</v>
      </c>
      <c r="M41" s="107">
        <v>0</v>
      </c>
      <c r="N41" s="108">
        <v>0</v>
      </c>
      <c r="O41" s="143"/>
      <c r="P41" s="156">
        <v>0</v>
      </c>
      <c r="Q41" s="733"/>
      <c r="R41" s="50" t="s">
        <v>78</v>
      </c>
      <c r="S41" s="107">
        <v>0</v>
      </c>
      <c r="T41" s="107">
        <v>0</v>
      </c>
      <c r="U41" s="107">
        <v>0</v>
      </c>
      <c r="V41" s="107">
        <v>0</v>
      </c>
      <c r="W41" s="107">
        <v>0</v>
      </c>
      <c r="X41" s="107">
        <v>0</v>
      </c>
      <c r="Y41" s="107">
        <v>0</v>
      </c>
      <c r="Z41" s="107">
        <v>0</v>
      </c>
      <c r="AA41" s="107">
        <v>0</v>
      </c>
      <c r="AB41" s="107">
        <v>0</v>
      </c>
      <c r="AC41" s="108">
        <v>0</v>
      </c>
      <c r="AD41" s="143"/>
      <c r="AE41" s="156">
        <v>0</v>
      </c>
      <c r="AF41" s="733"/>
      <c r="AG41" s="50" t="s">
        <v>78</v>
      </c>
      <c r="AH41" s="107">
        <v>68.69</v>
      </c>
      <c r="AI41" s="107">
        <v>6.48</v>
      </c>
      <c r="AJ41" s="107">
        <v>44</v>
      </c>
      <c r="AK41" s="107">
        <v>119.17</v>
      </c>
      <c r="AL41" s="107">
        <v>8.02</v>
      </c>
      <c r="AM41" s="107">
        <v>5.42</v>
      </c>
      <c r="AN41" s="107">
        <v>43.78</v>
      </c>
      <c r="AO41" s="107">
        <v>26.22</v>
      </c>
      <c r="AP41" s="107">
        <v>0</v>
      </c>
      <c r="AQ41" s="107">
        <v>30.77</v>
      </c>
      <c r="AR41" s="108">
        <v>233.38</v>
      </c>
      <c r="AS41" s="143"/>
      <c r="AT41" s="156">
        <v>242.5</v>
      </c>
      <c r="AU41" s="733"/>
      <c r="AV41" s="50" t="s">
        <v>78</v>
      </c>
      <c r="AW41" s="107">
        <v>68.69</v>
      </c>
      <c r="AX41" s="107">
        <v>6.48</v>
      </c>
      <c r="AY41" s="107">
        <v>44</v>
      </c>
      <c r="AZ41" s="107">
        <v>119.17</v>
      </c>
      <c r="BA41" s="107">
        <v>8.02</v>
      </c>
      <c r="BB41" s="107">
        <v>5.42</v>
      </c>
      <c r="BC41" s="107">
        <v>43.78</v>
      </c>
      <c r="BD41" s="107">
        <v>26.22</v>
      </c>
      <c r="BE41" s="107">
        <v>0</v>
      </c>
      <c r="BF41" s="107">
        <v>30.77</v>
      </c>
      <c r="BG41" s="108">
        <v>233.38</v>
      </c>
      <c r="BH41" s="143"/>
      <c r="BI41" s="156">
        <v>242.5</v>
      </c>
      <c r="BJ41" s="733"/>
      <c r="BK41" s="50" t="s">
        <v>78</v>
      </c>
      <c r="BL41" s="107">
        <v>203.06</v>
      </c>
      <c r="BM41" s="107">
        <v>26.17</v>
      </c>
      <c r="BN41" s="107">
        <v>45.66</v>
      </c>
      <c r="BO41" s="107">
        <v>274.89</v>
      </c>
      <c r="BP41" s="107">
        <v>36.270000000000003</v>
      </c>
      <c r="BQ41" s="107">
        <v>546.65</v>
      </c>
      <c r="BR41" s="107">
        <v>184.85</v>
      </c>
      <c r="BS41" s="107">
        <v>1.48</v>
      </c>
      <c r="BT41" s="107">
        <v>0</v>
      </c>
      <c r="BU41" s="107">
        <v>58.33</v>
      </c>
      <c r="BV41" s="108">
        <v>1102.47</v>
      </c>
      <c r="BW41" s="143"/>
      <c r="BX41" s="156">
        <v>2728.5</v>
      </c>
      <c r="BY41" s="733"/>
      <c r="BZ41" s="50" t="s">
        <v>78</v>
      </c>
      <c r="CA41" s="107">
        <v>0</v>
      </c>
      <c r="CB41" s="107">
        <v>0</v>
      </c>
      <c r="CC41" s="107">
        <v>0</v>
      </c>
      <c r="CD41" s="107">
        <v>0</v>
      </c>
      <c r="CE41" s="107">
        <v>0</v>
      </c>
      <c r="CF41" s="107">
        <v>0</v>
      </c>
      <c r="CG41" s="107">
        <v>0</v>
      </c>
      <c r="CH41" s="107">
        <v>0</v>
      </c>
      <c r="CI41" s="107">
        <v>0</v>
      </c>
      <c r="CJ41" s="107">
        <v>0</v>
      </c>
      <c r="CK41" s="108">
        <v>0</v>
      </c>
      <c r="CL41" s="143"/>
      <c r="CM41" s="156">
        <v>0</v>
      </c>
      <c r="CN41" s="733"/>
      <c r="CO41" s="50" t="s">
        <v>78</v>
      </c>
      <c r="CP41" s="107">
        <v>0</v>
      </c>
      <c r="CQ41" s="107">
        <v>0</v>
      </c>
      <c r="CR41" s="107">
        <v>0</v>
      </c>
      <c r="CS41" s="107">
        <v>0</v>
      </c>
      <c r="CT41" s="107">
        <v>0</v>
      </c>
      <c r="CU41" s="107">
        <v>0</v>
      </c>
      <c r="CV41" s="107">
        <v>0</v>
      </c>
      <c r="CW41" s="107">
        <v>0</v>
      </c>
      <c r="CX41" s="107">
        <v>0</v>
      </c>
      <c r="CY41" s="107">
        <v>0</v>
      </c>
      <c r="CZ41" s="108">
        <v>0</v>
      </c>
      <c r="DA41" s="143"/>
      <c r="DB41" s="156">
        <v>0</v>
      </c>
      <c r="DC41" s="733"/>
      <c r="DD41" s="50" t="s">
        <v>78</v>
      </c>
      <c r="DE41" s="107">
        <v>0</v>
      </c>
      <c r="DF41" s="107">
        <v>0</v>
      </c>
      <c r="DG41" s="107">
        <v>0</v>
      </c>
      <c r="DH41" s="107">
        <v>0</v>
      </c>
      <c r="DI41" s="107">
        <v>0</v>
      </c>
      <c r="DJ41" s="107">
        <v>0</v>
      </c>
      <c r="DK41" s="107">
        <v>0</v>
      </c>
      <c r="DL41" s="107">
        <v>0</v>
      </c>
      <c r="DM41" s="107">
        <v>0</v>
      </c>
      <c r="DN41" s="107">
        <v>0</v>
      </c>
      <c r="DO41" s="108">
        <v>0</v>
      </c>
      <c r="DP41" s="143"/>
      <c r="DQ41" s="156">
        <v>0</v>
      </c>
      <c r="DR41" s="733"/>
      <c r="DS41" s="50" t="s">
        <v>78</v>
      </c>
      <c r="DT41" s="107">
        <v>271.75</v>
      </c>
      <c r="DU41" s="107">
        <v>32.65</v>
      </c>
      <c r="DV41" s="107">
        <v>89.66</v>
      </c>
      <c r="DW41" s="107">
        <v>394.06</v>
      </c>
      <c r="DX41" s="107">
        <v>44.29</v>
      </c>
      <c r="DY41" s="107">
        <v>552.07000000000005</v>
      </c>
      <c r="DZ41" s="107">
        <v>228.63</v>
      </c>
      <c r="EA41" s="107">
        <v>27.7</v>
      </c>
      <c r="EB41" s="107">
        <v>0</v>
      </c>
      <c r="EC41" s="107">
        <v>89.1</v>
      </c>
      <c r="ED41" s="108">
        <v>1335.85</v>
      </c>
      <c r="EE41" s="143"/>
      <c r="EF41" s="156">
        <v>2971</v>
      </c>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c r="IO41" s="43"/>
      <c r="IP41" s="43"/>
      <c r="IQ41" s="43"/>
      <c r="IR41" s="43"/>
      <c r="IS41" s="43"/>
      <c r="IT41" s="43"/>
    </row>
    <row r="42" spans="1:254" ht="16.899999999999999" customHeight="1">
      <c r="A42" s="38"/>
      <c r="B42" s="733"/>
      <c r="C42" s="50" t="s">
        <v>79</v>
      </c>
      <c r="D42" s="107">
        <v>0</v>
      </c>
      <c r="E42" s="107">
        <v>0</v>
      </c>
      <c r="F42" s="107">
        <v>0</v>
      </c>
      <c r="G42" s="107">
        <v>0</v>
      </c>
      <c r="H42" s="107">
        <v>0</v>
      </c>
      <c r="I42" s="107">
        <v>0</v>
      </c>
      <c r="J42" s="107">
        <v>0</v>
      </c>
      <c r="K42" s="107">
        <v>0</v>
      </c>
      <c r="L42" s="107">
        <v>0</v>
      </c>
      <c r="M42" s="107">
        <v>0</v>
      </c>
      <c r="N42" s="108">
        <v>0</v>
      </c>
      <c r="O42" s="157"/>
      <c r="P42" s="156">
        <v>0</v>
      </c>
      <c r="Q42" s="733"/>
      <c r="R42" s="50" t="s">
        <v>79</v>
      </c>
      <c r="S42" s="107">
        <v>93.22</v>
      </c>
      <c r="T42" s="107">
        <v>11.01</v>
      </c>
      <c r="U42" s="107">
        <v>8.89</v>
      </c>
      <c r="V42" s="107">
        <v>113.12</v>
      </c>
      <c r="W42" s="107">
        <v>9.0399999999999991</v>
      </c>
      <c r="X42" s="107">
        <v>3.83</v>
      </c>
      <c r="Y42" s="107">
        <v>32.85</v>
      </c>
      <c r="Z42" s="107">
        <v>1.92</v>
      </c>
      <c r="AA42" s="107">
        <v>0</v>
      </c>
      <c r="AB42" s="107">
        <v>11.82</v>
      </c>
      <c r="AC42" s="108">
        <v>172.58</v>
      </c>
      <c r="AD42" s="157"/>
      <c r="AE42" s="156">
        <v>185.10000000000002</v>
      </c>
      <c r="AF42" s="733"/>
      <c r="AG42" s="50" t="s">
        <v>79</v>
      </c>
      <c r="AH42" s="107">
        <v>15.53</v>
      </c>
      <c r="AI42" s="107">
        <v>5.93</v>
      </c>
      <c r="AJ42" s="107">
        <v>56.66</v>
      </c>
      <c r="AK42" s="107">
        <v>78.12</v>
      </c>
      <c r="AL42" s="107">
        <v>3.46</v>
      </c>
      <c r="AM42" s="107">
        <v>7.92</v>
      </c>
      <c r="AN42" s="107">
        <v>17.29</v>
      </c>
      <c r="AO42" s="107">
        <v>0.57999999999999996</v>
      </c>
      <c r="AP42" s="107">
        <v>0</v>
      </c>
      <c r="AQ42" s="107">
        <v>5.86</v>
      </c>
      <c r="AR42" s="108">
        <v>113.23</v>
      </c>
      <c r="AS42" s="157"/>
      <c r="AT42" s="156">
        <v>150.5</v>
      </c>
      <c r="AU42" s="733"/>
      <c r="AV42" s="50" t="s">
        <v>79</v>
      </c>
      <c r="AW42" s="107">
        <v>108.75</v>
      </c>
      <c r="AX42" s="107">
        <v>16.940000000000001</v>
      </c>
      <c r="AY42" s="107">
        <v>65.55</v>
      </c>
      <c r="AZ42" s="107">
        <v>191.24</v>
      </c>
      <c r="BA42" s="107">
        <v>12.5</v>
      </c>
      <c r="BB42" s="107">
        <v>11.75</v>
      </c>
      <c r="BC42" s="107">
        <v>50.14</v>
      </c>
      <c r="BD42" s="107">
        <v>2.5</v>
      </c>
      <c r="BE42" s="107">
        <v>0</v>
      </c>
      <c r="BF42" s="107">
        <v>17.68</v>
      </c>
      <c r="BG42" s="108">
        <v>285.81</v>
      </c>
      <c r="BH42" s="157"/>
      <c r="BI42" s="156">
        <v>335.6</v>
      </c>
      <c r="BJ42" s="733"/>
      <c r="BK42" s="50" t="s">
        <v>79</v>
      </c>
      <c r="BL42" s="107">
        <v>191.46</v>
      </c>
      <c r="BM42" s="107">
        <v>16.04</v>
      </c>
      <c r="BN42" s="107">
        <v>28.56</v>
      </c>
      <c r="BO42" s="107">
        <v>236.06</v>
      </c>
      <c r="BP42" s="107">
        <v>66.459999999999994</v>
      </c>
      <c r="BQ42" s="107">
        <v>169.92</v>
      </c>
      <c r="BR42" s="107">
        <v>199.67</v>
      </c>
      <c r="BS42" s="107">
        <v>4.0199999999999996</v>
      </c>
      <c r="BT42" s="107">
        <v>0</v>
      </c>
      <c r="BU42" s="107">
        <v>19.29</v>
      </c>
      <c r="BV42" s="108">
        <v>695.42</v>
      </c>
      <c r="BW42" s="157"/>
      <c r="BX42" s="156">
        <v>2649.4</v>
      </c>
      <c r="BY42" s="733"/>
      <c r="BZ42" s="50" t="s">
        <v>79</v>
      </c>
      <c r="CA42" s="107">
        <v>0</v>
      </c>
      <c r="CB42" s="107">
        <v>0</v>
      </c>
      <c r="CC42" s="107">
        <v>0</v>
      </c>
      <c r="CD42" s="107">
        <v>0</v>
      </c>
      <c r="CE42" s="107">
        <v>0</v>
      </c>
      <c r="CF42" s="107">
        <v>0</v>
      </c>
      <c r="CG42" s="107">
        <v>0</v>
      </c>
      <c r="CH42" s="107">
        <v>0</v>
      </c>
      <c r="CI42" s="107">
        <v>0</v>
      </c>
      <c r="CJ42" s="107">
        <v>0</v>
      </c>
      <c r="CK42" s="108">
        <v>0</v>
      </c>
      <c r="CL42" s="157"/>
      <c r="CM42" s="156">
        <v>0</v>
      </c>
      <c r="CN42" s="733"/>
      <c r="CO42" s="50" t="s">
        <v>79</v>
      </c>
      <c r="CP42" s="107">
        <v>0</v>
      </c>
      <c r="CQ42" s="107">
        <v>0</v>
      </c>
      <c r="CR42" s="107">
        <v>0</v>
      </c>
      <c r="CS42" s="107">
        <v>0</v>
      </c>
      <c r="CT42" s="107">
        <v>0</v>
      </c>
      <c r="CU42" s="107">
        <v>0</v>
      </c>
      <c r="CV42" s="107">
        <v>0</v>
      </c>
      <c r="CW42" s="107">
        <v>0</v>
      </c>
      <c r="CX42" s="107">
        <v>0</v>
      </c>
      <c r="CY42" s="107">
        <v>0</v>
      </c>
      <c r="CZ42" s="108">
        <v>0</v>
      </c>
      <c r="DA42" s="157"/>
      <c r="DB42" s="156">
        <v>0</v>
      </c>
      <c r="DC42" s="733"/>
      <c r="DD42" s="50" t="s">
        <v>79</v>
      </c>
      <c r="DE42" s="107">
        <v>0</v>
      </c>
      <c r="DF42" s="107">
        <v>0</v>
      </c>
      <c r="DG42" s="107">
        <v>0</v>
      </c>
      <c r="DH42" s="107">
        <v>0</v>
      </c>
      <c r="DI42" s="107">
        <v>0</v>
      </c>
      <c r="DJ42" s="107">
        <v>0</v>
      </c>
      <c r="DK42" s="107">
        <v>0</v>
      </c>
      <c r="DL42" s="107">
        <v>0</v>
      </c>
      <c r="DM42" s="107">
        <v>0</v>
      </c>
      <c r="DN42" s="107">
        <v>0</v>
      </c>
      <c r="DO42" s="108">
        <v>0</v>
      </c>
      <c r="DP42" s="157"/>
      <c r="DQ42" s="156">
        <v>0</v>
      </c>
      <c r="DR42" s="733"/>
      <c r="DS42" s="50" t="s">
        <v>79</v>
      </c>
      <c r="DT42" s="107">
        <v>300.20999999999998</v>
      </c>
      <c r="DU42" s="107">
        <v>32.979999999999997</v>
      </c>
      <c r="DV42" s="107">
        <v>94.11</v>
      </c>
      <c r="DW42" s="107">
        <v>427.3</v>
      </c>
      <c r="DX42" s="107">
        <v>78.959999999999994</v>
      </c>
      <c r="DY42" s="107">
        <v>181.67</v>
      </c>
      <c r="DZ42" s="107">
        <v>249.81</v>
      </c>
      <c r="EA42" s="107">
        <v>6.52</v>
      </c>
      <c r="EB42" s="107">
        <v>0</v>
      </c>
      <c r="EC42" s="107">
        <v>36.97</v>
      </c>
      <c r="ED42" s="108">
        <v>981.23</v>
      </c>
      <c r="EE42" s="157"/>
      <c r="EF42" s="156">
        <v>2985</v>
      </c>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row>
    <row r="43" spans="1:254" ht="16.899999999999999" customHeight="1">
      <c r="A43" s="38"/>
      <c r="B43" s="733"/>
      <c r="C43" s="50" t="s">
        <v>80</v>
      </c>
      <c r="D43" s="114">
        <v>0</v>
      </c>
      <c r="E43" s="114">
        <v>0</v>
      </c>
      <c r="F43" s="114">
        <v>0</v>
      </c>
      <c r="G43" s="114">
        <v>0</v>
      </c>
      <c r="H43" s="114">
        <v>0</v>
      </c>
      <c r="I43" s="114">
        <v>0</v>
      </c>
      <c r="J43" s="114">
        <v>0</v>
      </c>
      <c r="K43" s="114">
        <v>0</v>
      </c>
      <c r="L43" s="114">
        <v>0</v>
      </c>
      <c r="M43" s="114">
        <v>0</v>
      </c>
      <c r="N43" s="115">
        <v>0</v>
      </c>
      <c r="O43" s="157"/>
      <c r="P43" s="156">
        <v>0</v>
      </c>
      <c r="Q43" s="733"/>
      <c r="R43" s="50" t="s">
        <v>80</v>
      </c>
      <c r="S43" s="114">
        <v>0</v>
      </c>
      <c r="T43" s="114">
        <v>0</v>
      </c>
      <c r="U43" s="114">
        <v>0</v>
      </c>
      <c r="V43" s="114">
        <v>0</v>
      </c>
      <c r="W43" s="114">
        <v>0</v>
      </c>
      <c r="X43" s="114">
        <v>0</v>
      </c>
      <c r="Y43" s="114">
        <v>0</v>
      </c>
      <c r="Z43" s="114">
        <v>0</v>
      </c>
      <c r="AA43" s="114">
        <v>0</v>
      </c>
      <c r="AB43" s="114">
        <v>0</v>
      </c>
      <c r="AC43" s="115">
        <v>0</v>
      </c>
      <c r="AD43" s="157"/>
      <c r="AE43" s="156">
        <v>0</v>
      </c>
      <c r="AF43" s="733"/>
      <c r="AG43" s="50" t="s">
        <v>80</v>
      </c>
      <c r="AH43" s="114">
        <v>43.77</v>
      </c>
      <c r="AI43" s="114">
        <v>5.72</v>
      </c>
      <c r="AJ43" s="114">
        <v>48.54</v>
      </c>
      <c r="AK43" s="114">
        <v>98.03</v>
      </c>
      <c r="AL43" s="114">
        <v>4.68</v>
      </c>
      <c r="AM43" s="114">
        <v>3.11</v>
      </c>
      <c r="AN43" s="114">
        <v>19.71</v>
      </c>
      <c r="AO43" s="114">
        <v>0</v>
      </c>
      <c r="AP43" s="114">
        <v>0</v>
      </c>
      <c r="AQ43" s="114">
        <v>5.66</v>
      </c>
      <c r="AR43" s="115">
        <v>131.19</v>
      </c>
      <c r="AS43" s="157"/>
      <c r="AT43" s="156">
        <v>161.80000000000001</v>
      </c>
      <c r="AU43" s="733"/>
      <c r="AV43" s="50" t="s">
        <v>80</v>
      </c>
      <c r="AW43" s="114">
        <v>43.77</v>
      </c>
      <c r="AX43" s="114">
        <v>5.72</v>
      </c>
      <c r="AY43" s="114">
        <v>48.54</v>
      </c>
      <c r="AZ43" s="114">
        <v>98.03</v>
      </c>
      <c r="BA43" s="114">
        <v>4.68</v>
      </c>
      <c r="BB43" s="114">
        <v>3.11</v>
      </c>
      <c r="BC43" s="114">
        <v>19.71</v>
      </c>
      <c r="BD43" s="114">
        <v>0</v>
      </c>
      <c r="BE43" s="114">
        <v>0</v>
      </c>
      <c r="BF43" s="114">
        <v>5.66</v>
      </c>
      <c r="BG43" s="115">
        <v>131.19</v>
      </c>
      <c r="BH43" s="157"/>
      <c r="BI43" s="156">
        <v>161.80000000000001</v>
      </c>
      <c r="BJ43" s="733"/>
      <c r="BK43" s="50" t="s">
        <v>80</v>
      </c>
      <c r="BL43" s="114">
        <v>401.99</v>
      </c>
      <c r="BM43" s="114">
        <v>24.74</v>
      </c>
      <c r="BN43" s="114">
        <v>47.68</v>
      </c>
      <c r="BO43" s="114">
        <v>474.41</v>
      </c>
      <c r="BP43" s="114">
        <v>100.15</v>
      </c>
      <c r="BQ43" s="114">
        <v>51.26</v>
      </c>
      <c r="BR43" s="114">
        <v>280.12</v>
      </c>
      <c r="BS43" s="114">
        <v>0</v>
      </c>
      <c r="BT43" s="114">
        <v>0</v>
      </c>
      <c r="BU43" s="114">
        <v>117.41</v>
      </c>
      <c r="BV43" s="115">
        <v>1023.35</v>
      </c>
      <c r="BW43" s="157"/>
      <c r="BX43" s="156">
        <v>3701.2</v>
      </c>
      <c r="BY43" s="733"/>
      <c r="BZ43" s="50" t="s">
        <v>80</v>
      </c>
      <c r="CA43" s="114">
        <v>0</v>
      </c>
      <c r="CB43" s="114">
        <v>0</v>
      </c>
      <c r="CC43" s="114">
        <v>0</v>
      </c>
      <c r="CD43" s="114">
        <v>0</v>
      </c>
      <c r="CE43" s="114">
        <v>0</v>
      </c>
      <c r="CF43" s="114">
        <v>0</v>
      </c>
      <c r="CG43" s="114">
        <v>0</v>
      </c>
      <c r="CH43" s="114">
        <v>0</v>
      </c>
      <c r="CI43" s="114">
        <v>0</v>
      </c>
      <c r="CJ43" s="114">
        <v>0</v>
      </c>
      <c r="CK43" s="115">
        <v>0</v>
      </c>
      <c r="CL43" s="157"/>
      <c r="CM43" s="156">
        <v>0</v>
      </c>
      <c r="CN43" s="733"/>
      <c r="CO43" s="50" t="s">
        <v>80</v>
      </c>
      <c r="CP43" s="114">
        <v>0</v>
      </c>
      <c r="CQ43" s="114">
        <v>0</v>
      </c>
      <c r="CR43" s="114">
        <v>0</v>
      </c>
      <c r="CS43" s="114">
        <v>0</v>
      </c>
      <c r="CT43" s="114">
        <v>0</v>
      </c>
      <c r="CU43" s="114">
        <v>0</v>
      </c>
      <c r="CV43" s="114">
        <v>0</v>
      </c>
      <c r="CW43" s="114">
        <v>0</v>
      </c>
      <c r="CX43" s="114">
        <v>0</v>
      </c>
      <c r="CY43" s="114">
        <v>0</v>
      </c>
      <c r="CZ43" s="115">
        <v>0</v>
      </c>
      <c r="DA43" s="157"/>
      <c r="DB43" s="156">
        <v>0</v>
      </c>
      <c r="DC43" s="733"/>
      <c r="DD43" s="50" t="s">
        <v>80</v>
      </c>
      <c r="DE43" s="114">
        <v>0</v>
      </c>
      <c r="DF43" s="114">
        <v>0</v>
      </c>
      <c r="DG43" s="114">
        <v>0</v>
      </c>
      <c r="DH43" s="114">
        <v>0</v>
      </c>
      <c r="DI43" s="114">
        <v>0</v>
      </c>
      <c r="DJ43" s="114">
        <v>0</v>
      </c>
      <c r="DK43" s="114">
        <v>0</v>
      </c>
      <c r="DL43" s="114">
        <v>0</v>
      </c>
      <c r="DM43" s="114">
        <v>0</v>
      </c>
      <c r="DN43" s="114">
        <v>0</v>
      </c>
      <c r="DO43" s="115">
        <v>0</v>
      </c>
      <c r="DP43" s="157"/>
      <c r="DQ43" s="156">
        <v>0</v>
      </c>
      <c r="DR43" s="733"/>
      <c r="DS43" s="50" t="s">
        <v>80</v>
      </c>
      <c r="DT43" s="114">
        <v>445.76</v>
      </c>
      <c r="DU43" s="114">
        <v>30.46</v>
      </c>
      <c r="DV43" s="114">
        <v>96.22</v>
      </c>
      <c r="DW43" s="114">
        <v>572.44000000000005</v>
      </c>
      <c r="DX43" s="114">
        <v>104.83</v>
      </c>
      <c r="DY43" s="114">
        <v>54.37</v>
      </c>
      <c r="DZ43" s="114">
        <v>299.83</v>
      </c>
      <c r="EA43" s="114">
        <v>0</v>
      </c>
      <c r="EB43" s="114">
        <v>0</v>
      </c>
      <c r="EC43" s="114">
        <v>123.07</v>
      </c>
      <c r="ED43" s="115">
        <v>1154.54</v>
      </c>
      <c r="EE43" s="157"/>
      <c r="EF43" s="156">
        <v>3863</v>
      </c>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c r="IT43" s="43"/>
    </row>
    <row r="44" spans="1:254" ht="16.899999999999999" customHeight="1">
      <c r="A44" s="38"/>
      <c r="B44" s="734"/>
      <c r="C44" s="44" t="s">
        <v>46</v>
      </c>
      <c r="D44" s="105">
        <v>87.93</v>
      </c>
      <c r="E44" s="105">
        <v>23.92</v>
      </c>
      <c r="F44" s="105">
        <v>18.97</v>
      </c>
      <c r="G44" s="105">
        <v>130.82</v>
      </c>
      <c r="H44" s="105">
        <v>14.51</v>
      </c>
      <c r="I44" s="105">
        <v>2.59</v>
      </c>
      <c r="J44" s="105">
        <v>28.05</v>
      </c>
      <c r="K44" s="105">
        <v>3.15</v>
      </c>
      <c r="L44" s="105">
        <v>0</v>
      </c>
      <c r="M44" s="105">
        <v>16.13</v>
      </c>
      <c r="N44" s="106">
        <v>195.25</v>
      </c>
      <c r="O44" s="143"/>
      <c r="P44" s="155">
        <v>200</v>
      </c>
      <c r="Q44" s="734"/>
      <c r="R44" s="44" t="s">
        <v>46</v>
      </c>
      <c r="S44" s="105">
        <v>343.76</v>
      </c>
      <c r="T44" s="105">
        <v>40.659999999999997</v>
      </c>
      <c r="U44" s="105">
        <v>17.71</v>
      </c>
      <c r="V44" s="105">
        <v>402.13</v>
      </c>
      <c r="W44" s="105">
        <v>58.43</v>
      </c>
      <c r="X44" s="105">
        <v>22.229999999999997</v>
      </c>
      <c r="Y44" s="105">
        <v>123.1</v>
      </c>
      <c r="Z44" s="105">
        <v>4.4399999999999995</v>
      </c>
      <c r="AA44" s="105">
        <v>0</v>
      </c>
      <c r="AB44" s="105">
        <v>46.89</v>
      </c>
      <c r="AC44" s="106">
        <v>657.22</v>
      </c>
      <c r="AD44" s="143"/>
      <c r="AE44" s="155">
        <v>702.1</v>
      </c>
      <c r="AF44" s="734"/>
      <c r="AG44" s="44" t="s">
        <v>46</v>
      </c>
      <c r="AH44" s="105">
        <v>189.04000000000002</v>
      </c>
      <c r="AI44" s="105">
        <v>48.39</v>
      </c>
      <c r="AJ44" s="105">
        <v>183.95999999999998</v>
      </c>
      <c r="AK44" s="105">
        <v>421.39</v>
      </c>
      <c r="AL44" s="105">
        <v>26.509999999999998</v>
      </c>
      <c r="AM44" s="105">
        <v>111.58</v>
      </c>
      <c r="AN44" s="105">
        <v>135.09</v>
      </c>
      <c r="AO44" s="105">
        <v>27.109999999999996</v>
      </c>
      <c r="AP44" s="105">
        <v>0</v>
      </c>
      <c r="AQ44" s="105">
        <v>85.14</v>
      </c>
      <c r="AR44" s="106">
        <v>806.81999999999994</v>
      </c>
      <c r="AS44" s="143"/>
      <c r="AT44" s="155">
        <v>914.9</v>
      </c>
      <c r="AU44" s="734"/>
      <c r="AV44" s="44" t="s">
        <v>46</v>
      </c>
      <c r="AW44" s="105">
        <v>620.73</v>
      </c>
      <c r="AX44" s="105">
        <v>112.97</v>
      </c>
      <c r="AY44" s="105">
        <v>220.64</v>
      </c>
      <c r="AZ44" s="105">
        <v>954.33999999999992</v>
      </c>
      <c r="BA44" s="105">
        <v>99.449999999999989</v>
      </c>
      <c r="BB44" s="105">
        <v>136.40000000000003</v>
      </c>
      <c r="BC44" s="105">
        <v>286.24</v>
      </c>
      <c r="BD44" s="105">
        <v>34.700000000000003</v>
      </c>
      <c r="BE44" s="105">
        <v>0</v>
      </c>
      <c r="BF44" s="105">
        <v>148.16</v>
      </c>
      <c r="BG44" s="106">
        <v>1659.29</v>
      </c>
      <c r="BH44" s="143"/>
      <c r="BI44" s="155">
        <v>1817</v>
      </c>
      <c r="BJ44" s="734"/>
      <c r="BK44" s="44" t="s">
        <v>46</v>
      </c>
      <c r="BL44" s="105">
        <v>1481.6200000000001</v>
      </c>
      <c r="BM44" s="105">
        <v>180.31</v>
      </c>
      <c r="BN44" s="105">
        <v>259.64999999999998</v>
      </c>
      <c r="BO44" s="105">
        <v>1921.5800000000002</v>
      </c>
      <c r="BP44" s="105">
        <v>349.81000000000006</v>
      </c>
      <c r="BQ44" s="105">
        <v>1399.5600000000002</v>
      </c>
      <c r="BR44" s="105">
        <v>1140.48</v>
      </c>
      <c r="BS44" s="105">
        <v>11.04</v>
      </c>
      <c r="BT44" s="105">
        <v>0</v>
      </c>
      <c r="BU44" s="105">
        <v>335.5</v>
      </c>
      <c r="BV44" s="106">
        <v>5157.97</v>
      </c>
      <c r="BW44" s="143"/>
      <c r="BX44" s="155">
        <v>14535</v>
      </c>
      <c r="BY44" s="734"/>
      <c r="BZ44" s="44" t="s">
        <v>46</v>
      </c>
      <c r="CA44" s="105">
        <v>0</v>
      </c>
      <c r="CB44" s="105">
        <v>0</v>
      </c>
      <c r="CC44" s="105">
        <v>0</v>
      </c>
      <c r="CD44" s="105">
        <v>0</v>
      </c>
      <c r="CE44" s="105">
        <v>0</v>
      </c>
      <c r="CF44" s="105">
        <v>0</v>
      </c>
      <c r="CG44" s="105">
        <v>0</v>
      </c>
      <c r="CH44" s="105">
        <v>0</v>
      </c>
      <c r="CI44" s="105">
        <v>0</v>
      </c>
      <c r="CJ44" s="105">
        <v>0</v>
      </c>
      <c r="CK44" s="106">
        <v>0</v>
      </c>
      <c r="CL44" s="143"/>
      <c r="CM44" s="155">
        <v>0</v>
      </c>
      <c r="CN44" s="734"/>
      <c r="CO44" s="44" t="s">
        <v>46</v>
      </c>
      <c r="CP44" s="105">
        <v>0</v>
      </c>
      <c r="CQ44" s="105">
        <v>0</v>
      </c>
      <c r="CR44" s="105">
        <v>0</v>
      </c>
      <c r="CS44" s="105">
        <v>0</v>
      </c>
      <c r="CT44" s="105">
        <v>0</v>
      </c>
      <c r="CU44" s="105">
        <v>0</v>
      </c>
      <c r="CV44" s="105">
        <v>0</v>
      </c>
      <c r="CW44" s="105">
        <v>0</v>
      </c>
      <c r="CX44" s="105">
        <v>0</v>
      </c>
      <c r="CY44" s="105">
        <v>0</v>
      </c>
      <c r="CZ44" s="106">
        <v>0</v>
      </c>
      <c r="DA44" s="143"/>
      <c r="DB44" s="155">
        <v>0</v>
      </c>
      <c r="DC44" s="734"/>
      <c r="DD44" s="44" t="s">
        <v>46</v>
      </c>
      <c r="DE44" s="105">
        <v>0</v>
      </c>
      <c r="DF44" s="105">
        <v>0</v>
      </c>
      <c r="DG44" s="105">
        <v>0</v>
      </c>
      <c r="DH44" s="105">
        <v>0</v>
      </c>
      <c r="DI44" s="105">
        <v>0</v>
      </c>
      <c r="DJ44" s="105">
        <v>0</v>
      </c>
      <c r="DK44" s="105">
        <v>0</v>
      </c>
      <c r="DL44" s="105">
        <v>0</v>
      </c>
      <c r="DM44" s="105">
        <v>0</v>
      </c>
      <c r="DN44" s="105">
        <v>0</v>
      </c>
      <c r="DO44" s="106">
        <v>0</v>
      </c>
      <c r="DP44" s="143"/>
      <c r="DQ44" s="155">
        <v>0</v>
      </c>
      <c r="DR44" s="734"/>
      <c r="DS44" s="44" t="s">
        <v>46</v>
      </c>
      <c r="DT44" s="105">
        <v>2102.3500000000004</v>
      </c>
      <c r="DU44" s="105">
        <v>293.27999999999997</v>
      </c>
      <c r="DV44" s="105">
        <v>480.29000000000008</v>
      </c>
      <c r="DW44" s="105">
        <v>2875.92</v>
      </c>
      <c r="DX44" s="105">
        <v>449.26</v>
      </c>
      <c r="DY44" s="105">
        <v>1535.96</v>
      </c>
      <c r="DZ44" s="105">
        <v>1426.72</v>
      </c>
      <c r="EA44" s="105">
        <v>45.739999999999995</v>
      </c>
      <c r="EB44" s="105">
        <v>0</v>
      </c>
      <c r="EC44" s="105">
        <v>483.66</v>
      </c>
      <c r="ED44" s="106">
        <v>6817.2599999999993</v>
      </c>
      <c r="EE44" s="143"/>
      <c r="EF44" s="155">
        <v>16352</v>
      </c>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row>
    <row r="45" spans="1:254" ht="16.899999999999999" customHeight="1">
      <c r="A45" s="38"/>
      <c r="B45" s="51" t="s">
        <v>81</v>
      </c>
      <c r="C45" s="44" t="s">
        <v>82</v>
      </c>
      <c r="D45" s="103">
        <v>73.569999999999993</v>
      </c>
      <c r="E45" s="103">
        <v>9.33</v>
      </c>
      <c r="F45" s="103">
        <v>1.52</v>
      </c>
      <c r="G45" s="103">
        <v>84.42</v>
      </c>
      <c r="H45" s="103">
        <v>11.59</v>
      </c>
      <c r="I45" s="103">
        <v>4.03</v>
      </c>
      <c r="J45" s="103">
        <v>27.79</v>
      </c>
      <c r="K45" s="103">
        <v>1.68</v>
      </c>
      <c r="L45" s="103">
        <v>0.02</v>
      </c>
      <c r="M45" s="103">
        <v>15.48</v>
      </c>
      <c r="N45" s="104">
        <v>145.01</v>
      </c>
      <c r="O45" s="143"/>
      <c r="P45" s="153">
        <v>154</v>
      </c>
      <c r="Q45" s="51" t="s">
        <v>81</v>
      </c>
      <c r="R45" s="44" t="s">
        <v>82</v>
      </c>
      <c r="S45" s="103">
        <v>528.01</v>
      </c>
      <c r="T45" s="103">
        <v>65.22</v>
      </c>
      <c r="U45" s="103">
        <v>182.43</v>
      </c>
      <c r="V45" s="103">
        <v>775.66</v>
      </c>
      <c r="W45" s="103">
        <v>61.43</v>
      </c>
      <c r="X45" s="103">
        <v>22.94</v>
      </c>
      <c r="Y45" s="103">
        <v>192.96</v>
      </c>
      <c r="Z45" s="103">
        <v>7.56</v>
      </c>
      <c r="AA45" s="103">
        <v>0.01</v>
      </c>
      <c r="AB45" s="103">
        <v>71.23</v>
      </c>
      <c r="AC45" s="104">
        <v>1131.79</v>
      </c>
      <c r="AD45" s="143"/>
      <c r="AE45" s="153">
        <v>1228.7</v>
      </c>
      <c r="AF45" s="51" t="s">
        <v>81</v>
      </c>
      <c r="AG45" s="44" t="s">
        <v>82</v>
      </c>
      <c r="AH45" s="103">
        <v>9.1300000000000008</v>
      </c>
      <c r="AI45" s="103">
        <v>4.1500000000000004</v>
      </c>
      <c r="AJ45" s="103">
        <v>9.8000000000000007</v>
      </c>
      <c r="AK45" s="103">
        <v>23.08</v>
      </c>
      <c r="AL45" s="103">
        <v>3.22</v>
      </c>
      <c r="AM45" s="103">
        <v>2.98</v>
      </c>
      <c r="AN45" s="103">
        <v>13.27</v>
      </c>
      <c r="AO45" s="103">
        <v>0</v>
      </c>
      <c r="AP45" s="103">
        <v>0</v>
      </c>
      <c r="AQ45" s="103">
        <v>2.76</v>
      </c>
      <c r="AR45" s="104">
        <v>45.31</v>
      </c>
      <c r="AS45" s="143"/>
      <c r="AT45" s="153">
        <v>52.300000000000004</v>
      </c>
      <c r="AU45" s="51" t="s">
        <v>81</v>
      </c>
      <c r="AV45" s="44" t="s">
        <v>82</v>
      </c>
      <c r="AW45" s="103">
        <v>610.71</v>
      </c>
      <c r="AX45" s="103">
        <v>78.7</v>
      </c>
      <c r="AY45" s="103">
        <v>193.75</v>
      </c>
      <c r="AZ45" s="103">
        <v>883.16</v>
      </c>
      <c r="BA45" s="103">
        <v>76.239999999999995</v>
      </c>
      <c r="BB45" s="103">
        <v>29.95</v>
      </c>
      <c r="BC45" s="103">
        <v>234.02</v>
      </c>
      <c r="BD45" s="103">
        <v>9.24</v>
      </c>
      <c r="BE45" s="103">
        <v>0.03</v>
      </c>
      <c r="BF45" s="103">
        <v>89.47</v>
      </c>
      <c r="BG45" s="104">
        <v>1322.11</v>
      </c>
      <c r="BH45" s="143"/>
      <c r="BI45" s="153">
        <v>1435</v>
      </c>
      <c r="BJ45" s="51" t="s">
        <v>81</v>
      </c>
      <c r="BK45" s="44" t="s">
        <v>82</v>
      </c>
      <c r="BL45" s="103">
        <v>382.41</v>
      </c>
      <c r="BM45" s="103">
        <v>67.61</v>
      </c>
      <c r="BN45" s="103">
        <v>138.38</v>
      </c>
      <c r="BO45" s="103">
        <v>588.4</v>
      </c>
      <c r="BP45" s="103">
        <v>137.15</v>
      </c>
      <c r="BQ45" s="103">
        <v>325.01</v>
      </c>
      <c r="BR45" s="103">
        <v>293.19</v>
      </c>
      <c r="BS45" s="103">
        <v>13.36</v>
      </c>
      <c r="BT45" s="103">
        <v>271.8</v>
      </c>
      <c r="BU45" s="103">
        <v>94.34</v>
      </c>
      <c r="BV45" s="104">
        <v>1723.25</v>
      </c>
      <c r="BW45" s="143"/>
      <c r="BX45" s="153">
        <v>3469</v>
      </c>
      <c r="BY45" s="51" t="s">
        <v>81</v>
      </c>
      <c r="BZ45" s="44" t="s">
        <v>82</v>
      </c>
      <c r="CA45" s="103">
        <v>0</v>
      </c>
      <c r="CB45" s="103">
        <v>0</v>
      </c>
      <c r="CC45" s="103">
        <v>0</v>
      </c>
      <c r="CD45" s="103">
        <v>0</v>
      </c>
      <c r="CE45" s="103">
        <v>0</v>
      </c>
      <c r="CF45" s="103">
        <v>0</v>
      </c>
      <c r="CG45" s="103">
        <v>0</v>
      </c>
      <c r="CH45" s="103">
        <v>0</v>
      </c>
      <c r="CI45" s="103">
        <v>0</v>
      </c>
      <c r="CJ45" s="103">
        <v>0</v>
      </c>
      <c r="CK45" s="104">
        <v>0</v>
      </c>
      <c r="CL45" s="143"/>
      <c r="CM45" s="153">
        <v>0</v>
      </c>
      <c r="CN45" s="51" t="s">
        <v>81</v>
      </c>
      <c r="CO45" s="44" t="s">
        <v>82</v>
      </c>
      <c r="CP45" s="103">
        <v>0</v>
      </c>
      <c r="CQ45" s="103">
        <v>0</v>
      </c>
      <c r="CR45" s="103">
        <v>0</v>
      </c>
      <c r="CS45" s="103">
        <v>0</v>
      </c>
      <c r="CT45" s="103">
        <v>0</v>
      </c>
      <c r="CU45" s="103">
        <v>0</v>
      </c>
      <c r="CV45" s="103">
        <v>0</v>
      </c>
      <c r="CW45" s="103">
        <v>0</v>
      </c>
      <c r="CX45" s="103">
        <v>0</v>
      </c>
      <c r="CY45" s="103">
        <v>0</v>
      </c>
      <c r="CZ45" s="104">
        <v>0</v>
      </c>
      <c r="DA45" s="143"/>
      <c r="DB45" s="153">
        <v>0</v>
      </c>
      <c r="DC45" s="51" t="s">
        <v>81</v>
      </c>
      <c r="DD45" s="44" t="s">
        <v>82</v>
      </c>
      <c r="DE45" s="103">
        <v>0</v>
      </c>
      <c r="DF45" s="103">
        <v>0</v>
      </c>
      <c r="DG45" s="103">
        <v>0</v>
      </c>
      <c r="DH45" s="103">
        <v>0</v>
      </c>
      <c r="DI45" s="103">
        <v>0</v>
      </c>
      <c r="DJ45" s="103">
        <v>0</v>
      </c>
      <c r="DK45" s="103">
        <v>0</v>
      </c>
      <c r="DL45" s="103">
        <v>0</v>
      </c>
      <c r="DM45" s="103">
        <v>0</v>
      </c>
      <c r="DN45" s="103">
        <v>0</v>
      </c>
      <c r="DO45" s="104">
        <v>0</v>
      </c>
      <c r="DP45" s="143"/>
      <c r="DQ45" s="153">
        <v>0</v>
      </c>
      <c r="DR45" s="51" t="s">
        <v>81</v>
      </c>
      <c r="DS45" s="44" t="s">
        <v>82</v>
      </c>
      <c r="DT45" s="103">
        <v>993.12</v>
      </c>
      <c r="DU45" s="103">
        <v>146.31</v>
      </c>
      <c r="DV45" s="103">
        <v>332.13</v>
      </c>
      <c r="DW45" s="103">
        <v>1471.56</v>
      </c>
      <c r="DX45" s="103">
        <v>213.39</v>
      </c>
      <c r="DY45" s="103">
        <v>354.96</v>
      </c>
      <c r="DZ45" s="103">
        <v>527.21</v>
      </c>
      <c r="EA45" s="103">
        <v>22.6</v>
      </c>
      <c r="EB45" s="103">
        <v>271.83</v>
      </c>
      <c r="EC45" s="103">
        <v>183.81</v>
      </c>
      <c r="ED45" s="104">
        <v>3045.36</v>
      </c>
      <c r="EE45" s="143"/>
      <c r="EF45" s="153">
        <v>4904</v>
      </c>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c r="IT45" s="43"/>
    </row>
    <row r="46" spans="1:254" ht="16.5" customHeight="1">
      <c r="A46" s="38"/>
      <c r="B46" s="51" t="s">
        <v>83</v>
      </c>
      <c r="C46" s="44" t="s">
        <v>84</v>
      </c>
      <c r="D46" s="105">
        <v>49.45</v>
      </c>
      <c r="E46" s="105">
        <v>8.0500000000000007</v>
      </c>
      <c r="F46" s="105">
        <v>5.17</v>
      </c>
      <c r="G46" s="105">
        <v>62.67</v>
      </c>
      <c r="H46" s="105">
        <v>7.03</v>
      </c>
      <c r="I46" s="105">
        <v>0</v>
      </c>
      <c r="J46" s="105">
        <v>13.54</v>
      </c>
      <c r="K46" s="105">
        <v>2.59</v>
      </c>
      <c r="L46" s="105">
        <v>0</v>
      </c>
      <c r="M46" s="105">
        <v>5.72</v>
      </c>
      <c r="N46" s="106">
        <v>91.55</v>
      </c>
      <c r="O46" s="143"/>
      <c r="P46" s="155">
        <v>94.2</v>
      </c>
      <c r="Q46" s="51" t="s">
        <v>83</v>
      </c>
      <c r="R46" s="44" t="s">
        <v>84</v>
      </c>
      <c r="S46" s="105">
        <v>132.11000000000001</v>
      </c>
      <c r="T46" s="105">
        <v>23.07</v>
      </c>
      <c r="U46" s="105">
        <v>22.21</v>
      </c>
      <c r="V46" s="105">
        <v>177.39</v>
      </c>
      <c r="W46" s="105">
        <v>22.48</v>
      </c>
      <c r="X46" s="105">
        <v>12.84</v>
      </c>
      <c r="Y46" s="105">
        <v>57.84</v>
      </c>
      <c r="Z46" s="105">
        <v>1.88</v>
      </c>
      <c r="AA46" s="105">
        <v>0</v>
      </c>
      <c r="AB46" s="105">
        <v>17.34</v>
      </c>
      <c r="AC46" s="106">
        <v>289.77</v>
      </c>
      <c r="AD46" s="143"/>
      <c r="AE46" s="155">
        <v>309.39999999999998</v>
      </c>
      <c r="AF46" s="51" t="s">
        <v>83</v>
      </c>
      <c r="AG46" s="44" t="s">
        <v>84</v>
      </c>
      <c r="AH46" s="105">
        <v>98.74</v>
      </c>
      <c r="AI46" s="105">
        <v>8.1999999999999993</v>
      </c>
      <c r="AJ46" s="105">
        <v>99.57</v>
      </c>
      <c r="AK46" s="105">
        <v>206.51</v>
      </c>
      <c r="AL46" s="105">
        <v>29.18</v>
      </c>
      <c r="AM46" s="105">
        <v>7.55</v>
      </c>
      <c r="AN46" s="105">
        <v>53.07</v>
      </c>
      <c r="AO46" s="105">
        <v>2.65</v>
      </c>
      <c r="AP46" s="105">
        <v>0</v>
      </c>
      <c r="AQ46" s="105">
        <v>12.95</v>
      </c>
      <c r="AR46" s="106">
        <v>311.91000000000003</v>
      </c>
      <c r="AS46" s="143"/>
      <c r="AT46" s="155">
        <v>401.5</v>
      </c>
      <c r="AU46" s="51" t="s">
        <v>83</v>
      </c>
      <c r="AV46" s="44" t="s">
        <v>84</v>
      </c>
      <c r="AW46" s="105">
        <v>280.3</v>
      </c>
      <c r="AX46" s="105">
        <v>39.32</v>
      </c>
      <c r="AY46" s="105">
        <v>126.95</v>
      </c>
      <c r="AZ46" s="105">
        <v>446.57</v>
      </c>
      <c r="BA46" s="105">
        <v>58.69</v>
      </c>
      <c r="BB46" s="105">
        <v>20.39</v>
      </c>
      <c r="BC46" s="105">
        <v>124.45</v>
      </c>
      <c r="BD46" s="105">
        <v>7.12</v>
      </c>
      <c r="BE46" s="105">
        <v>0</v>
      </c>
      <c r="BF46" s="105">
        <v>36.01</v>
      </c>
      <c r="BG46" s="106">
        <v>693.23</v>
      </c>
      <c r="BH46" s="143"/>
      <c r="BI46" s="155">
        <v>805.1</v>
      </c>
      <c r="BJ46" s="51" t="s">
        <v>83</v>
      </c>
      <c r="BK46" s="44" t="s">
        <v>84</v>
      </c>
      <c r="BL46" s="105">
        <v>643.04</v>
      </c>
      <c r="BM46" s="105">
        <v>81.58</v>
      </c>
      <c r="BN46" s="105">
        <v>126.5</v>
      </c>
      <c r="BO46" s="105">
        <v>851.12</v>
      </c>
      <c r="BP46" s="105">
        <v>104.69</v>
      </c>
      <c r="BQ46" s="105">
        <v>95.63</v>
      </c>
      <c r="BR46" s="105">
        <v>434.89</v>
      </c>
      <c r="BS46" s="105">
        <v>9.43</v>
      </c>
      <c r="BT46" s="105">
        <v>0</v>
      </c>
      <c r="BU46" s="105">
        <v>100.5</v>
      </c>
      <c r="BV46" s="106">
        <v>1596.26</v>
      </c>
      <c r="BW46" s="143"/>
      <c r="BX46" s="155">
        <v>5049.8999999999996</v>
      </c>
      <c r="BY46" s="51" t="s">
        <v>83</v>
      </c>
      <c r="BZ46" s="44" t="s">
        <v>84</v>
      </c>
      <c r="CA46" s="105">
        <v>0</v>
      </c>
      <c r="CB46" s="105">
        <v>0</v>
      </c>
      <c r="CC46" s="105">
        <v>0</v>
      </c>
      <c r="CD46" s="105">
        <v>0</v>
      </c>
      <c r="CE46" s="105">
        <v>0</v>
      </c>
      <c r="CF46" s="105">
        <v>0</v>
      </c>
      <c r="CG46" s="105">
        <v>0</v>
      </c>
      <c r="CH46" s="105">
        <v>0</v>
      </c>
      <c r="CI46" s="105">
        <v>0</v>
      </c>
      <c r="CJ46" s="105">
        <v>0</v>
      </c>
      <c r="CK46" s="106">
        <v>0</v>
      </c>
      <c r="CL46" s="143"/>
      <c r="CM46" s="155">
        <v>0</v>
      </c>
      <c r="CN46" s="51" t="s">
        <v>83</v>
      </c>
      <c r="CO46" s="44" t="s">
        <v>84</v>
      </c>
      <c r="CP46" s="105">
        <v>0</v>
      </c>
      <c r="CQ46" s="105">
        <v>0</v>
      </c>
      <c r="CR46" s="105">
        <v>0</v>
      </c>
      <c r="CS46" s="105">
        <v>0</v>
      </c>
      <c r="CT46" s="105">
        <v>0</v>
      </c>
      <c r="CU46" s="105">
        <v>0</v>
      </c>
      <c r="CV46" s="105">
        <v>0</v>
      </c>
      <c r="CW46" s="105">
        <v>0</v>
      </c>
      <c r="CX46" s="105">
        <v>0</v>
      </c>
      <c r="CY46" s="105">
        <v>0</v>
      </c>
      <c r="CZ46" s="106">
        <v>0</v>
      </c>
      <c r="DA46" s="143"/>
      <c r="DB46" s="155">
        <v>0</v>
      </c>
      <c r="DC46" s="51" t="s">
        <v>83</v>
      </c>
      <c r="DD46" s="44" t="s">
        <v>84</v>
      </c>
      <c r="DE46" s="105">
        <v>0</v>
      </c>
      <c r="DF46" s="105">
        <v>0</v>
      </c>
      <c r="DG46" s="105">
        <v>0</v>
      </c>
      <c r="DH46" s="105">
        <v>0</v>
      </c>
      <c r="DI46" s="105">
        <v>0</v>
      </c>
      <c r="DJ46" s="105">
        <v>0</v>
      </c>
      <c r="DK46" s="105">
        <v>0</v>
      </c>
      <c r="DL46" s="105">
        <v>0</v>
      </c>
      <c r="DM46" s="105">
        <v>0</v>
      </c>
      <c r="DN46" s="105">
        <v>0</v>
      </c>
      <c r="DO46" s="106">
        <v>0</v>
      </c>
      <c r="DP46" s="143"/>
      <c r="DQ46" s="155">
        <v>0</v>
      </c>
      <c r="DR46" s="51" t="s">
        <v>83</v>
      </c>
      <c r="DS46" s="44" t="s">
        <v>84</v>
      </c>
      <c r="DT46" s="105">
        <v>923.34</v>
      </c>
      <c r="DU46" s="105">
        <v>120.9</v>
      </c>
      <c r="DV46" s="105">
        <v>253.45</v>
      </c>
      <c r="DW46" s="105">
        <v>1297.69</v>
      </c>
      <c r="DX46" s="105">
        <v>163.38</v>
      </c>
      <c r="DY46" s="105">
        <v>116.02</v>
      </c>
      <c r="DZ46" s="105">
        <v>559.34</v>
      </c>
      <c r="EA46" s="105">
        <v>16.55</v>
      </c>
      <c r="EB46" s="105">
        <v>0</v>
      </c>
      <c r="EC46" s="105">
        <v>136.51</v>
      </c>
      <c r="ED46" s="106">
        <v>2289.4899999999998</v>
      </c>
      <c r="EE46" s="143"/>
      <c r="EF46" s="155">
        <v>5855</v>
      </c>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c r="IR46" s="43"/>
      <c r="IS46" s="43"/>
      <c r="IT46" s="43"/>
    </row>
    <row r="47" spans="1:254" ht="16.899999999999999" customHeight="1">
      <c r="A47" s="38"/>
      <c r="B47" s="62" t="s">
        <v>85</v>
      </c>
      <c r="C47" s="44" t="s">
        <v>86</v>
      </c>
      <c r="D47" s="105">
        <v>143.97999999999999</v>
      </c>
      <c r="E47" s="105">
        <v>18.95</v>
      </c>
      <c r="F47" s="105">
        <v>21.85</v>
      </c>
      <c r="G47" s="105">
        <v>184.78</v>
      </c>
      <c r="H47" s="105">
        <v>16.559999999999999</v>
      </c>
      <c r="I47" s="105">
        <v>3.6</v>
      </c>
      <c r="J47" s="105">
        <v>22.39</v>
      </c>
      <c r="K47" s="105">
        <v>5.51</v>
      </c>
      <c r="L47" s="105">
        <v>0</v>
      </c>
      <c r="M47" s="105">
        <v>16.36</v>
      </c>
      <c r="N47" s="106">
        <v>249.2</v>
      </c>
      <c r="O47" s="143"/>
      <c r="P47" s="155">
        <v>260</v>
      </c>
      <c r="Q47" s="62" t="s">
        <v>85</v>
      </c>
      <c r="R47" s="44" t="s">
        <v>86</v>
      </c>
      <c r="S47" s="105">
        <v>423.93</v>
      </c>
      <c r="T47" s="105">
        <v>54.79</v>
      </c>
      <c r="U47" s="105">
        <v>73.709999999999994</v>
      </c>
      <c r="V47" s="105">
        <v>552.42999999999995</v>
      </c>
      <c r="W47" s="105">
        <v>56.65</v>
      </c>
      <c r="X47" s="105">
        <v>19.5</v>
      </c>
      <c r="Y47" s="105">
        <v>184.51</v>
      </c>
      <c r="Z47" s="105">
        <v>7</v>
      </c>
      <c r="AA47" s="105">
        <v>0</v>
      </c>
      <c r="AB47" s="105">
        <v>37.630000000000003</v>
      </c>
      <c r="AC47" s="106">
        <v>857.72</v>
      </c>
      <c r="AD47" s="143"/>
      <c r="AE47" s="155">
        <v>979.1</v>
      </c>
      <c r="AF47" s="62" t="s">
        <v>85</v>
      </c>
      <c r="AG47" s="44" t="s">
        <v>86</v>
      </c>
      <c r="AH47" s="105">
        <v>73.41</v>
      </c>
      <c r="AI47" s="105">
        <v>26.75</v>
      </c>
      <c r="AJ47" s="105">
        <v>36.81</v>
      </c>
      <c r="AK47" s="105">
        <v>136.97</v>
      </c>
      <c r="AL47" s="105">
        <v>13.91</v>
      </c>
      <c r="AM47" s="105">
        <v>8.24</v>
      </c>
      <c r="AN47" s="105">
        <v>36.42</v>
      </c>
      <c r="AO47" s="105">
        <v>1.2</v>
      </c>
      <c r="AP47" s="105">
        <v>0</v>
      </c>
      <c r="AQ47" s="105">
        <v>29.56</v>
      </c>
      <c r="AR47" s="106">
        <v>226.3</v>
      </c>
      <c r="AS47" s="143"/>
      <c r="AT47" s="155">
        <v>292.89999999999998</v>
      </c>
      <c r="AU47" s="62" t="s">
        <v>85</v>
      </c>
      <c r="AV47" s="44" t="s">
        <v>86</v>
      </c>
      <c r="AW47" s="105">
        <v>641.32000000000005</v>
      </c>
      <c r="AX47" s="105">
        <v>100.49</v>
      </c>
      <c r="AY47" s="105">
        <v>132.37</v>
      </c>
      <c r="AZ47" s="105">
        <v>874.18</v>
      </c>
      <c r="BA47" s="105">
        <v>87.12</v>
      </c>
      <c r="BB47" s="105">
        <v>31.34</v>
      </c>
      <c r="BC47" s="105">
        <v>243.32</v>
      </c>
      <c r="BD47" s="105">
        <v>13.71</v>
      </c>
      <c r="BE47" s="105">
        <v>0</v>
      </c>
      <c r="BF47" s="105">
        <v>83.55</v>
      </c>
      <c r="BG47" s="106">
        <v>1333.22</v>
      </c>
      <c r="BH47" s="143"/>
      <c r="BI47" s="155">
        <v>1532</v>
      </c>
      <c r="BJ47" s="62" t="s">
        <v>85</v>
      </c>
      <c r="BK47" s="44" t="s">
        <v>86</v>
      </c>
      <c r="BL47" s="105">
        <v>572.29</v>
      </c>
      <c r="BM47" s="105">
        <v>38.049999999999997</v>
      </c>
      <c r="BN47" s="105">
        <v>45.58</v>
      </c>
      <c r="BO47" s="105">
        <v>655.92</v>
      </c>
      <c r="BP47" s="105">
        <v>143.33000000000001</v>
      </c>
      <c r="BQ47" s="105">
        <v>122.58</v>
      </c>
      <c r="BR47" s="105">
        <v>406.29</v>
      </c>
      <c r="BS47" s="105">
        <v>18.21</v>
      </c>
      <c r="BT47" s="105">
        <v>0</v>
      </c>
      <c r="BU47" s="105">
        <v>55.68</v>
      </c>
      <c r="BV47" s="106">
        <v>1402.01</v>
      </c>
      <c r="BW47" s="143"/>
      <c r="BX47" s="155">
        <v>5217</v>
      </c>
      <c r="BY47" s="62" t="s">
        <v>85</v>
      </c>
      <c r="BZ47" s="44" t="s">
        <v>86</v>
      </c>
      <c r="CA47" s="105">
        <v>0</v>
      </c>
      <c r="CB47" s="105">
        <v>0</v>
      </c>
      <c r="CC47" s="105">
        <v>0</v>
      </c>
      <c r="CD47" s="105">
        <v>0</v>
      </c>
      <c r="CE47" s="105">
        <v>0</v>
      </c>
      <c r="CF47" s="105">
        <v>0</v>
      </c>
      <c r="CG47" s="105">
        <v>0</v>
      </c>
      <c r="CH47" s="105">
        <v>0</v>
      </c>
      <c r="CI47" s="105">
        <v>0</v>
      </c>
      <c r="CJ47" s="105">
        <v>0</v>
      </c>
      <c r="CK47" s="106">
        <v>0</v>
      </c>
      <c r="CL47" s="143"/>
      <c r="CM47" s="155">
        <v>0</v>
      </c>
      <c r="CN47" s="62" t="s">
        <v>85</v>
      </c>
      <c r="CO47" s="44" t="s">
        <v>86</v>
      </c>
      <c r="CP47" s="105">
        <v>0</v>
      </c>
      <c r="CQ47" s="105">
        <v>0</v>
      </c>
      <c r="CR47" s="105">
        <v>0</v>
      </c>
      <c r="CS47" s="105">
        <v>0</v>
      </c>
      <c r="CT47" s="105">
        <v>0</v>
      </c>
      <c r="CU47" s="105">
        <v>0</v>
      </c>
      <c r="CV47" s="105">
        <v>0</v>
      </c>
      <c r="CW47" s="105">
        <v>0</v>
      </c>
      <c r="CX47" s="105">
        <v>0</v>
      </c>
      <c r="CY47" s="105">
        <v>0</v>
      </c>
      <c r="CZ47" s="106">
        <v>0</v>
      </c>
      <c r="DA47" s="143"/>
      <c r="DB47" s="155">
        <v>0</v>
      </c>
      <c r="DC47" s="62" t="s">
        <v>85</v>
      </c>
      <c r="DD47" s="44" t="s">
        <v>86</v>
      </c>
      <c r="DE47" s="105">
        <v>0</v>
      </c>
      <c r="DF47" s="105">
        <v>0</v>
      </c>
      <c r="DG47" s="105">
        <v>0</v>
      </c>
      <c r="DH47" s="105">
        <v>0</v>
      </c>
      <c r="DI47" s="105">
        <v>0</v>
      </c>
      <c r="DJ47" s="105">
        <v>0</v>
      </c>
      <c r="DK47" s="105">
        <v>0</v>
      </c>
      <c r="DL47" s="105">
        <v>0</v>
      </c>
      <c r="DM47" s="105">
        <v>0</v>
      </c>
      <c r="DN47" s="105">
        <v>0</v>
      </c>
      <c r="DO47" s="106">
        <v>0</v>
      </c>
      <c r="DP47" s="143"/>
      <c r="DQ47" s="155">
        <v>0</v>
      </c>
      <c r="DR47" s="62" t="s">
        <v>85</v>
      </c>
      <c r="DS47" s="44" t="s">
        <v>86</v>
      </c>
      <c r="DT47" s="105">
        <v>1213.6099999999999</v>
      </c>
      <c r="DU47" s="105">
        <v>138.54</v>
      </c>
      <c r="DV47" s="105">
        <v>177.95</v>
      </c>
      <c r="DW47" s="105">
        <v>1530.1</v>
      </c>
      <c r="DX47" s="105">
        <v>230.45</v>
      </c>
      <c r="DY47" s="105">
        <v>153.91999999999999</v>
      </c>
      <c r="DZ47" s="105">
        <v>649.61</v>
      </c>
      <c r="EA47" s="105">
        <v>31.92</v>
      </c>
      <c r="EB47" s="105">
        <v>0</v>
      </c>
      <c r="EC47" s="105">
        <v>139.22999999999999</v>
      </c>
      <c r="ED47" s="106">
        <v>2735.23</v>
      </c>
      <c r="EE47" s="143"/>
      <c r="EF47" s="155">
        <v>6749</v>
      </c>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c r="IR47" s="43"/>
      <c r="IS47" s="43"/>
      <c r="IT47" s="43"/>
    </row>
    <row r="48" spans="1:254" ht="16.899999999999999" customHeight="1">
      <c r="A48" s="38"/>
      <c r="B48" s="728" t="s">
        <v>87</v>
      </c>
      <c r="C48" s="50" t="s">
        <v>88</v>
      </c>
      <c r="D48" s="107">
        <v>134.47</v>
      </c>
      <c r="E48" s="107">
        <v>25.05</v>
      </c>
      <c r="F48" s="107">
        <v>7.86</v>
      </c>
      <c r="G48" s="107">
        <v>167.38</v>
      </c>
      <c r="H48" s="107">
        <v>19.22</v>
      </c>
      <c r="I48" s="107">
        <v>1.84</v>
      </c>
      <c r="J48" s="107">
        <v>44.26</v>
      </c>
      <c r="K48" s="107">
        <v>3.11</v>
      </c>
      <c r="L48" s="107">
        <v>0</v>
      </c>
      <c r="M48" s="107">
        <v>18.579999999999998</v>
      </c>
      <c r="N48" s="108">
        <v>254.39</v>
      </c>
      <c r="O48" s="143"/>
      <c r="P48" s="156">
        <v>264.3</v>
      </c>
      <c r="Q48" s="728" t="s">
        <v>87</v>
      </c>
      <c r="R48" s="50" t="s">
        <v>88</v>
      </c>
      <c r="S48" s="107">
        <v>892.15</v>
      </c>
      <c r="T48" s="107">
        <v>127.54</v>
      </c>
      <c r="U48" s="107">
        <v>148.9</v>
      </c>
      <c r="V48" s="107">
        <v>1168.5899999999999</v>
      </c>
      <c r="W48" s="107">
        <v>103.35</v>
      </c>
      <c r="X48" s="107">
        <v>76.959999999999994</v>
      </c>
      <c r="Y48" s="107">
        <v>325</v>
      </c>
      <c r="Z48" s="107">
        <v>11.02</v>
      </c>
      <c r="AA48" s="107">
        <v>0</v>
      </c>
      <c r="AB48" s="107">
        <v>106.07</v>
      </c>
      <c r="AC48" s="108">
        <v>1790.99</v>
      </c>
      <c r="AD48" s="143"/>
      <c r="AE48" s="156">
        <v>2004.37</v>
      </c>
      <c r="AF48" s="728" t="s">
        <v>87</v>
      </c>
      <c r="AG48" s="50" t="s">
        <v>88</v>
      </c>
      <c r="AH48" s="107">
        <v>59.6</v>
      </c>
      <c r="AI48" s="107">
        <v>14.17</v>
      </c>
      <c r="AJ48" s="107">
        <v>45.33</v>
      </c>
      <c r="AK48" s="107">
        <v>119.1</v>
      </c>
      <c r="AL48" s="107">
        <v>13.45</v>
      </c>
      <c r="AM48" s="107">
        <v>5.7</v>
      </c>
      <c r="AN48" s="107">
        <v>42.66</v>
      </c>
      <c r="AO48" s="107">
        <v>0</v>
      </c>
      <c r="AP48" s="107">
        <v>0</v>
      </c>
      <c r="AQ48" s="107">
        <v>15.15</v>
      </c>
      <c r="AR48" s="108">
        <v>196.06</v>
      </c>
      <c r="AS48" s="143"/>
      <c r="AT48" s="156">
        <v>252.33</v>
      </c>
      <c r="AU48" s="728" t="s">
        <v>87</v>
      </c>
      <c r="AV48" s="50" t="s">
        <v>88</v>
      </c>
      <c r="AW48" s="107">
        <v>1086.22</v>
      </c>
      <c r="AX48" s="107">
        <v>166.76</v>
      </c>
      <c r="AY48" s="107">
        <v>202.09</v>
      </c>
      <c r="AZ48" s="107">
        <v>1455.07</v>
      </c>
      <c r="BA48" s="107">
        <v>136.02000000000001</v>
      </c>
      <c r="BB48" s="107">
        <v>84.5</v>
      </c>
      <c r="BC48" s="107">
        <v>411.92</v>
      </c>
      <c r="BD48" s="107">
        <v>14.13</v>
      </c>
      <c r="BE48" s="107">
        <v>0</v>
      </c>
      <c r="BF48" s="107">
        <v>139.80000000000001</v>
      </c>
      <c r="BG48" s="108">
        <v>2241.44</v>
      </c>
      <c r="BH48" s="143"/>
      <c r="BI48" s="156">
        <v>2521</v>
      </c>
      <c r="BJ48" s="728" t="s">
        <v>87</v>
      </c>
      <c r="BK48" s="50" t="s">
        <v>88</v>
      </c>
      <c r="BL48" s="107">
        <v>321.79000000000002</v>
      </c>
      <c r="BM48" s="107">
        <v>52.27</v>
      </c>
      <c r="BN48" s="107">
        <v>82.16</v>
      </c>
      <c r="BO48" s="107">
        <v>456.22</v>
      </c>
      <c r="BP48" s="107">
        <v>109.52</v>
      </c>
      <c r="BQ48" s="107">
        <v>160.91999999999999</v>
      </c>
      <c r="BR48" s="107">
        <v>163.19999999999999</v>
      </c>
      <c r="BS48" s="107">
        <v>1.56</v>
      </c>
      <c r="BT48" s="107">
        <v>0</v>
      </c>
      <c r="BU48" s="107">
        <v>83.89</v>
      </c>
      <c r="BV48" s="108">
        <v>975.31</v>
      </c>
      <c r="BW48" s="143"/>
      <c r="BX48" s="156">
        <v>2034</v>
      </c>
      <c r="BY48" s="728" t="s">
        <v>87</v>
      </c>
      <c r="BZ48" s="50" t="s">
        <v>88</v>
      </c>
      <c r="CA48" s="107">
        <v>0</v>
      </c>
      <c r="CB48" s="107">
        <v>0</v>
      </c>
      <c r="CC48" s="107">
        <v>0</v>
      </c>
      <c r="CD48" s="107">
        <v>0</v>
      </c>
      <c r="CE48" s="107">
        <v>0</v>
      </c>
      <c r="CF48" s="107">
        <v>0</v>
      </c>
      <c r="CG48" s="107">
        <v>0</v>
      </c>
      <c r="CH48" s="107">
        <v>0</v>
      </c>
      <c r="CI48" s="107">
        <v>0</v>
      </c>
      <c r="CJ48" s="107">
        <v>0</v>
      </c>
      <c r="CK48" s="108">
        <v>0</v>
      </c>
      <c r="CL48" s="143"/>
      <c r="CM48" s="156">
        <v>0</v>
      </c>
      <c r="CN48" s="728" t="s">
        <v>87</v>
      </c>
      <c r="CO48" s="50" t="s">
        <v>88</v>
      </c>
      <c r="CP48" s="107">
        <v>0</v>
      </c>
      <c r="CQ48" s="107">
        <v>0</v>
      </c>
      <c r="CR48" s="107">
        <v>0</v>
      </c>
      <c r="CS48" s="107">
        <v>0</v>
      </c>
      <c r="CT48" s="107">
        <v>0</v>
      </c>
      <c r="CU48" s="107">
        <v>0</v>
      </c>
      <c r="CV48" s="107">
        <v>0</v>
      </c>
      <c r="CW48" s="107">
        <v>0</v>
      </c>
      <c r="CX48" s="107">
        <v>0</v>
      </c>
      <c r="CY48" s="107">
        <v>0</v>
      </c>
      <c r="CZ48" s="108">
        <v>0</v>
      </c>
      <c r="DA48" s="143"/>
      <c r="DB48" s="156">
        <v>0</v>
      </c>
      <c r="DC48" s="728" t="s">
        <v>87</v>
      </c>
      <c r="DD48" s="50" t="s">
        <v>88</v>
      </c>
      <c r="DE48" s="107">
        <v>0</v>
      </c>
      <c r="DF48" s="107">
        <v>0</v>
      </c>
      <c r="DG48" s="107">
        <v>0</v>
      </c>
      <c r="DH48" s="107">
        <v>0</v>
      </c>
      <c r="DI48" s="107">
        <v>0</v>
      </c>
      <c r="DJ48" s="107">
        <v>0</v>
      </c>
      <c r="DK48" s="107">
        <v>0</v>
      </c>
      <c r="DL48" s="107">
        <v>0</v>
      </c>
      <c r="DM48" s="107">
        <v>0</v>
      </c>
      <c r="DN48" s="107">
        <v>0</v>
      </c>
      <c r="DO48" s="108">
        <v>0</v>
      </c>
      <c r="DP48" s="143"/>
      <c r="DQ48" s="156">
        <v>0</v>
      </c>
      <c r="DR48" s="728" t="s">
        <v>87</v>
      </c>
      <c r="DS48" s="50" t="s">
        <v>88</v>
      </c>
      <c r="DT48" s="107">
        <v>1408.01</v>
      </c>
      <c r="DU48" s="107">
        <v>219.03</v>
      </c>
      <c r="DV48" s="107">
        <v>284.25</v>
      </c>
      <c r="DW48" s="107">
        <v>1911.29</v>
      </c>
      <c r="DX48" s="107">
        <v>245.54</v>
      </c>
      <c r="DY48" s="107">
        <v>245.42</v>
      </c>
      <c r="DZ48" s="107">
        <v>575.12</v>
      </c>
      <c r="EA48" s="107">
        <v>15.69</v>
      </c>
      <c r="EB48" s="107">
        <v>0</v>
      </c>
      <c r="EC48" s="107">
        <v>223.69</v>
      </c>
      <c r="ED48" s="108">
        <v>3216.75</v>
      </c>
      <c r="EE48" s="143"/>
      <c r="EF48" s="156">
        <v>4555</v>
      </c>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c r="IT48" s="43"/>
    </row>
    <row r="49" spans="1:254" ht="16.5" customHeight="1">
      <c r="A49" s="38"/>
      <c r="B49" s="726"/>
      <c r="C49" s="50" t="s">
        <v>89</v>
      </c>
      <c r="D49" s="107">
        <v>0</v>
      </c>
      <c r="E49" s="107">
        <v>0</v>
      </c>
      <c r="F49" s="107">
        <v>0</v>
      </c>
      <c r="G49" s="107">
        <v>0</v>
      </c>
      <c r="H49" s="107">
        <v>0</v>
      </c>
      <c r="I49" s="107">
        <v>0</v>
      </c>
      <c r="J49" s="107">
        <v>0</v>
      </c>
      <c r="K49" s="107">
        <v>0</v>
      </c>
      <c r="L49" s="107">
        <v>0</v>
      </c>
      <c r="M49" s="107">
        <v>0</v>
      </c>
      <c r="N49" s="108">
        <v>0</v>
      </c>
      <c r="O49" s="143"/>
      <c r="P49" s="156">
        <v>0</v>
      </c>
      <c r="Q49" s="726"/>
      <c r="R49" s="50" t="s">
        <v>89</v>
      </c>
      <c r="S49" s="107">
        <v>110.67</v>
      </c>
      <c r="T49" s="107">
        <v>10.29</v>
      </c>
      <c r="U49" s="107">
        <v>27</v>
      </c>
      <c r="V49" s="107">
        <v>147.96</v>
      </c>
      <c r="W49" s="107">
        <v>8.07</v>
      </c>
      <c r="X49" s="107">
        <v>5.4</v>
      </c>
      <c r="Y49" s="107">
        <v>41.28</v>
      </c>
      <c r="Z49" s="107">
        <v>2.2200000000000002</v>
      </c>
      <c r="AA49" s="107">
        <v>0</v>
      </c>
      <c r="AB49" s="107">
        <v>7.85</v>
      </c>
      <c r="AC49" s="108">
        <v>212.78</v>
      </c>
      <c r="AD49" s="143"/>
      <c r="AE49" s="156">
        <v>236.78</v>
      </c>
      <c r="AF49" s="726"/>
      <c r="AG49" s="50" t="s">
        <v>89</v>
      </c>
      <c r="AH49" s="107">
        <v>112.55</v>
      </c>
      <c r="AI49" s="107">
        <v>11.07</v>
      </c>
      <c r="AJ49" s="107">
        <v>37.479999999999997</v>
      </c>
      <c r="AK49" s="107">
        <v>161.1</v>
      </c>
      <c r="AL49" s="107">
        <v>33.07</v>
      </c>
      <c r="AM49" s="107">
        <v>9.9600000000000009</v>
      </c>
      <c r="AN49" s="107">
        <v>68.739999999999995</v>
      </c>
      <c r="AO49" s="107">
        <v>2.76</v>
      </c>
      <c r="AP49" s="107">
        <v>0</v>
      </c>
      <c r="AQ49" s="107">
        <v>22.98</v>
      </c>
      <c r="AR49" s="108">
        <v>298.61</v>
      </c>
      <c r="AS49" s="143"/>
      <c r="AT49" s="156">
        <v>332.5</v>
      </c>
      <c r="AU49" s="726"/>
      <c r="AV49" s="50" t="s">
        <v>89</v>
      </c>
      <c r="AW49" s="107">
        <v>223.22</v>
      </c>
      <c r="AX49" s="107">
        <v>21.36</v>
      </c>
      <c r="AY49" s="107">
        <v>64.48</v>
      </c>
      <c r="AZ49" s="107">
        <v>309.06</v>
      </c>
      <c r="BA49" s="107">
        <v>41.14</v>
      </c>
      <c r="BB49" s="107">
        <v>15.36</v>
      </c>
      <c r="BC49" s="107">
        <v>110.02</v>
      </c>
      <c r="BD49" s="107">
        <v>4.9800000000000004</v>
      </c>
      <c r="BE49" s="107">
        <v>0</v>
      </c>
      <c r="BF49" s="107">
        <v>30.83</v>
      </c>
      <c r="BG49" s="108">
        <v>511.39</v>
      </c>
      <c r="BH49" s="143"/>
      <c r="BI49" s="156">
        <v>569.28</v>
      </c>
      <c r="BJ49" s="726"/>
      <c r="BK49" s="50" t="s">
        <v>89</v>
      </c>
      <c r="BL49" s="107">
        <v>135.82</v>
      </c>
      <c r="BM49" s="107">
        <v>13.92</v>
      </c>
      <c r="BN49" s="107">
        <v>24.28</v>
      </c>
      <c r="BO49" s="107">
        <v>174.02</v>
      </c>
      <c r="BP49" s="107">
        <v>79.48</v>
      </c>
      <c r="BQ49" s="107">
        <v>16.440000000000001</v>
      </c>
      <c r="BR49" s="107">
        <v>69.91</v>
      </c>
      <c r="BS49" s="107">
        <v>11.16</v>
      </c>
      <c r="BT49" s="107">
        <v>0</v>
      </c>
      <c r="BU49" s="107">
        <v>23.26</v>
      </c>
      <c r="BV49" s="108">
        <v>374.27</v>
      </c>
      <c r="BW49" s="143"/>
      <c r="BX49" s="156">
        <v>910.69999999999993</v>
      </c>
      <c r="BY49" s="726"/>
      <c r="BZ49" s="50" t="s">
        <v>89</v>
      </c>
      <c r="CA49" s="107">
        <v>0</v>
      </c>
      <c r="CB49" s="107">
        <v>0</v>
      </c>
      <c r="CC49" s="107">
        <v>0</v>
      </c>
      <c r="CD49" s="107">
        <v>0</v>
      </c>
      <c r="CE49" s="107">
        <v>0</v>
      </c>
      <c r="CF49" s="107">
        <v>0</v>
      </c>
      <c r="CG49" s="107">
        <v>0</v>
      </c>
      <c r="CH49" s="107">
        <v>0</v>
      </c>
      <c r="CI49" s="107">
        <v>0</v>
      </c>
      <c r="CJ49" s="107">
        <v>0</v>
      </c>
      <c r="CK49" s="108">
        <v>0</v>
      </c>
      <c r="CL49" s="143"/>
      <c r="CM49" s="156">
        <v>0</v>
      </c>
      <c r="CN49" s="726"/>
      <c r="CO49" s="50" t="s">
        <v>89</v>
      </c>
      <c r="CP49" s="107">
        <v>0</v>
      </c>
      <c r="CQ49" s="107">
        <v>0</v>
      </c>
      <c r="CR49" s="107">
        <v>0</v>
      </c>
      <c r="CS49" s="107">
        <v>0</v>
      </c>
      <c r="CT49" s="107">
        <v>0</v>
      </c>
      <c r="CU49" s="107">
        <v>0</v>
      </c>
      <c r="CV49" s="107">
        <v>0</v>
      </c>
      <c r="CW49" s="107">
        <v>0</v>
      </c>
      <c r="CX49" s="107">
        <v>0</v>
      </c>
      <c r="CY49" s="107">
        <v>0</v>
      </c>
      <c r="CZ49" s="108">
        <v>0</v>
      </c>
      <c r="DA49" s="143"/>
      <c r="DB49" s="156">
        <v>0</v>
      </c>
      <c r="DC49" s="726"/>
      <c r="DD49" s="50" t="s">
        <v>89</v>
      </c>
      <c r="DE49" s="107">
        <v>0</v>
      </c>
      <c r="DF49" s="107">
        <v>0</v>
      </c>
      <c r="DG49" s="107">
        <v>0</v>
      </c>
      <c r="DH49" s="107">
        <v>0</v>
      </c>
      <c r="DI49" s="107">
        <v>0</v>
      </c>
      <c r="DJ49" s="107">
        <v>0</v>
      </c>
      <c r="DK49" s="107">
        <v>0</v>
      </c>
      <c r="DL49" s="107">
        <v>0</v>
      </c>
      <c r="DM49" s="107">
        <v>0</v>
      </c>
      <c r="DN49" s="107">
        <v>0</v>
      </c>
      <c r="DO49" s="108">
        <v>0</v>
      </c>
      <c r="DP49" s="143"/>
      <c r="DQ49" s="156">
        <v>0</v>
      </c>
      <c r="DR49" s="726"/>
      <c r="DS49" s="50" t="s">
        <v>89</v>
      </c>
      <c r="DT49" s="107">
        <v>359.04</v>
      </c>
      <c r="DU49" s="107">
        <v>35.28</v>
      </c>
      <c r="DV49" s="107">
        <v>88.76</v>
      </c>
      <c r="DW49" s="107">
        <v>483.08</v>
      </c>
      <c r="DX49" s="107">
        <v>120.62</v>
      </c>
      <c r="DY49" s="107">
        <v>31.8</v>
      </c>
      <c r="DZ49" s="107">
        <v>179.93</v>
      </c>
      <c r="EA49" s="107">
        <v>16.14</v>
      </c>
      <c r="EB49" s="107">
        <v>0</v>
      </c>
      <c r="EC49" s="107">
        <v>54.09</v>
      </c>
      <c r="ED49" s="108">
        <v>885.66</v>
      </c>
      <c r="EE49" s="143"/>
      <c r="EF49" s="156">
        <v>1479.98</v>
      </c>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c r="IM49" s="43"/>
      <c r="IN49" s="43"/>
      <c r="IO49" s="43"/>
      <c r="IP49" s="43"/>
      <c r="IQ49" s="43"/>
      <c r="IR49" s="43"/>
      <c r="IS49" s="43"/>
      <c r="IT49" s="43"/>
    </row>
    <row r="50" spans="1:254" ht="16.899999999999999" customHeight="1">
      <c r="A50" s="38"/>
      <c r="B50" s="727"/>
      <c r="C50" s="44" t="s">
        <v>46</v>
      </c>
      <c r="D50" s="105">
        <v>134.47</v>
      </c>
      <c r="E50" s="105">
        <v>25.05</v>
      </c>
      <c r="F50" s="105">
        <v>7.86</v>
      </c>
      <c r="G50" s="105">
        <v>167.38</v>
      </c>
      <c r="H50" s="105">
        <v>19.22</v>
      </c>
      <c r="I50" s="105">
        <v>1.84</v>
      </c>
      <c r="J50" s="105">
        <v>44.26</v>
      </c>
      <c r="K50" s="105">
        <v>3.11</v>
      </c>
      <c r="L50" s="105">
        <v>0</v>
      </c>
      <c r="M50" s="105">
        <v>18.579999999999998</v>
      </c>
      <c r="N50" s="106">
        <v>254.39</v>
      </c>
      <c r="O50" s="143"/>
      <c r="P50" s="155">
        <v>264.3</v>
      </c>
      <c r="Q50" s="727"/>
      <c r="R50" s="44" t="s">
        <v>46</v>
      </c>
      <c r="S50" s="105">
        <v>1002.8199999999999</v>
      </c>
      <c r="T50" s="105">
        <v>137.83000000000001</v>
      </c>
      <c r="U50" s="105">
        <v>175.9</v>
      </c>
      <c r="V50" s="105">
        <v>1316.55</v>
      </c>
      <c r="W50" s="105">
        <v>111.41999999999999</v>
      </c>
      <c r="X50" s="105">
        <v>82.36</v>
      </c>
      <c r="Y50" s="105">
        <v>366.28</v>
      </c>
      <c r="Z50" s="105">
        <v>13.24</v>
      </c>
      <c r="AA50" s="105">
        <v>0</v>
      </c>
      <c r="AB50" s="105">
        <v>113.91999999999999</v>
      </c>
      <c r="AC50" s="106">
        <v>2003.77</v>
      </c>
      <c r="AD50" s="143"/>
      <c r="AE50" s="155">
        <v>2241.15</v>
      </c>
      <c r="AF50" s="727"/>
      <c r="AG50" s="44" t="s">
        <v>46</v>
      </c>
      <c r="AH50" s="105">
        <v>172.15</v>
      </c>
      <c r="AI50" s="105">
        <v>25.240000000000002</v>
      </c>
      <c r="AJ50" s="105">
        <v>82.81</v>
      </c>
      <c r="AK50" s="105">
        <v>280.2</v>
      </c>
      <c r="AL50" s="105">
        <v>46.519999999999996</v>
      </c>
      <c r="AM50" s="105">
        <v>15.66</v>
      </c>
      <c r="AN50" s="105">
        <v>111.39999999999999</v>
      </c>
      <c r="AO50" s="105">
        <v>2.76</v>
      </c>
      <c r="AP50" s="105">
        <v>0</v>
      </c>
      <c r="AQ50" s="105">
        <v>38.130000000000003</v>
      </c>
      <c r="AR50" s="106">
        <v>494.67</v>
      </c>
      <c r="AS50" s="143"/>
      <c r="AT50" s="155">
        <v>584.83000000000004</v>
      </c>
      <c r="AU50" s="727"/>
      <c r="AV50" s="44" t="s">
        <v>46</v>
      </c>
      <c r="AW50" s="105">
        <v>1309.44</v>
      </c>
      <c r="AX50" s="105">
        <v>188.12</v>
      </c>
      <c r="AY50" s="105">
        <v>266.57</v>
      </c>
      <c r="AZ50" s="105">
        <v>1764.1299999999999</v>
      </c>
      <c r="BA50" s="105">
        <v>177.16000000000003</v>
      </c>
      <c r="BB50" s="105">
        <v>99.86</v>
      </c>
      <c r="BC50" s="105">
        <v>521.94000000000005</v>
      </c>
      <c r="BD50" s="105">
        <v>19.11</v>
      </c>
      <c r="BE50" s="105">
        <v>0</v>
      </c>
      <c r="BF50" s="105">
        <v>170.63</v>
      </c>
      <c r="BG50" s="106">
        <v>2752.83</v>
      </c>
      <c r="BH50" s="143"/>
      <c r="BI50" s="155">
        <v>3090.2799999999997</v>
      </c>
      <c r="BJ50" s="727"/>
      <c r="BK50" s="44" t="s">
        <v>46</v>
      </c>
      <c r="BL50" s="105">
        <v>457.61</v>
      </c>
      <c r="BM50" s="105">
        <v>66.19</v>
      </c>
      <c r="BN50" s="105">
        <v>106.44</v>
      </c>
      <c r="BO50" s="105">
        <v>630.24</v>
      </c>
      <c r="BP50" s="105">
        <v>189</v>
      </c>
      <c r="BQ50" s="105">
        <v>177.35999999999999</v>
      </c>
      <c r="BR50" s="105">
        <v>233.10999999999999</v>
      </c>
      <c r="BS50" s="105">
        <v>12.72</v>
      </c>
      <c r="BT50" s="105">
        <v>0</v>
      </c>
      <c r="BU50" s="105">
        <v>107.15</v>
      </c>
      <c r="BV50" s="106">
        <v>1349.58</v>
      </c>
      <c r="BW50" s="143"/>
      <c r="BX50" s="155">
        <v>2944.7</v>
      </c>
      <c r="BY50" s="727"/>
      <c r="BZ50" s="44" t="s">
        <v>46</v>
      </c>
      <c r="CA50" s="105">
        <v>0</v>
      </c>
      <c r="CB50" s="105">
        <v>0</v>
      </c>
      <c r="CC50" s="105">
        <v>0</v>
      </c>
      <c r="CD50" s="105">
        <v>0</v>
      </c>
      <c r="CE50" s="105">
        <v>0</v>
      </c>
      <c r="CF50" s="105">
        <v>0</v>
      </c>
      <c r="CG50" s="105">
        <v>0</v>
      </c>
      <c r="CH50" s="105">
        <v>0</v>
      </c>
      <c r="CI50" s="105">
        <v>0</v>
      </c>
      <c r="CJ50" s="105">
        <v>0</v>
      </c>
      <c r="CK50" s="106">
        <v>0</v>
      </c>
      <c r="CL50" s="143"/>
      <c r="CM50" s="155">
        <v>0</v>
      </c>
      <c r="CN50" s="727"/>
      <c r="CO50" s="44" t="s">
        <v>46</v>
      </c>
      <c r="CP50" s="105">
        <v>0</v>
      </c>
      <c r="CQ50" s="105">
        <v>0</v>
      </c>
      <c r="CR50" s="105">
        <v>0</v>
      </c>
      <c r="CS50" s="105">
        <v>0</v>
      </c>
      <c r="CT50" s="105">
        <v>0</v>
      </c>
      <c r="CU50" s="105">
        <v>0</v>
      </c>
      <c r="CV50" s="105">
        <v>0</v>
      </c>
      <c r="CW50" s="105">
        <v>0</v>
      </c>
      <c r="CX50" s="105">
        <v>0</v>
      </c>
      <c r="CY50" s="105">
        <v>0</v>
      </c>
      <c r="CZ50" s="106">
        <v>0</v>
      </c>
      <c r="DA50" s="143"/>
      <c r="DB50" s="155">
        <v>0</v>
      </c>
      <c r="DC50" s="727"/>
      <c r="DD50" s="44" t="s">
        <v>46</v>
      </c>
      <c r="DE50" s="105">
        <v>0</v>
      </c>
      <c r="DF50" s="105">
        <v>0</v>
      </c>
      <c r="DG50" s="105">
        <v>0</v>
      </c>
      <c r="DH50" s="105">
        <v>0</v>
      </c>
      <c r="DI50" s="105">
        <v>0</v>
      </c>
      <c r="DJ50" s="105">
        <v>0</v>
      </c>
      <c r="DK50" s="105">
        <v>0</v>
      </c>
      <c r="DL50" s="105">
        <v>0</v>
      </c>
      <c r="DM50" s="105">
        <v>0</v>
      </c>
      <c r="DN50" s="105">
        <v>0</v>
      </c>
      <c r="DO50" s="106">
        <v>0</v>
      </c>
      <c r="DP50" s="143"/>
      <c r="DQ50" s="155">
        <v>0</v>
      </c>
      <c r="DR50" s="727"/>
      <c r="DS50" s="44" t="s">
        <v>46</v>
      </c>
      <c r="DT50" s="105">
        <v>1767.05</v>
      </c>
      <c r="DU50" s="105">
        <v>254.31</v>
      </c>
      <c r="DV50" s="105">
        <v>373.01</v>
      </c>
      <c r="DW50" s="105">
        <v>2394.37</v>
      </c>
      <c r="DX50" s="105">
        <v>366.15999999999997</v>
      </c>
      <c r="DY50" s="105">
        <v>277.21999999999997</v>
      </c>
      <c r="DZ50" s="105">
        <v>755.05</v>
      </c>
      <c r="EA50" s="105">
        <v>31.83</v>
      </c>
      <c r="EB50" s="105">
        <v>0</v>
      </c>
      <c r="EC50" s="105">
        <v>277.77999999999997</v>
      </c>
      <c r="ED50" s="106">
        <v>4102.41</v>
      </c>
      <c r="EE50" s="143"/>
      <c r="EF50" s="155">
        <v>6034.98</v>
      </c>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c r="IM50" s="43"/>
      <c r="IN50" s="43"/>
      <c r="IO50" s="43"/>
      <c r="IP50" s="43"/>
      <c r="IQ50" s="43"/>
      <c r="IR50" s="43"/>
      <c r="IS50" s="43"/>
      <c r="IT50" s="43"/>
    </row>
    <row r="51" spans="1:254" ht="16.899999999999999" customHeight="1">
      <c r="A51" s="38"/>
      <c r="B51" s="51" t="s">
        <v>90</v>
      </c>
      <c r="C51" s="44" t="s">
        <v>91</v>
      </c>
      <c r="D51" s="105">
        <v>156.03</v>
      </c>
      <c r="E51" s="105">
        <v>20.59</v>
      </c>
      <c r="F51" s="105">
        <v>4.3</v>
      </c>
      <c r="G51" s="105">
        <v>180.92</v>
      </c>
      <c r="H51" s="105">
        <v>16.329999999999998</v>
      </c>
      <c r="I51" s="105">
        <v>8.92</v>
      </c>
      <c r="J51" s="105">
        <v>49.01</v>
      </c>
      <c r="K51" s="105">
        <v>3.54</v>
      </c>
      <c r="L51" s="105">
        <v>0.48</v>
      </c>
      <c r="M51" s="105">
        <v>24.17</v>
      </c>
      <c r="N51" s="106">
        <v>283.37</v>
      </c>
      <c r="O51" s="157"/>
      <c r="P51" s="155">
        <v>306</v>
      </c>
      <c r="Q51" s="51" t="s">
        <v>90</v>
      </c>
      <c r="R51" s="44" t="s">
        <v>91</v>
      </c>
      <c r="S51" s="105">
        <v>508.62</v>
      </c>
      <c r="T51" s="105">
        <v>62.56</v>
      </c>
      <c r="U51" s="105">
        <v>34.61</v>
      </c>
      <c r="V51" s="105">
        <v>605.79</v>
      </c>
      <c r="W51" s="105">
        <v>53.12</v>
      </c>
      <c r="X51" s="105">
        <v>24.3</v>
      </c>
      <c r="Y51" s="105">
        <v>177.23</v>
      </c>
      <c r="Z51" s="105">
        <v>7.74</v>
      </c>
      <c r="AA51" s="105">
        <v>0</v>
      </c>
      <c r="AB51" s="105">
        <v>66.75</v>
      </c>
      <c r="AC51" s="106">
        <v>934.93</v>
      </c>
      <c r="AD51" s="157"/>
      <c r="AE51" s="155">
        <v>1038</v>
      </c>
      <c r="AF51" s="51" t="s">
        <v>90</v>
      </c>
      <c r="AG51" s="44" t="s">
        <v>91</v>
      </c>
      <c r="AH51" s="105">
        <v>43.77</v>
      </c>
      <c r="AI51" s="105">
        <v>5.4</v>
      </c>
      <c r="AJ51" s="105">
        <v>91.12</v>
      </c>
      <c r="AK51" s="105">
        <v>140.29</v>
      </c>
      <c r="AL51" s="105">
        <v>5.43</v>
      </c>
      <c r="AM51" s="105">
        <v>2.4900000000000002</v>
      </c>
      <c r="AN51" s="105">
        <v>35.229999999999997</v>
      </c>
      <c r="AO51" s="105">
        <v>0.65</v>
      </c>
      <c r="AP51" s="105">
        <v>0</v>
      </c>
      <c r="AQ51" s="105">
        <v>20.99</v>
      </c>
      <c r="AR51" s="106">
        <v>205.08</v>
      </c>
      <c r="AS51" s="157"/>
      <c r="AT51" s="155">
        <v>224</v>
      </c>
      <c r="AU51" s="51" t="s">
        <v>90</v>
      </c>
      <c r="AV51" s="44" t="s">
        <v>91</v>
      </c>
      <c r="AW51" s="105">
        <v>708.42</v>
      </c>
      <c r="AX51" s="105">
        <v>88.55</v>
      </c>
      <c r="AY51" s="105">
        <v>130.03</v>
      </c>
      <c r="AZ51" s="105">
        <v>927</v>
      </c>
      <c r="BA51" s="105">
        <v>74.88</v>
      </c>
      <c r="BB51" s="105">
        <v>35.71</v>
      </c>
      <c r="BC51" s="105">
        <v>261.47000000000003</v>
      </c>
      <c r="BD51" s="105">
        <v>11.93</v>
      </c>
      <c r="BE51" s="105">
        <v>0.48</v>
      </c>
      <c r="BF51" s="105">
        <v>111.91</v>
      </c>
      <c r="BG51" s="106">
        <v>1423.38</v>
      </c>
      <c r="BH51" s="157"/>
      <c r="BI51" s="155">
        <v>1568</v>
      </c>
      <c r="BJ51" s="51" t="s">
        <v>90</v>
      </c>
      <c r="BK51" s="44" t="s">
        <v>91</v>
      </c>
      <c r="BL51" s="105">
        <v>266.52</v>
      </c>
      <c r="BM51" s="105">
        <v>63.74</v>
      </c>
      <c r="BN51" s="105">
        <v>111.78</v>
      </c>
      <c r="BO51" s="105">
        <v>442.04</v>
      </c>
      <c r="BP51" s="105">
        <v>125.71</v>
      </c>
      <c r="BQ51" s="105">
        <v>280.49</v>
      </c>
      <c r="BR51" s="105">
        <v>219.11</v>
      </c>
      <c r="BS51" s="105">
        <v>6.31</v>
      </c>
      <c r="BT51" s="105">
        <v>47.28</v>
      </c>
      <c r="BU51" s="105">
        <v>97.13</v>
      </c>
      <c r="BV51" s="106">
        <v>1218.07</v>
      </c>
      <c r="BW51" s="157"/>
      <c r="BX51" s="155">
        <v>2906</v>
      </c>
      <c r="BY51" s="51" t="s">
        <v>90</v>
      </c>
      <c r="BZ51" s="44" t="s">
        <v>91</v>
      </c>
      <c r="CA51" s="105">
        <v>0</v>
      </c>
      <c r="CB51" s="105">
        <v>0</v>
      </c>
      <c r="CC51" s="105">
        <v>0</v>
      </c>
      <c r="CD51" s="105">
        <v>0</v>
      </c>
      <c r="CE51" s="105">
        <v>0</v>
      </c>
      <c r="CF51" s="105">
        <v>0</v>
      </c>
      <c r="CG51" s="105">
        <v>0</v>
      </c>
      <c r="CH51" s="105">
        <v>0</v>
      </c>
      <c r="CI51" s="105">
        <v>0</v>
      </c>
      <c r="CJ51" s="105">
        <v>0</v>
      </c>
      <c r="CK51" s="106">
        <v>0</v>
      </c>
      <c r="CL51" s="157"/>
      <c r="CM51" s="155">
        <v>0</v>
      </c>
      <c r="CN51" s="51" t="s">
        <v>90</v>
      </c>
      <c r="CO51" s="44" t="s">
        <v>91</v>
      </c>
      <c r="CP51" s="105">
        <v>0</v>
      </c>
      <c r="CQ51" s="105">
        <v>0</v>
      </c>
      <c r="CR51" s="105">
        <v>0</v>
      </c>
      <c r="CS51" s="105">
        <v>0</v>
      </c>
      <c r="CT51" s="105">
        <v>0</v>
      </c>
      <c r="CU51" s="105">
        <v>0</v>
      </c>
      <c r="CV51" s="105">
        <v>0</v>
      </c>
      <c r="CW51" s="105">
        <v>0</v>
      </c>
      <c r="CX51" s="105">
        <v>0</v>
      </c>
      <c r="CY51" s="105">
        <v>0</v>
      </c>
      <c r="CZ51" s="106">
        <v>0</v>
      </c>
      <c r="DA51" s="157"/>
      <c r="DB51" s="155">
        <v>0</v>
      </c>
      <c r="DC51" s="51" t="s">
        <v>90</v>
      </c>
      <c r="DD51" s="44" t="s">
        <v>91</v>
      </c>
      <c r="DE51" s="105">
        <v>0</v>
      </c>
      <c r="DF51" s="105">
        <v>0</v>
      </c>
      <c r="DG51" s="105">
        <v>0</v>
      </c>
      <c r="DH51" s="105">
        <v>0</v>
      </c>
      <c r="DI51" s="105">
        <v>0</v>
      </c>
      <c r="DJ51" s="105">
        <v>0</v>
      </c>
      <c r="DK51" s="105">
        <v>0</v>
      </c>
      <c r="DL51" s="105">
        <v>0</v>
      </c>
      <c r="DM51" s="105">
        <v>0</v>
      </c>
      <c r="DN51" s="105">
        <v>0</v>
      </c>
      <c r="DO51" s="106">
        <v>0</v>
      </c>
      <c r="DP51" s="157"/>
      <c r="DQ51" s="155">
        <v>0</v>
      </c>
      <c r="DR51" s="51" t="s">
        <v>90</v>
      </c>
      <c r="DS51" s="44" t="s">
        <v>91</v>
      </c>
      <c r="DT51" s="105">
        <v>974.94</v>
      </c>
      <c r="DU51" s="105">
        <v>152.29</v>
      </c>
      <c r="DV51" s="105">
        <v>241.81</v>
      </c>
      <c r="DW51" s="105">
        <v>1369.04</v>
      </c>
      <c r="DX51" s="105">
        <v>200.59</v>
      </c>
      <c r="DY51" s="105">
        <v>316.2</v>
      </c>
      <c r="DZ51" s="105">
        <v>480.58</v>
      </c>
      <c r="EA51" s="105">
        <v>18.239999999999998</v>
      </c>
      <c r="EB51" s="105">
        <v>47.76</v>
      </c>
      <c r="EC51" s="105">
        <v>209.04</v>
      </c>
      <c r="ED51" s="106">
        <v>2641.45</v>
      </c>
      <c r="EE51" s="157"/>
      <c r="EF51" s="155">
        <v>4474</v>
      </c>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c r="IM51" s="43"/>
      <c r="IN51" s="43"/>
      <c r="IO51" s="43"/>
      <c r="IP51" s="43"/>
      <c r="IQ51" s="43"/>
      <c r="IR51" s="43"/>
      <c r="IS51" s="43"/>
      <c r="IT51" s="43"/>
    </row>
    <row r="52" spans="1:254" ht="16.899999999999999" customHeight="1">
      <c r="A52" s="102"/>
      <c r="B52" s="51" t="s">
        <v>92</v>
      </c>
      <c r="C52" s="44" t="s">
        <v>93</v>
      </c>
      <c r="D52" s="105">
        <v>94.19</v>
      </c>
      <c r="E52" s="105">
        <v>19.989999999999998</v>
      </c>
      <c r="F52" s="105">
        <v>2.19</v>
      </c>
      <c r="G52" s="105">
        <v>116.37</v>
      </c>
      <c r="H52" s="105">
        <v>13.3</v>
      </c>
      <c r="I52" s="105">
        <v>2.71</v>
      </c>
      <c r="J52" s="105">
        <v>43.67</v>
      </c>
      <c r="K52" s="105">
        <v>2.62</v>
      </c>
      <c r="L52" s="105">
        <v>0</v>
      </c>
      <c r="M52" s="105">
        <v>11.54</v>
      </c>
      <c r="N52" s="106">
        <v>190.21</v>
      </c>
      <c r="O52" s="143"/>
      <c r="P52" s="155">
        <v>190.9</v>
      </c>
      <c r="Q52" s="51" t="s">
        <v>92</v>
      </c>
      <c r="R52" s="44" t="s">
        <v>93</v>
      </c>
      <c r="S52" s="105">
        <v>249.67</v>
      </c>
      <c r="T52" s="105">
        <v>27.88</v>
      </c>
      <c r="U52" s="105">
        <v>32.229999999999997</v>
      </c>
      <c r="V52" s="105">
        <v>309.77999999999997</v>
      </c>
      <c r="W52" s="105">
        <v>22.7</v>
      </c>
      <c r="X52" s="105">
        <v>5.99</v>
      </c>
      <c r="Y52" s="105">
        <v>119.9</v>
      </c>
      <c r="Z52" s="105">
        <v>2.02</v>
      </c>
      <c r="AA52" s="105">
        <v>0</v>
      </c>
      <c r="AB52" s="105">
        <v>41.22</v>
      </c>
      <c r="AC52" s="106">
        <v>501.61</v>
      </c>
      <c r="AD52" s="143"/>
      <c r="AE52" s="155">
        <v>552.1</v>
      </c>
      <c r="AF52" s="51" t="s">
        <v>92</v>
      </c>
      <c r="AG52" s="44" t="s">
        <v>93</v>
      </c>
      <c r="AH52" s="105">
        <v>5.01</v>
      </c>
      <c r="AI52" s="105">
        <v>1.94</v>
      </c>
      <c r="AJ52" s="105">
        <v>35.94</v>
      </c>
      <c r="AK52" s="105">
        <v>42.89</v>
      </c>
      <c r="AL52" s="105">
        <v>1.51</v>
      </c>
      <c r="AM52" s="105">
        <v>4.08</v>
      </c>
      <c r="AN52" s="105">
        <v>15.07</v>
      </c>
      <c r="AO52" s="105">
        <v>0</v>
      </c>
      <c r="AP52" s="105">
        <v>0</v>
      </c>
      <c r="AQ52" s="105">
        <v>1.79</v>
      </c>
      <c r="AR52" s="106">
        <v>65.34</v>
      </c>
      <c r="AS52" s="143"/>
      <c r="AT52" s="155">
        <v>76</v>
      </c>
      <c r="AU52" s="51" t="s">
        <v>92</v>
      </c>
      <c r="AV52" s="44" t="s">
        <v>93</v>
      </c>
      <c r="AW52" s="105">
        <v>348.87</v>
      </c>
      <c r="AX52" s="105">
        <v>49.81</v>
      </c>
      <c r="AY52" s="105">
        <v>70.36</v>
      </c>
      <c r="AZ52" s="105">
        <v>469.04</v>
      </c>
      <c r="BA52" s="105">
        <v>37.51</v>
      </c>
      <c r="BB52" s="105">
        <v>12.78</v>
      </c>
      <c r="BC52" s="105">
        <v>178.64</v>
      </c>
      <c r="BD52" s="105">
        <v>4.6399999999999997</v>
      </c>
      <c r="BE52" s="105">
        <v>0</v>
      </c>
      <c r="BF52" s="105">
        <v>54.55</v>
      </c>
      <c r="BG52" s="106">
        <v>757.16</v>
      </c>
      <c r="BH52" s="143"/>
      <c r="BI52" s="155">
        <v>819</v>
      </c>
      <c r="BJ52" s="51" t="s">
        <v>92</v>
      </c>
      <c r="BK52" s="44" t="s">
        <v>93</v>
      </c>
      <c r="BL52" s="105">
        <v>243.53</v>
      </c>
      <c r="BM52" s="105">
        <v>29.13</v>
      </c>
      <c r="BN52" s="105">
        <v>38.99</v>
      </c>
      <c r="BO52" s="105">
        <v>311.64999999999998</v>
      </c>
      <c r="BP52" s="105">
        <v>59.74</v>
      </c>
      <c r="BQ52" s="105">
        <v>26.47</v>
      </c>
      <c r="BR52" s="105">
        <v>227.75</v>
      </c>
      <c r="BS52" s="105">
        <v>11.87</v>
      </c>
      <c r="BT52" s="105">
        <v>0</v>
      </c>
      <c r="BU52" s="105">
        <v>102.79</v>
      </c>
      <c r="BV52" s="106">
        <v>740.27</v>
      </c>
      <c r="BW52" s="143"/>
      <c r="BX52" s="155">
        <v>1707</v>
      </c>
      <c r="BY52" s="51" t="s">
        <v>92</v>
      </c>
      <c r="BZ52" s="44" t="s">
        <v>93</v>
      </c>
      <c r="CA52" s="105">
        <v>0</v>
      </c>
      <c r="CB52" s="105">
        <v>0</v>
      </c>
      <c r="CC52" s="105">
        <v>0</v>
      </c>
      <c r="CD52" s="105">
        <v>0</v>
      </c>
      <c r="CE52" s="105">
        <v>0</v>
      </c>
      <c r="CF52" s="105">
        <v>0</v>
      </c>
      <c r="CG52" s="105">
        <v>0</v>
      </c>
      <c r="CH52" s="105">
        <v>0</v>
      </c>
      <c r="CI52" s="105">
        <v>0</v>
      </c>
      <c r="CJ52" s="105">
        <v>0</v>
      </c>
      <c r="CK52" s="106">
        <v>0</v>
      </c>
      <c r="CL52" s="143"/>
      <c r="CM52" s="155">
        <v>0</v>
      </c>
      <c r="CN52" s="51" t="s">
        <v>92</v>
      </c>
      <c r="CO52" s="44" t="s">
        <v>93</v>
      </c>
      <c r="CP52" s="105">
        <v>0</v>
      </c>
      <c r="CQ52" s="105">
        <v>0</v>
      </c>
      <c r="CR52" s="105">
        <v>0</v>
      </c>
      <c r="CS52" s="105">
        <v>0</v>
      </c>
      <c r="CT52" s="105">
        <v>0</v>
      </c>
      <c r="CU52" s="105">
        <v>0</v>
      </c>
      <c r="CV52" s="105">
        <v>0</v>
      </c>
      <c r="CW52" s="105">
        <v>0</v>
      </c>
      <c r="CX52" s="105">
        <v>0</v>
      </c>
      <c r="CY52" s="105">
        <v>0</v>
      </c>
      <c r="CZ52" s="106">
        <v>0</v>
      </c>
      <c r="DA52" s="143"/>
      <c r="DB52" s="155">
        <v>0</v>
      </c>
      <c r="DC52" s="51" t="s">
        <v>92</v>
      </c>
      <c r="DD52" s="44" t="s">
        <v>93</v>
      </c>
      <c r="DE52" s="105">
        <v>0</v>
      </c>
      <c r="DF52" s="105">
        <v>0</v>
      </c>
      <c r="DG52" s="105">
        <v>0</v>
      </c>
      <c r="DH52" s="105">
        <v>0</v>
      </c>
      <c r="DI52" s="105">
        <v>0</v>
      </c>
      <c r="DJ52" s="105">
        <v>0</v>
      </c>
      <c r="DK52" s="105">
        <v>0</v>
      </c>
      <c r="DL52" s="105">
        <v>0</v>
      </c>
      <c r="DM52" s="105">
        <v>0</v>
      </c>
      <c r="DN52" s="105">
        <v>0</v>
      </c>
      <c r="DO52" s="106">
        <v>0</v>
      </c>
      <c r="DP52" s="143"/>
      <c r="DQ52" s="155">
        <v>0</v>
      </c>
      <c r="DR52" s="51" t="s">
        <v>92</v>
      </c>
      <c r="DS52" s="44" t="s">
        <v>93</v>
      </c>
      <c r="DT52" s="105">
        <v>592.4</v>
      </c>
      <c r="DU52" s="105">
        <v>78.94</v>
      </c>
      <c r="DV52" s="105">
        <v>109.35</v>
      </c>
      <c r="DW52" s="105">
        <v>780.69</v>
      </c>
      <c r="DX52" s="105">
        <v>97.25</v>
      </c>
      <c r="DY52" s="105">
        <v>39.25</v>
      </c>
      <c r="DZ52" s="105">
        <v>406.39</v>
      </c>
      <c r="EA52" s="105">
        <v>16.510000000000002</v>
      </c>
      <c r="EB52" s="105">
        <v>0</v>
      </c>
      <c r="EC52" s="105">
        <v>157.34</v>
      </c>
      <c r="ED52" s="106">
        <v>1497.43</v>
      </c>
      <c r="EE52" s="143"/>
      <c r="EF52" s="155">
        <v>2526</v>
      </c>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c r="IM52" s="43"/>
      <c r="IN52" s="43"/>
      <c r="IO52" s="43"/>
      <c r="IP52" s="43"/>
      <c r="IQ52" s="43"/>
      <c r="IR52" s="43"/>
      <c r="IS52" s="43"/>
      <c r="IT52" s="43"/>
    </row>
    <row r="53" spans="1:254" ht="16.899999999999999" customHeight="1">
      <c r="A53" s="38"/>
      <c r="B53" s="62" t="s">
        <v>180</v>
      </c>
      <c r="C53" s="44" t="s">
        <v>95</v>
      </c>
      <c r="D53" s="105">
        <v>59.55</v>
      </c>
      <c r="E53" s="105">
        <v>12.09</v>
      </c>
      <c r="F53" s="105">
        <v>4.25</v>
      </c>
      <c r="G53" s="105">
        <v>75.89</v>
      </c>
      <c r="H53" s="105">
        <v>10.199999999999999</v>
      </c>
      <c r="I53" s="105">
        <v>0.56000000000000005</v>
      </c>
      <c r="J53" s="105">
        <v>21.48</v>
      </c>
      <c r="K53" s="105">
        <v>3.94</v>
      </c>
      <c r="L53" s="105">
        <v>0</v>
      </c>
      <c r="M53" s="105">
        <v>7.05</v>
      </c>
      <c r="N53" s="106">
        <v>119.12</v>
      </c>
      <c r="O53" s="143"/>
      <c r="P53" s="155">
        <v>120</v>
      </c>
      <c r="Q53" s="62" t="s">
        <v>180</v>
      </c>
      <c r="R53" s="44" t="s">
        <v>95</v>
      </c>
      <c r="S53" s="105">
        <v>587.77</v>
      </c>
      <c r="T53" s="105">
        <v>66.48</v>
      </c>
      <c r="U53" s="105">
        <v>26.94</v>
      </c>
      <c r="V53" s="105">
        <v>681.19</v>
      </c>
      <c r="W53" s="105">
        <v>74.87</v>
      </c>
      <c r="X53" s="105">
        <v>31.78</v>
      </c>
      <c r="Y53" s="105">
        <v>202.08</v>
      </c>
      <c r="Z53" s="105">
        <v>14.58</v>
      </c>
      <c r="AA53" s="105">
        <v>0</v>
      </c>
      <c r="AB53" s="105">
        <v>55.41</v>
      </c>
      <c r="AC53" s="106">
        <v>1059.9100000000001</v>
      </c>
      <c r="AD53" s="143"/>
      <c r="AE53" s="155">
        <v>1144.9000000000001</v>
      </c>
      <c r="AF53" s="62" t="s">
        <v>180</v>
      </c>
      <c r="AG53" s="44" t="s">
        <v>95</v>
      </c>
      <c r="AH53" s="105">
        <v>114.82</v>
      </c>
      <c r="AI53" s="105">
        <v>42.11</v>
      </c>
      <c r="AJ53" s="105">
        <v>183.19</v>
      </c>
      <c r="AK53" s="105">
        <v>340.12</v>
      </c>
      <c r="AL53" s="105">
        <v>12.93</v>
      </c>
      <c r="AM53" s="105">
        <v>30</v>
      </c>
      <c r="AN53" s="105">
        <v>106.61</v>
      </c>
      <c r="AO53" s="105">
        <v>19.37</v>
      </c>
      <c r="AP53" s="105">
        <v>0</v>
      </c>
      <c r="AQ53" s="105">
        <v>74.98</v>
      </c>
      <c r="AR53" s="106">
        <v>584.01</v>
      </c>
      <c r="AS53" s="143"/>
      <c r="AT53" s="155">
        <v>701.9</v>
      </c>
      <c r="AU53" s="62" t="s">
        <v>180</v>
      </c>
      <c r="AV53" s="44" t="s">
        <v>95</v>
      </c>
      <c r="AW53" s="105">
        <v>762.14</v>
      </c>
      <c r="AX53" s="105">
        <v>120.68</v>
      </c>
      <c r="AY53" s="105">
        <v>214.38</v>
      </c>
      <c r="AZ53" s="105">
        <v>1097.2</v>
      </c>
      <c r="BA53" s="105">
        <v>98</v>
      </c>
      <c r="BB53" s="105">
        <v>62.34</v>
      </c>
      <c r="BC53" s="105">
        <v>330.17</v>
      </c>
      <c r="BD53" s="105">
        <v>37.89</v>
      </c>
      <c r="BE53" s="105">
        <v>0</v>
      </c>
      <c r="BF53" s="105">
        <v>137.44</v>
      </c>
      <c r="BG53" s="106">
        <v>1763.04</v>
      </c>
      <c r="BH53" s="143"/>
      <c r="BI53" s="155">
        <v>1966.8</v>
      </c>
      <c r="BJ53" s="62" t="s">
        <v>180</v>
      </c>
      <c r="BK53" s="44" t="s">
        <v>95</v>
      </c>
      <c r="BL53" s="105">
        <v>836.13</v>
      </c>
      <c r="BM53" s="105">
        <v>80.849999999999994</v>
      </c>
      <c r="BN53" s="105">
        <v>181.2</v>
      </c>
      <c r="BO53" s="105">
        <v>1098.18</v>
      </c>
      <c r="BP53" s="105">
        <v>249.93</v>
      </c>
      <c r="BQ53" s="105">
        <v>44.84</v>
      </c>
      <c r="BR53" s="105">
        <v>629.36</v>
      </c>
      <c r="BS53" s="105">
        <v>49.52</v>
      </c>
      <c r="BT53" s="105">
        <v>0</v>
      </c>
      <c r="BU53" s="105">
        <v>166.39</v>
      </c>
      <c r="BV53" s="106">
        <v>2238.2199999999998</v>
      </c>
      <c r="BW53" s="143"/>
      <c r="BX53" s="155">
        <v>6273.2</v>
      </c>
      <c r="BY53" s="62" t="s">
        <v>180</v>
      </c>
      <c r="BZ53" s="44" t="s">
        <v>95</v>
      </c>
      <c r="CA53" s="105">
        <v>0</v>
      </c>
      <c r="CB53" s="105">
        <v>0</v>
      </c>
      <c r="CC53" s="105">
        <v>0</v>
      </c>
      <c r="CD53" s="105">
        <v>0</v>
      </c>
      <c r="CE53" s="105">
        <v>0</v>
      </c>
      <c r="CF53" s="105">
        <v>0</v>
      </c>
      <c r="CG53" s="105">
        <v>0</v>
      </c>
      <c r="CH53" s="105">
        <v>0</v>
      </c>
      <c r="CI53" s="105">
        <v>0</v>
      </c>
      <c r="CJ53" s="105">
        <v>0</v>
      </c>
      <c r="CK53" s="106">
        <v>0</v>
      </c>
      <c r="CL53" s="157"/>
      <c r="CM53" s="155">
        <v>0</v>
      </c>
      <c r="CN53" s="62" t="s">
        <v>180</v>
      </c>
      <c r="CO53" s="44" t="s">
        <v>95</v>
      </c>
      <c r="CP53" s="105">
        <v>0</v>
      </c>
      <c r="CQ53" s="105">
        <v>0</v>
      </c>
      <c r="CR53" s="105">
        <v>0</v>
      </c>
      <c r="CS53" s="105">
        <v>0</v>
      </c>
      <c r="CT53" s="105">
        <v>0</v>
      </c>
      <c r="CU53" s="105">
        <v>0</v>
      </c>
      <c r="CV53" s="105">
        <v>0</v>
      </c>
      <c r="CW53" s="105">
        <v>0</v>
      </c>
      <c r="CX53" s="105">
        <v>0</v>
      </c>
      <c r="CY53" s="105">
        <v>0</v>
      </c>
      <c r="CZ53" s="106">
        <v>0</v>
      </c>
      <c r="DA53" s="143"/>
      <c r="DB53" s="155">
        <v>0</v>
      </c>
      <c r="DC53" s="62" t="s">
        <v>180</v>
      </c>
      <c r="DD53" s="44" t="s">
        <v>95</v>
      </c>
      <c r="DE53" s="105">
        <v>0</v>
      </c>
      <c r="DF53" s="105">
        <v>0</v>
      </c>
      <c r="DG53" s="105">
        <v>0</v>
      </c>
      <c r="DH53" s="105">
        <v>0</v>
      </c>
      <c r="DI53" s="105">
        <v>0</v>
      </c>
      <c r="DJ53" s="105">
        <v>0</v>
      </c>
      <c r="DK53" s="105">
        <v>0</v>
      </c>
      <c r="DL53" s="105">
        <v>0</v>
      </c>
      <c r="DM53" s="105">
        <v>0</v>
      </c>
      <c r="DN53" s="105">
        <v>0</v>
      </c>
      <c r="DO53" s="106">
        <v>0</v>
      </c>
      <c r="DP53" s="157"/>
      <c r="DQ53" s="155">
        <v>0</v>
      </c>
      <c r="DR53" s="62" t="s">
        <v>180</v>
      </c>
      <c r="DS53" s="44" t="s">
        <v>95</v>
      </c>
      <c r="DT53" s="105">
        <v>1598.27</v>
      </c>
      <c r="DU53" s="105">
        <v>201.53</v>
      </c>
      <c r="DV53" s="105">
        <v>395.58</v>
      </c>
      <c r="DW53" s="105">
        <v>2195.38</v>
      </c>
      <c r="DX53" s="105">
        <v>347.93</v>
      </c>
      <c r="DY53" s="105">
        <v>107.18</v>
      </c>
      <c r="DZ53" s="105">
        <v>959.53</v>
      </c>
      <c r="EA53" s="105">
        <v>87.41</v>
      </c>
      <c r="EB53" s="105">
        <v>0</v>
      </c>
      <c r="EC53" s="105">
        <v>303.83</v>
      </c>
      <c r="ED53" s="106">
        <v>4001.26</v>
      </c>
      <c r="EE53" s="143"/>
      <c r="EF53" s="155">
        <v>8240</v>
      </c>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c r="IM53" s="43"/>
      <c r="IN53" s="43"/>
      <c r="IO53" s="43"/>
      <c r="IP53" s="43"/>
      <c r="IQ53" s="43"/>
      <c r="IR53" s="43"/>
      <c r="IS53" s="43"/>
      <c r="IT53" s="43"/>
    </row>
    <row r="54" spans="1:254" ht="16.899999999999999" customHeight="1">
      <c r="A54" s="38"/>
      <c r="B54" s="51" t="s">
        <v>96</v>
      </c>
      <c r="C54" s="44" t="s">
        <v>97</v>
      </c>
      <c r="D54" s="105">
        <v>0</v>
      </c>
      <c r="E54" s="105">
        <v>0</v>
      </c>
      <c r="F54" s="105">
        <v>0</v>
      </c>
      <c r="G54" s="105">
        <v>0</v>
      </c>
      <c r="H54" s="105">
        <v>0</v>
      </c>
      <c r="I54" s="105">
        <v>0</v>
      </c>
      <c r="J54" s="105">
        <v>0</v>
      </c>
      <c r="K54" s="105">
        <v>0</v>
      </c>
      <c r="L54" s="105">
        <v>0</v>
      </c>
      <c r="M54" s="105">
        <v>0</v>
      </c>
      <c r="N54" s="106">
        <v>0</v>
      </c>
      <c r="O54" s="143"/>
      <c r="P54" s="155">
        <v>0</v>
      </c>
      <c r="Q54" s="51" t="s">
        <v>96</v>
      </c>
      <c r="R54" s="44" t="s">
        <v>97</v>
      </c>
      <c r="S54" s="105">
        <v>330.61</v>
      </c>
      <c r="T54" s="105">
        <v>44.96</v>
      </c>
      <c r="U54" s="105">
        <v>30.5</v>
      </c>
      <c r="V54" s="105">
        <v>406.07</v>
      </c>
      <c r="W54" s="105">
        <v>35.840000000000003</v>
      </c>
      <c r="X54" s="105">
        <v>9.67</v>
      </c>
      <c r="Y54" s="105">
        <v>112.98</v>
      </c>
      <c r="Z54" s="105">
        <v>7.63</v>
      </c>
      <c r="AA54" s="105">
        <v>0</v>
      </c>
      <c r="AB54" s="105">
        <v>32.42</v>
      </c>
      <c r="AC54" s="106">
        <v>604.61</v>
      </c>
      <c r="AD54" s="143"/>
      <c r="AE54" s="155">
        <v>699.12</v>
      </c>
      <c r="AF54" s="51" t="s">
        <v>96</v>
      </c>
      <c r="AG54" s="44" t="s">
        <v>97</v>
      </c>
      <c r="AH54" s="105">
        <v>6.46</v>
      </c>
      <c r="AI54" s="105">
        <v>2.61</v>
      </c>
      <c r="AJ54" s="105">
        <v>0.38</v>
      </c>
      <c r="AK54" s="105">
        <v>9.4499999999999993</v>
      </c>
      <c r="AL54" s="105">
        <v>2.64</v>
      </c>
      <c r="AM54" s="105">
        <v>0.79</v>
      </c>
      <c r="AN54" s="105">
        <v>2.35</v>
      </c>
      <c r="AO54" s="105">
        <v>0</v>
      </c>
      <c r="AP54" s="105">
        <v>0</v>
      </c>
      <c r="AQ54" s="105">
        <v>0.88</v>
      </c>
      <c r="AR54" s="106">
        <v>16.11</v>
      </c>
      <c r="AS54" s="143"/>
      <c r="AT54" s="155">
        <v>21.88</v>
      </c>
      <c r="AU54" s="51" t="s">
        <v>96</v>
      </c>
      <c r="AV54" s="44" t="s">
        <v>97</v>
      </c>
      <c r="AW54" s="105">
        <v>337.07</v>
      </c>
      <c r="AX54" s="105">
        <v>47.57</v>
      </c>
      <c r="AY54" s="105">
        <v>30.88</v>
      </c>
      <c r="AZ54" s="105">
        <v>415.52</v>
      </c>
      <c r="BA54" s="105">
        <v>38.479999999999997</v>
      </c>
      <c r="BB54" s="105">
        <v>10.46</v>
      </c>
      <c r="BC54" s="105">
        <v>115.33</v>
      </c>
      <c r="BD54" s="105">
        <v>7.63</v>
      </c>
      <c r="BE54" s="105">
        <v>0</v>
      </c>
      <c r="BF54" s="105">
        <v>33.299999999999997</v>
      </c>
      <c r="BG54" s="106">
        <v>620.72</v>
      </c>
      <c r="BH54" s="143"/>
      <c r="BI54" s="155">
        <v>721</v>
      </c>
      <c r="BJ54" s="51" t="s">
        <v>96</v>
      </c>
      <c r="BK54" s="44" t="s">
        <v>97</v>
      </c>
      <c r="BL54" s="105">
        <v>218.36</v>
      </c>
      <c r="BM54" s="105">
        <v>33.39</v>
      </c>
      <c r="BN54" s="105">
        <v>62.41</v>
      </c>
      <c r="BO54" s="105">
        <v>314.16000000000003</v>
      </c>
      <c r="BP54" s="105">
        <v>56.42</v>
      </c>
      <c r="BQ54" s="105">
        <v>60.34</v>
      </c>
      <c r="BR54" s="105">
        <v>104.74</v>
      </c>
      <c r="BS54" s="105">
        <v>0</v>
      </c>
      <c r="BT54" s="105">
        <v>0</v>
      </c>
      <c r="BU54" s="105">
        <v>35.01</v>
      </c>
      <c r="BV54" s="106">
        <v>570.66999999999996</v>
      </c>
      <c r="BW54" s="143"/>
      <c r="BX54" s="155">
        <v>1263</v>
      </c>
      <c r="BY54" s="51" t="s">
        <v>96</v>
      </c>
      <c r="BZ54" s="44" t="s">
        <v>97</v>
      </c>
      <c r="CA54" s="105">
        <v>0</v>
      </c>
      <c r="CB54" s="105">
        <v>0</v>
      </c>
      <c r="CC54" s="105">
        <v>0</v>
      </c>
      <c r="CD54" s="105">
        <v>0</v>
      </c>
      <c r="CE54" s="105">
        <v>0</v>
      </c>
      <c r="CF54" s="105">
        <v>0</v>
      </c>
      <c r="CG54" s="105">
        <v>0</v>
      </c>
      <c r="CH54" s="105">
        <v>0</v>
      </c>
      <c r="CI54" s="105">
        <v>0</v>
      </c>
      <c r="CJ54" s="105">
        <v>0</v>
      </c>
      <c r="CK54" s="106">
        <v>0</v>
      </c>
      <c r="CL54" s="143">
        <v>0</v>
      </c>
      <c r="CM54" s="155">
        <v>0</v>
      </c>
      <c r="CN54" s="51" t="s">
        <v>96</v>
      </c>
      <c r="CO54" s="44" t="s">
        <v>97</v>
      </c>
      <c r="CP54" s="105">
        <v>0</v>
      </c>
      <c r="CQ54" s="105">
        <v>0</v>
      </c>
      <c r="CR54" s="105">
        <v>0</v>
      </c>
      <c r="CS54" s="105">
        <v>0</v>
      </c>
      <c r="CT54" s="105">
        <v>0</v>
      </c>
      <c r="CU54" s="105">
        <v>0</v>
      </c>
      <c r="CV54" s="105">
        <v>0</v>
      </c>
      <c r="CW54" s="105">
        <v>0</v>
      </c>
      <c r="CX54" s="105">
        <v>0</v>
      </c>
      <c r="CY54" s="105">
        <v>0</v>
      </c>
      <c r="CZ54" s="106">
        <v>0</v>
      </c>
      <c r="DA54" s="143">
        <v>0</v>
      </c>
      <c r="DB54" s="155">
        <v>0</v>
      </c>
      <c r="DC54" s="51" t="s">
        <v>96</v>
      </c>
      <c r="DD54" s="44" t="s">
        <v>97</v>
      </c>
      <c r="DE54" s="105">
        <v>0</v>
      </c>
      <c r="DF54" s="105">
        <v>0</v>
      </c>
      <c r="DG54" s="105">
        <v>0</v>
      </c>
      <c r="DH54" s="105">
        <v>0</v>
      </c>
      <c r="DI54" s="105">
        <v>0</v>
      </c>
      <c r="DJ54" s="105">
        <v>0</v>
      </c>
      <c r="DK54" s="105">
        <v>0</v>
      </c>
      <c r="DL54" s="105">
        <v>0</v>
      </c>
      <c r="DM54" s="105">
        <v>0</v>
      </c>
      <c r="DN54" s="105">
        <v>0</v>
      </c>
      <c r="DO54" s="106">
        <v>0</v>
      </c>
      <c r="DP54" s="143">
        <v>0</v>
      </c>
      <c r="DQ54" s="155">
        <v>0</v>
      </c>
      <c r="DR54" s="51" t="s">
        <v>96</v>
      </c>
      <c r="DS54" s="44" t="s">
        <v>97</v>
      </c>
      <c r="DT54" s="105">
        <v>555.42999999999995</v>
      </c>
      <c r="DU54" s="105">
        <v>80.959999999999994</v>
      </c>
      <c r="DV54" s="105">
        <v>93.29</v>
      </c>
      <c r="DW54" s="105">
        <v>729.68</v>
      </c>
      <c r="DX54" s="105">
        <v>94.9</v>
      </c>
      <c r="DY54" s="105">
        <v>70.8</v>
      </c>
      <c r="DZ54" s="105">
        <v>220.07</v>
      </c>
      <c r="EA54" s="105">
        <v>7.63</v>
      </c>
      <c r="EB54" s="105">
        <v>0</v>
      </c>
      <c r="EC54" s="105">
        <v>68.31</v>
      </c>
      <c r="ED54" s="106">
        <v>1191.3900000000001</v>
      </c>
      <c r="EE54" s="143"/>
      <c r="EF54" s="155">
        <v>1984</v>
      </c>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c r="IM54" s="43"/>
      <c r="IN54" s="43"/>
      <c r="IO54" s="43"/>
      <c r="IP54" s="43"/>
      <c r="IQ54" s="43"/>
      <c r="IR54" s="43"/>
      <c r="IS54" s="43"/>
      <c r="IT54" s="43"/>
    </row>
    <row r="55" spans="1:254" ht="16.899999999999999" customHeight="1">
      <c r="A55" s="38"/>
      <c r="B55" s="728" t="s">
        <v>98</v>
      </c>
      <c r="C55" s="50" t="s">
        <v>99</v>
      </c>
      <c r="D55" s="107">
        <v>61.2661831368994</v>
      </c>
      <c r="E55" s="107">
        <v>7.8914052583862198</v>
      </c>
      <c r="F55" s="107">
        <v>0.53144152311876702</v>
      </c>
      <c r="G55" s="107">
        <v>69.689029918404401</v>
      </c>
      <c r="H55" s="107">
        <v>4.8230825022665504</v>
      </c>
      <c r="I55" s="107">
        <v>0.29078875793290998</v>
      </c>
      <c r="J55" s="107">
        <v>19.813744333635501</v>
      </c>
      <c r="K55" s="107">
        <v>2.2160108794197599</v>
      </c>
      <c r="L55" s="107">
        <v>0</v>
      </c>
      <c r="M55" s="107">
        <v>7.1995285584768798</v>
      </c>
      <c r="N55" s="108">
        <v>104.032184950136</v>
      </c>
      <c r="O55" s="158"/>
      <c r="P55" s="156">
        <v>110.60000000000001</v>
      </c>
      <c r="Q55" s="728" t="s">
        <v>98</v>
      </c>
      <c r="R55" s="50" t="s">
        <v>99</v>
      </c>
      <c r="S55" s="107">
        <v>213.44712235041601</v>
      </c>
      <c r="T55" s="107">
        <v>17.781519989267501</v>
      </c>
      <c r="U55" s="107">
        <v>39.755030855916303</v>
      </c>
      <c r="V55" s="107">
        <v>270.98367319559998</v>
      </c>
      <c r="W55" s="107">
        <v>12.861342903139301</v>
      </c>
      <c r="X55" s="107">
        <v>10.912952777032499</v>
      </c>
      <c r="Y55" s="107">
        <v>98.255936409981203</v>
      </c>
      <c r="Z55" s="107">
        <v>3.4146028977730101</v>
      </c>
      <c r="AA55" s="107">
        <v>0</v>
      </c>
      <c r="AB55" s="107">
        <v>10.4012543600751</v>
      </c>
      <c r="AC55" s="108">
        <v>406.82976254360102</v>
      </c>
      <c r="AD55" s="158"/>
      <c r="AE55" s="156">
        <v>440.10000000000025</v>
      </c>
      <c r="AF55" s="728" t="s">
        <v>98</v>
      </c>
      <c r="AG55" s="50" t="s">
        <v>99</v>
      </c>
      <c r="AH55" s="107">
        <v>18.741082368958502</v>
      </c>
      <c r="AI55" s="107">
        <v>7.5985023825731801</v>
      </c>
      <c r="AJ55" s="107">
        <v>15.745155434536001</v>
      </c>
      <c r="AK55" s="107">
        <v>42.084740186067599</v>
      </c>
      <c r="AL55" s="107">
        <v>3.9693669162695699</v>
      </c>
      <c r="AM55" s="107">
        <v>3.5818810982527798</v>
      </c>
      <c r="AN55" s="107">
        <v>18.287440435670501</v>
      </c>
      <c r="AO55" s="107">
        <v>0.54815066938960699</v>
      </c>
      <c r="AP55" s="107">
        <v>0</v>
      </c>
      <c r="AQ55" s="107">
        <v>0.78442250964374804</v>
      </c>
      <c r="AR55" s="108">
        <v>69.256001815293899</v>
      </c>
      <c r="AS55" s="158"/>
      <c r="AT55" s="156">
        <v>83.3</v>
      </c>
      <c r="AU55" s="728" t="s">
        <v>98</v>
      </c>
      <c r="AV55" s="50" t="s">
        <v>99</v>
      </c>
      <c r="AW55" s="107">
        <v>293.45438785627402</v>
      </c>
      <c r="AX55" s="107">
        <v>33.271427630226903</v>
      </c>
      <c r="AY55" s="107">
        <v>56.031627813570999</v>
      </c>
      <c r="AZ55" s="107">
        <v>382.757443300072</v>
      </c>
      <c r="BA55" s="107">
        <v>21.6537923216754</v>
      </c>
      <c r="BB55" s="107">
        <v>14.7856226332182</v>
      </c>
      <c r="BC55" s="107">
        <v>136.35712117928699</v>
      </c>
      <c r="BD55" s="107">
        <v>6.1787644465823801</v>
      </c>
      <c r="BE55" s="107">
        <v>0</v>
      </c>
      <c r="BF55" s="107">
        <v>18.3852054281958</v>
      </c>
      <c r="BG55" s="108">
        <v>580.11794930903102</v>
      </c>
      <c r="BH55" s="158"/>
      <c r="BI55" s="156">
        <v>634.00000000000045</v>
      </c>
      <c r="BJ55" s="728" t="s">
        <v>98</v>
      </c>
      <c r="BK55" s="50" t="s">
        <v>99</v>
      </c>
      <c r="BL55" s="107">
        <v>343.59101754318903</v>
      </c>
      <c r="BM55" s="107">
        <v>22.867371773110001</v>
      </c>
      <c r="BN55" s="107">
        <v>60.686101720848598</v>
      </c>
      <c r="BO55" s="107">
        <v>427.14449103714702</v>
      </c>
      <c r="BP55" s="107">
        <v>77.889170463945405</v>
      </c>
      <c r="BQ55" s="107">
        <v>15.331647070636601</v>
      </c>
      <c r="BR55" s="107">
        <v>191.81571762590801</v>
      </c>
      <c r="BS55" s="107">
        <v>5.9044854906498498</v>
      </c>
      <c r="BT55" s="107">
        <v>0</v>
      </c>
      <c r="BU55" s="107">
        <v>45.664690328534299</v>
      </c>
      <c r="BV55" s="108">
        <v>763.75020201682105</v>
      </c>
      <c r="BW55" s="158"/>
      <c r="BX55" s="156">
        <v>2093.0000000000009</v>
      </c>
      <c r="BY55" s="728" t="s">
        <v>98</v>
      </c>
      <c r="BZ55" s="50" t="s">
        <v>99</v>
      </c>
      <c r="CA55" s="107">
        <v>0</v>
      </c>
      <c r="CB55" s="107">
        <v>0</v>
      </c>
      <c r="CC55" s="107">
        <v>0</v>
      </c>
      <c r="CD55" s="107">
        <v>0</v>
      </c>
      <c r="CE55" s="107">
        <v>0</v>
      </c>
      <c r="CF55" s="107">
        <v>0</v>
      </c>
      <c r="CG55" s="107">
        <v>0</v>
      </c>
      <c r="CH55" s="107">
        <v>0</v>
      </c>
      <c r="CI55" s="107">
        <v>0</v>
      </c>
      <c r="CJ55" s="107">
        <v>0</v>
      </c>
      <c r="CK55" s="108">
        <v>0</v>
      </c>
      <c r="CL55" s="158"/>
      <c r="CM55" s="156">
        <v>0</v>
      </c>
      <c r="CN55" s="728" t="s">
        <v>98</v>
      </c>
      <c r="CO55" s="50" t="s">
        <v>99</v>
      </c>
      <c r="CP55" s="107">
        <v>0</v>
      </c>
      <c r="CQ55" s="107">
        <v>0</v>
      </c>
      <c r="CR55" s="107">
        <v>0</v>
      </c>
      <c r="CS55" s="107">
        <v>0</v>
      </c>
      <c r="CT55" s="107">
        <v>0</v>
      </c>
      <c r="CU55" s="107">
        <v>0</v>
      </c>
      <c r="CV55" s="107">
        <v>0</v>
      </c>
      <c r="CW55" s="107">
        <v>0</v>
      </c>
      <c r="CX55" s="107">
        <v>0</v>
      </c>
      <c r="CY55" s="107">
        <v>0</v>
      </c>
      <c r="CZ55" s="108">
        <v>0</v>
      </c>
      <c r="DA55" s="158"/>
      <c r="DB55" s="156">
        <v>0</v>
      </c>
      <c r="DC55" s="728" t="s">
        <v>98</v>
      </c>
      <c r="DD55" s="50" t="s">
        <v>99</v>
      </c>
      <c r="DE55" s="107">
        <v>0</v>
      </c>
      <c r="DF55" s="107">
        <v>0</v>
      </c>
      <c r="DG55" s="107">
        <v>0</v>
      </c>
      <c r="DH55" s="107">
        <v>0</v>
      </c>
      <c r="DI55" s="107">
        <v>0</v>
      </c>
      <c r="DJ55" s="107">
        <v>0</v>
      </c>
      <c r="DK55" s="107">
        <v>0</v>
      </c>
      <c r="DL55" s="107">
        <v>0</v>
      </c>
      <c r="DM55" s="107">
        <v>0</v>
      </c>
      <c r="DN55" s="107">
        <v>0</v>
      </c>
      <c r="DO55" s="108">
        <v>0</v>
      </c>
      <c r="DP55" s="158"/>
      <c r="DQ55" s="156">
        <v>0</v>
      </c>
      <c r="DR55" s="728" t="s">
        <v>98</v>
      </c>
      <c r="DS55" s="50" t="s">
        <v>99</v>
      </c>
      <c r="DT55" s="107">
        <v>637.04540539946197</v>
      </c>
      <c r="DU55" s="107">
        <v>56.138799403336897</v>
      </c>
      <c r="DV55" s="107">
        <v>116.71772953442</v>
      </c>
      <c r="DW55" s="107">
        <v>809.90193433721902</v>
      </c>
      <c r="DX55" s="107">
        <v>99.542962785620702</v>
      </c>
      <c r="DY55" s="107">
        <v>30.117269703854699</v>
      </c>
      <c r="DZ55" s="107">
        <v>328.172838805195</v>
      </c>
      <c r="EA55" s="107">
        <v>12.0832499372322</v>
      </c>
      <c r="EB55" s="107">
        <v>0</v>
      </c>
      <c r="EC55" s="107">
        <v>64.049895756730095</v>
      </c>
      <c r="ED55" s="108">
        <v>1343.86815132585</v>
      </c>
      <c r="EE55" s="158"/>
      <c r="EF55" s="156">
        <v>2727</v>
      </c>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c r="IM55" s="43"/>
      <c r="IN55" s="43"/>
      <c r="IO55" s="43"/>
      <c r="IP55" s="43"/>
      <c r="IQ55" s="43"/>
      <c r="IR55" s="43"/>
      <c r="IS55" s="43"/>
      <c r="IT55" s="43"/>
    </row>
    <row r="56" spans="1:254" ht="16.899999999999999" customHeight="1">
      <c r="A56" s="38"/>
      <c r="B56" s="726"/>
      <c r="C56" s="50" t="s">
        <v>100</v>
      </c>
      <c r="D56" s="107">
        <v>0</v>
      </c>
      <c r="E56" s="107">
        <v>0</v>
      </c>
      <c r="F56" s="107">
        <v>0</v>
      </c>
      <c r="G56" s="107">
        <v>0</v>
      </c>
      <c r="H56" s="107">
        <v>0</v>
      </c>
      <c r="I56" s="107">
        <v>0</v>
      </c>
      <c r="J56" s="107">
        <v>0</v>
      </c>
      <c r="K56" s="107">
        <v>0</v>
      </c>
      <c r="L56" s="107">
        <v>0</v>
      </c>
      <c r="M56" s="107">
        <v>0</v>
      </c>
      <c r="N56" s="108">
        <v>0</v>
      </c>
      <c r="O56" s="157"/>
      <c r="P56" s="156">
        <v>0</v>
      </c>
      <c r="Q56" s="726"/>
      <c r="R56" s="50" t="s">
        <v>100</v>
      </c>
      <c r="S56" s="107">
        <v>171.83</v>
      </c>
      <c r="T56" s="107">
        <v>25.12</v>
      </c>
      <c r="U56" s="107">
        <v>42.42</v>
      </c>
      <c r="V56" s="107">
        <v>239.37</v>
      </c>
      <c r="W56" s="107">
        <v>10.67</v>
      </c>
      <c r="X56" s="107">
        <v>7.15</v>
      </c>
      <c r="Y56" s="107">
        <v>64.91</v>
      </c>
      <c r="Z56" s="107">
        <v>5.49</v>
      </c>
      <c r="AA56" s="107">
        <v>0</v>
      </c>
      <c r="AB56" s="107">
        <v>15.32</v>
      </c>
      <c r="AC56" s="108">
        <v>342.91</v>
      </c>
      <c r="AD56" s="157"/>
      <c r="AE56" s="156">
        <v>395</v>
      </c>
      <c r="AF56" s="726"/>
      <c r="AG56" s="50" t="s">
        <v>100</v>
      </c>
      <c r="AH56" s="107">
        <v>54.24</v>
      </c>
      <c r="AI56" s="107">
        <v>5.67</v>
      </c>
      <c r="AJ56" s="107">
        <v>9.52</v>
      </c>
      <c r="AK56" s="107">
        <v>69.430000000000007</v>
      </c>
      <c r="AL56" s="107">
        <v>10.97</v>
      </c>
      <c r="AM56" s="107">
        <v>4.7300000000000004</v>
      </c>
      <c r="AN56" s="107">
        <v>32.19</v>
      </c>
      <c r="AO56" s="107">
        <v>1.6</v>
      </c>
      <c r="AP56" s="107">
        <v>0</v>
      </c>
      <c r="AQ56" s="107">
        <v>15.65</v>
      </c>
      <c r="AR56" s="108">
        <v>134.57</v>
      </c>
      <c r="AS56" s="157"/>
      <c r="AT56" s="156">
        <v>150</v>
      </c>
      <c r="AU56" s="726"/>
      <c r="AV56" s="50" t="s">
        <v>100</v>
      </c>
      <c r="AW56" s="107">
        <v>226.07</v>
      </c>
      <c r="AX56" s="107">
        <v>30.79</v>
      </c>
      <c r="AY56" s="107">
        <v>51.94</v>
      </c>
      <c r="AZ56" s="107">
        <v>308.8</v>
      </c>
      <c r="BA56" s="107">
        <v>21.64</v>
      </c>
      <c r="BB56" s="107">
        <v>11.88</v>
      </c>
      <c r="BC56" s="107">
        <v>97.1</v>
      </c>
      <c r="BD56" s="107">
        <v>7.09</v>
      </c>
      <c r="BE56" s="107">
        <v>0</v>
      </c>
      <c r="BF56" s="107">
        <v>30.97</v>
      </c>
      <c r="BG56" s="108">
        <v>477.48</v>
      </c>
      <c r="BH56" s="157"/>
      <c r="BI56" s="156">
        <v>545</v>
      </c>
      <c r="BJ56" s="726"/>
      <c r="BK56" s="50" t="s">
        <v>100</v>
      </c>
      <c r="BL56" s="107">
        <v>253.6</v>
      </c>
      <c r="BM56" s="107">
        <v>35.619999999999997</v>
      </c>
      <c r="BN56" s="107">
        <v>50.73</v>
      </c>
      <c r="BO56" s="107">
        <v>339.95</v>
      </c>
      <c r="BP56" s="107">
        <v>48.3</v>
      </c>
      <c r="BQ56" s="107">
        <v>37.44</v>
      </c>
      <c r="BR56" s="107">
        <v>227.64</v>
      </c>
      <c r="BS56" s="107">
        <v>4.04</v>
      </c>
      <c r="BT56" s="107">
        <v>0</v>
      </c>
      <c r="BU56" s="107">
        <v>36.520000000000003</v>
      </c>
      <c r="BV56" s="108">
        <v>693.89</v>
      </c>
      <c r="BW56" s="157"/>
      <c r="BX56" s="156">
        <v>1943.0010000000002</v>
      </c>
      <c r="BY56" s="726"/>
      <c r="BZ56" s="50" t="s">
        <v>100</v>
      </c>
      <c r="CA56" s="107">
        <v>0</v>
      </c>
      <c r="CB56" s="107">
        <v>0</v>
      </c>
      <c r="CC56" s="107">
        <v>0</v>
      </c>
      <c r="CD56" s="107">
        <v>0</v>
      </c>
      <c r="CE56" s="107">
        <v>0</v>
      </c>
      <c r="CF56" s="107">
        <v>0</v>
      </c>
      <c r="CG56" s="107">
        <v>0</v>
      </c>
      <c r="CH56" s="107">
        <v>0</v>
      </c>
      <c r="CI56" s="107">
        <v>0</v>
      </c>
      <c r="CJ56" s="107">
        <v>0</v>
      </c>
      <c r="CK56" s="108">
        <v>0</v>
      </c>
      <c r="CL56" s="157"/>
      <c r="CM56" s="156">
        <v>0</v>
      </c>
      <c r="CN56" s="726"/>
      <c r="CO56" s="50" t="s">
        <v>100</v>
      </c>
      <c r="CP56" s="107">
        <v>0</v>
      </c>
      <c r="CQ56" s="107">
        <v>0</v>
      </c>
      <c r="CR56" s="107">
        <v>0</v>
      </c>
      <c r="CS56" s="107">
        <v>0</v>
      </c>
      <c r="CT56" s="107">
        <v>0</v>
      </c>
      <c r="CU56" s="107">
        <v>0</v>
      </c>
      <c r="CV56" s="107">
        <v>0</v>
      </c>
      <c r="CW56" s="107">
        <v>0</v>
      </c>
      <c r="CX56" s="107">
        <v>0</v>
      </c>
      <c r="CY56" s="107">
        <v>0</v>
      </c>
      <c r="CZ56" s="108">
        <v>0</v>
      </c>
      <c r="DA56" s="157"/>
      <c r="DB56" s="156">
        <v>0</v>
      </c>
      <c r="DC56" s="726"/>
      <c r="DD56" s="50" t="s">
        <v>100</v>
      </c>
      <c r="DE56" s="107">
        <v>0</v>
      </c>
      <c r="DF56" s="107">
        <v>0</v>
      </c>
      <c r="DG56" s="107">
        <v>0</v>
      </c>
      <c r="DH56" s="107">
        <v>0</v>
      </c>
      <c r="DI56" s="107">
        <v>0</v>
      </c>
      <c r="DJ56" s="107">
        <v>0</v>
      </c>
      <c r="DK56" s="107">
        <v>0</v>
      </c>
      <c r="DL56" s="107">
        <v>0</v>
      </c>
      <c r="DM56" s="107">
        <v>0</v>
      </c>
      <c r="DN56" s="107">
        <v>0</v>
      </c>
      <c r="DO56" s="108">
        <v>0</v>
      </c>
      <c r="DP56" s="157"/>
      <c r="DQ56" s="156">
        <v>0</v>
      </c>
      <c r="DR56" s="726"/>
      <c r="DS56" s="50" t="s">
        <v>100</v>
      </c>
      <c r="DT56" s="107">
        <v>479.67</v>
      </c>
      <c r="DU56" s="107">
        <v>66.41</v>
      </c>
      <c r="DV56" s="107">
        <v>102.67</v>
      </c>
      <c r="DW56" s="107">
        <v>648.75</v>
      </c>
      <c r="DX56" s="107">
        <v>69.94</v>
      </c>
      <c r="DY56" s="107">
        <v>49.32</v>
      </c>
      <c r="DZ56" s="107">
        <v>324.74</v>
      </c>
      <c r="EA56" s="107">
        <v>11.13</v>
      </c>
      <c r="EB56" s="107">
        <v>0</v>
      </c>
      <c r="EC56" s="107">
        <v>67.489999999999995</v>
      </c>
      <c r="ED56" s="108">
        <v>1171.3699999999999</v>
      </c>
      <c r="EE56" s="157"/>
      <c r="EF56" s="156">
        <v>2488.0010000000002</v>
      </c>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c r="IM56" s="43"/>
      <c r="IN56" s="43"/>
      <c r="IO56" s="43"/>
      <c r="IP56" s="43"/>
      <c r="IQ56" s="43"/>
      <c r="IR56" s="43"/>
      <c r="IS56" s="43"/>
      <c r="IT56" s="43"/>
    </row>
    <row r="57" spans="1:254" ht="16.899999999999999" customHeight="1">
      <c r="A57" s="38"/>
      <c r="B57" s="727"/>
      <c r="C57" s="44" t="s">
        <v>46</v>
      </c>
      <c r="D57" s="105">
        <v>61.2661831368994</v>
      </c>
      <c r="E57" s="105">
        <v>7.8914052583862198</v>
      </c>
      <c r="F57" s="105">
        <v>0.53144152311876702</v>
      </c>
      <c r="G57" s="105">
        <v>69.689029918404401</v>
      </c>
      <c r="H57" s="105">
        <v>4.8230825022665504</v>
      </c>
      <c r="I57" s="105">
        <v>0.29078875793290998</v>
      </c>
      <c r="J57" s="105">
        <v>19.813744333635501</v>
      </c>
      <c r="K57" s="105">
        <v>2.2160108794197599</v>
      </c>
      <c r="L57" s="105">
        <v>0</v>
      </c>
      <c r="M57" s="105">
        <v>7.1995285584768798</v>
      </c>
      <c r="N57" s="106">
        <v>104.032184950136</v>
      </c>
      <c r="O57" s="143"/>
      <c r="P57" s="155">
        <v>110.60000000000001</v>
      </c>
      <c r="Q57" s="727"/>
      <c r="R57" s="44" t="s">
        <v>46</v>
      </c>
      <c r="S57" s="105">
        <v>385.27712235041599</v>
      </c>
      <c r="T57" s="105">
        <v>42.901519989267499</v>
      </c>
      <c r="U57" s="105">
        <v>82.175030855916305</v>
      </c>
      <c r="V57" s="105">
        <v>510.35367319559998</v>
      </c>
      <c r="W57" s="105">
        <v>23.531342903139301</v>
      </c>
      <c r="X57" s="105">
        <v>18.0629527770325</v>
      </c>
      <c r="Y57" s="105">
        <v>163.16593640998121</v>
      </c>
      <c r="Z57" s="105">
        <v>8.9046028977730103</v>
      </c>
      <c r="AA57" s="105">
        <v>0</v>
      </c>
      <c r="AB57" s="105">
        <v>25.7212543600751</v>
      </c>
      <c r="AC57" s="106">
        <v>749.73976254360105</v>
      </c>
      <c r="AD57" s="143"/>
      <c r="AE57" s="155">
        <v>835.10000000000025</v>
      </c>
      <c r="AF57" s="727"/>
      <c r="AG57" s="44" t="s">
        <v>46</v>
      </c>
      <c r="AH57" s="105">
        <v>72.981082368958511</v>
      </c>
      <c r="AI57" s="105">
        <v>13.26850238257318</v>
      </c>
      <c r="AJ57" s="105">
        <v>25.265155434535998</v>
      </c>
      <c r="AK57" s="105">
        <v>111.5147401860676</v>
      </c>
      <c r="AL57" s="105">
        <v>14.93936691626957</v>
      </c>
      <c r="AM57" s="105">
        <v>8.3118810982527798</v>
      </c>
      <c r="AN57" s="105">
        <v>50.477440435670502</v>
      </c>
      <c r="AO57" s="105">
        <v>2.1481506693896071</v>
      </c>
      <c r="AP57" s="105">
        <v>0</v>
      </c>
      <c r="AQ57" s="105">
        <v>16.434422509643749</v>
      </c>
      <c r="AR57" s="106">
        <v>203.82600181529389</v>
      </c>
      <c r="AS57" s="143"/>
      <c r="AT57" s="155">
        <v>233.29999999999998</v>
      </c>
      <c r="AU57" s="727"/>
      <c r="AV57" s="44" t="s">
        <v>46</v>
      </c>
      <c r="AW57" s="105">
        <v>519.52438785627396</v>
      </c>
      <c r="AX57" s="105">
        <v>64.061427630226902</v>
      </c>
      <c r="AY57" s="105">
        <v>107.97162781357099</v>
      </c>
      <c r="AZ57" s="105">
        <v>691.55744330007201</v>
      </c>
      <c r="BA57" s="105">
        <v>43.293792321675397</v>
      </c>
      <c r="BB57" s="105">
        <v>26.665622633218199</v>
      </c>
      <c r="BC57" s="105">
        <v>233.45712117928699</v>
      </c>
      <c r="BD57" s="105">
        <v>13.268764446582381</v>
      </c>
      <c r="BE57" s="105">
        <v>0</v>
      </c>
      <c r="BF57" s="105">
        <v>49.355205428195802</v>
      </c>
      <c r="BG57" s="106">
        <v>1057.597949309031</v>
      </c>
      <c r="BH57" s="143"/>
      <c r="BI57" s="155">
        <v>1179.0000000000005</v>
      </c>
      <c r="BJ57" s="727"/>
      <c r="BK57" s="44" t="s">
        <v>46</v>
      </c>
      <c r="BL57" s="105">
        <v>597.19101754318899</v>
      </c>
      <c r="BM57" s="105">
        <v>58.487371773109999</v>
      </c>
      <c r="BN57" s="105">
        <v>111.41610172084859</v>
      </c>
      <c r="BO57" s="105">
        <v>767.09449103714701</v>
      </c>
      <c r="BP57" s="105">
        <v>126.1891704639454</v>
      </c>
      <c r="BQ57" s="105">
        <v>52.771647070636597</v>
      </c>
      <c r="BR57" s="105">
        <v>419.45571762590799</v>
      </c>
      <c r="BS57" s="105">
        <v>9.9444854906498499</v>
      </c>
      <c r="BT57" s="105">
        <v>0</v>
      </c>
      <c r="BU57" s="105">
        <v>82.184690328534302</v>
      </c>
      <c r="BV57" s="106">
        <v>1457.6402020168211</v>
      </c>
      <c r="BW57" s="143"/>
      <c r="BX57" s="155">
        <v>4036.0010000000016</v>
      </c>
      <c r="BY57" s="727"/>
      <c r="BZ57" s="44" t="s">
        <v>46</v>
      </c>
      <c r="CA57" s="105">
        <v>0</v>
      </c>
      <c r="CB57" s="105">
        <v>0</v>
      </c>
      <c r="CC57" s="105">
        <v>0</v>
      </c>
      <c r="CD57" s="105">
        <v>0</v>
      </c>
      <c r="CE57" s="105">
        <v>0</v>
      </c>
      <c r="CF57" s="105">
        <v>0</v>
      </c>
      <c r="CG57" s="105">
        <v>0</v>
      </c>
      <c r="CH57" s="105">
        <v>0</v>
      </c>
      <c r="CI57" s="105">
        <v>0</v>
      </c>
      <c r="CJ57" s="105">
        <v>0</v>
      </c>
      <c r="CK57" s="106">
        <v>0</v>
      </c>
      <c r="CL57" s="143"/>
      <c r="CM57" s="155">
        <v>0</v>
      </c>
      <c r="CN57" s="727"/>
      <c r="CO57" s="44" t="s">
        <v>46</v>
      </c>
      <c r="CP57" s="105">
        <v>0</v>
      </c>
      <c r="CQ57" s="105">
        <v>0</v>
      </c>
      <c r="CR57" s="105">
        <v>0</v>
      </c>
      <c r="CS57" s="105">
        <v>0</v>
      </c>
      <c r="CT57" s="105">
        <v>0</v>
      </c>
      <c r="CU57" s="105">
        <v>0</v>
      </c>
      <c r="CV57" s="105">
        <v>0</v>
      </c>
      <c r="CW57" s="105">
        <v>0</v>
      </c>
      <c r="CX57" s="105">
        <v>0</v>
      </c>
      <c r="CY57" s="105">
        <v>0</v>
      </c>
      <c r="CZ57" s="106">
        <v>0</v>
      </c>
      <c r="DA57" s="143"/>
      <c r="DB57" s="155">
        <v>0</v>
      </c>
      <c r="DC57" s="727"/>
      <c r="DD57" s="44" t="s">
        <v>46</v>
      </c>
      <c r="DE57" s="105">
        <v>0</v>
      </c>
      <c r="DF57" s="105">
        <v>0</v>
      </c>
      <c r="DG57" s="105">
        <v>0</v>
      </c>
      <c r="DH57" s="105">
        <v>0</v>
      </c>
      <c r="DI57" s="105">
        <v>0</v>
      </c>
      <c r="DJ57" s="105">
        <v>0</v>
      </c>
      <c r="DK57" s="105">
        <v>0</v>
      </c>
      <c r="DL57" s="105">
        <v>0</v>
      </c>
      <c r="DM57" s="105">
        <v>0</v>
      </c>
      <c r="DN57" s="105">
        <v>0</v>
      </c>
      <c r="DO57" s="106">
        <v>0</v>
      </c>
      <c r="DP57" s="143"/>
      <c r="DQ57" s="155">
        <v>0</v>
      </c>
      <c r="DR57" s="727"/>
      <c r="DS57" s="44" t="s">
        <v>46</v>
      </c>
      <c r="DT57" s="105">
        <v>1116.715405399462</v>
      </c>
      <c r="DU57" s="105">
        <v>122.54879940333689</v>
      </c>
      <c r="DV57" s="105">
        <v>219.38772953442</v>
      </c>
      <c r="DW57" s="105">
        <v>1458.651934337219</v>
      </c>
      <c r="DX57" s="105">
        <v>169.48296278562071</v>
      </c>
      <c r="DY57" s="105">
        <v>79.437269703854696</v>
      </c>
      <c r="DZ57" s="105">
        <v>652.91283880519495</v>
      </c>
      <c r="EA57" s="105">
        <v>23.213249937232199</v>
      </c>
      <c r="EB57" s="105">
        <v>0</v>
      </c>
      <c r="EC57" s="105">
        <v>131.53989575673009</v>
      </c>
      <c r="ED57" s="106">
        <v>2515.2381513258497</v>
      </c>
      <c r="EE57" s="143"/>
      <c r="EF57" s="155">
        <v>5215.0010000000002</v>
      </c>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c r="IM57" s="43"/>
      <c r="IN57" s="43"/>
      <c r="IO57" s="43"/>
      <c r="IP57" s="43"/>
      <c r="IQ57" s="43"/>
      <c r="IR57" s="43"/>
      <c r="IS57" s="43"/>
      <c r="IT57" s="43"/>
    </row>
    <row r="58" spans="1:254" ht="16.899999999999999" customHeight="1">
      <c r="A58" s="38"/>
      <c r="B58" s="728" t="s">
        <v>101</v>
      </c>
      <c r="C58" s="50" t="s">
        <v>102</v>
      </c>
      <c r="D58" s="109">
        <v>0</v>
      </c>
      <c r="E58" s="109">
        <v>0</v>
      </c>
      <c r="F58" s="109">
        <v>0</v>
      </c>
      <c r="G58" s="109">
        <v>0</v>
      </c>
      <c r="H58" s="109">
        <v>0</v>
      </c>
      <c r="I58" s="109">
        <v>0</v>
      </c>
      <c r="J58" s="109">
        <v>0</v>
      </c>
      <c r="K58" s="109">
        <v>0</v>
      </c>
      <c r="L58" s="109">
        <v>0</v>
      </c>
      <c r="M58" s="109">
        <v>0</v>
      </c>
      <c r="N58" s="110">
        <v>0</v>
      </c>
      <c r="O58" s="143"/>
      <c r="P58" s="159">
        <v>0</v>
      </c>
      <c r="Q58" s="728" t="s">
        <v>101</v>
      </c>
      <c r="R58" s="50" t="s">
        <v>102</v>
      </c>
      <c r="S58" s="109">
        <v>303.25</v>
      </c>
      <c r="T58" s="109">
        <v>37.630000000000003</v>
      </c>
      <c r="U58" s="109">
        <v>60.19</v>
      </c>
      <c r="V58" s="109">
        <v>401.07</v>
      </c>
      <c r="W58" s="109">
        <v>63.94</v>
      </c>
      <c r="X58" s="109">
        <v>27</v>
      </c>
      <c r="Y58" s="109">
        <v>212.94</v>
      </c>
      <c r="Z58" s="109">
        <v>11.35</v>
      </c>
      <c r="AA58" s="109">
        <v>0</v>
      </c>
      <c r="AB58" s="109">
        <v>61.19</v>
      </c>
      <c r="AC58" s="110">
        <v>777.49</v>
      </c>
      <c r="AD58" s="143"/>
      <c r="AE58" s="159">
        <v>831.1</v>
      </c>
      <c r="AF58" s="728" t="s">
        <v>101</v>
      </c>
      <c r="AG58" s="50" t="s">
        <v>102</v>
      </c>
      <c r="AH58" s="109">
        <v>68.16</v>
      </c>
      <c r="AI58" s="109">
        <v>9.35</v>
      </c>
      <c r="AJ58" s="109">
        <v>28.18</v>
      </c>
      <c r="AK58" s="109">
        <v>105.69</v>
      </c>
      <c r="AL58" s="109">
        <v>20.54</v>
      </c>
      <c r="AM58" s="109">
        <v>9.42</v>
      </c>
      <c r="AN58" s="109">
        <v>38.08</v>
      </c>
      <c r="AO58" s="109">
        <v>0</v>
      </c>
      <c r="AP58" s="109">
        <v>0</v>
      </c>
      <c r="AQ58" s="109">
        <v>12.72</v>
      </c>
      <c r="AR58" s="110">
        <v>186.45</v>
      </c>
      <c r="AS58" s="143"/>
      <c r="AT58" s="159">
        <v>204</v>
      </c>
      <c r="AU58" s="728" t="s">
        <v>101</v>
      </c>
      <c r="AV58" s="50" t="s">
        <v>102</v>
      </c>
      <c r="AW58" s="109">
        <v>371.41</v>
      </c>
      <c r="AX58" s="109">
        <v>46.98</v>
      </c>
      <c r="AY58" s="109">
        <v>88.37</v>
      </c>
      <c r="AZ58" s="109">
        <v>506.76</v>
      </c>
      <c r="BA58" s="109">
        <v>84.48</v>
      </c>
      <c r="BB58" s="109">
        <v>36.42</v>
      </c>
      <c r="BC58" s="109">
        <v>251.02</v>
      </c>
      <c r="BD58" s="109">
        <v>11.35</v>
      </c>
      <c r="BE58" s="109">
        <v>0</v>
      </c>
      <c r="BF58" s="109">
        <v>73.91</v>
      </c>
      <c r="BG58" s="110">
        <v>963.94</v>
      </c>
      <c r="BH58" s="143"/>
      <c r="BI58" s="159">
        <v>1035.1000000000001</v>
      </c>
      <c r="BJ58" s="728" t="s">
        <v>101</v>
      </c>
      <c r="BK58" s="50" t="s">
        <v>102</v>
      </c>
      <c r="BL58" s="109">
        <v>466.75</v>
      </c>
      <c r="BM58" s="109">
        <v>13.88</v>
      </c>
      <c r="BN58" s="109">
        <v>60.9</v>
      </c>
      <c r="BO58" s="109">
        <v>541.53</v>
      </c>
      <c r="BP58" s="109">
        <v>96.13</v>
      </c>
      <c r="BQ58" s="109">
        <v>42.46</v>
      </c>
      <c r="BR58" s="109">
        <v>282.7</v>
      </c>
      <c r="BS58" s="109">
        <v>4.6500000000000004</v>
      </c>
      <c r="BT58" s="109">
        <v>0</v>
      </c>
      <c r="BU58" s="109">
        <v>84.75</v>
      </c>
      <c r="BV58" s="110">
        <v>1052.22</v>
      </c>
      <c r="BW58" s="143"/>
      <c r="BX58" s="159">
        <v>3061.9</v>
      </c>
      <c r="BY58" s="728" t="s">
        <v>101</v>
      </c>
      <c r="BZ58" s="50" t="s">
        <v>102</v>
      </c>
      <c r="CA58" s="109">
        <v>0</v>
      </c>
      <c r="CB58" s="109">
        <v>0</v>
      </c>
      <c r="CC58" s="109">
        <v>0</v>
      </c>
      <c r="CD58" s="109">
        <v>0</v>
      </c>
      <c r="CE58" s="109">
        <v>0</v>
      </c>
      <c r="CF58" s="109">
        <v>0</v>
      </c>
      <c r="CG58" s="109">
        <v>0</v>
      </c>
      <c r="CH58" s="109">
        <v>0</v>
      </c>
      <c r="CI58" s="109">
        <v>0</v>
      </c>
      <c r="CJ58" s="109">
        <v>0</v>
      </c>
      <c r="CK58" s="110">
        <v>0</v>
      </c>
      <c r="CL58" s="143"/>
      <c r="CM58" s="159">
        <v>0</v>
      </c>
      <c r="CN58" s="728" t="s">
        <v>101</v>
      </c>
      <c r="CO58" s="50" t="s">
        <v>102</v>
      </c>
      <c r="CP58" s="109">
        <v>0</v>
      </c>
      <c r="CQ58" s="109">
        <v>0</v>
      </c>
      <c r="CR58" s="109">
        <v>0</v>
      </c>
      <c r="CS58" s="109">
        <v>0</v>
      </c>
      <c r="CT58" s="109">
        <v>0</v>
      </c>
      <c r="CU58" s="109">
        <v>0</v>
      </c>
      <c r="CV58" s="109">
        <v>0</v>
      </c>
      <c r="CW58" s="109">
        <v>0</v>
      </c>
      <c r="CX58" s="109">
        <v>0</v>
      </c>
      <c r="CY58" s="109">
        <v>0</v>
      </c>
      <c r="CZ58" s="110">
        <v>0</v>
      </c>
      <c r="DA58" s="143"/>
      <c r="DB58" s="159">
        <v>0</v>
      </c>
      <c r="DC58" s="728" t="s">
        <v>101</v>
      </c>
      <c r="DD58" s="50" t="s">
        <v>102</v>
      </c>
      <c r="DE58" s="109">
        <v>0</v>
      </c>
      <c r="DF58" s="109">
        <v>0</v>
      </c>
      <c r="DG58" s="109">
        <v>0</v>
      </c>
      <c r="DH58" s="109">
        <v>0</v>
      </c>
      <c r="DI58" s="109">
        <v>0</v>
      </c>
      <c r="DJ58" s="109">
        <v>0</v>
      </c>
      <c r="DK58" s="109">
        <v>0</v>
      </c>
      <c r="DL58" s="109">
        <v>0</v>
      </c>
      <c r="DM58" s="109">
        <v>0</v>
      </c>
      <c r="DN58" s="109">
        <v>0</v>
      </c>
      <c r="DO58" s="110">
        <v>0</v>
      </c>
      <c r="DP58" s="143"/>
      <c r="DQ58" s="159">
        <v>0</v>
      </c>
      <c r="DR58" s="728" t="s">
        <v>101</v>
      </c>
      <c r="DS58" s="50" t="s">
        <v>102</v>
      </c>
      <c r="DT58" s="109">
        <v>838.16</v>
      </c>
      <c r="DU58" s="109">
        <v>60.86</v>
      </c>
      <c r="DV58" s="109">
        <v>149.27000000000001</v>
      </c>
      <c r="DW58" s="109">
        <v>1048.29</v>
      </c>
      <c r="DX58" s="109">
        <v>180.61</v>
      </c>
      <c r="DY58" s="109">
        <v>78.88</v>
      </c>
      <c r="DZ58" s="109">
        <v>533.72</v>
      </c>
      <c r="EA58" s="109">
        <v>16</v>
      </c>
      <c r="EB58" s="109">
        <v>0</v>
      </c>
      <c r="EC58" s="109">
        <v>158.66</v>
      </c>
      <c r="ED58" s="110">
        <v>2016.16</v>
      </c>
      <c r="EE58" s="143"/>
      <c r="EF58" s="159">
        <v>4097</v>
      </c>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c r="IM58" s="43"/>
      <c r="IN58" s="43"/>
      <c r="IO58" s="43"/>
      <c r="IP58" s="43"/>
      <c r="IQ58" s="43"/>
      <c r="IR58" s="43"/>
      <c r="IS58" s="43"/>
      <c r="IT58" s="43"/>
    </row>
    <row r="59" spans="1:254" ht="16.899999999999999" customHeight="1">
      <c r="A59" s="38"/>
      <c r="B59" s="726"/>
      <c r="C59" s="50" t="s">
        <v>103</v>
      </c>
      <c r="D59" s="109">
        <v>0</v>
      </c>
      <c r="E59" s="109">
        <v>0</v>
      </c>
      <c r="F59" s="109">
        <v>0</v>
      </c>
      <c r="G59" s="109">
        <v>0</v>
      </c>
      <c r="H59" s="109">
        <v>0</v>
      </c>
      <c r="I59" s="109">
        <v>0</v>
      </c>
      <c r="J59" s="109">
        <v>0</v>
      </c>
      <c r="K59" s="109">
        <v>0</v>
      </c>
      <c r="L59" s="109">
        <v>0</v>
      </c>
      <c r="M59" s="109">
        <v>0</v>
      </c>
      <c r="N59" s="110">
        <v>0</v>
      </c>
      <c r="O59" s="143"/>
      <c r="P59" s="159">
        <v>0</v>
      </c>
      <c r="Q59" s="726"/>
      <c r="R59" s="50" t="s">
        <v>103</v>
      </c>
      <c r="S59" s="109">
        <v>259.27</v>
      </c>
      <c r="T59" s="109">
        <v>38.29</v>
      </c>
      <c r="U59" s="109">
        <v>43.07</v>
      </c>
      <c r="V59" s="109">
        <v>340.63</v>
      </c>
      <c r="W59" s="109">
        <v>26.53</v>
      </c>
      <c r="X59" s="109">
        <v>17.53</v>
      </c>
      <c r="Y59" s="109">
        <v>127.1</v>
      </c>
      <c r="Z59" s="109">
        <v>2.69</v>
      </c>
      <c r="AA59" s="109">
        <v>0</v>
      </c>
      <c r="AB59" s="109">
        <v>37.909999999999997</v>
      </c>
      <c r="AC59" s="110">
        <v>552.39</v>
      </c>
      <c r="AD59" s="143"/>
      <c r="AE59" s="159">
        <v>586.70000000000005</v>
      </c>
      <c r="AF59" s="726"/>
      <c r="AG59" s="50" t="s">
        <v>103</v>
      </c>
      <c r="AH59" s="109">
        <v>57.41</v>
      </c>
      <c r="AI59" s="109">
        <v>20.440000000000001</v>
      </c>
      <c r="AJ59" s="109">
        <v>24.34</v>
      </c>
      <c r="AK59" s="109">
        <v>102.19</v>
      </c>
      <c r="AL59" s="109">
        <v>8.52</v>
      </c>
      <c r="AM59" s="109">
        <v>3.62</v>
      </c>
      <c r="AN59" s="109">
        <v>54.4</v>
      </c>
      <c r="AO59" s="109">
        <v>0.84</v>
      </c>
      <c r="AP59" s="109">
        <v>0</v>
      </c>
      <c r="AQ59" s="109">
        <v>13.96</v>
      </c>
      <c r="AR59" s="110">
        <v>183.53</v>
      </c>
      <c r="AS59" s="143"/>
      <c r="AT59" s="159">
        <v>220.4</v>
      </c>
      <c r="AU59" s="726"/>
      <c r="AV59" s="50" t="s">
        <v>103</v>
      </c>
      <c r="AW59" s="109">
        <v>316.68</v>
      </c>
      <c r="AX59" s="109">
        <v>58.73</v>
      </c>
      <c r="AY59" s="109">
        <v>67.41</v>
      </c>
      <c r="AZ59" s="109">
        <v>442.82</v>
      </c>
      <c r="BA59" s="109">
        <v>35.049999999999997</v>
      </c>
      <c r="BB59" s="109">
        <v>21.15</v>
      </c>
      <c r="BC59" s="109">
        <v>181.5</v>
      </c>
      <c r="BD59" s="109">
        <v>3.53</v>
      </c>
      <c r="BE59" s="109">
        <v>0</v>
      </c>
      <c r="BF59" s="109">
        <v>51.87</v>
      </c>
      <c r="BG59" s="110">
        <v>735.92</v>
      </c>
      <c r="BH59" s="143"/>
      <c r="BI59" s="159">
        <v>807.09999999999991</v>
      </c>
      <c r="BJ59" s="726"/>
      <c r="BK59" s="50" t="s">
        <v>103</v>
      </c>
      <c r="BL59" s="109">
        <v>126.83</v>
      </c>
      <c r="BM59" s="109">
        <v>57.67</v>
      </c>
      <c r="BN59" s="109">
        <v>41.26</v>
      </c>
      <c r="BO59" s="109">
        <v>225.76</v>
      </c>
      <c r="BP59" s="109">
        <v>83.2</v>
      </c>
      <c r="BQ59" s="109">
        <v>10.88</v>
      </c>
      <c r="BR59" s="109">
        <v>102.4</v>
      </c>
      <c r="BS59" s="109">
        <v>1.9</v>
      </c>
      <c r="BT59" s="109">
        <v>0</v>
      </c>
      <c r="BU59" s="109">
        <v>45.95</v>
      </c>
      <c r="BV59" s="110">
        <v>470.09</v>
      </c>
      <c r="BW59" s="143"/>
      <c r="BX59" s="159">
        <v>965.9</v>
      </c>
      <c r="BY59" s="726"/>
      <c r="BZ59" s="50" t="s">
        <v>103</v>
      </c>
      <c r="CA59" s="109">
        <v>0</v>
      </c>
      <c r="CB59" s="109">
        <v>0</v>
      </c>
      <c r="CC59" s="109">
        <v>0</v>
      </c>
      <c r="CD59" s="109">
        <v>0</v>
      </c>
      <c r="CE59" s="109">
        <v>0</v>
      </c>
      <c r="CF59" s="109">
        <v>0</v>
      </c>
      <c r="CG59" s="109">
        <v>0</v>
      </c>
      <c r="CH59" s="109">
        <v>0</v>
      </c>
      <c r="CI59" s="109">
        <v>0</v>
      </c>
      <c r="CJ59" s="109">
        <v>0</v>
      </c>
      <c r="CK59" s="110">
        <v>0</v>
      </c>
      <c r="CL59" s="143"/>
      <c r="CM59" s="159">
        <v>0</v>
      </c>
      <c r="CN59" s="726"/>
      <c r="CO59" s="50" t="s">
        <v>103</v>
      </c>
      <c r="CP59" s="109">
        <v>0</v>
      </c>
      <c r="CQ59" s="109">
        <v>0</v>
      </c>
      <c r="CR59" s="109">
        <v>0</v>
      </c>
      <c r="CS59" s="109">
        <v>0</v>
      </c>
      <c r="CT59" s="109">
        <v>0</v>
      </c>
      <c r="CU59" s="109">
        <v>0</v>
      </c>
      <c r="CV59" s="109">
        <v>0</v>
      </c>
      <c r="CW59" s="109">
        <v>0</v>
      </c>
      <c r="CX59" s="109">
        <v>0</v>
      </c>
      <c r="CY59" s="109">
        <v>0</v>
      </c>
      <c r="CZ59" s="110">
        <v>0</v>
      </c>
      <c r="DA59" s="143"/>
      <c r="DB59" s="159">
        <v>0</v>
      </c>
      <c r="DC59" s="726"/>
      <c r="DD59" s="50" t="s">
        <v>103</v>
      </c>
      <c r="DE59" s="109">
        <v>0</v>
      </c>
      <c r="DF59" s="109">
        <v>0</v>
      </c>
      <c r="DG59" s="109">
        <v>0</v>
      </c>
      <c r="DH59" s="109">
        <v>0</v>
      </c>
      <c r="DI59" s="109">
        <v>0</v>
      </c>
      <c r="DJ59" s="109">
        <v>0</v>
      </c>
      <c r="DK59" s="109">
        <v>0</v>
      </c>
      <c r="DL59" s="109">
        <v>0</v>
      </c>
      <c r="DM59" s="109">
        <v>0</v>
      </c>
      <c r="DN59" s="109">
        <v>0</v>
      </c>
      <c r="DO59" s="110">
        <v>0</v>
      </c>
      <c r="DP59" s="143"/>
      <c r="DQ59" s="159">
        <v>0</v>
      </c>
      <c r="DR59" s="726"/>
      <c r="DS59" s="50" t="s">
        <v>103</v>
      </c>
      <c r="DT59" s="109">
        <v>443.51</v>
      </c>
      <c r="DU59" s="109">
        <v>116.4</v>
      </c>
      <c r="DV59" s="109">
        <v>108.67</v>
      </c>
      <c r="DW59" s="109">
        <v>668.58</v>
      </c>
      <c r="DX59" s="109">
        <v>118.25</v>
      </c>
      <c r="DY59" s="109">
        <v>32.03</v>
      </c>
      <c r="DZ59" s="109">
        <v>283.89999999999998</v>
      </c>
      <c r="EA59" s="109">
        <v>5.43</v>
      </c>
      <c r="EB59" s="109">
        <v>0</v>
      </c>
      <c r="EC59" s="109">
        <v>97.82</v>
      </c>
      <c r="ED59" s="110">
        <v>1206.01</v>
      </c>
      <c r="EE59" s="143"/>
      <c r="EF59" s="159">
        <v>1773</v>
      </c>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c r="IM59" s="43"/>
      <c r="IN59" s="43"/>
      <c r="IO59" s="43"/>
      <c r="IP59" s="43"/>
      <c r="IQ59" s="43"/>
      <c r="IR59" s="43"/>
      <c r="IS59" s="43"/>
      <c r="IT59" s="43"/>
    </row>
    <row r="60" spans="1:254" ht="16.899999999999999" customHeight="1">
      <c r="A60" s="38"/>
      <c r="B60" s="727"/>
      <c r="C60" s="44" t="s">
        <v>46</v>
      </c>
      <c r="D60" s="105">
        <v>0</v>
      </c>
      <c r="E60" s="105">
        <v>0</v>
      </c>
      <c r="F60" s="105">
        <v>0</v>
      </c>
      <c r="G60" s="105">
        <v>0</v>
      </c>
      <c r="H60" s="105">
        <v>0</v>
      </c>
      <c r="I60" s="105">
        <v>0</v>
      </c>
      <c r="J60" s="105">
        <v>0</v>
      </c>
      <c r="K60" s="105">
        <v>0</v>
      </c>
      <c r="L60" s="105">
        <v>0</v>
      </c>
      <c r="M60" s="105">
        <v>0</v>
      </c>
      <c r="N60" s="106">
        <v>0</v>
      </c>
      <c r="O60" s="157"/>
      <c r="P60" s="155">
        <v>0</v>
      </c>
      <c r="Q60" s="727"/>
      <c r="R60" s="44" t="s">
        <v>46</v>
      </c>
      <c r="S60" s="105">
        <v>562.52</v>
      </c>
      <c r="T60" s="105">
        <v>75.92</v>
      </c>
      <c r="U60" s="105">
        <v>103.25999999999999</v>
      </c>
      <c r="V60" s="105">
        <v>741.7</v>
      </c>
      <c r="W60" s="105">
        <v>90.47</v>
      </c>
      <c r="X60" s="105">
        <v>44.53</v>
      </c>
      <c r="Y60" s="105">
        <v>340.03999999999996</v>
      </c>
      <c r="Z60" s="105">
        <v>14.04</v>
      </c>
      <c r="AA60" s="105">
        <v>0</v>
      </c>
      <c r="AB60" s="105">
        <v>99.1</v>
      </c>
      <c r="AC60" s="106">
        <v>1329.88</v>
      </c>
      <c r="AD60" s="157"/>
      <c r="AE60" s="155">
        <v>1417.8000000000002</v>
      </c>
      <c r="AF60" s="727"/>
      <c r="AG60" s="44" t="s">
        <v>46</v>
      </c>
      <c r="AH60" s="105">
        <v>125.57</v>
      </c>
      <c r="AI60" s="105">
        <v>29.79</v>
      </c>
      <c r="AJ60" s="105">
        <v>52.519999999999996</v>
      </c>
      <c r="AK60" s="105">
        <v>207.88</v>
      </c>
      <c r="AL60" s="105">
        <v>29.06</v>
      </c>
      <c r="AM60" s="105">
        <v>13.04</v>
      </c>
      <c r="AN60" s="105">
        <v>92.47999999999999</v>
      </c>
      <c r="AO60" s="105">
        <v>0.84</v>
      </c>
      <c r="AP60" s="105">
        <v>0</v>
      </c>
      <c r="AQ60" s="105">
        <v>26.68</v>
      </c>
      <c r="AR60" s="106">
        <v>369.98</v>
      </c>
      <c r="AS60" s="157"/>
      <c r="AT60" s="155">
        <v>424.40000000000003</v>
      </c>
      <c r="AU60" s="727"/>
      <c r="AV60" s="44" t="s">
        <v>46</v>
      </c>
      <c r="AW60" s="105">
        <v>688.09</v>
      </c>
      <c r="AX60" s="105">
        <v>105.71</v>
      </c>
      <c r="AY60" s="105">
        <v>155.78</v>
      </c>
      <c r="AZ60" s="105">
        <v>949.57999999999993</v>
      </c>
      <c r="BA60" s="105">
        <v>119.53</v>
      </c>
      <c r="BB60" s="105">
        <v>57.57</v>
      </c>
      <c r="BC60" s="105">
        <v>432.52</v>
      </c>
      <c r="BD60" s="105">
        <v>14.879999999999999</v>
      </c>
      <c r="BE60" s="105">
        <v>0</v>
      </c>
      <c r="BF60" s="105">
        <v>125.78</v>
      </c>
      <c r="BG60" s="106">
        <v>1699.8600000000001</v>
      </c>
      <c r="BH60" s="157"/>
      <c r="BI60" s="155">
        <v>1842.2</v>
      </c>
      <c r="BJ60" s="727"/>
      <c r="BK60" s="44" t="s">
        <v>46</v>
      </c>
      <c r="BL60" s="105">
        <v>593.58000000000004</v>
      </c>
      <c r="BM60" s="105">
        <v>71.55</v>
      </c>
      <c r="BN60" s="105">
        <v>102.16</v>
      </c>
      <c r="BO60" s="105">
        <v>767.29</v>
      </c>
      <c r="BP60" s="105">
        <v>179.32999999999998</v>
      </c>
      <c r="BQ60" s="105">
        <v>53.34</v>
      </c>
      <c r="BR60" s="105">
        <v>385.1</v>
      </c>
      <c r="BS60" s="105">
        <v>6.5500000000000007</v>
      </c>
      <c r="BT60" s="105">
        <v>0</v>
      </c>
      <c r="BU60" s="105">
        <v>130.69999999999999</v>
      </c>
      <c r="BV60" s="106">
        <v>1522.31</v>
      </c>
      <c r="BW60" s="157"/>
      <c r="BX60" s="155">
        <v>4027.8</v>
      </c>
      <c r="BY60" s="727"/>
      <c r="BZ60" s="44" t="s">
        <v>46</v>
      </c>
      <c r="CA60" s="105">
        <v>0</v>
      </c>
      <c r="CB60" s="105">
        <v>0</v>
      </c>
      <c r="CC60" s="105">
        <v>0</v>
      </c>
      <c r="CD60" s="105">
        <v>0</v>
      </c>
      <c r="CE60" s="105">
        <v>0</v>
      </c>
      <c r="CF60" s="105">
        <v>0</v>
      </c>
      <c r="CG60" s="105">
        <v>0</v>
      </c>
      <c r="CH60" s="105">
        <v>0</v>
      </c>
      <c r="CI60" s="105">
        <v>0</v>
      </c>
      <c r="CJ60" s="105">
        <v>0</v>
      </c>
      <c r="CK60" s="106">
        <v>0</v>
      </c>
      <c r="CL60" s="157">
        <v>0</v>
      </c>
      <c r="CM60" s="155">
        <v>0</v>
      </c>
      <c r="CN60" s="727"/>
      <c r="CO60" s="44" t="s">
        <v>46</v>
      </c>
      <c r="CP60" s="105">
        <v>0</v>
      </c>
      <c r="CQ60" s="105">
        <v>0</v>
      </c>
      <c r="CR60" s="105">
        <v>0</v>
      </c>
      <c r="CS60" s="105">
        <v>0</v>
      </c>
      <c r="CT60" s="105">
        <v>0</v>
      </c>
      <c r="CU60" s="105">
        <v>0</v>
      </c>
      <c r="CV60" s="105">
        <v>0</v>
      </c>
      <c r="CW60" s="105">
        <v>0</v>
      </c>
      <c r="CX60" s="105">
        <v>0</v>
      </c>
      <c r="CY60" s="105">
        <v>0</v>
      </c>
      <c r="CZ60" s="106">
        <v>0</v>
      </c>
      <c r="DA60" s="157">
        <v>0</v>
      </c>
      <c r="DB60" s="155">
        <v>0</v>
      </c>
      <c r="DC60" s="727"/>
      <c r="DD60" s="44" t="s">
        <v>46</v>
      </c>
      <c r="DE60" s="105">
        <v>0</v>
      </c>
      <c r="DF60" s="105">
        <v>0</v>
      </c>
      <c r="DG60" s="105">
        <v>0</v>
      </c>
      <c r="DH60" s="105">
        <v>0</v>
      </c>
      <c r="DI60" s="105">
        <v>0</v>
      </c>
      <c r="DJ60" s="105">
        <v>0</v>
      </c>
      <c r="DK60" s="105">
        <v>0</v>
      </c>
      <c r="DL60" s="105">
        <v>0</v>
      </c>
      <c r="DM60" s="105">
        <v>0</v>
      </c>
      <c r="DN60" s="105">
        <v>0</v>
      </c>
      <c r="DO60" s="106">
        <v>0</v>
      </c>
      <c r="DP60" s="157">
        <v>0</v>
      </c>
      <c r="DQ60" s="155">
        <v>0</v>
      </c>
      <c r="DR60" s="727"/>
      <c r="DS60" s="44" t="s">
        <v>46</v>
      </c>
      <c r="DT60" s="105">
        <v>1281.67</v>
      </c>
      <c r="DU60" s="105">
        <v>177.26</v>
      </c>
      <c r="DV60" s="105">
        <v>257.94</v>
      </c>
      <c r="DW60" s="105">
        <v>1716.87</v>
      </c>
      <c r="DX60" s="105">
        <v>298.86</v>
      </c>
      <c r="DY60" s="105">
        <v>110.91</v>
      </c>
      <c r="DZ60" s="105">
        <v>817.62</v>
      </c>
      <c r="EA60" s="105">
        <v>21.43</v>
      </c>
      <c r="EB60" s="105">
        <v>0</v>
      </c>
      <c r="EC60" s="105">
        <v>256.48</v>
      </c>
      <c r="ED60" s="106">
        <v>3222.17</v>
      </c>
      <c r="EE60" s="157"/>
      <c r="EF60" s="155">
        <v>5870</v>
      </c>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c r="IM60" s="43"/>
      <c r="IN60" s="43"/>
      <c r="IO60" s="43"/>
      <c r="IP60" s="43"/>
      <c r="IQ60" s="43"/>
      <c r="IR60" s="43"/>
      <c r="IS60" s="43"/>
      <c r="IT60" s="43"/>
    </row>
    <row r="61" spans="1:254" ht="16.899999999999999" customHeight="1">
      <c r="A61" s="38"/>
      <c r="B61" s="728" t="s">
        <v>104</v>
      </c>
      <c r="C61" s="50" t="s">
        <v>105</v>
      </c>
      <c r="D61" s="107">
        <v>39.82</v>
      </c>
      <c r="E61" s="107">
        <v>10.43</v>
      </c>
      <c r="F61" s="107">
        <v>3.32</v>
      </c>
      <c r="G61" s="107">
        <v>53.57</v>
      </c>
      <c r="H61" s="107">
        <v>8</v>
      </c>
      <c r="I61" s="107">
        <v>0.13</v>
      </c>
      <c r="J61" s="107">
        <v>12.71</v>
      </c>
      <c r="K61" s="107">
        <v>1.57</v>
      </c>
      <c r="L61" s="107">
        <v>0</v>
      </c>
      <c r="M61" s="107">
        <v>8.4600000000000009</v>
      </c>
      <c r="N61" s="108">
        <v>84.44</v>
      </c>
      <c r="O61" s="143"/>
      <c r="P61" s="156">
        <v>87.3</v>
      </c>
      <c r="Q61" s="728" t="s">
        <v>104</v>
      </c>
      <c r="R61" s="50" t="s">
        <v>105</v>
      </c>
      <c r="S61" s="107">
        <v>157.79</v>
      </c>
      <c r="T61" s="107">
        <v>22.46</v>
      </c>
      <c r="U61" s="107">
        <v>6.01</v>
      </c>
      <c r="V61" s="107">
        <v>186.26</v>
      </c>
      <c r="W61" s="107">
        <v>17.940000000000001</v>
      </c>
      <c r="X61" s="107">
        <v>4.01</v>
      </c>
      <c r="Y61" s="107">
        <v>55.71</v>
      </c>
      <c r="Z61" s="107">
        <v>1.6</v>
      </c>
      <c r="AA61" s="107">
        <v>0</v>
      </c>
      <c r="AB61" s="107">
        <v>22.79</v>
      </c>
      <c r="AC61" s="108">
        <v>288.31</v>
      </c>
      <c r="AD61" s="143"/>
      <c r="AE61" s="156">
        <v>312.39999999999998</v>
      </c>
      <c r="AF61" s="728" t="s">
        <v>104</v>
      </c>
      <c r="AG61" s="50" t="s">
        <v>105</v>
      </c>
      <c r="AH61" s="107">
        <v>25.46</v>
      </c>
      <c r="AI61" s="107">
        <v>3.68</v>
      </c>
      <c r="AJ61" s="107">
        <v>34.880000000000003</v>
      </c>
      <c r="AK61" s="107">
        <v>64.02</v>
      </c>
      <c r="AL61" s="107">
        <v>10.4</v>
      </c>
      <c r="AM61" s="107">
        <v>20.83</v>
      </c>
      <c r="AN61" s="107">
        <v>18.079999999999998</v>
      </c>
      <c r="AO61" s="107">
        <v>0</v>
      </c>
      <c r="AP61" s="107">
        <v>0</v>
      </c>
      <c r="AQ61" s="107">
        <v>3.75</v>
      </c>
      <c r="AR61" s="108">
        <v>117.08</v>
      </c>
      <c r="AS61" s="143"/>
      <c r="AT61" s="156">
        <v>124.3</v>
      </c>
      <c r="AU61" s="728" t="s">
        <v>104</v>
      </c>
      <c r="AV61" s="50" t="s">
        <v>105</v>
      </c>
      <c r="AW61" s="107">
        <v>223.07</v>
      </c>
      <c r="AX61" s="107">
        <v>36.57</v>
      </c>
      <c r="AY61" s="107">
        <v>44.21</v>
      </c>
      <c r="AZ61" s="107">
        <v>303.85000000000002</v>
      </c>
      <c r="BA61" s="107">
        <v>36.340000000000003</v>
      </c>
      <c r="BB61" s="107">
        <v>24.97</v>
      </c>
      <c r="BC61" s="107">
        <v>86.5</v>
      </c>
      <c r="BD61" s="107">
        <v>3.17</v>
      </c>
      <c r="BE61" s="107">
        <v>0</v>
      </c>
      <c r="BF61" s="107">
        <v>35</v>
      </c>
      <c r="BG61" s="108">
        <v>489.83</v>
      </c>
      <c r="BH61" s="143"/>
      <c r="BI61" s="156">
        <v>524</v>
      </c>
      <c r="BJ61" s="728" t="s">
        <v>104</v>
      </c>
      <c r="BK61" s="50" t="s">
        <v>105</v>
      </c>
      <c r="BL61" s="107">
        <v>337.27</v>
      </c>
      <c r="BM61" s="107">
        <v>50</v>
      </c>
      <c r="BN61" s="107">
        <v>71.67</v>
      </c>
      <c r="BO61" s="107">
        <v>458.94</v>
      </c>
      <c r="BP61" s="107">
        <v>93.24</v>
      </c>
      <c r="BQ61" s="107">
        <v>43.13</v>
      </c>
      <c r="BR61" s="107">
        <v>275.33</v>
      </c>
      <c r="BS61" s="107">
        <v>4.3499999999999996</v>
      </c>
      <c r="BT61" s="107">
        <v>0</v>
      </c>
      <c r="BU61" s="107">
        <v>69.41</v>
      </c>
      <c r="BV61" s="108">
        <v>944.4</v>
      </c>
      <c r="BW61" s="143"/>
      <c r="BX61" s="156">
        <v>2871</v>
      </c>
      <c r="BY61" s="728" t="s">
        <v>104</v>
      </c>
      <c r="BZ61" s="50" t="s">
        <v>105</v>
      </c>
      <c r="CA61" s="107">
        <v>0</v>
      </c>
      <c r="CB61" s="107">
        <v>0</v>
      </c>
      <c r="CC61" s="107">
        <v>0</v>
      </c>
      <c r="CD61" s="107">
        <v>0</v>
      </c>
      <c r="CE61" s="107">
        <v>0</v>
      </c>
      <c r="CF61" s="107">
        <v>0</v>
      </c>
      <c r="CG61" s="107">
        <v>0</v>
      </c>
      <c r="CH61" s="107">
        <v>0</v>
      </c>
      <c r="CI61" s="107">
        <v>0</v>
      </c>
      <c r="CJ61" s="107">
        <v>0</v>
      </c>
      <c r="CK61" s="108">
        <v>0</v>
      </c>
      <c r="CL61" s="143"/>
      <c r="CM61" s="156">
        <v>0</v>
      </c>
      <c r="CN61" s="728" t="s">
        <v>104</v>
      </c>
      <c r="CO61" s="50" t="s">
        <v>105</v>
      </c>
      <c r="CP61" s="107">
        <v>0</v>
      </c>
      <c r="CQ61" s="107">
        <v>0</v>
      </c>
      <c r="CR61" s="107">
        <v>0</v>
      </c>
      <c r="CS61" s="107">
        <v>0</v>
      </c>
      <c r="CT61" s="107">
        <v>0</v>
      </c>
      <c r="CU61" s="107">
        <v>0</v>
      </c>
      <c r="CV61" s="107">
        <v>0</v>
      </c>
      <c r="CW61" s="107">
        <v>0</v>
      </c>
      <c r="CX61" s="107">
        <v>0</v>
      </c>
      <c r="CY61" s="107">
        <v>0</v>
      </c>
      <c r="CZ61" s="108">
        <v>0</v>
      </c>
      <c r="DA61" s="143"/>
      <c r="DB61" s="156">
        <v>0</v>
      </c>
      <c r="DC61" s="728" t="s">
        <v>104</v>
      </c>
      <c r="DD61" s="50" t="s">
        <v>105</v>
      </c>
      <c r="DE61" s="107">
        <v>0</v>
      </c>
      <c r="DF61" s="107">
        <v>0</v>
      </c>
      <c r="DG61" s="107">
        <v>0</v>
      </c>
      <c r="DH61" s="107">
        <v>0</v>
      </c>
      <c r="DI61" s="107">
        <v>0</v>
      </c>
      <c r="DJ61" s="107">
        <v>0</v>
      </c>
      <c r="DK61" s="107">
        <v>0</v>
      </c>
      <c r="DL61" s="107">
        <v>0</v>
      </c>
      <c r="DM61" s="107">
        <v>0</v>
      </c>
      <c r="DN61" s="107">
        <v>0</v>
      </c>
      <c r="DO61" s="108">
        <v>0</v>
      </c>
      <c r="DP61" s="143"/>
      <c r="DQ61" s="156">
        <v>0</v>
      </c>
      <c r="DR61" s="728" t="s">
        <v>104</v>
      </c>
      <c r="DS61" s="50" t="s">
        <v>105</v>
      </c>
      <c r="DT61" s="107">
        <v>560.34</v>
      </c>
      <c r="DU61" s="107">
        <v>86.57</v>
      </c>
      <c r="DV61" s="107">
        <v>115.88</v>
      </c>
      <c r="DW61" s="107">
        <v>762.79</v>
      </c>
      <c r="DX61" s="107">
        <v>129.58000000000001</v>
      </c>
      <c r="DY61" s="107">
        <v>68.099999999999994</v>
      </c>
      <c r="DZ61" s="107">
        <v>361.83</v>
      </c>
      <c r="EA61" s="107">
        <v>7.52</v>
      </c>
      <c r="EB61" s="107">
        <v>0</v>
      </c>
      <c r="EC61" s="107">
        <v>104.41</v>
      </c>
      <c r="ED61" s="108">
        <v>1434.23</v>
      </c>
      <c r="EE61" s="143"/>
      <c r="EF61" s="156">
        <v>3395</v>
      </c>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c r="IM61" s="43"/>
      <c r="IN61" s="43"/>
      <c r="IO61" s="43"/>
      <c r="IP61" s="43"/>
      <c r="IQ61" s="43"/>
      <c r="IR61" s="43"/>
      <c r="IS61" s="43"/>
      <c r="IT61" s="43"/>
    </row>
    <row r="62" spans="1:254" ht="16.899999999999999" customHeight="1">
      <c r="A62" s="38"/>
      <c r="B62" s="726"/>
      <c r="C62" s="50" t="s">
        <v>106</v>
      </c>
      <c r="D62" s="107">
        <v>0</v>
      </c>
      <c r="E62" s="107">
        <v>0</v>
      </c>
      <c r="F62" s="107">
        <v>0</v>
      </c>
      <c r="G62" s="107">
        <v>0</v>
      </c>
      <c r="H62" s="107">
        <v>0</v>
      </c>
      <c r="I62" s="107">
        <v>0</v>
      </c>
      <c r="J62" s="107">
        <v>0</v>
      </c>
      <c r="K62" s="107">
        <v>0</v>
      </c>
      <c r="L62" s="107">
        <v>0</v>
      </c>
      <c r="M62" s="107">
        <v>0</v>
      </c>
      <c r="N62" s="108">
        <v>0</v>
      </c>
      <c r="O62" s="143"/>
      <c r="P62" s="156">
        <v>0</v>
      </c>
      <c r="Q62" s="726"/>
      <c r="R62" s="50" t="s">
        <v>106</v>
      </c>
      <c r="S62" s="107">
        <v>141.29</v>
      </c>
      <c r="T62" s="107">
        <v>15.6299999999999</v>
      </c>
      <c r="U62" s="107">
        <v>5.12</v>
      </c>
      <c r="V62" s="107">
        <v>162.04</v>
      </c>
      <c r="W62" s="107">
        <v>26.76</v>
      </c>
      <c r="X62" s="107">
        <v>4.42</v>
      </c>
      <c r="Y62" s="107">
        <v>44.36</v>
      </c>
      <c r="Z62" s="107">
        <v>16.87</v>
      </c>
      <c r="AA62" s="107">
        <v>0</v>
      </c>
      <c r="AB62" s="107">
        <v>17.119999999999902</v>
      </c>
      <c r="AC62" s="108">
        <v>271.57</v>
      </c>
      <c r="AD62" s="143"/>
      <c r="AE62" s="156">
        <v>294.7</v>
      </c>
      <c r="AF62" s="726"/>
      <c r="AG62" s="50" t="s">
        <v>106</v>
      </c>
      <c r="AH62" s="107">
        <v>9.94</v>
      </c>
      <c r="AI62" s="107">
        <v>3.68</v>
      </c>
      <c r="AJ62" s="107">
        <v>0.47</v>
      </c>
      <c r="AK62" s="107">
        <v>14.09</v>
      </c>
      <c r="AL62" s="107">
        <v>1.81</v>
      </c>
      <c r="AM62" s="107">
        <v>0.2</v>
      </c>
      <c r="AN62" s="107">
        <v>5.98</v>
      </c>
      <c r="AO62" s="107">
        <v>1.08</v>
      </c>
      <c r="AP62" s="107">
        <v>0</v>
      </c>
      <c r="AQ62" s="107">
        <v>21.36</v>
      </c>
      <c r="AR62" s="108">
        <v>44.52</v>
      </c>
      <c r="AS62" s="143"/>
      <c r="AT62" s="156">
        <v>50.1</v>
      </c>
      <c r="AU62" s="726"/>
      <c r="AV62" s="50" t="s">
        <v>106</v>
      </c>
      <c r="AW62" s="107">
        <v>151.22999999999999</v>
      </c>
      <c r="AX62" s="107">
        <v>19.309999999999899</v>
      </c>
      <c r="AY62" s="107">
        <v>5.59</v>
      </c>
      <c r="AZ62" s="107">
        <v>176.13</v>
      </c>
      <c r="BA62" s="107">
        <v>28.57</v>
      </c>
      <c r="BB62" s="107">
        <v>4.62</v>
      </c>
      <c r="BC62" s="107">
        <v>50.34</v>
      </c>
      <c r="BD62" s="107">
        <v>17.95</v>
      </c>
      <c r="BE62" s="107">
        <v>0</v>
      </c>
      <c r="BF62" s="107">
        <v>38.479999999999897</v>
      </c>
      <c r="BG62" s="108">
        <v>316.08999999999997</v>
      </c>
      <c r="BH62" s="143"/>
      <c r="BI62" s="156">
        <v>344.79999999999995</v>
      </c>
      <c r="BJ62" s="726"/>
      <c r="BK62" s="50" t="s">
        <v>106</v>
      </c>
      <c r="BL62" s="107">
        <v>167.37</v>
      </c>
      <c r="BM62" s="107">
        <v>11.86</v>
      </c>
      <c r="BN62" s="107">
        <v>27.26</v>
      </c>
      <c r="BO62" s="107">
        <v>206.49</v>
      </c>
      <c r="BP62" s="107">
        <v>51.52</v>
      </c>
      <c r="BQ62" s="107">
        <v>65.58</v>
      </c>
      <c r="BR62" s="107">
        <v>108.04</v>
      </c>
      <c r="BS62" s="107">
        <v>7.09</v>
      </c>
      <c r="BT62" s="107">
        <v>0</v>
      </c>
      <c r="BU62" s="107">
        <v>41.41</v>
      </c>
      <c r="BV62" s="108">
        <v>480.13</v>
      </c>
      <c r="BW62" s="143"/>
      <c r="BX62" s="156">
        <v>1250.100000000001</v>
      </c>
      <c r="BY62" s="726"/>
      <c r="BZ62" s="50" t="s">
        <v>106</v>
      </c>
      <c r="CA62" s="107">
        <v>0</v>
      </c>
      <c r="CB62" s="107">
        <v>0</v>
      </c>
      <c r="CC62" s="107">
        <v>0</v>
      </c>
      <c r="CD62" s="107">
        <v>0</v>
      </c>
      <c r="CE62" s="107">
        <v>0</v>
      </c>
      <c r="CF62" s="107">
        <v>0</v>
      </c>
      <c r="CG62" s="107">
        <v>0</v>
      </c>
      <c r="CH62" s="107">
        <v>0</v>
      </c>
      <c r="CI62" s="107">
        <v>0</v>
      </c>
      <c r="CJ62" s="107">
        <v>0</v>
      </c>
      <c r="CK62" s="108">
        <v>0</v>
      </c>
      <c r="CL62" s="143">
        <v>0</v>
      </c>
      <c r="CM62" s="156">
        <v>0</v>
      </c>
      <c r="CN62" s="726"/>
      <c r="CO62" s="50" t="s">
        <v>106</v>
      </c>
      <c r="CP62" s="107">
        <v>0</v>
      </c>
      <c r="CQ62" s="107">
        <v>0</v>
      </c>
      <c r="CR62" s="107">
        <v>0</v>
      </c>
      <c r="CS62" s="107">
        <v>0</v>
      </c>
      <c r="CT62" s="107">
        <v>0</v>
      </c>
      <c r="CU62" s="107">
        <v>0</v>
      </c>
      <c r="CV62" s="107">
        <v>0</v>
      </c>
      <c r="CW62" s="107">
        <v>0</v>
      </c>
      <c r="CX62" s="107">
        <v>0</v>
      </c>
      <c r="CY62" s="107">
        <v>0</v>
      </c>
      <c r="CZ62" s="108">
        <v>0</v>
      </c>
      <c r="DA62" s="143">
        <v>0</v>
      </c>
      <c r="DB62" s="156">
        <v>0</v>
      </c>
      <c r="DC62" s="726"/>
      <c r="DD62" s="50" t="s">
        <v>106</v>
      </c>
      <c r="DE62" s="107">
        <v>0</v>
      </c>
      <c r="DF62" s="107">
        <v>0</v>
      </c>
      <c r="DG62" s="107">
        <v>0</v>
      </c>
      <c r="DH62" s="107">
        <v>0</v>
      </c>
      <c r="DI62" s="107">
        <v>0</v>
      </c>
      <c r="DJ62" s="107">
        <v>0</v>
      </c>
      <c r="DK62" s="107">
        <v>0</v>
      </c>
      <c r="DL62" s="107">
        <v>0</v>
      </c>
      <c r="DM62" s="107">
        <v>0</v>
      </c>
      <c r="DN62" s="107">
        <v>0</v>
      </c>
      <c r="DO62" s="108">
        <v>0</v>
      </c>
      <c r="DP62" s="143">
        <v>0</v>
      </c>
      <c r="DQ62" s="156">
        <v>0</v>
      </c>
      <c r="DR62" s="726"/>
      <c r="DS62" s="50" t="s">
        <v>106</v>
      </c>
      <c r="DT62" s="107">
        <v>318.60000000000002</v>
      </c>
      <c r="DU62" s="107">
        <v>31.169999999999899</v>
      </c>
      <c r="DV62" s="107">
        <v>32.85</v>
      </c>
      <c r="DW62" s="107">
        <v>382.62</v>
      </c>
      <c r="DX62" s="107">
        <v>80.09</v>
      </c>
      <c r="DY62" s="107">
        <v>70.2</v>
      </c>
      <c r="DZ62" s="107">
        <v>158.38</v>
      </c>
      <c r="EA62" s="107">
        <v>25.04</v>
      </c>
      <c r="EB62" s="107">
        <v>0</v>
      </c>
      <c r="EC62" s="107">
        <v>79.889999999999901</v>
      </c>
      <c r="ED62" s="108">
        <v>796.22</v>
      </c>
      <c r="EE62" s="143"/>
      <c r="EF62" s="156">
        <v>1594.900000000001</v>
      </c>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c r="IM62" s="43"/>
      <c r="IN62" s="43"/>
      <c r="IO62" s="43"/>
      <c r="IP62" s="43"/>
      <c r="IQ62" s="43"/>
      <c r="IR62" s="43"/>
      <c r="IS62" s="43"/>
      <c r="IT62" s="43"/>
    </row>
    <row r="63" spans="1:254" ht="16.899999999999999" customHeight="1">
      <c r="A63" s="38"/>
      <c r="B63" s="726"/>
      <c r="C63" s="50" t="s">
        <v>107</v>
      </c>
      <c r="D63" s="107">
        <v>0</v>
      </c>
      <c r="E63" s="107">
        <v>0</v>
      </c>
      <c r="F63" s="107">
        <v>0</v>
      </c>
      <c r="G63" s="107">
        <v>0</v>
      </c>
      <c r="H63" s="107">
        <v>0</v>
      </c>
      <c r="I63" s="107">
        <v>0</v>
      </c>
      <c r="J63" s="107">
        <v>0</v>
      </c>
      <c r="K63" s="107">
        <v>0</v>
      </c>
      <c r="L63" s="107">
        <v>0</v>
      </c>
      <c r="M63" s="107">
        <v>0</v>
      </c>
      <c r="N63" s="108">
        <v>0</v>
      </c>
      <c r="O63" s="143"/>
      <c r="P63" s="156">
        <v>0</v>
      </c>
      <c r="Q63" s="726"/>
      <c r="R63" s="50" t="s">
        <v>107</v>
      </c>
      <c r="S63" s="107">
        <v>156.63999999999999</v>
      </c>
      <c r="T63" s="107">
        <v>18.23</v>
      </c>
      <c r="U63" s="107">
        <v>4.43</v>
      </c>
      <c r="V63" s="107">
        <v>179.3</v>
      </c>
      <c r="W63" s="107">
        <v>24.91</v>
      </c>
      <c r="X63" s="107">
        <v>7.61</v>
      </c>
      <c r="Y63" s="107">
        <v>63.85</v>
      </c>
      <c r="Z63" s="107">
        <v>1.66</v>
      </c>
      <c r="AA63" s="107">
        <v>0</v>
      </c>
      <c r="AB63" s="107">
        <v>18.11</v>
      </c>
      <c r="AC63" s="108">
        <v>295.44</v>
      </c>
      <c r="AD63" s="143"/>
      <c r="AE63" s="156">
        <v>313.2</v>
      </c>
      <c r="AF63" s="726"/>
      <c r="AG63" s="50" t="s">
        <v>107</v>
      </c>
      <c r="AH63" s="107">
        <v>20.350000000000001</v>
      </c>
      <c r="AI63" s="107">
        <v>4.6500000000000004</v>
      </c>
      <c r="AJ63" s="107">
        <v>59.95</v>
      </c>
      <c r="AK63" s="107">
        <v>84.95</v>
      </c>
      <c r="AL63" s="107">
        <v>2.69</v>
      </c>
      <c r="AM63" s="107">
        <v>7.81</v>
      </c>
      <c r="AN63" s="107">
        <v>18.32</v>
      </c>
      <c r="AO63" s="107">
        <v>0.98</v>
      </c>
      <c r="AP63" s="107">
        <v>0</v>
      </c>
      <c r="AQ63" s="107">
        <v>6.38</v>
      </c>
      <c r="AR63" s="108">
        <v>121.13</v>
      </c>
      <c r="AS63" s="143"/>
      <c r="AT63" s="156">
        <v>132.79999999999998</v>
      </c>
      <c r="AU63" s="726"/>
      <c r="AV63" s="50" t="s">
        <v>107</v>
      </c>
      <c r="AW63" s="107">
        <v>176.99</v>
      </c>
      <c r="AX63" s="107">
        <v>22.88</v>
      </c>
      <c r="AY63" s="107">
        <v>64.38</v>
      </c>
      <c r="AZ63" s="107">
        <v>264.25</v>
      </c>
      <c r="BA63" s="107">
        <v>27.6</v>
      </c>
      <c r="BB63" s="107">
        <v>15.42</v>
      </c>
      <c r="BC63" s="107">
        <v>82.17</v>
      </c>
      <c r="BD63" s="107">
        <v>2.64</v>
      </c>
      <c r="BE63" s="107">
        <v>0</v>
      </c>
      <c r="BF63" s="107">
        <v>24.49</v>
      </c>
      <c r="BG63" s="108">
        <v>416.57</v>
      </c>
      <c r="BH63" s="143"/>
      <c r="BI63" s="156">
        <v>446</v>
      </c>
      <c r="BJ63" s="726"/>
      <c r="BK63" s="50" t="s">
        <v>107</v>
      </c>
      <c r="BL63" s="107">
        <v>345.76</v>
      </c>
      <c r="BM63" s="107">
        <v>33.78</v>
      </c>
      <c r="BN63" s="107">
        <v>30.08</v>
      </c>
      <c r="BO63" s="107">
        <v>409.62</v>
      </c>
      <c r="BP63" s="107">
        <v>70.099999999999994</v>
      </c>
      <c r="BQ63" s="107">
        <v>29.25</v>
      </c>
      <c r="BR63" s="107">
        <v>228.28</v>
      </c>
      <c r="BS63" s="107">
        <v>2.54</v>
      </c>
      <c r="BT63" s="107">
        <v>0</v>
      </c>
      <c r="BU63" s="107">
        <v>52.59</v>
      </c>
      <c r="BV63" s="108">
        <v>792.38</v>
      </c>
      <c r="BW63" s="143"/>
      <c r="BX63" s="156">
        <v>2554</v>
      </c>
      <c r="BY63" s="726"/>
      <c r="BZ63" s="50" t="s">
        <v>107</v>
      </c>
      <c r="CA63" s="107">
        <v>0</v>
      </c>
      <c r="CB63" s="107">
        <v>0</v>
      </c>
      <c r="CC63" s="107">
        <v>0</v>
      </c>
      <c r="CD63" s="107">
        <v>0</v>
      </c>
      <c r="CE63" s="107">
        <v>0</v>
      </c>
      <c r="CF63" s="107">
        <v>0</v>
      </c>
      <c r="CG63" s="107">
        <v>0</v>
      </c>
      <c r="CH63" s="107">
        <v>0</v>
      </c>
      <c r="CI63" s="107">
        <v>0</v>
      </c>
      <c r="CJ63" s="107">
        <v>0</v>
      </c>
      <c r="CK63" s="108">
        <v>0</v>
      </c>
      <c r="CL63" s="143"/>
      <c r="CM63" s="156">
        <v>0</v>
      </c>
      <c r="CN63" s="726"/>
      <c r="CO63" s="50" t="s">
        <v>107</v>
      </c>
      <c r="CP63" s="107">
        <v>0</v>
      </c>
      <c r="CQ63" s="107">
        <v>0</v>
      </c>
      <c r="CR63" s="107">
        <v>0</v>
      </c>
      <c r="CS63" s="107">
        <v>0</v>
      </c>
      <c r="CT63" s="107">
        <v>0</v>
      </c>
      <c r="CU63" s="107">
        <v>0</v>
      </c>
      <c r="CV63" s="107">
        <v>0</v>
      </c>
      <c r="CW63" s="107">
        <v>0</v>
      </c>
      <c r="CX63" s="107">
        <v>0</v>
      </c>
      <c r="CY63" s="107">
        <v>0</v>
      </c>
      <c r="CZ63" s="108">
        <v>0</v>
      </c>
      <c r="DA63" s="143"/>
      <c r="DB63" s="156">
        <v>0</v>
      </c>
      <c r="DC63" s="726"/>
      <c r="DD63" s="50" t="s">
        <v>107</v>
      </c>
      <c r="DE63" s="107">
        <v>0</v>
      </c>
      <c r="DF63" s="107">
        <v>0</v>
      </c>
      <c r="DG63" s="107">
        <v>0</v>
      </c>
      <c r="DH63" s="107">
        <v>0</v>
      </c>
      <c r="DI63" s="107">
        <v>0</v>
      </c>
      <c r="DJ63" s="107">
        <v>0</v>
      </c>
      <c r="DK63" s="107">
        <v>0</v>
      </c>
      <c r="DL63" s="107">
        <v>0</v>
      </c>
      <c r="DM63" s="107">
        <v>0</v>
      </c>
      <c r="DN63" s="107">
        <v>0</v>
      </c>
      <c r="DO63" s="108">
        <v>0</v>
      </c>
      <c r="DP63" s="143"/>
      <c r="DQ63" s="156">
        <v>0</v>
      </c>
      <c r="DR63" s="726"/>
      <c r="DS63" s="50" t="s">
        <v>107</v>
      </c>
      <c r="DT63" s="107">
        <v>522.75</v>
      </c>
      <c r="DU63" s="107">
        <v>56.66</v>
      </c>
      <c r="DV63" s="107">
        <v>94.46</v>
      </c>
      <c r="DW63" s="107">
        <v>673.87</v>
      </c>
      <c r="DX63" s="107">
        <v>97.7</v>
      </c>
      <c r="DY63" s="107">
        <v>44.67</v>
      </c>
      <c r="DZ63" s="107">
        <v>310.45</v>
      </c>
      <c r="EA63" s="107">
        <v>5.18</v>
      </c>
      <c r="EB63" s="107">
        <v>0</v>
      </c>
      <c r="EC63" s="107">
        <v>77.08</v>
      </c>
      <c r="ED63" s="108">
        <v>1208.95</v>
      </c>
      <c r="EE63" s="143"/>
      <c r="EF63" s="156">
        <v>3000</v>
      </c>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c r="IM63" s="43"/>
      <c r="IN63" s="43"/>
      <c r="IO63" s="43"/>
      <c r="IP63" s="43"/>
      <c r="IQ63" s="43"/>
      <c r="IR63" s="43"/>
      <c r="IS63" s="43"/>
      <c r="IT63" s="43"/>
    </row>
    <row r="64" spans="1:254" ht="16.899999999999999" customHeight="1">
      <c r="A64" s="38"/>
      <c r="B64" s="727"/>
      <c r="C64" s="44" t="s">
        <v>46</v>
      </c>
      <c r="D64" s="105">
        <v>39.82</v>
      </c>
      <c r="E64" s="105">
        <v>10.43</v>
      </c>
      <c r="F64" s="105">
        <v>3.32</v>
      </c>
      <c r="G64" s="105">
        <v>53.57</v>
      </c>
      <c r="H64" s="105">
        <v>8</v>
      </c>
      <c r="I64" s="105">
        <v>0.13</v>
      </c>
      <c r="J64" s="105">
        <v>12.71</v>
      </c>
      <c r="K64" s="105">
        <v>1.57</v>
      </c>
      <c r="L64" s="105">
        <v>0</v>
      </c>
      <c r="M64" s="105">
        <v>8.4600000000000009</v>
      </c>
      <c r="N64" s="106">
        <v>84.44</v>
      </c>
      <c r="O64" s="143"/>
      <c r="P64" s="155">
        <v>87.3</v>
      </c>
      <c r="Q64" s="727"/>
      <c r="R64" s="44" t="s">
        <v>46</v>
      </c>
      <c r="S64" s="105">
        <v>455.71999999999997</v>
      </c>
      <c r="T64" s="105">
        <v>56.319999999999908</v>
      </c>
      <c r="U64" s="105">
        <v>15.559999999999999</v>
      </c>
      <c r="V64" s="105">
        <v>527.59999999999991</v>
      </c>
      <c r="W64" s="105">
        <v>69.61</v>
      </c>
      <c r="X64" s="105">
        <v>16.04</v>
      </c>
      <c r="Y64" s="105">
        <v>163.92</v>
      </c>
      <c r="Z64" s="105">
        <v>20.130000000000003</v>
      </c>
      <c r="AA64" s="105">
        <v>0</v>
      </c>
      <c r="AB64" s="105">
        <v>58.019999999999897</v>
      </c>
      <c r="AC64" s="106">
        <v>855.31999999999994</v>
      </c>
      <c r="AD64" s="143"/>
      <c r="AE64" s="155">
        <v>920.3</v>
      </c>
      <c r="AF64" s="727"/>
      <c r="AG64" s="44" t="s">
        <v>46</v>
      </c>
      <c r="AH64" s="105">
        <v>55.75</v>
      </c>
      <c r="AI64" s="105">
        <v>12.010000000000002</v>
      </c>
      <c r="AJ64" s="105">
        <v>95.300000000000011</v>
      </c>
      <c r="AK64" s="105">
        <v>163.06</v>
      </c>
      <c r="AL64" s="105">
        <v>14.9</v>
      </c>
      <c r="AM64" s="105">
        <v>28.839999999999996</v>
      </c>
      <c r="AN64" s="105">
        <v>42.379999999999995</v>
      </c>
      <c r="AO64" s="105">
        <v>2.06</v>
      </c>
      <c r="AP64" s="105">
        <v>0</v>
      </c>
      <c r="AQ64" s="105">
        <v>31.49</v>
      </c>
      <c r="AR64" s="106">
        <v>282.73</v>
      </c>
      <c r="AS64" s="143"/>
      <c r="AT64" s="155">
        <v>307.20000000000005</v>
      </c>
      <c r="AU64" s="727"/>
      <c r="AV64" s="44" t="s">
        <v>46</v>
      </c>
      <c r="AW64" s="105">
        <v>551.29</v>
      </c>
      <c r="AX64" s="105">
        <v>78.759999999999891</v>
      </c>
      <c r="AY64" s="105">
        <v>114.17999999999999</v>
      </c>
      <c r="AZ64" s="105">
        <v>744.23</v>
      </c>
      <c r="BA64" s="105">
        <v>92.509999999999991</v>
      </c>
      <c r="BB64" s="105">
        <v>45.01</v>
      </c>
      <c r="BC64" s="105">
        <v>219.01</v>
      </c>
      <c r="BD64" s="105">
        <v>23.759999999999998</v>
      </c>
      <c r="BE64" s="105">
        <v>0</v>
      </c>
      <c r="BF64" s="105">
        <v>97.969999999999899</v>
      </c>
      <c r="BG64" s="106">
        <v>1222.49</v>
      </c>
      <c r="BH64" s="143"/>
      <c r="BI64" s="155">
        <v>1314.8</v>
      </c>
      <c r="BJ64" s="727"/>
      <c r="BK64" s="44" t="s">
        <v>46</v>
      </c>
      <c r="BL64" s="105">
        <v>850.4</v>
      </c>
      <c r="BM64" s="105">
        <v>95.64</v>
      </c>
      <c r="BN64" s="105">
        <v>129.01</v>
      </c>
      <c r="BO64" s="105">
        <v>1075.0500000000002</v>
      </c>
      <c r="BP64" s="105">
        <v>214.85999999999999</v>
      </c>
      <c r="BQ64" s="105">
        <v>137.96</v>
      </c>
      <c r="BR64" s="105">
        <v>611.65</v>
      </c>
      <c r="BS64" s="105">
        <v>13.98</v>
      </c>
      <c r="BT64" s="105">
        <v>0</v>
      </c>
      <c r="BU64" s="105">
        <v>163.41</v>
      </c>
      <c r="BV64" s="106">
        <v>2216.91</v>
      </c>
      <c r="BW64" s="143"/>
      <c r="BX64" s="155">
        <v>6675.1</v>
      </c>
      <c r="BY64" s="727"/>
      <c r="BZ64" s="44" t="s">
        <v>46</v>
      </c>
      <c r="CA64" s="105">
        <v>0</v>
      </c>
      <c r="CB64" s="105">
        <v>0</v>
      </c>
      <c r="CC64" s="105">
        <v>0</v>
      </c>
      <c r="CD64" s="105">
        <v>0</v>
      </c>
      <c r="CE64" s="105">
        <v>0</v>
      </c>
      <c r="CF64" s="105">
        <v>0</v>
      </c>
      <c r="CG64" s="105">
        <v>0</v>
      </c>
      <c r="CH64" s="105">
        <v>0</v>
      </c>
      <c r="CI64" s="105">
        <v>0</v>
      </c>
      <c r="CJ64" s="105">
        <v>0</v>
      </c>
      <c r="CK64" s="106">
        <v>0</v>
      </c>
      <c r="CL64" s="143"/>
      <c r="CM64" s="155">
        <v>0</v>
      </c>
      <c r="CN64" s="727"/>
      <c r="CO64" s="44" t="s">
        <v>46</v>
      </c>
      <c r="CP64" s="105">
        <v>0</v>
      </c>
      <c r="CQ64" s="105">
        <v>0</v>
      </c>
      <c r="CR64" s="105">
        <v>0</v>
      </c>
      <c r="CS64" s="105">
        <v>0</v>
      </c>
      <c r="CT64" s="105">
        <v>0</v>
      </c>
      <c r="CU64" s="105">
        <v>0</v>
      </c>
      <c r="CV64" s="105">
        <v>0</v>
      </c>
      <c r="CW64" s="105">
        <v>0</v>
      </c>
      <c r="CX64" s="105">
        <v>0</v>
      </c>
      <c r="CY64" s="105">
        <v>0</v>
      </c>
      <c r="CZ64" s="106">
        <v>0</v>
      </c>
      <c r="DA64" s="143"/>
      <c r="DB64" s="155">
        <v>0</v>
      </c>
      <c r="DC64" s="727"/>
      <c r="DD64" s="44" t="s">
        <v>46</v>
      </c>
      <c r="DE64" s="105">
        <v>0</v>
      </c>
      <c r="DF64" s="105">
        <v>0</v>
      </c>
      <c r="DG64" s="105">
        <v>0</v>
      </c>
      <c r="DH64" s="105">
        <v>0</v>
      </c>
      <c r="DI64" s="105">
        <v>0</v>
      </c>
      <c r="DJ64" s="105">
        <v>0</v>
      </c>
      <c r="DK64" s="105">
        <v>0</v>
      </c>
      <c r="DL64" s="105">
        <v>0</v>
      </c>
      <c r="DM64" s="105">
        <v>0</v>
      </c>
      <c r="DN64" s="105">
        <v>0</v>
      </c>
      <c r="DO64" s="106">
        <v>0</v>
      </c>
      <c r="DP64" s="143"/>
      <c r="DQ64" s="155">
        <v>0</v>
      </c>
      <c r="DR64" s="727"/>
      <c r="DS64" s="44" t="s">
        <v>46</v>
      </c>
      <c r="DT64" s="105">
        <v>1401.69</v>
      </c>
      <c r="DU64" s="105">
        <v>174.39999999999989</v>
      </c>
      <c r="DV64" s="105">
        <v>243.19</v>
      </c>
      <c r="DW64" s="105">
        <v>1819.2799999999997</v>
      </c>
      <c r="DX64" s="105">
        <v>307.37</v>
      </c>
      <c r="DY64" s="105">
        <v>182.97000000000003</v>
      </c>
      <c r="DZ64" s="105">
        <v>830.66000000000008</v>
      </c>
      <c r="EA64" s="105">
        <v>37.74</v>
      </c>
      <c r="EB64" s="105">
        <v>0</v>
      </c>
      <c r="EC64" s="105">
        <v>261.37999999999988</v>
      </c>
      <c r="ED64" s="106">
        <v>3439.3999999999996</v>
      </c>
      <c r="EE64" s="143"/>
      <c r="EF64" s="155">
        <v>7989.9000000000005</v>
      </c>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c r="IM64" s="43"/>
      <c r="IN64" s="43"/>
      <c r="IO64" s="43"/>
      <c r="IP64" s="43"/>
      <c r="IQ64" s="43"/>
      <c r="IR64" s="43"/>
      <c r="IS64" s="43"/>
      <c r="IT64" s="43"/>
    </row>
    <row r="65" spans="1:254" ht="16.899999999999999" customHeight="1">
      <c r="A65" s="38"/>
      <c r="B65" s="51" t="s">
        <v>108</v>
      </c>
      <c r="C65" s="64" t="s">
        <v>109</v>
      </c>
      <c r="D65" s="105">
        <v>19.97</v>
      </c>
      <c r="E65" s="105">
        <v>4.8</v>
      </c>
      <c r="F65" s="105">
        <v>1.57</v>
      </c>
      <c r="G65" s="105">
        <v>26.34</v>
      </c>
      <c r="H65" s="105">
        <v>3.84</v>
      </c>
      <c r="I65" s="105">
        <v>0.16</v>
      </c>
      <c r="J65" s="105">
        <v>5.78</v>
      </c>
      <c r="K65" s="105">
        <v>0.11</v>
      </c>
      <c r="L65" s="105">
        <v>0</v>
      </c>
      <c r="M65" s="105">
        <v>2.36</v>
      </c>
      <c r="N65" s="106">
        <v>38.590000000000003</v>
      </c>
      <c r="O65" s="157"/>
      <c r="P65" s="155">
        <v>40</v>
      </c>
      <c r="Q65" s="51" t="s">
        <v>108</v>
      </c>
      <c r="R65" s="64" t="s">
        <v>109</v>
      </c>
      <c r="S65" s="105">
        <v>62.96</v>
      </c>
      <c r="T65" s="105">
        <v>7.07</v>
      </c>
      <c r="U65" s="105">
        <v>7.84</v>
      </c>
      <c r="V65" s="105">
        <v>77.87</v>
      </c>
      <c r="W65" s="105">
        <v>11.18</v>
      </c>
      <c r="X65" s="105">
        <v>2.0099999999999998</v>
      </c>
      <c r="Y65" s="105">
        <v>20.94</v>
      </c>
      <c r="Z65" s="105">
        <v>4.4800000000000004</v>
      </c>
      <c r="AA65" s="105">
        <v>0</v>
      </c>
      <c r="AB65" s="105">
        <v>7.48</v>
      </c>
      <c r="AC65" s="106">
        <v>123.96</v>
      </c>
      <c r="AD65" s="157"/>
      <c r="AE65" s="155">
        <v>150.5</v>
      </c>
      <c r="AF65" s="51" t="s">
        <v>108</v>
      </c>
      <c r="AG65" s="64" t="s">
        <v>109</v>
      </c>
      <c r="AH65" s="105">
        <v>121.33</v>
      </c>
      <c r="AI65" s="105">
        <v>13.68</v>
      </c>
      <c r="AJ65" s="105">
        <v>31.04</v>
      </c>
      <c r="AK65" s="105">
        <v>166.05</v>
      </c>
      <c r="AL65" s="105">
        <v>21.9</v>
      </c>
      <c r="AM65" s="105">
        <v>6.96</v>
      </c>
      <c r="AN65" s="105">
        <v>57.23</v>
      </c>
      <c r="AO65" s="105">
        <v>4.53</v>
      </c>
      <c r="AP65" s="105">
        <v>0</v>
      </c>
      <c r="AQ65" s="105">
        <v>31.73</v>
      </c>
      <c r="AR65" s="106">
        <v>288.39999999999998</v>
      </c>
      <c r="AS65" s="157"/>
      <c r="AT65" s="155">
        <v>362.9</v>
      </c>
      <c r="AU65" s="51" t="s">
        <v>108</v>
      </c>
      <c r="AV65" s="64" t="s">
        <v>109</v>
      </c>
      <c r="AW65" s="105">
        <v>204.26</v>
      </c>
      <c r="AX65" s="105">
        <v>25.55</v>
      </c>
      <c r="AY65" s="105">
        <v>40.450000000000003</v>
      </c>
      <c r="AZ65" s="105">
        <v>270.26</v>
      </c>
      <c r="BA65" s="105">
        <v>36.92</v>
      </c>
      <c r="BB65" s="105">
        <v>9.1300000000000008</v>
      </c>
      <c r="BC65" s="105">
        <v>83.95</v>
      </c>
      <c r="BD65" s="105">
        <v>9.1199999999999992</v>
      </c>
      <c r="BE65" s="105">
        <v>0</v>
      </c>
      <c r="BF65" s="105">
        <v>41.57</v>
      </c>
      <c r="BG65" s="106">
        <v>450.95</v>
      </c>
      <c r="BH65" s="157"/>
      <c r="BI65" s="155">
        <v>553.4</v>
      </c>
      <c r="BJ65" s="51" t="s">
        <v>108</v>
      </c>
      <c r="BK65" s="64" t="s">
        <v>109</v>
      </c>
      <c r="BL65" s="105">
        <v>287.99</v>
      </c>
      <c r="BM65" s="105">
        <v>16</v>
      </c>
      <c r="BN65" s="105">
        <v>42.5</v>
      </c>
      <c r="BO65" s="105">
        <v>346.49</v>
      </c>
      <c r="BP65" s="105">
        <v>71.27</v>
      </c>
      <c r="BQ65" s="105">
        <v>307.26</v>
      </c>
      <c r="BR65" s="105">
        <v>235.62</v>
      </c>
      <c r="BS65" s="105">
        <v>12.06</v>
      </c>
      <c r="BT65" s="105">
        <v>0</v>
      </c>
      <c r="BU65" s="105">
        <v>124.63</v>
      </c>
      <c r="BV65" s="106">
        <v>1097.33</v>
      </c>
      <c r="BW65" s="157"/>
      <c r="BX65" s="155">
        <v>5491.6</v>
      </c>
      <c r="BY65" s="51" t="s">
        <v>108</v>
      </c>
      <c r="BZ65" s="64" t="s">
        <v>109</v>
      </c>
      <c r="CA65" s="105">
        <v>0</v>
      </c>
      <c r="CB65" s="105">
        <v>0</v>
      </c>
      <c r="CC65" s="105">
        <v>0</v>
      </c>
      <c r="CD65" s="105">
        <v>0</v>
      </c>
      <c r="CE65" s="105">
        <v>0</v>
      </c>
      <c r="CF65" s="105">
        <v>0</v>
      </c>
      <c r="CG65" s="105">
        <v>0</v>
      </c>
      <c r="CH65" s="105">
        <v>0</v>
      </c>
      <c r="CI65" s="105">
        <v>0</v>
      </c>
      <c r="CJ65" s="105">
        <v>0</v>
      </c>
      <c r="CK65" s="106">
        <v>0</v>
      </c>
      <c r="CL65" s="157"/>
      <c r="CM65" s="155">
        <v>0</v>
      </c>
      <c r="CN65" s="51" t="s">
        <v>108</v>
      </c>
      <c r="CO65" s="64" t="s">
        <v>109</v>
      </c>
      <c r="CP65" s="105">
        <v>0</v>
      </c>
      <c r="CQ65" s="105">
        <v>0</v>
      </c>
      <c r="CR65" s="105">
        <v>0</v>
      </c>
      <c r="CS65" s="105">
        <v>0</v>
      </c>
      <c r="CT65" s="105">
        <v>0</v>
      </c>
      <c r="CU65" s="105">
        <v>0</v>
      </c>
      <c r="CV65" s="105">
        <v>0</v>
      </c>
      <c r="CW65" s="105">
        <v>0</v>
      </c>
      <c r="CX65" s="105">
        <v>0</v>
      </c>
      <c r="CY65" s="105">
        <v>0</v>
      </c>
      <c r="CZ65" s="106">
        <v>0</v>
      </c>
      <c r="DA65" s="157"/>
      <c r="DB65" s="155">
        <v>0</v>
      </c>
      <c r="DC65" s="51" t="s">
        <v>108</v>
      </c>
      <c r="DD65" s="64" t="s">
        <v>109</v>
      </c>
      <c r="DE65" s="105">
        <v>0</v>
      </c>
      <c r="DF65" s="105">
        <v>0</v>
      </c>
      <c r="DG65" s="105">
        <v>0</v>
      </c>
      <c r="DH65" s="105">
        <v>0</v>
      </c>
      <c r="DI65" s="105">
        <v>0</v>
      </c>
      <c r="DJ65" s="105">
        <v>0</v>
      </c>
      <c r="DK65" s="105">
        <v>0</v>
      </c>
      <c r="DL65" s="105">
        <v>0</v>
      </c>
      <c r="DM65" s="105">
        <v>0</v>
      </c>
      <c r="DN65" s="105">
        <v>0</v>
      </c>
      <c r="DO65" s="106">
        <v>0</v>
      </c>
      <c r="DP65" s="157"/>
      <c r="DQ65" s="155">
        <v>0</v>
      </c>
      <c r="DR65" s="51" t="s">
        <v>108</v>
      </c>
      <c r="DS65" s="64" t="s">
        <v>109</v>
      </c>
      <c r="DT65" s="105">
        <v>492.25</v>
      </c>
      <c r="DU65" s="105">
        <v>41.55</v>
      </c>
      <c r="DV65" s="105">
        <v>82.95</v>
      </c>
      <c r="DW65" s="105">
        <v>616.75</v>
      </c>
      <c r="DX65" s="105">
        <v>108.19</v>
      </c>
      <c r="DY65" s="105">
        <v>316.39</v>
      </c>
      <c r="DZ65" s="105">
        <v>319.57</v>
      </c>
      <c r="EA65" s="105">
        <v>21.18</v>
      </c>
      <c r="EB65" s="105">
        <v>0</v>
      </c>
      <c r="EC65" s="105">
        <v>166.2</v>
      </c>
      <c r="ED65" s="106">
        <v>1548.28</v>
      </c>
      <c r="EE65" s="157"/>
      <c r="EF65" s="155">
        <v>6045</v>
      </c>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c r="IM65" s="43"/>
      <c r="IN65" s="43"/>
      <c r="IO65" s="43"/>
      <c r="IP65" s="43"/>
      <c r="IQ65" s="43"/>
      <c r="IR65" s="43"/>
      <c r="IS65" s="43"/>
      <c r="IT65" s="43"/>
    </row>
    <row r="66" spans="1:254" ht="16.5" customHeight="1">
      <c r="A66" s="38"/>
      <c r="B66" s="729" t="s">
        <v>110</v>
      </c>
      <c r="C66" s="50" t="s">
        <v>111</v>
      </c>
      <c r="D66" s="107">
        <v>0</v>
      </c>
      <c r="E66" s="107">
        <v>0</v>
      </c>
      <c r="F66" s="107">
        <v>0</v>
      </c>
      <c r="G66" s="107">
        <v>0</v>
      </c>
      <c r="H66" s="107">
        <v>0</v>
      </c>
      <c r="I66" s="107">
        <v>0</v>
      </c>
      <c r="J66" s="107">
        <v>0</v>
      </c>
      <c r="K66" s="107">
        <v>0</v>
      </c>
      <c r="L66" s="107">
        <v>0</v>
      </c>
      <c r="M66" s="107">
        <v>0</v>
      </c>
      <c r="N66" s="108">
        <v>0</v>
      </c>
      <c r="O66" s="143"/>
      <c r="P66" s="156">
        <v>0</v>
      </c>
      <c r="Q66" s="729" t="s">
        <v>110</v>
      </c>
      <c r="R66" s="50" t="s">
        <v>111</v>
      </c>
      <c r="S66" s="107">
        <v>137.86000000000001</v>
      </c>
      <c r="T66" s="107">
        <v>16.149999999999999</v>
      </c>
      <c r="U66" s="107">
        <v>3.18</v>
      </c>
      <c r="V66" s="107">
        <v>157.19</v>
      </c>
      <c r="W66" s="107">
        <v>21.78</v>
      </c>
      <c r="X66" s="107">
        <v>8.8800000000000008</v>
      </c>
      <c r="Y66" s="107">
        <v>47.26</v>
      </c>
      <c r="Z66" s="107">
        <v>3.95</v>
      </c>
      <c r="AA66" s="107">
        <v>0</v>
      </c>
      <c r="AB66" s="107">
        <v>15.24</v>
      </c>
      <c r="AC66" s="108">
        <v>254.3</v>
      </c>
      <c r="AD66" s="143"/>
      <c r="AE66" s="156">
        <v>290.40000000000003</v>
      </c>
      <c r="AF66" s="729" t="s">
        <v>110</v>
      </c>
      <c r="AG66" s="50" t="s">
        <v>111</v>
      </c>
      <c r="AH66" s="107">
        <v>23.73</v>
      </c>
      <c r="AI66" s="107">
        <v>1.36</v>
      </c>
      <c r="AJ66" s="107">
        <v>1.7</v>
      </c>
      <c r="AK66" s="107">
        <v>26.79</v>
      </c>
      <c r="AL66" s="107">
        <v>2.56</v>
      </c>
      <c r="AM66" s="107">
        <v>7.64</v>
      </c>
      <c r="AN66" s="107">
        <v>11.47</v>
      </c>
      <c r="AO66" s="107">
        <v>0.05</v>
      </c>
      <c r="AP66" s="107">
        <v>0</v>
      </c>
      <c r="AQ66" s="107">
        <v>9.89</v>
      </c>
      <c r="AR66" s="108">
        <v>58.4</v>
      </c>
      <c r="AS66" s="143"/>
      <c r="AT66" s="156">
        <v>73</v>
      </c>
      <c r="AU66" s="729" t="s">
        <v>110</v>
      </c>
      <c r="AV66" s="50" t="s">
        <v>111</v>
      </c>
      <c r="AW66" s="107">
        <v>161.59</v>
      </c>
      <c r="AX66" s="107">
        <v>17.510000000000002</v>
      </c>
      <c r="AY66" s="107">
        <v>4.88</v>
      </c>
      <c r="AZ66" s="107">
        <v>183.98</v>
      </c>
      <c r="BA66" s="107">
        <v>24.34</v>
      </c>
      <c r="BB66" s="107">
        <v>16.52</v>
      </c>
      <c r="BC66" s="107">
        <v>58.73</v>
      </c>
      <c r="BD66" s="107">
        <v>4</v>
      </c>
      <c r="BE66" s="107">
        <v>0</v>
      </c>
      <c r="BF66" s="107">
        <v>25.13</v>
      </c>
      <c r="BG66" s="108">
        <v>312.7</v>
      </c>
      <c r="BH66" s="143"/>
      <c r="BI66" s="156">
        <v>363.4</v>
      </c>
      <c r="BJ66" s="729" t="s">
        <v>110</v>
      </c>
      <c r="BK66" s="50" t="s">
        <v>111</v>
      </c>
      <c r="BL66" s="107">
        <v>229.88</v>
      </c>
      <c r="BM66" s="107">
        <v>13.29</v>
      </c>
      <c r="BN66" s="107">
        <v>35.56</v>
      </c>
      <c r="BO66" s="107">
        <v>278.73</v>
      </c>
      <c r="BP66" s="107">
        <v>79.319999999999993</v>
      </c>
      <c r="BQ66" s="107">
        <v>284.23</v>
      </c>
      <c r="BR66" s="107">
        <v>127.59</v>
      </c>
      <c r="BS66" s="107">
        <v>3.89</v>
      </c>
      <c r="BT66" s="107">
        <v>2.08</v>
      </c>
      <c r="BU66" s="107">
        <v>48.76</v>
      </c>
      <c r="BV66" s="108">
        <v>824.6</v>
      </c>
      <c r="BW66" s="143"/>
      <c r="BX66" s="156">
        <v>3039.6</v>
      </c>
      <c r="BY66" s="729" t="s">
        <v>110</v>
      </c>
      <c r="BZ66" s="50" t="s">
        <v>111</v>
      </c>
      <c r="CA66" s="107">
        <v>0</v>
      </c>
      <c r="CB66" s="107">
        <v>0</v>
      </c>
      <c r="CC66" s="107">
        <v>0</v>
      </c>
      <c r="CD66" s="107">
        <v>0</v>
      </c>
      <c r="CE66" s="107">
        <v>0</v>
      </c>
      <c r="CF66" s="107">
        <v>0</v>
      </c>
      <c r="CG66" s="107">
        <v>0</v>
      </c>
      <c r="CH66" s="107">
        <v>0</v>
      </c>
      <c r="CI66" s="107">
        <v>0</v>
      </c>
      <c r="CJ66" s="107">
        <v>0</v>
      </c>
      <c r="CK66" s="108">
        <v>0</v>
      </c>
      <c r="CL66" s="143"/>
      <c r="CM66" s="156">
        <v>0</v>
      </c>
      <c r="CN66" s="729" t="s">
        <v>110</v>
      </c>
      <c r="CO66" s="50" t="s">
        <v>111</v>
      </c>
      <c r="CP66" s="107">
        <v>0</v>
      </c>
      <c r="CQ66" s="107">
        <v>0</v>
      </c>
      <c r="CR66" s="107">
        <v>0</v>
      </c>
      <c r="CS66" s="107">
        <v>0</v>
      </c>
      <c r="CT66" s="107">
        <v>0</v>
      </c>
      <c r="CU66" s="107">
        <v>0</v>
      </c>
      <c r="CV66" s="107">
        <v>0</v>
      </c>
      <c r="CW66" s="107">
        <v>0</v>
      </c>
      <c r="CX66" s="107">
        <v>0</v>
      </c>
      <c r="CY66" s="107">
        <v>0</v>
      </c>
      <c r="CZ66" s="108">
        <v>0</v>
      </c>
      <c r="DA66" s="143"/>
      <c r="DB66" s="156">
        <v>0</v>
      </c>
      <c r="DC66" s="729" t="s">
        <v>110</v>
      </c>
      <c r="DD66" s="50" t="s">
        <v>111</v>
      </c>
      <c r="DE66" s="107">
        <v>0</v>
      </c>
      <c r="DF66" s="107">
        <v>0</v>
      </c>
      <c r="DG66" s="107">
        <v>0</v>
      </c>
      <c r="DH66" s="107">
        <v>0</v>
      </c>
      <c r="DI66" s="107">
        <v>0</v>
      </c>
      <c r="DJ66" s="107">
        <v>0</v>
      </c>
      <c r="DK66" s="107">
        <v>0</v>
      </c>
      <c r="DL66" s="107">
        <v>0</v>
      </c>
      <c r="DM66" s="107">
        <v>0</v>
      </c>
      <c r="DN66" s="107">
        <v>0</v>
      </c>
      <c r="DO66" s="108">
        <v>0</v>
      </c>
      <c r="DP66" s="143"/>
      <c r="DQ66" s="156">
        <v>0</v>
      </c>
      <c r="DR66" s="729" t="s">
        <v>110</v>
      </c>
      <c r="DS66" s="50" t="s">
        <v>111</v>
      </c>
      <c r="DT66" s="107">
        <v>391.47</v>
      </c>
      <c r="DU66" s="107">
        <v>30.8</v>
      </c>
      <c r="DV66" s="107">
        <v>40.44</v>
      </c>
      <c r="DW66" s="107">
        <v>462.71</v>
      </c>
      <c r="DX66" s="107">
        <v>103.66</v>
      </c>
      <c r="DY66" s="107">
        <v>300.75</v>
      </c>
      <c r="DZ66" s="107">
        <v>186.32</v>
      </c>
      <c r="EA66" s="107">
        <v>7.89</v>
      </c>
      <c r="EB66" s="107">
        <v>2.08</v>
      </c>
      <c r="EC66" s="107">
        <v>73.89</v>
      </c>
      <c r="ED66" s="108">
        <v>1137.3</v>
      </c>
      <c r="EE66" s="143"/>
      <c r="EF66" s="156">
        <v>3403</v>
      </c>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c r="IM66" s="43"/>
      <c r="IN66" s="43"/>
      <c r="IO66" s="43"/>
      <c r="IP66" s="43"/>
      <c r="IQ66" s="43"/>
      <c r="IR66" s="43"/>
      <c r="IS66" s="43"/>
      <c r="IT66" s="43"/>
    </row>
    <row r="67" spans="1:254" ht="16.899999999999999" customHeight="1">
      <c r="A67" s="38"/>
      <c r="B67" s="730"/>
      <c r="C67" s="50" t="s">
        <v>112</v>
      </c>
      <c r="D67" s="107">
        <v>0</v>
      </c>
      <c r="E67" s="107">
        <v>0</v>
      </c>
      <c r="F67" s="107">
        <v>0</v>
      </c>
      <c r="G67" s="107">
        <v>0</v>
      </c>
      <c r="H67" s="107">
        <v>0</v>
      </c>
      <c r="I67" s="107">
        <v>0</v>
      </c>
      <c r="J67" s="107">
        <v>0</v>
      </c>
      <c r="K67" s="107">
        <v>0</v>
      </c>
      <c r="L67" s="107">
        <v>0</v>
      </c>
      <c r="M67" s="107">
        <v>0</v>
      </c>
      <c r="N67" s="108">
        <v>0</v>
      </c>
      <c r="O67" s="143"/>
      <c r="P67" s="156">
        <v>0</v>
      </c>
      <c r="Q67" s="730"/>
      <c r="R67" s="50" t="s">
        <v>112</v>
      </c>
      <c r="S67" s="107">
        <v>0</v>
      </c>
      <c r="T67" s="107">
        <v>0</v>
      </c>
      <c r="U67" s="107">
        <v>0</v>
      </c>
      <c r="V67" s="107">
        <v>0</v>
      </c>
      <c r="W67" s="107">
        <v>0</v>
      </c>
      <c r="X67" s="107">
        <v>0</v>
      </c>
      <c r="Y67" s="107">
        <v>0</v>
      </c>
      <c r="Z67" s="107">
        <v>0</v>
      </c>
      <c r="AA67" s="107">
        <v>0</v>
      </c>
      <c r="AB67" s="107">
        <v>0</v>
      </c>
      <c r="AC67" s="108">
        <v>0</v>
      </c>
      <c r="AD67" s="143"/>
      <c r="AE67" s="156">
        <v>0</v>
      </c>
      <c r="AF67" s="730"/>
      <c r="AG67" s="50" t="s">
        <v>112</v>
      </c>
      <c r="AH67" s="107">
        <v>69.02</v>
      </c>
      <c r="AI67" s="107">
        <v>7.17</v>
      </c>
      <c r="AJ67" s="107">
        <v>11.75</v>
      </c>
      <c r="AK67" s="107">
        <v>87.94</v>
      </c>
      <c r="AL67" s="107">
        <v>8.6</v>
      </c>
      <c r="AM67" s="107">
        <v>3.24</v>
      </c>
      <c r="AN67" s="107">
        <v>26.9</v>
      </c>
      <c r="AO67" s="107">
        <v>2.54</v>
      </c>
      <c r="AP67" s="107">
        <v>0</v>
      </c>
      <c r="AQ67" s="107">
        <v>12.47</v>
      </c>
      <c r="AR67" s="108">
        <v>141.69</v>
      </c>
      <c r="AS67" s="143"/>
      <c r="AT67" s="156">
        <v>170.2</v>
      </c>
      <c r="AU67" s="730"/>
      <c r="AV67" s="50" t="s">
        <v>112</v>
      </c>
      <c r="AW67" s="107">
        <v>69.02</v>
      </c>
      <c r="AX67" s="107">
        <v>7.17</v>
      </c>
      <c r="AY67" s="107">
        <v>11.75</v>
      </c>
      <c r="AZ67" s="107">
        <v>87.94</v>
      </c>
      <c r="BA67" s="107">
        <v>8.6</v>
      </c>
      <c r="BB67" s="107">
        <v>3.24</v>
      </c>
      <c r="BC67" s="107">
        <v>26.9</v>
      </c>
      <c r="BD67" s="107">
        <v>2.54</v>
      </c>
      <c r="BE67" s="107">
        <v>0</v>
      </c>
      <c r="BF67" s="107">
        <v>12.47</v>
      </c>
      <c r="BG67" s="108">
        <v>141.69</v>
      </c>
      <c r="BH67" s="143"/>
      <c r="BI67" s="156">
        <v>170.2</v>
      </c>
      <c r="BJ67" s="730"/>
      <c r="BK67" s="50" t="s">
        <v>112</v>
      </c>
      <c r="BL67" s="107">
        <v>81.31</v>
      </c>
      <c r="BM67" s="107">
        <v>9.43</v>
      </c>
      <c r="BN67" s="107">
        <v>13.1</v>
      </c>
      <c r="BO67" s="107">
        <v>103.84</v>
      </c>
      <c r="BP67" s="107">
        <v>31.72</v>
      </c>
      <c r="BQ67" s="107">
        <v>194</v>
      </c>
      <c r="BR67" s="107">
        <v>51.97</v>
      </c>
      <c r="BS67" s="107">
        <v>3.03</v>
      </c>
      <c r="BT67" s="107">
        <v>0</v>
      </c>
      <c r="BU67" s="107">
        <v>24.97</v>
      </c>
      <c r="BV67" s="108">
        <v>409.53</v>
      </c>
      <c r="BW67" s="143"/>
      <c r="BX67" s="156">
        <v>1383.8</v>
      </c>
      <c r="BY67" s="730"/>
      <c r="BZ67" s="50" t="s">
        <v>112</v>
      </c>
      <c r="CA67" s="107">
        <v>0</v>
      </c>
      <c r="CB67" s="107">
        <v>0</v>
      </c>
      <c r="CC67" s="107">
        <v>0</v>
      </c>
      <c r="CD67" s="107">
        <v>0</v>
      </c>
      <c r="CE67" s="107">
        <v>0</v>
      </c>
      <c r="CF67" s="107">
        <v>0</v>
      </c>
      <c r="CG67" s="107">
        <v>0</v>
      </c>
      <c r="CH67" s="107">
        <v>0</v>
      </c>
      <c r="CI67" s="107">
        <v>0</v>
      </c>
      <c r="CJ67" s="107">
        <v>0</v>
      </c>
      <c r="CK67" s="108">
        <v>0</v>
      </c>
      <c r="CL67" s="143"/>
      <c r="CM67" s="156">
        <v>0</v>
      </c>
      <c r="CN67" s="730"/>
      <c r="CO67" s="50" t="s">
        <v>112</v>
      </c>
      <c r="CP67" s="107">
        <v>0</v>
      </c>
      <c r="CQ67" s="107">
        <v>0</v>
      </c>
      <c r="CR67" s="107">
        <v>0</v>
      </c>
      <c r="CS67" s="107">
        <v>0</v>
      </c>
      <c r="CT67" s="107">
        <v>0</v>
      </c>
      <c r="CU67" s="107">
        <v>0</v>
      </c>
      <c r="CV67" s="107">
        <v>0</v>
      </c>
      <c r="CW67" s="107">
        <v>0</v>
      </c>
      <c r="CX67" s="107">
        <v>0</v>
      </c>
      <c r="CY67" s="107">
        <v>0</v>
      </c>
      <c r="CZ67" s="108">
        <v>0</v>
      </c>
      <c r="DA67" s="143"/>
      <c r="DB67" s="156">
        <v>0</v>
      </c>
      <c r="DC67" s="730"/>
      <c r="DD67" s="50" t="s">
        <v>112</v>
      </c>
      <c r="DE67" s="107">
        <v>50.24</v>
      </c>
      <c r="DF67" s="107">
        <v>2.7895634611973001</v>
      </c>
      <c r="DG67" s="107">
        <v>6.8908978373504901</v>
      </c>
      <c r="DH67" s="107">
        <v>59.920461298547799</v>
      </c>
      <c r="DI67" s="107">
        <v>8.76</v>
      </c>
      <c r="DJ67" s="107">
        <v>25.9</v>
      </c>
      <c r="DK67" s="107">
        <v>41.32</v>
      </c>
      <c r="DL67" s="107">
        <v>0</v>
      </c>
      <c r="DM67" s="107">
        <v>0</v>
      </c>
      <c r="DN67" s="107">
        <v>17.89</v>
      </c>
      <c r="DO67" s="108">
        <v>153.790461298548</v>
      </c>
      <c r="DP67" s="143"/>
      <c r="DQ67" s="156">
        <v>2490.0004612985481</v>
      </c>
      <c r="DR67" s="730"/>
      <c r="DS67" s="50" t="s">
        <v>112</v>
      </c>
      <c r="DT67" s="107">
        <v>200.57</v>
      </c>
      <c r="DU67" s="107">
        <v>19.389563461197302</v>
      </c>
      <c r="DV67" s="107">
        <v>31.740897837350499</v>
      </c>
      <c r="DW67" s="107">
        <v>251.70046129854799</v>
      </c>
      <c r="DX67" s="107">
        <v>49.08</v>
      </c>
      <c r="DY67" s="107">
        <v>223.14</v>
      </c>
      <c r="DZ67" s="107">
        <v>120.19</v>
      </c>
      <c r="EA67" s="107">
        <v>5.57</v>
      </c>
      <c r="EB67" s="107">
        <v>0</v>
      </c>
      <c r="EC67" s="107">
        <v>55.33</v>
      </c>
      <c r="ED67" s="108">
        <v>705.01046129854797</v>
      </c>
      <c r="EE67" s="143"/>
      <c r="EF67" s="156">
        <v>4044.0004612985476</v>
      </c>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c r="IM67" s="43"/>
      <c r="IN67" s="43"/>
      <c r="IO67" s="43"/>
      <c r="IP67" s="43"/>
      <c r="IQ67" s="43"/>
      <c r="IR67" s="43"/>
      <c r="IS67" s="43"/>
      <c r="IT67" s="43"/>
    </row>
    <row r="68" spans="1:254" ht="16.899999999999999" customHeight="1">
      <c r="A68" s="38"/>
      <c r="B68" s="730"/>
      <c r="C68" s="50" t="s">
        <v>113</v>
      </c>
      <c r="D68" s="107">
        <v>0</v>
      </c>
      <c r="E68" s="107">
        <v>0</v>
      </c>
      <c r="F68" s="107">
        <v>0</v>
      </c>
      <c r="G68" s="107">
        <v>0</v>
      </c>
      <c r="H68" s="107">
        <v>0</v>
      </c>
      <c r="I68" s="107">
        <v>0</v>
      </c>
      <c r="J68" s="107">
        <v>0</v>
      </c>
      <c r="K68" s="107">
        <v>0</v>
      </c>
      <c r="L68" s="107">
        <v>0</v>
      </c>
      <c r="M68" s="107">
        <v>0</v>
      </c>
      <c r="N68" s="108">
        <v>0</v>
      </c>
      <c r="O68" s="143"/>
      <c r="P68" s="156">
        <v>0</v>
      </c>
      <c r="Q68" s="730"/>
      <c r="R68" s="50" t="s">
        <v>113</v>
      </c>
      <c r="S68" s="107">
        <v>65.06</v>
      </c>
      <c r="T68" s="107">
        <v>1.35</v>
      </c>
      <c r="U68" s="107">
        <v>0</v>
      </c>
      <c r="V68" s="107">
        <v>66.41</v>
      </c>
      <c r="W68" s="107">
        <v>6.84</v>
      </c>
      <c r="X68" s="107">
        <v>8.4700000000000006</v>
      </c>
      <c r="Y68" s="107">
        <v>27.38</v>
      </c>
      <c r="Z68" s="107">
        <v>0</v>
      </c>
      <c r="AA68" s="107">
        <v>0</v>
      </c>
      <c r="AB68" s="107">
        <v>0.94</v>
      </c>
      <c r="AC68" s="108">
        <v>110.04</v>
      </c>
      <c r="AD68" s="143"/>
      <c r="AE68" s="156">
        <v>110.2</v>
      </c>
      <c r="AF68" s="730"/>
      <c r="AG68" s="50" t="s">
        <v>113</v>
      </c>
      <c r="AH68" s="107">
        <v>20.69</v>
      </c>
      <c r="AI68" s="107">
        <v>2.2599999999999998</v>
      </c>
      <c r="AJ68" s="107">
        <v>2.3199999999999998</v>
      </c>
      <c r="AK68" s="107">
        <v>25.27</v>
      </c>
      <c r="AL68" s="107">
        <v>2.1800000000000002</v>
      </c>
      <c r="AM68" s="107">
        <v>18.899999999999999</v>
      </c>
      <c r="AN68" s="107">
        <v>16.34</v>
      </c>
      <c r="AO68" s="107">
        <v>0</v>
      </c>
      <c r="AP68" s="107">
        <v>0</v>
      </c>
      <c r="AQ68" s="107">
        <v>5.98</v>
      </c>
      <c r="AR68" s="108">
        <v>68.67</v>
      </c>
      <c r="AS68" s="143"/>
      <c r="AT68" s="156">
        <v>83.7</v>
      </c>
      <c r="AU68" s="730"/>
      <c r="AV68" s="50" t="s">
        <v>113</v>
      </c>
      <c r="AW68" s="107">
        <v>85.75</v>
      </c>
      <c r="AX68" s="107">
        <v>3.61</v>
      </c>
      <c r="AY68" s="107">
        <v>2.3199999999999998</v>
      </c>
      <c r="AZ68" s="107">
        <v>91.68</v>
      </c>
      <c r="BA68" s="107">
        <v>9.02</v>
      </c>
      <c r="BB68" s="107">
        <v>27.37</v>
      </c>
      <c r="BC68" s="107">
        <v>43.72</v>
      </c>
      <c r="BD68" s="107">
        <v>0</v>
      </c>
      <c r="BE68" s="107">
        <v>0</v>
      </c>
      <c r="BF68" s="107">
        <v>6.92</v>
      </c>
      <c r="BG68" s="108">
        <v>178.71</v>
      </c>
      <c r="BH68" s="143"/>
      <c r="BI68" s="156">
        <v>193.9</v>
      </c>
      <c r="BJ68" s="730"/>
      <c r="BK68" s="50" t="s">
        <v>113</v>
      </c>
      <c r="BL68" s="107">
        <v>132.24</v>
      </c>
      <c r="BM68" s="107">
        <v>9.77</v>
      </c>
      <c r="BN68" s="107">
        <v>40.14</v>
      </c>
      <c r="BO68" s="107">
        <v>182.15</v>
      </c>
      <c r="BP68" s="107">
        <v>71.239999999999995</v>
      </c>
      <c r="BQ68" s="107">
        <v>278.57</v>
      </c>
      <c r="BR68" s="107">
        <v>121.33</v>
      </c>
      <c r="BS68" s="107">
        <v>7.0000000000000007E-2</v>
      </c>
      <c r="BT68" s="107">
        <v>0</v>
      </c>
      <c r="BU68" s="107">
        <v>40.299999999999997</v>
      </c>
      <c r="BV68" s="108">
        <v>693.66</v>
      </c>
      <c r="BW68" s="143"/>
      <c r="BX68" s="156">
        <v>2377.1</v>
      </c>
      <c r="BY68" s="730"/>
      <c r="BZ68" s="50" t="s">
        <v>113</v>
      </c>
      <c r="CA68" s="107">
        <v>0</v>
      </c>
      <c r="CB68" s="107">
        <v>0</v>
      </c>
      <c r="CC68" s="107">
        <v>0</v>
      </c>
      <c r="CD68" s="107">
        <v>0</v>
      </c>
      <c r="CE68" s="107">
        <v>0</v>
      </c>
      <c r="CF68" s="107">
        <v>0</v>
      </c>
      <c r="CG68" s="107">
        <v>0</v>
      </c>
      <c r="CH68" s="107">
        <v>0</v>
      </c>
      <c r="CI68" s="107">
        <v>0</v>
      </c>
      <c r="CJ68" s="107">
        <v>0</v>
      </c>
      <c r="CK68" s="108">
        <v>0</v>
      </c>
      <c r="CL68" s="143"/>
      <c r="CM68" s="156">
        <v>0</v>
      </c>
      <c r="CN68" s="730"/>
      <c r="CO68" s="50" t="s">
        <v>113</v>
      </c>
      <c r="CP68" s="107">
        <v>0</v>
      </c>
      <c r="CQ68" s="107">
        <v>0</v>
      </c>
      <c r="CR68" s="107">
        <v>0</v>
      </c>
      <c r="CS68" s="107">
        <v>0</v>
      </c>
      <c r="CT68" s="107">
        <v>0</v>
      </c>
      <c r="CU68" s="107">
        <v>0</v>
      </c>
      <c r="CV68" s="107">
        <v>0</v>
      </c>
      <c r="CW68" s="107">
        <v>0</v>
      </c>
      <c r="CX68" s="107">
        <v>0</v>
      </c>
      <c r="CY68" s="107">
        <v>0</v>
      </c>
      <c r="CZ68" s="108">
        <v>0</v>
      </c>
      <c r="DA68" s="143"/>
      <c r="DB68" s="156">
        <v>0</v>
      </c>
      <c r="DC68" s="730"/>
      <c r="DD68" s="50" t="s">
        <v>113</v>
      </c>
      <c r="DE68" s="107">
        <v>0</v>
      </c>
      <c r="DF68" s="107">
        <v>0</v>
      </c>
      <c r="DG68" s="107">
        <v>0</v>
      </c>
      <c r="DH68" s="107">
        <v>0</v>
      </c>
      <c r="DI68" s="107">
        <v>0</v>
      </c>
      <c r="DJ68" s="107">
        <v>0</v>
      </c>
      <c r="DK68" s="107">
        <v>0</v>
      </c>
      <c r="DL68" s="107">
        <v>0</v>
      </c>
      <c r="DM68" s="107">
        <v>0</v>
      </c>
      <c r="DN68" s="107">
        <v>0</v>
      </c>
      <c r="DO68" s="108">
        <v>0</v>
      </c>
      <c r="DP68" s="143"/>
      <c r="DQ68" s="156">
        <v>0</v>
      </c>
      <c r="DR68" s="730"/>
      <c r="DS68" s="50" t="s">
        <v>113</v>
      </c>
      <c r="DT68" s="107">
        <v>217.99</v>
      </c>
      <c r="DU68" s="107">
        <v>13.38</v>
      </c>
      <c r="DV68" s="107">
        <v>42.46</v>
      </c>
      <c r="DW68" s="107">
        <v>273.83</v>
      </c>
      <c r="DX68" s="107">
        <v>80.260000000000005</v>
      </c>
      <c r="DY68" s="107">
        <v>305.94</v>
      </c>
      <c r="DZ68" s="107">
        <v>165.05</v>
      </c>
      <c r="EA68" s="107">
        <v>7.0000000000000007E-2</v>
      </c>
      <c r="EB68" s="107">
        <v>0</v>
      </c>
      <c r="EC68" s="107">
        <v>47.22</v>
      </c>
      <c r="ED68" s="108">
        <v>872.37</v>
      </c>
      <c r="EE68" s="143"/>
      <c r="EF68" s="156">
        <v>2571</v>
      </c>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c r="IM68" s="43"/>
      <c r="IN68" s="43"/>
      <c r="IO68" s="43"/>
      <c r="IP68" s="43"/>
      <c r="IQ68" s="43"/>
      <c r="IR68" s="43"/>
      <c r="IS68" s="43"/>
      <c r="IT68" s="43"/>
    </row>
    <row r="69" spans="1:254" ht="16.899999999999999" customHeight="1">
      <c r="A69" s="38"/>
      <c r="B69" s="731"/>
      <c r="C69" s="44" t="s">
        <v>46</v>
      </c>
      <c r="D69" s="105">
        <v>0</v>
      </c>
      <c r="E69" s="105">
        <v>0</v>
      </c>
      <c r="F69" s="105">
        <v>0</v>
      </c>
      <c r="G69" s="105">
        <v>0</v>
      </c>
      <c r="H69" s="105">
        <v>0</v>
      </c>
      <c r="I69" s="105">
        <v>0</v>
      </c>
      <c r="J69" s="105">
        <v>0</v>
      </c>
      <c r="K69" s="105">
        <v>0</v>
      </c>
      <c r="L69" s="105">
        <v>0</v>
      </c>
      <c r="M69" s="105">
        <v>0</v>
      </c>
      <c r="N69" s="106">
        <v>0</v>
      </c>
      <c r="O69" s="143"/>
      <c r="P69" s="155">
        <v>0</v>
      </c>
      <c r="Q69" s="731"/>
      <c r="R69" s="44" t="s">
        <v>46</v>
      </c>
      <c r="S69" s="105">
        <v>202.92000000000002</v>
      </c>
      <c r="T69" s="105">
        <v>17.5</v>
      </c>
      <c r="U69" s="105">
        <v>3.18</v>
      </c>
      <c r="V69" s="105">
        <v>223.6</v>
      </c>
      <c r="W69" s="105">
        <v>28.62</v>
      </c>
      <c r="X69" s="105">
        <v>17.350000000000001</v>
      </c>
      <c r="Y69" s="105">
        <v>74.64</v>
      </c>
      <c r="Z69" s="105">
        <v>3.95</v>
      </c>
      <c r="AA69" s="105">
        <v>0</v>
      </c>
      <c r="AB69" s="105">
        <v>16.18</v>
      </c>
      <c r="AC69" s="106">
        <v>364.34000000000003</v>
      </c>
      <c r="AD69" s="143"/>
      <c r="AE69" s="155">
        <v>400.6</v>
      </c>
      <c r="AF69" s="731"/>
      <c r="AG69" s="44" t="s">
        <v>46</v>
      </c>
      <c r="AH69" s="105">
        <v>113.44</v>
      </c>
      <c r="AI69" s="105">
        <v>10.79</v>
      </c>
      <c r="AJ69" s="105">
        <v>15.77</v>
      </c>
      <c r="AK69" s="105">
        <v>140</v>
      </c>
      <c r="AL69" s="105">
        <v>13.34</v>
      </c>
      <c r="AM69" s="105">
        <v>29.779999999999998</v>
      </c>
      <c r="AN69" s="105">
        <v>54.709999999999994</v>
      </c>
      <c r="AO69" s="105">
        <v>2.59</v>
      </c>
      <c r="AP69" s="105">
        <v>0</v>
      </c>
      <c r="AQ69" s="105">
        <v>28.34</v>
      </c>
      <c r="AR69" s="106">
        <v>268.76</v>
      </c>
      <c r="AS69" s="143"/>
      <c r="AT69" s="155">
        <v>326.89999999999998</v>
      </c>
      <c r="AU69" s="731"/>
      <c r="AV69" s="44" t="s">
        <v>46</v>
      </c>
      <c r="AW69" s="105">
        <v>316.36</v>
      </c>
      <c r="AX69" s="105">
        <v>28.29</v>
      </c>
      <c r="AY69" s="105">
        <v>18.95</v>
      </c>
      <c r="AZ69" s="105">
        <v>363.59999999999997</v>
      </c>
      <c r="BA69" s="105">
        <v>41.959999999999994</v>
      </c>
      <c r="BB69" s="105">
        <v>47.129999999999995</v>
      </c>
      <c r="BC69" s="105">
        <v>129.35</v>
      </c>
      <c r="BD69" s="105">
        <v>6.54</v>
      </c>
      <c r="BE69" s="105">
        <v>0</v>
      </c>
      <c r="BF69" s="105">
        <v>44.52</v>
      </c>
      <c r="BG69" s="106">
        <v>633.1</v>
      </c>
      <c r="BH69" s="143"/>
      <c r="BI69" s="155">
        <v>727.5</v>
      </c>
      <c r="BJ69" s="731"/>
      <c r="BK69" s="44" t="s">
        <v>46</v>
      </c>
      <c r="BL69" s="105">
        <v>443.43</v>
      </c>
      <c r="BM69" s="105">
        <v>32.489999999999995</v>
      </c>
      <c r="BN69" s="105">
        <v>88.800000000000011</v>
      </c>
      <c r="BO69" s="105">
        <v>564.72</v>
      </c>
      <c r="BP69" s="105">
        <v>182.27999999999997</v>
      </c>
      <c r="BQ69" s="105">
        <v>756.8</v>
      </c>
      <c r="BR69" s="105">
        <v>300.89</v>
      </c>
      <c r="BS69" s="105">
        <v>6.99</v>
      </c>
      <c r="BT69" s="105">
        <v>2.08</v>
      </c>
      <c r="BU69" s="105">
        <v>114.02999999999999</v>
      </c>
      <c r="BV69" s="106">
        <v>1927.79</v>
      </c>
      <c r="BW69" s="143"/>
      <c r="BX69" s="155">
        <v>6800.5</v>
      </c>
      <c r="BY69" s="731"/>
      <c r="BZ69" s="44" t="s">
        <v>46</v>
      </c>
      <c r="CA69" s="105">
        <v>0</v>
      </c>
      <c r="CB69" s="105">
        <v>0</v>
      </c>
      <c r="CC69" s="105">
        <v>0</v>
      </c>
      <c r="CD69" s="105">
        <v>0</v>
      </c>
      <c r="CE69" s="105">
        <v>0</v>
      </c>
      <c r="CF69" s="105">
        <v>0</v>
      </c>
      <c r="CG69" s="105">
        <v>0</v>
      </c>
      <c r="CH69" s="105">
        <v>0</v>
      </c>
      <c r="CI69" s="105">
        <v>0</v>
      </c>
      <c r="CJ69" s="105">
        <v>0</v>
      </c>
      <c r="CK69" s="106">
        <v>0</v>
      </c>
      <c r="CL69" s="143"/>
      <c r="CM69" s="155">
        <v>0</v>
      </c>
      <c r="CN69" s="731"/>
      <c r="CO69" s="44" t="s">
        <v>46</v>
      </c>
      <c r="CP69" s="105">
        <v>0</v>
      </c>
      <c r="CQ69" s="105">
        <v>0</v>
      </c>
      <c r="CR69" s="105">
        <v>0</v>
      </c>
      <c r="CS69" s="105">
        <v>0</v>
      </c>
      <c r="CT69" s="105">
        <v>0</v>
      </c>
      <c r="CU69" s="105">
        <v>0</v>
      </c>
      <c r="CV69" s="105">
        <v>0</v>
      </c>
      <c r="CW69" s="105">
        <v>0</v>
      </c>
      <c r="CX69" s="105">
        <v>0</v>
      </c>
      <c r="CY69" s="105">
        <v>0</v>
      </c>
      <c r="CZ69" s="106">
        <v>0</v>
      </c>
      <c r="DA69" s="143"/>
      <c r="DB69" s="155">
        <v>0</v>
      </c>
      <c r="DC69" s="731"/>
      <c r="DD69" s="44" t="s">
        <v>46</v>
      </c>
      <c r="DE69" s="105">
        <v>50.24</v>
      </c>
      <c r="DF69" s="105">
        <v>2.7895634611973001</v>
      </c>
      <c r="DG69" s="105">
        <v>6.8908978373504901</v>
      </c>
      <c r="DH69" s="105">
        <v>59.920461298547799</v>
      </c>
      <c r="DI69" s="105">
        <v>8.76</v>
      </c>
      <c r="DJ69" s="105">
        <v>25.9</v>
      </c>
      <c r="DK69" s="105">
        <v>41.32</v>
      </c>
      <c r="DL69" s="105">
        <v>0</v>
      </c>
      <c r="DM69" s="105">
        <v>0</v>
      </c>
      <c r="DN69" s="105">
        <v>17.89</v>
      </c>
      <c r="DO69" s="106">
        <v>153.790461298548</v>
      </c>
      <c r="DP69" s="143"/>
      <c r="DQ69" s="155">
        <v>2490.0004612985481</v>
      </c>
      <c r="DR69" s="731"/>
      <c r="DS69" s="44" t="s">
        <v>46</v>
      </c>
      <c r="DT69" s="105">
        <v>810.03</v>
      </c>
      <c r="DU69" s="105">
        <v>63.569563461197305</v>
      </c>
      <c r="DV69" s="105">
        <v>114.64089783735051</v>
      </c>
      <c r="DW69" s="105">
        <v>988.24046129854787</v>
      </c>
      <c r="DX69" s="105">
        <v>233</v>
      </c>
      <c r="DY69" s="105">
        <v>829.82999999999993</v>
      </c>
      <c r="DZ69" s="105">
        <v>471.56</v>
      </c>
      <c r="EA69" s="105">
        <v>13.530000000000001</v>
      </c>
      <c r="EB69" s="105">
        <v>2.08</v>
      </c>
      <c r="EC69" s="105">
        <v>176.44</v>
      </c>
      <c r="ED69" s="106">
        <v>2714.6804612985479</v>
      </c>
      <c r="EE69" s="143"/>
      <c r="EF69" s="155">
        <v>10018.000461298547</v>
      </c>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c r="IM69" s="43"/>
      <c r="IN69" s="43"/>
      <c r="IO69" s="43"/>
      <c r="IP69" s="43"/>
      <c r="IQ69" s="43"/>
      <c r="IR69" s="43"/>
      <c r="IS69" s="43"/>
      <c r="IT69" s="43"/>
    </row>
    <row r="70" spans="1:254" ht="16.899999999999999" customHeight="1">
      <c r="A70" s="65"/>
      <c r="B70" s="66" t="s">
        <v>114</v>
      </c>
      <c r="C70" s="55" t="s">
        <v>115</v>
      </c>
      <c r="D70" s="105">
        <v>0</v>
      </c>
      <c r="E70" s="105">
        <v>0</v>
      </c>
      <c r="F70" s="105">
        <v>0</v>
      </c>
      <c r="G70" s="105">
        <v>0</v>
      </c>
      <c r="H70" s="105">
        <v>0</v>
      </c>
      <c r="I70" s="105">
        <v>0</v>
      </c>
      <c r="J70" s="105">
        <v>0</v>
      </c>
      <c r="K70" s="105">
        <v>0</v>
      </c>
      <c r="L70" s="105">
        <v>0</v>
      </c>
      <c r="M70" s="105">
        <v>0</v>
      </c>
      <c r="N70" s="106">
        <v>0</v>
      </c>
      <c r="O70" s="143"/>
      <c r="P70" s="155">
        <v>0</v>
      </c>
      <c r="Q70" s="66" t="s">
        <v>114</v>
      </c>
      <c r="R70" s="55" t="s">
        <v>115</v>
      </c>
      <c r="S70" s="105">
        <v>0</v>
      </c>
      <c r="T70" s="105">
        <v>0</v>
      </c>
      <c r="U70" s="105">
        <v>0</v>
      </c>
      <c r="V70" s="105">
        <v>0</v>
      </c>
      <c r="W70" s="105">
        <v>0</v>
      </c>
      <c r="X70" s="105">
        <v>0</v>
      </c>
      <c r="Y70" s="105">
        <v>0</v>
      </c>
      <c r="Z70" s="105">
        <v>0</v>
      </c>
      <c r="AA70" s="105">
        <v>0</v>
      </c>
      <c r="AB70" s="105">
        <v>0</v>
      </c>
      <c r="AC70" s="106">
        <v>0</v>
      </c>
      <c r="AD70" s="143"/>
      <c r="AE70" s="155">
        <v>0</v>
      </c>
      <c r="AF70" s="66" t="s">
        <v>114</v>
      </c>
      <c r="AG70" s="55" t="s">
        <v>115</v>
      </c>
      <c r="AH70" s="105">
        <v>0</v>
      </c>
      <c r="AI70" s="105">
        <v>0</v>
      </c>
      <c r="AJ70" s="105">
        <v>0</v>
      </c>
      <c r="AK70" s="105">
        <v>0</v>
      </c>
      <c r="AL70" s="105">
        <v>0</v>
      </c>
      <c r="AM70" s="105">
        <v>0</v>
      </c>
      <c r="AN70" s="105">
        <v>0</v>
      </c>
      <c r="AO70" s="105">
        <v>0</v>
      </c>
      <c r="AP70" s="105">
        <v>0</v>
      </c>
      <c r="AQ70" s="105">
        <v>0</v>
      </c>
      <c r="AR70" s="106">
        <v>0</v>
      </c>
      <c r="AS70" s="143"/>
      <c r="AT70" s="155">
        <v>0</v>
      </c>
      <c r="AU70" s="66" t="s">
        <v>114</v>
      </c>
      <c r="AV70" s="55" t="s">
        <v>115</v>
      </c>
      <c r="AW70" s="105">
        <v>0</v>
      </c>
      <c r="AX70" s="105">
        <v>0</v>
      </c>
      <c r="AY70" s="105">
        <v>0</v>
      </c>
      <c r="AZ70" s="105">
        <v>0</v>
      </c>
      <c r="BA70" s="105">
        <v>0</v>
      </c>
      <c r="BB70" s="105">
        <v>0</v>
      </c>
      <c r="BC70" s="105">
        <v>0</v>
      </c>
      <c r="BD70" s="105">
        <v>0</v>
      </c>
      <c r="BE70" s="105">
        <v>0</v>
      </c>
      <c r="BF70" s="105">
        <v>0</v>
      </c>
      <c r="BG70" s="106">
        <v>0</v>
      </c>
      <c r="BH70" s="143"/>
      <c r="BI70" s="155">
        <v>0</v>
      </c>
      <c r="BJ70" s="66" t="s">
        <v>114</v>
      </c>
      <c r="BK70" s="55" t="s">
        <v>115</v>
      </c>
      <c r="BL70" s="105">
        <v>0</v>
      </c>
      <c r="BM70" s="105">
        <v>0</v>
      </c>
      <c r="BN70" s="105">
        <v>0</v>
      </c>
      <c r="BO70" s="105">
        <v>0</v>
      </c>
      <c r="BP70" s="105">
        <v>0</v>
      </c>
      <c r="BQ70" s="105">
        <v>0</v>
      </c>
      <c r="BR70" s="105">
        <v>0</v>
      </c>
      <c r="BS70" s="105">
        <v>0</v>
      </c>
      <c r="BT70" s="105">
        <v>0</v>
      </c>
      <c r="BU70" s="105">
        <v>0</v>
      </c>
      <c r="BV70" s="106">
        <v>0</v>
      </c>
      <c r="BW70" s="143"/>
      <c r="BX70" s="155">
        <v>0</v>
      </c>
      <c r="BY70" s="66" t="s">
        <v>114</v>
      </c>
      <c r="BZ70" s="55" t="s">
        <v>115</v>
      </c>
      <c r="CA70" s="105">
        <v>0</v>
      </c>
      <c r="CB70" s="105">
        <v>0</v>
      </c>
      <c r="CC70" s="105">
        <v>0</v>
      </c>
      <c r="CD70" s="105">
        <v>0</v>
      </c>
      <c r="CE70" s="105">
        <v>0</v>
      </c>
      <c r="CF70" s="105">
        <v>0</v>
      </c>
      <c r="CG70" s="105">
        <v>0</v>
      </c>
      <c r="CH70" s="105">
        <v>0</v>
      </c>
      <c r="CI70" s="105">
        <v>0</v>
      </c>
      <c r="CJ70" s="105">
        <v>0</v>
      </c>
      <c r="CK70" s="106">
        <v>0</v>
      </c>
      <c r="CL70" s="143"/>
      <c r="CM70" s="155">
        <v>0</v>
      </c>
      <c r="CN70" s="66" t="s">
        <v>114</v>
      </c>
      <c r="CO70" s="55" t="s">
        <v>115</v>
      </c>
      <c r="CP70" s="105">
        <v>255.41210048048401</v>
      </c>
      <c r="CQ70" s="105">
        <v>17.641763871988999</v>
      </c>
      <c r="CR70" s="105">
        <v>80.265297513556604</v>
      </c>
      <c r="CS70" s="105">
        <v>353.31916186602899</v>
      </c>
      <c r="CT70" s="105">
        <v>38.013510425256797</v>
      </c>
      <c r="CU70" s="105">
        <v>285.23371597437199</v>
      </c>
      <c r="CV70" s="105">
        <v>162.25027079172801</v>
      </c>
      <c r="CW70" s="105">
        <v>5.0419755117331597</v>
      </c>
      <c r="CX70" s="105">
        <v>0</v>
      </c>
      <c r="CY70" s="105">
        <v>84.219465554402902</v>
      </c>
      <c r="CZ70" s="106">
        <v>928.07810012352195</v>
      </c>
      <c r="DA70" s="143"/>
      <c r="DB70" s="155">
        <v>5576.9953522854821</v>
      </c>
      <c r="DC70" s="66" t="s">
        <v>114</v>
      </c>
      <c r="DD70" s="55" t="s">
        <v>115</v>
      </c>
      <c r="DE70" s="105">
        <v>0</v>
      </c>
      <c r="DF70" s="105">
        <v>0</v>
      </c>
      <c r="DG70" s="105">
        <v>0</v>
      </c>
      <c r="DH70" s="105">
        <v>0</v>
      </c>
      <c r="DI70" s="105">
        <v>0</v>
      </c>
      <c r="DJ70" s="105">
        <v>0</v>
      </c>
      <c r="DK70" s="105">
        <v>0</v>
      </c>
      <c r="DL70" s="105">
        <v>0</v>
      </c>
      <c r="DM70" s="105">
        <v>0</v>
      </c>
      <c r="DN70" s="105">
        <v>0</v>
      </c>
      <c r="DO70" s="106">
        <v>0</v>
      </c>
      <c r="DP70" s="143"/>
      <c r="DQ70" s="155">
        <v>0</v>
      </c>
      <c r="DR70" s="66" t="s">
        <v>114</v>
      </c>
      <c r="DS70" s="55" t="s">
        <v>115</v>
      </c>
      <c r="DT70" s="105">
        <v>255.41210048048401</v>
      </c>
      <c r="DU70" s="105">
        <v>17.641763871988999</v>
      </c>
      <c r="DV70" s="105">
        <v>80.265297513556604</v>
      </c>
      <c r="DW70" s="105">
        <v>353.31916186602899</v>
      </c>
      <c r="DX70" s="105">
        <v>38.013510425256797</v>
      </c>
      <c r="DY70" s="105">
        <v>285.23371597437199</v>
      </c>
      <c r="DZ70" s="105">
        <v>162.25027079172801</v>
      </c>
      <c r="EA70" s="105">
        <v>5.0419755117331597</v>
      </c>
      <c r="EB70" s="105">
        <v>0</v>
      </c>
      <c r="EC70" s="105">
        <v>84.219465554402902</v>
      </c>
      <c r="ED70" s="106">
        <v>928.07810012352195</v>
      </c>
      <c r="EE70" s="143"/>
      <c r="EF70" s="155">
        <v>5576.9953522854821</v>
      </c>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c r="IM70" s="43"/>
      <c r="IN70" s="43"/>
      <c r="IO70" s="43"/>
      <c r="IP70" s="43"/>
      <c r="IQ70" s="43"/>
      <c r="IR70" s="43"/>
      <c r="IS70" s="43"/>
      <c r="IT70" s="43"/>
    </row>
    <row r="71" spans="1:254" ht="16.899999999999999" customHeight="1" thickBot="1">
      <c r="A71" s="38"/>
      <c r="B71" s="721" t="s">
        <v>116</v>
      </c>
      <c r="C71" s="722"/>
      <c r="D71" s="111">
        <v>1434.7761831368994</v>
      </c>
      <c r="E71" s="111">
        <v>262.99140525838624</v>
      </c>
      <c r="F71" s="111">
        <v>103.13144152311877</v>
      </c>
      <c r="G71" s="111">
        <v>1800.8990299184043</v>
      </c>
      <c r="H71" s="111">
        <v>245.73308250226654</v>
      </c>
      <c r="I71" s="111">
        <v>68.430788757932902</v>
      </c>
      <c r="J71" s="111">
        <v>443.15374433363547</v>
      </c>
      <c r="K71" s="111">
        <v>48.426010879419756</v>
      </c>
      <c r="L71" s="111">
        <v>0.5</v>
      </c>
      <c r="M71" s="111">
        <v>203.32952855847694</v>
      </c>
      <c r="N71" s="112">
        <v>2810.4721849501361</v>
      </c>
      <c r="O71" s="143"/>
      <c r="P71" s="160">
        <v>2914.7000000000003</v>
      </c>
      <c r="Q71" s="721" t="s">
        <v>116</v>
      </c>
      <c r="R71" s="722"/>
      <c r="S71" s="111">
        <v>7859.2471223504162</v>
      </c>
      <c r="T71" s="111">
        <v>948.34151998926768</v>
      </c>
      <c r="U71" s="111">
        <v>1198.6250308559163</v>
      </c>
      <c r="V71" s="111">
        <v>10006.213673195602</v>
      </c>
      <c r="W71" s="111">
        <v>974.87134290313929</v>
      </c>
      <c r="X71" s="111">
        <v>501.32295277703241</v>
      </c>
      <c r="Y71" s="111">
        <v>2986.1859364099819</v>
      </c>
      <c r="Z71" s="111">
        <v>164.57460289777296</v>
      </c>
      <c r="AA71" s="111">
        <v>0.01</v>
      </c>
      <c r="AB71" s="111">
        <v>933.78125436007485</v>
      </c>
      <c r="AC71" s="112">
        <v>15566.9597625436</v>
      </c>
      <c r="AD71" s="143"/>
      <c r="AE71" s="160">
        <v>17248.27</v>
      </c>
      <c r="AF71" s="721" t="s">
        <v>116</v>
      </c>
      <c r="AG71" s="722"/>
      <c r="AH71" s="111">
        <v>1658.9010823689587</v>
      </c>
      <c r="AI71" s="111">
        <v>354.16850238257319</v>
      </c>
      <c r="AJ71" s="111">
        <v>1434.1651554345356</v>
      </c>
      <c r="AK71" s="111">
        <v>3447.234740186067</v>
      </c>
      <c r="AL71" s="111">
        <v>295.7293669162695</v>
      </c>
      <c r="AM71" s="111">
        <v>358.03188109825282</v>
      </c>
      <c r="AN71" s="111">
        <v>1085.8274404356705</v>
      </c>
      <c r="AO71" s="111">
        <v>101.72815066938963</v>
      </c>
      <c r="AP71" s="111">
        <v>0</v>
      </c>
      <c r="AQ71" s="111">
        <v>632.65442250964372</v>
      </c>
      <c r="AR71" s="112">
        <v>5921.2060018152933</v>
      </c>
      <c r="AS71" s="143"/>
      <c r="AT71" s="160">
        <v>7076.91</v>
      </c>
      <c r="AU71" s="721" t="s">
        <v>116</v>
      </c>
      <c r="AV71" s="722"/>
      <c r="AW71" s="111">
        <v>10952.924387856276</v>
      </c>
      <c r="AX71" s="111">
        <v>1565.501427630227</v>
      </c>
      <c r="AY71" s="111">
        <v>2735.9216278135714</v>
      </c>
      <c r="AZ71" s="111">
        <v>15254.347443300072</v>
      </c>
      <c r="BA71" s="111">
        <v>1516.3337923216757</v>
      </c>
      <c r="BB71" s="111">
        <v>927.78562263321828</v>
      </c>
      <c r="BC71" s="111">
        <v>4515.1671211792873</v>
      </c>
      <c r="BD71" s="111">
        <v>314.72876444658237</v>
      </c>
      <c r="BE71" s="111">
        <v>0.51</v>
      </c>
      <c r="BF71" s="111">
        <v>1769.7652054281955</v>
      </c>
      <c r="BG71" s="112">
        <v>24298.637949309035</v>
      </c>
      <c r="BH71" s="143"/>
      <c r="BI71" s="160">
        <v>27239.880000000005</v>
      </c>
      <c r="BJ71" s="721" t="s">
        <v>116</v>
      </c>
      <c r="BK71" s="722"/>
      <c r="BL71" s="111">
        <v>11803.29101754319</v>
      </c>
      <c r="BM71" s="111">
        <v>1336.3973717731101</v>
      </c>
      <c r="BN71" s="111">
        <v>2362.9661017208482</v>
      </c>
      <c r="BO71" s="111">
        <v>15502.654491037145</v>
      </c>
      <c r="BP71" s="111">
        <v>3151.0591704639455</v>
      </c>
      <c r="BQ71" s="111">
        <v>5050.6016470706372</v>
      </c>
      <c r="BR71" s="111">
        <v>8200.295717625906</v>
      </c>
      <c r="BS71" s="111">
        <v>830.43448549064965</v>
      </c>
      <c r="BT71" s="111">
        <v>322.65000000000003</v>
      </c>
      <c r="BU71" s="111">
        <v>2277.3346903285346</v>
      </c>
      <c r="BV71" s="112">
        <v>35335.030202016824</v>
      </c>
      <c r="BW71" s="143"/>
      <c r="BX71" s="160">
        <v>105361.00100000002</v>
      </c>
      <c r="BY71" s="721" t="s">
        <v>116</v>
      </c>
      <c r="BZ71" s="722"/>
      <c r="CA71" s="111">
        <v>0</v>
      </c>
      <c r="CB71" s="111">
        <v>0</v>
      </c>
      <c r="CC71" s="111">
        <v>0</v>
      </c>
      <c r="CD71" s="111">
        <v>0</v>
      </c>
      <c r="CE71" s="111">
        <v>0</v>
      </c>
      <c r="CF71" s="111">
        <v>0</v>
      </c>
      <c r="CG71" s="111">
        <v>0</v>
      </c>
      <c r="CH71" s="111">
        <v>0</v>
      </c>
      <c r="CI71" s="111">
        <v>0</v>
      </c>
      <c r="CJ71" s="111">
        <v>0</v>
      </c>
      <c r="CK71" s="112">
        <v>0</v>
      </c>
      <c r="CL71" s="143"/>
      <c r="CM71" s="160">
        <v>0</v>
      </c>
      <c r="CN71" s="721" t="s">
        <v>116</v>
      </c>
      <c r="CO71" s="722"/>
      <c r="CP71" s="111">
        <v>461.362100480484</v>
      </c>
      <c r="CQ71" s="111">
        <v>32.801763871988996</v>
      </c>
      <c r="CR71" s="111">
        <v>121.9452975135566</v>
      </c>
      <c r="CS71" s="111">
        <v>616.10916186602901</v>
      </c>
      <c r="CT71" s="111">
        <v>70.493510425256801</v>
      </c>
      <c r="CU71" s="111">
        <v>304.00371597437197</v>
      </c>
      <c r="CV71" s="111">
        <v>320.89027079172797</v>
      </c>
      <c r="CW71" s="111">
        <v>17.991975511733159</v>
      </c>
      <c r="CX71" s="111">
        <v>0</v>
      </c>
      <c r="CY71" s="111">
        <v>106.05946555440291</v>
      </c>
      <c r="CZ71" s="112">
        <v>1435.5481001235221</v>
      </c>
      <c r="DA71" s="143"/>
      <c r="DB71" s="160">
        <v>7676.9953522854821</v>
      </c>
      <c r="DC71" s="721" t="s">
        <v>116</v>
      </c>
      <c r="DD71" s="722"/>
      <c r="DE71" s="111">
        <v>368.36</v>
      </c>
      <c r="DF71" s="111">
        <v>16.939563461197302</v>
      </c>
      <c r="DG71" s="111">
        <v>25.380897837350489</v>
      </c>
      <c r="DH71" s="111">
        <v>410.68046129854781</v>
      </c>
      <c r="DI71" s="111">
        <v>53.76</v>
      </c>
      <c r="DJ71" s="111">
        <v>231.07</v>
      </c>
      <c r="DK71" s="111">
        <v>52.01</v>
      </c>
      <c r="DL71" s="111">
        <v>7.34</v>
      </c>
      <c r="DM71" s="111">
        <v>0</v>
      </c>
      <c r="DN71" s="111">
        <v>74.17</v>
      </c>
      <c r="DO71" s="112">
        <v>829.03046129854806</v>
      </c>
      <c r="DP71" s="143"/>
      <c r="DQ71" s="160">
        <v>16794.00046129855</v>
      </c>
      <c r="DR71" s="721" t="s">
        <v>116</v>
      </c>
      <c r="DS71" s="722"/>
      <c r="DT71" s="111">
        <v>23585.937505879945</v>
      </c>
      <c r="DU71" s="111">
        <v>2951.6401267365236</v>
      </c>
      <c r="DV71" s="111">
        <v>5246.2139248853255</v>
      </c>
      <c r="DW71" s="111">
        <v>31783.791557501794</v>
      </c>
      <c r="DX71" s="111">
        <v>4791.646473210877</v>
      </c>
      <c r="DY71" s="111">
        <v>6513.4609856782272</v>
      </c>
      <c r="DZ71" s="111">
        <v>13088.363109596923</v>
      </c>
      <c r="EA71" s="111">
        <v>1170.4952254489656</v>
      </c>
      <c r="EB71" s="111">
        <v>323.15999999999997</v>
      </c>
      <c r="EC71" s="111">
        <v>4227.3293613111318</v>
      </c>
      <c r="ED71" s="112">
        <v>61898.246712747932</v>
      </c>
      <c r="EE71" s="143"/>
      <c r="EF71" s="160">
        <v>157071.87681358407</v>
      </c>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c r="IM71" s="43"/>
      <c r="IN71" s="43"/>
      <c r="IO71" s="43"/>
      <c r="IP71" s="43"/>
      <c r="IQ71" s="43"/>
      <c r="IR71" s="43"/>
      <c r="IS71" s="43"/>
      <c r="IT71" s="43"/>
    </row>
    <row r="72" spans="1:254" ht="16.899999999999999" customHeight="1">
      <c r="A72" s="38"/>
      <c r="B72" s="67" t="s">
        <v>117</v>
      </c>
      <c r="C72" s="68" t="s">
        <v>118</v>
      </c>
      <c r="D72" s="116">
        <v>189.22</v>
      </c>
      <c r="E72" s="116">
        <v>52.14</v>
      </c>
      <c r="F72" s="116">
        <v>18.43</v>
      </c>
      <c r="G72" s="116">
        <v>259.79000000000002</v>
      </c>
      <c r="H72" s="116">
        <v>37.06</v>
      </c>
      <c r="I72" s="116">
        <v>12.44</v>
      </c>
      <c r="J72" s="116">
        <v>88.39</v>
      </c>
      <c r="K72" s="116">
        <v>12.93</v>
      </c>
      <c r="L72" s="116">
        <v>0</v>
      </c>
      <c r="M72" s="116">
        <v>45.5</v>
      </c>
      <c r="N72" s="117">
        <v>456.11</v>
      </c>
      <c r="O72" s="157"/>
      <c r="P72" s="154">
        <v>466.5</v>
      </c>
      <c r="Q72" s="67" t="s">
        <v>117</v>
      </c>
      <c r="R72" s="68" t="s">
        <v>118</v>
      </c>
      <c r="S72" s="116">
        <v>587.15</v>
      </c>
      <c r="T72" s="116">
        <v>102.5</v>
      </c>
      <c r="U72" s="116">
        <v>201.45</v>
      </c>
      <c r="V72" s="116">
        <v>891.1</v>
      </c>
      <c r="W72" s="116">
        <v>119.05</v>
      </c>
      <c r="X72" s="116">
        <v>23.07</v>
      </c>
      <c r="Y72" s="116">
        <v>221.65</v>
      </c>
      <c r="Z72" s="116">
        <v>27.21</v>
      </c>
      <c r="AA72" s="116">
        <v>0.16</v>
      </c>
      <c r="AB72" s="116">
        <v>98</v>
      </c>
      <c r="AC72" s="117">
        <v>1380.24</v>
      </c>
      <c r="AD72" s="157"/>
      <c r="AE72" s="154">
        <v>1511.7</v>
      </c>
      <c r="AF72" s="67" t="s">
        <v>117</v>
      </c>
      <c r="AG72" s="68" t="s">
        <v>118</v>
      </c>
      <c r="AH72" s="116">
        <v>156.36000000000001</v>
      </c>
      <c r="AI72" s="116">
        <v>41.52</v>
      </c>
      <c r="AJ72" s="116">
        <v>137.27000000000001</v>
      </c>
      <c r="AK72" s="116">
        <v>335.15</v>
      </c>
      <c r="AL72" s="116">
        <v>22.65</v>
      </c>
      <c r="AM72" s="116">
        <v>13.02</v>
      </c>
      <c r="AN72" s="116">
        <v>86.18</v>
      </c>
      <c r="AO72" s="116">
        <v>9.48</v>
      </c>
      <c r="AP72" s="116">
        <v>0</v>
      </c>
      <c r="AQ72" s="116">
        <v>69.819999999999993</v>
      </c>
      <c r="AR72" s="117">
        <v>536.29999999999995</v>
      </c>
      <c r="AS72" s="157"/>
      <c r="AT72" s="154">
        <v>628</v>
      </c>
      <c r="AU72" s="67" t="s">
        <v>117</v>
      </c>
      <c r="AV72" s="68" t="s">
        <v>118</v>
      </c>
      <c r="AW72" s="116">
        <v>932.73</v>
      </c>
      <c r="AX72" s="116">
        <v>196.16</v>
      </c>
      <c r="AY72" s="116">
        <v>357.15</v>
      </c>
      <c r="AZ72" s="116">
        <v>1486.04</v>
      </c>
      <c r="BA72" s="116">
        <v>178.76</v>
      </c>
      <c r="BB72" s="116">
        <v>48.53</v>
      </c>
      <c r="BC72" s="116">
        <v>396.22</v>
      </c>
      <c r="BD72" s="116">
        <v>49.62</v>
      </c>
      <c r="BE72" s="116">
        <v>0.16</v>
      </c>
      <c r="BF72" s="116">
        <v>213.32</v>
      </c>
      <c r="BG72" s="117">
        <v>2372.65</v>
      </c>
      <c r="BH72" s="157"/>
      <c r="BI72" s="154">
        <v>2606.2000000000003</v>
      </c>
      <c r="BJ72" s="67" t="s">
        <v>117</v>
      </c>
      <c r="BK72" s="68" t="s">
        <v>118</v>
      </c>
      <c r="BL72" s="116">
        <v>1569.66</v>
      </c>
      <c r="BM72" s="116">
        <v>189.73</v>
      </c>
      <c r="BN72" s="116">
        <v>307.62</v>
      </c>
      <c r="BO72" s="116">
        <v>2067.0100000000002</v>
      </c>
      <c r="BP72" s="116">
        <v>400.5</v>
      </c>
      <c r="BQ72" s="116">
        <v>737.79</v>
      </c>
      <c r="BR72" s="116">
        <v>1127.6500000000001</v>
      </c>
      <c r="BS72" s="116">
        <v>45.43</v>
      </c>
      <c r="BT72" s="116">
        <v>57.53</v>
      </c>
      <c r="BU72" s="116">
        <v>267.47000000000003</v>
      </c>
      <c r="BV72" s="117">
        <v>4703.38</v>
      </c>
      <c r="BW72" s="157"/>
      <c r="BX72" s="154">
        <v>13381.8</v>
      </c>
      <c r="BY72" s="67" t="s">
        <v>117</v>
      </c>
      <c r="BZ72" s="68" t="s">
        <v>118</v>
      </c>
      <c r="CA72" s="116">
        <v>0</v>
      </c>
      <c r="CB72" s="116">
        <v>0</v>
      </c>
      <c r="CC72" s="116">
        <v>0</v>
      </c>
      <c r="CD72" s="116">
        <v>0</v>
      </c>
      <c r="CE72" s="116">
        <v>0</v>
      </c>
      <c r="CF72" s="116">
        <v>0</v>
      </c>
      <c r="CG72" s="116">
        <v>0</v>
      </c>
      <c r="CH72" s="116">
        <v>0</v>
      </c>
      <c r="CI72" s="116">
        <v>0</v>
      </c>
      <c r="CJ72" s="116">
        <v>0</v>
      </c>
      <c r="CK72" s="117">
        <v>0</v>
      </c>
      <c r="CL72" s="157"/>
      <c r="CM72" s="154">
        <v>0</v>
      </c>
      <c r="CN72" s="67" t="s">
        <v>117</v>
      </c>
      <c r="CO72" s="68" t="s">
        <v>118</v>
      </c>
      <c r="CP72" s="116">
        <v>0</v>
      </c>
      <c r="CQ72" s="116">
        <v>0</v>
      </c>
      <c r="CR72" s="116">
        <v>0</v>
      </c>
      <c r="CS72" s="116">
        <v>0</v>
      </c>
      <c r="CT72" s="116">
        <v>0</v>
      </c>
      <c r="CU72" s="116">
        <v>0</v>
      </c>
      <c r="CV72" s="116">
        <v>0</v>
      </c>
      <c r="CW72" s="116">
        <v>0</v>
      </c>
      <c r="CX72" s="116">
        <v>0</v>
      </c>
      <c r="CY72" s="116">
        <v>0</v>
      </c>
      <c r="CZ72" s="117">
        <v>0</v>
      </c>
      <c r="DA72" s="157"/>
      <c r="DB72" s="154">
        <v>0</v>
      </c>
      <c r="DC72" s="67" t="s">
        <v>117</v>
      </c>
      <c r="DD72" s="68" t="s">
        <v>118</v>
      </c>
      <c r="DE72" s="116">
        <v>0</v>
      </c>
      <c r="DF72" s="116">
        <v>0</v>
      </c>
      <c r="DG72" s="116">
        <v>0</v>
      </c>
      <c r="DH72" s="116">
        <v>0</v>
      </c>
      <c r="DI72" s="116">
        <v>0</v>
      </c>
      <c r="DJ72" s="116">
        <v>0</v>
      </c>
      <c r="DK72" s="116">
        <v>0</v>
      </c>
      <c r="DL72" s="116">
        <v>0</v>
      </c>
      <c r="DM72" s="116">
        <v>0</v>
      </c>
      <c r="DN72" s="116">
        <v>0</v>
      </c>
      <c r="DO72" s="117">
        <v>0</v>
      </c>
      <c r="DP72" s="157"/>
      <c r="DQ72" s="154">
        <v>0</v>
      </c>
      <c r="DR72" s="67" t="s">
        <v>117</v>
      </c>
      <c r="DS72" s="68" t="s">
        <v>118</v>
      </c>
      <c r="DT72" s="116">
        <v>2502.39</v>
      </c>
      <c r="DU72" s="116">
        <v>385.89</v>
      </c>
      <c r="DV72" s="116">
        <v>664.77</v>
      </c>
      <c r="DW72" s="116">
        <v>3553.05</v>
      </c>
      <c r="DX72" s="116">
        <v>579.26</v>
      </c>
      <c r="DY72" s="116">
        <v>786.32</v>
      </c>
      <c r="DZ72" s="116">
        <v>1523.87</v>
      </c>
      <c r="EA72" s="116">
        <v>95.05</v>
      </c>
      <c r="EB72" s="116">
        <v>57.69</v>
      </c>
      <c r="EC72" s="116">
        <v>480.79</v>
      </c>
      <c r="ED72" s="117">
        <v>7076.03</v>
      </c>
      <c r="EE72" s="157"/>
      <c r="EF72" s="154">
        <v>15988</v>
      </c>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c r="IM72" s="43"/>
      <c r="IN72" s="43"/>
      <c r="IO72" s="43"/>
      <c r="IP72" s="43"/>
      <c r="IQ72" s="43"/>
      <c r="IR72" s="43"/>
      <c r="IS72" s="43"/>
      <c r="IT72" s="43"/>
    </row>
    <row r="73" spans="1:254" ht="16.899999999999999" customHeight="1">
      <c r="A73" s="38"/>
      <c r="B73" s="62"/>
      <c r="C73" s="50" t="s">
        <v>119</v>
      </c>
      <c r="D73" s="109">
        <v>96.91</v>
      </c>
      <c r="E73" s="109">
        <v>19.97</v>
      </c>
      <c r="F73" s="109">
        <v>5.44</v>
      </c>
      <c r="G73" s="109">
        <v>122.32</v>
      </c>
      <c r="H73" s="109">
        <v>20.9</v>
      </c>
      <c r="I73" s="109">
        <v>1.86</v>
      </c>
      <c r="J73" s="109">
        <v>30.35</v>
      </c>
      <c r="K73" s="109">
        <v>3.7</v>
      </c>
      <c r="L73" s="109">
        <v>0</v>
      </c>
      <c r="M73" s="109">
        <v>16.559999999999999</v>
      </c>
      <c r="N73" s="110">
        <v>195.69</v>
      </c>
      <c r="O73" s="157"/>
      <c r="P73" s="159">
        <v>200</v>
      </c>
      <c r="Q73" s="62"/>
      <c r="R73" s="50" t="s">
        <v>119</v>
      </c>
      <c r="S73" s="109">
        <v>286.77999999999997</v>
      </c>
      <c r="T73" s="109">
        <v>44</v>
      </c>
      <c r="U73" s="109">
        <v>39.090000000000003</v>
      </c>
      <c r="V73" s="109">
        <v>369.87</v>
      </c>
      <c r="W73" s="109">
        <v>37.75</v>
      </c>
      <c r="X73" s="109">
        <v>10.98</v>
      </c>
      <c r="Y73" s="109">
        <v>89</v>
      </c>
      <c r="Z73" s="109">
        <v>1.87</v>
      </c>
      <c r="AA73" s="109">
        <v>0</v>
      </c>
      <c r="AB73" s="109">
        <v>30.33</v>
      </c>
      <c r="AC73" s="110">
        <v>539.79999999999995</v>
      </c>
      <c r="AD73" s="157"/>
      <c r="AE73" s="159">
        <v>590.4</v>
      </c>
      <c r="AF73" s="62"/>
      <c r="AG73" s="50" t="s">
        <v>119</v>
      </c>
      <c r="AH73" s="109">
        <v>73.87</v>
      </c>
      <c r="AI73" s="109">
        <v>15.68</v>
      </c>
      <c r="AJ73" s="109">
        <v>40.36</v>
      </c>
      <c r="AK73" s="109">
        <v>129.91</v>
      </c>
      <c r="AL73" s="109">
        <v>17.84</v>
      </c>
      <c r="AM73" s="109">
        <v>12.86</v>
      </c>
      <c r="AN73" s="109">
        <v>59.38</v>
      </c>
      <c r="AO73" s="109">
        <v>5.66</v>
      </c>
      <c r="AP73" s="109">
        <v>0</v>
      </c>
      <c r="AQ73" s="109">
        <v>55.89</v>
      </c>
      <c r="AR73" s="110">
        <v>281.54000000000002</v>
      </c>
      <c r="AS73" s="157"/>
      <c r="AT73" s="159">
        <v>365.20000000000005</v>
      </c>
      <c r="AU73" s="62"/>
      <c r="AV73" s="50" t="s">
        <v>119</v>
      </c>
      <c r="AW73" s="109">
        <v>457.56</v>
      </c>
      <c r="AX73" s="109">
        <v>79.650000000000006</v>
      </c>
      <c r="AY73" s="109">
        <v>84.89</v>
      </c>
      <c r="AZ73" s="109">
        <v>622.1</v>
      </c>
      <c r="BA73" s="109">
        <v>76.489999999999995</v>
      </c>
      <c r="BB73" s="109">
        <v>25.7</v>
      </c>
      <c r="BC73" s="109">
        <v>178.73</v>
      </c>
      <c r="BD73" s="109">
        <v>11.23</v>
      </c>
      <c r="BE73" s="109">
        <v>0</v>
      </c>
      <c r="BF73" s="109">
        <v>102.78</v>
      </c>
      <c r="BG73" s="110">
        <v>1017.03</v>
      </c>
      <c r="BH73" s="157"/>
      <c r="BI73" s="159">
        <v>1155.5999999999999</v>
      </c>
      <c r="BJ73" s="62"/>
      <c r="BK73" s="50" t="s">
        <v>119</v>
      </c>
      <c r="BL73" s="109">
        <v>255.9</v>
      </c>
      <c r="BM73" s="109">
        <v>21.84</v>
      </c>
      <c r="BN73" s="109">
        <v>74.34</v>
      </c>
      <c r="BO73" s="109">
        <v>352.08</v>
      </c>
      <c r="BP73" s="109">
        <v>130.34</v>
      </c>
      <c r="BQ73" s="109">
        <v>53.34</v>
      </c>
      <c r="BR73" s="109">
        <v>232.39</v>
      </c>
      <c r="BS73" s="109">
        <v>5.58</v>
      </c>
      <c r="BT73" s="109">
        <v>0</v>
      </c>
      <c r="BU73" s="109">
        <v>28.51</v>
      </c>
      <c r="BV73" s="110">
        <v>802.24</v>
      </c>
      <c r="BW73" s="157"/>
      <c r="BX73" s="159">
        <v>2516.4</v>
      </c>
      <c r="BY73" s="62"/>
      <c r="BZ73" s="50" t="s">
        <v>119</v>
      </c>
      <c r="CA73" s="109">
        <v>123.23</v>
      </c>
      <c r="CB73" s="109">
        <v>18.03</v>
      </c>
      <c r="CC73" s="109">
        <v>49.36</v>
      </c>
      <c r="CD73" s="109">
        <v>190.62</v>
      </c>
      <c r="CE73" s="109">
        <v>26.75</v>
      </c>
      <c r="CF73" s="109">
        <v>4.82</v>
      </c>
      <c r="CG73" s="109">
        <v>41.44</v>
      </c>
      <c r="CH73" s="109">
        <v>2.57</v>
      </c>
      <c r="CI73" s="109">
        <v>0</v>
      </c>
      <c r="CJ73" s="109">
        <v>22.76</v>
      </c>
      <c r="CK73" s="110">
        <v>288.95999999999998</v>
      </c>
      <c r="CL73" s="157"/>
      <c r="CM73" s="159">
        <v>358.59999999999997</v>
      </c>
      <c r="CN73" s="62"/>
      <c r="CO73" s="50" t="s">
        <v>119</v>
      </c>
      <c r="CP73" s="109">
        <v>305.39999999999998</v>
      </c>
      <c r="CQ73" s="109">
        <v>40.380000000000003</v>
      </c>
      <c r="CR73" s="109">
        <v>87.62</v>
      </c>
      <c r="CS73" s="109">
        <v>433.4</v>
      </c>
      <c r="CT73" s="109">
        <v>39.42</v>
      </c>
      <c r="CU73" s="109">
        <v>298.16000000000003</v>
      </c>
      <c r="CV73" s="109">
        <v>165.93</v>
      </c>
      <c r="CW73" s="109">
        <v>1.24</v>
      </c>
      <c r="CX73" s="109">
        <v>0</v>
      </c>
      <c r="CY73" s="109">
        <v>87.39</v>
      </c>
      <c r="CZ73" s="110">
        <v>1025.54</v>
      </c>
      <c r="DA73" s="157"/>
      <c r="DB73" s="159">
        <v>3347.4</v>
      </c>
      <c r="DC73" s="62"/>
      <c r="DD73" s="50" t="s">
        <v>119</v>
      </c>
      <c r="DE73" s="109">
        <v>45.91</v>
      </c>
      <c r="DF73" s="109">
        <v>9.9700000000000006</v>
      </c>
      <c r="DG73" s="109">
        <v>3.49</v>
      </c>
      <c r="DH73" s="109">
        <v>59.37</v>
      </c>
      <c r="DI73" s="109">
        <v>3.83</v>
      </c>
      <c r="DJ73" s="109">
        <v>12.55</v>
      </c>
      <c r="DK73" s="109">
        <v>16.3</v>
      </c>
      <c r="DL73" s="109">
        <v>7.0000000000000007E-2</v>
      </c>
      <c r="DM73" s="109">
        <v>0</v>
      </c>
      <c r="DN73" s="109">
        <v>22.75</v>
      </c>
      <c r="DO73" s="110">
        <v>114.87</v>
      </c>
      <c r="DP73" s="157"/>
      <c r="DQ73" s="159">
        <v>1593</v>
      </c>
      <c r="DR73" s="62"/>
      <c r="DS73" s="50" t="s">
        <v>119</v>
      </c>
      <c r="DT73" s="109">
        <v>1188</v>
      </c>
      <c r="DU73" s="109">
        <v>169.87</v>
      </c>
      <c r="DV73" s="109">
        <v>299.7</v>
      </c>
      <c r="DW73" s="109">
        <v>1657.57</v>
      </c>
      <c r="DX73" s="109">
        <v>276.83000000000004</v>
      </c>
      <c r="DY73" s="109">
        <v>394.57</v>
      </c>
      <c r="DZ73" s="109">
        <v>634.79</v>
      </c>
      <c r="EA73" s="109">
        <v>20.689999999999998</v>
      </c>
      <c r="EB73" s="109">
        <v>0</v>
      </c>
      <c r="EC73" s="109">
        <v>264.19</v>
      </c>
      <c r="ED73" s="110">
        <v>3248.64</v>
      </c>
      <c r="EE73" s="157"/>
      <c r="EF73" s="159">
        <v>8971</v>
      </c>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c r="IM73" s="43"/>
      <c r="IN73" s="43"/>
      <c r="IO73" s="43"/>
      <c r="IP73" s="43"/>
      <c r="IQ73" s="43"/>
      <c r="IR73" s="43"/>
      <c r="IS73" s="43"/>
      <c r="IT73" s="43"/>
    </row>
    <row r="74" spans="1:254" ht="16.899999999999999" customHeight="1">
      <c r="A74" s="38"/>
      <c r="B74" s="62" t="s">
        <v>120</v>
      </c>
      <c r="C74" s="44" t="s">
        <v>121</v>
      </c>
      <c r="D74" s="105">
        <v>96.91</v>
      </c>
      <c r="E74" s="105">
        <v>19.97</v>
      </c>
      <c r="F74" s="105">
        <v>5.44</v>
      </c>
      <c r="G74" s="105">
        <v>122.32</v>
      </c>
      <c r="H74" s="105">
        <v>20.9</v>
      </c>
      <c r="I74" s="105">
        <v>1.86</v>
      </c>
      <c r="J74" s="105">
        <v>30.35</v>
      </c>
      <c r="K74" s="105">
        <v>3.7</v>
      </c>
      <c r="L74" s="105">
        <v>0</v>
      </c>
      <c r="M74" s="105">
        <v>16.559999999999999</v>
      </c>
      <c r="N74" s="106">
        <v>195.69</v>
      </c>
      <c r="O74" s="143">
        <v>0</v>
      </c>
      <c r="P74" s="155">
        <v>200</v>
      </c>
      <c r="Q74" s="62" t="s">
        <v>120</v>
      </c>
      <c r="R74" s="44" t="s">
        <v>121</v>
      </c>
      <c r="S74" s="105">
        <v>286.77999999999997</v>
      </c>
      <c r="T74" s="105">
        <v>44</v>
      </c>
      <c r="U74" s="105">
        <v>39.090000000000003</v>
      </c>
      <c r="V74" s="105">
        <v>369.87</v>
      </c>
      <c r="W74" s="105">
        <v>37.75</v>
      </c>
      <c r="X74" s="105">
        <v>10.98</v>
      </c>
      <c r="Y74" s="105">
        <v>89</v>
      </c>
      <c r="Z74" s="105">
        <v>1.87</v>
      </c>
      <c r="AA74" s="105">
        <v>0</v>
      </c>
      <c r="AB74" s="105">
        <v>30.33</v>
      </c>
      <c r="AC74" s="106">
        <v>539.79999999999995</v>
      </c>
      <c r="AD74" s="143">
        <v>0</v>
      </c>
      <c r="AE74" s="155">
        <v>590.4</v>
      </c>
      <c r="AF74" s="62" t="s">
        <v>120</v>
      </c>
      <c r="AG74" s="44" t="s">
        <v>121</v>
      </c>
      <c r="AH74" s="105">
        <v>73.87</v>
      </c>
      <c r="AI74" s="105">
        <v>15.68</v>
      </c>
      <c r="AJ74" s="105">
        <v>40.36</v>
      </c>
      <c r="AK74" s="105">
        <v>129.91</v>
      </c>
      <c r="AL74" s="105">
        <v>17.84</v>
      </c>
      <c r="AM74" s="105">
        <v>12.86</v>
      </c>
      <c r="AN74" s="105">
        <v>59.38</v>
      </c>
      <c r="AO74" s="105">
        <v>5.66</v>
      </c>
      <c r="AP74" s="105">
        <v>0</v>
      </c>
      <c r="AQ74" s="105">
        <v>55.89</v>
      </c>
      <c r="AR74" s="106">
        <v>281.54000000000002</v>
      </c>
      <c r="AS74" s="143">
        <v>0</v>
      </c>
      <c r="AT74" s="155">
        <v>365.20000000000005</v>
      </c>
      <c r="AU74" s="62" t="s">
        <v>120</v>
      </c>
      <c r="AV74" s="44" t="s">
        <v>121</v>
      </c>
      <c r="AW74" s="105">
        <v>457.56</v>
      </c>
      <c r="AX74" s="105">
        <v>79.650000000000006</v>
      </c>
      <c r="AY74" s="105">
        <v>84.89</v>
      </c>
      <c r="AZ74" s="105">
        <v>622.1</v>
      </c>
      <c r="BA74" s="105">
        <v>76.489999999999995</v>
      </c>
      <c r="BB74" s="105">
        <v>25.7</v>
      </c>
      <c r="BC74" s="105">
        <v>178.73</v>
      </c>
      <c r="BD74" s="105">
        <v>11.23</v>
      </c>
      <c r="BE74" s="105">
        <v>0</v>
      </c>
      <c r="BF74" s="105">
        <v>102.78</v>
      </c>
      <c r="BG74" s="106">
        <v>1017.03</v>
      </c>
      <c r="BH74" s="143">
        <v>0</v>
      </c>
      <c r="BI74" s="155">
        <v>1155.5999999999999</v>
      </c>
      <c r="BJ74" s="62" t="s">
        <v>120</v>
      </c>
      <c r="BK74" s="44" t="s">
        <v>121</v>
      </c>
      <c r="BL74" s="105">
        <v>255.9</v>
      </c>
      <c r="BM74" s="105">
        <v>21.84</v>
      </c>
      <c r="BN74" s="105">
        <v>74.34</v>
      </c>
      <c r="BO74" s="105">
        <v>352.08</v>
      </c>
      <c r="BP74" s="105">
        <v>130.34</v>
      </c>
      <c r="BQ74" s="105">
        <v>53.34</v>
      </c>
      <c r="BR74" s="105">
        <v>232.39</v>
      </c>
      <c r="BS74" s="105">
        <v>5.58</v>
      </c>
      <c r="BT74" s="105">
        <v>0</v>
      </c>
      <c r="BU74" s="105">
        <v>28.51</v>
      </c>
      <c r="BV74" s="106">
        <v>802.24</v>
      </c>
      <c r="BW74" s="143">
        <v>0</v>
      </c>
      <c r="BX74" s="155">
        <v>2516.4</v>
      </c>
      <c r="BY74" s="62" t="s">
        <v>120</v>
      </c>
      <c r="BZ74" s="44" t="s">
        <v>121</v>
      </c>
      <c r="CA74" s="105">
        <v>0</v>
      </c>
      <c r="CB74" s="105">
        <v>0</v>
      </c>
      <c r="CC74" s="105">
        <v>0</v>
      </c>
      <c r="CD74" s="105">
        <v>0</v>
      </c>
      <c r="CE74" s="105">
        <v>0</v>
      </c>
      <c r="CF74" s="105">
        <v>0</v>
      </c>
      <c r="CG74" s="105">
        <v>0</v>
      </c>
      <c r="CH74" s="105">
        <v>0</v>
      </c>
      <c r="CI74" s="105">
        <v>0</v>
      </c>
      <c r="CJ74" s="105">
        <v>0</v>
      </c>
      <c r="CK74" s="106">
        <v>0</v>
      </c>
      <c r="CL74" s="143"/>
      <c r="CM74" s="155">
        <v>0</v>
      </c>
      <c r="CN74" s="62" t="s">
        <v>120</v>
      </c>
      <c r="CO74" s="44" t="s">
        <v>121</v>
      </c>
      <c r="CP74" s="105">
        <v>0</v>
      </c>
      <c r="CQ74" s="105">
        <v>0</v>
      </c>
      <c r="CR74" s="105">
        <v>0</v>
      </c>
      <c r="CS74" s="105">
        <v>0</v>
      </c>
      <c r="CT74" s="105">
        <v>0</v>
      </c>
      <c r="CU74" s="105">
        <v>0</v>
      </c>
      <c r="CV74" s="105">
        <v>0</v>
      </c>
      <c r="CW74" s="105">
        <v>0</v>
      </c>
      <c r="CX74" s="105">
        <v>0</v>
      </c>
      <c r="CY74" s="105">
        <v>0</v>
      </c>
      <c r="CZ74" s="106">
        <v>0</v>
      </c>
      <c r="DA74" s="143"/>
      <c r="DB74" s="155">
        <v>0</v>
      </c>
      <c r="DC74" s="62" t="s">
        <v>120</v>
      </c>
      <c r="DD74" s="44" t="s">
        <v>121</v>
      </c>
      <c r="DE74" s="105">
        <v>0</v>
      </c>
      <c r="DF74" s="105">
        <v>0</v>
      </c>
      <c r="DG74" s="105">
        <v>0</v>
      </c>
      <c r="DH74" s="105">
        <v>0</v>
      </c>
      <c r="DI74" s="105">
        <v>0</v>
      </c>
      <c r="DJ74" s="105">
        <v>0</v>
      </c>
      <c r="DK74" s="105">
        <v>0</v>
      </c>
      <c r="DL74" s="105">
        <v>0</v>
      </c>
      <c r="DM74" s="105">
        <v>0</v>
      </c>
      <c r="DN74" s="105">
        <v>0</v>
      </c>
      <c r="DO74" s="106">
        <v>0</v>
      </c>
      <c r="DP74" s="157"/>
      <c r="DQ74" s="155">
        <v>0</v>
      </c>
      <c r="DR74" s="62" t="s">
        <v>120</v>
      </c>
      <c r="DS74" s="44" t="s">
        <v>121</v>
      </c>
      <c r="DT74" s="105">
        <v>713.46</v>
      </c>
      <c r="DU74" s="105">
        <v>101.49</v>
      </c>
      <c r="DV74" s="105">
        <v>159.22999999999999</v>
      </c>
      <c r="DW74" s="105">
        <v>974.18</v>
      </c>
      <c r="DX74" s="105">
        <v>206.83</v>
      </c>
      <c r="DY74" s="105">
        <v>79.040000000000006</v>
      </c>
      <c r="DZ74" s="105">
        <v>411.12</v>
      </c>
      <c r="EA74" s="105">
        <v>16.809999999999999</v>
      </c>
      <c r="EB74" s="105">
        <v>0</v>
      </c>
      <c r="EC74" s="105">
        <v>131.29</v>
      </c>
      <c r="ED74" s="106">
        <v>1819.27</v>
      </c>
      <c r="EE74" s="143"/>
      <c r="EF74" s="155">
        <v>3672</v>
      </c>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c r="IM74" s="43"/>
      <c r="IN74" s="43"/>
      <c r="IO74" s="43"/>
      <c r="IP74" s="43"/>
      <c r="IQ74" s="43"/>
      <c r="IR74" s="43"/>
      <c r="IS74" s="43"/>
      <c r="IT74" s="43"/>
    </row>
    <row r="75" spans="1:254" ht="16.5" customHeight="1">
      <c r="A75" s="38"/>
      <c r="B75" s="62"/>
      <c r="C75" s="50" t="s">
        <v>122</v>
      </c>
      <c r="D75" s="109">
        <v>98.59</v>
      </c>
      <c r="E75" s="109">
        <v>20.97</v>
      </c>
      <c r="F75" s="109">
        <v>4.8600000000000003</v>
      </c>
      <c r="G75" s="109">
        <v>124.42</v>
      </c>
      <c r="H75" s="109">
        <v>13.19</v>
      </c>
      <c r="I75" s="109">
        <v>1.19</v>
      </c>
      <c r="J75" s="109">
        <v>36.61</v>
      </c>
      <c r="K75" s="109">
        <v>3.4</v>
      </c>
      <c r="L75" s="109">
        <v>0</v>
      </c>
      <c r="M75" s="109">
        <v>13.35</v>
      </c>
      <c r="N75" s="110">
        <v>192.16</v>
      </c>
      <c r="O75" s="143"/>
      <c r="P75" s="159">
        <v>200</v>
      </c>
      <c r="Q75" s="62"/>
      <c r="R75" s="50" t="s">
        <v>122</v>
      </c>
      <c r="S75" s="109">
        <v>458.21</v>
      </c>
      <c r="T75" s="109">
        <v>68.599999999999994</v>
      </c>
      <c r="U75" s="109">
        <v>138.63999999999999</v>
      </c>
      <c r="V75" s="109">
        <v>665.45</v>
      </c>
      <c r="W75" s="109">
        <v>64.900000000000006</v>
      </c>
      <c r="X75" s="109">
        <v>22.05</v>
      </c>
      <c r="Y75" s="109">
        <v>174.43</v>
      </c>
      <c r="Z75" s="109">
        <v>7.96</v>
      </c>
      <c r="AA75" s="109">
        <v>0</v>
      </c>
      <c r="AB75" s="109">
        <v>47.5</v>
      </c>
      <c r="AC75" s="110">
        <v>982.29</v>
      </c>
      <c r="AD75" s="143"/>
      <c r="AE75" s="159">
        <v>1070</v>
      </c>
      <c r="AF75" s="62"/>
      <c r="AG75" s="50" t="s">
        <v>122</v>
      </c>
      <c r="AH75" s="109">
        <v>126.99</v>
      </c>
      <c r="AI75" s="109">
        <v>16.510000000000002</v>
      </c>
      <c r="AJ75" s="109">
        <v>157.07</v>
      </c>
      <c r="AK75" s="109">
        <v>300.57</v>
      </c>
      <c r="AL75" s="109">
        <v>17.07</v>
      </c>
      <c r="AM75" s="109">
        <v>9.6199999999999992</v>
      </c>
      <c r="AN75" s="109">
        <v>57.92</v>
      </c>
      <c r="AO75" s="109">
        <v>4.91</v>
      </c>
      <c r="AP75" s="109">
        <v>0</v>
      </c>
      <c r="AQ75" s="109">
        <v>10.73</v>
      </c>
      <c r="AR75" s="110">
        <v>400.82</v>
      </c>
      <c r="AS75" s="143"/>
      <c r="AT75" s="159">
        <v>456</v>
      </c>
      <c r="AU75" s="62"/>
      <c r="AV75" s="50" t="s">
        <v>122</v>
      </c>
      <c r="AW75" s="109">
        <v>683.79</v>
      </c>
      <c r="AX75" s="109">
        <v>106.08</v>
      </c>
      <c r="AY75" s="109">
        <v>300.57</v>
      </c>
      <c r="AZ75" s="109">
        <v>1090.44</v>
      </c>
      <c r="BA75" s="109">
        <v>95.16</v>
      </c>
      <c r="BB75" s="109">
        <v>32.86</v>
      </c>
      <c r="BC75" s="109">
        <v>268.95999999999998</v>
      </c>
      <c r="BD75" s="109">
        <v>16.27</v>
      </c>
      <c r="BE75" s="109">
        <v>0</v>
      </c>
      <c r="BF75" s="109">
        <v>71.58</v>
      </c>
      <c r="BG75" s="110">
        <v>1575.27</v>
      </c>
      <c r="BH75" s="143"/>
      <c r="BI75" s="159">
        <v>1726</v>
      </c>
      <c r="BJ75" s="62"/>
      <c r="BK75" s="50" t="s">
        <v>122</v>
      </c>
      <c r="BL75" s="109">
        <v>1230.6500000000001</v>
      </c>
      <c r="BM75" s="109">
        <v>101.99</v>
      </c>
      <c r="BN75" s="109">
        <v>292.95</v>
      </c>
      <c r="BO75" s="109">
        <v>1625.59</v>
      </c>
      <c r="BP75" s="109">
        <v>225.97</v>
      </c>
      <c r="BQ75" s="109">
        <v>307.56</v>
      </c>
      <c r="BR75" s="109">
        <v>807.85</v>
      </c>
      <c r="BS75" s="109">
        <v>25.68</v>
      </c>
      <c r="BT75" s="109">
        <v>0</v>
      </c>
      <c r="BU75" s="109">
        <v>156.32</v>
      </c>
      <c r="BV75" s="110">
        <v>3148.97</v>
      </c>
      <c r="BW75" s="143"/>
      <c r="BX75" s="159">
        <v>9185.6</v>
      </c>
      <c r="BY75" s="62"/>
      <c r="BZ75" s="50" t="s">
        <v>122</v>
      </c>
      <c r="CA75" s="109">
        <v>65.930000000000007</v>
      </c>
      <c r="CB75" s="109">
        <v>4.29</v>
      </c>
      <c r="CC75" s="109">
        <v>7.99</v>
      </c>
      <c r="CD75" s="109">
        <v>78.209999999999994</v>
      </c>
      <c r="CE75" s="109">
        <v>12.7</v>
      </c>
      <c r="CF75" s="109">
        <v>1.44</v>
      </c>
      <c r="CG75" s="109">
        <v>18.75</v>
      </c>
      <c r="CH75" s="109">
        <v>2.23</v>
      </c>
      <c r="CI75" s="109">
        <v>0</v>
      </c>
      <c r="CJ75" s="109">
        <v>2.96</v>
      </c>
      <c r="CK75" s="110">
        <v>116.29</v>
      </c>
      <c r="CL75" s="143"/>
      <c r="CM75" s="159">
        <v>153.9</v>
      </c>
      <c r="CN75" s="62"/>
      <c r="CO75" s="50" t="s">
        <v>122</v>
      </c>
      <c r="CP75" s="109">
        <v>234.55</v>
      </c>
      <c r="CQ75" s="109">
        <v>45.58</v>
      </c>
      <c r="CR75" s="109">
        <v>38.479999999999997</v>
      </c>
      <c r="CS75" s="109">
        <v>318.61</v>
      </c>
      <c r="CT75" s="109">
        <v>16.11</v>
      </c>
      <c r="CU75" s="109">
        <v>16.88</v>
      </c>
      <c r="CV75" s="109">
        <v>164.97</v>
      </c>
      <c r="CW75" s="109">
        <v>2.5499999999999998</v>
      </c>
      <c r="CX75" s="109">
        <v>0</v>
      </c>
      <c r="CY75" s="109">
        <v>17.68</v>
      </c>
      <c r="CZ75" s="110">
        <v>536.79999999999995</v>
      </c>
      <c r="DA75" s="143"/>
      <c r="DB75" s="159">
        <v>1428.1</v>
      </c>
      <c r="DC75" s="62"/>
      <c r="DD75" s="50" t="s">
        <v>122</v>
      </c>
      <c r="DE75" s="109">
        <v>174.64</v>
      </c>
      <c r="DF75" s="109">
        <v>6.85</v>
      </c>
      <c r="DG75" s="109">
        <v>15.55</v>
      </c>
      <c r="DH75" s="109">
        <v>197.04</v>
      </c>
      <c r="DI75" s="109">
        <v>25.91</v>
      </c>
      <c r="DJ75" s="109">
        <v>18.350000000000001</v>
      </c>
      <c r="DK75" s="109">
        <v>115.29</v>
      </c>
      <c r="DL75" s="109">
        <v>0</v>
      </c>
      <c r="DM75" s="109">
        <v>0</v>
      </c>
      <c r="DN75" s="109">
        <v>14.41</v>
      </c>
      <c r="DO75" s="110">
        <v>371</v>
      </c>
      <c r="DP75" s="143"/>
      <c r="DQ75" s="159">
        <v>1347.8</v>
      </c>
      <c r="DR75" s="62"/>
      <c r="DS75" s="50" t="s">
        <v>122</v>
      </c>
      <c r="DT75" s="109">
        <v>2389.56</v>
      </c>
      <c r="DU75" s="109">
        <v>264.78999999999996</v>
      </c>
      <c r="DV75" s="109">
        <v>655.54</v>
      </c>
      <c r="DW75" s="109">
        <v>3309.8900000000003</v>
      </c>
      <c r="DX75" s="109">
        <v>375.85</v>
      </c>
      <c r="DY75" s="109">
        <v>377.09000000000003</v>
      </c>
      <c r="DZ75" s="109">
        <v>1375.82</v>
      </c>
      <c r="EA75" s="109">
        <v>46.730000000000004</v>
      </c>
      <c r="EB75" s="109">
        <v>0</v>
      </c>
      <c r="EC75" s="109">
        <v>262.95</v>
      </c>
      <c r="ED75" s="110">
        <v>5748.33</v>
      </c>
      <c r="EE75" s="143"/>
      <c r="EF75" s="159">
        <v>13841.4</v>
      </c>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c r="IM75" s="43"/>
      <c r="IN75" s="43"/>
      <c r="IO75" s="43"/>
      <c r="IP75" s="43"/>
      <c r="IQ75" s="43"/>
      <c r="IR75" s="43"/>
      <c r="IS75" s="43"/>
      <c r="IT75" s="43"/>
    </row>
    <row r="76" spans="1:254" ht="16.899999999999999" customHeight="1">
      <c r="A76" s="38"/>
      <c r="B76" s="62" t="s">
        <v>123</v>
      </c>
      <c r="C76" s="59" t="s">
        <v>124</v>
      </c>
      <c r="D76" s="105">
        <v>98.59</v>
      </c>
      <c r="E76" s="105">
        <v>20.97</v>
      </c>
      <c r="F76" s="105">
        <v>4.8600000000000003</v>
      </c>
      <c r="G76" s="105">
        <v>124.42</v>
      </c>
      <c r="H76" s="105">
        <v>13.19</v>
      </c>
      <c r="I76" s="105">
        <v>1.19</v>
      </c>
      <c r="J76" s="105">
        <v>36.61</v>
      </c>
      <c r="K76" s="105">
        <v>3.4</v>
      </c>
      <c r="L76" s="105">
        <v>0</v>
      </c>
      <c r="M76" s="105">
        <v>13.35</v>
      </c>
      <c r="N76" s="106">
        <v>192.16</v>
      </c>
      <c r="O76" s="143">
        <v>0</v>
      </c>
      <c r="P76" s="155">
        <v>200</v>
      </c>
      <c r="Q76" s="62" t="s">
        <v>123</v>
      </c>
      <c r="R76" s="59" t="s">
        <v>124</v>
      </c>
      <c r="S76" s="105">
        <v>458.21</v>
      </c>
      <c r="T76" s="105">
        <v>68.599999999999994</v>
      </c>
      <c r="U76" s="105">
        <v>138.63999999999999</v>
      </c>
      <c r="V76" s="105">
        <v>665.45</v>
      </c>
      <c r="W76" s="105">
        <v>64.900000000000006</v>
      </c>
      <c r="X76" s="105">
        <v>22.05</v>
      </c>
      <c r="Y76" s="105">
        <v>174.43</v>
      </c>
      <c r="Z76" s="105">
        <v>7.96</v>
      </c>
      <c r="AA76" s="105">
        <v>0</v>
      </c>
      <c r="AB76" s="105">
        <v>47.5</v>
      </c>
      <c r="AC76" s="106">
        <v>982.29</v>
      </c>
      <c r="AD76" s="143">
        <v>0</v>
      </c>
      <c r="AE76" s="155">
        <v>1070</v>
      </c>
      <c r="AF76" s="62" t="s">
        <v>123</v>
      </c>
      <c r="AG76" s="59" t="s">
        <v>124</v>
      </c>
      <c r="AH76" s="105">
        <v>126.99</v>
      </c>
      <c r="AI76" s="105">
        <v>16.510000000000002</v>
      </c>
      <c r="AJ76" s="105">
        <v>157.07</v>
      </c>
      <c r="AK76" s="105">
        <v>300.57</v>
      </c>
      <c r="AL76" s="105">
        <v>17.07</v>
      </c>
      <c r="AM76" s="105">
        <v>9.6199999999999992</v>
      </c>
      <c r="AN76" s="105">
        <v>57.92</v>
      </c>
      <c r="AO76" s="105">
        <v>4.91</v>
      </c>
      <c r="AP76" s="105">
        <v>0</v>
      </c>
      <c r="AQ76" s="105">
        <v>10.73</v>
      </c>
      <c r="AR76" s="106">
        <v>400.82</v>
      </c>
      <c r="AS76" s="143">
        <v>0</v>
      </c>
      <c r="AT76" s="155">
        <v>456</v>
      </c>
      <c r="AU76" s="62" t="s">
        <v>123</v>
      </c>
      <c r="AV76" s="59" t="s">
        <v>124</v>
      </c>
      <c r="AW76" s="105">
        <v>683.79</v>
      </c>
      <c r="AX76" s="105">
        <v>106.08</v>
      </c>
      <c r="AY76" s="105">
        <v>300.57</v>
      </c>
      <c r="AZ76" s="105">
        <v>1090.44</v>
      </c>
      <c r="BA76" s="105">
        <v>95.16</v>
      </c>
      <c r="BB76" s="105">
        <v>32.86</v>
      </c>
      <c r="BC76" s="105">
        <v>268.95999999999998</v>
      </c>
      <c r="BD76" s="105">
        <v>16.27</v>
      </c>
      <c r="BE76" s="105">
        <v>0</v>
      </c>
      <c r="BF76" s="105">
        <v>71.58</v>
      </c>
      <c r="BG76" s="106">
        <v>1575.27</v>
      </c>
      <c r="BH76" s="143">
        <v>0</v>
      </c>
      <c r="BI76" s="155">
        <v>1726</v>
      </c>
      <c r="BJ76" s="62" t="s">
        <v>123</v>
      </c>
      <c r="BK76" s="59" t="s">
        <v>124</v>
      </c>
      <c r="BL76" s="105">
        <v>1230.6500000000001</v>
      </c>
      <c r="BM76" s="105">
        <v>101.99</v>
      </c>
      <c r="BN76" s="105">
        <v>292.95</v>
      </c>
      <c r="BO76" s="105">
        <v>1625.59</v>
      </c>
      <c r="BP76" s="105">
        <v>225.97</v>
      </c>
      <c r="BQ76" s="105">
        <v>307.56</v>
      </c>
      <c r="BR76" s="105">
        <v>807.85</v>
      </c>
      <c r="BS76" s="105">
        <v>25.68</v>
      </c>
      <c r="BT76" s="105">
        <v>0</v>
      </c>
      <c r="BU76" s="105">
        <v>156.32</v>
      </c>
      <c r="BV76" s="106">
        <v>3148.97</v>
      </c>
      <c r="BW76" s="143">
        <v>0</v>
      </c>
      <c r="BX76" s="155">
        <v>9185.6</v>
      </c>
      <c r="BY76" s="62" t="s">
        <v>123</v>
      </c>
      <c r="BZ76" s="59" t="s">
        <v>124</v>
      </c>
      <c r="CA76" s="105">
        <v>0</v>
      </c>
      <c r="CB76" s="105">
        <v>0</v>
      </c>
      <c r="CC76" s="105">
        <v>0</v>
      </c>
      <c r="CD76" s="105">
        <v>0</v>
      </c>
      <c r="CE76" s="105">
        <v>0</v>
      </c>
      <c r="CF76" s="105">
        <v>0</v>
      </c>
      <c r="CG76" s="105">
        <v>0</v>
      </c>
      <c r="CH76" s="105">
        <v>0</v>
      </c>
      <c r="CI76" s="105">
        <v>0</v>
      </c>
      <c r="CJ76" s="105">
        <v>0</v>
      </c>
      <c r="CK76" s="106">
        <v>0</v>
      </c>
      <c r="CL76" s="143"/>
      <c r="CM76" s="155">
        <v>0</v>
      </c>
      <c r="CN76" s="62" t="s">
        <v>123</v>
      </c>
      <c r="CO76" s="59" t="s">
        <v>124</v>
      </c>
      <c r="CP76" s="105">
        <v>0</v>
      </c>
      <c r="CQ76" s="105">
        <v>0</v>
      </c>
      <c r="CR76" s="105">
        <v>0</v>
      </c>
      <c r="CS76" s="105">
        <v>0</v>
      </c>
      <c r="CT76" s="105">
        <v>0</v>
      </c>
      <c r="CU76" s="105">
        <v>0</v>
      </c>
      <c r="CV76" s="105">
        <v>0</v>
      </c>
      <c r="CW76" s="105">
        <v>0</v>
      </c>
      <c r="CX76" s="105">
        <v>0</v>
      </c>
      <c r="CY76" s="105">
        <v>0</v>
      </c>
      <c r="CZ76" s="106">
        <v>0</v>
      </c>
      <c r="DA76" s="143"/>
      <c r="DB76" s="155">
        <v>0</v>
      </c>
      <c r="DC76" s="62" t="s">
        <v>123</v>
      </c>
      <c r="DD76" s="59" t="s">
        <v>124</v>
      </c>
      <c r="DE76" s="105">
        <v>174.64</v>
      </c>
      <c r="DF76" s="105">
        <v>6.85</v>
      </c>
      <c r="DG76" s="105">
        <v>15.55</v>
      </c>
      <c r="DH76" s="105">
        <v>197.04</v>
      </c>
      <c r="DI76" s="105">
        <v>25.91</v>
      </c>
      <c r="DJ76" s="105">
        <v>18.350000000000001</v>
      </c>
      <c r="DK76" s="105">
        <v>115.29</v>
      </c>
      <c r="DL76" s="105">
        <v>0</v>
      </c>
      <c r="DM76" s="105">
        <v>0</v>
      </c>
      <c r="DN76" s="105">
        <v>14.41</v>
      </c>
      <c r="DO76" s="106">
        <v>371</v>
      </c>
      <c r="DP76" s="143">
        <v>0</v>
      </c>
      <c r="DQ76" s="155">
        <v>371</v>
      </c>
      <c r="DR76" s="62" t="s">
        <v>123</v>
      </c>
      <c r="DS76" s="59" t="s">
        <v>124</v>
      </c>
      <c r="DT76" s="105">
        <v>1914.44</v>
      </c>
      <c r="DU76" s="105">
        <v>208.07</v>
      </c>
      <c r="DV76" s="105">
        <v>593.52</v>
      </c>
      <c r="DW76" s="105">
        <v>2716.03</v>
      </c>
      <c r="DX76" s="105">
        <v>321.13</v>
      </c>
      <c r="DY76" s="105">
        <v>340.42</v>
      </c>
      <c r="DZ76" s="105">
        <v>1076.81</v>
      </c>
      <c r="EA76" s="105">
        <v>41.95</v>
      </c>
      <c r="EB76" s="105">
        <v>0</v>
      </c>
      <c r="EC76" s="105">
        <v>227.9</v>
      </c>
      <c r="ED76" s="106">
        <v>4724.24</v>
      </c>
      <c r="EE76" s="143"/>
      <c r="EF76" s="155">
        <v>11888.4</v>
      </c>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c r="IM76" s="43"/>
      <c r="IN76" s="43"/>
      <c r="IO76" s="43"/>
      <c r="IP76" s="43"/>
      <c r="IQ76" s="43"/>
      <c r="IR76" s="43"/>
      <c r="IS76" s="43"/>
      <c r="IT76" s="43"/>
    </row>
    <row r="77" spans="1:254" ht="16.899999999999999" customHeight="1">
      <c r="A77" s="38"/>
      <c r="B77" s="728" t="s">
        <v>125</v>
      </c>
      <c r="C77" s="71" t="s">
        <v>126</v>
      </c>
      <c r="D77" s="107">
        <v>0</v>
      </c>
      <c r="E77" s="107">
        <v>0</v>
      </c>
      <c r="F77" s="107">
        <v>0</v>
      </c>
      <c r="G77" s="107">
        <v>0</v>
      </c>
      <c r="H77" s="107">
        <v>0</v>
      </c>
      <c r="I77" s="107">
        <v>0</v>
      </c>
      <c r="J77" s="107">
        <v>0</v>
      </c>
      <c r="K77" s="107">
        <v>0</v>
      </c>
      <c r="L77" s="107">
        <v>0</v>
      </c>
      <c r="M77" s="107">
        <v>0</v>
      </c>
      <c r="N77" s="108">
        <v>0</v>
      </c>
      <c r="O77" s="143"/>
      <c r="P77" s="156">
        <v>0</v>
      </c>
      <c r="Q77" s="728" t="s">
        <v>125</v>
      </c>
      <c r="R77" s="71" t="s">
        <v>126</v>
      </c>
      <c r="S77" s="107">
        <v>0</v>
      </c>
      <c r="T77" s="107">
        <v>0</v>
      </c>
      <c r="U77" s="107">
        <v>0</v>
      </c>
      <c r="V77" s="107">
        <v>0</v>
      </c>
      <c r="W77" s="107">
        <v>0</v>
      </c>
      <c r="X77" s="107">
        <v>0</v>
      </c>
      <c r="Y77" s="107">
        <v>0</v>
      </c>
      <c r="Z77" s="107">
        <v>0</v>
      </c>
      <c r="AA77" s="107">
        <v>0</v>
      </c>
      <c r="AB77" s="107">
        <v>0</v>
      </c>
      <c r="AC77" s="108">
        <v>0</v>
      </c>
      <c r="AD77" s="143"/>
      <c r="AE77" s="156">
        <v>0</v>
      </c>
      <c r="AF77" s="728" t="s">
        <v>125</v>
      </c>
      <c r="AG77" s="71" t="s">
        <v>126</v>
      </c>
      <c r="AH77" s="107">
        <v>0</v>
      </c>
      <c r="AI77" s="107">
        <v>0</v>
      </c>
      <c r="AJ77" s="107">
        <v>0</v>
      </c>
      <c r="AK77" s="107">
        <v>0</v>
      </c>
      <c r="AL77" s="107">
        <v>0</v>
      </c>
      <c r="AM77" s="107">
        <v>0</v>
      </c>
      <c r="AN77" s="107">
        <v>0</v>
      </c>
      <c r="AO77" s="107">
        <v>0</v>
      </c>
      <c r="AP77" s="107">
        <v>0</v>
      </c>
      <c r="AQ77" s="107">
        <v>0</v>
      </c>
      <c r="AR77" s="108">
        <v>0</v>
      </c>
      <c r="AS77" s="143"/>
      <c r="AT77" s="156">
        <v>0</v>
      </c>
      <c r="AU77" s="728" t="s">
        <v>125</v>
      </c>
      <c r="AV77" s="71" t="s">
        <v>126</v>
      </c>
      <c r="AW77" s="107">
        <v>0</v>
      </c>
      <c r="AX77" s="107">
        <v>0</v>
      </c>
      <c r="AY77" s="107">
        <v>0</v>
      </c>
      <c r="AZ77" s="107">
        <v>0</v>
      </c>
      <c r="BA77" s="107">
        <v>0</v>
      </c>
      <c r="BB77" s="107">
        <v>0</v>
      </c>
      <c r="BC77" s="107">
        <v>0</v>
      </c>
      <c r="BD77" s="107">
        <v>0</v>
      </c>
      <c r="BE77" s="107">
        <v>0</v>
      </c>
      <c r="BF77" s="107">
        <v>0</v>
      </c>
      <c r="BG77" s="108">
        <v>0</v>
      </c>
      <c r="BH77" s="143"/>
      <c r="BI77" s="156">
        <v>0</v>
      </c>
      <c r="BJ77" s="728" t="s">
        <v>125</v>
      </c>
      <c r="BK77" s="71" t="s">
        <v>126</v>
      </c>
      <c r="BL77" s="107">
        <v>0</v>
      </c>
      <c r="BM77" s="107">
        <v>0</v>
      </c>
      <c r="BN77" s="107">
        <v>0</v>
      </c>
      <c r="BO77" s="107">
        <v>0</v>
      </c>
      <c r="BP77" s="107">
        <v>0</v>
      </c>
      <c r="BQ77" s="107">
        <v>0</v>
      </c>
      <c r="BR77" s="107">
        <v>0</v>
      </c>
      <c r="BS77" s="107">
        <v>0</v>
      </c>
      <c r="BT77" s="107">
        <v>0</v>
      </c>
      <c r="BU77" s="107">
        <v>0</v>
      </c>
      <c r="BV77" s="108">
        <v>0</v>
      </c>
      <c r="BW77" s="143"/>
      <c r="BX77" s="156">
        <v>0</v>
      </c>
      <c r="BY77" s="728" t="s">
        <v>125</v>
      </c>
      <c r="BZ77" s="71" t="s">
        <v>126</v>
      </c>
      <c r="CA77" s="107">
        <v>123.23</v>
      </c>
      <c r="CB77" s="107">
        <v>18.03</v>
      </c>
      <c r="CC77" s="107">
        <v>49.36</v>
      </c>
      <c r="CD77" s="107">
        <v>190.62</v>
      </c>
      <c r="CE77" s="107">
        <v>26.75</v>
      </c>
      <c r="CF77" s="107">
        <v>4.82</v>
      </c>
      <c r="CG77" s="107">
        <v>41.44</v>
      </c>
      <c r="CH77" s="107">
        <v>2.57</v>
      </c>
      <c r="CI77" s="107">
        <v>0</v>
      </c>
      <c r="CJ77" s="107">
        <v>22.76</v>
      </c>
      <c r="CK77" s="108">
        <v>288.95999999999998</v>
      </c>
      <c r="CL77" s="143">
        <v>0</v>
      </c>
      <c r="CM77" s="156">
        <v>358.59999999999997</v>
      </c>
      <c r="CN77" s="728" t="s">
        <v>125</v>
      </c>
      <c r="CO77" s="71" t="s">
        <v>126</v>
      </c>
      <c r="CP77" s="107">
        <v>305.39999999999998</v>
      </c>
      <c r="CQ77" s="107">
        <v>40.380000000000003</v>
      </c>
      <c r="CR77" s="107">
        <v>87.62</v>
      </c>
      <c r="CS77" s="107">
        <v>433.4</v>
      </c>
      <c r="CT77" s="107">
        <v>39.42</v>
      </c>
      <c r="CU77" s="107">
        <v>298.16000000000003</v>
      </c>
      <c r="CV77" s="107">
        <v>165.93</v>
      </c>
      <c r="CW77" s="107">
        <v>1.24</v>
      </c>
      <c r="CX77" s="107">
        <v>0</v>
      </c>
      <c r="CY77" s="107">
        <v>87.39</v>
      </c>
      <c r="CZ77" s="108">
        <v>1025.54</v>
      </c>
      <c r="DA77" s="143">
        <v>0</v>
      </c>
      <c r="DB77" s="156">
        <v>3347.4</v>
      </c>
      <c r="DC77" s="728" t="s">
        <v>125</v>
      </c>
      <c r="DD77" s="71" t="s">
        <v>126</v>
      </c>
      <c r="DE77" s="107">
        <v>45.91</v>
      </c>
      <c r="DF77" s="107">
        <v>9.9700000000000006</v>
      </c>
      <c r="DG77" s="107">
        <v>3.49</v>
      </c>
      <c r="DH77" s="107">
        <v>59.37</v>
      </c>
      <c r="DI77" s="107">
        <v>3.83</v>
      </c>
      <c r="DJ77" s="107">
        <v>12.55</v>
      </c>
      <c r="DK77" s="107">
        <v>16.3</v>
      </c>
      <c r="DL77" s="107">
        <v>7.0000000000000007E-2</v>
      </c>
      <c r="DM77" s="107">
        <v>0</v>
      </c>
      <c r="DN77" s="107">
        <v>22.75</v>
      </c>
      <c r="DO77" s="108">
        <v>114.87</v>
      </c>
      <c r="DP77" s="143">
        <v>0</v>
      </c>
      <c r="DQ77" s="156">
        <v>1593</v>
      </c>
      <c r="DR77" s="728" t="s">
        <v>125</v>
      </c>
      <c r="DS77" s="71" t="s">
        <v>126</v>
      </c>
      <c r="DT77" s="107">
        <v>474.54</v>
      </c>
      <c r="DU77" s="107">
        <v>68.38</v>
      </c>
      <c r="DV77" s="107">
        <v>140.47</v>
      </c>
      <c r="DW77" s="107">
        <v>683.39</v>
      </c>
      <c r="DX77" s="107">
        <v>70</v>
      </c>
      <c r="DY77" s="107">
        <v>315.52999999999997</v>
      </c>
      <c r="DZ77" s="107">
        <v>223.67</v>
      </c>
      <c r="EA77" s="107">
        <v>3.88</v>
      </c>
      <c r="EB77" s="107">
        <v>0</v>
      </c>
      <c r="EC77" s="107">
        <v>132.9</v>
      </c>
      <c r="ED77" s="108">
        <v>1429.37</v>
      </c>
      <c r="EE77" s="143"/>
      <c r="EF77" s="156">
        <v>5299</v>
      </c>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c r="IM77" s="43"/>
      <c r="IN77" s="43"/>
      <c r="IO77" s="43"/>
      <c r="IP77" s="43"/>
      <c r="IQ77" s="43"/>
      <c r="IR77" s="43"/>
      <c r="IS77" s="43"/>
      <c r="IT77" s="43"/>
    </row>
    <row r="78" spans="1:254" ht="16.899999999999999" customHeight="1">
      <c r="A78" s="38"/>
      <c r="B78" s="726"/>
      <c r="C78" s="72" t="s">
        <v>127</v>
      </c>
      <c r="D78" s="107">
        <v>0</v>
      </c>
      <c r="E78" s="107">
        <v>0</v>
      </c>
      <c r="F78" s="107">
        <v>0</v>
      </c>
      <c r="G78" s="107">
        <v>0</v>
      </c>
      <c r="H78" s="107">
        <v>0</v>
      </c>
      <c r="I78" s="107">
        <v>0</v>
      </c>
      <c r="J78" s="107">
        <v>0</v>
      </c>
      <c r="K78" s="107">
        <v>0</v>
      </c>
      <c r="L78" s="107">
        <v>0</v>
      </c>
      <c r="M78" s="107">
        <v>0</v>
      </c>
      <c r="N78" s="108">
        <v>0</v>
      </c>
      <c r="O78" s="143"/>
      <c r="P78" s="156">
        <v>0</v>
      </c>
      <c r="Q78" s="726"/>
      <c r="R78" s="72" t="s">
        <v>127</v>
      </c>
      <c r="S78" s="107">
        <v>0</v>
      </c>
      <c r="T78" s="107">
        <v>0</v>
      </c>
      <c r="U78" s="107">
        <v>0</v>
      </c>
      <c r="V78" s="107">
        <v>0</v>
      </c>
      <c r="W78" s="107">
        <v>0</v>
      </c>
      <c r="X78" s="107">
        <v>0</v>
      </c>
      <c r="Y78" s="107">
        <v>0</v>
      </c>
      <c r="Z78" s="107">
        <v>0</v>
      </c>
      <c r="AA78" s="107">
        <v>0</v>
      </c>
      <c r="AB78" s="107">
        <v>0</v>
      </c>
      <c r="AC78" s="108">
        <v>0</v>
      </c>
      <c r="AD78" s="143"/>
      <c r="AE78" s="156">
        <v>0</v>
      </c>
      <c r="AF78" s="726"/>
      <c r="AG78" s="72" t="s">
        <v>127</v>
      </c>
      <c r="AH78" s="107">
        <v>0</v>
      </c>
      <c r="AI78" s="107">
        <v>0</v>
      </c>
      <c r="AJ78" s="107">
        <v>0</v>
      </c>
      <c r="AK78" s="107">
        <v>0</v>
      </c>
      <c r="AL78" s="107">
        <v>0</v>
      </c>
      <c r="AM78" s="107">
        <v>0</v>
      </c>
      <c r="AN78" s="107">
        <v>0</v>
      </c>
      <c r="AO78" s="107">
        <v>0</v>
      </c>
      <c r="AP78" s="107">
        <v>0</v>
      </c>
      <c r="AQ78" s="107">
        <v>0</v>
      </c>
      <c r="AR78" s="108">
        <v>0</v>
      </c>
      <c r="AS78" s="143"/>
      <c r="AT78" s="156">
        <v>0</v>
      </c>
      <c r="AU78" s="726"/>
      <c r="AV78" s="72" t="s">
        <v>127</v>
      </c>
      <c r="AW78" s="107">
        <v>0</v>
      </c>
      <c r="AX78" s="107">
        <v>0</v>
      </c>
      <c r="AY78" s="107">
        <v>0</v>
      </c>
      <c r="AZ78" s="107">
        <v>0</v>
      </c>
      <c r="BA78" s="107">
        <v>0</v>
      </c>
      <c r="BB78" s="107">
        <v>0</v>
      </c>
      <c r="BC78" s="107">
        <v>0</v>
      </c>
      <c r="BD78" s="107">
        <v>0</v>
      </c>
      <c r="BE78" s="107">
        <v>0</v>
      </c>
      <c r="BF78" s="107">
        <v>0</v>
      </c>
      <c r="BG78" s="108">
        <v>0</v>
      </c>
      <c r="BH78" s="143"/>
      <c r="BI78" s="156">
        <v>0</v>
      </c>
      <c r="BJ78" s="726"/>
      <c r="BK78" s="72" t="s">
        <v>127</v>
      </c>
      <c r="BL78" s="107">
        <v>0</v>
      </c>
      <c r="BM78" s="107">
        <v>0</v>
      </c>
      <c r="BN78" s="107">
        <v>0</v>
      </c>
      <c r="BO78" s="107">
        <v>0</v>
      </c>
      <c r="BP78" s="107">
        <v>0</v>
      </c>
      <c r="BQ78" s="107">
        <v>0</v>
      </c>
      <c r="BR78" s="107">
        <v>0</v>
      </c>
      <c r="BS78" s="107">
        <v>0</v>
      </c>
      <c r="BT78" s="107">
        <v>0</v>
      </c>
      <c r="BU78" s="107">
        <v>0</v>
      </c>
      <c r="BV78" s="108">
        <v>0</v>
      </c>
      <c r="BW78" s="143"/>
      <c r="BX78" s="156">
        <v>0</v>
      </c>
      <c r="BY78" s="726"/>
      <c r="BZ78" s="72" t="s">
        <v>127</v>
      </c>
      <c r="CA78" s="107">
        <v>0</v>
      </c>
      <c r="CB78" s="107">
        <v>0</v>
      </c>
      <c r="CC78" s="107">
        <v>0</v>
      </c>
      <c r="CD78" s="107">
        <v>0</v>
      </c>
      <c r="CE78" s="107">
        <v>0</v>
      </c>
      <c r="CF78" s="107">
        <v>0</v>
      </c>
      <c r="CG78" s="107">
        <v>0</v>
      </c>
      <c r="CH78" s="107">
        <v>0</v>
      </c>
      <c r="CI78" s="107">
        <v>0</v>
      </c>
      <c r="CJ78" s="107">
        <v>0</v>
      </c>
      <c r="CK78" s="108">
        <v>0</v>
      </c>
      <c r="CL78" s="143"/>
      <c r="CM78" s="156">
        <v>0</v>
      </c>
      <c r="CN78" s="726"/>
      <c r="CO78" s="72" t="s">
        <v>127</v>
      </c>
      <c r="CP78" s="107">
        <v>233.82</v>
      </c>
      <c r="CQ78" s="107">
        <v>148.96</v>
      </c>
      <c r="CR78" s="107">
        <v>0</v>
      </c>
      <c r="CS78" s="107">
        <v>382.78</v>
      </c>
      <c r="CT78" s="107">
        <v>189.03</v>
      </c>
      <c r="CU78" s="107">
        <v>337.55</v>
      </c>
      <c r="CV78" s="107">
        <v>243.91</v>
      </c>
      <c r="CW78" s="107">
        <v>5</v>
      </c>
      <c r="CX78" s="107">
        <v>0</v>
      </c>
      <c r="CY78" s="107">
        <v>25.24</v>
      </c>
      <c r="CZ78" s="108">
        <v>800.73</v>
      </c>
      <c r="DA78" s="143"/>
      <c r="DB78" s="156">
        <v>2965.22</v>
      </c>
      <c r="DC78" s="726"/>
      <c r="DD78" s="72" t="s">
        <v>127</v>
      </c>
      <c r="DE78" s="107">
        <v>0</v>
      </c>
      <c r="DF78" s="107">
        <v>0</v>
      </c>
      <c r="DG78" s="107">
        <v>0</v>
      </c>
      <c r="DH78" s="107">
        <v>0</v>
      </c>
      <c r="DI78" s="107">
        <v>0</v>
      </c>
      <c r="DJ78" s="107">
        <v>0</v>
      </c>
      <c r="DK78" s="107">
        <v>0</v>
      </c>
      <c r="DL78" s="107">
        <v>0</v>
      </c>
      <c r="DM78" s="107">
        <v>0</v>
      </c>
      <c r="DN78" s="107">
        <v>0</v>
      </c>
      <c r="DO78" s="108">
        <v>0</v>
      </c>
      <c r="DP78" s="143"/>
      <c r="DQ78" s="156">
        <v>0</v>
      </c>
      <c r="DR78" s="726"/>
      <c r="DS78" s="72" t="s">
        <v>127</v>
      </c>
      <c r="DT78" s="107">
        <v>233.82</v>
      </c>
      <c r="DU78" s="107">
        <v>148.96</v>
      </c>
      <c r="DV78" s="107">
        <v>0</v>
      </c>
      <c r="DW78" s="107">
        <v>382.78</v>
      </c>
      <c r="DX78" s="107">
        <v>189.03</v>
      </c>
      <c r="DY78" s="107">
        <v>337.55</v>
      </c>
      <c r="DZ78" s="107">
        <v>243.91</v>
      </c>
      <c r="EA78" s="107">
        <v>5</v>
      </c>
      <c r="EB78" s="107">
        <v>0</v>
      </c>
      <c r="EC78" s="107">
        <v>25.24</v>
      </c>
      <c r="ED78" s="108">
        <v>800.73</v>
      </c>
      <c r="EE78" s="143"/>
      <c r="EF78" s="156">
        <v>2965.22</v>
      </c>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c r="IM78" s="43"/>
      <c r="IN78" s="43"/>
      <c r="IO78" s="43"/>
      <c r="IP78" s="43"/>
      <c r="IQ78" s="43"/>
      <c r="IR78" s="43"/>
      <c r="IS78" s="43"/>
      <c r="IT78" s="43"/>
    </row>
    <row r="79" spans="1:254" ht="16.899999999999999" customHeight="1">
      <c r="A79" s="38"/>
      <c r="B79" s="726"/>
      <c r="C79" s="73" t="s">
        <v>128</v>
      </c>
      <c r="D79" s="107">
        <v>0</v>
      </c>
      <c r="E79" s="107">
        <v>0</v>
      </c>
      <c r="F79" s="107">
        <v>0</v>
      </c>
      <c r="G79" s="107">
        <v>0</v>
      </c>
      <c r="H79" s="107">
        <v>0</v>
      </c>
      <c r="I79" s="107">
        <v>0</v>
      </c>
      <c r="J79" s="107">
        <v>0</v>
      </c>
      <c r="K79" s="107">
        <v>0</v>
      </c>
      <c r="L79" s="107">
        <v>0</v>
      </c>
      <c r="M79" s="107">
        <v>0</v>
      </c>
      <c r="N79" s="108">
        <v>0</v>
      </c>
      <c r="O79" s="157"/>
      <c r="P79" s="156">
        <v>0</v>
      </c>
      <c r="Q79" s="726"/>
      <c r="R79" s="73" t="s">
        <v>128</v>
      </c>
      <c r="S79" s="107">
        <v>0</v>
      </c>
      <c r="T79" s="107">
        <v>0</v>
      </c>
      <c r="U79" s="107">
        <v>0</v>
      </c>
      <c r="V79" s="107">
        <v>0</v>
      </c>
      <c r="W79" s="107">
        <v>0</v>
      </c>
      <c r="X79" s="107">
        <v>0</v>
      </c>
      <c r="Y79" s="107">
        <v>0</v>
      </c>
      <c r="Z79" s="107">
        <v>0</v>
      </c>
      <c r="AA79" s="107">
        <v>0</v>
      </c>
      <c r="AB79" s="107">
        <v>0</v>
      </c>
      <c r="AC79" s="108">
        <v>0</v>
      </c>
      <c r="AD79" s="157"/>
      <c r="AE79" s="156">
        <v>0</v>
      </c>
      <c r="AF79" s="726"/>
      <c r="AG79" s="73" t="s">
        <v>128</v>
      </c>
      <c r="AH79" s="107">
        <v>0</v>
      </c>
      <c r="AI79" s="107">
        <v>0</v>
      </c>
      <c r="AJ79" s="107">
        <v>0</v>
      </c>
      <c r="AK79" s="107">
        <v>0</v>
      </c>
      <c r="AL79" s="107">
        <v>0</v>
      </c>
      <c r="AM79" s="107">
        <v>0</v>
      </c>
      <c r="AN79" s="107">
        <v>0</v>
      </c>
      <c r="AO79" s="107">
        <v>0</v>
      </c>
      <c r="AP79" s="107">
        <v>0</v>
      </c>
      <c r="AQ79" s="107">
        <v>0</v>
      </c>
      <c r="AR79" s="108">
        <v>0</v>
      </c>
      <c r="AS79" s="157"/>
      <c r="AT79" s="156">
        <v>0</v>
      </c>
      <c r="AU79" s="726"/>
      <c r="AV79" s="73" t="s">
        <v>128</v>
      </c>
      <c r="AW79" s="107">
        <v>0</v>
      </c>
      <c r="AX79" s="107">
        <v>0</v>
      </c>
      <c r="AY79" s="107">
        <v>0</v>
      </c>
      <c r="AZ79" s="107">
        <v>0</v>
      </c>
      <c r="BA79" s="107">
        <v>0</v>
      </c>
      <c r="BB79" s="107">
        <v>0</v>
      </c>
      <c r="BC79" s="107">
        <v>0</v>
      </c>
      <c r="BD79" s="107">
        <v>0</v>
      </c>
      <c r="BE79" s="107">
        <v>0</v>
      </c>
      <c r="BF79" s="107">
        <v>0</v>
      </c>
      <c r="BG79" s="108">
        <v>0</v>
      </c>
      <c r="BH79" s="157"/>
      <c r="BI79" s="156">
        <v>0</v>
      </c>
      <c r="BJ79" s="726"/>
      <c r="BK79" s="73" t="s">
        <v>128</v>
      </c>
      <c r="BL79" s="107">
        <v>0</v>
      </c>
      <c r="BM79" s="107">
        <v>0</v>
      </c>
      <c r="BN79" s="107">
        <v>0</v>
      </c>
      <c r="BO79" s="107">
        <v>0</v>
      </c>
      <c r="BP79" s="107">
        <v>0</v>
      </c>
      <c r="BQ79" s="107">
        <v>0</v>
      </c>
      <c r="BR79" s="107">
        <v>0</v>
      </c>
      <c r="BS79" s="107">
        <v>0</v>
      </c>
      <c r="BT79" s="107">
        <v>0</v>
      </c>
      <c r="BU79" s="107">
        <v>0</v>
      </c>
      <c r="BV79" s="108">
        <v>0</v>
      </c>
      <c r="BW79" s="157"/>
      <c r="BX79" s="156">
        <v>0</v>
      </c>
      <c r="BY79" s="726"/>
      <c r="BZ79" s="73" t="s">
        <v>128</v>
      </c>
      <c r="CA79" s="107">
        <v>0</v>
      </c>
      <c r="CB79" s="107">
        <v>0</v>
      </c>
      <c r="CC79" s="107">
        <v>27.2</v>
      </c>
      <c r="CD79" s="107">
        <v>27.2</v>
      </c>
      <c r="CE79" s="107">
        <v>0</v>
      </c>
      <c r="CF79" s="107">
        <v>2.84</v>
      </c>
      <c r="CG79" s="107">
        <v>2.76</v>
      </c>
      <c r="CH79" s="107">
        <v>0</v>
      </c>
      <c r="CI79" s="107">
        <v>0</v>
      </c>
      <c r="CJ79" s="107">
        <v>0</v>
      </c>
      <c r="CK79" s="108">
        <v>32.799999999999997</v>
      </c>
      <c r="CL79" s="157"/>
      <c r="CM79" s="156">
        <v>32.799999999999997</v>
      </c>
      <c r="CN79" s="726"/>
      <c r="CO79" s="73" t="s">
        <v>128</v>
      </c>
      <c r="CP79" s="107">
        <v>386.88</v>
      </c>
      <c r="CQ79" s="107">
        <v>7.88</v>
      </c>
      <c r="CR79" s="107">
        <v>59.95</v>
      </c>
      <c r="CS79" s="107">
        <v>454.71</v>
      </c>
      <c r="CT79" s="107">
        <v>45.9</v>
      </c>
      <c r="CU79" s="107">
        <v>94.83</v>
      </c>
      <c r="CV79" s="107">
        <v>158.18</v>
      </c>
      <c r="CW79" s="107">
        <v>4.97</v>
      </c>
      <c r="CX79" s="107">
        <v>0</v>
      </c>
      <c r="CY79" s="107">
        <v>110.29</v>
      </c>
      <c r="CZ79" s="108">
        <v>868.88</v>
      </c>
      <c r="DA79" s="157"/>
      <c r="DB79" s="156">
        <v>2284.1999999999998</v>
      </c>
      <c r="DC79" s="726"/>
      <c r="DD79" s="73" t="s">
        <v>128</v>
      </c>
      <c r="DE79" s="107">
        <v>53.33</v>
      </c>
      <c r="DF79" s="107">
        <v>3.02</v>
      </c>
      <c r="DG79" s="107">
        <v>7.87</v>
      </c>
      <c r="DH79" s="107">
        <v>64.22</v>
      </c>
      <c r="DI79" s="107">
        <v>13.49</v>
      </c>
      <c r="DJ79" s="107">
        <v>150.22999999999999</v>
      </c>
      <c r="DK79" s="107">
        <v>61.85</v>
      </c>
      <c r="DL79" s="107">
        <v>0</v>
      </c>
      <c r="DM79" s="107">
        <v>0</v>
      </c>
      <c r="DN79" s="107">
        <v>0.56999999999999995</v>
      </c>
      <c r="DO79" s="108">
        <v>290.36</v>
      </c>
      <c r="DP79" s="157"/>
      <c r="DQ79" s="156">
        <v>2425</v>
      </c>
      <c r="DR79" s="726"/>
      <c r="DS79" s="73" t="s">
        <v>128</v>
      </c>
      <c r="DT79" s="107">
        <v>440.21</v>
      </c>
      <c r="DU79" s="107">
        <v>10.9</v>
      </c>
      <c r="DV79" s="107">
        <v>95.02</v>
      </c>
      <c r="DW79" s="107">
        <v>546.13</v>
      </c>
      <c r="DX79" s="107">
        <v>59.39</v>
      </c>
      <c r="DY79" s="107">
        <v>247.9</v>
      </c>
      <c r="DZ79" s="107">
        <v>222.79</v>
      </c>
      <c r="EA79" s="107">
        <v>4.97</v>
      </c>
      <c r="EB79" s="107">
        <v>0</v>
      </c>
      <c r="EC79" s="107">
        <v>110.86</v>
      </c>
      <c r="ED79" s="108">
        <v>1192.04</v>
      </c>
      <c r="EE79" s="157"/>
      <c r="EF79" s="156">
        <v>4742</v>
      </c>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row>
    <row r="80" spans="1:254" ht="16.899999999999999" customHeight="1">
      <c r="A80" s="38"/>
      <c r="B80" s="726"/>
      <c r="C80" s="72" t="s">
        <v>129</v>
      </c>
      <c r="D80" s="107">
        <v>0</v>
      </c>
      <c r="E80" s="107">
        <v>0</v>
      </c>
      <c r="F80" s="107">
        <v>0</v>
      </c>
      <c r="G80" s="107">
        <v>0</v>
      </c>
      <c r="H80" s="107">
        <v>0</v>
      </c>
      <c r="I80" s="107">
        <v>0</v>
      </c>
      <c r="J80" s="107">
        <v>0</v>
      </c>
      <c r="K80" s="107">
        <v>0</v>
      </c>
      <c r="L80" s="107">
        <v>0</v>
      </c>
      <c r="M80" s="107">
        <v>0</v>
      </c>
      <c r="N80" s="108">
        <v>0</v>
      </c>
      <c r="O80" s="143"/>
      <c r="P80" s="156">
        <v>0</v>
      </c>
      <c r="Q80" s="726"/>
      <c r="R80" s="72" t="s">
        <v>129</v>
      </c>
      <c r="S80" s="107">
        <v>0</v>
      </c>
      <c r="T80" s="107">
        <v>0</v>
      </c>
      <c r="U80" s="107">
        <v>0</v>
      </c>
      <c r="V80" s="107">
        <v>0</v>
      </c>
      <c r="W80" s="107">
        <v>0</v>
      </c>
      <c r="X80" s="107">
        <v>0</v>
      </c>
      <c r="Y80" s="107">
        <v>0</v>
      </c>
      <c r="Z80" s="107">
        <v>0</v>
      </c>
      <c r="AA80" s="107">
        <v>0</v>
      </c>
      <c r="AB80" s="107">
        <v>0</v>
      </c>
      <c r="AC80" s="108">
        <v>0</v>
      </c>
      <c r="AD80" s="143"/>
      <c r="AE80" s="156">
        <v>0</v>
      </c>
      <c r="AF80" s="726"/>
      <c r="AG80" s="72" t="s">
        <v>129</v>
      </c>
      <c r="AH80" s="107">
        <v>0</v>
      </c>
      <c r="AI80" s="107">
        <v>0</v>
      </c>
      <c r="AJ80" s="107">
        <v>0</v>
      </c>
      <c r="AK80" s="107">
        <v>0</v>
      </c>
      <c r="AL80" s="107">
        <v>0</v>
      </c>
      <c r="AM80" s="107">
        <v>0</v>
      </c>
      <c r="AN80" s="107">
        <v>0</v>
      </c>
      <c r="AO80" s="107">
        <v>0</v>
      </c>
      <c r="AP80" s="107">
        <v>0</v>
      </c>
      <c r="AQ80" s="107">
        <v>0</v>
      </c>
      <c r="AR80" s="108">
        <v>0</v>
      </c>
      <c r="AS80" s="143"/>
      <c r="AT80" s="156">
        <v>0</v>
      </c>
      <c r="AU80" s="726"/>
      <c r="AV80" s="72" t="s">
        <v>129</v>
      </c>
      <c r="AW80" s="107">
        <v>0</v>
      </c>
      <c r="AX80" s="107">
        <v>0</v>
      </c>
      <c r="AY80" s="107">
        <v>0</v>
      </c>
      <c r="AZ80" s="107">
        <v>0</v>
      </c>
      <c r="BA80" s="107">
        <v>0</v>
      </c>
      <c r="BB80" s="107">
        <v>0</v>
      </c>
      <c r="BC80" s="107">
        <v>0</v>
      </c>
      <c r="BD80" s="107">
        <v>0</v>
      </c>
      <c r="BE80" s="107">
        <v>0</v>
      </c>
      <c r="BF80" s="107">
        <v>0</v>
      </c>
      <c r="BG80" s="108">
        <v>0</v>
      </c>
      <c r="BH80" s="143"/>
      <c r="BI80" s="156">
        <v>0</v>
      </c>
      <c r="BJ80" s="726"/>
      <c r="BK80" s="72" t="s">
        <v>129</v>
      </c>
      <c r="BL80" s="107">
        <v>0</v>
      </c>
      <c r="BM80" s="107">
        <v>0</v>
      </c>
      <c r="BN80" s="107">
        <v>0</v>
      </c>
      <c r="BO80" s="107">
        <v>0</v>
      </c>
      <c r="BP80" s="107">
        <v>0</v>
      </c>
      <c r="BQ80" s="107">
        <v>0</v>
      </c>
      <c r="BR80" s="107">
        <v>0</v>
      </c>
      <c r="BS80" s="107">
        <v>0</v>
      </c>
      <c r="BT80" s="107">
        <v>0</v>
      </c>
      <c r="BU80" s="107">
        <v>0</v>
      </c>
      <c r="BV80" s="108">
        <v>0</v>
      </c>
      <c r="BW80" s="143"/>
      <c r="BX80" s="156">
        <v>0</v>
      </c>
      <c r="BY80" s="726"/>
      <c r="BZ80" s="72" t="s">
        <v>129</v>
      </c>
      <c r="CA80" s="107">
        <v>127.06</v>
      </c>
      <c r="CB80" s="107">
        <v>30.07</v>
      </c>
      <c r="CC80" s="107">
        <v>56.02</v>
      </c>
      <c r="CD80" s="107">
        <v>213.15</v>
      </c>
      <c r="CE80" s="107">
        <v>9.6</v>
      </c>
      <c r="CF80" s="107">
        <v>3.56</v>
      </c>
      <c r="CG80" s="107">
        <v>53.91</v>
      </c>
      <c r="CH80" s="107">
        <v>2.56</v>
      </c>
      <c r="CI80" s="107">
        <v>0</v>
      </c>
      <c r="CJ80" s="107">
        <v>19.27</v>
      </c>
      <c r="CK80" s="108">
        <v>302.05</v>
      </c>
      <c r="CL80" s="143"/>
      <c r="CM80" s="156">
        <v>373</v>
      </c>
      <c r="CN80" s="726"/>
      <c r="CO80" s="72" t="s">
        <v>129</v>
      </c>
      <c r="CP80" s="107">
        <v>323.39</v>
      </c>
      <c r="CQ80" s="107">
        <v>39.369999999999997</v>
      </c>
      <c r="CR80" s="107">
        <v>68.180000000000007</v>
      </c>
      <c r="CS80" s="107">
        <v>430.94</v>
      </c>
      <c r="CT80" s="107">
        <v>56.51</v>
      </c>
      <c r="CU80" s="107">
        <v>77.61</v>
      </c>
      <c r="CV80" s="107">
        <v>245.71</v>
      </c>
      <c r="CW80" s="107">
        <v>9.99</v>
      </c>
      <c r="CX80" s="107">
        <v>0.01</v>
      </c>
      <c r="CY80" s="107">
        <v>44.32</v>
      </c>
      <c r="CZ80" s="108">
        <v>865.09</v>
      </c>
      <c r="DA80" s="143"/>
      <c r="DB80" s="156">
        <v>2548</v>
      </c>
      <c r="DC80" s="726"/>
      <c r="DD80" s="72" t="s">
        <v>129</v>
      </c>
      <c r="DE80" s="107">
        <v>0</v>
      </c>
      <c r="DF80" s="107">
        <v>0</v>
      </c>
      <c r="DG80" s="107">
        <v>0</v>
      </c>
      <c r="DH80" s="107">
        <v>0</v>
      </c>
      <c r="DI80" s="107">
        <v>0</v>
      </c>
      <c r="DJ80" s="107">
        <v>0</v>
      </c>
      <c r="DK80" s="107">
        <v>0</v>
      </c>
      <c r="DL80" s="107">
        <v>0</v>
      </c>
      <c r="DM80" s="107">
        <v>0</v>
      </c>
      <c r="DN80" s="107">
        <v>0</v>
      </c>
      <c r="DO80" s="108">
        <v>0</v>
      </c>
      <c r="DP80" s="143"/>
      <c r="DQ80" s="156">
        <v>0</v>
      </c>
      <c r="DR80" s="726"/>
      <c r="DS80" s="72" t="s">
        <v>129</v>
      </c>
      <c r="DT80" s="107">
        <v>450.45</v>
      </c>
      <c r="DU80" s="107">
        <v>69.44</v>
      </c>
      <c r="DV80" s="107">
        <v>124.2</v>
      </c>
      <c r="DW80" s="107">
        <v>644.09</v>
      </c>
      <c r="DX80" s="107">
        <v>66.11</v>
      </c>
      <c r="DY80" s="107">
        <v>81.17</v>
      </c>
      <c r="DZ80" s="107">
        <v>299.62</v>
      </c>
      <c r="EA80" s="107">
        <v>12.55</v>
      </c>
      <c r="EB80" s="107">
        <v>0.01</v>
      </c>
      <c r="EC80" s="107">
        <v>63.59</v>
      </c>
      <c r="ED80" s="108">
        <v>1167.1400000000001</v>
      </c>
      <c r="EE80" s="143"/>
      <c r="EF80" s="156">
        <v>2921</v>
      </c>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c r="IM80" s="43"/>
      <c r="IN80" s="43"/>
      <c r="IO80" s="43"/>
      <c r="IP80" s="43"/>
      <c r="IQ80" s="43"/>
      <c r="IR80" s="43"/>
      <c r="IS80" s="43"/>
      <c r="IT80" s="43"/>
    </row>
    <row r="81" spans="1:254" ht="16.5" customHeight="1">
      <c r="A81" s="38"/>
      <c r="B81" s="727"/>
      <c r="C81" s="44" t="s">
        <v>46</v>
      </c>
      <c r="D81" s="105">
        <v>0</v>
      </c>
      <c r="E81" s="105">
        <v>0</v>
      </c>
      <c r="F81" s="105">
        <v>0</v>
      </c>
      <c r="G81" s="105">
        <v>0</v>
      </c>
      <c r="H81" s="105">
        <v>0</v>
      </c>
      <c r="I81" s="105">
        <v>0</v>
      </c>
      <c r="J81" s="105">
        <v>0</v>
      </c>
      <c r="K81" s="105">
        <v>0</v>
      </c>
      <c r="L81" s="105">
        <v>0</v>
      </c>
      <c r="M81" s="105">
        <v>0</v>
      </c>
      <c r="N81" s="106">
        <v>0</v>
      </c>
      <c r="O81" s="143"/>
      <c r="P81" s="155">
        <v>0</v>
      </c>
      <c r="Q81" s="727"/>
      <c r="R81" s="44" t="s">
        <v>46</v>
      </c>
      <c r="S81" s="105">
        <v>0</v>
      </c>
      <c r="T81" s="105">
        <v>0</v>
      </c>
      <c r="U81" s="105">
        <v>0</v>
      </c>
      <c r="V81" s="105">
        <v>0</v>
      </c>
      <c r="W81" s="105">
        <v>0</v>
      </c>
      <c r="X81" s="105">
        <v>0</v>
      </c>
      <c r="Y81" s="105">
        <v>0</v>
      </c>
      <c r="Z81" s="105">
        <v>0</v>
      </c>
      <c r="AA81" s="105">
        <v>0</v>
      </c>
      <c r="AB81" s="105">
        <v>0</v>
      </c>
      <c r="AC81" s="106">
        <v>0</v>
      </c>
      <c r="AD81" s="143"/>
      <c r="AE81" s="155">
        <v>0</v>
      </c>
      <c r="AF81" s="727"/>
      <c r="AG81" s="44" t="s">
        <v>46</v>
      </c>
      <c r="AH81" s="105">
        <v>0</v>
      </c>
      <c r="AI81" s="105">
        <v>0</v>
      </c>
      <c r="AJ81" s="105">
        <v>0</v>
      </c>
      <c r="AK81" s="105">
        <v>0</v>
      </c>
      <c r="AL81" s="105">
        <v>0</v>
      </c>
      <c r="AM81" s="105">
        <v>0</v>
      </c>
      <c r="AN81" s="105">
        <v>0</v>
      </c>
      <c r="AO81" s="105">
        <v>0</v>
      </c>
      <c r="AP81" s="105">
        <v>0</v>
      </c>
      <c r="AQ81" s="105">
        <v>0</v>
      </c>
      <c r="AR81" s="106">
        <v>0</v>
      </c>
      <c r="AS81" s="143"/>
      <c r="AT81" s="155">
        <v>0</v>
      </c>
      <c r="AU81" s="727"/>
      <c r="AV81" s="44" t="s">
        <v>46</v>
      </c>
      <c r="AW81" s="105">
        <v>0</v>
      </c>
      <c r="AX81" s="105">
        <v>0</v>
      </c>
      <c r="AY81" s="105">
        <v>0</v>
      </c>
      <c r="AZ81" s="105">
        <v>0</v>
      </c>
      <c r="BA81" s="105">
        <v>0</v>
      </c>
      <c r="BB81" s="105">
        <v>0</v>
      </c>
      <c r="BC81" s="105">
        <v>0</v>
      </c>
      <c r="BD81" s="105">
        <v>0</v>
      </c>
      <c r="BE81" s="105">
        <v>0</v>
      </c>
      <c r="BF81" s="105">
        <v>0</v>
      </c>
      <c r="BG81" s="106">
        <v>0</v>
      </c>
      <c r="BH81" s="143"/>
      <c r="BI81" s="155">
        <v>0</v>
      </c>
      <c r="BJ81" s="727"/>
      <c r="BK81" s="44" t="s">
        <v>46</v>
      </c>
      <c r="BL81" s="105">
        <v>0</v>
      </c>
      <c r="BM81" s="105">
        <v>0</v>
      </c>
      <c r="BN81" s="105">
        <v>0</v>
      </c>
      <c r="BO81" s="105">
        <v>0</v>
      </c>
      <c r="BP81" s="105">
        <v>0</v>
      </c>
      <c r="BQ81" s="105">
        <v>0</v>
      </c>
      <c r="BR81" s="105">
        <v>0</v>
      </c>
      <c r="BS81" s="105">
        <v>0</v>
      </c>
      <c r="BT81" s="105">
        <v>0</v>
      </c>
      <c r="BU81" s="105">
        <v>0</v>
      </c>
      <c r="BV81" s="106">
        <v>0</v>
      </c>
      <c r="BW81" s="143"/>
      <c r="BX81" s="155">
        <v>0</v>
      </c>
      <c r="BY81" s="727"/>
      <c r="BZ81" s="44" t="s">
        <v>46</v>
      </c>
      <c r="CA81" s="105">
        <v>250.29000000000002</v>
      </c>
      <c r="CB81" s="105">
        <v>48.1</v>
      </c>
      <c r="CC81" s="105">
        <v>132.58000000000001</v>
      </c>
      <c r="CD81" s="105">
        <v>430.97</v>
      </c>
      <c r="CE81" s="105">
        <v>36.35</v>
      </c>
      <c r="CF81" s="105">
        <v>11.22</v>
      </c>
      <c r="CG81" s="105">
        <v>98.109999999999985</v>
      </c>
      <c r="CH81" s="105">
        <v>5.13</v>
      </c>
      <c r="CI81" s="105">
        <v>0</v>
      </c>
      <c r="CJ81" s="105">
        <v>42.03</v>
      </c>
      <c r="CK81" s="106">
        <v>623.80999999999995</v>
      </c>
      <c r="CL81" s="143"/>
      <c r="CM81" s="155">
        <v>764.4</v>
      </c>
      <c r="CN81" s="727"/>
      <c r="CO81" s="44" t="s">
        <v>46</v>
      </c>
      <c r="CP81" s="105">
        <v>1249.49</v>
      </c>
      <c r="CQ81" s="105">
        <v>236.59</v>
      </c>
      <c r="CR81" s="105">
        <v>215.75</v>
      </c>
      <c r="CS81" s="105">
        <v>1701.83</v>
      </c>
      <c r="CT81" s="105">
        <v>330.85999999999996</v>
      </c>
      <c r="CU81" s="105">
        <v>808.15000000000009</v>
      </c>
      <c r="CV81" s="105">
        <v>813.73</v>
      </c>
      <c r="CW81" s="105">
        <v>21.200000000000003</v>
      </c>
      <c r="CX81" s="105">
        <v>0.01</v>
      </c>
      <c r="CY81" s="105">
        <v>267.24</v>
      </c>
      <c r="CZ81" s="106">
        <v>3560.2400000000002</v>
      </c>
      <c r="DA81" s="143"/>
      <c r="DB81" s="155">
        <v>11144.82</v>
      </c>
      <c r="DC81" s="727"/>
      <c r="DD81" s="44" t="s">
        <v>46</v>
      </c>
      <c r="DE81" s="105">
        <v>99.24</v>
      </c>
      <c r="DF81" s="105">
        <v>12.99</v>
      </c>
      <c r="DG81" s="105">
        <v>11.36</v>
      </c>
      <c r="DH81" s="105">
        <v>123.59</v>
      </c>
      <c r="DI81" s="105">
        <v>17.32</v>
      </c>
      <c r="DJ81" s="105">
        <v>162.78</v>
      </c>
      <c r="DK81" s="105">
        <v>78.150000000000006</v>
      </c>
      <c r="DL81" s="105">
        <v>7.0000000000000007E-2</v>
      </c>
      <c r="DM81" s="105">
        <v>0</v>
      </c>
      <c r="DN81" s="105">
        <v>23.32</v>
      </c>
      <c r="DO81" s="106">
        <v>405.23</v>
      </c>
      <c r="DP81" s="143"/>
      <c r="DQ81" s="155">
        <v>4018</v>
      </c>
      <c r="DR81" s="727"/>
      <c r="DS81" s="44" t="s">
        <v>46</v>
      </c>
      <c r="DT81" s="105">
        <v>1599.02</v>
      </c>
      <c r="DU81" s="105">
        <v>297.68</v>
      </c>
      <c r="DV81" s="105">
        <v>359.69</v>
      </c>
      <c r="DW81" s="105">
        <v>2256.3900000000003</v>
      </c>
      <c r="DX81" s="105">
        <v>384.53</v>
      </c>
      <c r="DY81" s="105">
        <v>982.14999999999986</v>
      </c>
      <c r="DZ81" s="105">
        <v>989.99</v>
      </c>
      <c r="EA81" s="105">
        <v>26.4</v>
      </c>
      <c r="EB81" s="105">
        <v>0.01</v>
      </c>
      <c r="EC81" s="105">
        <v>332.59000000000003</v>
      </c>
      <c r="ED81" s="106">
        <v>4589.28</v>
      </c>
      <c r="EE81" s="143"/>
      <c r="EF81" s="155">
        <v>15927.220000000001</v>
      </c>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c r="IM81" s="43"/>
      <c r="IN81" s="43"/>
      <c r="IO81" s="43"/>
      <c r="IP81" s="43"/>
      <c r="IQ81" s="43"/>
      <c r="IR81" s="43"/>
      <c r="IS81" s="43"/>
      <c r="IT81" s="43"/>
    </row>
    <row r="82" spans="1:254" ht="16.5" customHeight="1">
      <c r="A82" s="38"/>
      <c r="B82" s="728" t="s">
        <v>130</v>
      </c>
      <c r="C82" s="71" t="s">
        <v>131</v>
      </c>
      <c r="D82" s="107">
        <v>0</v>
      </c>
      <c r="E82" s="107">
        <v>0</v>
      </c>
      <c r="F82" s="107">
        <v>0</v>
      </c>
      <c r="G82" s="107">
        <v>0</v>
      </c>
      <c r="H82" s="107">
        <v>0</v>
      </c>
      <c r="I82" s="107">
        <v>0</v>
      </c>
      <c r="J82" s="107">
        <v>0</v>
      </c>
      <c r="K82" s="107">
        <v>0</v>
      </c>
      <c r="L82" s="107">
        <v>0</v>
      </c>
      <c r="M82" s="107">
        <v>0</v>
      </c>
      <c r="N82" s="108">
        <v>0</v>
      </c>
      <c r="O82" s="143"/>
      <c r="P82" s="156">
        <v>0</v>
      </c>
      <c r="Q82" s="728" t="s">
        <v>130</v>
      </c>
      <c r="R82" s="71" t="s">
        <v>131</v>
      </c>
      <c r="S82" s="107">
        <v>0</v>
      </c>
      <c r="T82" s="107">
        <v>0</v>
      </c>
      <c r="U82" s="107">
        <v>0</v>
      </c>
      <c r="V82" s="107">
        <v>0</v>
      </c>
      <c r="W82" s="107">
        <v>0</v>
      </c>
      <c r="X82" s="107">
        <v>0</v>
      </c>
      <c r="Y82" s="107">
        <v>0</v>
      </c>
      <c r="Z82" s="107">
        <v>0</v>
      </c>
      <c r="AA82" s="107">
        <v>0</v>
      </c>
      <c r="AB82" s="107">
        <v>0</v>
      </c>
      <c r="AC82" s="108">
        <v>0</v>
      </c>
      <c r="AD82" s="143"/>
      <c r="AE82" s="156">
        <v>0</v>
      </c>
      <c r="AF82" s="728" t="s">
        <v>130</v>
      </c>
      <c r="AG82" s="71" t="s">
        <v>131</v>
      </c>
      <c r="AH82" s="107">
        <v>0</v>
      </c>
      <c r="AI82" s="107">
        <v>0</v>
      </c>
      <c r="AJ82" s="107">
        <v>0</v>
      </c>
      <c r="AK82" s="107">
        <v>0</v>
      </c>
      <c r="AL82" s="107">
        <v>0</v>
      </c>
      <c r="AM82" s="107">
        <v>0</v>
      </c>
      <c r="AN82" s="107">
        <v>0</v>
      </c>
      <c r="AO82" s="107">
        <v>0</v>
      </c>
      <c r="AP82" s="107">
        <v>0</v>
      </c>
      <c r="AQ82" s="107">
        <v>0</v>
      </c>
      <c r="AR82" s="108">
        <v>0</v>
      </c>
      <c r="AS82" s="143"/>
      <c r="AT82" s="156">
        <v>0</v>
      </c>
      <c r="AU82" s="728" t="s">
        <v>130</v>
      </c>
      <c r="AV82" s="71" t="s">
        <v>131</v>
      </c>
      <c r="AW82" s="107">
        <v>0</v>
      </c>
      <c r="AX82" s="107">
        <v>0</v>
      </c>
      <c r="AY82" s="107">
        <v>0</v>
      </c>
      <c r="AZ82" s="107">
        <v>0</v>
      </c>
      <c r="BA82" s="107">
        <v>0</v>
      </c>
      <c r="BB82" s="107">
        <v>0</v>
      </c>
      <c r="BC82" s="107">
        <v>0</v>
      </c>
      <c r="BD82" s="107">
        <v>0</v>
      </c>
      <c r="BE82" s="107">
        <v>0</v>
      </c>
      <c r="BF82" s="107">
        <v>0</v>
      </c>
      <c r="BG82" s="108">
        <v>0</v>
      </c>
      <c r="BH82" s="143"/>
      <c r="BI82" s="156">
        <v>0</v>
      </c>
      <c r="BJ82" s="728" t="s">
        <v>130</v>
      </c>
      <c r="BK82" s="71" t="s">
        <v>131</v>
      </c>
      <c r="BL82" s="107">
        <v>0</v>
      </c>
      <c r="BM82" s="107">
        <v>0</v>
      </c>
      <c r="BN82" s="107">
        <v>0</v>
      </c>
      <c r="BO82" s="107">
        <v>0</v>
      </c>
      <c r="BP82" s="107">
        <v>0</v>
      </c>
      <c r="BQ82" s="107">
        <v>0</v>
      </c>
      <c r="BR82" s="107">
        <v>0</v>
      </c>
      <c r="BS82" s="107">
        <v>0</v>
      </c>
      <c r="BT82" s="107">
        <v>0</v>
      </c>
      <c r="BU82" s="107">
        <v>0</v>
      </c>
      <c r="BV82" s="108">
        <v>0</v>
      </c>
      <c r="BW82" s="143"/>
      <c r="BX82" s="156">
        <v>0</v>
      </c>
      <c r="BY82" s="728" t="s">
        <v>130</v>
      </c>
      <c r="BZ82" s="71" t="s">
        <v>131</v>
      </c>
      <c r="CA82" s="107">
        <v>65.930000000000007</v>
      </c>
      <c r="CB82" s="107">
        <v>4.29</v>
      </c>
      <c r="CC82" s="107">
        <v>7.99</v>
      </c>
      <c r="CD82" s="107">
        <v>78.209999999999994</v>
      </c>
      <c r="CE82" s="107">
        <v>12.7</v>
      </c>
      <c r="CF82" s="107">
        <v>1.44</v>
      </c>
      <c r="CG82" s="107">
        <v>18.75</v>
      </c>
      <c r="CH82" s="107">
        <v>2.23</v>
      </c>
      <c r="CI82" s="107">
        <v>0</v>
      </c>
      <c r="CJ82" s="107">
        <v>2.96</v>
      </c>
      <c r="CK82" s="108">
        <v>116.29</v>
      </c>
      <c r="CL82" s="157">
        <v>0</v>
      </c>
      <c r="CM82" s="156">
        <v>153.9</v>
      </c>
      <c r="CN82" s="728" t="s">
        <v>130</v>
      </c>
      <c r="CO82" s="71" t="s">
        <v>131</v>
      </c>
      <c r="CP82" s="107">
        <v>234.55</v>
      </c>
      <c r="CQ82" s="107">
        <v>45.58</v>
      </c>
      <c r="CR82" s="107">
        <v>38.479999999999997</v>
      </c>
      <c r="CS82" s="107">
        <v>318.61</v>
      </c>
      <c r="CT82" s="107">
        <v>16.11</v>
      </c>
      <c r="CU82" s="107">
        <v>16.88</v>
      </c>
      <c r="CV82" s="107">
        <v>164.97</v>
      </c>
      <c r="CW82" s="107">
        <v>2.5499999999999998</v>
      </c>
      <c r="CX82" s="107">
        <v>0</v>
      </c>
      <c r="CY82" s="107">
        <v>17.68</v>
      </c>
      <c r="CZ82" s="108">
        <v>536.79999999999995</v>
      </c>
      <c r="DA82" s="157">
        <v>0</v>
      </c>
      <c r="DB82" s="156">
        <v>1428.1</v>
      </c>
      <c r="DC82" s="728" t="s">
        <v>130</v>
      </c>
      <c r="DD82" s="71" t="s">
        <v>131</v>
      </c>
      <c r="DE82" s="107">
        <v>0</v>
      </c>
      <c r="DF82" s="107">
        <v>0</v>
      </c>
      <c r="DG82" s="107">
        <v>0</v>
      </c>
      <c r="DH82" s="107">
        <v>0</v>
      </c>
      <c r="DI82" s="107">
        <v>0</v>
      </c>
      <c r="DJ82" s="107">
        <v>0</v>
      </c>
      <c r="DK82" s="107">
        <v>0</v>
      </c>
      <c r="DL82" s="107">
        <v>0</v>
      </c>
      <c r="DM82" s="107">
        <v>0</v>
      </c>
      <c r="DN82" s="107">
        <v>0</v>
      </c>
      <c r="DO82" s="108">
        <v>0</v>
      </c>
      <c r="DP82" s="143"/>
      <c r="DQ82" s="156">
        <v>0</v>
      </c>
      <c r="DR82" s="728" t="s">
        <v>130</v>
      </c>
      <c r="DS82" s="71" t="s">
        <v>131</v>
      </c>
      <c r="DT82" s="107">
        <v>475.12</v>
      </c>
      <c r="DU82" s="107">
        <v>56.72</v>
      </c>
      <c r="DV82" s="107">
        <v>62.02</v>
      </c>
      <c r="DW82" s="107">
        <v>593.86</v>
      </c>
      <c r="DX82" s="107">
        <v>54.72</v>
      </c>
      <c r="DY82" s="107">
        <v>36.67</v>
      </c>
      <c r="DZ82" s="107">
        <v>299.01</v>
      </c>
      <c r="EA82" s="107">
        <v>4.78</v>
      </c>
      <c r="EB82" s="107">
        <v>0</v>
      </c>
      <c r="EC82" s="107">
        <v>35.049999999999997</v>
      </c>
      <c r="ED82" s="108">
        <v>1024.0899999999999</v>
      </c>
      <c r="EE82" s="157"/>
      <c r="EF82" s="156">
        <v>1953</v>
      </c>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c r="IM82" s="43"/>
      <c r="IN82" s="43"/>
      <c r="IO82" s="43"/>
      <c r="IP82" s="43"/>
      <c r="IQ82" s="43"/>
      <c r="IR82" s="43"/>
      <c r="IS82" s="43"/>
      <c r="IT82" s="43"/>
    </row>
    <row r="83" spans="1:254" ht="16.899999999999999" customHeight="1">
      <c r="A83" s="38"/>
      <c r="B83" s="726"/>
      <c r="C83" s="50" t="s">
        <v>132</v>
      </c>
      <c r="D83" s="107">
        <v>0</v>
      </c>
      <c r="E83" s="107">
        <v>0</v>
      </c>
      <c r="F83" s="107">
        <v>0</v>
      </c>
      <c r="G83" s="107">
        <v>0</v>
      </c>
      <c r="H83" s="107">
        <v>0</v>
      </c>
      <c r="I83" s="107">
        <v>0</v>
      </c>
      <c r="J83" s="107">
        <v>0</v>
      </c>
      <c r="K83" s="107">
        <v>0</v>
      </c>
      <c r="L83" s="107">
        <v>0</v>
      </c>
      <c r="M83" s="107">
        <v>0</v>
      </c>
      <c r="N83" s="108">
        <v>0</v>
      </c>
      <c r="O83" s="143"/>
      <c r="P83" s="156">
        <v>0</v>
      </c>
      <c r="Q83" s="726"/>
      <c r="R83" s="50" t="s">
        <v>132</v>
      </c>
      <c r="S83" s="107">
        <v>0</v>
      </c>
      <c r="T83" s="107">
        <v>0</v>
      </c>
      <c r="U83" s="107">
        <v>0</v>
      </c>
      <c r="V83" s="107">
        <v>0</v>
      </c>
      <c r="W83" s="107">
        <v>0</v>
      </c>
      <c r="X83" s="107">
        <v>0</v>
      </c>
      <c r="Y83" s="107">
        <v>0</v>
      </c>
      <c r="Z83" s="107">
        <v>0</v>
      </c>
      <c r="AA83" s="107">
        <v>0</v>
      </c>
      <c r="AB83" s="107">
        <v>0</v>
      </c>
      <c r="AC83" s="108">
        <v>0</v>
      </c>
      <c r="AD83" s="143"/>
      <c r="AE83" s="156">
        <v>0</v>
      </c>
      <c r="AF83" s="726"/>
      <c r="AG83" s="50" t="s">
        <v>132</v>
      </c>
      <c r="AH83" s="107">
        <v>0</v>
      </c>
      <c r="AI83" s="107">
        <v>0</v>
      </c>
      <c r="AJ83" s="107">
        <v>0</v>
      </c>
      <c r="AK83" s="107">
        <v>0</v>
      </c>
      <c r="AL83" s="107">
        <v>0</v>
      </c>
      <c r="AM83" s="107">
        <v>0</v>
      </c>
      <c r="AN83" s="107">
        <v>0</v>
      </c>
      <c r="AO83" s="107">
        <v>0</v>
      </c>
      <c r="AP83" s="107">
        <v>0</v>
      </c>
      <c r="AQ83" s="107">
        <v>0</v>
      </c>
      <c r="AR83" s="108">
        <v>0</v>
      </c>
      <c r="AS83" s="143"/>
      <c r="AT83" s="156">
        <v>0</v>
      </c>
      <c r="AU83" s="726"/>
      <c r="AV83" s="50" t="s">
        <v>132</v>
      </c>
      <c r="AW83" s="107">
        <v>0</v>
      </c>
      <c r="AX83" s="107">
        <v>0</v>
      </c>
      <c r="AY83" s="107">
        <v>0</v>
      </c>
      <c r="AZ83" s="107">
        <v>0</v>
      </c>
      <c r="BA83" s="107">
        <v>0</v>
      </c>
      <c r="BB83" s="107">
        <v>0</v>
      </c>
      <c r="BC83" s="107">
        <v>0</v>
      </c>
      <c r="BD83" s="107">
        <v>0</v>
      </c>
      <c r="BE83" s="107">
        <v>0</v>
      </c>
      <c r="BF83" s="107">
        <v>0</v>
      </c>
      <c r="BG83" s="108">
        <v>0</v>
      </c>
      <c r="BH83" s="143"/>
      <c r="BI83" s="156">
        <v>0</v>
      </c>
      <c r="BJ83" s="726"/>
      <c r="BK83" s="50" t="s">
        <v>132</v>
      </c>
      <c r="BL83" s="107">
        <v>0</v>
      </c>
      <c r="BM83" s="107">
        <v>0</v>
      </c>
      <c r="BN83" s="107">
        <v>0</v>
      </c>
      <c r="BO83" s="107">
        <v>0</v>
      </c>
      <c r="BP83" s="107">
        <v>0</v>
      </c>
      <c r="BQ83" s="107">
        <v>0</v>
      </c>
      <c r="BR83" s="107">
        <v>0</v>
      </c>
      <c r="BS83" s="107">
        <v>0</v>
      </c>
      <c r="BT83" s="107">
        <v>0</v>
      </c>
      <c r="BU83" s="107">
        <v>0</v>
      </c>
      <c r="BV83" s="108">
        <v>0</v>
      </c>
      <c r="BW83" s="143"/>
      <c r="BX83" s="156">
        <v>0</v>
      </c>
      <c r="BY83" s="726"/>
      <c r="BZ83" s="50" t="s">
        <v>132</v>
      </c>
      <c r="CA83" s="107">
        <v>109.93</v>
      </c>
      <c r="CB83" s="107">
        <v>11.44</v>
      </c>
      <c r="CC83" s="107">
        <v>94.58</v>
      </c>
      <c r="CD83" s="107">
        <v>215.95</v>
      </c>
      <c r="CE83" s="107">
        <v>14.8</v>
      </c>
      <c r="CF83" s="107">
        <v>4.5199999999999996</v>
      </c>
      <c r="CG83" s="107">
        <v>34.53</v>
      </c>
      <c r="CH83" s="107">
        <v>10.63</v>
      </c>
      <c r="CI83" s="107">
        <v>0</v>
      </c>
      <c r="CJ83" s="107">
        <v>10.050000000000001</v>
      </c>
      <c r="CK83" s="108">
        <v>290.48</v>
      </c>
      <c r="CL83" s="143"/>
      <c r="CM83" s="156">
        <v>540.4</v>
      </c>
      <c r="CN83" s="726"/>
      <c r="CO83" s="50" t="s">
        <v>132</v>
      </c>
      <c r="CP83" s="107">
        <v>466.73</v>
      </c>
      <c r="CQ83" s="107">
        <v>35.14</v>
      </c>
      <c r="CR83" s="107">
        <v>61.99</v>
      </c>
      <c r="CS83" s="107">
        <v>563.86</v>
      </c>
      <c r="CT83" s="107">
        <v>82.47</v>
      </c>
      <c r="CU83" s="107">
        <v>380.46</v>
      </c>
      <c r="CV83" s="107">
        <v>407.49</v>
      </c>
      <c r="CW83" s="107">
        <v>32.36</v>
      </c>
      <c r="CX83" s="107">
        <v>0</v>
      </c>
      <c r="CY83" s="107">
        <v>187.78</v>
      </c>
      <c r="CZ83" s="108">
        <v>1654.42</v>
      </c>
      <c r="DA83" s="143"/>
      <c r="DB83" s="156">
        <v>5876.6</v>
      </c>
      <c r="DC83" s="726"/>
      <c r="DD83" s="50" t="s">
        <v>132</v>
      </c>
      <c r="DE83" s="107">
        <v>0</v>
      </c>
      <c r="DF83" s="107">
        <v>0</v>
      </c>
      <c r="DG83" s="107">
        <v>0</v>
      </c>
      <c r="DH83" s="107">
        <v>0</v>
      </c>
      <c r="DI83" s="107">
        <v>0</v>
      </c>
      <c r="DJ83" s="107">
        <v>0</v>
      </c>
      <c r="DK83" s="107">
        <v>0</v>
      </c>
      <c r="DL83" s="107">
        <v>0</v>
      </c>
      <c r="DM83" s="107">
        <v>0</v>
      </c>
      <c r="DN83" s="107">
        <v>0</v>
      </c>
      <c r="DO83" s="108">
        <v>0</v>
      </c>
      <c r="DP83" s="143"/>
      <c r="DQ83" s="156">
        <v>0</v>
      </c>
      <c r="DR83" s="726"/>
      <c r="DS83" s="50" t="s">
        <v>132</v>
      </c>
      <c r="DT83" s="107">
        <v>576.66</v>
      </c>
      <c r="DU83" s="107">
        <v>46.58</v>
      </c>
      <c r="DV83" s="107">
        <v>156.57</v>
      </c>
      <c r="DW83" s="107">
        <v>779.81</v>
      </c>
      <c r="DX83" s="107">
        <v>97.27</v>
      </c>
      <c r="DY83" s="107">
        <v>384.98</v>
      </c>
      <c r="DZ83" s="107">
        <v>442.02</v>
      </c>
      <c r="EA83" s="107">
        <v>42.99</v>
      </c>
      <c r="EB83" s="107">
        <v>0</v>
      </c>
      <c r="EC83" s="107">
        <v>197.83</v>
      </c>
      <c r="ED83" s="108">
        <v>1944.9</v>
      </c>
      <c r="EE83" s="143"/>
      <c r="EF83" s="156">
        <v>6417</v>
      </c>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c r="IM83" s="43"/>
      <c r="IN83" s="43"/>
      <c r="IO83" s="43"/>
      <c r="IP83" s="43"/>
      <c r="IQ83" s="43"/>
      <c r="IR83" s="43"/>
      <c r="IS83" s="43"/>
      <c r="IT83" s="43"/>
    </row>
    <row r="84" spans="1:254" ht="16.899999999999999" customHeight="1">
      <c r="A84" s="38"/>
      <c r="B84" s="727"/>
      <c r="C84" s="55" t="s">
        <v>46</v>
      </c>
      <c r="D84" s="105">
        <v>0</v>
      </c>
      <c r="E84" s="105">
        <v>0</v>
      </c>
      <c r="F84" s="105">
        <v>0</v>
      </c>
      <c r="G84" s="105">
        <v>0</v>
      </c>
      <c r="H84" s="105">
        <v>0</v>
      </c>
      <c r="I84" s="105">
        <v>0</v>
      </c>
      <c r="J84" s="105">
        <v>0</v>
      </c>
      <c r="K84" s="105">
        <v>0</v>
      </c>
      <c r="L84" s="105">
        <v>0</v>
      </c>
      <c r="M84" s="105">
        <v>0</v>
      </c>
      <c r="N84" s="106">
        <v>0</v>
      </c>
      <c r="O84" s="143"/>
      <c r="P84" s="155">
        <v>0</v>
      </c>
      <c r="Q84" s="727"/>
      <c r="R84" s="55" t="s">
        <v>46</v>
      </c>
      <c r="S84" s="105">
        <v>0</v>
      </c>
      <c r="T84" s="105">
        <v>0</v>
      </c>
      <c r="U84" s="105">
        <v>0</v>
      </c>
      <c r="V84" s="105">
        <v>0</v>
      </c>
      <c r="W84" s="105">
        <v>0</v>
      </c>
      <c r="X84" s="105">
        <v>0</v>
      </c>
      <c r="Y84" s="105">
        <v>0</v>
      </c>
      <c r="Z84" s="105">
        <v>0</v>
      </c>
      <c r="AA84" s="105">
        <v>0</v>
      </c>
      <c r="AB84" s="105">
        <v>0</v>
      </c>
      <c r="AC84" s="106">
        <v>0</v>
      </c>
      <c r="AD84" s="143"/>
      <c r="AE84" s="155">
        <v>0</v>
      </c>
      <c r="AF84" s="727"/>
      <c r="AG84" s="55" t="s">
        <v>46</v>
      </c>
      <c r="AH84" s="105">
        <v>0</v>
      </c>
      <c r="AI84" s="105">
        <v>0</v>
      </c>
      <c r="AJ84" s="105">
        <v>0</v>
      </c>
      <c r="AK84" s="105">
        <v>0</v>
      </c>
      <c r="AL84" s="105">
        <v>0</v>
      </c>
      <c r="AM84" s="105">
        <v>0</v>
      </c>
      <c r="AN84" s="105">
        <v>0</v>
      </c>
      <c r="AO84" s="105">
        <v>0</v>
      </c>
      <c r="AP84" s="105">
        <v>0</v>
      </c>
      <c r="AQ84" s="105">
        <v>0</v>
      </c>
      <c r="AR84" s="106">
        <v>0</v>
      </c>
      <c r="AS84" s="143"/>
      <c r="AT84" s="155">
        <v>0</v>
      </c>
      <c r="AU84" s="727"/>
      <c r="AV84" s="55" t="s">
        <v>46</v>
      </c>
      <c r="AW84" s="105">
        <v>0</v>
      </c>
      <c r="AX84" s="105">
        <v>0</v>
      </c>
      <c r="AY84" s="105">
        <v>0</v>
      </c>
      <c r="AZ84" s="105">
        <v>0</v>
      </c>
      <c r="BA84" s="105">
        <v>0</v>
      </c>
      <c r="BB84" s="105">
        <v>0</v>
      </c>
      <c r="BC84" s="105">
        <v>0</v>
      </c>
      <c r="BD84" s="105">
        <v>0</v>
      </c>
      <c r="BE84" s="105">
        <v>0</v>
      </c>
      <c r="BF84" s="105">
        <v>0</v>
      </c>
      <c r="BG84" s="106">
        <v>0</v>
      </c>
      <c r="BH84" s="143"/>
      <c r="BI84" s="155">
        <v>0</v>
      </c>
      <c r="BJ84" s="727"/>
      <c r="BK84" s="55" t="s">
        <v>46</v>
      </c>
      <c r="BL84" s="105">
        <v>0</v>
      </c>
      <c r="BM84" s="105">
        <v>0</v>
      </c>
      <c r="BN84" s="105">
        <v>0</v>
      </c>
      <c r="BO84" s="105">
        <v>0</v>
      </c>
      <c r="BP84" s="105">
        <v>0</v>
      </c>
      <c r="BQ84" s="105">
        <v>0</v>
      </c>
      <c r="BR84" s="105">
        <v>0</v>
      </c>
      <c r="BS84" s="105">
        <v>0</v>
      </c>
      <c r="BT84" s="105">
        <v>0</v>
      </c>
      <c r="BU84" s="105">
        <v>0</v>
      </c>
      <c r="BV84" s="106">
        <v>0</v>
      </c>
      <c r="BW84" s="143"/>
      <c r="BX84" s="155">
        <v>0</v>
      </c>
      <c r="BY84" s="727"/>
      <c r="BZ84" s="55" t="s">
        <v>46</v>
      </c>
      <c r="CA84" s="105">
        <v>175.86</v>
      </c>
      <c r="CB84" s="105">
        <v>15.73</v>
      </c>
      <c r="CC84" s="105">
        <v>102.57</v>
      </c>
      <c r="CD84" s="105">
        <v>294.15999999999997</v>
      </c>
      <c r="CE84" s="105">
        <v>27.5</v>
      </c>
      <c r="CF84" s="105">
        <v>5.9599999999999991</v>
      </c>
      <c r="CG84" s="105">
        <v>53.28</v>
      </c>
      <c r="CH84" s="105">
        <v>12.860000000000001</v>
      </c>
      <c r="CI84" s="105">
        <v>0</v>
      </c>
      <c r="CJ84" s="105">
        <v>13.010000000000002</v>
      </c>
      <c r="CK84" s="106">
        <v>406.77000000000004</v>
      </c>
      <c r="CL84" s="143"/>
      <c r="CM84" s="155">
        <v>694.3</v>
      </c>
      <c r="CN84" s="727"/>
      <c r="CO84" s="55" t="s">
        <v>46</v>
      </c>
      <c r="CP84" s="105">
        <v>701.28</v>
      </c>
      <c r="CQ84" s="105">
        <v>80.72</v>
      </c>
      <c r="CR84" s="105">
        <v>100.47</v>
      </c>
      <c r="CS84" s="105">
        <v>882.47</v>
      </c>
      <c r="CT84" s="105">
        <v>98.58</v>
      </c>
      <c r="CU84" s="105">
        <v>397.34</v>
      </c>
      <c r="CV84" s="105">
        <v>572.46</v>
      </c>
      <c r="CW84" s="105">
        <v>34.909999999999997</v>
      </c>
      <c r="CX84" s="105">
        <v>0</v>
      </c>
      <c r="CY84" s="105">
        <v>205.46</v>
      </c>
      <c r="CZ84" s="106">
        <v>2191.2200000000003</v>
      </c>
      <c r="DA84" s="143"/>
      <c r="DB84" s="155">
        <v>7304.7000000000007</v>
      </c>
      <c r="DC84" s="727"/>
      <c r="DD84" s="55" t="s">
        <v>46</v>
      </c>
      <c r="DE84" s="105">
        <v>0</v>
      </c>
      <c r="DF84" s="105">
        <v>0</v>
      </c>
      <c r="DG84" s="105">
        <v>0</v>
      </c>
      <c r="DH84" s="105">
        <v>0</v>
      </c>
      <c r="DI84" s="105">
        <v>0</v>
      </c>
      <c r="DJ84" s="105">
        <v>0</v>
      </c>
      <c r="DK84" s="105">
        <v>0</v>
      </c>
      <c r="DL84" s="105">
        <v>0</v>
      </c>
      <c r="DM84" s="105">
        <v>0</v>
      </c>
      <c r="DN84" s="105">
        <v>0</v>
      </c>
      <c r="DO84" s="106">
        <v>0</v>
      </c>
      <c r="DP84" s="143"/>
      <c r="DQ84" s="155">
        <v>0</v>
      </c>
      <c r="DR84" s="727"/>
      <c r="DS84" s="55" t="s">
        <v>46</v>
      </c>
      <c r="DT84" s="105">
        <v>1051.78</v>
      </c>
      <c r="DU84" s="105">
        <v>103.3</v>
      </c>
      <c r="DV84" s="105">
        <v>218.59</v>
      </c>
      <c r="DW84" s="105">
        <v>1373.67</v>
      </c>
      <c r="DX84" s="105">
        <v>151.99</v>
      </c>
      <c r="DY84" s="105">
        <v>421.65000000000003</v>
      </c>
      <c r="DZ84" s="105">
        <v>741.03</v>
      </c>
      <c r="EA84" s="105">
        <v>47.77</v>
      </c>
      <c r="EB84" s="105">
        <v>0</v>
      </c>
      <c r="EC84" s="105">
        <v>232.88</v>
      </c>
      <c r="ED84" s="106">
        <v>2968.99</v>
      </c>
      <c r="EE84" s="143"/>
      <c r="EF84" s="155">
        <v>8370</v>
      </c>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c r="IM84" s="43"/>
      <c r="IN84" s="43"/>
      <c r="IO84" s="43"/>
      <c r="IP84" s="43"/>
      <c r="IQ84" s="43"/>
      <c r="IR84" s="43"/>
      <c r="IS84" s="43"/>
      <c r="IT84" s="43"/>
    </row>
    <row r="85" spans="1:254" ht="16.899999999999999" customHeight="1" thickBot="1">
      <c r="A85" s="38"/>
      <c r="B85" s="721" t="s">
        <v>133</v>
      </c>
      <c r="C85" s="722"/>
      <c r="D85" s="111">
        <v>384.72</v>
      </c>
      <c r="E85" s="111">
        <v>93.08</v>
      </c>
      <c r="F85" s="111">
        <v>28.73</v>
      </c>
      <c r="G85" s="111">
        <v>506.53000000000003</v>
      </c>
      <c r="H85" s="111">
        <v>71.150000000000006</v>
      </c>
      <c r="I85" s="111">
        <v>15.489999999999998</v>
      </c>
      <c r="J85" s="111">
        <v>155.35000000000002</v>
      </c>
      <c r="K85" s="111">
        <v>20.029999999999998</v>
      </c>
      <c r="L85" s="111">
        <v>0</v>
      </c>
      <c r="M85" s="111">
        <v>75.41</v>
      </c>
      <c r="N85" s="112">
        <v>843.95999999999992</v>
      </c>
      <c r="O85" s="143"/>
      <c r="P85" s="160">
        <v>866.49999999999989</v>
      </c>
      <c r="Q85" s="721" t="s">
        <v>133</v>
      </c>
      <c r="R85" s="722"/>
      <c r="S85" s="111">
        <v>1332.1399999999999</v>
      </c>
      <c r="T85" s="111">
        <v>215.1</v>
      </c>
      <c r="U85" s="111">
        <v>379.17999999999995</v>
      </c>
      <c r="V85" s="111">
        <v>1926.42</v>
      </c>
      <c r="W85" s="111">
        <v>221.70000000000002</v>
      </c>
      <c r="X85" s="111">
        <v>56.099999999999994</v>
      </c>
      <c r="Y85" s="111">
        <v>485.08</v>
      </c>
      <c r="Z85" s="111">
        <v>37.04</v>
      </c>
      <c r="AA85" s="111">
        <v>0.16</v>
      </c>
      <c r="AB85" s="111">
        <v>175.82999999999998</v>
      </c>
      <c r="AC85" s="112">
        <v>2902.33</v>
      </c>
      <c r="AD85" s="143"/>
      <c r="AE85" s="160">
        <v>3172.1</v>
      </c>
      <c r="AF85" s="721" t="s">
        <v>133</v>
      </c>
      <c r="AG85" s="722"/>
      <c r="AH85" s="111">
        <v>357.22</v>
      </c>
      <c r="AI85" s="111">
        <v>73.710000000000008</v>
      </c>
      <c r="AJ85" s="111">
        <v>334.7</v>
      </c>
      <c r="AK85" s="111">
        <v>765.62999999999988</v>
      </c>
      <c r="AL85" s="111">
        <v>57.559999999999995</v>
      </c>
      <c r="AM85" s="111">
        <v>35.5</v>
      </c>
      <c r="AN85" s="111">
        <v>203.48000000000002</v>
      </c>
      <c r="AO85" s="111">
        <v>20.05</v>
      </c>
      <c r="AP85" s="111">
        <v>0</v>
      </c>
      <c r="AQ85" s="111">
        <v>136.44</v>
      </c>
      <c r="AR85" s="112">
        <v>1218.6599999999999</v>
      </c>
      <c r="AS85" s="143"/>
      <c r="AT85" s="160">
        <v>1449.1999999999998</v>
      </c>
      <c r="AU85" s="721" t="s">
        <v>133</v>
      </c>
      <c r="AV85" s="722"/>
      <c r="AW85" s="111">
        <v>2074.08</v>
      </c>
      <c r="AX85" s="111">
        <v>381.89</v>
      </c>
      <c r="AY85" s="111">
        <v>742.6099999999999</v>
      </c>
      <c r="AZ85" s="111">
        <v>3198.58</v>
      </c>
      <c r="BA85" s="111">
        <v>350.40999999999997</v>
      </c>
      <c r="BB85" s="111">
        <v>107.09</v>
      </c>
      <c r="BC85" s="111">
        <v>843.91000000000008</v>
      </c>
      <c r="BD85" s="111">
        <v>77.11999999999999</v>
      </c>
      <c r="BE85" s="111">
        <v>0.16</v>
      </c>
      <c r="BF85" s="111">
        <v>387.68</v>
      </c>
      <c r="BG85" s="112">
        <v>4964.9500000000007</v>
      </c>
      <c r="BH85" s="143"/>
      <c r="BI85" s="160">
        <v>5487.8000000000011</v>
      </c>
      <c r="BJ85" s="721" t="s">
        <v>133</v>
      </c>
      <c r="BK85" s="722"/>
      <c r="BL85" s="111">
        <v>3056.21</v>
      </c>
      <c r="BM85" s="111">
        <v>313.56</v>
      </c>
      <c r="BN85" s="111">
        <v>674.91000000000008</v>
      </c>
      <c r="BO85" s="111">
        <v>4044.6800000000003</v>
      </c>
      <c r="BP85" s="111">
        <v>756.81000000000006</v>
      </c>
      <c r="BQ85" s="111">
        <v>1098.69</v>
      </c>
      <c r="BR85" s="111">
        <v>2167.89</v>
      </c>
      <c r="BS85" s="111">
        <v>76.69</v>
      </c>
      <c r="BT85" s="111">
        <v>57.53</v>
      </c>
      <c r="BU85" s="111">
        <v>452.3</v>
      </c>
      <c r="BV85" s="112">
        <v>8654.59</v>
      </c>
      <c r="BW85" s="143"/>
      <c r="BX85" s="160">
        <v>25083.8</v>
      </c>
      <c r="BY85" s="721" t="s">
        <v>133</v>
      </c>
      <c r="BZ85" s="722"/>
      <c r="CA85" s="111">
        <v>426.15000000000003</v>
      </c>
      <c r="CB85" s="111">
        <v>63.83</v>
      </c>
      <c r="CC85" s="111">
        <v>235.15</v>
      </c>
      <c r="CD85" s="111">
        <v>725.13</v>
      </c>
      <c r="CE85" s="111">
        <v>63.85</v>
      </c>
      <c r="CF85" s="111">
        <v>17.18</v>
      </c>
      <c r="CG85" s="111">
        <v>151.38999999999999</v>
      </c>
      <c r="CH85" s="111">
        <v>17.990000000000002</v>
      </c>
      <c r="CI85" s="111">
        <v>0</v>
      </c>
      <c r="CJ85" s="111">
        <v>55.040000000000006</v>
      </c>
      <c r="CK85" s="112">
        <v>1030.58</v>
      </c>
      <c r="CL85" s="143"/>
      <c r="CM85" s="160">
        <v>1458.6999999999998</v>
      </c>
      <c r="CN85" s="721" t="s">
        <v>133</v>
      </c>
      <c r="CO85" s="722"/>
      <c r="CP85" s="111">
        <v>1950.77</v>
      </c>
      <c r="CQ85" s="111">
        <v>317.31</v>
      </c>
      <c r="CR85" s="111">
        <v>316.22000000000003</v>
      </c>
      <c r="CS85" s="111">
        <v>2584.3000000000002</v>
      </c>
      <c r="CT85" s="111">
        <v>429.43999999999994</v>
      </c>
      <c r="CU85" s="111">
        <v>1205.49</v>
      </c>
      <c r="CV85" s="111">
        <v>1386.19</v>
      </c>
      <c r="CW85" s="111">
        <v>56.11</v>
      </c>
      <c r="CX85" s="111">
        <v>0.01</v>
      </c>
      <c r="CY85" s="111">
        <v>472.70000000000005</v>
      </c>
      <c r="CZ85" s="112">
        <v>5751.4600000000009</v>
      </c>
      <c r="DA85" s="143"/>
      <c r="DB85" s="160">
        <v>18449.520000000004</v>
      </c>
      <c r="DC85" s="721" t="s">
        <v>133</v>
      </c>
      <c r="DD85" s="722"/>
      <c r="DE85" s="111">
        <v>273.88</v>
      </c>
      <c r="DF85" s="111">
        <v>19.84</v>
      </c>
      <c r="DG85" s="111">
        <v>26.91</v>
      </c>
      <c r="DH85" s="111">
        <v>320.63</v>
      </c>
      <c r="DI85" s="111">
        <v>43.230000000000004</v>
      </c>
      <c r="DJ85" s="111">
        <v>181.13</v>
      </c>
      <c r="DK85" s="111">
        <v>193.44</v>
      </c>
      <c r="DL85" s="111">
        <v>7.0000000000000007E-2</v>
      </c>
      <c r="DM85" s="111">
        <v>0</v>
      </c>
      <c r="DN85" s="111">
        <v>37.730000000000004</v>
      </c>
      <c r="DO85" s="112">
        <v>776.23</v>
      </c>
      <c r="DP85" s="143"/>
      <c r="DQ85" s="160">
        <v>5365.7999999999993</v>
      </c>
      <c r="DR85" s="721" t="s">
        <v>133</v>
      </c>
      <c r="DS85" s="722"/>
      <c r="DT85" s="111">
        <v>7781.0899999999992</v>
      </c>
      <c r="DU85" s="111">
        <v>1096.43</v>
      </c>
      <c r="DV85" s="111">
        <v>1995.8</v>
      </c>
      <c r="DW85" s="111">
        <v>10873.320000000002</v>
      </c>
      <c r="DX85" s="111">
        <v>1643.74</v>
      </c>
      <c r="DY85" s="111">
        <v>2609.58</v>
      </c>
      <c r="DZ85" s="111">
        <v>4742.82</v>
      </c>
      <c r="EA85" s="111">
        <v>227.98000000000002</v>
      </c>
      <c r="EB85" s="111">
        <v>57.699999999999996</v>
      </c>
      <c r="EC85" s="111">
        <v>1405.4500000000003</v>
      </c>
      <c r="ED85" s="112">
        <v>21177.809999999998</v>
      </c>
      <c r="EE85" s="143"/>
      <c r="EF85" s="160">
        <v>55845.62</v>
      </c>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c r="IM85" s="43"/>
      <c r="IN85" s="43"/>
      <c r="IO85" s="43"/>
      <c r="IP85" s="43"/>
      <c r="IQ85" s="43"/>
      <c r="IR85" s="43"/>
      <c r="IS85" s="43"/>
      <c r="IT85" s="43"/>
    </row>
    <row r="86" spans="1:254" ht="16.5" customHeight="1">
      <c r="A86" s="38"/>
      <c r="B86" s="725" t="s">
        <v>134</v>
      </c>
      <c r="C86" s="50" t="s">
        <v>135</v>
      </c>
      <c r="D86" s="109">
        <v>0</v>
      </c>
      <c r="E86" s="109">
        <v>0</v>
      </c>
      <c r="F86" s="109">
        <v>0</v>
      </c>
      <c r="G86" s="109">
        <v>0</v>
      </c>
      <c r="H86" s="109">
        <v>0</v>
      </c>
      <c r="I86" s="109">
        <v>0</v>
      </c>
      <c r="J86" s="109">
        <v>0</v>
      </c>
      <c r="K86" s="109">
        <v>0</v>
      </c>
      <c r="L86" s="109">
        <v>0</v>
      </c>
      <c r="M86" s="109">
        <v>0</v>
      </c>
      <c r="N86" s="110">
        <v>0</v>
      </c>
      <c r="O86" s="157"/>
      <c r="P86" s="159">
        <v>0</v>
      </c>
      <c r="Q86" s="725" t="s">
        <v>134</v>
      </c>
      <c r="R86" s="50" t="s">
        <v>135</v>
      </c>
      <c r="S86" s="109">
        <v>0</v>
      </c>
      <c r="T86" s="109">
        <v>0</v>
      </c>
      <c r="U86" s="109">
        <v>0</v>
      </c>
      <c r="V86" s="109">
        <v>0</v>
      </c>
      <c r="W86" s="109">
        <v>0</v>
      </c>
      <c r="X86" s="109">
        <v>0</v>
      </c>
      <c r="Y86" s="109">
        <v>0</v>
      </c>
      <c r="Z86" s="109">
        <v>0</v>
      </c>
      <c r="AA86" s="109">
        <v>0</v>
      </c>
      <c r="AB86" s="109">
        <v>0</v>
      </c>
      <c r="AC86" s="110">
        <v>0</v>
      </c>
      <c r="AD86" s="157"/>
      <c r="AE86" s="159">
        <v>0</v>
      </c>
      <c r="AF86" s="725" t="s">
        <v>134</v>
      </c>
      <c r="AG86" s="50" t="s">
        <v>135</v>
      </c>
      <c r="AH86" s="109">
        <v>0</v>
      </c>
      <c r="AI86" s="109">
        <v>0</v>
      </c>
      <c r="AJ86" s="109">
        <v>0</v>
      </c>
      <c r="AK86" s="109">
        <v>0</v>
      </c>
      <c r="AL86" s="109">
        <v>0</v>
      </c>
      <c r="AM86" s="109">
        <v>0</v>
      </c>
      <c r="AN86" s="109">
        <v>0</v>
      </c>
      <c r="AO86" s="109">
        <v>0</v>
      </c>
      <c r="AP86" s="109">
        <v>0</v>
      </c>
      <c r="AQ86" s="109">
        <v>0</v>
      </c>
      <c r="AR86" s="110">
        <v>0</v>
      </c>
      <c r="AS86" s="157"/>
      <c r="AT86" s="159">
        <v>0</v>
      </c>
      <c r="AU86" s="725" t="s">
        <v>134</v>
      </c>
      <c r="AV86" s="50" t="s">
        <v>135</v>
      </c>
      <c r="AW86" s="109">
        <v>0</v>
      </c>
      <c r="AX86" s="109">
        <v>0</v>
      </c>
      <c r="AY86" s="109">
        <v>0</v>
      </c>
      <c r="AZ86" s="109">
        <v>0</v>
      </c>
      <c r="BA86" s="109">
        <v>0</v>
      </c>
      <c r="BB86" s="109">
        <v>0</v>
      </c>
      <c r="BC86" s="109">
        <v>0</v>
      </c>
      <c r="BD86" s="109">
        <v>0</v>
      </c>
      <c r="BE86" s="109">
        <v>0</v>
      </c>
      <c r="BF86" s="109">
        <v>0</v>
      </c>
      <c r="BG86" s="110">
        <v>0</v>
      </c>
      <c r="BH86" s="157"/>
      <c r="BI86" s="159">
        <v>0</v>
      </c>
      <c r="BJ86" s="725" t="s">
        <v>134</v>
      </c>
      <c r="BK86" s="50" t="s">
        <v>135</v>
      </c>
      <c r="BL86" s="109">
        <v>0</v>
      </c>
      <c r="BM86" s="109">
        <v>0</v>
      </c>
      <c r="BN86" s="109">
        <v>0</v>
      </c>
      <c r="BO86" s="109">
        <v>0</v>
      </c>
      <c r="BP86" s="109">
        <v>0</v>
      </c>
      <c r="BQ86" s="109">
        <v>0</v>
      </c>
      <c r="BR86" s="109">
        <v>0</v>
      </c>
      <c r="BS86" s="109">
        <v>0</v>
      </c>
      <c r="BT86" s="109">
        <v>0</v>
      </c>
      <c r="BU86" s="109">
        <v>0</v>
      </c>
      <c r="BV86" s="110">
        <v>0</v>
      </c>
      <c r="BW86" s="157"/>
      <c r="BX86" s="159">
        <v>0</v>
      </c>
      <c r="BY86" s="725" t="s">
        <v>134</v>
      </c>
      <c r="BZ86" s="50" t="s">
        <v>135</v>
      </c>
      <c r="CA86" s="109">
        <v>376.17</v>
      </c>
      <c r="CB86" s="109">
        <v>42.54</v>
      </c>
      <c r="CC86" s="109">
        <v>59.95</v>
      </c>
      <c r="CD86" s="109">
        <v>478.66</v>
      </c>
      <c r="CE86" s="109">
        <v>61.19</v>
      </c>
      <c r="CF86" s="109">
        <v>3.65</v>
      </c>
      <c r="CG86" s="109">
        <v>108.27</v>
      </c>
      <c r="CH86" s="109">
        <v>12.95</v>
      </c>
      <c r="CI86" s="109">
        <v>0</v>
      </c>
      <c r="CJ86" s="109">
        <v>31.33</v>
      </c>
      <c r="CK86" s="110">
        <v>696.05</v>
      </c>
      <c r="CL86" s="157"/>
      <c r="CM86" s="159">
        <v>826</v>
      </c>
      <c r="CN86" s="725" t="s">
        <v>134</v>
      </c>
      <c r="CO86" s="50" t="s">
        <v>135</v>
      </c>
      <c r="CP86" s="109">
        <v>527.88</v>
      </c>
      <c r="CQ86" s="109">
        <v>27.23</v>
      </c>
      <c r="CR86" s="109">
        <v>49.9</v>
      </c>
      <c r="CS86" s="109">
        <v>605.01</v>
      </c>
      <c r="CT86" s="109">
        <v>86.15</v>
      </c>
      <c r="CU86" s="109">
        <v>394.07</v>
      </c>
      <c r="CV86" s="109">
        <v>213.62</v>
      </c>
      <c r="CW86" s="109">
        <v>2.5</v>
      </c>
      <c r="CX86" s="109">
        <v>0</v>
      </c>
      <c r="CY86" s="109">
        <v>196.37</v>
      </c>
      <c r="CZ86" s="110">
        <v>1497.72</v>
      </c>
      <c r="DA86" s="157"/>
      <c r="DB86" s="159">
        <v>5809</v>
      </c>
      <c r="DC86" s="725" t="s">
        <v>134</v>
      </c>
      <c r="DD86" s="50" t="s">
        <v>135</v>
      </c>
      <c r="DE86" s="109">
        <v>601.5</v>
      </c>
      <c r="DF86" s="109">
        <v>16.86</v>
      </c>
      <c r="DG86" s="109">
        <v>102.83</v>
      </c>
      <c r="DH86" s="109">
        <v>721.19</v>
      </c>
      <c r="DI86" s="109">
        <v>80.11</v>
      </c>
      <c r="DJ86" s="109">
        <v>260.14</v>
      </c>
      <c r="DK86" s="109">
        <v>459.11</v>
      </c>
      <c r="DL86" s="109">
        <v>3.97</v>
      </c>
      <c r="DM86" s="109">
        <v>0</v>
      </c>
      <c r="DN86" s="109">
        <v>31.61</v>
      </c>
      <c r="DO86" s="110">
        <v>1556.13</v>
      </c>
      <c r="DP86" s="157"/>
      <c r="DQ86" s="159">
        <v>51134</v>
      </c>
      <c r="DR86" s="725" t="s">
        <v>134</v>
      </c>
      <c r="DS86" s="50" t="s">
        <v>135</v>
      </c>
      <c r="DT86" s="109">
        <v>1505.55</v>
      </c>
      <c r="DU86" s="109">
        <v>86.63</v>
      </c>
      <c r="DV86" s="109">
        <v>212.68</v>
      </c>
      <c r="DW86" s="109">
        <v>1804.86</v>
      </c>
      <c r="DX86" s="109">
        <v>227.45</v>
      </c>
      <c r="DY86" s="109">
        <v>657.86</v>
      </c>
      <c r="DZ86" s="109">
        <v>781</v>
      </c>
      <c r="EA86" s="109">
        <v>19.420000000000002</v>
      </c>
      <c r="EB86" s="109">
        <v>0</v>
      </c>
      <c r="EC86" s="109">
        <v>259.31</v>
      </c>
      <c r="ED86" s="110">
        <v>3749.9</v>
      </c>
      <c r="EE86" s="157"/>
      <c r="EF86" s="159">
        <v>57769</v>
      </c>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c r="IM86" s="43"/>
      <c r="IN86" s="43"/>
      <c r="IO86" s="43"/>
      <c r="IP86" s="43"/>
      <c r="IQ86" s="43"/>
      <c r="IR86" s="43"/>
      <c r="IS86" s="43"/>
      <c r="IT86" s="43"/>
    </row>
    <row r="87" spans="1:254" ht="16.899999999999999" customHeight="1">
      <c r="A87" s="38"/>
      <c r="B87" s="726"/>
      <c r="C87" s="50" t="s">
        <v>136</v>
      </c>
      <c r="D87" s="107">
        <v>0</v>
      </c>
      <c r="E87" s="107">
        <v>0</v>
      </c>
      <c r="F87" s="107">
        <v>0</v>
      </c>
      <c r="G87" s="107">
        <v>0</v>
      </c>
      <c r="H87" s="107">
        <v>0</v>
      </c>
      <c r="I87" s="107">
        <v>0</v>
      </c>
      <c r="J87" s="107">
        <v>0</v>
      </c>
      <c r="K87" s="107">
        <v>0</v>
      </c>
      <c r="L87" s="107">
        <v>0</v>
      </c>
      <c r="M87" s="107">
        <v>0</v>
      </c>
      <c r="N87" s="108">
        <v>0</v>
      </c>
      <c r="O87" s="143"/>
      <c r="P87" s="156">
        <v>0</v>
      </c>
      <c r="Q87" s="726"/>
      <c r="R87" s="50" t="s">
        <v>136</v>
      </c>
      <c r="S87" s="107">
        <v>0</v>
      </c>
      <c r="T87" s="107">
        <v>0</v>
      </c>
      <c r="U87" s="107">
        <v>0</v>
      </c>
      <c r="V87" s="107">
        <v>0</v>
      </c>
      <c r="W87" s="107">
        <v>0</v>
      </c>
      <c r="X87" s="107">
        <v>0</v>
      </c>
      <c r="Y87" s="107">
        <v>0</v>
      </c>
      <c r="Z87" s="107">
        <v>0</v>
      </c>
      <c r="AA87" s="107">
        <v>0</v>
      </c>
      <c r="AB87" s="107">
        <v>0</v>
      </c>
      <c r="AC87" s="108">
        <v>0</v>
      </c>
      <c r="AD87" s="143"/>
      <c r="AE87" s="156">
        <v>0</v>
      </c>
      <c r="AF87" s="726"/>
      <c r="AG87" s="50" t="s">
        <v>136</v>
      </c>
      <c r="AH87" s="107">
        <v>0</v>
      </c>
      <c r="AI87" s="107">
        <v>0</v>
      </c>
      <c r="AJ87" s="107">
        <v>0</v>
      </c>
      <c r="AK87" s="107">
        <v>0</v>
      </c>
      <c r="AL87" s="107">
        <v>0</v>
      </c>
      <c r="AM87" s="107">
        <v>0</v>
      </c>
      <c r="AN87" s="107">
        <v>0</v>
      </c>
      <c r="AO87" s="107">
        <v>0</v>
      </c>
      <c r="AP87" s="107">
        <v>0</v>
      </c>
      <c r="AQ87" s="107">
        <v>0</v>
      </c>
      <c r="AR87" s="108">
        <v>0</v>
      </c>
      <c r="AS87" s="143"/>
      <c r="AT87" s="156">
        <v>0</v>
      </c>
      <c r="AU87" s="726"/>
      <c r="AV87" s="50" t="s">
        <v>136</v>
      </c>
      <c r="AW87" s="107">
        <v>0</v>
      </c>
      <c r="AX87" s="107">
        <v>0</v>
      </c>
      <c r="AY87" s="107">
        <v>0</v>
      </c>
      <c r="AZ87" s="107">
        <v>0</v>
      </c>
      <c r="BA87" s="107">
        <v>0</v>
      </c>
      <c r="BB87" s="107">
        <v>0</v>
      </c>
      <c r="BC87" s="107">
        <v>0</v>
      </c>
      <c r="BD87" s="107">
        <v>0</v>
      </c>
      <c r="BE87" s="107">
        <v>0</v>
      </c>
      <c r="BF87" s="107">
        <v>0</v>
      </c>
      <c r="BG87" s="108">
        <v>0</v>
      </c>
      <c r="BH87" s="143"/>
      <c r="BI87" s="156">
        <v>0</v>
      </c>
      <c r="BJ87" s="726"/>
      <c r="BK87" s="50" t="s">
        <v>136</v>
      </c>
      <c r="BL87" s="107">
        <v>0</v>
      </c>
      <c r="BM87" s="107">
        <v>0</v>
      </c>
      <c r="BN87" s="107">
        <v>0</v>
      </c>
      <c r="BO87" s="107">
        <v>0</v>
      </c>
      <c r="BP87" s="107">
        <v>0</v>
      </c>
      <c r="BQ87" s="107">
        <v>0</v>
      </c>
      <c r="BR87" s="107">
        <v>0</v>
      </c>
      <c r="BS87" s="107">
        <v>0</v>
      </c>
      <c r="BT87" s="107">
        <v>0</v>
      </c>
      <c r="BU87" s="107">
        <v>0</v>
      </c>
      <c r="BV87" s="108">
        <v>0</v>
      </c>
      <c r="BW87" s="143"/>
      <c r="BX87" s="156">
        <v>0</v>
      </c>
      <c r="BY87" s="726"/>
      <c r="BZ87" s="50" t="s">
        <v>136</v>
      </c>
      <c r="CA87" s="107">
        <v>17.55</v>
      </c>
      <c r="CB87" s="107">
        <v>0.12</v>
      </c>
      <c r="CC87" s="107">
        <v>16.16</v>
      </c>
      <c r="CD87" s="107">
        <v>33.83</v>
      </c>
      <c r="CE87" s="107">
        <v>1.72</v>
      </c>
      <c r="CF87" s="107">
        <v>1.1399999999999999</v>
      </c>
      <c r="CG87" s="107">
        <v>4.93</v>
      </c>
      <c r="CH87" s="107">
        <v>1.49</v>
      </c>
      <c r="CI87" s="107">
        <v>0</v>
      </c>
      <c r="CJ87" s="107">
        <v>2.17</v>
      </c>
      <c r="CK87" s="108">
        <v>45.28</v>
      </c>
      <c r="CL87" s="143"/>
      <c r="CM87" s="156">
        <v>63</v>
      </c>
      <c r="CN87" s="726"/>
      <c r="CO87" s="50" t="s">
        <v>136</v>
      </c>
      <c r="CP87" s="107">
        <v>127.59</v>
      </c>
      <c r="CQ87" s="107">
        <v>13.5</v>
      </c>
      <c r="CR87" s="107">
        <v>34.630000000000003</v>
      </c>
      <c r="CS87" s="107">
        <v>175.72</v>
      </c>
      <c r="CT87" s="107">
        <v>17.05</v>
      </c>
      <c r="CU87" s="107">
        <v>6.75</v>
      </c>
      <c r="CV87" s="107">
        <v>55.34</v>
      </c>
      <c r="CW87" s="107">
        <v>8.41</v>
      </c>
      <c r="CX87" s="107">
        <v>0</v>
      </c>
      <c r="CY87" s="107">
        <v>14.15</v>
      </c>
      <c r="CZ87" s="108">
        <v>277.42</v>
      </c>
      <c r="DA87" s="143"/>
      <c r="DB87" s="156">
        <v>726</v>
      </c>
      <c r="DC87" s="726"/>
      <c r="DD87" s="50" t="s">
        <v>136</v>
      </c>
      <c r="DE87" s="107">
        <v>43.74</v>
      </c>
      <c r="DF87" s="107">
        <v>2.72</v>
      </c>
      <c r="DG87" s="107">
        <v>9.32</v>
      </c>
      <c r="DH87" s="107">
        <v>55.78</v>
      </c>
      <c r="DI87" s="107">
        <v>6.26</v>
      </c>
      <c r="DJ87" s="107">
        <v>87.47</v>
      </c>
      <c r="DK87" s="107">
        <v>40.57</v>
      </c>
      <c r="DL87" s="107">
        <v>3.33</v>
      </c>
      <c r="DM87" s="107">
        <v>0</v>
      </c>
      <c r="DN87" s="107">
        <v>3.16</v>
      </c>
      <c r="DO87" s="108">
        <v>196.57</v>
      </c>
      <c r="DP87" s="143"/>
      <c r="DQ87" s="156">
        <v>4146</v>
      </c>
      <c r="DR87" s="726"/>
      <c r="DS87" s="50" t="s">
        <v>136</v>
      </c>
      <c r="DT87" s="107">
        <v>188.88</v>
      </c>
      <c r="DU87" s="107">
        <v>16.34</v>
      </c>
      <c r="DV87" s="107">
        <v>60.11</v>
      </c>
      <c r="DW87" s="107">
        <v>265.33</v>
      </c>
      <c r="DX87" s="107">
        <v>25.03</v>
      </c>
      <c r="DY87" s="107">
        <v>95.36</v>
      </c>
      <c r="DZ87" s="107">
        <v>100.84</v>
      </c>
      <c r="EA87" s="107">
        <v>13.23</v>
      </c>
      <c r="EB87" s="107">
        <v>0</v>
      </c>
      <c r="EC87" s="107">
        <v>19.48</v>
      </c>
      <c r="ED87" s="108">
        <v>519.27</v>
      </c>
      <c r="EE87" s="143"/>
      <c r="EF87" s="156">
        <v>4935</v>
      </c>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row>
    <row r="88" spans="1:254" ht="16.899999999999999" customHeight="1">
      <c r="A88" s="38"/>
      <c r="B88" s="726"/>
      <c r="C88" s="72" t="s">
        <v>137</v>
      </c>
      <c r="D88" s="107">
        <v>0</v>
      </c>
      <c r="E88" s="107">
        <v>0</v>
      </c>
      <c r="F88" s="107">
        <v>0</v>
      </c>
      <c r="G88" s="107">
        <v>0</v>
      </c>
      <c r="H88" s="107">
        <v>0</v>
      </c>
      <c r="I88" s="107">
        <v>0</v>
      </c>
      <c r="J88" s="107">
        <v>0</v>
      </c>
      <c r="K88" s="107">
        <v>0</v>
      </c>
      <c r="L88" s="107">
        <v>0</v>
      </c>
      <c r="M88" s="107">
        <v>0</v>
      </c>
      <c r="N88" s="108">
        <v>0</v>
      </c>
      <c r="O88" s="143"/>
      <c r="P88" s="156">
        <v>0</v>
      </c>
      <c r="Q88" s="726"/>
      <c r="R88" s="72" t="s">
        <v>137</v>
      </c>
      <c r="S88" s="107">
        <v>0</v>
      </c>
      <c r="T88" s="107">
        <v>0</v>
      </c>
      <c r="U88" s="107">
        <v>0</v>
      </c>
      <c r="V88" s="107">
        <v>0</v>
      </c>
      <c r="W88" s="107">
        <v>0</v>
      </c>
      <c r="X88" s="107">
        <v>0</v>
      </c>
      <c r="Y88" s="107">
        <v>0</v>
      </c>
      <c r="Z88" s="107">
        <v>0</v>
      </c>
      <c r="AA88" s="107">
        <v>0</v>
      </c>
      <c r="AB88" s="107">
        <v>0</v>
      </c>
      <c r="AC88" s="108">
        <v>0</v>
      </c>
      <c r="AD88" s="143"/>
      <c r="AE88" s="156">
        <v>0</v>
      </c>
      <c r="AF88" s="726"/>
      <c r="AG88" s="72" t="s">
        <v>137</v>
      </c>
      <c r="AH88" s="107">
        <v>0</v>
      </c>
      <c r="AI88" s="107">
        <v>0</v>
      </c>
      <c r="AJ88" s="107">
        <v>0</v>
      </c>
      <c r="AK88" s="107">
        <v>0</v>
      </c>
      <c r="AL88" s="107">
        <v>0</v>
      </c>
      <c r="AM88" s="107">
        <v>0</v>
      </c>
      <c r="AN88" s="107">
        <v>0</v>
      </c>
      <c r="AO88" s="107">
        <v>0</v>
      </c>
      <c r="AP88" s="107">
        <v>0</v>
      </c>
      <c r="AQ88" s="107">
        <v>0</v>
      </c>
      <c r="AR88" s="108">
        <v>0</v>
      </c>
      <c r="AS88" s="143"/>
      <c r="AT88" s="156">
        <v>0</v>
      </c>
      <c r="AU88" s="726"/>
      <c r="AV88" s="72" t="s">
        <v>137</v>
      </c>
      <c r="AW88" s="107">
        <v>0</v>
      </c>
      <c r="AX88" s="107">
        <v>0</v>
      </c>
      <c r="AY88" s="107">
        <v>0</v>
      </c>
      <c r="AZ88" s="107">
        <v>0</v>
      </c>
      <c r="BA88" s="107">
        <v>0</v>
      </c>
      <c r="BB88" s="107">
        <v>0</v>
      </c>
      <c r="BC88" s="107">
        <v>0</v>
      </c>
      <c r="BD88" s="107">
        <v>0</v>
      </c>
      <c r="BE88" s="107">
        <v>0</v>
      </c>
      <c r="BF88" s="107">
        <v>0</v>
      </c>
      <c r="BG88" s="108">
        <v>0</v>
      </c>
      <c r="BH88" s="143"/>
      <c r="BI88" s="156">
        <v>0</v>
      </c>
      <c r="BJ88" s="726"/>
      <c r="BK88" s="72" t="s">
        <v>137</v>
      </c>
      <c r="BL88" s="107">
        <v>0</v>
      </c>
      <c r="BM88" s="107">
        <v>0</v>
      </c>
      <c r="BN88" s="107">
        <v>0</v>
      </c>
      <c r="BO88" s="107">
        <v>0</v>
      </c>
      <c r="BP88" s="107">
        <v>0</v>
      </c>
      <c r="BQ88" s="107">
        <v>0</v>
      </c>
      <c r="BR88" s="107">
        <v>0</v>
      </c>
      <c r="BS88" s="107">
        <v>0</v>
      </c>
      <c r="BT88" s="107">
        <v>0</v>
      </c>
      <c r="BU88" s="107">
        <v>0</v>
      </c>
      <c r="BV88" s="108">
        <v>0</v>
      </c>
      <c r="BW88" s="143"/>
      <c r="BX88" s="156">
        <v>0</v>
      </c>
      <c r="BY88" s="726"/>
      <c r="BZ88" s="72" t="s">
        <v>137</v>
      </c>
      <c r="CA88" s="107">
        <v>80.099999999999994</v>
      </c>
      <c r="CB88" s="107">
        <v>11.88</v>
      </c>
      <c r="CC88" s="107">
        <v>9.5299999999999994</v>
      </c>
      <c r="CD88" s="107">
        <v>101.51</v>
      </c>
      <c r="CE88" s="107">
        <v>11.05</v>
      </c>
      <c r="CF88" s="107">
        <v>1.97</v>
      </c>
      <c r="CG88" s="107">
        <v>24.39</v>
      </c>
      <c r="CH88" s="107">
        <v>2.48</v>
      </c>
      <c r="CI88" s="107">
        <v>0</v>
      </c>
      <c r="CJ88" s="107">
        <v>9.19</v>
      </c>
      <c r="CK88" s="108">
        <v>150.59</v>
      </c>
      <c r="CL88" s="143"/>
      <c r="CM88" s="156">
        <v>197.2</v>
      </c>
      <c r="CN88" s="726"/>
      <c r="CO88" s="72" t="s">
        <v>137</v>
      </c>
      <c r="CP88" s="107">
        <v>33.85</v>
      </c>
      <c r="CQ88" s="107">
        <v>3.91</v>
      </c>
      <c r="CR88" s="107">
        <v>4.1399999999999997</v>
      </c>
      <c r="CS88" s="107">
        <v>41.9</v>
      </c>
      <c r="CT88" s="107">
        <v>1.86</v>
      </c>
      <c r="CU88" s="107">
        <v>4.91</v>
      </c>
      <c r="CV88" s="107">
        <v>10.52</v>
      </c>
      <c r="CW88" s="107">
        <v>1.2</v>
      </c>
      <c r="CX88" s="107">
        <v>0</v>
      </c>
      <c r="CY88" s="107">
        <v>3.46</v>
      </c>
      <c r="CZ88" s="108">
        <v>63.85</v>
      </c>
      <c r="DA88" s="143"/>
      <c r="DB88" s="156">
        <v>160.80000000000001</v>
      </c>
      <c r="DC88" s="726"/>
      <c r="DD88" s="72" t="s">
        <v>137</v>
      </c>
      <c r="DE88" s="107">
        <v>190.34</v>
      </c>
      <c r="DF88" s="107">
        <v>15.19</v>
      </c>
      <c r="DG88" s="107">
        <v>13.16</v>
      </c>
      <c r="DH88" s="107">
        <v>218.69</v>
      </c>
      <c r="DI88" s="107">
        <v>27.82</v>
      </c>
      <c r="DJ88" s="107">
        <v>207.59</v>
      </c>
      <c r="DK88" s="107">
        <v>120.73</v>
      </c>
      <c r="DL88" s="107">
        <v>0.02</v>
      </c>
      <c r="DM88" s="107">
        <v>0</v>
      </c>
      <c r="DN88" s="107">
        <v>88.85</v>
      </c>
      <c r="DO88" s="108">
        <v>663.7</v>
      </c>
      <c r="DP88" s="143"/>
      <c r="DQ88" s="156">
        <v>6003</v>
      </c>
      <c r="DR88" s="726"/>
      <c r="DS88" s="72" t="s">
        <v>137</v>
      </c>
      <c r="DT88" s="107">
        <v>304.29000000000002</v>
      </c>
      <c r="DU88" s="107">
        <v>30.98</v>
      </c>
      <c r="DV88" s="107">
        <v>26.83</v>
      </c>
      <c r="DW88" s="107">
        <v>362.1</v>
      </c>
      <c r="DX88" s="107">
        <v>40.729999999999997</v>
      </c>
      <c r="DY88" s="107">
        <v>214.47</v>
      </c>
      <c r="DZ88" s="107">
        <v>155.63999999999999</v>
      </c>
      <c r="EA88" s="107">
        <v>3.7</v>
      </c>
      <c r="EB88" s="107">
        <v>0</v>
      </c>
      <c r="EC88" s="107">
        <v>101.5</v>
      </c>
      <c r="ED88" s="108">
        <v>878.14</v>
      </c>
      <c r="EE88" s="143"/>
      <c r="EF88" s="156">
        <v>6361</v>
      </c>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c r="IM88" s="43"/>
      <c r="IN88" s="43"/>
      <c r="IO88" s="43"/>
      <c r="IP88" s="43"/>
      <c r="IQ88" s="43"/>
      <c r="IR88" s="43"/>
      <c r="IS88" s="43"/>
      <c r="IT88" s="43"/>
    </row>
    <row r="89" spans="1:254" ht="16.899999999999999" customHeight="1">
      <c r="A89" s="38"/>
      <c r="B89" s="727"/>
      <c r="C89" s="44" t="s">
        <v>46</v>
      </c>
      <c r="D89" s="105">
        <v>0</v>
      </c>
      <c r="E89" s="105">
        <v>0</v>
      </c>
      <c r="F89" s="105">
        <v>0</v>
      </c>
      <c r="G89" s="105">
        <v>0</v>
      </c>
      <c r="H89" s="105">
        <v>0</v>
      </c>
      <c r="I89" s="105">
        <v>0</v>
      </c>
      <c r="J89" s="105">
        <v>0</v>
      </c>
      <c r="K89" s="105">
        <v>0</v>
      </c>
      <c r="L89" s="105">
        <v>0</v>
      </c>
      <c r="M89" s="105">
        <v>0</v>
      </c>
      <c r="N89" s="106">
        <v>0</v>
      </c>
      <c r="O89" s="157"/>
      <c r="P89" s="155">
        <v>0</v>
      </c>
      <c r="Q89" s="727"/>
      <c r="R89" s="44" t="s">
        <v>46</v>
      </c>
      <c r="S89" s="105">
        <v>0</v>
      </c>
      <c r="T89" s="105">
        <v>0</v>
      </c>
      <c r="U89" s="105">
        <v>0</v>
      </c>
      <c r="V89" s="105">
        <v>0</v>
      </c>
      <c r="W89" s="105">
        <v>0</v>
      </c>
      <c r="X89" s="105">
        <v>0</v>
      </c>
      <c r="Y89" s="105">
        <v>0</v>
      </c>
      <c r="Z89" s="105">
        <v>0</v>
      </c>
      <c r="AA89" s="105">
        <v>0</v>
      </c>
      <c r="AB89" s="105">
        <v>0</v>
      </c>
      <c r="AC89" s="106">
        <v>0</v>
      </c>
      <c r="AD89" s="157"/>
      <c r="AE89" s="155">
        <v>0</v>
      </c>
      <c r="AF89" s="727"/>
      <c r="AG89" s="44" t="s">
        <v>46</v>
      </c>
      <c r="AH89" s="105">
        <v>0</v>
      </c>
      <c r="AI89" s="105">
        <v>0</v>
      </c>
      <c r="AJ89" s="105">
        <v>0</v>
      </c>
      <c r="AK89" s="105">
        <v>0</v>
      </c>
      <c r="AL89" s="105">
        <v>0</v>
      </c>
      <c r="AM89" s="105">
        <v>0</v>
      </c>
      <c r="AN89" s="105">
        <v>0</v>
      </c>
      <c r="AO89" s="105">
        <v>0</v>
      </c>
      <c r="AP89" s="105">
        <v>0</v>
      </c>
      <c r="AQ89" s="105">
        <v>0</v>
      </c>
      <c r="AR89" s="106">
        <v>0</v>
      </c>
      <c r="AS89" s="157"/>
      <c r="AT89" s="155">
        <v>0</v>
      </c>
      <c r="AU89" s="727"/>
      <c r="AV89" s="44" t="s">
        <v>46</v>
      </c>
      <c r="AW89" s="105">
        <v>0</v>
      </c>
      <c r="AX89" s="105">
        <v>0</v>
      </c>
      <c r="AY89" s="105">
        <v>0</v>
      </c>
      <c r="AZ89" s="105">
        <v>0</v>
      </c>
      <c r="BA89" s="105">
        <v>0</v>
      </c>
      <c r="BB89" s="105">
        <v>0</v>
      </c>
      <c r="BC89" s="105">
        <v>0</v>
      </c>
      <c r="BD89" s="105">
        <v>0</v>
      </c>
      <c r="BE89" s="105">
        <v>0</v>
      </c>
      <c r="BF89" s="105">
        <v>0</v>
      </c>
      <c r="BG89" s="106">
        <v>0</v>
      </c>
      <c r="BH89" s="157"/>
      <c r="BI89" s="155">
        <v>0</v>
      </c>
      <c r="BJ89" s="727"/>
      <c r="BK89" s="44" t="s">
        <v>46</v>
      </c>
      <c r="BL89" s="105">
        <v>0</v>
      </c>
      <c r="BM89" s="105">
        <v>0</v>
      </c>
      <c r="BN89" s="105">
        <v>0</v>
      </c>
      <c r="BO89" s="105">
        <v>0</v>
      </c>
      <c r="BP89" s="105">
        <v>0</v>
      </c>
      <c r="BQ89" s="105">
        <v>0</v>
      </c>
      <c r="BR89" s="105">
        <v>0</v>
      </c>
      <c r="BS89" s="105">
        <v>0</v>
      </c>
      <c r="BT89" s="105">
        <v>0</v>
      </c>
      <c r="BU89" s="105">
        <v>0</v>
      </c>
      <c r="BV89" s="106">
        <v>0</v>
      </c>
      <c r="BW89" s="157"/>
      <c r="BX89" s="155">
        <v>0</v>
      </c>
      <c r="BY89" s="727"/>
      <c r="BZ89" s="44" t="s">
        <v>46</v>
      </c>
      <c r="CA89" s="105">
        <v>473.82000000000005</v>
      </c>
      <c r="CB89" s="105">
        <v>54.54</v>
      </c>
      <c r="CC89" s="105">
        <v>85.64</v>
      </c>
      <c r="CD89" s="105">
        <v>614</v>
      </c>
      <c r="CE89" s="105">
        <v>73.959999999999994</v>
      </c>
      <c r="CF89" s="105">
        <v>6.76</v>
      </c>
      <c r="CG89" s="105">
        <v>137.58999999999997</v>
      </c>
      <c r="CH89" s="105">
        <v>16.919999999999998</v>
      </c>
      <c r="CI89" s="105">
        <v>0</v>
      </c>
      <c r="CJ89" s="105">
        <v>42.69</v>
      </c>
      <c r="CK89" s="106">
        <v>891.92</v>
      </c>
      <c r="CL89" s="157"/>
      <c r="CM89" s="155">
        <v>1086.1999999999998</v>
      </c>
      <c r="CN89" s="727"/>
      <c r="CO89" s="44" t="s">
        <v>46</v>
      </c>
      <c r="CP89" s="105">
        <v>689.32</v>
      </c>
      <c r="CQ89" s="105">
        <v>44.64</v>
      </c>
      <c r="CR89" s="105">
        <v>88.67</v>
      </c>
      <c r="CS89" s="105">
        <v>822.63</v>
      </c>
      <c r="CT89" s="105">
        <v>105.06</v>
      </c>
      <c r="CU89" s="105">
        <v>405.73</v>
      </c>
      <c r="CV89" s="105">
        <v>279.48</v>
      </c>
      <c r="CW89" s="105">
        <v>12.11</v>
      </c>
      <c r="CX89" s="105">
        <v>0</v>
      </c>
      <c r="CY89" s="105">
        <v>213.98000000000002</v>
      </c>
      <c r="CZ89" s="106">
        <v>1838.99</v>
      </c>
      <c r="DA89" s="157"/>
      <c r="DB89" s="155">
        <v>6695.7999999999993</v>
      </c>
      <c r="DC89" s="727"/>
      <c r="DD89" s="44" t="s">
        <v>46</v>
      </c>
      <c r="DE89" s="105">
        <v>835.58</v>
      </c>
      <c r="DF89" s="105">
        <v>34.769999999999996</v>
      </c>
      <c r="DG89" s="105">
        <v>125.31</v>
      </c>
      <c r="DH89" s="105">
        <v>995.66000000000008</v>
      </c>
      <c r="DI89" s="105">
        <v>114.19</v>
      </c>
      <c r="DJ89" s="105">
        <v>555.20000000000005</v>
      </c>
      <c r="DK89" s="105">
        <v>620.41</v>
      </c>
      <c r="DL89" s="105">
        <v>7.32</v>
      </c>
      <c r="DM89" s="105">
        <v>0</v>
      </c>
      <c r="DN89" s="105">
        <v>123.61999999999999</v>
      </c>
      <c r="DO89" s="106">
        <v>2416.4</v>
      </c>
      <c r="DP89" s="157"/>
      <c r="DQ89" s="155">
        <v>61283.000000000007</v>
      </c>
      <c r="DR89" s="727"/>
      <c r="DS89" s="44" t="s">
        <v>46</v>
      </c>
      <c r="DT89" s="105">
        <v>1998.7199999999998</v>
      </c>
      <c r="DU89" s="105">
        <v>133.94999999999999</v>
      </c>
      <c r="DV89" s="105">
        <v>299.62</v>
      </c>
      <c r="DW89" s="105">
        <v>2432.29</v>
      </c>
      <c r="DX89" s="105">
        <v>293.20999999999998</v>
      </c>
      <c r="DY89" s="105">
        <v>967.69</v>
      </c>
      <c r="DZ89" s="105">
        <v>1037.48</v>
      </c>
      <c r="EA89" s="105">
        <v>36.350000000000009</v>
      </c>
      <c r="EB89" s="105">
        <v>0</v>
      </c>
      <c r="EC89" s="105">
        <v>380.29</v>
      </c>
      <c r="ED89" s="106">
        <v>5147.3100000000004</v>
      </c>
      <c r="EE89" s="157"/>
      <c r="EF89" s="155">
        <v>69065</v>
      </c>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c r="IM89" s="43"/>
      <c r="IN89" s="43"/>
      <c r="IO89" s="43"/>
      <c r="IP89" s="43"/>
      <c r="IQ89" s="43"/>
      <c r="IR89" s="43"/>
      <c r="IS89" s="43"/>
      <c r="IT89" s="43"/>
    </row>
    <row r="90" spans="1:254" ht="16.899999999999999" customHeight="1">
      <c r="A90" s="38"/>
      <c r="B90" s="75" t="s">
        <v>138</v>
      </c>
      <c r="C90" s="76" t="s">
        <v>139</v>
      </c>
      <c r="D90" s="105">
        <v>0</v>
      </c>
      <c r="E90" s="105">
        <v>0</v>
      </c>
      <c r="F90" s="105">
        <v>0</v>
      </c>
      <c r="G90" s="105">
        <v>0</v>
      </c>
      <c r="H90" s="105">
        <v>0</v>
      </c>
      <c r="I90" s="105">
        <v>0</v>
      </c>
      <c r="J90" s="105">
        <v>0</v>
      </c>
      <c r="K90" s="105">
        <v>0</v>
      </c>
      <c r="L90" s="105">
        <v>0</v>
      </c>
      <c r="M90" s="105">
        <v>0</v>
      </c>
      <c r="N90" s="106">
        <v>0</v>
      </c>
      <c r="O90" s="143"/>
      <c r="P90" s="155">
        <v>0</v>
      </c>
      <c r="Q90" s="75" t="s">
        <v>138</v>
      </c>
      <c r="R90" s="76" t="s">
        <v>139</v>
      </c>
      <c r="S90" s="105">
        <v>0</v>
      </c>
      <c r="T90" s="105">
        <v>0</v>
      </c>
      <c r="U90" s="105">
        <v>0</v>
      </c>
      <c r="V90" s="105">
        <v>0</v>
      </c>
      <c r="W90" s="105">
        <v>0</v>
      </c>
      <c r="X90" s="105">
        <v>0</v>
      </c>
      <c r="Y90" s="105">
        <v>0</v>
      </c>
      <c r="Z90" s="105">
        <v>0</v>
      </c>
      <c r="AA90" s="105">
        <v>0</v>
      </c>
      <c r="AB90" s="105">
        <v>0</v>
      </c>
      <c r="AC90" s="106">
        <v>0</v>
      </c>
      <c r="AD90" s="143"/>
      <c r="AE90" s="155">
        <v>0</v>
      </c>
      <c r="AF90" s="75" t="s">
        <v>138</v>
      </c>
      <c r="AG90" s="76" t="s">
        <v>139</v>
      </c>
      <c r="AH90" s="105">
        <v>0</v>
      </c>
      <c r="AI90" s="105">
        <v>0</v>
      </c>
      <c r="AJ90" s="105">
        <v>0</v>
      </c>
      <c r="AK90" s="105">
        <v>0</v>
      </c>
      <c r="AL90" s="105">
        <v>0</v>
      </c>
      <c r="AM90" s="105">
        <v>0</v>
      </c>
      <c r="AN90" s="105">
        <v>0</v>
      </c>
      <c r="AO90" s="105">
        <v>0</v>
      </c>
      <c r="AP90" s="105">
        <v>0</v>
      </c>
      <c r="AQ90" s="105">
        <v>0</v>
      </c>
      <c r="AR90" s="106">
        <v>0</v>
      </c>
      <c r="AS90" s="143"/>
      <c r="AT90" s="155">
        <v>0</v>
      </c>
      <c r="AU90" s="75" t="s">
        <v>138</v>
      </c>
      <c r="AV90" s="76" t="s">
        <v>139</v>
      </c>
      <c r="AW90" s="105">
        <v>0</v>
      </c>
      <c r="AX90" s="105">
        <v>0</v>
      </c>
      <c r="AY90" s="105">
        <v>0</v>
      </c>
      <c r="AZ90" s="105">
        <v>0</v>
      </c>
      <c r="BA90" s="105">
        <v>0</v>
      </c>
      <c r="BB90" s="105">
        <v>0</v>
      </c>
      <c r="BC90" s="105">
        <v>0</v>
      </c>
      <c r="BD90" s="105">
        <v>0</v>
      </c>
      <c r="BE90" s="105">
        <v>0</v>
      </c>
      <c r="BF90" s="105">
        <v>0</v>
      </c>
      <c r="BG90" s="106">
        <v>0</v>
      </c>
      <c r="BH90" s="143"/>
      <c r="BI90" s="155">
        <v>0</v>
      </c>
      <c r="BJ90" s="75" t="s">
        <v>138</v>
      </c>
      <c r="BK90" s="76" t="s">
        <v>139</v>
      </c>
      <c r="BL90" s="105">
        <v>0</v>
      </c>
      <c r="BM90" s="105">
        <v>0</v>
      </c>
      <c r="BN90" s="105">
        <v>0</v>
      </c>
      <c r="BO90" s="105">
        <v>0</v>
      </c>
      <c r="BP90" s="105">
        <v>0</v>
      </c>
      <c r="BQ90" s="105">
        <v>0</v>
      </c>
      <c r="BR90" s="105">
        <v>0</v>
      </c>
      <c r="BS90" s="105">
        <v>0</v>
      </c>
      <c r="BT90" s="105">
        <v>0</v>
      </c>
      <c r="BU90" s="105">
        <v>0</v>
      </c>
      <c r="BV90" s="106">
        <v>0</v>
      </c>
      <c r="BW90" s="143"/>
      <c r="BX90" s="155">
        <v>0</v>
      </c>
      <c r="BY90" s="75" t="s">
        <v>138</v>
      </c>
      <c r="BZ90" s="76" t="s">
        <v>139</v>
      </c>
      <c r="CA90" s="105">
        <v>0</v>
      </c>
      <c r="CB90" s="105">
        <v>0</v>
      </c>
      <c r="CC90" s="105">
        <v>0</v>
      </c>
      <c r="CD90" s="105">
        <v>0</v>
      </c>
      <c r="CE90" s="105">
        <v>0</v>
      </c>
      <c r="CF90" s="105">
        <v>0</v>
      </c>
      <c r="CG90" s="105">
        <v>0</v>
      </c>
      <c r="CH90" s="105">
        <v>0</v>
      </c>
      <c r="CI90" s="105">
        <v>0</v>
      </c>
      <c r="CJ90" s="105">
        <v>0</v>
      </c>
      <c r="CK90" s="106">
        <v>0</v>
      </c>
      <c r="CL90" s="143"/>
      <c r="CM90" s="155">
        <v>0</v>
      </c>
      <c r="CN90" s="75" t="s">
        <v>138</v>
      </c>
      <c r="CO90" s="76" t="s">
        <v>139</v>
      </c>
      <c r="CP90" s="105">
        <v>205.59</v>
      </c>
      <c r="CQ90" s="105">
        <v>5.08</v>
      </c>
      <c r="CR90" s="105">
        <v>18.760000000000002</v>
      </c>
      <c r="CS90" s="105">
        <v>229.43</v>
      </c>
      <c r="CT90" s="105">
        <v>39.28</v>
      </c>
      <c r="CU90" s="105">
        <v>259.67</v>
      </c>
      <c r="CV90" s="105">
        <v>180.18</v>
      </c>
      <c r="CW90" s="105">
        <v>0</v>
      </c>
      <c r="CX90" s="105">
        <v>0</v>
      </c>
      <c r="CY90" s="105">
        <v>26.82</v>
      </c>
      <c r="CZ90" s="106">
        <v>735.38</v>
      </c>
      <c r="DA90" s="143"/>
      <c r="DB90" s="155">
        <v>4068</v>
      </c>
      <c r="DC90" s="75" t="s">
        <v>138</v>
      </c>
      <c r="DD90" s="76" t="s">
        <v>139</v>
      </c>
      <c r="DE90" s="105">
        <v>83.64</v>
      </c>
      <c r="DF90" s="105">
        <v>4.0999999999999996</v>
      </c>
      <c r="DG90" s="105">
        <v>30.82</v>
      </c>
      <c r="DH90" s="105">
        <v>118.56</v>
      </c>
      <c r="DI90" s="105">
        <v>14.07</v>
      </c>
      <c r="DJ90" s="105">
        <v>7.09</v>
      </c>
      <c r="DK90" s="105">
        <v>94.15</v>
      </c>
      <c r="DL90" s="105">
        <v>0</v>
      </c>
      <c r="DM90" s="105">
        <v>0</v>
      </c>
      <c r="DN90" s="105">
        <v>8.6199999999999992</v>
      </c>
      <c r="DO90" s="106">
        <v>242.49</v>
      </c>
      <c r="DP90" s="143"/>
      <c r="DQ90" s="155">
        <v>13077</v>
      </c>
      <c r="DR90" s="75" t="s">
        <v>138</v>
      </c>
      <c r="DS90" s="76" t="s">
        <v>139</v>
      </c>
      <c r="DT90" s="105">
        <v>289.23</v>
      </c>
      <c r="DU90" s="105">
        <v>9.18</v>
      </c>
      <c r="DV90" s="105">
        <v>49.58</v>
      </c>
      <c r="DW90" s="105">
        <v>347.99</v>
      </c>
      <c r="DX90" s="105">
        <v>53.35</v>
      </c>
      <c r="DY90" s="105">
        <v>266.76</v>
      </c>
      <c r="DZ90" s="105">
        <v>274.33</v>
      </c>
      <c r="EA90" s="105">
        <v>0</v>
      </c>
      <c r="EB90" s="105">
        <v>0</v>
      </c>
      <c r="EC90" s="105">
        <v>35.44</v>
      </c>
      <c r="ED90" s="106">
        <v>977.87</v>
      </c>
      <c r="EE90" s="143"/>
      <c r="EF90" s="155">
        <v>17145</v>
      </c>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c r="IM90" s="43"/>
      <c r="IN90" s="43"/>
      <c r="IO90" s="43"/>
      <c r="IP90" s="43"/>
      <c r="IQ90" s="43"/>
      <c r="IR90" s="43"/>
      <c r="IS90" s="43"/>
      <c r="IT90" s="43"/>
    </row>
    <row r="91" spans="1:254" ht="16.5" customHeight="1" thickBot="1">
      <c r="A91" s="38"/>
      <c r="B91" s="721" t="s">
        <v>140</v>
      </c>
      <c r="C91" s="722"/>
      <c r="D91" s="111">
        <v>0</v>
      </c>
      <c r="E91" s="111">
        <v>0</v>
      </c>
      <c r="F91" s="111">
        <v>0</v>
      </c>
      <c r="G91" s="111">
        <v>0</v>
      </c>
      <c r="H91" s="111">
        <v>0</v>
      </c>
      <c r="I91" s="111">
        <v>0</v>
      </c>
      <c r="J91" s="111">
        <v>0</v>
      </c>
      <c r="K91" s="111">
        <v>0</v>
      </c>
      <c r="L91" s="111">
        <v>0</v>
      </c>
      <c r="M91" s="111">
        <v>0</v>
      </c>
      <c r="N91" s="112">
        <v>0</v>
      </c>
      <c r="O91" s="143"/>
      <c r="P91" s="160">
        <v>0</v>
      </c>
      <c r="Q91" s="721" t="s">
        <v>140</v>
      </c>
      <c r="R91" s="722"/>
      <c r="S91" s="111">
        <v>0</v>
      </c>
      <c r="T91" s="111">
        <v>0</v>
      </c>
      <c r="U91" s="111">
        <v>0</v>
      </c>
      <c r="V91" s="111">
        <v>0</v>
      </c>
      <c r="W91" s="111">
        <v>0</v>
      </c>
      <c r="X91" s="111">
        <v>0</v>
      </c>
      <c r="Y91" s="111">
        <v>0</v>
      </c>
      <c r="Z91" s="111">
        <v>0</v>
      </c>
      <c r="AA91" s="111">
        <v>0</v>
      </c>
      <c r="AB91" s="111">
        <v>0</v>
      </c>
      <c r="AC91" s="112">
        <v>0</v>
      </c>
      <c r="AD91" s="143"/>
      <c r="AE91" s="160">
        <v>0</v>
      </c>
      <c r="AF91" s="721" t="s">
        <v>140</v>
      </c>
      <c r="AG91" s="722"/>
      <c r="AH91" s="111">
        <v>0</v>
      </c>
      <c r="AI91" s="111">
        <v>0</v>
      </c>
      <c r="AJ91" s="111">
        <v>0</v>
      </c>
      <c r="AK91" s="111">
        <v>0</v>
      </c>
      <c r="AL91" s="111">
        <v>0</v>
      </c>
      <c r="AM91" s="111">
        <v>0</v>
      </c>
      <c r="AN91" s="111">
        <v>0</v>
      </c>
      <c r="AO91" s="111">
        <v>0</v>
      </c>
      <c r="AP91" s="111">
        <v>0</v>
      </c>
      <c r="AQ91" s="111">
        <v>0</v>
      </c>
      <c r="AR91" s="112">
        <v>0</v>
      </c>
      <c r="AS91" s="143"/>
      <c r="AT91" s="160">
        <v>0</v>
      </c>
      <c r="AU91" s="721" t="s">
        <v>140</v>
      </c>
      <c r="AV91" s="722"/>
      <c r="AW91" s="111">
        <v>0</v>
      </c>
      <c r="AX91" s="111">
        <v>0</v>
      </c>
      <c r="AY91" s="111">
        <v>0</v>
      </c>
      <c r="AZ91" s="111">
        <v>0</v>
      </c>
      <c r="BA91" s="111">
        <v>0</v>
      </c>
      <c r="BB91" s="111">
        <v>0</v>
      </c>
      <c r="BC91" s="111">
        <v>0</v>
      </c>
      <c r="BD91" s="111">
        <v>0</v>
      </c>
      <c r="BE91" s="111">
        <v>0</v>
      </c>
      <c r="BF91" s="111">
        <v>0</v>
      </c>
      <c r="BG91" s="112">
        <v>0</v>
      </c>
      <c r="BH91" s="143"/>
      <c r="BI91" s="160">
        <v>0</v>
      </c>
      <c r="BJ91" s="721" t="s">
        <v>140</v>
      </c>
      <c r="BK91" s="722"/>
      <c r="BL91" s="111">
        <v>0</v>
      </c>
      <c r="BM91" s="111">
        <v>0</v>
      </c>
      <c r="BN91" s="111">
        <v>0</v>
      </c>
      <c r="BO91" s="111">
        <v>0</v>
      </c>
      <c r="BP91" s="111">
        <v>0</v>
      </c>
      <c r="BQ91" s="111">
        <v>0</v>
      </c>
      <c r="BR91" s="111">
        <v>0</v>
      </c>
      <c r="BS91" s="111">
        <v>0</v>
      </c>
      <c r="BT91" s="111">
        <v>0</v>
      </c>
      <c r="BU91" s="111">
        <v>0</v>
      </c>
      <c r="BV91" s="112">
        <v>0</v>
      </c>
      <c r="BW91" s="143"/>
      <c r="BX91" s="160">
        <v>0</v>
      </c>
      <c r="BY91" s="721" t="s">
        <v>140</v>
      </c>
      <c r="BZ91" s="722"/>
      <c r="CA91" s="111">
        <v>473.82000000000005</v>
      </c>
      <c r="CB91" s="111">
        <v>54.54</v>
      </c>
      <c r="CC91" s="111">
        <v>85.64</v>
      </c>
      <c r="CD91" s="111">
        <v>614</v>
      </c>
      <c r="CE91" s="111">
        <v>73.959999999999994</v>
      </c>
      <c r="CF91" s="111">
        <v>6.76</v>
      </c>
      <c r="CG91" s="111">
        <v>137.58999999999997</v>
      </c>
      <c r="CH91" s="111">
        <v>16.919999999999998</v>
      </c>
      <c r="CI91" s="111">
        <v>0</v>
      </c>
      <c r="CJ91" s="111">
        <v>42.69</v>
      </c>
      <c r="CK91" s="112">
        <v>891.92</v>
      </c>
      <c r="CL91" s="143"/>
      <c r="CM91" s="160">
        <v>1086.1999999999998</v>
      </c>
      <c r="CN91" s="721" t="s">
        <v>140</v>
      </c>
      <c r="CO91" s="722"/>
      <c r="CP91" s="111">
        <v>894.91000000000008</v>
      </c>
      <c r="CQ91" s="111">
        <v>49.72</v>
      </c>
      <c r="CR91" s="111">
        <v>107.43</v>
      </c>
      <c r="CS91" s="111">
        <v>1052.06</v>
      </c>
      <c r="CT91" s="111">
        <v>144.34</v>
      </c>
      <c r="CU91" s="111">
        <v>665.40000000000009</v>
      </c>
      <c r="CV91" s="111">
        <v>459.66</v>
      </c>
      <c r="CW91" s="111">
        <v>12.11</v>
      </c>
      <c r="CX91" s="111">
        <v>0</v>
      </c>
      <c r="CY91" s="111">
        <v>240.8</v>
      </c>
      <c r="CZ91" s="112">
        <v>2574.37</v>
      </c>
      <c r="DA91" s="143"/>
      <c r="DB91" s="160">
        <v>10763.8</v>
      </c>
      <c r="DC91" s="721" t="s">
        <v>140</v>
      </c>
      <c r="DD91" s="722"/>
      <c r="DE91" s="111">
        <v>919.22</v>
      </c>
      <c r="DF91" s="111">
        <v>38.869999999999997</v>
      </c>
      <c r="DG91" s="111">
        <v>156.13</v>
      </c>
      <c r="DH91" s="111">
        <v>1114.22</v>
      </c>
      <c r="DI91" s="111">
        <v>128.26</v>
      </c>
      <c r="DJ91" s="111">
        <v>562.29000000000008</v>
      </c>
      <c r="DK91" s="111">
        <v>714.56</v>
      </c>
      <c r="DL91" s="111">
        <v>7.32</v>
      </c>
      <c r="DM91" s="111">
        <v>0</v>
      </c>
      <c r="DN91" s="111">
        <v>132.23999999999998</v>
      </c>
      <c r="DO91" s="112">
        <v>2658.8900000000003</v>
      </c>
      <c r="DP91" s="143"/>
      <c r="DQ91" s="160">
        <v>74360</v>
      </c>
      <c r="DR91" s="721" t="s">
        <v>140</v>
      </c>
      <c r="DS91" s="722"/>
      <c r="DT91" s="111">
        <v>2287.9499999999998</v>
      </c>
      <c r="DU91" s="111">
        <v>143.13</v>
      </c>
      <c r="DV91" s="111">
        <v>349.2</v>
      </c>
      <c r="DW91" s="111">
        <v>2780.2799999999997</v>
      </c>
      <c r="DX91" s="111">
        <v>346.56</v>
      </c>
      <c r="DY91" s="111">
        <v>1234.45</v>
      </c>
      <c r="DZ91" s="111">
        <v>1311.81</v>
      </c>
      <c r="EA91" s="111">
        <v>36.350000000000009</v>
      </c>
      <c r="EB91" s="111">
        <v>0</v>
      </c>
      <c r="EC91" s="111">
        <v>415.73</v>
      </c>
      <c r="ED91" s="112">
        <v>6125.18</v>
      </c>
      <c r="EE91" s="143"/>
      <c r="EF91" s="160">
        <v>86210</v>
      </c>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row>
    <row r="92" spans="1:254" ht="16.899999999999999" customHeight="1">
      <c r="A92" s="38"/>
      <c r="B92" s="78"/>
      <c r="C92" s="50" t="s">
        <v>141</v>
      </c>
      <c r="D92" s="109">
        <v>0</v>
      </c>
      <c r="E92" s="109">
        <v>0</v>
      </c>
      <c r="F92" s="109">
        <v>0</v>
      </c>
      <c r="G92" s="109">
        <v>0</v>
      </c>
      <c r="H92" s="109">
        <v>0</v>
      </c>
      <c r="I92" s="109">
        <v>0</v>
      </c>
      <c r="J92" s="109">
        <v>0</v>
      </c>
      <c r="K92" s="109">
        <v>0</v>
      </c>
      <c r="L92" s="109">
        <v>0</v>
      </c>
      <c r="M92" s="109">
        <v>0</v>
      </c>
      <c r="N92" s="110">
        <v>0</v>
      </c>
      <c r="O92" s="143"/>
      <c r="P92" s="159">
        <v>0</v>
      </c>
      <c r="Q92" s="78"/>
      <c r="R92" s="50" t="s">
        <v>141</v>
      </c>
      <c r="S92" s="109">
        <v>0</v>
      </c>
      <c r="T92" s="109">
        <v>0</v>
      </c>
      <c r="U92" s="109">
        <v>0</v>
      </c>
      <c r="V92" s="109">
        <v>0</v>
      </c>
      <c r="W92" s="109">
        <v>0</v>
      </c>
      <c r="X92" s="109">
        <v>0</v>
      </c>
      <c r="Y92" s="109">
        <v>0</v>
      </c>
      <c r="Z92" s="109">
        <v>0</v>
      </c>
      <c r="AA92" s="109">
        <v>0</v>
      </c>
      <c r="AB92" s="109">
        <v>0</v>
      </c>
      <c r="AC92" s="110">
        <v>0</v>
      </c>
      <c r="AD92" s="143"/>
      <c r="AE92" s="159">
        <v>0</v>
      </c>
      <c r="AF92" s="78"/>
      <c r="AG92" s="50" t="s">
        <v>141</v>
      </c>
      <c r="AH92" s="109">
        <v>0</v>
      </c>
      <c r="AI92" s="109">
        <v>0</v>
      </c>
      <c r="AJ92" s="109">
        <v>0</v>
      </c>
      <c r="AK92" s="109">
        <v>0</v>
      </c>
      <c r="AL92" s="109">
        <v>0</v>
      </c>
      <c r="AM92" s="109">
        <v>0</v>
      </c>
      <c r="AN92" s="109">
        <v>0</v>
      </c>
      <c r="AO92" s="109">
        <v>0</v>
      </c>
      <c r="AP92" s="109">
        <v>0</v>
      </c>
      <c r="AQ92" s="109">
        <v>0</v>
      </c>
      <c r="AR92" s="110">
        <v>0</v>
      </c>
      <c r="AS92" s="143"/>
      <c r="AT92" s="159">
        <v>0</v>
      </c>
      <c r="AU92" s="78"/>
      <c r="AV92" s="50" t="s">
        <v>141</v>
      </c>
      <c r="AW92" s="109">
        <v>0</v>
      </c>
      <c r="AX92" s="109">
        <v>0</v>
      </c>
      <c r="AY92" s="109">
        <v>0</v>
      </c>
      <c r="AZ92" s="109">
        <v>0</v>
      </c>
      <c r="BA92" s="109">
        <v>0</v>
      </c>
      <c r="BB92" s="109">
        <v>0</v>
      </c>
      <c r="BC92" s="109">
        <v>0</v>
      </c>
      <c r="BD92" s="109">
        <v>0</v>
      </c>
      <c r="BE92" s="109">
        <v>0</v>
      </c>
      <c r="BF92" s="109">
        <v>0</v>
      </c>
      <c r="BG92" s="110">
        <v>0</v>
      </c>
      <c r="BH92" s="143"/>
      <c r="BI92" s="159">
        <v>0</v>
      </c>
      <c r="BJ92" s="78"/>
      <c r="BK92" s="50" t="s">
        <v>141</v>
      </c>
      <c r="BL92" s="109">
        <v>0</v>
      </c>
      <c r="BM92" s="109">
        <v>0</v>
      </c>
      <c r="BN92" s="109">
        <v>0</v>
      </c>
      <c r="BO92" s="109">
        <v>0</v>
      </c>
      <c r="BP92" s="109">
        <v>0</v>
      </c>
      <c r="BQ92" s="109">
        <v>0</v>
      </c>
      <c r="BR92" s="109">
        <v>0</v>
      </c>
      <c r="BS92" s="109">
        <v>0</v>
      </c>
      <c r="BT92" s="109">
        <v>0</v>
      </c>
      <c r="BU92" s="109">
        <v>0</v>
      </c>
      <c r="BV92" s="110">
        <v>0</v>
      </c>
      <c r="BW92" s="143"/>
      <c r="BX92" s="159">
        <v>0</v>
      </c>
      <c r="BY92" s="78"/>
      <c r="BZ92" s="50" t="s">
        <v>141</v>
      </c>
      <c r="CA92" s="109">
        <v>0</v>
      </c>
      <c r="CB92" s="109">
        <v>0</v>
      </c>
      <c r="CC92" s="109">
        <v>0</v>
      </c>
      <c r="CD92" s="109">
        <v>0</v>
      </c>
      <c r="CE92" s="109">
        <v>0</v>
      </c>
      <c r="CF92" s="109">
        <v>0</v>
      </c>
      <c r="CG92" s="109">
        <v>0</v>
      </c>
      <c r="CH92" s="109">
        <v>0</v>
      </c>
      <c r="CI92" s="109">
        <v>0</v>
      </c>
      <c r="CJ92" s="109">
        <v>0</v>
      </c>
      <c r="CK92" s="110">
        <v>0</v>
      </c>
      <c r="CL92" s="143"/>
      <c r="CM92" s="159">
        <v>0</v>
      </c>
      <c r="CN92" s="78"/>
      <c r="CO92" s="50" t="s">
        <v>141</v>
      </c>
      <c r="CP92" s="109">
        <v>0</v>
      </c>
      <c r="CQ92" s="109">
        <v>0</v>
      </c>
      <c r="CR92" s="109">
        <v>0</v>
      </c>
      <c r="CS92" s="109">
        <v>0</v>
      </c>
      <c r="CT92" s="109">
        <v>0</v>
      </c>
      <c r="CU92" s="109">
        <v>0</v>
      </c>
      <c r="CV92" s="109">
        <v>0</v>
      </c>
      <c r="CW92" s="109">
        <v>0</v>
      </c>
      <c r="CX92" s="109">
        <v>0</v>
      </c>
      <c r="CY92" s="109">
        <v>0</v>
      </c>
      <c r="CZ92" s="110">
        <v>0</v>
      </c>
      <c r="DA92" s="143"/>
      <c r="DB92" s="159">
        <v>0</v>
      </c>
      <c r="DC92" s="78"/>
      <c r="DD92" s="50" t="s">
        <v>141</v>
      </c>
      <c r="DE92" s="109">
        <v>128.97</v>
      </c>
      <c r="DF92" s="109">
        <v>39.020000000000003</v>
      </c>
      <c r="DG92" s="109">
        <v>16.63</v>
      </c>
      <c r="DH92" s="109">
        <v>184.62</v>
      </c>
      <c r="DI92" s="109">
        <v>21.63</v>
      </c>
      <c r="DJ92" s="109">
        <v>167.72</v>
      </c>
      <c r="DK92" s="109">
        <v>80.48</v>
      </c>
      <c r="DL92" s="109">
        <v>11.33</v>
      </c>
      <c r="DM92" s="109">
        <v>0</v>
      </c>
      <c r="DN92" s="109">
        <v>207.8</v>
      </c>
      <c r="DO92" s="110">
        <v>673.58</v>
      </c>
      <c r="DP92" s="143"/>
      <c r="DQ92" s="159">
        <v>3040</v>
      </c>
      <c r="DR92" s="78"/>
      <c r="DS92" s="50" t="s">
        <v>141</v>
      </c>
      <c r="DT92" s="109">
        <v>128.97</v>
      </c>
      <c r="DU92" s="109">
        <v>39.020000000000003</v>
      </c>
      <c r="DV92" s="109">
        <v>16.63</v>
      </c>
      <c r="DW92" s="109">
        <v>184.62</v>
      </c>
      <c r="DX92" s="109">
        <v>21.63</v>
      </c>
      <c r="DY92" s="109">
        <v>167.72</v>
      </c>
      <c r="DZ92" s="109">
        <v>80.48</v>
      </c>
      <c r="EA92" s="109">
        <v>11.33</v>
      </c>
      <c r="EB92" s="109">
        <v>0</v>
      </c>
      <c r="EC92" s="109">
        <v>207.8</v>
      </c>
      <c r="ED92" s="110">
        <v>673.58</v>
      </c>
      <c r="EE92" s="143"/>
      <c r="EF92" s="159">
        <v>3040</v>
      </c>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c r="IF92" s="43"/>
      <c r="IG92" s="43"/>
      <c r="IH92" s="43"/>
      <c r="II92" s="43"/>
      <c r="IJ92" s="43"/>
      <c r="IK92" s="43"/>
      <c r="IL92" s="43"/>
      <c r="IM92" s="43"/>
      <c r="IN92" s="43"/>
      <c r="IO92" s="43"/>
      <c r="IP92" s="43"/>
      <c r="IQ92" s="43"/>
      <c r="IR92" s="43"/>
      <c r="IS92" s="43"/>
      <c r="IT92" s="43"/>
    </row>
    <row r="93" spans="1:254" ht="16.899999999999999" customHeight="1" thickBot="1">
      <c r="A93" s="38"/>
      <c r="B93" s="78"/>
      <c r="C93" s="50" t="s">
        <v>142</v>
      </c>
      <c r="D93" s="118">
        <v>0</v>
      </c>
      <c r="E93" s="118">
        <v>0</v>
      </c>
      <c r="F93" s="118">
        <v>0</v>
      </c>
      <c r="G93" s="118">
        <v>0</v>
      </c>
      <c r="H93" s="118">
        <v>0</v>
      </c>
      <c r="I93" s="118">
        <v>0</v>
      </c>
      <c r="J93" s="118">
        <v>0</v>
      </c>
      <c r="K93" s="118">
        <v>0</v>
      </c>
      <c r="L93" s="118">
        <v>0</v>
      </c>
      <c r="M93" s="118">
        <v>0</v>
      </c>
      <c r="N93" s="119">
        <v>0</v>
      </c>
      <c r="O93" s="143"/>
      <c r="P93" s="161">
        <v>0</v>
      </c>
      <c r="Q93" s="78"/>
      <c r="R93" s="50" t="s">
        <v>142</v>
      </c>
      <c r="S93" s="118">
        <v>0</v>
      </c>
      <c r="T93" s="118">
        <v>0</v>
      </c>
      <c r="U93" s="118">
        <v>0</v>
      </c>
      <c r="V93" s="118">
        <v>0</v>
      </c>
      <c r="W93" s="118">
        <v>0</v>
      </c>
      <c r="X93" s="118">
        <v>0</v>
      </c>
      <c r="Y93" s="118">
        <v>0</v>
      </c>
      <c r="Z93" s="118">
        <v>0</v>
      </c>
      <c r="AA93" s="118">
        <v>0</v>
      </c>
      <c r="AB93" s="118">
        <v>0</v>
      </c>
      <c r="AC93" s="119">
        <v>0</v>
      </c>
      <c r="AD93" s="143"/>
      <c r="AE93" s="161">
        <v>0</v>
      </c>
      <c r="AF93" s="78"/>
      <c r="AG93" s="50" t="s">
        <v>142</v>
      </c>
      <c r="AH93" s="118">
        <v>0</v>
      </c>
      <c r="AI93" s="118">
        <v>0</v>
      </c>
      <c r="AJ93" s="118">
        <v>0</v>
      </c>
      <c r="AK93" s="118">
        <v>0</v>
      </c>
      <c r="AL93" s="118">
        <v>0</v>
      </c>
      <c r="AM93" s="118">
        <v>0</v>
      </c>
      <c r="AN93" s="118">
        <v>0</v>
      </c>
      <c r="AO93" s="118">
        <v>0</v>
      </c>
      <c r="AP93" s="118">
        <v>0</v>
      </c>
      <c r="AQ93" s="118">
        <v>0</v>
      </c>
      <c r="AR93" s="119">
        <v>0</v>
      </c>
      <c r="AS93" s="143"/>
      <c r="AT93" s="161">
        <v>0</v>
      </c>
      <c r="AU93" s="78"/>
      <c r="AV93" s="50" t="s">
        <v>142</v>
      </c>
      <c r="AW93" s="118">
        <v>0</v>
      </c>
      <c r="AX93" s="118">
        <v>0</v>
      </c>
      <c r="AY93" s="118">
        <v>0</v>
      </c>
      <c r="AZ93" s="118">
        <v>0</v>
      </c>
      <c r="BA93" s="118">
        <v>0</v>
      </c>
      <c r="BB93" s="118">
        <v>0</v>
      </c>
      <c r="BC93" s="118">
        <v>0</v>
      </c>
      <c r="BD93" s="118">
        <v>0</v>
      </c>
      <c r="BE93" s="118">
        <v>0</v>
      </c>
      <c r="BF93" s="118">
        <v>0</v>
      </c>
      <c r="BG93" s="119">
        <v>0</v>
      </c>
      <c r="BH93" s="143"/>
      <c r="BI93" s="161">
        <v>0</v>
      </c>
      <c r="BJ93" s="78"/>
      <c r="BK93" s="50" t="s">
        <v>142</v>
      </c>
      <c r="BL93" s="118">
        <v>0</v>
      </c>
      <c r="BM93" s="118">
        <v>0</v>
      </c>
      <c r="BN93" s="118">
        <v>0</v>
      </c>
      <c r="BO93" s="118">
        <v>0</v>
      </c>
      <c r="BP93" s="118">
        <v>0</v>
      </c>
      <c r="BQ93" s="118">
        <v>0</v>
      </c>
      <c r="BR93" s="118">
        <v>0</v>
      </c>
      <c r="BS93" s="118">
        <v>0</v>
      </c>
      <c r="BT93" s="118">
        <v>0</v>
      </c>
      <c r="BU93" s="118">
        <v>0</v>
      </c>
      <c r="BV93" s="119">
        <v>0</v>
      </c>
      <c r="BW93" s="143"/>
      <c r="BX93" s="161">
        <v>0</v>
      </c>
      <c r="BY93" s="78"/>
      <c r="BZ93" s="50" t="s">
        <v>142</v>
      </c>
      <c r="CA93" s="118">
        <v>0</v>
      </c>
      <c r="CB93" s="118">
        <v>0</v>
      </c>
      <c r="CC93" s="118">
        <v>0</v>
      </c>
      <c r="CD93" s="118">
        <v>0</v>
      </c>
      <c r="CE93" s="118">
        <v>0</v>
      </c>
      <c r="CF93" s="118">
        <v>0</v>
      </c>
      <c r="CG93" s="118">
        <v>0</v>
      </c>
      <c r="CH93" s="118">
        <v>0</v>
      </c>
      <c r="CI93" s="118">
        <v>0</v>
      </c>
      <c r="CJ93" s="118">
        <v>0</v>
      </c>
      <c r="CK93" s="119">
        <v>0</v>
      </c>
      <c r="CL93" s="143"/>
      <c r="CM93" s="161">
        <v>0</v>
      </c>
      <c r="CN93" s="78"/>
      <c r="CO93" s="50" t="s">
        <v>142</v>
      </c>
      <c r="CP93" s="118">
        <v>0</v>
      </c>
      <c r="CQ93" s="118">
        <v>0</v>
      </c>
      <c r="CR93" s="118">
        <v>0</v>
      </c>
      <c r="CS93" s="118">
        <v>0</v>
      </c>
      <c r="CT93" s="118">
        <v>0</v>
      </c>
      <c r="CU93" s="118">
        <v>0</v>
      </c>
      <c r="CV93" s="118">
        <v>0</v>
      </c>
      <c r="CW93" s="118">
        <v>0</v>
      </c>
      <c r="CX93" s="118">
        <v>0</v>
      </c>
      <c r="CY93" s="118">
        <v>0</v>
      </c>
      <c r="CZ93" s="119">
        <v>0</v>
      </c>
      <c r="DA93" s="143"/>
      <c r="DB93" s="161">
        <v>0</v>
      </c>
      <c r="DC93" s="78"/>
      <c r="DD93" s="50" t="s">
        <v>142</v>
      </c>
      <c r="DE93" s="118">
        <v>32.619999999999997</v>
      </c>
      <c r="DF93" s="118">
        <v>0.74</v>
      </c>
      <c r="DG93" s="118">
        <v>3.55</v>
      </c>
      <c r="DH93" s="118">
        <v>36.909999999999997</v>
      </c>
      <c r="DI93" s="118">
        <v>14.78</v>
      </c>
      <c r="DJ93" s="118">
        <v>9.07</v>
      </c>
      <c r="DK93" s="118">
        <v>89.07</v>
      </c>
      <c r="DL93" s="118">
        <v>0</v>
      </c>
      <c r="DM93" s="118">
        <v>1.92</v>
      </c>
      <c r="DN93" s="118">
        <v>0</v>
      </c>
      <c r="DO93" s="119">
        <v>151.75</v>
      </c>
      <c r="DP93" s="143"/>
      <c r="DQ93" s="161">
        <v>3717</v>
      </c>
      <c r="DR93" s="78"/>
      <c r="DS93" s="50" t="s">
        <v>142</v>
      </c>
      <c r="DT93" s="118">
        <v>32.619999999999997</v>
      </c>
      <c r="DU93" s="118">
        <v>0.74</v>
      </c>
      <c r="DV93" s="118">
        <v>3.55</v>
      </c>
      <c r="DW93" s="118">
        <v>36.909999999999997</v>
      </c>
      <c r="DX93" s="118">
        <v>14.78</v>
      </c>
      <c r="DY93" s="118">
        <v>9.07</v>
      </c>
      <c r="DZ93" s="118">
        <v>89.07</v>
      </c>
      <c r="EA93" s="118">
        <v>0</v>
      </c>
      <c r="EB93" s="118">
        <v>1.92</v>
      </c>
      <c r="EC93" s="118">
        <v>0</v>
      </c>
      <c r="ED93" s="119">
        <v>151.75</v>
      </c>
      <c r="EE93" s="143"/>
      <c r="EF93" s="161">
        <v>3717</v>
      </c>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c r="IF93" s="43"/>
      <c r="IG93" s="43"/>
      <c r="IH93" s="43"/>
      <c r="II93" s="43"/>
      <c r="IJ93" s="43"/>
      <c r="IK93" s="43"/>
      <c r="IL93" s="43"/>
      <c r="IM93" s="43"/>
      <c r="IN93" s="43"/>
      <c r="IO93" s="43"/>
      <c r="IP93" s="43"/>
      <c r="IQ93" s="43"/>
      <c r="IR93" s="43"/>
      <c r="IS93" s="43"/>
      <c r="IT93" s="43"/>
    </row>
    <row r="94" spans="1:254" ht="16.899999999999999" customHeight="1" thickTop="1">
      <c r="A94" s="38"/>
      <c r="B94" s="723" t="s">
        <v>143</v>
      </c>
      <c r="C94" s="724"/>
      <c r="D94" s="109">
        <v>6134.8161831368998</v>
      </c>
      <c r="E94" s="109">
        <v>947.16140525838625</v>
      </c>
      <c r="F94" s="109">
        <v>521.56144152311879</v>
      </c>
      <c r="G94" s="109">
        <v>7603.5390299184046</v>
      </c>
      <c r="H94" s="109">
        <v>1040.2030825022666</v>
      </c>
      <c r="I94" s="109">
        <v>282.72078875793289</v>
      </c>
      <c r="J94" s="109">
        <v>2225.5537443336357</v>
      </c>
      <c r="K94" s="109">
        <v>276.10601087941973</v>
      </c>
      <c r="L94" s="109">
        <v>23.44</v>
      </c>
      <c r="M94" s="109">
        <v>921.36952855847687</v>
      </c>
      <c r="N94" s="110">
        <v>12372.932184950138</v>
      </c>
      <c r="O94" s="158"/>
      <c r="P94" s="159">
        <v>12738.45</v>
      </c>
      <c r="Q94" s="723" t="s">
        <v>143</v>
      </c>
      <c r="R94" s="724"/>
      <c r="S94" s="109">
        <v>20399.622553493686</v>
      </c>
      <c r="T94" s="109">
        <v>2496.2367083100312</v>
      </c>
      <c r="U94" s="109">
        <v>3590.0909985249332</v>
      </c>
      <c r="V94" s="109">
        <v>26485.950260328642</v>
      </c>
      <c r="W94" s="109">
        <v>2794.327025770725</v>
      </c>
      <c r="X94" s="109">
        <v>1266.0734814632126</v>
      </c>
      <c r="Y94" s="109">
        <v>8419.1812914084039</v>
      </c>
      <c r="Z94" s="109">
        <v>414.4619842973122</v>
      </c>
      <c r="AA94" s="109">
        <v>0.51967135863145697</v>
      </c>
      <c r="AB94" s="109">
        <v>3000.6743632981334</v>
      </c>
      <c r="AC94" s="110">
        <v>42381.188077925064</v>
      </c>
      <c r="AD94" s="158"/>
      <c r="AE94" s="159">
        <v>47041.703119458296</v>
      </c>
      <c r="AF94" s="723" t="s">
        <v>143</v>
      </c>
      <c r="AG94" s="724"/>
      <c r="AH94" s="109">
        <v>2620.9171520890154</v>
      </c>
      <c r="AI94" s="109">
        <v>652.31627914659009</v>
      </c>
      <c r="AJ94" s="109">
        <v>2036.524945783508</v>
      </c>
      <c r="AK94" s="109">
        <v>5309.7583770191122</v>
      </c>
      <c r="AL94" s="109">
        <v>524.10055851051345</v>
      </c>
      <c r="AM94" s="109">
        <v>511.09196476289475</v>
      </c>
      <c r="AN94" s="109">
        <v>1847.3898000879742</v>
      </c>
      <c r="AO94" s="109">
        <v>146.90320046543118</v>
      </c>
      <c r="AP94" s="109">
        <v>0</v>
      </c>
      <c r="AQ94" s="109">
        <v>1480.149890586629</v>
      </c>
      <c r="AR94" s="110">
        <v>9819.3937914325543</v>
      </c>
      <c r="AS94" s="158"/>
      <c r="AT94" s="159">
        <v>11784.442454578435</v>
      </c>
      <c r="AU94" s="723" t="s">
        <v>143</v>
      </c>
      <c r="AV94" s="724"/>
      <c r="AW94" s="109">
        <v>29155.355888719601</v>
      </c>
      <c r="AX94" s="109">
        <v>4095.7143927150073</v>
      </c>
      <c r="AY94" s="109">
        <v>6148.1773858315591</v>
      </c>
      <c r="AZ94" s="109">
        <v>39399.247667266172</v>
      </c>
      <c r="BA94" s="109">
        <v>4358.6306667835051</v>
      </c>
      <c r="BB94" s="109">
        <v>2059.886234984041</v>
      </c>
      <c r="BC94" s="109">
        <v>12492.124835830013</v>
      </c>
      <c r="BD94" s="109">
        <v>837.47119564216314</v>
      </c>
      <c r="BE94" s="109">
        <v>23.959671358631461</v>
      </c>
      <c r="BF94" s="109">
        <v>5402.193782443238</v>
      </c>
      <c r="BG94" s="110">
        <v>64573.514054307772</v>
      </c>
      <c r="BH94" s="158"/>
      <c r="BI94" s="159">
        <v>71564.59557403675</v>
      </c>
      <c r="BJ94" s="723" t="s">
        <v>143</v>
      </c>
      <c r="BK94" s="724"/>
      <c r="BL94" s="109">
        <v>18685.045901631463</v>
      </c>
      <c r="BM94" s="109">
        <v>2371.5517687575698</v>
      </c>
      <c r="BN94" s="109">
        <v>4625.6657756425739</v>
      </c>
      <c r="BO94" s="109">
        <v>25682.263446031608</v>
      </c>
      <c r="BP94" s="109">
        <v>5647.5243460282572</v>
      </c>
      <c r="BQ94" s="109">
        <v>8114.6299639252456</v>
      </c>
      <c r="BR94" s="109">
        <v>13811.346470719192</v>
      </c>
      <c r="BS94" s="109">
        <v>973.61340649769363</v>
      </c>
      <c r="BT94" s="109">
        <v>670.60657828335195</v>
      </c>
      <c r="BU94" s="109">
        <v>4160.8895900615735</v>
      </c>
      <c r="BV94" s="110">
        <v>59060.873801546921</v>
      </c>
      <c r="BW94" s="158"/>
      <c r="BX94" s="159">
        <v>165174.28542596329</v>
      </c>
      <c r="BY94" s="723" t="s">
        <v>143</v>
      </c>
      <c r="BZ94" s="724"/>
      <c r="CA94" s="109">
        <v>0</v>
      </c>
      <c r="CB94" s="109">
        <v>0</v>
      </c>
      <c r="CC94" s="109">
        <v>0</v>
      </c>
      <c r="CD94" s="109">
        <v>0</v>
      </c>
      <c r="CE94" s="109">
        <v>0</v>
      </c>
      <c r="CF94" s="109">
        <v>0</v>
      </c>
      <c r="CG94" s="109">
        <v>0</v>
      </c>
      <c r="CH94" s="109">
        <v>0</v>
      </c>
      <c r="CI94" s="109">
        <v>0</v>
      </c>
      <c r="CJ94" s="109">
        <v>0</v>
      </c>
      <c r="CK94" s="110">
        <v>0</v>
      </c>
      <c r="CL94" s="158"/>
      <c r="CM94" s="159">
        <v>0</v>
      </c>
      <c r="CN94" s="723" t="s">
        <v>143</v>
      </c>
      <c r="CO94" s="724"/>
      <c r="CP94" s="109">
        <v>0</v>
      </c>
      <c r="CQ94" s="109">
        <v>0</v>
      </c>
      <c r="CR94" s="109">
        <v>0</v>
      </c>
      <c r="CS94" s="109">
        <v>0</v>
      </c>
      <c r="CT94" s="109">
        <v>0</v>
      </c>
      <c r="CU94" s="109">
        <v>0</v>
      </c>
      <c r="CV94" s="109">
        <v>0</v>
      </c>
      <c r="CW94" s="109">
        <v>0</v>
      </c>
      <c r="CX94" s="109">
        <v>0</v>
      </c>
      <c r="CY94" s="109">
        <v>0</v>
      </c>
      <c r="CZ94" s="110">
        <v>0</v>
      </c>
      <c r="DA94" s="158"/>
      <c r="DB94" s="159">
        <v>0</v>
      </c>
      <c r="DC94" s="723" t="s">
        <v>143</v>
      </c>
      <c r="DD94" s="724"/>
      <c r="DE94" s="109">
        <v>0</v>
      </c>
      <c r="DF94" s="109">
        <v>0</v>
      </c>
      <c r="DG94" s="109">
        <v>0</v>
      </c>
      <c r="DH94" s="109">
        <v>0</v>
      </c>
      <c r="DI94" s="109">
        <v>0</v>
      </c>
      <c r="DJ94" s="109">
        <v>0</v>
      </c>
      <c r="DK94" s="109">
        <v>0</v>
      </c>
      <c r="DL94" s="109">
        <v>0</v>
      </c>
      <c r="DM94" s="109">
        <v>0</v>
      </c>
      <c r="DN94" s="109">
        <v>0</v>
      </c>
      <c r="DO94" s="110">
        <v>0</v>
      </c>
      <c r="DP94" s="158"/>
      <c r="DQ94" s="159">
        <v>0</v>
      </c>
      <c r="DR94" s="723" t="s">
        <v>143</v>
      </c>
      <c r="DS94" s="724"/>
      <c r="DT94" s="109">
        <v>47840.401790351068</v>
      </c>
      <c r="DU94" s="109">
        <v>6467.2661614725766</v>
      </c>
      <c r="DV94" s="109">
        <v>10773.843161474133</v>
      </c>
      <c r="DW94" s="109">
        <v>65081.511113297776</v>
      </c>
      <c r="DX94" s="109">
        <v>10006.155012811763</v>
      </c>
      <c r="DY94" s="109">
        <v>10174.516198909287</v>
      </c>
      <c r="DZ94" s="109">
        <v>26303.471306549203</v>
      </c>
      <c r="EA94" s="109">
        <v>1811.0846021398568</v>
      </c>
      <c r="EB94" s="109">
        <v>694.5662496419834</v>
      </c>
      <c r="EC94" s="109">
        <v>9563.0833725048105</v>
      </c>
      <c r="ED94" s="110">
        <v>123634.3878558547</v>
      </c>
      <c r="EE94" s="158">
        <v>0</v>
      </c>
      <c r="EF94" s="159">
        <v>236738.88100000005</v>
      </c>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c r="IE94" s="43"/>
      <c r="IF94" s="43"/>
      <c r="IG94" s="43"/>
      <c r="IH94" s="43"/>
      <c r="II94" s="43"/>
      <c r="IJ94" s="43"/>
      <c r="IK94" s="43"/>
      <c r="IL94" s="43"/>
      <c r="IM94" s="43"/>
      <c r="IN94" s="43"/>
      <c r="IO94" s="43"/>
      <c r="IP94" s="43"/>
      <c r="IQ94" s="43"/>
      <c r="IR94" s="43"/>
      <c r="IS94" s="43"/>
      <c r="IT94" s="43"/>
    </row>
    <row r="95" spans="1:254" ht="16.899999999999999" customHeight="1">
      <c r="A95" s="38"/>
      <c r="B95" s="717" t="s">
        <v>144</v>
      </c>
      <c r="C95" s="718"/>
      <c r="D95" s="107">
        <v>0</v>
      </c>
      <c r="E95" s="107">
        <v>0</v>
      </c>
      <c r="F95" s="107">
        <v>0</v>
      </c>
      <c r="G95" s="107">
        <v>0</v>
      </c>
      <c r="H95" s="107">
        <v>0</v>
      </c>
      <c r="I95" s="107">
        <v>0</v>
      </c>
      <c r="J95" s="107">
        <v>0</v>
      </c>
      <c r="K95" s="107">
        <v>0</v>
      </c>
      <c r="L95" s="107">
        <v>0</v>
      </c>
      <c r="M95" s="107">
        <v>0</v>
      </c>
      <c r="N95" s="108">
        <v>0</v>
      </c>
      <c r="O95" s="158"/>
      <c r="P95" s="156">
        <v>0</v>
      </c>
      <c r="Q95" s="717" t="s">
        <v>144</v>
      </c>
      <c r="R95" s="718"/>
      <c r="S95" s="107">
        <v>0</v>
      </c>
      <c r="T95" s="107">
        <v>0</v>
      </c>
      <c r="U95" s="107">
        <v>0</v>
      </c>
      <c r="V95" s="107">
        <v>0</v>
      </c>
      <c r="W95" s="107">
        <v>0</v>
      </c>
      <c r="X95" s="107">
        <v>0</v>
      </c>
      <c r="Y95" s="107">
        <v>0</v>
      </c>
      <c r="Z95" s="107">
        <v>0</v>
      </c>
      <c r="AA95" s="107">
        <v>0</v>
      </c>
      <c r="AB95" s="107">
        <v>0</v>
      </c>
      <c r="AC95" s="108">
        <v>0</v>
      </c>
      <c r="AD95" s="158"/>
      <c r="AE95" s="156">
        <v>0</v>
      </c>
      <c r="AF95" s="717" t="s">
        <v>144</v>
      </c>
      <c r="AG95" s="718"/>
      <c r="AH95" s="107">
        <v>0</v>
      </c>
      <c r="AI95" s="107">
        <v>0</v>
      </c>
      <c r="AJ95" s="107">
        <v>0</v>
      </c>
      <c r="AK95" s="107">
        <v>0</v>
      </c>
      <c r="AL95" s="107">
        <v>0</v>
      </c>
      <c r="AM95" s="107">
        <v>0</v>
      </c>
      <c r="AN95" s="107">
        <v>0</v>
      </c>
      <c r="AO95" s="107">
        <v>0</v>
      </c>
      <c r="AP95" s="107">
        <v>0</v>
      </c>
      <c r="AQ95" s="107">
        <v>0</v>
      </c>
      <c r="AR95" s="108">
        <v>0</v>
      </c>
      <c r="AS95" s="158"/>
      <c r="AT95" s="156">
        <v>0</v>
      </c>
      <c r="AU95" s="717" t="s">
        <v>144</v>
      </c>
      <c r="AV95" s="718"/>
      <c r="AW95" s="107">
        <v>0</v>
      </c>
      <c r="AX95" s="107">
        <v>0</v>
      </c>
      <c r="AY95" s="107">
        <v>0</v>
      </c>
      <c r="AZ95" s="107">
        <v>0</v>
      </c>
      <c r="BA95" s="107">
        <v>0</v>
      </c>
      <c r="BB95" s="107">
        <v>0</v>
      </c>
      <c r="BC95" s="107">
        <v>0</v>
      </c>
      <c r="BD95" s="107">
        <v>0</v>
      </c>
      <c r="BE95" s="107">
        <v>0</v>
      </c>
      <c r="BF95" s="107">
        <v>0</v>
      </c>
      <c r="BG95" s="108">
        <v>0</v>
      </c>
      <c r="BH95" s="158"/>
      <c r="BI95" s="156">
        <v>0</v>
      </c>
      <c r="BJ95" s="717" t="s">
        <v>144</v>
      </c>
      <c r="BK95" s="718"/>
      <c r="BL95" s="107">
        <v>0</v>
      </c>
      <c r="BM95" s="107">
        <v>0</v>
      </c>
      <c r="BN95" s="107">
        <v>0</v>
      </c>
      <c r="BO95" s="107">
        <v>0</v>
      </c>
      <c r="BP95" s="107">
        <v>0</v>
      </c>
      <c r="BQ95" s="107">
        <v>0</v>
      </c>
      <c r="BR95" s="107">
        <v>0</v>
      </c>
      <c r="BS95" s="107">
        <v>0</v>
      </c>
      <c r="BT95" s="107">
        <v>0</v>
      </c>
      <c r="BU95" s="107">
        <v>0</v>
      </c>
      <c r="BV95" s="108">
        <v>0</v>
      </c>
      <c r="BW95" s="158"/>
      <c r="BX95" s="156">
        <v>0</v>
      </c>
      <c r="BY95" s="717" t="s">
        <v>144</v>
      </c>
      <c r="BZ95" s="718"/>
      <c r="CA95" s="107">
        <v>899.97</v>
      </c>
      <c r="CB95" s="107">
        <v>118.37</v>
      </c>
      <c r="CC95" s="107">
        <v>320.79000000000002</v>
      </c>
      <c r="CD95" s="107">
        <v>1339.13</v>
      </c>
      <c r="CE95" s="107">
        <v>137.81</v>
      </c>
      <c r="CF95" s="107">
        <v>23.939999999999998</v>
      </c>
      <c r="CG95" s="107">
        <v>288.97999999999996</v>
      </c>
      <c r="CH95" s="107">
        <v>34.909999999999997</v>
      </c>
      <c r="CI95" s="107">
        <v>0</v>
      </c>
      <c r="CJ95" s="107">
        <v>97.73</v>
      </c>
      <c r="CK95" s="108">
        <v>1922.5</v>
      </c>
      <c r="CL95" s="158"/>
      <c r="CM95" s="156">
        <v>2544.9</v>
      </c>
      <c r="CN95" s="717" t="s">
        <v>144</v>
      </c>
      <c r="CO95" s="718"/>
      <c r="CP95" s="107">
        <v>3307.0421004804844</v>
      </c>
      <c r="CQ95" s="107">
        <v>399.83176387198893</v>
      </c>
      <c r="CR95" s="107">
        <v>545.5952975135566</v>
      </c>
      <c r="CS95" s="107">
        <v>4252.469161866029</v>
      </c>
      <c r="CT95" s="107">
        <v>644.27351042525675</v>
      </c>
      <c r="CU95" s="107">
        <v>2174.8937159743718</v>
      </c>
      <c r="CV95" s="107">
        <v>2166.7402707917281</v>
      </c>
      <c r="CW95" s="107">
        <v>86.211975511733158</v>
      </c>
      <c r="CX95" s="107">
        <v>0.01</v>
      </c>
      <c r="CY95" s="107">
        <v>819.559465554403</v>
      </c>
      <c r="CZ95" s="108">
        <v>9761.378100123522</v>
      </c>
      <c r="DA95" s="158">
        <v>0</v>
      </c>
      <c r="DB95" s="156">
        <v>36890.315352285477</v>
      </c>
      <c r="DC95" s="717" t="s">
        <v>144</v>
      </c>
      <c r="DD95" s="718"/>
      <c r="DE95" s="107">
        <v>0</v>
      </c>
      <c r="DF95" s="107">
        <v>0</v>
      </c>
      <c r="DG95" s="107">
        <v>0</v>
      </c>
      <c r="DH95" s="107">
        <v>0</v>
      </c>
      <c r="DI95" s="107">
        <v>0</v>
      </c>
      <c r="DJ95" s="107">
        <v>0</v>
      </c>
      <c r="DK95" s="107">
        <v>0</v>
      </c>
      <c r="DL95" s="107">
        <v>0</v>
      </c>
      <c r="DM95" s="107">
        <v>0</v>
      </c>
      <c r="DN95" s="107">
        <v>0</v>
      </c>
      <c r="DO95" s="108">
        <v>0</v>
      </c>
      <c r="DP95" s="158"/>
      <c r="DQ95" s="156">
        <v>0</v>
      </c>
      <c r="DR95" s="717" t="s">
        <v>144</v>
      </c>
      <c r="DS95" s="718"/>
      <c r="DT95" s="107">
        <v>4207.0121004804842</v>
      </c>
      <c r="DU95" s="107">
        <v>518.20176387198899</v>
      </c>
      <c r="DV95" s="107">
        <v>866.38529751355668</v>
      </c>
      <c r="DW95" s="107">
        <v>5591.5991618660291</v>
      </c>
      <c r="DX95" s="107">
        <v>782.08351042525669</v>
      </c>
      <c r="DY95" s="107">
        <v>2198.8337159743719</v>
      </c>
      <c r="DZ95" s="107">
        <v>2455.7202707917281</v>
      </c>
      <c r="EA95" s="107">
        <v>121.12197551173315</v>
      </c>
      <c r="EB95" s="107">
        <v>0.01</v>
      </c>
      <c r="EC95" s="107">
        <v>917.28946555440302</v>
      </c>
      <c r="ED95" s="108">
        <v>12066.658100123521</v>
      </c>
      <c r="EE95" s="158">
        <v>0</v>
      </c>
      <c r="EF95" s="156">
        <v>39817.995352285478</v>
      </c>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c r="IE95" s="43"/>
      <c r="IF95" s="43"/>
      <c r="IG95" s="43"/>
      <c r="IH95" s="43"/>
      <c r="II95" s="43"/>
      <c r="IJ95" s="43"/>
      <c r="IK95" s="43"/>
      <c r="IL95" s="43"/>
      <c r="IM95" s="43"/>
      <c r="IN95" s="43"/>
      <c r="IO95" s="43"/>
      <c r="IP95" s="43"/>
      <c r="IQ95" s="43"/>
      <c r="IR95" s="43"/>
      <c r="IS95" s="43"/>
      <c r="IT95" s="43"/>
    </row>
    <row r="96" spans="1:254" ht="16.899999999999999" customHeight="1">
      <c r="A96" s="38"/>
      <c r="B96" s="719" t="s">
        <v>145</v>
      </c>
      <c r="C96" s="720"/>
      <c r="D96" s="107">
        <v>0</v>
      </c>
      <c r="E96" s="107">
        <v>0</v>
      </c>
      <c r="F96" s="107">
        <v>0</v>
      </c>
      <c r="G96" s="107">
        <v>0</v>
      </c>
      <c r="H96" s="107">
        <v>0</v>
      </c>
      <c r="I96" s="107">
        <v>0</v>
      </c>
      <c r="J96" s="107">
        <v>0</v>
      </c>
      <c r="K96" s="107">
        <v>0</v>
      </c>
      <c r="L96" s="107">
        <v>0</v>
      </c>
      <c r="M96" s="107">
        <v>0</v>
      </c>
      <c r="N96" s="108">
        <v>0</v>
      </c>
      <c r="O96" s="158"/>
      <c r="P96" s="156">
        <v>0</v>
      </c>
      <c r="Q96" s="719" t="s">
        <v>145</v>
      </c>
      <c r="R96" s="720"/>
      <c r="S96" s="107">
        <v>0</v>
      </c>
      <c r="T96" s="107">
        <v>0</v>
      </c>
      <c r="U96" s="107">
        <v>0</v>
      </c>
      <c r="V96" s="107">
        <v>0</v>
      </c>
      <c r="W96" s="107">
        <v>0</v>
      </c>
      <c r="X96" s="107">
        <v>0</v>
      </c>
      <c r="Y96" s="107">
        <v>0</v>
      </c>
      <c r="Z96" s="107">
        <v>0</v>
      </c>
      <c r="AA96" s="107">
        <v>0</v>
      </c>
      <c r="AB96" s="107">
        <v>0</v>
      </c>
      <c r="AC96" s="108">
        <v>0</v>
      </c>
      <c r="AD96" s="158"/>
      <c r="AE96" s="156">
        <v>0</v>
      </c>
      <c r="AF96" s="719" t="s">
        <v>145</v>
      </c>
      <c r="AG96" s="720"/>
      <c r="AH96" s="107">
        <v>0</v>
      </c>
      <c r="AI96" s="107">
        <v>0</v>
      </c>
      <c r="AJ96" s="107">
        <v>0</v>
      </c>
      <c r="AK96" s="107">
        <v>0</v>
      </c>
      <c r="AL96" s="107">
        <v>0</v>
      </c>
      <c r="AM96" s="107">
        <v>0</v>
      </c>
      <c r="AN96" s="107">
        <v>0</v>
      </c>
      <c r="AO96" s="107">
        <v>0</v>
      </c>
      <c r="AP96" s="107">
        <v>0</v>
      </c>
      <c r="AQ96" s="107">
        <v>0</v>
      </c>
      <c r="AR96" s="108">
        <v>0</v>
      </c>
      <c r="AS96" s="158"/>
      <c r="AT96" s="156">
        <v>0</v>
      </c>
      <c r="AU96" s="719" t="s">
        <v>145</v>
      </c>
      <c r="AV96" s="720"/>
      <c r="AW96" s="107">
        <v>0</v>
      </c>
      <c r="AX96" s="107">
        <v>0</v>
      </c>
      <c r="AY96" s="107">
        <v>0</v>
      </c>
      <c r="AZ96" s="107">
        <v>0</v>
      </c>
      <c r="BA96" s="107">
        <v>0</v>
      </c>
      <c r="BB96" s="107">
        <v>0</v>
      </c>
      <c r="BC96" s="107">
        <v>0</v>
      </c>
      <c r="BD96" s="107">
        <v>0</v>
      </c>
      <c r="BE96" s="107">
        <v>0</v>
      </c>
      <c r="BF96" s="107">
        <v>0</v>
      </c>
      <c r="BG96" s="108">
        <v>0</v>
      </c>
      <c r="BH96" s="158"/>
      <c r="BI96" s="156">
        <v>0</v>
      </c>
      <c r="BJ96" s="719" t="s">
        <v>145</v>
      </c>
      <c r="BK96" s="720"/>
      <c r="BL96" s="107">
        <v>0</v>
      </c>
      <c r="BM96" s="107">
        <v>0</v>
      </c>
      <c r="BN96" s="107">
        <v>0</v>
      </c>
      <c r="BO96" s="107">
        <v>0</v>
      </c>
      <c r="BP96" s="107">
        <v>0</v>
      </c>
      <c r="BQ96" s="107">
        <v>0</v>
      </c>
      <c r="BR96" s="107">
        <v>0</v>
      </c>
      <c r="BS96" s="107">
        <v>0</v>
      </c>
      <c r="BT96" s="107">
        <v>0</v>
      </c>
      <c r="BU96" s="107">
        <v>0</v>
      </c>
      <c r="BV96" s="108">
        <v>0</v>
      </c>
      <c r="BW96" s="158"/>
      <c r="BX96" s="156">
        <v>0</v>
      </c>
      <c r="BY96" s="719" t="s">
        <v>145</v>
      </c>
      <c r="BZ96" s="720"/>
      <c r="CA96" s="107">
        <v>0</v>
      </c>
      <c r="CB96" s="107">
        <v>0</v>
      </c>
      <c r="CC96" s="107">
        <v>0</v>
      </c>
      <c r="CD96" s="107">
        <v>0</v>
      </c>
      <c r="CE96" s="107">
        <v>0</v>
      </c>
      <c r="CF96" s="107">
        <v>0</v>
      </c>
      <c r="CG96" s="107">
        <v>0</v>
      </c>
      <c r="CH96" s="107">
        <v>0</v>
      </c>
      <c r="CI96" s="107">
        <v>0</v>
      </c>
      <c r="CJ96" s="107">
        <v>0</v>
      </c>
      <c r="CK96" s="108">
        <v>0</v>
      </c>
      <c r="CL96" s="158"/>
      <c r="CM96" s="156">
        <v>0</v>
      </c>
      <c r="CN96" s="719" t="s">
        <v>145</v>
      </c>
      <c r="CO96" s="720"/>
      <c r="CP96" s="107">
        <v>0</v>
      </c>
      <c r="CQ96" s="107">
        <v>0</v>
      </c>
      <c r="CR96" s="107">
        <v>0</v>
      </c>
      <c r="CS96" s="107">
        <v>0</v>
      </c>
      <c r="CT96" s="107">
        <v>0</v>
      </c>
      <c r="CU96" s="107">
        <v>0</v>
      </c>
      <c r="CV96" s="107">
        <v>0</v>
      </c>
      <c r="CW96" s="107">
        <v>0</v>
      </c>
      <c r="CX96" s="107">
        <v>0</v>
      </c>
      <c r="CY96" s="107">
        <v>0</v>
      </c>
      <c r="CZ96" s="108">
        <v>0</v>
      </c>
      <c r="DA96" s="158"/>
      <c r="DB96" s="156">
        <v>0</v>
      </c>
      <c r="DC96" s="719" t="s">
        <v>145</v>
      </c>
      <c r="DD96" s="720"/>
      <c r="DE96" s="107">
        <v>1723.0500000000002</v>
      </c>
      <c r="DF96" s="107">
        <v>115.40956346119731</v>
      </c>
      <c r="DG96" s="107">
        <v>228.60089783735049</v>
      </c>
      <c r="DH96" s="107">
        <v>2067.060461298548</v>
      </c>
      <c r="DI96" s="107">
        <v>261.65999999999997</v>
      </c>
      <c r="DJ96" s="107">
        <v>1151.2800000000002</v>
      </c>
      <c r="DK96" s="107">
        <v>1129.56</v>
      </c>
      <c r="DL96" s="107">
        <v>26.06</v>
      </c>
      <c r="DM96" s="107">
        <v>1.92</v>
      </c>
      <c r="DN96" s="107">
        <v>451.94</v>
      </c>
      <c r="DO96" s="108">
        <v>5089.4804612985481</v>
      </c>
      <c r="DP96" s="158"/>
      <c r="DQ96" s="156">
        <v>103276.80046129855</v>
      </c>
      <c r="DR96" s="719" t="s">
        <v>145</v>
      </c>
      <c r="DS96" s="720"/>
      <c r="DT96" s="107">
        <v>1723.0500000000002</v>
      </c>
      <c r="DU96" s="107">
        <v>115.40956346119731</v>
      </c>
      <c r="DV96" s="107">
        <v>228.60089783735049</v>
      </c>
      <c r="DW96" s="107">
        <v>2067.060461298548</v>
      </c>
      <c r="DX96" s="107">
        <v>261.65999999999997</v>
      </c>
      <c r="DY96" s="107">
        <v>1151.2800000000002</v>
      </c>
      <c r="DZ96" s="107">
        <v>1129.56</v>
      </c>
      <c r="EA96" s="107">
        <v>26.06</v>
      </c>
      <c r="EB96" s="107">
        <v>1.92</v>
      </c>
      <c r="EC96" s="107">
        <v>451.94</v>
      </c>
      <c r="ED96" s="108">
        <v>5089.4804612985481</v>
      </c>
      <c r="EE96" s="158">
        <v>0</v>
      </c>
      <c r="EF96" s="156">
        <v>103276.80046129855</v>
      </c>
      <c r="EG96" s="43"/>
      <c r="EH96" s="43"/>
      <c r="EI96" s="43"/>
      <c r="EJ96" s="43"/>
      <c r="EK96" s="43"/>
      <c r="EL96" s="43"/>
      <c r="EM96" s="43"/>
      <c r="EN96" s="43"/>
      <c r="EO96" s="43"/>
      <c r="EP96" s="43"/>
      <c r="EQ96" s="43"/>
      <c r="ER96" s="43"/>
      <c r="ES96" s="43"/>
      <c r="ET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c r="IM96" s="43"/>
      <c r="IN96" s="43"/>
      <c r="IO96" s="43"/>
      <c r="IP96" s="43"/>
      <c r="IQ96" s="43"/>
      <c r="IR96" s="43"/>
      <c r="IS96" s="43"/>
      <c r="IT96" s="43"/>
    </row>
    <row r="97" spans="1:254" ht="16.899999999999999" customHeight="1" thickBot="1">
      <c r="A97" s="38"/>
      <c r="B97" s="715" t="s">
        <v>21</v>
      </c>
      <c r="C97" s="716"/>
      <c r="D97" s="120">
        <v>6134.8161831368998</v>
      </c>
      <c r="E97" s="120">
        <v>947.16140525838625</v>
      </c>
      <c r="F97" s="120">
        <v>521.56144152311879</v>
      </c>
      <c r="G97" s="120">
        <v>7603.5390299184046</v>
      </c>
      <c r="H97" s="120">
        <v>1040.2030825022666</v>
      </c>
      <c r="I97" s="120">
        <v>282.72078875793289</v>
      </c>
      <c r="J97" s="120">
        <v>2225.5537443336357</v>
      </c>
      <c r="K97" s="120">
        <v>276.10601087941973</v>
      </c>
      <c r="L97" s="120">
        <v>23.44</v>
      </c>
      <c r="M97" s="120">
        <v>921.36952855847687</v>
      </c>
      <c r="N97" s="121">
        <v>12372.932184950138</v>
      </c>
      <c r="O97" s="158"/>
      <c r="P97" s="162">
        <v>12738.45</v>
      </c>
      <c r="Q97" s="715" t="s">
        <v>21</v>
      </c>
      <c r="R97" s="716"/>
      <c r="S97" s="120">
        <v>20399.622553493686</v>
      </c>
      <c r="T97" s="120">
        <v>2496.2367083100312</v>
      </c>
      <c r="U97" s="120">
        <v>3590.0909985249332</v>
      </c>
      <c r="V97" s="120">
        <v>26485.950260328642</v>
      </c>
      <c r="W97" s="120">
        <v>2794.327025770725</v>
      </c>
      <c r="X97" s="120">
        <v>1266.0734814632126</v>
      </c>
      <c r="Y97" s="120">
        <v>8419.1812914084039</v>
      </c>
      <c r="Z97" s="120">
        <v>414.4619842973122</v>
      </c>
      <c r="AA97" s="120">
        <v>0.51967135863145697</v>
      </c>
      <c r="AB97" s="120">
        <v>3000.6743632981334</v>
      </c>
      <c r="AC97" s="121">
        <v>42381.188077925064</v>
      </c>
      <c r="AD97" s="158"/>
      <c r="AE97" s="162">
        <v>47041.703119458296</v>
      </c>
      <c r="AF97" s="715" t="s">
        <v>21</v>
      </c>
      <c r="AG97" s="716"/>
      <c r="AH97" s="120">
        <v>2620.9171520890154</v>
      </c>
      <c r="AI97" s="120">
        <v>652.31627914659009</v>
      </c>
      <c r="AJ97" s="120">
        <v>2036.524945783508</v>
      </c>
      <c r="AK97" s="120">
        <v>5309.7583770191122</v>
      </c>
      <c r="AL97" s="120">
        <v>524.10055851051345</v>
      </c>
      <c r="AM97" s="120">
        <v>511.09196476289475</v>
      </c>
      <c r="AN97" s="120">
        <v>1847.3898000879742</v>
      </c>
      <c r="AO97" s="120">
        <v>146.90320046543118</v>
      </c>
      <c r="AP97" s="120">
        <v>0</v>
      </c>
      <c r="AQ97" s="120">
        <v>1480.149890586629</v>
      </c>
      <c r="AR97" s="121">
        <v>9819.3937914325543</v>
      </c>
      <c r="AS97" s="158"/>
      <c r="AT97" s="162">
        <v>11784.442454578435</v>
      </c>
      <c r="AU97" s="715" t="s">
        <v>21</v>
      </c>
      <c r="AV97" s="716"/>
      <c r="AW97" s="120">
        <v>29155.355888719601</v>
      </c>
      <c r="AX97" s="120">
        <v>4095.7143927150073</v>
      </c>
      <c r="AY97" s="120">
        <v>6148.1773858315591</v>
      </c>
      <c r="AZ97" s="120">
        <v>39399.247667266172</v>
      </c>
      <c r="BA97" s="120">
        <v>4358.6306667835051</v>
      </c>
      <c r="BB97" s="120">
        <v>2059.886234984041</v>
      </c>
      <c r="BC97" s="120">
        <v>12492.124835830013</v>
      </c>
      <c r="BD97" s="120">
        <v>837.47119564216314</v>
      </c>
      <c r="BE97" s="120">
        <v>23.959671358631461</v>
      </c>
      <c r="BF97" s="120">
        <v>5402.193782443238</v>
      </c>
      <c r="BG97" s="121">
        <v>64573.514054307772</v>
      </c>
      <c r="BH97" s="158"/>
      <c r="BI97" s="162">
        <v>71564.59557403675</v>
      </c>
      <c r="BJ97" s="715" t="s">
        <v>21</v>
      </c>
      <c r="BK97" s="716"/>
      <c r="BL97" s="120">
        <v>18685.045901631463</v>
      </c>
      <c r="BM97" s="120">
        <v>2371.5517687575698</v>
      </c>
      <c r="BN97" s="120">
        <v>4625.6657756425739</v>
      </c>
      <c r="BO97" s="120">
        <v>25682.263446031608</v>
      </c>
      <c r="BP97" s="120">
        <v>5647.5243460282572</v>
      </c>
      <c r="BQ97" s="120">
        <v>8114.6299639252456</v>
      </c>
      <c r="BR97" s="120">
        <v>13811.346470719192</v>
      </c>
      <c r="BS97" s="120">
        <v>973.61340649769363</v>
      </c>
      <c r="BT97" s="120">
        <v>670.60657828335195</v>
      </c>
      <c r="BU97" s="120">
        <v>4160.8895900615735</v>
      </c>
      <c r="BV97" s="121">
        <v>59060.873801546921</v>
      </c>
      <c r="BW97" s="158"/>
      <c r="BX97" s="162">
        <v>165174.28542596329</v>
      </c>
      <c r="BY97" s="715" t="s">
        <v>21</v>
      </c>
      <c r="BZ97" s="716"/>
      <c r="CA97" s="120">
        <v>899.97</v>
      </c>
      <c r="CB97" s="120">
        <v>118.37</v>
      </c>
      <c r="CC97" s="120">
        <v>320.79000000000002</v>
      </c>
      <c r="CD97" s="120">
        <v>1339.13</v>
      </c>
      <c r="CE97" s="120">
        <v>137.81</v>
      </c>
      <c r="CF97" s="120">
        <v>23.939999999999998</v>
      </c>
      <c r="CG97" s="120">
        <v>288.97999999999996</v>
      </c>
      <c r="CH97" s="120">
        <v>34.909999999999997</v>
      </c>
      <c r="CI97" s="120">
        <v>0</v>
      </c>
      <c r="CJ97" s="120">
        <v>97.73</v>
      </c>
      <c r="CK97" s="121">
        <v>1922.5</v>
      </c>
      <c r="CL97" s="158"/>
      <c r="CM97" s="162">
        <v>2544.9</v>
      </c>
      <c r="CN97" s="715" t="s">
        <v>21</v>
      </c>
      <c r="CO97" s="716"/>
      <c r="CP97" s="120">
        <v>3307.0421004804844</v>
      </c>
      <c r="CQ97" s="120">
        <v>399.83176387198893</v>
      </c>
      <c r="CR97" s="120">
        <v>545.5952975135566</v>
      </c>
      <c r="CS97" s="120">
        <v>4252.469161866029</v>
      </c>
      <c r="CT97" s="120">
        <v>644.27351042525675</v>
      </c>
      <c r="CU97" s="120">
        <v>2174.8937159743718</v>
      </c>
      <c r="CV97" s="120">
        <v>2166.7402707917281</v>
      </c>
      <c r="CW97" s="120">
        <v>86.211975511733158</v>
      </c>
      <c r="CX97" s="120">
        <v>0.01</v>
      </c>
      <c r="CY97" s="120">
        <v>819.559465554403</v>
      </c>
      <c r="CZ97" s="121">
        <v>9761.378100123522</v>
      </c>
      <c r="DA97" s="158">
        <v>0</v>
      </c>
      <c r="DB97" s="162">
        <v>36890.315352285477</v>
      </c>
      <c r="DC97" s="715" t="s">
        <v>21</v>
      </c>
      <c r="DD97" s="716"/>
      <c r="DE97" s="120">
        <v>1723.0500000000002</v>
      </c>
      <c r="DF97" s="120">
        <v>115.40956346119731</v>
      </c>
      <c r="DG97" s="120">
        <v>228.60089783735049</v>
      </c>
      <c r="DH97" s="120">
        <v>2067.060461298548</v>
      </c>
      <c r="DI97" s="120">
        <v>261.65999999999997</v>
      </c>
      <c r="DJ97" s="120">
        <v>1151.2800000000002</v>
      </c>
      <c r="DK97" s="120">
        <v>1129.56</v>
      </c>
      <c r="DL97" s="120">
        <v>26.06</v>
      </c>
      <c r="DM97" s="120">
        <v>1.92</v>
      </c>
      <c r="DN97" s="120">
        <v>451.94</v>
      </c>
      <c r="DO97" s="121">
        <v>5089.4804612985481</v>
      </c>
      <c r="DP97" s="158"/>
      <c r="DQ97" s="162">
        <v>103276.80046129855</v>
      </c>
      <c r="DR97" s="715" t="s">
        <v>21</v>
      </c>
      <c r="DS97" s="716"/>
      <c r="DT97" s="120">
        <v>53770.463890831554</v>
      </c>
      <c r="DU97" s="120">
        <v>7100.8774888057633</v>
      </c>
      <c r="DV97" s="120">
        <v>11868.829356825039</v>
      </c>
      <c r="DW97" s="120">
        <v>72740.170736462358</v>
      </c>
      <c r="DX97" s="120">
        <v>11049.89852323702</v>
      </c>
      <c r="DY97" s="120">
        <v>13524.629914883659</v>
      </c>
      <c r="DZ97" s="120">
        <v>29888.751577340932</v>
      </c>
      <c r="EA97" s="120">
        <v>1958.2665776515898</v>
      </c>
      <c r="EB97" s="120">
        <v>696.49624964198335</v>
      </c>
      <c r="EC97" s="120">
        <v>10932.312838059213</v>
      </c>
      <c r="ED97" s="121">
        <v>140790.52641727676</v>
      </c>
      <c r="EE97" s="158"/>
      <c r="EF97" s="162">
        <v>379833.67681358405</v>
      </c>
      <c r="EG97" s="43"/>
      <c r="EH97" s="43"/>
      <c r="EI97" s="43"/>
      <c r="EJ97" s="43"/>
      <c r="EK97" s="43"/>
      <c r="EL97" s="43"/>
      <c r="EM97" s="43"/>
      <c r="EN97" s="43"/>
      <c r="EO97" s="43"/>
      <c r="EP97" s="43"/>
      <c r="EQ97" s="43"/>
      <c r="ER97" s="43"/>
      <c r="ES97" s="43"/>
      <c r="ET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c r="IM97" s="43"/>
      <c r="IN97" s="43"/>
      <c r="IO97" s="43"/>
      <c r="IP97" s="43"/>
      <c r="IQ97" s="43"/>
      <c r="IR97" s="43"/>
      <c r="IS97" s="43"/>
      <c r="IT97" s="43"/>
    </row>
    <row r="98" spans="1:254" ht="16.899999999999999" customHeight="1">
      <c r="A98" s="38"/>
      <c r="B98" s="86" t="s">
        <v>146</v>
      </c>
      <c r="C98" s="87"/>
      <c r="D98" s="88"/>
      <c r="E98" s="88"/>
      <c r="F98" s="89"/>
      <c r="G98" s="89"/>
      <c r="H98" s="89"/>
      <c r="I98" s="89"/>
      <c r="J98" s="89"/>
      <c r="K98" s="89"/>
      <c r="L98" s="90"/>
      <c r="M98" s="163"/>
      <c r="N98" s="43"/>
      <c r="O98" s="164"/>
      <c r="P98" s="63"/>
      <c r="Q98" s="86" t="s">
        <v>146</v>
      </c>
      <c r="R98" s="87"/>
      <c r="S98" s="43"/>
      <c r="T98" s="43"/>
      <c r="U98" s="43"/>
      <c r="V98" s="43"/>
      <c r="W98" s="43"/>
      <c r="X98" s="43"/>
      <c r="Y98" s="43"/>
      <c r="Z98" s="43"/>
      <c r="AA98" s="43"/>
      <c r="AB98" s="163"/>
      <c r="AC98" s="43"/>
      <c r="AD98" s="165"/>
      <c r="AE98" s="43"/>
      <c r="AF98" s="86" t="s">
        <v>146</v>
      </c>
      <c r="AG98" s="87"/>
      <c r="AH98" s="43"/>
      <c r="AI98" s="43"/>
      <c r="AJ98" s="43"/>
      <c r="AK98" s="43"/>
      <c r="AL98" s="43"/>
      <c r="AM98" s="43"/>
      <c r="AN98" s="43"/>
      <c r="AO98" s="43"/>
      <c r="AP98" s="43"/>
      <c r="AQ98" s="163"/>
      <c r="AR98" s="43"/>
      <c r="AS98" s="165"/>
      <c r="AT98" s="43"/>
      <c r="AU98" s="86" t="s">
        <v>146</v>
      </c>
      <c r="AV98" s="87"/>
      <c r="AW98" s="43"/>
      <c r="AX98" s="43"/>
      <c r="AY98" s="43"/>
      <c r="AZ98" s="43"/>
      <c r="BA98" s="43"/>
      <c r="BB98" s="43"/>
      <c r="BC98" s="43"/>
      <c r="BD98" s="43"/>
      <c r="BE98" s="43"/>
      <c r="BF98" s="163"/>
      <c r="BG98" s="43"/>
      <c r="BH98" s="165"/>
      <c r="BI98" s="43"/>
      <c r="BJ98" s="86" t="s">
        <v>146</v>
      </c>
      <c r="BK98" s="87"/>
      <c r="BL98" s="43"/>
      <c r="BM98" s="43"/>
      <c r="BN98" s="43"/>
      <c r="BO98" s="43"/>
      <c r="BP98" s="43"/>
      <c r="BQ98" s="43"/>
      <c r="BR98" s="43"/>
      <c r="BS98" s="43"/>
      <c r="BT98" s="43"/>
      <c r="BU98" s="163"/>
      <c r="BV98" s="43"/>
      <c r="BW98" s="165"/>
      <c r="BX98" s="166"/>
      <c r="BY98" s="86" t="s">
        <v>146</v>
      </c>
      <c r="BZ98" s="87"/>
      <c r="CA98" s="43"/>
      <c r="CB98" s="43"/>
      <c r="CC98" s="43"/>
      <c r="CD98" s="43"/>
      <c r="CE98" s="43"/>
      <c r="CF98" s="43"/>
      <c r="CG98" s="43"/>
      <c r="CH98" s="43"/>
      <c r="CI98" s="43"/>
      <c r="CJ98" s="163"/>
      <c r="CK98" s="43"/>
      <c r="CL98" s="165"/>
      <c r="CM98" s="43"/>
      <c r="CN98" s="86" t="s">
        <v>146</v>
      </c>
      <c r="CO98" s="87"/>
      <c r="CP98" s="43"/>
      <c r="CQ98" s="43"/>
      <c r="CR98" s="43"/>
      <c r="CS98" s="43"/>
      <c r="CT98" s="43"/>
      <c r="CU98" s="43"/>
      <c r="CV98" s="43"/>
      <c r="CW98" s="43"/>
      <c r="CX98" s="43"/>
      <c r="CY98" s="163"/>
      <c r="CZ98" s="43"/>
      <c r="DA98" s="165"/>
      <c r="DB98" s="43"/>
      <c r="DC98" s="86" t="s">
        <v>146</v>
      </c>
      <c r="DD98" s="87"/>
      <c r="DE98" s="43"/>
      <c r="DF98" s="43"/>
      <c r="DG98" s="43"/>
      <c r="DH98" s="43"/>
      <c r="DI98" s="43"/>
      <c r="DJ98" s="43"/>
      <c r="DK98" s="43"/>
      <c r="DL98" s="43"/>
      <c r="DM98" s="43"/>
      <c r="DN98" s="163"/>
      <c r="DO98" s="43"/>
      <c r="DP98" s="165"/>
      <c r="DQ98" s="166"/>
      <c r="DR98" s="86" t="s">
        <v>146</v>
      </c>
      <c r="DS98" s="87"/>
      <c r="DT98" s="43"/>
      <c r="DU98" s="43"/>
      <c r="DV98" s="43"/>
      <c r="DW98" s="43"/>
      <c r="DX98" s="43"/>
      <c r="DY98" s="43"/>
      <c r="DZ98" s="43"/>
      <c r="EA98" s="43"/>
      <c r="EB98" s="43"/>
      <c r="EC98" s="163"/>
      <c r="ED98" s="43"/>
      <c r="EE98" s="167"/>
      <c r="EF98" s="43"/>
      <c r="EG98" s="43"/>
      <c r="EH98" s="43"/>
      <c r="EI98" s="43"/>
      <c r="EJ98" s="43"/>
      <c r="EK98" s="43"/>
      <c r="EL98" s="43"/>
      <c r="EM98" s="43"/>
      <c r="EN98" s="43"/>
      <c r="EO98" s="43"/>
      <c r="EP98" s="43"/>
      <c r="EQ98" s="43"/>
      <c r="ER98" s="43"/>
      <c r="ES98" s="43"/>
      <c r="ET98" s="43"/>
      <c r="EU98" s="43"/>
      <c r="EV98" s="43"/>
      <c r="EW98" s="43"/>
      <c r="EX98" s="43"/>
      <c r="EY98" s="43"/>
      <c r="EZ98" s="43"/>
      <c r="FA98" s="43"/>
      <c r="FB98" s="43"/>
      <c r="FC98" s="43"/>
      <c r="FD98" s="43"/>
      <c r="FE98" s="43"/>
      <c r="FF98" s="43"/>
      <c r="FG98" s="43"/>
      <c r="FH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c r="IM98" s="43"/>
      <c r="IN98" s="43"/>
      <c r="IO98" s="43"/>
      <c r="IP98" s="43"/>
      <c r="IQ98" s="43"/>
      <c r="IR98" s="43"/>
      <c r="IS98" s="43"/>
      <c r="IT98" s="43"/>
    </row>
    <row r="99" spans="1:254" ht="16.899999999999999" customHeight="1">
      <c r="A99" s="38"/>
      <c r="B99" s="93" t="s">
        <v>147</v>
      </c>
      <c r="C99" s="94"/>
      <c r="D99" s="88"/>
      <c r="E99" s="88"/>
      <c r="F99" s="89"/>
      <c r="G99" s="89"/>
      <c r="H99" s="89"/>
      <c r="I99" s="89"/>
      <c r="J99" s="89"/>
      <c r="K99" s="89"/>
      <c r="L99" s="90"/>
      <c r="M99" s="163"/>
      <c r="N99" s="43"/>
      <c r="O99" s="164"/>
      <c r="P99" s="63"/>
      <c r="Q99" s="93" t="s">
        <v>147</v>
      </c>
      <c r="R99" s="94"/>
      <c r="S99" s="43"/>
      <c r="T99" s="43"/>
      <c r="U99" s="43"/>
      <c r="V99" s="43"/>
      <c r="W99" s="43"/>
      <c r="X99" s="43"/>
      <c r="Y99" s="43"/>
      <c r="Z99" s="43"/>
      <c r="AA99" s="43"/>
      <c r="AB99" s="163"/>
      <c r="AC99" s="43"/>
      <c r="AD99" s="165"/>
      <c r="AE99" s="43"/>
      <c r="AF99" s="93" t="s">
        <v>147</v>
      </c>
      <c r="AG99" s="94"/>
      <c r="AH99" s="43"/>
      <c r="AI99" s="43"/>
      <c r="AJ99" s="43"/>
      <c r="AK99" s="43"/>
      <c r="AL99" s="43"/>
      <c r="AM99" s="43"/>
      <c r="AN99" s="43"/>
      <c r="AO99" s="43"/>
      <c r="AP99" s="43"/>
      <c r="AQ99" s="163"/>
      <c r="AR99" s="43"/>
      <c r="AS99" s="165"/>
      <c r="AT99" s="43"/>
      <c r="AU99" s="93" t="s">
        <v>147</v>
      </c>
      <c r="AV99" s="94"/>
      <c r="AW99" s="43"/>
      <c r="AX99" s="43"/>
      <c r="AY99" s="43"/>
      <c r="AZ99" s="43"/>
      <c r="BA99" s="43"/>
      <c r="BB99" s="43"/>
      <c r="BC99" s="43"/>
      <c r="BD99" s="43"/>
      <c r="BE99" s="43"/>
      <c r="BF99" s="163"/>
      <c r="BG99" s="43"/>
      <c r="BH99" s="165"/>
      <c r="BI99" s="43"/>
      <c r="BJ99" s="93" t="s">
        <v>147</v>
      </c>
      <c r="BK99" s="94"/>
      <c r="BL99" s="43"/>
      <c r="BM99" s="43"/>
      <c r="BN99" s="43"/>
      <c r="BO99" s="43"/>
      <c r="BP99" s="43"/>
      <c r="BQ99" s="43"/>
      <c r="BR99" s="43"/>
      <c r="BS99" s="43"/>
      <c r="BT99" s="43"/>
      <c r="BU99" s="163"/>
      <c r="BV99" s="43"/>
      <c r="BW99" s="165"/>
      <c r="BX99" s="166"/>
      <c r="BY99" s="93" t="s">
        <v>147</v>
      </c>
      <c r="BZ99" s="94"/>
      <c r="CA99" s="43"/>
      <c r="CB99" s="43"/>
      <c r="CC99" s="43"/>
      <c r="CD99" s="43"/>
      <c r="CE99" s="43"/>
      <c r="CF99" s="43"/>
      <c r="CG99" s="43"/>
      <c r="CH99" s="43"/>
      <c r="CI99" s="43"/>
      <c r="CJ99" s="163"/>
      <c r="CK99" s="43"/>
      <c r="CL99" s="165"/>
      <c r="CM99" s="43"/>
      <c r="CN99" s="93" t="s">
        <v>147</v>
      </c>
      <c r="CO99" s="94"/>
      <c r="CP99" s="43"/>
      <c r="CQ99" s="43"/>
      <c r="CR99" s="43"/>
      <c r="CS99" s="43"/>
      <c r="CT99" s="43"/>
      <c r="CU99" s="43"/>
      <c r="CV99" s="43"/>
      <c r="CW99" s="43"/>
      <c r="CX99" s="43"/>
      <c r="CY99" s="163"/>
      <c r="CZ99" s="43"/>
      <c r="DA99" s="165"/>
      <c r="DB99" s="43"/>
      <c r="DC99" s="93" t="s">
        <v>147</v>
      </c>
      <c r="DD99" s="94"/>
      <c r="DE99" s="43"/>
      <c r="DF99" s="43"/>
      <c r="DG99" s="43"/>
      <c r="DH99" s="43"/>
      <c r="DI99" s="43"/>
      <c r="DJ99" s="43"/>
      <c r="DK99" s="43"/>
      <c r="DL99" s="43"/>
      <c r="DM99" s="43"/>
      <c r="DN99" s="163"/>
      <c r="DO99" s="43"/>
      <c r="DP99" s="165"/>
      <c r="DQ99" s="166"/>
      <c r="DR99" s="93" t="s">
        <v>147</v>
      </c>
      <c r="DS99" s="94"/>
      <c r="DT99" s="43"/>
      <c r="DU99" s="43"/>
      <c r="DV99" s="43"/>
      <c r="DW99" s="43"/>
      <c r="DX99" s="43"/>
      <c r="DY99" s="43"/>
      <c r="DZ99" s="43"/>
      <c r="EA99" s="43"/>
      <c r="EB99" s="43"/>
      <c r="EC99" s="163"/>
      <c r="ED99" s="43"/>
      <c r="EE99" s="167"/>
      <c r="EF99" s="43"/>
      <c r="EG99" s="43"/>
      <c r="EH99" s="43"/>
      <c r="EI99" s="43"/>
      <c r="EJ99" s="43"/>
      <c r="EK99" s="43"/>
      <c r="EL99" s="43"/>
      <c r="EM99" s="43"/>
      <c r="EN99" s="43"/>
      <c r="EO99" s="43"/>
      <c r="EP99" s="43"/>
      <c r="EQ99" s="43"/>
      <c r="ER99" s="43"/>
      <c r="ES99" s="43"/>
      <c r="ET99" s="43"/>
      <c r="EU99" s="43"/>
      <c r="EV99" s="43"/>
      <c r="EW99" s="43"/>
      <c r="EX99" s="43"/>
      <c r="EY99" s="43"/>
      <c r="EZ99" s="43"/>
      <c r="FA99" s="43"/>
      <c r="FB99" s="43"/>
      <c r="FC99" s="43"/>
      <c r="FD99" s="43"/>
      <c r="FE99" s="43"/>
      <c r="FF99" s="43"/>
      <c r="FG99" s="43"/>
      <c r="FH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c r="IM99" s="43"/>
      <c r="IN99" s="43"/>
      <c r="IO99" s="43"/>
      <c r="IP99" s="43"/>
      <c r="IQ99" s="43"/>
      <c r="IR99" s="43"/>
      <c r="IS99" s="43"/>
      <c r="IT99" s="43"/>
    </row>
    <row r="100" spans="1:254" ht="16.899999999999999" customHeight="1">
      <c r="A100" s="38"/>
      <c r="B100" s="93" t="s">
        <v>148</v>
      </c>
      <c r="C100" s="94"/>
      <c r="D100" s="88"/>
      <c r="E100" s="88"/>
      <c r="F100" s="89"/>
      <c r="G100" s="89"/>
      <c r="H100" s="89"/>
      <c r="I100" s="89"/>
      <c r="J100" s="89"/>
      <c r="K100" s="89"/>
      <c r="L100" s="90"/>
      <c r="M100" s="163"/>
      <c r="N100" s="43"/>
      <c r="O100" s="165"/>
      <c r="P100" s="43"/>
      <c r="Q100" s="93" t="s">
        <v>148</v>
      </c>
      <c r="R100" s="94"/>
      <c r="S100" s="43"/>
      <c r="T100" s="43"/>
      <c r="U100" s="43"/>
      <c r="V100" s="43"/>
      <c r="W100" s="43"/>
      <c r="X100" s="43"/>
      <c r="Y100" s="43"/>
      <c r="Z100" s="81"/>
      <c r="AA100" s="43"/>
      <c r="AB100" s="163"/>
      <c r="AC100" s="43"/>
      <c r="AD100" s="165"/>
      <c r="AE100" s="43"/>
      <c r="AF100" s="93" t="s">
        <v>148</v>
      </c>
      <c r="AG100" s="94"/>
      <c r="AH100" s="43"/>
      <c r="AI100" s="43"/>
      <c r="AJ100" s="43"/>
      <c r="AK100" s="43"/>
      <c r="AL100" s="43"/>
      <c r="AM100" s="43"/>
      <c r="AN100" s="43"/>
      <c r="AO100" s="43"/>
      <c r="AP100" s="43"/>
      <c r="AQ100" s="163"/>
      <c r="AR100" s="43"/>
      <c r="AS100" s="165"/>
      <c r="AT100" s="43"/>
      <c r="AU100" s="93" t="s">
        <v>148</v>
      </c>
      <c r="AV100" s="94"/>
      <c r="AW100" s="43"/>
      <c r="AX100" s="43"/>
      <c r="AY100" s="43"/>
      <c r="AZ100" s="43"/>
      <c r="BA100" s="43"/>
      <c r="BB100" s="43"/>
      <c r="BC100" s="43"/>
      <c r="BD100" s="43"/>
      <c r="BE100" s="43"/>
      <c r="BF100" s="163"/>
      <c r="BG100" s="43"/>
      <c r="BH100" s="165"/>
      <c r="BI100" s="43"/>
      <c r="BJ100" s="93" t="s">
        <v>148</v>
      </c>
      <c r="BK100" s="94"/>
      <c r="BL100" s="43"/>
      <c r="BM100" s="43"/>
      <c r="BN100" s="43"/>
      <c r="BO100" s="43"/>
      <c r="BP100" s="43"/>
      <c r="BQ100" s="43"/>
      <c r="BR100" s="43"/>
      <c r="BS100" s="43"/>
      <c r="BT100" s="43"/>
      <c r="BU100" s="163"/>
      <c r="BV100" s="43"/>
      <c r="BW100" s="165"/>
      <c r="BX100" s="166"/>
      <c r="BY100" s="93" t="s">
        <v>148</v>
      </c>
      <c r="BZ100" s="94"/>
      <c r="CA100" s="43"/>
      <c r="CB100" s="43"/>
      <c r="CC100" s="43"/>
      <c r="CD100" s="43"/>
      <c r="CE100" s="43"/>
      <c r="CF100" s="43"/>
      <c r="CG100" s="43"/>
      <c r="CH100" s="43"/>
      <c r="CI100" s="43"/>
      <c r="CJ100" s="163"/>
      <c r="CK100" s="43"/>
      <c r="CL100" s="165"/>
      <c r="CM100" s="43"/>
      <c r="CN100" s="93" t="s">
        <v>148</v>
      </c>
      <c r="CO100" s="94"/>
      <c r="CP100" s="43"/>
      <c r="CQ100" s="43"/>
      <c r="CR100" s="43"/>
      <c r="CS100" s="43"/>
      <c r="CT100" s="43"/>
      <c r="CU100" s="43"/>
      <c r="CV100" s="43"/>
      <c r="CW100" s="43"/>
      <c r="CX100" s="43"/>
      <c r="CY100" s="163"/>
      <c r="CZ100" s="43"/>
      <c r="DA100" s="165"/>
      <c r="DB100" s="43"/>
      <c r="DC100" s="93" t="s">
        <v>148</v>
      </c>
      <c r="DD100" s="94"/>
      <c r="DE100" s="43"/>
      <c r="DF100" s="43"/>
      <c r="DG100" s="43"/>
      <c r="DH100" s="43"/>
      <c r="DI100" s="43"/>
      <c r="DJ100" s="43"/>
      <c r="DK100" s="43"/>
      <c r="DL100" s="43"/>
      <c r="DM100" s="43"/>
      <c r="DN100" s="163"/>
      <c r="DO100" s="43"/>
      <c r="DP100" s="165"/>
      <c r="DQ100" s="166"/>
      <c r="DR100" s="93" t="s">
        <v>148</v>
      </c>
      <c r="DS100" s="94"/>
      <c r="DT100" s="43"/>
      <c r="DU100" s="43"/>
      <c r="DV100" s="43"/>
      <c r="DW100" s="43"/>
      <c r="DX100" s="43"/>
      <c r="DY100" s="43"/>
      <c r="DZ100" s="43"/>
      <c r="EA100" s="43"/>
      <c r="EB100" s="43"/>
      <c r="EC100" s="163"/>
      <c r="ED100" s="43"/>
      <c r="EE100" s="167"/>
      <c r="EF100" s="43"/>
      <c r="EG100" s="43"/>
      <c r="EH100" s="43"/>
      <c r="EI100" s="43"/>
      <c r="EJ100" s="43"/>
      <c r="EK100" s="43"/>
      <c r="EL100" s="43"/>
      <c r="EM100" s="43"/>
      <c r="EN100" s="43"/>
      <c r="EO100" s="43"/>
      <c r="EP100" s="43"/>
      <c r="EQ100" s="43"/>
      <c r="ER100" s="43"/>
      <c r="ES100" s="43"/>
      <c r="ET100" s="43"/>
      <c r="EU100" s="43"/>
      <c r="EV100" s="43"/>
      <c r="EW100" s="43"/>
      <c r="EX100" s="43"/>
      <c r="EY100" s="43"/>
      <c r="EZ100" s="43"/>
      <c r="FA100" s="43"/>
      <c r="FB100" s="43"/>
      <c r="FC100" s="43"/>
      <c r="FD100" s="43"/>
      <c r="FE100" s="43"/>
      <c r="FF100" s="43"/>
      <c r="FG100" s="43"/>
      <c r="FH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c r="IM100" s="43"/>
      <c r="IN100" s="43"/>
      <c r="IO100" s="43"/>
      <c r="IP100" s="43"/>
      <c r="IQ100" s="43"/>
      <c r="IR100" s="43"/>
      <c r="IS100" s="43"/>
      <c r="IT100" s="43"/>
    </row>
    <row r="101" spans="1:254" ht="16.899999999999999" customHeight="1">
      <c r="A101" s="38"/>
      <c r="B101" s="95" t="s">
        <v>149</v>
      </c>
      <c r="C101" s="94"/>
      <c r="D101" s="88"/>
      <c r="E101" s="88"/>
      <c r="F101" s="89"/>
      <c r="G101" s="89"/>
      <c r="H101" s="89"/>
      <c r="I101" s="89"/>
      <c r="J101" s="89"/>
      <c r="K101" s="89"/>
      <c r="L101" s="90"/>
      <c r="M101" s="163"/>
      <c r="N101" s="43"/>
      <c r="O101" s="165"/>
      <c r="P101" s="43"/>
      <c r="Q101" s="95" t="s">
        <v>149</v>
      </c>
      <c r="R101" s="94"/>
      <c r="S101" s="43"/>
      <c r="T101" s="43"/>
      <c r="U101" s="43"/>
      <c r="V101" s="43"/>
      <c r="W101" s="43"/>
      <c r="X101" s="43"/>
      <c r="Y101" s="43"/>
      <c r="Z101" s="43"/>
      <c r="AA101" s="43"/>
      <c r="AB101" s="163"/>
      <c r="AC101" s="43"/>
      <c r="AD101" s="165"/>
      <c r="AE101" s="43"/>
      <c r="AF101" s="95" t="s">
        <v>149</v>
      </c>
      <c r="AG101" s="94"/>
      <c r="AH101" s="43"/>
      <c r="AI101" s="43"/>
      <c r="AJ101" s="43"/>
      <c r="AK101" s="43"/>
      <c r="AL101" s="43"/>
      <c r="AM101" s="43"/>
      <c r="AN101" s="43"/>
      <c r="AO101" s="43"/>
      <c r="AP101" s="43"/>
      <c r="AQ101" s="163"/>
      <c r="AR101" s="43"/>
      <c r="AS101" s="165"/>
      <c r="AT101" s="43"/>
      <c r="AU101" s="95" t="s">
        <v>149</v>
      </c>
      <c r="AV101" s="94"/>
      <c r="AW101" s="43"/>
      <c r="AX101" s="43"/>
      <c r="AY101" s="43"/>
      <c r="AZ101" s="43"/>
      <c r="BA101" s="43"/>
      <c r="BB101" s="43"/>
      <c r="BC101" s="43"/>
      <c r="BD101" s="43"/>
      <c r="BE101" s="43"/>
      <c r="BF101" s="163"/>
      <c r="BG101" s="43"/>
      <c r="BH101" s="165"/>
      <c r="BI101" s="43"/>
      <c r="BJ101" s="95" t="s">
        <v>149</v>
      </c>
      <c r="BK101" s="94"/>
      <c r="BL101" s="43"/>
      <c r="BM101" s="43"/>
      <c r="BN101" s="43"/>
      <c r="BO101" s="43"/>
      <c r="BP101" s="43"/>
      <c r="BQ101" s="43"/>
      <c r="BR101" s="43"/>
      <c r="BS101" s="43"/>
      <c r="BT101" s="43"/>
      <c r="BU101" s="163"/>
      <c r="BV101" s="43"/>
      <c r="BW101" s="165"/>
      <c r="BX101" s="166"/>
      <c r="BY101" s="95" t="s">
        <v>149</v>
      </c>
      <c r="BZ101" s="94"/>
      <c r="CA101" s="43"/>
      <c r="CB101" s="43"/>
      <c r="CC101" s="43"/>
      <c r="CD101" s="43"/>
      <c r="CE101" s="43"/>
      <c r="CF101" s="43"/>
      <c r="CG101" s="43"/>
      <c r="CH101" s="43"/>
      <c r="CI101" s="43"/>
      <c r="CJ101" s="163"/>
      <c r="CK101" s="43"/>
      <c r="CL101" s="165"/>
      <c r="CM101" s="43"/>
      <c r="CN101" s="95" t="s">
        <v>149</v>
      </c>
      <c r="CO101" s="94"/>
      <c r="CP101" s="43"/>
      <c r="CQ101" s="43"/>
      <c r="CR101" s="43"/>
      <c r="CS101" s="43"/>
      <c r="CT101" s="43"/>
      <c r="CU101" s="43"/>
      <c r="CV101" s="43"/>
      <c r="CW101" s="43"/>
      <c r="CX101" s="43"/>
      <c r="CY101" s="163"/>
      <c r="CZ101" s="43"/>
      <c r="DA101" s="165"/>
      <c r="DB101" s="43"/>
      <c r="DC101" s="95" t="s">
        <v>149</v>
      </c>
      <c r="DD101" s="94"/>
      <c r="DE101" s="43"/>
      <c r="DF101" s="43"/>
      <c r="DG101" s="43"/>
      <c r="DH101" s="43"/>
      <c r="DI101" s="43"/>
      <c r="DJ101" s="43"/>
      <c r="DK101" s="43"/>
      <c r="DL101" s="43"/>
      <c r="DM101" s="43"/>
      <c r="DN101" s="163"/>
      <c r="DO101" s="43"/>
      <c r="DP101" s="165"/>
      <c r="DQ101" s="166"/>
      <c r="DR101" s="95" t="s">
        <v>149</v>
      </c>
      <c r="DS101" s="94"/>
      <c r="DT101" s="43"/>
      <c r="DU101" s="43"/>
      <c r="DV101" s="43"/>
      <c r="DW101" s="43"/>
      <c r="DX101" s="43"/>
      <c r="DY101" s="43"/>
      <c r="DZ101" s="43"/>
      <c r="EA101" s="43"/>
      <c r="EB101" s="43"/>
      <c r="EC101" s="163"/>
      <c r="ED101" s="43"/>
      <c r="EE101" s="167"/>
      <c r="EF101" s="43"/>
      <c r="EG101" s="43"/>
      <c r="EH101" s="43"/>
      <c r="EI101" s="43"/>
      <c r="EJ101" s="43"/>
      <c r="EK101" s="43"/>
      <c r="EL101" s="43"/>
      <c r="EM101" s="43"/>
      <c r="EN101" s="43"/>
      <c r="EO101" s="43"/>
      <c r="EP101" s="43"/>
      <c r="EQ101" s="43"/>
      <c r="ER101" s="43"/>
      <c r="ES101" s="43"/>
      <c r="ET101" s="43"/>
      <c r="EU101" s="43"/>
      <c r="EV101" s="43"/>
      <c r="EW101" s="43"/>
      <c r="EX101" s="43"/>
      <c r="EY101" s="43"/>
      <c r="EZ101" s="43"/>
      <c r="FA101" s="43"/>
      <c r="FB101" s="43"/>
      <c r="FC101" s="43"/>
      <c r="FD101" s="43"/>
      <c r="FE101" s="43"/>
      <c r="FF101" s="43"/>
      <c r="FG101" s="43"/>
      <c r="FH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c r="IM101" s="43"/>
      <c r="IN101" s="43"/>
      <c r="IO101" s="43"/>
      <c r="IP101" s="43"/>
      <c r="IQ101" s="43"/>
      <c r="IR101" s="43"/>
      <c r="IS101" s="43"/>
      <c r="IT101" s="43"/>
    </row>
    <row r="102" spans="1:254" ht="16.899999999999999" customHeight="1">
      <c r="A102" s="38"/>
      <c r="B102" s="95" t="s">
        <v>150</v>
      </c>
      <c r="C102" s="94"/>
      <c r="D102" s="88"/>
      <c r="E102" s="88"/>
      <c r="F102" s="89"/>
      <c r="G102" s="89"/>
      <c r="H102" s="89"/>
      <c r="I102" s="89"/>
      <c r="J102" s="89"/>
      <c r="K102" s="89"/>
      <c r="L102" s="90"/>
      <c r="M102" s="90"/>
      <c r="N102" s="43"/>
      <c r="O102" s="165"/>
      <c r="P102" s="43"/>
      <c r="Q102" s="95" t="s">
        <v>150</v>
      </c>
      <c r="R102" s="94"/>
      <c r="S102" s="43"/>
      <c r="T102" s="43"/>
      <c r="U102" s="43"/>
      <c r="V102" s="43"/>
      <c r="W102" s="43"/>
      <c r="X102" s="43"/>
      <c r="Y102" s="43"/>
      <c r="Z102" s="43"/>
      <c r="AA102" s="43"/>
      <c r="AB102" s="90"/>
      <c r="AC102" s="43"/>
      <c r="AD102" s="165"/>
      <c r="AE102" s="43"/>
      <c r="AF102" s="95" t="s">
        <v>150</v>
      </c>
      <c r="AG102" s="94"/>
      <c r="AH102" s="43"/>
      <c r="AI102" s="43"/>
      <c r="AJ102" s="43"/>
      <c r="AK102" s="43"/>
      <c r="AL102" s="43"/>
      <c r="AM102" s="43"/>
      <c r="AN102" s="43"/>
      <c r="AO102" s="43"/>
      <c r="AP102" s="43"/>
      <c r="AQ102" s="90"/>
      <c r="AR102" s="43"/>
      <c r="AS102" s="165"/>
      <c r="AT102" s="43"/>
      <c r="AU102" s="95" t="s">
        <v>150</v>
      </c>
      <c r="AV102" s="94"/>
      <c r="AW102" s="43"/>
      <c r="AX102" s="43"/>
      <c r="AY102" s="43"/>
      <c r="AZ102" s="43"/>
      <c r="BA102" s="43"/>
      <c r="BB102" s="43"/>
      <c r="BC102" s="43"/>
      <c r="BD102" s="43"/>
      <c r="BE102" s="43"/>
      <c r="BF102" s="90"/>
      <c r="BG102" s="43"/>
      <c r="BH102" s="165"/>
      <c r="BI102" s="43"/>
      <c r="BJ102" s="95" t="s">
        <v>150</v>
      </c>
      <c r="BK102" s="94"/>
      <c r="BL102" s="43"/>
      <c r="BM102" s="43"/>
      <c r="BN102" s="43"/>
      <c r="BO102" s="43"/>
      <c r="BP102" s="43"/>
      <c r="BQ102" s="43"/>
      <c r="BR102" s="43"/>
      <c r="BS102" s="43"/>
      <c r="BT102" s="43"/>
      <c r="BU102" s="90"/>
      <c r="BV102" s="43"/>
      <c r="BW102" s="165"/>
      <c r="BX102" s="166"/>
      <c r="BY102" s="95" t="s">
        <v>150</v>
      </c>
      <c r="BZ102" s="94"/>
      <c r="CA102" s="43"/>
      <c r="CB102" s="43"/>
      <c r="CC102" s="43"/>
      <c r="CD102" s="43"/>
      <c r="CE102" s="43"/>
      <c r="CF102" s="43"/>
      <c r="CG102" s="43"/>
      <c r="CH102" s="43"/>
      <c r="CI102" s="43"/>
      <c r="CJ102" s="90"/>
      <c r="CK102" s="43"/>
      <c r="CL102" s="165"/>
      <c r="CM102" s="43"/>
      <c r="CN102" s="95" t="s">
        <v>150</v>
      </c>
      <c r="CO102" s="94"/>
      <c r="CP102" s="43"/>
      <c r="CQ102" s="43"/>
      <c r="CR102" s="43"/>
      <c r="CS102" s="43"/>
      <c r="CT102" s="43"/>
      <c r="CU102" s="43"/>
      <c r="CV102" s="43"/>
      <c r="CW102" s="43"/>
      <c r="CX102" s="43"/>
      <c r="CY102" s="90"/>
      <c r="CZ102" s="43"/>
      <c r="DA102" s="165"/>
      <c r="DB102" s="43"/>
      <c r="DC102" s="95" t="s">
        <v>150</v>
      </c>
      <c r="DD102" s="94"/>
      <c r="DE102" s="43"/>
      <c r="DF102" s="43"/>
      <c r="DG102" s="43"/>
      <c r="DH102" s="43"/>
      <c r="DI102" s="43"/>
      <c r="DJ102" s="43"/>
      <c r="DK102" s="43"/>
      <c r="DL102" s="43"/>
      <c r="DM102" s="43"/>
      <c r="DN102" s="90"/>
      <c r="DO102" s="43"/>
      <c r="DP102" s="165"/>
      <c r="DQ102" s="166"/>
      <c r="DR102" s="95" t="s">
        <v>150</v>
      </c>
      <c r="DS102" s="94"/>
      <c r="DT102" s="43"/>
      <c r="DU102" s="43"/>
      <c r="DV102" s="43"/>
      <c r="DW102" s="43"/>
      <c r="DX102" s="43"/>
      <c r="DY102" s="43"/>
      <c r="DZ102" s="43"/>
      <c r="EA102" s="43"/>
      <c r="EB102" s="43"/>
      <c r="EC102" s="90"/>
      <c r="ED102" s="43"/>
      <c r="EE102" s="167"/>
      <c r="EF102" s="43"/>
      <c r="EG102" s="43"/>
      <c r="EH102" s="43"/>
      <c r="EI102" s="43"/>
      <c r="EJ102" s="43"/>
      <c r="EK102" s="43"/>
      <c r="EL102" s="43"/>
      <c r="EM102" s="43"/>
      <c r="EN102" s="43"/>
      <c r="EO102" s="43"/>
      <c r="EP102" s="43"/>
      <c r="EQ102" s="43"/>
      <c r="ER102" s="43"/>
      <c r="ES102" s="43"/>
      <c r="ET102" s="43"/>
      <c r="EU102" s="43"/>
      <c r="EV102" s="43"/>
      <c r="EW102" s="43"/>
      <c r="EX102" s="43"/>
      <c r="EY102" s="43"/>
      <c r="EZ102" s="43"/>
      <c r="FA102" s="43"/>
      <c r="FB102" s="43"/>
      <c r="FC102" s="43"/>
      <c r="FD102" s="43"/>
      <c r="FE102" s="43"/>
      <c r="FF102" s="43"/>
      <c r="FG102" s="43"/>
      <c r="FH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c r="IM102" s="43"/>
      <c r="IN102" s="43"/>
      <c r="IO102" s="43"/>
      <c r="IP102" s="43"/>
      <c r="IQ102" s="43"/>
      <c r="IR102" s="43"/>
      <c r="IS102" s="43"/>
      <c r="IT102" s="43"/>
    </row>
    <row r="103" spans="1:254" ht="16.899999999999999" customHeight="1">
      <c r="A103" s="38"/>
      <c r="B103" s="96" t="s">
        <v>151</v>
      </c>
      <c r="C103" s="94"/>
      <c r="D103" s="88"/>
      <c r="E103" s="88"/>
      <c r="F103" s="89"/>
      <c r="G103" s="89"/>
      <c r="H103" s="89"/>
      <c r="I103" s="89"/>
      <c r="J103" s="89"/>
      <c r="K103" s="89"/>
      <c r="L103" s="90"/>
      <c r="M103" s="90"/>
      <c r="N103" s="43"/>
      <c r="O103" s="165"/>
      <c r="P103" s="43"/>
      <c r="Q103" s="96" t="s">
        <v>151</v>
      </c>
      <c r="R103" s="94"/>
      <c r="S103" s="43"/>
      <c r="T103" s="43"/>
      <c r="U103" s="43"/>
      <c r="V103" s="43"/>
      <c r="W103" s="43"/>
      <c r="X103" s="43"/>
      <c r="Y103" s="43"/>
      <c r="Z103" s="43"/>
      <c r="AA103" s="43"/>
      <c r="AB103" s="90"/>
      <c r="AC103" s="43"/>
      <c r="AD103" s="165"/>
      <c r="AE103" s="43"/>
      <c r="AF103" s="96" t="s">
        <v>151</v>
      </c>
      <c r="AG103" s="94"/>
      <c r="AH103" s="43"/>
      <c r="AI103" s="43"/>
      <c r="AJ103" s="43"/>
      <c r="AK103" s="43"/>
      <c r="AL103" s="43"/>
      <c r="AM103" s="43"/>
      <c r="AN103" s="43"/>
      <c r="AO103" s="43"/>
      <c r="AP103" s="43"/>
      <c r="AQ103" s="90"/>
      <c r="AR103" s="43"/>
      <c r="AS103" s="165"/>
      <c r="AT103" s="43"/>
      <c r="AU103" s="96" t="s">
        <v>151</v>
      </c>
      <c r="AV103" s="94"/>
      <c r="AW103" s="43"/>
      <c r="AX103" s="43"/>
      <c r="AY103" s="43"/>
      <c r="AZ103" s="43"/>
      <c r="BA103" s="43"/>
      <c r="BB103" s="43"/>
      <c r="BC103" s="43"/>
      <c r="BD103" s="43"/>
      <c r="BE103" s="43"/>
      <c r="BF103" s="90"/>
      <c r="BG103" s="43"/>
      <c r="BH103" s="165"/>
      <c r="BI103" s="43"/>
      <c r="BJ103" s="96" t="s">
        <v>151</v>
      </c>
      <c r="BK103" s="94"/>
      <c r="BL103" s="43"/>
      <c r="BM103" s="43"/>
      <c r="BN103" s="43"/>
      <c r="BO103" s="43"/>
      <c r="BP103" s="43"/>
      <c r="BQ103" s="43"/>
      <c r="BR103" s="43"/>
      <c r="BS103" s="43"/>
      <c r="BT103" s="43"/>
      <c r="BU103" s="90"/>
      <c r="BV103" s="43"/>
      <c r="BW103" s="165"/>
      <c r="BX103" s="166"/>
      <c r="BY103" s="96" t="s">
        <v>151</v>
      </c>
      <c r="BZ103" s="94"/>
      <c r="CA103" s="43"/>
      <c r="CB103" s="43"/>
      <c r="CC103" s="43"/>
      <c r="CD103" s="43"/>
      <c r="CE103" s="43"/>
      <c r="CF103" s="43"/>
      <c r="CG103" s="43"/>
      <c r="CH103" s="43"/>
      <c r="CI103" s="43"/>
      <c r="CJ103" s="90"/>
      <c r="CK103" s="43"/>
      <c r="CL103" s="165"/>
      <c r="CM103" s="43"/>
      <c r="CN103" s="96" t="s">
        <v>151</v>
      </c>
      <c r="CO103" s="94"/>
      <c r="CP103" s="43"/>
      <c r="CQ103" s="43"/>
      <c r="CR103" s="43"/>
      <c r="CS103" s="43"/>
      <c r="CT103" s="43"/>
      <c r="CU103" s="43"/>
      <c r="CV103" s="43"/>
      <c r="CW103" s="43"/>
      <c r="CX103" s="43"/>
      <c r="CY103" s="90"/>
      <c r="CZ103" s="43"/>
      <c r="DA103" s="165"/>
      <c r="DB103" s="43"/>
      <c r="DC103" s="96" t="s">
        <v>151</v>
      </c>
      <c r="DD103" s="94"/>
      <c r="DE103" s="43"/>
      <c r="DF103" s="43"/>
      <c r="DG103" s="43"/>
      <c r="DH103" s="43"/>
      <c r="DI103" s="43"/>
      <c r="DJ103" s="43"/>
      <c r="DK103" s="43"/>
      <c r="DL103" s="43"/>
      <c r="DM103" s="43"/>
      <c r="DN103" s="90"/>
      <c r="DO103" s="43"/>
      <c r="DP103" s="165"/>
      <c r="DQ103" s="166"/>
      <c r="DR103" s="96" t="s">
        <v>151</v>
      </c>
      <c r="DS103" s="94"/>
      <c r="DT103" s="43"/>
      <c r="DU103" s="43"/>
      <c r="DV103" s="43"/>
      <c r="DW103" s="43"/>
      <c r="DX103" s="43"/>
      <c r="DY103" s="43"/>
      <c r="DZ103" s="43"/>
      <c r="EA103" s="43"/>
      <c r="EB103" s="43"/>
      <c r="EC103" s="90"/>
      <c r="ED103" s="43"/>
      <c r="EE103" s="167"/>
      <c r="EF103" s="43"/>
      <c r="EG103" s="43"/>
      <c r="EH103" s="43"/>
      <c r="EI103" s="43"/>
      <c r="EJ103" s="43"/>
      <c r="EK103" s="43"/>
      <c r="EL103" s="43"/>
      <c r="EM103" s="43"/>
      <c r="EN103" s="43"/>
      <c r="EO103" s="43"/>
      <c r="EP103" s="43"/>
      <c r="EQ103" s="43"/>
      <c r="ER103" s="43"/>
      <c r="ES103" s="43"/>
      <c r="ET103" s="43"/>
      <c r="EU103" s="43"/>
      <c r="EV103" s="43"/>
      <c r="EW103" s="43"/>
      <c r="EX103" s="43"/>
      <c r="EY103" s="43"/>
      <c r="EZ103" s="43"/>
      <c r="FA103" s="43"/>
      <c r="FB103" s="43"/>
      <c r="FC103" s="43"/>
      <c r="FD103" s="43"/>
      <c r="FE103" s="43"/>
      <c r="FF103" s="43"/>
      <c r="FG103" s="43"/>
      <c r="FH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c r="IM103" s="43"/>
      <c r="IN103" s="43"/>
      <c r="IO103" s="43"/>
      <c r="IP103" s="43"/>
      <c r="IQ103" s="43"/>
      <c r="IR103" s="43"/>
      <c r="IS103" s="43"/>
      <c r="IT103" s="43"/>
    </row>
    <row r="104" spans="1:254" ht="16.899999999999999" customHeight="1">
      <c r="A104" s="38"/>
      <c r="B104" s="96" t="s">
        <v>152</v>
      </c>
      <c r="C104" s="94"/>
      <c r="D104" s="88"/>
      <c r="E104" s="88"/>
      <c r="F104" s="89"/>
      <c r="G104" s="89"/>
      <c r="H104" s="89"/>
      <c r="I104" s="89"/>
      <c r="J104" s="89"/>
      <c r="K104" s="89"/>
      <c r="L104" s="90"/>
      <c r="M104" s="90"/>
      <c r="N104" s="43"/>
      <c r="O104" s="165"/>
      <c r="P104" s="43"/>
      <c r="Q104" s="96" t="s">
        <v>152</v>
      </c>
      <c r="R104" s="94"/>
      <c r="S104" s="43"/>
      <c r="T104" s="43"/>
      <c r="U104" s="43"/>
      <c r="V104" s="43"/>
      <c r="W104" s="43"/>
      <c r="X104" s="43"/>
      <c r="Y104" s="43"/>
      <c r="Z104" s="43"/>
      <c r="AA104" s="43"/>
      <c r="AB104" s="90"/>
      <c r="AC104" s="43"/>
      <c r="AD104" s="165"/>
      <c r="AE104" s="43"/>
      <c r="AF104" s="96" t="s">
        <v>152</v>
      </c>
      <c r="AG104" s="94"/>
      <c r="AH104" s="43"/>
      <c r="AI104" s="43"/>
      <c r="AJ104" s="43"/>
      <c r="AK104" s="43"/>
      <c r="AL104" s="43"/>
      <c r="AM104" s="43"/>
      <c r="AN104" s="43"/>
      <c r="AO104" s="43"/>
      <c r="AP104" s="43"/>
      <c r="AQ104" s="90"/>
      <c r="AR104" s="43"/>
      <c r="AS104" s="165"/>
      <c r="AT104" s="43"/>
      <c r="AU104" s="96" t="s">
        <v>152</v>
      </c>
      <c r="AV104" s="94"/>
      <c r="AW104" s="43"/>
      <c r="AX104" s="43"/>
      <c r="AY104" s="43"/>
      <c r="AZ104" s="43"/>
      <c r="BA104" s="43"/>
      <c r="BB104" s="43"/>
      <c r="BC104" s="43"/>
      <c r="BD104" s="43"/>
      <c r="BE104" s="43"/>
      <c r="BF104" s="90"/>
      <c r="BG104" s="43"/>
      <c r="BH104" s="165"/>
      <c r="BI104" s="43"/>
      <c r="BJ104" s="96" t="s">
        <v>152</v>
      </c>
      <c r="BK104" s="94"/>
      <c r="BL104" s="43"/>
      <c r="BM104" s="43"/>
      <c r="BN104" s="43"/>
      <c r="BO104" s="43"/>
      <c r="BP104" s="43"/>
      <c r="BQ104" s="43"/>
      <c r="BR104" s="43"/>
      <c r="BS104" s="43"/>
      <c r="BT104" s="43"/>
      <c r="BU104" s="90"/>
      <c r="BV104" s="43"/>
      <c r="BW104" s="165"/>
      <c r="BX104" s="166"/>
      <c r="BY104" s="96" t="s">
        <v>152</v>
      </c>
      <c r="BZ104" s="94"/>
      <c r="CA104" s="43"/>
      <c r="CB104" s="43"/>
      <c r="CC104" s="43"/>
      <c r="CD104" s="43"/>
      <c r="CE104" s="43"/>
      <c r="CF104" s="43"/>
      <c r="CG104" s="43"/>
      <c r="CH104" s="43"/>
      <c r="CI104" s="43"/>
      <c r="CJ104" s="90"/>
      <c r="CK104" s="43"/>
      <c r="CL104" s="165"/>
      <c r="CM104" s="43"/>
      <c r="CN104" s="96" t="s">
        <v>152</v>
      </c>
      <c r="CO104" s="94"/>
      <c r="CP104" s="43"/>
      <c r="CQ104" s="43"/>
      <c r="CR104" s="43"/>
      <c r="CS104" s="43"/>
      <c r="CT104" s="43"/>
      <c r="CU104" s="43"/>
      <c r="CV104" s="43"/>
      <c r="CW104" s="43"/>
      <c r="CX104" s="43"/>
      <c r="CY104" s="90"/>
      <c r="CZ104" s="43"/>
      <c r="DA104" s="165"/>
      <c r="DB104" s="43"/>
      <c r="DC104" s="96" t="s">
        <v>152</v>
      </c>
      <c r="DD104" s="94"/>
      <c r="DE104" s="43"/>
      <c r="DF104" s="43"/>
      <c r="DG104" s="43"/>
      <c r="DH104" s="43"/>
      <c r="DI104" s="43"/>
      <c r="DJ104" s="43"/>
      <c r="DK104" s="43"/>
      <c r="DL104" s="43"/>
      <c r="DM104" s="43"/>
      <c r="DN104" s="90"/>
      <c r="DO104" s="43"/>
      <c r="DP104" s="165"/>
      <c r="DQ104" s="166"/>
      <c r="DR104" s="96" t="s">
        <v>152</v>
      </c>
      <c r="DS104" s="94"/>
      <c r="DT104" s="43"/>
      <c r="DU104" s="43"/>
      <c r="DV104" s="43"/>
      <c r="DW104" s="43"/>
      <c r="DX104" s="43"/>
      <c r="DY104" s="43"/>
      <c r="DZ104" s="43"/>
      <c r="EA104" s="43"/>
      <c r="EB104" s="43"/>
      <c r="EC104" s="90"/>
      <c r="ED104" s="43"/>
      <c r="EE104" s="167"/>
      <c r="EF104" s="43"/>
      <c r="EG104" s="43"/>
      <c r="EH104" s="43"/>
      <c r="EI104" s="43"/>
      <c r="EJ104" s="43"/>
      <c r="EK104" s="43"/>
      <c r="EL104" s="43"/>
      <c r="EM104" s="43"/>
      <c r="EN104" s="43"/>
      <c r="EO104" s="43"/>
      <c r="EP104" s="43"/>
      <c r="EQ104" s="43"/>
      <c r="ER104" s="43"/>
      <c r="ES104" s="43"/>
      <c r="ET104" s="43"/>
      <c r="EU104" s="43"/>
      <c r="EV104" s="43"/>
      <c r="EW104" s="43"/>
      <c r="EX104" s="43"/>
      <c r="EY104" s="43"/>
      <c r="EZ104" s="43"/>
      <c r="FA104" s="43"/>
      <c r="FB104" s="43"/>
      <c r="FC104" s="43"/>
      <c r="FD104" s="43"/>
      <c r="FE104" s="43"/>
      <c r="FF104" s="43"/>
      <c r="FG104" s="43"/>
      <c r="FH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c r="IM104" s="43"/>
      <c r="IN104" s="43"/>
      <c r="IO104" s="43"/>
      <c r="IP104" s="43"/>
      <c r="IQ104" s="43"/>
      <c r="IR104" s="43"/>
      <c r="IS104" s="43"/>
      <c r="IT104" s="43"/>
    </row>
    <row r="105" spans="1:254" ht="16.899999999999999" customHeight="1">
      <c r="A105" s="38"/>
      <c r="B105" s="96" t="s">
        <v>153</v>
      </c>
      <c r="C105" s="87"/>
      <c r="D105" s="88"/>
      <c r="E105" s="88"/>
      <c r="F105" s="89"/>
      <c r="G105" s="89"/>
      <c r="H105" s="89"/>
      <c r="I105" s="89"/>
      <c r="J105" s="89"/>
      <c r="K105" s="89"/>
      <c r="L105" s="90"/>
      <c r="M105" s="90"/>
      <c r="N105" s="43"/>
      <c r="O105" s="167"/>
      <c r="P105" s="43"/>
      <c r="Q105" s="96" t="s">
        <v>153</v>
      </c>
      <c r="R105" s="87"/>
      <c r="S105" s="43"/>
      <c r="T105" s="43"/>
      <c r="U105" s="43"/>
      <c r="V105" s="43"/>
      <c r="W105" s="43"/>
      <c r="X105" s="43"/>
      <c r="Y105" s="43"/>
      <c r="Z105" s="43"/>
      <c r="AA105" s="43"/>
      <c r="AB105" s="90"/>
      <c r="AC105" s="43"/>
      <c r="AD105" s="167"/>
      <c r="AE105" s="43"/>
      <c r="AF105" s="96" t="s">
        <v>153</v>
      </c>
      <c r="AG105" s="87"/>
      <c r="AH105" s="43"/>
      <c r="AI105" s="43"/>
      <c r="AJ105" s="43"/>
      <c r="AK105" s="43"/>
      <c r="AL105" s="43"/>
      <c r="AM105" s="43"/>
      <c r="AN105" s="43"/>
      <c r="AO105" s="43"/>
      <c r="AP105" s="43"/>
      <c r="AQ105" s="90"/>
      <c r="AR105" s="43"/>
      <c r="AS105" s="167"/>
      <c r="AT105" s="43"/>
      <c r="AU105" s="96" t="s">
        <v>153</v>
      </c>
      <c r="AV105" s="87"/>
      <c r="AW105" s="43"/>
      <c r="AX105" s="43"/>
      <c r="AY105" s="43"/>
      <c r="AZ105" s="43"/>
      <c r="BA105" s="43"/>
      <c r="BB105" s="43"/>
      <c r="BC105" s="43"/>
      <c r="BD105" s="43"/>
      <c r="BE105" s="43"/>
      <c r="BF105" s="90"/>
      <c r="BG105" s="43"/>
      <c r="BH105" s="167"/>
      <c r="BI105" s="43"/>
      <c r="BJ105" s="96" t="s">
        <v>153</v>
      </c>
      <c r="BK105" s="87"/>
      <c r="BL105" s="43"/>
      <c r="BM105" s="43"/>
      <c r="BN105" s="43"/>
      <c r="BO105" s="43"/>
      <c r="BP105" s="43"/>
      <c r="BQ105" s="43"/>
      <c r="BR105" s="43"/>
      <c r="BS105" s="43"/>
      <c r="BT105" s="43"/>
      <c r="BU105" s="90"/>
      <c r="BV105" s="43"/>
      <c r="BW105" s="167"/>
      <c r="BX105" s="166"/>
      <c r="BY105" s="96" t="s">
        <v>153</v>
      </c>
      <c r="BZ105" s="87"/>
      <c r="CA105" s="43"/>
      <c r="CB105" s="43"/>
      <c r="CC105" s="43"/>
      <c r="CD105" s="43"/>
      <c r="CE105" s="43"/>
      <c r="CF105" s="43"/>
      <c r="CG105" s="43"/>
      <c r="CH105" s="43"/>
      <c r="CI105" s="43"/>
      <c r="CJ105" s="90"/>
      <c r="CK105" s="43"/>
      <c r="CL105" s="167"/>
      <c r="CM105" s="43"/>
      <c r="CN105" s="96" t="s">
        <v>153</v>
      </c>
      <c r="CO105" s="87"/>
      <c r="CP105" s="43"/>
      <c r="CQ105" s="43"/>
      <c r="CR105" s="43"/>
      <c r="CS105" s="43"/>
      <c r="CT105" s="43"/>
      <c r="CU105" s="43"/>
      <c r="CV105" s="43"/>
      <c r="CW105" s="43"/>
      <c r="CX105" s="43"/>
      <c r="CY105" s="90"/>
      <c r="CZ105" s="43"/>
      <c r="DA105" s="167"/>
      <c r="DB105" s="43"/>
      <c r="DC105" s="96" t="s">
        <v>153</v>
      </c>
      <c r="DD105" s="87"/>
      <c r="DE105" s="43"/>
      <c r="DF105" s="43"/>
      <c r="DG105" s="43"/>
      <c r="DH105" s="43"/>
      <c r="DI105" s="43"/>
      <c r="DJ105" s="43"/>
      <c r="DK105" s="43"/>
      <c r="DL105" s="43"/>
      <c r="DM105" s="43"/>
      <c r="DN105" s="90"/>
      <c r="DO105" s="43"/>
      <c r="DP105" s="167"/>
      <c r="DQ105" s="166"/>
      <c r="DR105" s="96" t="s">
        <v>153</v>
      </c>
      <c r="DS105" s="87"/>
      <c r="DT105" s="43"/>
      <c r="DU105" s="43"/>
      <c r="DV105" s="43"/>
      <c r="DW105" s="43"/>
      <c r="DX105" s="43"/>
      <c r="DY105" s="43"/>
      <c r="DZ105" s="43"/>
      <c r="EA105" s="43"/>
      <c r="EB105" s="43"/>
      <c r="EC105" s="90"/>
      <c r="ED105" s="43"/>
      <c r="EE105" s="167"/>
      <c r="EF105" s="43"/>
      <c r="EG105" s="43"/>
      <c r="EH105" s="43"/>
      <c r="EI105" s="43"/>
      <c r="EJ105" s="43"/>
      <c r="EK105" s="43"/>
      <c r="EL105" s="43"/>
      <c r="EM105" s="43"/>
      <c r="EN105" s="43"/>
      <c r="EO105" s="43"/>
      <c r="EP105" s="43"/>
      <c r="EQ105" s="43"/>
      <c r="ER105" s="43"/>
      <c r="ES105" s="43"/>
      <c r="ET105" s="43"/>
      <c r="EU105" s="43"/>
      <c r="EV105" s="43"/>
      <c r="EW105" s="43"/>
      <c r="EX105" s="43"/>
      <c r="EY105" s="43"/>
      <c r="EZ105" s="43"/>
      <c r="FA105" s="43"/>
      <c r="FB105" s="43"/>
      <c r="FC105" s="43"/>
      <c r="FD105" s="43"/>
      <c r="FE105" s="43"/>
      <c r="FF105" s="43"/>
      <c r="FG105" s="43"/>
      <c r="FH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c r="IM105" s="43"/>
      <c r="IN105" s="43"/>
      <c r="IO105" s="43"/>
      <c r="IP105" s="43"/>
      <c r="IQ105" s="43"/>
      <c r="IR105" s="43"/>
      <c r="IS105" s="43"/>
      <c r="IT105" s="43"/>
    </row>
    <row r="106" spans="1:254" ht="16.899999999999999" customHeight="1">
      <c r="A106" s="38"/>
      <c r="B106" s="86"/>
      <c r="C106" s="38"/>
      <c r="D106" s="88"/>
      <c r="E106" s="88"/>
      <c r="F106" s="89"/>
      <c r="G106" s="89"/>
      <c r="H106" s="89"/>
      <c r="I106" s="89"/>
      <c r="J106" s="89"/>
      <c r="K106" s="89"/>
      <c r="L106" s="90"/>
      <c r="M106" s="90"/>
      <c r="N106" s="43"/>
      <c r="O106" s="167"/>
      <c r="P106" s="43"/>
      <c r="Q106" s="86"/>
      <c r="R106" s="38"/>
      <c r="S106" s="43"/>
      <c r="T106" s="43"/>
      <c r="U106" s="43"/>
      <c r="V106" s="43"/>
      <c r="W106" s="43"/>
      <c r="X106" s="43"/>
      <c r="Y106" s="43"/>
      <c r="Z106" s="43"/>
      <c r="AA106" s="43"/>
      <c r="AB106" s="90"/>
      <c r="AC106" s="43"/>
      <c r="AD106" s="167"/>
      <c r="AE106" s="43"/>
      <c r="AF106" s="86"/>
      <c r="AG106" s="38"/>
      <c r="AH106" s="43"/>
      <c r="AI106" s="43"/>
      <c r="AJ106" s="43"/>
      <c r="AK106" s="43"/>
      <c r="AL106" s="43"/>
      <c r="AM106" s="43"/>
      <c r="AN106" s="43"/>
      <c r="AO106" s="43"/>
      <c r="AP106" s="43"/>
      <c r="AQ106" s="90"/>
      <c r="AR106" s="43"/>
      <c r="AS106" s="167"/>
      <c r="AT106" s="43"/>
      <c r="AU106" s="86"/>
      <c r="AV106" s="38"/>
      <c r="AW106" s="43"/>
      <c r="AX106" s="43"/>
      <c r="AY106" s="43"/>
      <c r="AZ106" s="43"/>
      <c r="BA106" s="43"/>
      <c r="BB106" s="43"/>
      <c r="BC106" s="43"/>
      <c r="BD106" s="43"/>
      <c r="BE106" s="43"/>
      <c r="BF106" s="90"/>
      <c r="BG106" s="43"/>
      <c r="BH106" s="167"/>
      <c r="BI106" s="43"/>
      <c r="BJ106" s="86"/>
      <c r="BK106" s="38"/>
      <c r="BL106" s="43"/>
      <c r="BM106" s="43"/>
      <c r="BN106" s="43"/>
      <c r="BO106" s="43"/>
      <c r="BP106" s="43"/>
      <c r="BQ106" s="43"/>
      <c r="BR106" s="43"/>
      <c r="BS106" s="43"/>
      <c r="BT106" s="43"/>
      <c r="BU106" s="90"/>
      <c r="BV106" s="43"/>
      <c r="BW106" s="167"/>
      <c r="BX106" s="166"/>
      <c r="BY106" s="86"/>
      <c r="BZ106" s="38"/>
      <c r="CA106" s="43"/>
      <c r="CB106" s="43"/>
      <c r="CC106" s="43"/>
      <c r="CD106" s="43"/>
      <c r="CE106" s="43"/>
      <c r="CF106" s="43"/>
      <c r="CG106" s="43"/>
      <c r="CH106" s="43"/>
      <c r="CI106" s="43"/>
      <c r="CJ106" s="90"/>
      <c r="CK106" s="43"/>
      <c r="CL106" s="167"/>
      <c r="CM106" s="43"/>
      <c r="CN106" s="86"/>
      <c r="CO106" s="38"/>
      <c r="CP106" s="43"/>
      <c r="CQ106" s="43"/>
      <c r="CR106" s="43"/>
      <c r="CS106" s="43"/>
      <c r="CT106" s="43"/>
      <c r="CU106" s="43"/>
      <c r="CV106" s="43"/>
      <c r="CW106" s="43"/>
      <c r="CX106" s="43"/>
      <c r="CY106" s="90"/>
      <c r="CZ106" s="43"/>
      <c r="DA106" s="167"/>
      <c r="DB106" s="43"/>
      <c r="DC106" s="86"/>
      <c r="DD106" s="38"/>
      <c r="DE106" s="43"/>
      <c r="DF106" s="43"/>
      <c r="DG106" s="43"/>
      <c r="DH106" s="43"/>
      <c r="DI106" s="43"/>
      <c r="DJ106" s="43"/>
      <c r="DK106" s="43"/>
      <c r="DL106" s="43"/>
      <c r="DM106" s="43"/>
      <c r="DN106" s="90"/>
      <c r="DO106" s="43"/>
      <c r="DP106" s="167"/>
      <c r="DQ106" s="166"/>
      <c r="DR106" s="86"/>
      <c r="DS106" s="38"/>
      <c r="DT106" s="43"/>
      <c r="DU106" s="43"/>
      <c r="DV106" s="43"/>
      <c r="DW106" s="43"/>
      <c r="DX106" s="43"/>
      <c r="DY106" s="43"/>
      <c r="DZ106" s="43"/>
      <c r="EA106" s="43"/>
      <c r="EB106" s="43"/>
      <c r="EC106" s="90"/>
      <c r="ED106" s="43"/>
      <c r="EE106" s="167"/>
      <c r="EF106" s="43"/>
      <c r="EG106" s="43"/>
      <c r="EH106" s="43"/>
      <c r="EI106" s="43"/>
      <c r="EJ106" s="43"/>
      <c r="EK106" s="43"/>
      <c r="EL106" s="43"/>
      <c r="EM106" s="43"/>
      <c r="EN106" s="43"/>
      <c r="EO106" s="43"/>
      <c r="EP106" s="43"/>
      <c r="EQ106" s="43"/>
      <c r="ER106" s="43"/>
      <c r="ES106" s="43"/>
      <c r="ET106" s="43"/>
      <c r="EU106" s="43"/>
      <c r="EV106" s="43"/>
      <c r="EW106" s="43"/>
      <c r="EX106" s="43"/>
      <c r="EY106" s="43"/>
      <c r="EZ106" s="43"/>
      <c r="FA106" s="43"/>
      <c r="FB106" s="43"/>
      <c r="FC106" s="43"/>
      <c r="FD106" s="43"/>
      <c r="FE106" s="43"/>
      <c r="FF106" s="43"/>
      <c r="FG106" s="43"/>
      <c r="FH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c r="HZ106" s="43"/>
      <c r="IA106" s="43"/>
      <c r="IB106" s="43"/>
      <c r="IC106" s="43"/>
      <c r="ID106" s="43"/>
      <c r="IE106" s="43"/>
      <c r="IF106" s="43"/>
      <c r="IG106" s="43"/>
      <c r="IH106" s="43"/>
      <c r="II106" s="43"/>
      <c r="IJ106" s="43"/>
      <c r="IK106" s="43"/>
      <c r="IL106" s="43"/>
      <c r="IM106" s="43"/>
      <c r="IN106" s="43"/>
      <c r="IO106" s="43"/>
      <c r="IP106" s="43"/>
      <c r="IQ106" s="43"/>
      <c r="IR106" s="43"/>
      <c r="IS106" s="43"/>
      <c r="IT106" s="43"/>
    </row>
    <row r="107" spans="1:254" ht="16.899999999999999" customHeight="1">
      <c r="A107" s="38"/>
      <c r="B107" s="96"/>
      <c r="C107" s="38"/>
      <c r="D107" s="88"/>
      <c r="E107" s="88"/>
      <c r="F107" s="89"/>
      <c r="G107" s="89"/>
      <c r="H107" s="89"/>
      <c r="I107" s="89"/>
      <c r="J107" s="89"/>
      <c r="K107" s="89"/>
      <c r="L107" s="90"/>
      <c r="M107" s="90"/>
      <c r="N107" s="43"/>
      <c r="O107" s="167"/>
      <c r="P107" s="43"/>
      <c r="Q107" s="96"/>
      <c r="R107" s="38"/>
      <c r="S107" s="43"/>
      <c r="T107" s="43"/>
      <c r="U107" s="43"/>
      <c r="V107" s="43"/>
      <c r="W107" s="43"/>
      <c r="X107" s="43"/>
      <c r="Y107" s="43"/>
      <c r="Z107" s="43"/>
      <c r="AA107" s="43"/>
      <c r="AB107" s="90"/>
      <c r="AC107" s="43"/>
      <c r="AD107" s="167"/>
      <c r="AE107" s="43"/>
      <c r="AF107" s="96"/>
      <c r="AG107" s="38"/>
      <c r="AH107" s="43"/>
      <c r="AI107" s="43"/>
      <c r="AJ107" s="43"/>
      <c r="AK107" s="43"/>
      <c r="AL107" s="43"/>
      <c r="AM107" s="43"/>
      <c r="AN107" s="43"/>
      <c r="AO107" s="43"/>
      <c r="AP107" s="43"/>
      <c r="AQ107" s="90"/>
      <c r="AR107" s="43"/>
      <c r="AS107" s="167"/>
      <c r="AT107" s="43"/>
      <c r="AU107" s="96"/>
      <c r="AV107" s="38"/>
      <c r="AW107" s="43"/>
      <c r="AX107" s="43"/>
      <c r="AY107" s="43"/>
      <c r="AZ107" s="43"/>
      <c r="BA107" s="43"/>
      <c r="BB107" s="43"/>
      <c r="BC107" s="43"/>
      <c r="BD107" s="43"/>
      <c r="BE107" s="43"/>
      <c r="BF107" s="90"/>
      <c r="BG107" s="43"/>
      <c r="BH107" s="167"/>
      <c r="BI107" s="43"/>
      <c r="BJ107" s="96"/>
      <c r="BK107" s="38"/>
      <c r="BL107" s="43"/>
      <c r="BM107" s="43"/>
      <c r="BN107" s="43"/>
      <c r="BO107" s="43"/>
      <c r="BP107" s="43"/>
      <c r="BQ107" s="43"/>
      <c r="BR107" s="43"/>
      <c r="BS107" s="43"/>
      <c r="BT107" s="43"/>
      <c r="BU107" s="90"/>
      <c r="BV107" s="43"/>
      <c r="BW107" s="167"/>
      <c r="BX107" s="166"/>
      <c r="BY107" s="96"/>
      <c r="BZ107" s="38"/>
      <c r="CA107" s="43"/>
      <c r="CB107" s="43"/>
      <c r="CC107" s="43"/>
      <c r="CD107" s="43"/>
      <c r="CE107" s="43"/>
      <c r="CF107" s="43"/>
      <c r="CG107" s="43"/>
      <c r="CH107" s="43"/>
      <c r="CI107" s="43"/>
      <c r="CJ107" s="90"/>
      <c r="CK107" s="43"/>
      <c r="CL107" s="167"/>
      <c r="CM107" s="43"/>
      <c r="CN107" s="96"/>
      <c r="CO107" s="38"/>
      <c r="CP107" s="43"/>
      <c r="CQ107" s="43"/>
      <c r="CR107" s="43"/>
      <c r="CS107" s="43"/>
      <c r="CT107" s="43"/>
      <c r="CU107" s="43"/>
      <c r="CV107" s="43"/>
      <c r="CW107" s="43"/>
      <c r="CX107" s="43"/>
      <c r="CY107" s="90"/>
      <c r="CZ107" s="43"/>
      <c r="DA107" s="167"/>
      <c r="DB107" s="43"/>
      <c r="DC107" s="96"/>
      <c r="DD107" s="38"/>
      <c r="DE107" s="43"/>
      <c r="DF107" s="43"/>
      <c r="DG107" s="43"/>
      <c r="DH107" s="43"/>
      <c r="DI107" s="43"/>
      <c r="DJ107" s="43"/>
      <c r="DK107" s="43"/>
      <c r="DL107" s="43"/>
      <c r="DM107" s="43"/>
      <c r="DN107" s="90"/>
      <c r="DO107" s="43"/>
      <c r="DP107" s="167"/>
      <c r="DQ107" s="166"/>
      <c r="DR107" s="96"/>
      <c r="DS107" s="38"/>
      <c r="DT107" s="43"/>
      <c r="DU107" s="43"/>
      <c r="DV107" s="43"/>
      <c r="DW107" s="43"/>
      <c r="DX107" s="43"/>
      <c r="DY107" s="43"/>
      <c r="DZ107" s="43"/>
      <c r="EA107" s="43"/>
      <c r="EB107" s="43"/>
      <c r="EC107" s="90"/>
      <c r="ED107" s="43"/>
      <c r="EE107" s="167"/>
      <c r="EF107" s="43"/>
      <c r="EG107" s="43"/>
      <c r="EH107" s="43"/>
      <c r="EI107" s="43"/>
      <c r="EJ107" s="43"/>
      <c r="EK107" s="43"/>
      <c r="EL107" s="43"/>
      <c r="EM107" s="43"/>
      <c r="EN107" s="43"/>
      <c r="EO107" s="43"/>
      <c r="EP107" s="43"/>
      <c r="EQ107" s="43"/>
      <c r="ER107" s="43"/>
      <c r="ES107" s="43"/>
      <c r="ET107" s="43"/>
      <c r="EU107" s="43"/>
      <c r="EV107" s="43"/>
      <c r="EW107" s="43"/>
      <c r="EX107" s="43"/>
      <c r="EY107" s="43"/>
      <c r="EZ107" s="43"/>
      <c r="FA107" s="43"/>
      <c r="FB107" s="43"/>
      <c r="FC107" s="43"/>
      <c r="FD107" s="43"/>
      <c r="FE107" s="43"/>
      <c r="FF107" s="43"/>
      <c r="FG107" s="43"/>
      <c r="FH107" s="43"/>
      <c r="FK107" s="43"/>
      <c r="FL107" s="43"/>
      <c r="FM107" s="43"/>
      <c r="FN107" s="43"/>
      <c r="FO107" s="43"/>
      <c r="FP107" s="43"/>
      <c r="FQ107" s="43"/>
      <c r="FR107" s="43"/>
      <c r="FS107" s="43"/>
      <c r="FT107" s="43"/>
      <c r="FU107" s="43"/>
      <c r="FV107" s="43"/>
      <c r="FW107" s="43"/>
      <c r="FX107" s="43"/>
      <c r="FY107" s="43"/>
      <c r="FZ107" s="43"/>
      <c r="GA107" s="43"/>
      <c r="GB107" s="43"/>
      <c r="GC107" s="43"/>
      <c r="GD107" s="43"/>
      <c r="GE107" s="43"/>
      <c r="GF107" s="43"/>
      <c r="GG107" s="43"/>
      <c r="GH107" s="43"/>
      <c r="GI107" s="43"/>
      <c r="GJ107" s="43"/>
      <c r="GK107" s="43"/>
      <c r="GL107" s="43"/>
      <c r="GM107" s="43"/>
      <c r="GN107" s="43"/>
      <c r="GO107" s="43"/>
      <c r="GP107" s="43"/>
      <c r="GQ107" s="43"/>
      <c r="GR107" s="43"/>
      <c r="GS107" s="43"/>
      <c r="GT107" s="43"/>
      <c r="GU107" s="43"/>
      <c r="GV107" s="43"/>
      <c r="GW107" s="43"/>
      <c r="GX107" s="43"/>
      <c r="GY107" s="43"/>
      <c r="GZ107" s="43"/>
      <c r="HA107" s="43"/>
      <c r="HB107" s="43"/>
      <c r="HC107" s="43"/>
      <c r="HD107" s="43"/>
      <c r="HE107" s="43"/>
      <c r="HF107" s="43"/>
      <c r="HG107" s="43"/>
      <c r="HH107" s="43"/>
      <c r="HI107" s="43"/>
      <c r="HJ107" s="43"/>
      <c r="HK107" s="43"/>
      <c r="HL107" s="43"/>
      <c r="HM107" s="43"/>
      <c r="HN107" s="43"/>
      <c r="HO107" s="43"/>
      <c r="HP107" s="43"/>
      <c r="HQ107" s="43"/>
      <c r="HR107" s="43"/>
      <c r="HS107" s="43"/>
      <c r="HT107" s="43"/>
      <c r="HU107" s="43"/>
      <c r="HV107" s="43"/>
      <c r="HW107" s="43"/>
      <c r="HX107" s="43"/>
      <c r="HY107" s="43"/>
      <c r="HZ107" s="43"/>
      <c r="IA107" s="43"/>
      <c r="IB107" s="43"/>
      <c r="IC107" s="43"/>
      <c r="ID107" s="43"/>
      <c r="IE107" s="43"/>
      <c r="IF107" s="43"/>
      <c r="IG107" s="43"/>
      <c r="IH107" s="43"/>
      <c r="II107" s="43"/>
      <c r="IJ107" s="43"/>
      <c r="IK107" s="43"/>
      <c r="IL107" s="43"/>
      <c r="IM107" s="43"/>
      <c r="IN107" s="43"/>
      <c r="IO107" s="43"/>
      <c r="IP107" s="43"/>
      <c r="IQ107" s="43"/>
      <c r="IR107" s="43"/>
      <c r="IS107" s="43"/>
      <c r="IT107" s="43"/>
    </row>
    <row r="108" spans="1:254" ht="16.899999999999999" customHeight="1">
      <c r="A108" s="38"/>
      <c r="B108" s="96"/>
      <c r="C108" s="38"/>
      <c r="D108" s="88"/>
      <c r="E108" s="88"/>
      <c r="F108" s="89"/>
      <c r="G108" s="89"/>
      <c r="H108" s="89"/>
      <c r="I108" s="89"/>
      <c r="J108" s="89"/>
      <c r="K108" s="89"/>
      <c r="L108" s="90"/>
      <c r="M108" s="90"/>
      <c r="N108" s="43"/>
      <c r="O108" s="167"/>
      <c r="P108" s="43"/>
      <c r="Q108" s="96"/>
      <c r="R108" s="38"/>
      <c r="S108" s="43"/>
      <c r="T108" s="43"/>
      <c r="U108" s="43"/>
      <c r="V108" s="43"/>
      <c r="W108" s="43"/>
      <c r="X108" s="43"/>
      <c r="Y108" s="43"/>
      <c r="Z108" s="43"/>
      <c r="AA108" s="43"/>
      <c r="AB108" s="90"/>
      <c r="AC108" s="43"/>
      <c r="AD108" s="167"/>
      <c r="AE108" s="43"/>
      <c r="AF108" s="96"/>
      <c r="AG108" s="38"/>
      <c r="AH108" s="43"/>
      <c r="AI108" s="43"/>
      <c r="AJ108" s="43"/>
      <c r="AK108" s="43"/>
      <c r="AL108" s="43"/>
      <c r="AM108" s="43"/>
      <c r="AN108" s="43"/>
      <c r="AO108" s="43"/>
      <c r="AP108" s="43"/>
      <c r="AQ108" s="90"/>
      <c r="AR108" s="43"/>
      <c r="AS108" s="167"/>
      <c r="AT108" s="43"/>
      <c r="AU108" s="96"/>
      <c r="AV108" s="38"/>
      <c r="AW108" s="43"/>
      <c r="AX108" s="43"/>
      <c r="AY108" s="43"/>
      <c r="AZ108" s="43"/>
      <c r="BA108" s="43"/>
      <c r="BB108" s="43"/>
      <c r="BC108" s="43"/>
      <c r="BD108" s="43"/>
      <c r="BE108" s="43"/>
      <c r="BF108" s="90"/>
      <c r="BG108" s="43"/>
      <c r="BH108" s="167"/>
      <c r="BI108" s="43"/>
      <c r="BJ108" s="96"/>
      <c r="BK108" s="38"/>
      <c r="BL108" s="43"/>
      <c r="BM108" s="43"/>
      <c r="BN108" s="43"/>
      <c r="BO108" s="43"/>
      <c r="BP108" s="43"/>
      <c r="BQ108" s="43"/>
      <c r="BR108" s="43"/>
      <c r="BS108" s="43"/>
      <c r="BT108" s="43"/>
      <c r="BU108" s="90"/>
      <c r="BV108" s="43"/>
      <c r="BW108" s="167"/>
      <c r="BX108" s="166"/>
      <c r="BY108" s="96"/>
      <c r="BZ108" s="38"/>
      <c r="CA108" s="43"/>
      <c r="CB108" s="43"/>
      <c r="CC108" s="43"/>
      <c r="CD108" s="43"/>
      <c r="CE108" s="43"/>
      <c r="CF108" s="43"/>
      <c r="CG108" s="43"/>
      <c r="CH108" s="43"/>
      <c r="CI108" s="43"/>
      <c r="CJ108" s="90"/>
      <c r="CK108" s="43"/>
      <c r="CL108" s="167"/>
      <c r="CM108" s="43"/>
      <c r="CN108" s="96"/>
      <c r="CO108" s="38"/>
      <c r="CP108" s="43"/>
      <c r="CQ108" s="43"/>
      <c r="CR108" s="43"/>
      <c r="CS108" s="43"/>
      <c r="CT108" s="43"/>
      <c r="CU108" s="43"/>
      <c r="CV108" s="43"/>
      <c r="CW108" s="43"/>
      <c r="CX108" s="43"/>
      <c r="CY108" s="90"/>
      <c r="CZ108" s="43"/>
      <c r="DA108" s="167"/>
      <c r="DB108" s="43"/>
      <c r="DC108" s="96"/>
      <c r="DD108" s="38"/>
      <c r="DE108" s="43"/>
      <c r="DF108" s="43"/>
      <c r="DG108" s="43"/>
      <c r="DH108" s="43"/>
      <c r="DI108" s="43"/>
      <c r="DJ108" s="43"/>
      <c r="DK108" s="43"/>
      <c r="DL108" s="43"/>
      <c r="DM108" s="43"/>
      <c r="DN108" s="90"/>
      <c r="DO108" s="43"/>
      <c r="DP108" s="167"/>
      <c r="DQ108" s="166"/>
      <c r="DR108" s="96"/>
      <c r="DS108" s="38"/>
      <c r="DT108" s="43"/>
      <c r="DU108" s="43"/>
      <c r="DV108" s="43"/>
      <c r="DW108" s="43"/>
      <c r="DX108" s="43"/>
      <c r="DY108" s="43"/>
      <c r="DZ108" s="43"/>
      <c r="EA108" s="43"/>
      <c r="EB108" s="43"/>
      <c r="EC108" s="90"/>
      <c r="ED108" s="43"/>
      <c r="EE108" s="167"/>
      <c r="EF108" s="43"/>
      <c r="EG108" s="43"/>
      <c r="EH108" s="43"/>
      <c r="EI108" s="43"/>
      <c r="EJ108" s="43"/>
      <c r="EK108" s="43"/>
      <c r="EL108" s="43"/>
      <c r="EM108" s="43"/>
      <c r="EN108" s="43"/>
      <c r="EO108" s="43"/>
      <c r="EP108" s="43"/>
      <c r="EQ108" s="43"/>
      <c r="ER108" s="43"/>
      <c r="ES108" s="43"/>
      <c r="ET108" s="43"/>
      <c r="EU108" s="43"/>
      <c r="EV108" s="43"/>
      <c r="EW108" s="43"/>
      <c r="EX108" s="43"/>
      <c r="EY108" s="43"/>
      <c r="EZ108" s="43"/>
      <c r="FA108" s="43"/>
      <c r="FB108" s="43"/>
      <c r="FC108" s="43"/>
      <c r="FD108" s="43"/>
      <c r="FE108" s="43"/>
      <c r="FF108" s="43"/>
      <c r="FG108" s="43"/>
      <c r="FH108" s="43"/>
      <c r="FK108" s="43"/>
      <c r="FL108" s="43"/>
      <c r="FM108" s="43"/>
      <c r="FN108" s="43"/>
      <c r="FO108" s="43"/>
      <c r="FP108" s="43"/>
      <c r="FQ108" s="43"/>
      <c r="FR108" s="43"/>
      <c r="FS108" s="43"/>
      <c r="FT108" s="43"/>
      <c r="FU108" s="43"/>
      <c r="FV108" s="43"/>
      <c r="FW108" s="43"/>
      <c r="FX108" s="43"/>
      <c r="FY108" s="43"/>
      <c r="FZ108" s="43"/>
      <c r="GA108" s="43"/>
      <c r="GB108" s="43"/>
      <c r="GC108" s="43"/>
      <c r="GD108" s="43"/>
      <c r="GE108" s="43"/>
      <c r="GF108" s="43"/>
      <c r="GG108" s="43"/>
      <c r="GH108" s="43"/>
      <c r="GI108" s="43"/>
      <c r="GJ108" s="43"/>
      <c r="GK108" s="43"/>
      <c r="GL108" s="43"/>
      <c r="GM108" s="43"/>
      <c r="GN108" s="43"/>
      <c r="GO108" s="43"/>
      <c r="GP108" s="43"/>
      <c r="GQ108" s="43"/>
      <c r="GR108" s="43"/>
      <c r="GS108" s="43"/>
      <c r="GT108" s="43"/>
      <c r="GU108" s="43"/>
      <c r="GV108" s="43"/>
      <c r="GW108" s="43"/>
      <c r="GX108" s="43"/>
      <c r="GY108" s="43"/>
      <c r="GZ108" s="43"/>
      <c r="HA108" s="43"/>
      <c r="HB108" s="43"/>
      <c r="HC108" s="43"/>
      <c r="HD108" s="43"/>
      <c r="HE108" s="43"/>
      <c r="HF108" s="43"/>
      <c r="HG108" s="43"/>
      <c r="HH108" s="43"/>
      <c r="HI108" s="43"/>
      <c r="HJ108" s="43"/>
      <c r="HK108" s="43"/>
      <c r="HL108" s="43"/>
      <c r="HM108" s="43"/>
      <c r="HN108" s="43"/>
      <c r="HO108" s="43"/>
      <c r="HP108" s="43"/>
      <c r="HQ108" s="43"/>
      <c r="HR108" s="43"/>
      <c r="HS108" s="43"/>
      <c r="HT108" s="43"/>
      <c r="HU108" s="43"/>
      <c r="HV108" s="43"/>
      <c r="HW108" s="43"/>
      <c r="HX108" s="43"/>
      <c r="HY108" s="43"/>
      <c r="HZ108" s="43"/>
      <c r="IA108" s="43"/>
      <c r="IB108" s="43"/>
      <c r="IC108" s="43"/>
      <c r="ID108" s="43"/>
      <c r="IE108" s="43"/>
      <c r="IF108" s="43"/>
      <c r="IG108" s="43"/>
      <c r="IH108" s="43"/>
      <c r="II108" s="43"/>
      <c r="IJ108" s="43"/>
      <c r="IK108" s="43"/>
      <c r="IL108" s="43"/>
      <c r="IM108" s="43"/>
      <c r="IN108" s="43"/>
      <c r="IO108" s="43"/>
      <c r="IP108" s="43"/>
      <c r="IQ108" s="43"/>
      <c r="IR108" s="43"/>
      <c r="IS108" s="43"/>
      <c r="IT108" s="43"/>
    </row>
    <row r="109" spans="1:254" ht="16.899999999999999" customHeight="1">
      <c r="A109" s="38"/>
      <c r="B109" s="86"/>
      <c r="C109" s="38"/>
      <c r="D109" s="168"/>
      <c r="E109" s="88"/>
      <c r="F109" s="88"/>
      <c r="G109" s="88"/>
      <c r="H109" s="89"/>
      <c r="I109" s="89"/>
      <c r="J109" s="89"/>
      <c r="K109" s="89"/>
      <c r="L109" s="89"/>
      <c r="M109" s="89"/>
      <c r="N109" s="90"/>
      <c r="O109" s="167"/>
      <c r="P109" s="43"/>
      <c r="Q109" s="86"/>
      <c r="R109" s="38"/>
      <c r="S109" s="43"/>
      <c r="T109" s="43"/>
      <c r="U109" s="43"/>
      <c r="V109" s="43"/>
      <c r="W109" s="43"/>
      <c r="X109" s="43"/>
      <c r="Y109" s="43"/>
      <c r="Z109" s="43"/>
      <c r="AA109" s="43"/>
      <c r="AB109" s="43"/>
      <c r="AC109" s="43"/>
      <c r="AD109" s="167"/>
      <c r="AE109" s="43"/>
      <c r="AF109" s="86"/>
      <c r="AG109" s="38"/>
      <c r="AH109" s="43"/>
      <c r="AI109" s="43"/>
      <c r="AJ109" s="43"/>
      <c r="AK109" s="43"/>
      <c r="AL109" s="43"/>
      <c r="AM109" s="43"/>
      <c r="AN109" s="43"/>
      <c r="AO109" s="43"/>
      <c r="AP109" s="43"/>
      <c r="AQ109" s="43"/>
      <c r="AR109" s="43"/>
      <c r="AS109" s="167"/>
      <c r="AT109" s="43"/>
      <c r="AU109" s="86"/>
      <c r="AV109" s="38"/>
      <c r="AW109" s="43"/>
      <c r="AX109" s="43"/>
      <c r="AY109" s="43"/>
      <c r="AZ109" s="43"/>
      <c r="BA109" s="43"/>
      <c r="BB109" s="43"/>
      <c r="BC109" s="43"/>
      <c r="BD109" s="43"/>
      <c r="BE109" s="43"/>
      <c r="BF109" s="43"/>
      <c r="BG109" s="43"/>
      <c r="BH109" s="167"/>
      <c r="BI109" s="43"/>
      <c r="BJ109" s="86"/>
      <c r="BK109" s="38"/>
      <c r="BL109" s="43"/>
      <c r="BM109" s="43"/>
      <c r="BN109" s="43"/>
      <c r="BO109" s="43"/>
      <c r="BP109" s="43"/>
      <c r="BQ109" s="43"/>
      <c r="BR109" s="43"/>
      <c r="BS109" s="43"/>
      <c r="BT109" s="43"/>
      <c r="BU109" s="43"/>
      <c r="BV109" s="43"/>
      <c r="BW109" s="167"/>
      <c r="BX109" s="166"/>
      <c r="BY109" s="86"/>
      <c r="BZ109" s="38"/>
      <c r="CA109" s="43"/>
      <c r="CB109" s="43"/>
      <c r="CC109" s="43"/>
      <c r="CD109" s="43"/>
      <c r="CE109" s="43"/>
      <c r="CF109" s="43"/>
      <c r="CG109" s="43"/>
      <c r="CH109" s="43"/>
      <c r="CI109" s="43"/>
      <c r="CJ109" s="43"/>
      <c r="CK109" s="43"/>
      <c r="CL109" s="167"/>
      <c r="CM109" s="43"/>
      <c r="CN109" s="86"/>
      <c r="CO109" s="38"/>
      <c r="CP109" s="43"/>
      <c r="CQ109" s="43"/>
      <c r="CR109" s="43"/>
      <c r="CS109" s="43"/>
      <c r="CT109" s="43"/>
      <c r="CU109" s="43"/>
      <c r="CV109" s="43"/>
      <c r="CW109" s="43"/>
      <c r="CX109" s="43"/>
      <c r="CY109" s="43"/>
      <c r="CZ109" s="43"/>
      <c r="DA109" s="167"/>
      <c r="DB109" s="43"/>
      <c r="DC109" s="86"/>
      <c r="DD109" s="38"/>
      <c r="DE109" s="43"/>
      <c r="DF109" s="43"/>
      <c r="DG109" s="43"/>
      <c r="DH109" s="43"/>
      <c r="DI109" s="43"/>
      <c r="DJ109" s="43"/>
      <c r="DK109" s="43"/>
      <c r="DL109" s="43"/>
      <c r="DM109" s="43"/>
      <c r="DN109" s="43"/>
      <c r="DO109" s="43"/>
      <c r="DP109" s="167"/>
      <c r="DQ109" s="166"/>
      <c r="DR109" s="86"/>
      <c r="DS109" s="38"/>
      <c r="DT109" s="43"/>
      <c r="DU109" s="43"/>
      <c r="DV109" s="43"/>
      <c r="DW109" s="43"/>
      <c r="DX109" s="43"/>
      <c r="DY109" s="43"/>
      <c r="DZ109" s="43"/>
      <c r="EA109" s="43"/>
      <c r="EB109" s="43"/>
      <c r="EC109" s="43"/>
      <c r="ED109" s="43"/>
      <c r="EE109" s="167"/>
      <c r="EF109" s="43"/>
      <c r="EG109" s="43"/>
      <c r="EH109" s="43"/>
      <c r="EI109" s="43"/>
      <c r="EJ109" s="43"/>
      <c r="EK109" s="43"/>
      <c r="EL109" s="43"/>
      <c r="EM109" s="43"/>
      <c r="EN109" s="43"/>
      <c r="EO109" s="43"/>
      <c r="EP109" s="43"/>
      <c r="EQ109" s="43"/>
      <c r="ER109" s="43"/>
      <c r="ES109" s="43"/>
      <c r="ET109" s="43"/>
      <c r="EU109" s="43"/>
      <c r="EV109" s="43"/>
      <c r="EW109" s="43"/>
      <c r="EX109" s="43"/>
      <c r="EY109" s="43"/>
      <c r="EZ109" s="43"/>
      <c r="FA109" s="43"/>
      <c r="FB109" s="43"/>
      <c r="FC109" s="43"/>
      <c r="FD109" s="43"/>
      <c r="FE109" s="43"/>
      <c r="FF109" s="43"/>
      <c r="FG109" s="43"/>
      <c r="FH109" s="43"/>
      <c r="FI109" s="43"/>
      <c r="FJ109" s="43"/>
      <c r="FK109" s="43"/>
      <c r="FL109" s="43"/>
      <c r="FM109" s="43"/>
      <c r="FN109" s="43"/>
      <c r="FO109" s="43"/>
      <c r="FP109" s="43"/>
      <c r="FQ109" s="43"/>
      <c r="FR109" s="43"/>
      <c r="FS109" s="43"/>
      <c r="FT109" s="43"/>
      <c r="FU109" s="43"/>
      <c r="FV109" s="43"/>
      <c r="FW109" s="43"/>
      <c r="FX109" s="43"/>
      <c r="FY109" s="43"/>
      <c r="FZ109" s="43"/>
      <c r="GA109" s="43"/>
      <c r="GB109" s="43"/>
      <c r="GC109" s="43"/>
      <c r="GD109" s="43"/>
      <c r="GE109" s="43"/>
      <c r="GF109" s="43"/>
      <c r="GG109" s="43"/>
      <c r="GH109" s="43"/>
      <c r="GI109" s="43"/>
      <c r="GJ109" s="43"/>
      <c r="GK109" s="43"/>
      <c r="GL109" s="43"/>
      <c r="GM109" s="43"/>
      <c r="GN109" s="43"/>
      <c r="GO109" s="43"/>
      <c r="GP109" s="43"/>
      <c r="GQ109" s="43"/>
      <c r="GR109" s="43"/>
      <c r="GS109" s="43"/>
      <c r="GT109" s="43"/>
      <c r="GU109" s="43"/>
      <c r="GV109" s="43"/>
      <c r="GW109" s="43"/>
      <c r="GX109" s="43"/>
      <c r="GY109" s="43"/>
      <c r="GZ109" s="43"/>
      <c r="HA109" s="43"/>
      <c r="HB109" s="43"/>
      <c r="HC109" s="43"/>
      <c r="HD109" s="43"/>
      <c r="HE109" s="43"/>
      <c r="HF109" s="43"/>
      <c r="HG109" s="43"/>
      <c r="HH109" s="43"/>
      <c r="HI109" s="43"/>
      <c r="HJ109" s="43"/>
      <c r="HK109" s="43"/>
      <c r="HL109" s="43"/>
      <c r="HM109" s="43"/>
      <c r="HN109" s="43"/>
      <c r="HO109" s="43"/>
      <c r="HP109" s="43"/>
      <c r="HQ109" s="43"/>
      <c r="HR109" s="43"/>
      <c r="HS109" s="43"/>
      <c r="HT109" s="43"/>
      <c r="HU109" s="43"/>
      <c r="HV109" s="43"/>
      <c r="HW109" s="43"/>
      <c r="HX109" s="43"/>
      <c r="HY109" s="43"/>
      <c r="HZ109" s="43"/>
      <c r="IA109" s="43"/>
      <c r="IB109" s="43"/>
      <c r="IC109" s="43"/>
      <c r="ID109" s="43"/>
      <c r="IE109" s="43"/>
      <c r="IF109" s="43"/>
      <c r="IG109" s="43"/>
      <c r="IH109" s="43"/>
      <c r="II109" s="43"/>
      <c r="IJ109" s="43"/>
      <c r="IK109" s="43"/>
      <c r="IL109" s="43"/>
      <c r="IM109" s="43"/>
      <c r="IN109" s="43"/>
      <c r="IO109" s="43"/>
      <c r="IP109" s="43"/>
      <c r="IQ109" s="43"/>
      <c r="IR109" s="43"/>
      <c r="IS109" s="43"/>
      <c r="IT109" s="43"/>
    </row>
    <row r="110" spans="1:254" ht="16.5" customHeight="1">
      <c r="A110" s="38"/>
      <c r="B110" s="86"/>
      <c r="C110" s="38"/>
      <c r="D110" s="88"/>
      <c r="E110" s="88"/>
      <c r="F110" s="88"/>
      <c r="G110" s="88"/>
      <c r="H110" s="89"/>
      <c r="I110" s="89"/>
      <c r="J110" s="89"/>
      <c r="K110" s="89"/>
      <c r="L110" s="89"/>
      <c r="M110" s="89"/>
      <c r="N110" s="90"/>
      <c r="O110" s="167"/>
      <c r="P110" s="43"/>
      <c r="Q110" s="86"/>
      <c r="R110" s="38"/>
      <c r="S110" s="43"/>
      <c r="T110" s="43"/>
      <c r="U110" s="43"/>
      <c r="V110" s="43"/>
      <c r="W110" s="43"/>
      <c r="X110" s="43"/>
      <c r="Y110" s="43"/>
      <c r="Z110" s="43"/>
      <c r="AA110" s="43"/>
      <c r="AB110" s="43"/>
      <c r="AC110" s="43"/>
      <c r="AD110" s="167"/>
      <c r="AE110" s="43"/>
      <c r="AF110" s="86"/>
      <c r="AG110" s="38"/>
      <c r="AH110" s="43"/>
      <c r="AI110" s="43"/>
      <c r="AJ110" s="43"/>
      <c r="AK110" s="43"/>
      <c r="AL110" s="43"/>
      <c r="AM110" s="43"/>
      <c r="AN110" s="43"/>
      <c r="AO110" s="43"/>
      <c r="AP110" s="43"/>
      <c r="AQ110" s="43"/>
      <c r="AR110" s="43"/>
      <c r="AS110" s="167"/>
      <c r="AT110" s="43"/>
      <c r="AU110" s="86"/>
      <c r="AV110" s="38"/>
      <c r="AW110" s="43"/>
      <c r="AX110" s="43"/>
      <c r="AY110" s="43"/>
      <c r="AZ110" s="43"/>
      <c r="BA110" s="43"/>
      <c r="BB110" s="43"/>
      <c r="BC110" s="43"/>
      <c r="BD110" s="43"/>
      <c r="BE110" s="43"/>
      <c r="BF110" s="43"/>
      <c r="BG110" s="43"/>
      <c r="BH110" s="167"/>
      <c r="BI110" s="43"/>
      <c r="BJ110" s="86"/>
      <c r="BK110" s="38"/>
      <c r="BL110" s="43"/>
      <c r="BM110" s="43"/>
      <c r="BN110" s="43"/>
      <c r="BO110" s="43"/>
      <c r="BP110" s="43"/>
      <c r="BQ110" s="43"/>
      <c r="BR110" s="43"/>
      <c r="BS110" s="43"/>
      <c r="BT110" s="43"/>
      <c r="BU110" s="43"/>
      <c r="BV110" s="43"/>
      <c r="BW110" s="167"/>
      <c r="BX110" s="166"/>
      <c r="BY110" s="86"/>
      <c r="BZ110" s="38"/>
      <c r="CA110" s="43"/>
      <c r="CB110" s="43"/>
      <c r="CC110" s="43"/>
      <c r="CD110" s="43"/>
      <c r="CE110" s="43"/>
      <c r="CF110" s="43"/>
      <c r="CG110" s="43"/>
      <c r="CH110" s="43"/>
      <c r="CI110" s="43"/>
      <c r="CJ110" s="43"/>
      <c r="CK110" s="43"/>
      <c r="CL110" s="167"/>
      <c r="CM110" s="43"/>
      <c r="CN110" s="86"/>
      <c r="CO110" s="38"/>
      <c r="CP110" s="43"/>
      <c r="CQ110" s="43"/>
      <c r="CR110" s="43"/>
      <c r="CS110" s="43"/>
      <c r="CT110" s="43"/>
      <c r="CU110" s="43"/>
      <c r="CV110" s="43"/>
      <c r="CW110" s="43"/>
      <c r="CX110" s="43"/>
      <c r="CY110" s="43"/>
      <c r="CZ110" s="43"/>
      <c r="DA110" s="167"/>
      <c r="DB110" s="43"/>
      <c r="DC110" s="86"/>
      <c r="DD110" s="38"/>
      <c r="DE110" s="43"/>
      <c r="DF110" s="43"/>
      <c r="DG110" s="43"/>
      <c r="DH110" s="43"/>
      <c r="DI110" s="43"/>
      <c r="DJ110" s="43"/>
      <c r="DK110" s="43"/>
      <c r="DL110" s="43"/>
      <c r="DM110" s="43"/>
      <c r="DN110" s="43"/>
      <c r="DO110" s="43"/>
      <c r="DP110" s="167"/>
      <c r="DQ110" s="166"/>
      <c r="DR110" s="86"/>
      <c r="DS110" s="38"/>
      <c r="DT110" s="43"/>
      <c r="DU110" s="43"/>
      <c r="DV110" s="43"/>
      <c r="DW110" s="43"/>
      <c r="DX110" s="43"/>
      <c r="DY110" s="43"/>
      <c r="DZ110" s="43"/>
      <c r="EA110" s="43"/>
      <c r="EB110" s="43"/>
      <c r="EC110" s="43"/>
      <c r="ED110" s="43"/>
      <c r="EE110" s="167"/>
      <c r="EF110" s="43"/>
      <c r="EG110" s="43"/>
      <c r="EH110" s="43"/>
      <c r="EI110" s="43"/>
      <c r="EJ110" s="43"/>
      <c r="EK110" s="43"/>
      <c r="EL110" s="43"/>
      <c r="EM110" s="43"/>
      <c r="EN110" s="43"/>
      <c r="EO110" s="43"/>
      <c r="EP110" s="43"/>
      <c r="EQ110" s="43"/>
      <c r="ER110" s="43"/>
      <c r="ES110" s="43"/>
      <c r="ET110" s="43"/>
      <c r="EU110" s="43"/>
      <c r="EV110" s="43"/>
      <c r="EW110" s="43"/>
      <c r="EX110" s="43"/>
      <c r="EY110" s="43"/>
      <c r="EZ110" s="43"/>
      <c r="FA110" s="43"/>
      <c r="FB110" s="43"/>
      <c r="FC110" s="43"/>
      <c r="FD110" s="43"/>
      <c r="FE110" s="43"/>
      <c r="FF110" s="43"/>
      <c r="FG110" s="43"/>
      <c r="FH110" s="43"/>
      <c r="FI110" s="43"/>
      <c r="FJ110" s="43"/>
      <c r="FK110" s="43"/>
      <c r="FL110" s="43"/>
      <c r="FM110" s="43"/>
      <c r="FN110" s="43"/>
      <c r="FO110" s="43"/>
      <c r="FP110" s="43"/>
      <c r="FQ110" s="43"/>
      <c r="FR110" s="43"/>
      <c r="FS110" s="43"/>
      <c r="FT110" s="43"/>
      <c r="FU110" s="43"/>
      <c r="FV110" s="43"/>
      <c r="FW110" s="43"/>
      <c r="FX110" s="43"/>
      <c r="FY110" s="43"/>
      <c r="FZ110" s="43"/>
      <c r="GA110" s="43"/>
      <c r="GB110" s="43"/>
      <c r="GC110" s="43"/>
      <c r="GD110" s="43"/>
      <c r="GE110" s="43"/>
      <c r="GF110" s="43"/>
      <c r="GG110" s="43"/>
      <c r="GH110" s="43"/>
      <c r="GI110" s="43"/>
      <c r="GJ110" s="43"/>
      <c r="GK110" s="43"/>
      <c r="GL110" s="43"/>
      <c r="GM110" s="43"/>
      <c r="GN110" s="43"/>
      <c r="GO110" s="43"/>
      <c r="GP110" s="43"/>
      <c r="GQ110" s="43"/>
      <c r="GR110" s="43"/>
      <c r="GS110" s="43"/>
      <c r="GT110" s="43"/>
      <c r="GU110" s="43"/>
      <c r="GV110" s="43"/>
      <c r="GW110" s="43"/>
      <c r="GX110" s="43"/>
      <c r="GY110" s="43"/>
      <c r="GZ110" s="43"/>
      <c r="HA110" s="43"/>
      <c r="HB110" s="43"/>
      <c r="HC110" s="43"/>
      <c r="HD110" s="43"/>
      <c r="HE110" s="43"/>
      <c r="HF110" s="43"/>
      <c r="HG110" s="43"/>
      <c r="HH110" s="43"/>
      <c r="HI110" s="43"/>
      <c r="HJ110" s="43"/>
      <c r="HK110" s="43"/>
      <c r="HL110" s="43"/>
      <c r="HM110" s="43"/>
      <c r="HN110" s="43"/>
      <c r="HO110" s="43"/>
      <c r="HP110" s="43"/>
      <c r="HQ110" s="43"/>
      <c r="HR110" s="43"/>
      <c r="HS110" s="43"/>
      <c r="HT110" s="43"/>
      <c r="HU110" s="43"/>
      <c r="HV110" s="43"/>
      <c r="HW110" s="43"/>
      <c r="HX110" s="43"/>
      <c r="HY110" s="43"/>
      <c r="HZ110" s="43"/>
      <c r="IA110" s="43"/>
      <c r="IB110" s="43"/>
      <c r="IC110" s="43"/>
      <c r="ID110" s="43"/>
      <c r="IE110" s="43"/>
      <c r="IF110" s="43"/>
      <c r="IG110" s="43"/>
      <c r="IH110" s="43"/>
      <c r="II110" s="43"/>
      <c r="IJ110" s="43"/>
      <c r="IK110" s="43"/>
      <c r="IL110" s="43"/>
      <c r="IM110" s="43"/>
      <c r="IN110" s="43"/>
      <c r="IO110" s="43"/>
      <c r="IP110" s="43"/>
      <c r="IQ110" s="43"/>
      <c r="IR110" s="43"/>
      <c r="IS110" s="43"/>
      <c r="IT110" s="43"/>
    </row>
    <row r="111" spans="1:254" ht="16.5" customHeight="1">
      <c r="A111" s="38"/>
      <c r="B111" s="96"/>
      <c r="C111" s="38"/>
      <c r="Q111" s="96"/>
      <c r="R111" s="38"/>
      <c r="AF111" s="96"/>
      <c r="AG111" s="38"/>
      <c r="AU111" s="96"/>
      <c r="AV111" s="38"/>
      <c r="BJ111" s="96"/>
      <c r="BK111" s="38"/>
      <c r="BY111" s="96"/>
      <c r="BZ111" s="38"/>
      <c r="CN111" s="96"/>
      <c r="CO111" s="38"/>
      <c r="DC111" s="96"/>
      <c r="DD111" s="38"/>
      <c r="DR111" s="96"/>
      <c r="DS111" s="38"/>
    </row>
    <row r="112" spans="1:254" ht="16.5" customHeight="1">
      <c r="A112" s="38"/>
      <c r="B112" s="86"/>
      <c r="C112" s="38"/>
      <c r="Q112" s="86"/>
      <c r="R112" s="38"/>
      <c r="AF112" s="86"/>
      <c r="AG112" s="38"/>
      <c r="AU112" s="86"/>
      <c r="AV112" s="38"/>
      <c r="BJ112" s="86"/>
      <c r="BK112" s="38"/>
      <c r="BY112" s="86"/>
      <c r="BZ112" s="38"/>
      <c r="CN112" s="86"/>
      <c r="CO112" s="38"/>
      <c r="DC112" s="86"/>
      <c r="DD112" s="38"/>
      <c r="DR112" s="86"/>
      <c r="DS112" s="38"/>
    </row>
    <row r="113" spans="1:123" ht="16.5" customHeight="1">
      <c r="A113" s="38"/>
      <c r="B113" s="96"/>
      <c r="C113" s="38"/>
      <c r="Q113" s="96"/>
      <c r="R113" s="38"/>
      <c r="AF113" s="96"/>
      <c r="AG113" s="38"/>
      <c r="AU113" s="96"/>
      <c r="AV113" s="38"/>
      <c r="BJ113" s="96"/>
      <c r="BK113" s="38"/>
      <c r="BY113" s="96"/>
      <c r="BZ113" s="38"/>
      <c r="CN113" s="96"/>
      <c r="CO113" s="38"/>
      <c r="DC113" s="96"/>
      <c r="DD113" s="38"/>
      <c r="DR113" s="96"/>
      <c r="DS113" s="38"/>
    </row>
    <row r="114" spans="1:123">
      <c r="B114" s="96"/>
      <c r="C114" s="38"/>
      <c r="Q114" s="96"/>
      <c r="R114" s="38"/>
      <c r="AF114" s="96"/>
      <c r="AG114" s="38"/>
      <c r="AU114" s="96"/>
      <c r="AV114" s="38"/>
      <c r="BJ114" s="96"/>
      <c r="BK114" s="38"/>
      <c r="BY114" s="96"/>
      <c r="BZ114" s="38"/>
      <c r="CN114" s="96"/>
      <c r="CO114" s="38"/>
      <c r="DC114" s="96"/>
      <c r="DD114" s="38"/>
      <c r="DR114" s="96"/>
      <c r="DS114" s="38"/>
    </row>
  </sheetData>
  <mergeCells count="216">
    <mergeCell ref="B3:B6"/>
    <mergeCell ref="C3:C6"/>
    <mergeCell ref="Q3:Q6"/>
    <mergeCell ref="R3:R6"/>
    <mergeCell ref="AF3:AF6"/>
    <mergeCell ref="AG3:AG6"/>
    <mergeCell ref="CN3:CN6"/>
    <mergeCell ref="CO3:CO6"/>
    <mergeCell ref="DC3:DC6"/>
    <mergeCell ref="DD3:DD6"/>
    <mergeCell ref="DR3:DR6"/>
    <mergeCell ref="DS3:DS6"/>
    <mergeCell ref="AU3:AU6"/>
    <mergeCell ref="AV3:AV6"/>
    <mergeCell ref="BJ3:BJ6"/>
    <mergeCell ref="BK3:BK6"/>
    <mergeCell ref="BY3:BY6"/>
    <mergeCell ref="BZ3:BZ6"/>
    <mergeCell ref="CN8:CN10"/>
    <mergeCell ref="DC8:DC10"/>
    <mergeCell ref="DR8:DR10"/>
    <mergeCell ref="B13:B16"/>
    <mergeCell ref="Q13:Q16"/>
    <mergeCell ref="AF13:AF16"/>
    <mergeCell ref="AU13:AU16"/>
    <mergeCell ref="BJ13:BJ16"/>
    <mergeCell ref="BY13:BY16"/>
    <mergeCell ref="CN13:CN16"/>
    <mergeCell ref="B8:B10"/>
    <mergeCell ref="Q8:Q10"/>
    <mergeCell ref="AF8:AF10"/>
    <mergeCell ref="AU8:AU10"/>
    <mergeCell ref="BJ8:BJ10"/>
    <mergeCell ref="BY8:BY10"/>
    <mergeCell ref="DC13:DC16"/>
    <mergeCell ref="DR13:DR16"/>
    <mergeCell ref="B17:B20"/>
    <mergeCell ref="Q17:Q20"/>
    <mergeCell ref="AF17:AF20"/>
    <mergeCell ref="AU17:AU20"/>
    <mergeCell ref="BJ17:BJ20"/>
    <mergeCell ref="BY17:BY20"/>
    <mergeCell ref="CN17:CN20"/>
    <mergeCell ref="DC17:DC20"/>
    <mergeCell ref="DR17:DR20"/>
    <mergeCell ref="B27:B30"/>
    <mergeCell ref="Q27:Q30"/>
    <mergeCell ref="AF27:AF30"/>
    <mergeCell ref="AU27:AU30"/>
    <mergeCell ref="BJ27:BJ30"/>
    <mergeCell ref="BY27:BY30"/>
    <mergeCell ref="CN27:CN30"/>
    <mergeCell ref="DC27:DC30"/>
    <mergeCell ref="DR27:DR30"/>
    <mergeCell ref="CN31:CO31"/>
    <mergeCell ref="DC31:DD31"/>
    <mergeCell ref="DR31:DS31"/>
    <mergeCell ref="B32:B35"/>
    <mergeCell ref="Q32:Q35"/>
    <mergeCell ref="AF32:AF35"/>
    <mergeCell ref="AU32:AU35"/>
    <mergeCell ref="BJ32:BJ35"/>
    <mergeCell ref="BY32:BY35"/>
    <mergeCell ref="CN32:CN35"/>
    <mergeCell ref="B31:C31"/>
    <mergeCell ref="Q31:R31"/>
    <mergeCell ref="AF31:AG31"/>
    <mergeCell ref="AU31:AV31"/>
    <mergeCell ref="BJ31:BK31"/>
    <mergeCell ref="BY31:BZ31"/>
    <mergeCell ref="DC32:DC35"/>
    <mergeCell ref="DR32:DR35"/>
    <mergeCell ref="B40:B44"/>
    <mergeCell ref="Q40:Q44"/>
    <mergeCell ref="AF40:AF44"/>
    <mergeCell ref="AU40:AU44"/>
    <mergeCell ref="BJ40:BJ44"/>
    <mergeCell ref="BY40:BY44"/>
    <mergeCell ref="CN40:CN44"/>
    <mergeCell ref="DC40:DC44"/>
    <mergeCell ref="DR40:DR44"/>
    <mergeCell ref="B48:B50"/>
    <mergeCell ref="Q48:Q50"/>
    <mergeCell ref="AF48:AF50"/>
    <mergeCell ref="AU48:AU50"/>
    <mergeCell ref="BJ48:BJ50"/>
    <mergeCell ref="BY48:BY50"/>
    <mergeCell ref="CN48:CN50"/>
    <mergeCell ref="DC48:DC50"/>
    <mergeCell ref="DR48:DR50"/>
    <mergeCell ref="CN55:CN57"/>
    <mergeCell ref="DC55:DC57"/>
    <mergeCell ref="DR55:DR57"/>
    <mergeCell ref="B58:B60"/>
    <mergeCell ref="Q58:Q60"/>
    <mergeCell ref="AF58:AF60"/>
    <mergeCell ref="AU58:AU60"/>
    <mergeCell ref="BJ58:BJ60"/>
    <mergeCell ref="BY58:BY60"/>
    <mergeCell ref="CN58:CN60"/>
    <mergeCell ref="B55:B57"/>
    <mergeCell ref="Q55:Q57"/>
    <mergeCell ref="AF55:AF57"/>
    <mergeCell ref="AU55:AU57"/>
    <mergeCell ref="BJ55:BJ57"/>
    <mergeCell ref="BY55:BY57"/>
    <mergeCell ref="DC58:DC60"/>
    <mergeCell ref="DR58:DR60"/>
    <mergeCell ref="B61:B64"/>
    <mergeCell ref="Q61:Q64"/>
    <mergeCell ref="AF61:AF64"/>
    <mergeCell ref="AU61:AU64"/>
    <mergeCell ref="BJ61:BJ64"/>
    <mergeCell ref="BY61:BY64"/>
    <mergeCell ref="CN61:CN64"/>
    <mergeCell ref="DC61:DC64"/>
    <mergeCell ref="DR61:DR64"/>
    <mergeCell ref="B66:B69"/>
    <mergeCell ref="Q66:Q69"/>
    <mergeCell ref="AF66:AF69"/>
    <mergeCell ref="AU66:AU69"/>
    <mergeCell ref="BJ66:BJ69"/>
    <mergeCell ref="BY66:BY69"/>
    <mergeCell ref="CN66:CN69"/>
    <mergeCell ref="DC66:DC69"/>
    <mergeCell ref="DR66:DR69"/>
    <mergeCell ref="CN71:CO71"/>
    <mergeCell ref="DC71:DD71"/>
    <mergeCell ref="DR71:DS71"/>
    <mergeCell ref="B77:B81"/>
    <mergeCell ref="Q77:Q81"/>
    <mergeCell ref="AF77:AF81"/>
    <mergeCell ref="AU77:AU81"/>
    <mergeCell ref="BJ77:BJ81"/>
    <mergeCell ref="BY77:BY81"/>
    <mergeCell ref="CN77:CN81"/>
    <mergeCell ref="B71:C71"/>
    <mergeCell ref="Q71:R71"/>
    <mergeCell ref="AF71:AG71"/>
    <mergeCell ref="AU71:AV71"/>
    <mergeCell ref="BJ71:BK71"/>
    <mergeCell ref="BY71:BZ71"/>
    <mergeCell ref="DC77:DC81"/>
    <mergeCell ref="DR77:DR81"/>
    <mergeCell ref="B82:B84"/>
    <mergeCell ref="Q82:Q84"/>
    <mergeCell ref="AF82:AF84"/>
    <mergeCell ref="AU82:AU84"/>
    <mergeCell ref="BJ82:BJ84"/>
    <mergeCell ref="BY82:BY84"/>
    <mergeCell ref="CN82:CN84"/>
    <mergeCell ref="DC82:DC84"/>
    <mergeCell ref="DR82:DR84"/>
    <mergeCell ref="B85:C85"/>
    <mergeCell ref="Q85:R85"/>
    <mergeCell ref="AF85:AG85"/>
    <mergeCell ref="AU85:AV85"/>
    <mergeCell ref="BJ85:BK85"/>
    <mergeCell ref="BY85:BZ85"/>
    <mergeCell ref="CN85:CO85"/>
    <mergeCell ref="DC85:DD85"/>
    <mergeCell ref="DR85:DS85"/>
    <mergeCell ref="CN86:CN89"/>
    <mergeCell ref="DC86:DC89"/>
    <mergeCell ref="DR86:DR89"/>
    <mergeCell ref="B91:C91"/>
    <mergeCell ref="Q91:R91"/>
    <mergeCell ref="AF91:AG91"/>
    <mergeCell ref="AU91:AV91"/>
    <mergeCell ref="BJ91:BK91"/>
    <mergeCell ref="BY91:BZ91"/>
    <mergeCell ref="CN91:CO91"/>
    <mergeCell ref="B86:B89"/>
    <mergeCell ref="Q86:Q89"/>
    <mergeCell ref="AF86:AF89"/>
    <mergeCell ref="AU86:AU89"/>
    <mergeCell ref="BJ86:BJ89"/>
    <mergeCell ref="BY86:BY89"/>
    <mergeCell ref="DC91:DD91"/>
    <mergeCell ref="DR91:DS91"/>
    <mergeCell ref="B94:C94"/>
    <mergeCell ref="Q94:R94"/>
    <mergeCell ref="AF94:AG94"/>
    <mergeCell ref="AU94:AV94"/>
    <mergeCell ref="BJ94:BK94"/>
    <mergeCell ref="BY94:BZ94"/>
    <mergeCell ref="CN94:CO94"/>
    <mergeCell ref="DC94:DD94"/>
    <mergeCell ref="DR94:DS94"/>
    <mergeCell ref="B95:C95"/>
    <mergeCell ref="Q95:R95"/>
    <mergeCell ref="AF95:AG95"/>
    <mergeCell ref="AU95:AV95"/>
    <mergeCell ref="BJ95:BK95"/>
    <mergeCell ref="BY95:BZ95"/>
    <mergeCell ref="CN95:CO95"/>
    <mergeCell ref="DC95:DD95"/>
    <mergeCell ref="DR95:DS95"/>
    <mergeCell ref="DC97:DD97"/>
    <mergeCell ref="DR97:DS97"/>
    <mergeCell ref="CN96:CO96"/>
    <mergeCell ref="DC96:DD96"/>
    <mergeCell ref="DR96:DS96"/>
    <mergeCell ref="B97:C97"/>
    <mergeCell ref="Q97:R97"/>
    <mergeCell ref="AF97:AG97"/>
    <mergeCell ref="AU97:AV97"/>
    <mergeCell ref="BJ97:BK97"/>
    <mergeCell ref="BY97:BZ97"/>
    <mergeCell ref="CN97:CO97"/>
    <mergeCell ref="B96:C96"/>
    <mergeCell ref="Q96:R96"/>
    <mergeCell ref="AF96:AG96"/>
    <mergeCell ref="AU96:AV96"/>
    <mergeCell ref="BJ96:BK96"/>
    <mergeCell ref="BY96:BZ96"/>
  </mergeCells>
  <phoneticPr fontId="11"/>
  <printOptions horizontalCentered="1"/>
  <pageMargins left="0.39370078740157483" right="0.39370078740157483" top="0.59055118110236227" bottom="0.59055118110236227" header="0.39370078740157483" footer="0.31496062992125984"/>
  <pageSetup paperSize="9" scale="60" orientation="portrait" r:id="rId1"/>
  <headerFooter alignWithMargins="0"/>
  <rowBreaks count="1" manualBreakCount="1">
    <brk id="71" min="1" max="135" man="1"/>
  </rowBreaks>
  <colBreaks count="8" manualBreakCount="8">
    <brk id="16" max="104" man="1"/>
    <brk id="31" max="104" man="1"/>
    <brk id="46" max="104" man="1"/>
    <brk id="61" max="1048575" man="1"/>
    <brk id="76" max="1048575" man="1"/>
    <brk id="91" max="1048575" man="1"/>
    <brk id="106" max="1048575" man="1"/>
    <brk id="121"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F0"/>
  </sheetPr>
  <dimension ref="A1:IQ114"/>
  <sheetViews>
    <sheetView view="pageBreakPreview" zoomScaleNormal="55" zoomScaleSheetLayoutView="100" workbookViewId="0">
      <pane ySplit="7" topLeftCell="A8" activePane="bottomLeft" state="frozen"/>
      <selection pane="bottomLeft"/>
    </sheetView>
  </sheetViews>
  <sheetFormatPr defaultColWidth="7.875" defaultRowHeight="13.5"/>
  <cols>
    <col min="1" max="1" width="2.5" style="1" customWidth="1"/>
    <col min="2" max="2" width="10.25" style="12" customWidth="1"/>
    <col min="3" max="3" width="16.625" style="12" customWidth="1"/>
    <col min="4" max="7" width="8.5" style="4" customWidth="1"/>
    <col min="8" max="13" width="8.5" style="5" customWidth="1"/>
    <col min="14" max="14" width="8.5" style="6" customWidth="1"/>
    <col min="15" max="15" width="3.75" style="139" customWidth="1"/>
    <col min="16" max="16" width="8.5" style="1" customWidth="1"/>
    <col min="17" max="17" width="10.25" style="1" customWidth="1"/>
    <col min="18" max="18" width="16.625" style="1" customWidth="1"/>
    <col min="19" max="29" width="8.5" style="1" customWidth="1"/>
    <col min="30" max="30" width="3.75" style="139" customWidth="1"/>
    <col min="31" max="31" width="8.5" style="1" customWidth="1"/>
    <col min="32" max="32" width="10.25" style="1" customWidth="1"/>
    <col min="33" max="33" width="16.625" style="1" customWidth="1"/>
    <col min="34" max="44" width="8.5" style="1" customWidth="1"/>
    <col min="45" max="45" width="3.75" style="139" customWidth="1"/>
    <col min="46" max="46" width="8.5" style="1" customWidth="1"/>
    <col min="47" max="47" width="10.25" style="1" customWidth="1"/>
    <col min="48" max="48" width="16.625" style="1" customWidth="1"/>
    <col min="49" max="59" width="8.5" style="1" customWidth="1"/>
    <col min="60" max="60" width="3.75" style="139" customWidth="1"/>
    <col min="61" max="61" width="8.5" style="1" customWidth="1"/>
    <col min="62" max="62" width="10.25" style="1" customWidth="1"/>
    <col min="63" max="63" width="16.625" style="1" customWidth="1"/>
    <col min="64" max="74" width="8.5" style="1" customWidth="1"/>
    <col min="75" max="75" width="3.75" style="139" customWidth="1"/>
    <col min="76" max="76" width="9.625" style="100" bestFit="1" customWidth="1"/>
    <col min="77" max="77" width="10.25" style="1" customWidth="1"/>
    <col min="78" max="78" width="16.625" style="1" customWidth="1"/>
    <col min="79" max="89" width="8.5" style="1" customWidth="1"/>
    <col min="90" max="90" width="3.75" style="139" customWidth="1"/>
    <col min="91" max="91" width="8.5" style="1" customWidth="1"/>
    <col min="92" max="92" width="10.25" style="1" customWidth="1"/>
    <col min="93" max="93" width="16.625" style="1" customWidth="1"/>
    <col min="94" max="104" width="8.5" style="1" customWidth="1"/>
    <col min="105" max="105" width="3.75" style="139" customWidth="1"/>
    <col min="106" max="106" width="8.5" style="1" customWidth="1"/>
    <col min="107" max="107" width="10.25" style="1" customWidth="1"/>
    <col min="108" max="108" width="16.625" style="1" customWidth="1"/>
    <col min="109" max="119" width="8.5" style="1" customWidth="1"/>
    <col min="120" max="120" width="3.75" style="139" customWidth="1"/>
    <col min="121" max="121" width="9.625" style="100" bestFit="1" customWidth="1"/>
    <col min="122" max="122" width="10.25" style="1" customWidth="1"/>
    <col min="123" max="123" width="16.625" style="1" customWidth="1"/>
    <col min="124" max="133" width="8.5" style="1" customWidth="1"/>
    <col min="134" max="134" width="9.125" style="1" customWidth="1"/>
    <col min="135" max="135" width="3.75" style="139" customWidth="1"/>
    <col min="136" max="136" width="9.125" style="1" customWidth="1"/>
    <col min="137" max="247" width="8.5" style="1" customWidth="1"/>
    <col min="248" max="16384" width="7.875" style="1"/>
  </cols>
  <sheetData>
    <row r="1" spans="1:251" ht="14.25" customHeight="1">
      <c r="B1" s="2"/>
      <c r="C1" s="2"/>
      <c r="D1" s="3"/>
      <c r="S1" s="140"/>
      <c r="AH1" s="140"/>
      <c r="AW1" s="140"/>
      <c r="BL1" s="140"/>
      <c r="CA1" s="140"/>
      <c r="CP1" s="140"/>
      <c r="DE1" s="140"/>
      <c r="DT1" s="140"/>
    </row>
    <row r="2" spans="1:251" ht="21.75" thickBot="1">
      <c r="B2" s="9" t="s">
        <v>236</v>
      </c>
      <c r="C2" s="1"/>
      <c r="F2" s="5"/>
      <c r="G2" s="5"/>
      <c r="L2" s="6"/>
      <c r="M2" s="141"/>
      <c r="N2" s="1"/>
      <c r="O2" s="1"/>
      <c r="Q2" s="142" t="s">
        <v>237</v>
      </c>
      <c r="AB2" s="141"/>
      <c r="AD2" s="1"/>
      <c r="AF2" s="142" t="s">
        <v>238</v>
      </c>
      <c r="AQ2" s="141"/>
      <c r="AS2" s="1"/>
      <c r="AU2" s="142" t="s">
        <v>239</v>
      </c>
      <c r="BF2" s="141"/>
      <c r="BJ2" s="142" t="s">
        <v>240</v>
      </c>
      <c r="BU2" s="141"/>
      <c r="BY2" s="142" t="s">
        <v>241</v>
      </c>
      <c r="CJ2" s="141"/>
      <c r="CN2" s="142" t="s">
        <v>242</v>
      </c>
      <c r="CY2" s="141"/>
      <c r="DC2" s="142" t="s">
        <v>243</v>
      </c>
      <c r="DN2" s="141"/>
      <c r="DR2" s="142" t="s">
        <v>244</v>
      </c>
      <c r="EC2" s="141"/>
    </row>
    <row r="3" spans="1:251" s="14" customFormat="1" ht="16.899999999999999" customHeight="1">
      <c r="B3" s="735" t="s">
        <v>5</v>
      </c>
      <c r="C3" s="738" t="s">
        <v>6</v>
      </c>
      <c r="D3" s="15"/>
      <c r="E3" s="19"/>
      <c r="F3" s="19"/>
      <c r="G3" s="19"/>
      <c r="H3" s="16"/>
      <c r="I3" s="16" t="s">
        <v>7</v>
      </c>
      <c r="J3" s="16"/>
      <c r="K3" s="19"/>
      <c r="L3" s="16"/>
      <c r="M3" s="16"/>
      <c r="N3" s="18"/>
      <c r="O3" s="143"/>
      <c r="P3" s="144"/>
      <c r="Q3" s="735" t="s">
        <v>5</v>
      </c>
      <c r="R3" s="738" t="s">
        <v>6</v>
      </c>
      <c r="S3" s="15"/>
      <c r="T3" s="19"/>
      <c r="U3" s="19"/>
      <c r="V3" s="19"/>
      <c r="W3" s="16"/>
      <c r="X3" s="16" t="s">
        <v>8</v>
      </c>
      <c r="Y3" s="16"/>
      <c r="Z3" s="16"/>
      <c r="AA3" s="16"/>
      <c r="AB3" s="16"/>
      <c r="AC3" s="18"/>
      <c r="AD3" s="143"/>
      <c r="AE3" s="144"/>
      <c r="AF3" s="735" t="s">
        <v>5</v>
      </c>
      <c r="AG3" s="738" t="s">
        <v>6</v>
      </c>
      <c r="AH3" s="15"/>
      <c r="AI3" s="19"/>
      <c r="AJ3" s="19"/>
      <c r="AK3" s="19"/>
      <c r="AL3" s="16"/>
      <c r="AM3" s="16" t="s">
        <v>9</v>
      </c>
      <c r="AN3" s="16"/>
      <c r="AO3" s="16"/>
      <c r="AP3" s="16"/>
      <c r="AQ3" s="16"/>
      <c r="AR3" s="18"/>
      <c r="AS3" s="143"/>
      <c r="AT3" s="144"/>
      <c r="AU3" s="735" t="s">
        <v>5</v>
      </c>
      <c r="AV3" s="738" t="s">
        <v>6</v>
      </c>
      <c r="AW3" s="15"/>
      <c r="AX3" s="19"/>
      <c r="AY3" s="19"/>
      <c r="AZ3" s="19"/>
      <c r="BA3" s="16"/>
      <c r="BB3" s="16" t="s">
        <v>10</v>
      </c>
      <c r="BC3" s="16"/>
      <c r="BD3" s="19"/>
      <c r="BE3" s="16"/>
      <c r="BF3" s="16"/>
      <c r="BG3" s="18"/>
      <c r="BH3" s="145"/>
      <c r="BI3" s="144"/>
      <c r="BJ3" s="735" t="s">
        <v>5</v>
      </c>
      <c r="BK3" s="738" t="s">
        <v>6</v>
      </c>
      <c r="BL3" s="15"/>
      <c r="BM3" s="19"/>
      <c r="BN3" s="19"/>
      <c r="BO3" s="19"/>
      <c r="BP3" s="16"/>
      <c r="BQ3" s="16" t="s">
        <v>11</v>
      </c>
      <c r="BR3" s="16"/>
      <c r="BS3" s="19"/>
      <c r="BT3" s="16"/>
      <c r="BU3" s="16"/>
      <c r="BV3" s="18"/>
      <c r="BW3" s="145"/>
      <c r="BX3" s="146"/>
      <c r="BY3" s="735" t="s">
        <v>5</v>
      </c>
      <c r="BZ3" s="738" t="s">
        <v>6</v>
      </c>
      <c r="CA3" s="15"/>
      <c r="CB3" s="19"/>
      <c r="CC3" s="19"/>
      <c r="CD3" s="19"/>
      <c r="CE3" s="16"/>
      <c r="CF3" s="16" t="s">
        <v>12</v>
      </c>
      <c r="CG3" s="16"/>
      <c r="CH3" s="19"/>
      <c r="CI3" s="16"/>
      <c r="CJ3" s="16"/>
      <c r="CK3" s="18"/>
      <c r="CL3" s="145"/>
      <c r="CM3" s="144"/>
      <c r="CN3" s="735" t="s">
        <v>5</v>
      </c>
      <c r="CO3" s="738" t="s">
        <v>6</v>
      </c>
      <c r="CP3" s="15"/>
      <c r="CQ3" s="19"/>
      <c r="CR3" s="19"/>
      <c r="CS3" s="19"/>
      <c r="CT3" s="16"/>
      <c r="CU3" s="16" t="s">
        <v>13</v>
      </c>
      <c r="CV3" s="16"/>
      <c r="CW3" s="19"/>
      <c r="CX3" s="16"/>
      <c r="CY3" s="16"/>
      <c r="CZ3" s="18"/>
      <c r="DA3" s="145"/>
      <c r="DB3" s="144"/>
      <c r="DC3" s="735" t="s">
        <v>5</v>
      </c>
      <c r="DD3" s="738" t="s">
        <v>6</v>
      </c>
      <c r="DE3" s="15"/>
      <c r="DF3" s="19"/>
      <c r="DG3" s="19"/>
      <c r="DH3" s="19"/>
      <c r="DI3" s="16"/>
      <c r="DJ3" s="16" t="s">
        <v>14</v>
      </c>
      <c r="DK3" s="16"/>
      <c r="DL3" s="16"/>
      <c r="DM3" s="16"/>
      <c r="DN3" s="16"/>
      <c r="DO3" s="18"/>
      <c r="DP3" s="145"/>
      <c r="DQ3" s="146"/>
      <c r="DR3" s="735" t="s">
        <v>5</v>
      </c>
      <c r="DS3" s="738" t="s">
        <v>6</v>
      </c>
      <c r="DT3" s="15"/>
      <c r="DU3" s="19"/>
      <c r="DV3" s="19"/>
      <c r="DW3" s="19"/>
      <c r="DX3" s="16"/>
      <c r="DY3" s="16" t="s">
        <v>204</v>
      </c>
      <c r="DZ3" s="16"/>
      <c r="EA3" s="16"/>
      <c r="EB3" s="16"/>
      <c r="EC3" s="16"/>
      <c r="ED3" s="18"/>
      <c r="EE3" s="145"/>
      <c r="EF3" s="144"/>
    </row>
    <row r="4" spans="1:251" s="14" customFormat="1" ht="16.899999999999999" customHeight="1">
      <c r="B4" s="736"/>
      <c r="C4" s="739"/>
      <c r="D4" s="25"/>
      <c r="E4" s="26" t="s">
        <v>205</v>
      </c>
      <c r="F4" s="26"/>
      <c r="G4" s="27"/>
      <c r="H4" s="28" t="s">
        <v>206</v>
      </c>
      <c r="I4" s="28" t="s">
        <v>207</v>
      </c>
      <c r="J4" s="28" t="s">
        <v>208</v>
      </c>
      <c r="K4" s="28" t="s">
        <v>209</v>
      </c>
      <c r="L4" s="147" t="s">
        <v>210</v>
      </c>
      <c r="M4" s="147" t="s">
        <v>211</v>
      </c>
      <c r="N4" s="30" t="s">
        <v>21</v>
      </c>
      <c r="O4" s="143"/>
      <c r="P4" s="148" t="s">
        <v>212</v>
      </c>
      <c r="Q4" s="736"/>
      <c r="R4" s="739"/>
      <c r="S4" s="25"/>
      <c r="T4" s="26" t="s">
        <v>205</v>
      </c>
      <c r="U4" s="26"/>
      <c r="V4" s="27"/>
      <c r="W4" s="28" t="s">
        <v>206</v>
      </c>
      <c r="X4" s="28" t="s">
        <v>207</v>
      </c>
      <c r="Y4" s="28" t="s">
        <v>208</v>
      </c>
      <c r="Z4" s="28" t="s">
        <v>209</v>
      </c>
      <c r="AA4" s="147" t="s">
        <v>210</v>
      </c>
      <c r="AB4" s="147" t="s">
        <v>211</v>
      </c>
      <c r="AC4" s="30" t="s">
        <v>21</v>
      </c>
      <c r="AD4" s="143"/>
      <c r="AE4" s="148" t="s">
        <v>212</v>
      </c>
      <c r="AF4" s="736"/>
      <c r="AG4" s="739"/>
      <c r="AH4" s="25"/>
      <c r="AI4" s="26" t="s">
        <v>205</v>
      </c>
      <c r="AJ4" s="26"/>
      <c r="AK4" s="27"/>
      <c r="AL4" s="28" t="s">
        <v>206</v>
      </c>
      <c r="AM4" s="28" t="s">
        <v>207</v>
      </c>
      <c r="AN4" s="28" t="s">
        <v>208</v>
      </c>
      <c r="AO4" s="28" t="s">
        <v>209</v>
      </c>
      <c r="AP4" s="147" t="s">
        <v>210</v>
      </c>
      <c r="AQ4" s="147" t="s">
        <v>211</v>
      </c>
      <c r="AR4" s="30" t="s">
        <v>21</v>
      </c>
      <c r="AS4" s="143"/>
      <c r="AT4" s="148" t="s">
        <v>212</v>
      </c>
      <c r="AU4" s="736"/>
      <c r="AV4" s="739"/>
      <c r="AW4" s="25"/>
      <c r="AX4" s="26" t="s">
        <v>205</v>
      </c>
      <c r="AY4" s="26"/>
      <c r="AZ4" s="27"/>
      <c r="BA4" s="28" t="s">
        <v>206</v>
      </c>
      <c r="BB4" s="28" t="s">
        <v>207</v>
      </c>
      <c r="BC4" s="28" t="s">
        <v>208</v>
      </c>
      <c r="BD4" s="28" t="s">
        <v>209</v>
      </c>
      <c r="BE4" s="147" t="s">
        <v>210</v>
      </c>
      <c r="BF4" s="147" t="s">
        <v>211</v>
      </c>
      <c r="BG4" s="30" t="s">
        <v>21</v>
      </c>
      <c r="BH4" s="149"/>
      <c r="BI4" s="148" t="s">
        <v>212</v>
      </c>
      <c r="BJ4" s="736"/>
      <c r="BK4" s="739"/>
      <c r="BL4" s="25"/>
      <c r="BM4" s="26" t="s">
        <v>205</v>
      </c>
      <c r="BN4" s="26"/>
      <c r="BO4" s="27"/>
      <c r="BP4" s="28" t="s">
        <v>206</v>
      </c>
      <c r="BQ4" s="28" t="s">
        <v>207</v>
      </c>
      <c r="BR4" s="28" t="s">
        <v>208</v>
      </c>
      <c r="BS4" s="28" t="s">
        <v>209</v>
      </c>
      <c r="BT4" s="147" t="s">
        <v>210</v>
      </c>
      <c r="BU4" s="147" t="s">
        <v>211</v>
      </c>
      <c r="BV4" s="30" t="s">
        <v>21</v>
      </c>
      <c r="BW4" s="149"/>
      <c r="BX4" s="150" t="s">
        <v>212</v>
      </c>
      <c r="BY4" s="736"/>
      <c r="BZ4" s="739"/>
      <c r="CA4" s="25"/>
      <c r="CB4" s="26" t="s">
        <v>205</v>
      </c>
      <c r="CC4" s="26"/>
      <c r="CD4" s="27"/>
      <c r="CE4" s="28" t="s">
        <v>206</v>
      </c>
      <c r="CF4" s="28" t="s">
        <v>207</v>
      </c>
      <c r="CG4" s="28" t="s">
        <v>208</v>
      </c>
      <c r="CH4" s="28" t="s">
        <v>209</v>
      </c>
      <c r="CI4" s="147" t="s">
        <v>210</v>
      </c>
      <c r="CJ4" s="147" t="s">
        <v>211</v>
      </c>
      <c r="CK4" s="30" t="s">
        <v>21</v>
      </c>
      <c r="CL4" s="149"/>
      <c r="CM4" s="148" t="s">
        <v>212</v>
      </c>
      <c r="CN4" s="736"/>
      <c r="CO4" s="739"/>
      <c r="CP4" s="25"/>
      <c r="CQ4" s="26" t="s">
        <v>205</v>
      </c>
      <c r="CR4" s="26"/>
      <c r="CS4" s="27"/>
      <c r="CT4" s="28" t="s">
        <v>206</v>
      </c>
      <c r="CU4" s="28" t="s">
        <v>207</v>
      </c>
      <c r="CV4" s="28" t="s">
        <v>208</v>
      </c>
      <c r="CW4" s="28" t="s">
        <v>209</v>
      </c>
      <c r="CX4" s="147" t="s">
        <v>210</v>
      </c>
      <c r="CY4" s="147" t="s">
        <v>211</v>
      </c>
      <c r="CZ4" s="30" t="s">
        <v>21</v>
      </c>
      <c r="DA4" s="149"/>
      <c r="DB4" s="148" t="s">
        <v>212</v>
      </c>
      <c r="DC4" s="736"/>
      <c r="DD4" s="739"/>
      <c r="DE4" s="25"/>
      <c r="DF4" s="26" t="s">
        <v>205</v>
      </c>
      <c r="DG4" s="26"/>
      <c r="DH4" s="27"/>
      <c r="DI4" s="28" t="s">
        <v>206</v>
      </c>
      <c r="DJ4" s="28" t="s">
        <v>207</v>
      </c>
      <c r="DK4" s="28" t="s">
        <v>208</v>
      </c>
      <c r="DL4" s="28" t="s">
        <v>209</v>
      </c>
      <c r="DM4" s="147" t="s">
        <v>210</v>
      </c>
      <c r="DN4" s="147" t="s">
        <v>211</v>
      </c>
      <c r="DO4" s="30" t="s">
        <v>21</v>
      </c>
      <c r="DP4" s="149"/>
      <c r="DQ4" s="150" t="s">
        <v>212</v>
      </c>
      <c r="DR4" s="736"/>
      <c r="DS4" s="739"/>
      <c r="DT4" s="25"/>
      <c r="DU4" s="26" t="s">
        <v>205</v>
      </c>
      <c r="DV4" s="26"/>
      <c r="DW4" s="27"/>
      <c r="DX4" s="28" t="s">
        <v>206</v>
      </c>
      <c r="DY4" s="28" t="s">
        <v>207</v>
      </c>
      <c r="DZ4" s="28" t="s">
        <v>208</v>
      </c>
      <c r="EA4" s="28" t="s">
        <v>209</v>
      </c>
      <c r="EB4" s="147" t="s">
        <v>210</v>
      </c>
      <c r="EC4" s="147" t="s">
        <v>211</v>
      </c>
      <c r="ED4" s="30" t="s">
        <v>21</v>
      </c>
      <c r="EE4" s="149"/>
      <c r="EF4" s="148" t="s">
        <v>212</v>
      </c>
    </row>
    <row r="5" spans="1:251" s="14" customFormat="1" ht="16.899999999999999" customHeight="1">
      <c r="B5" s="736"/>
      <c r="C5" s="739"/>
      <c r="D5" s="28" t="s">
        <v>213</v>
      </c>
      <c r="E5" s="28" t="s">
        <v>214</v>
      </c>
      <c r="F5" s="28" t="s">
        <v>215</v>
      </c>
      <c r="G5" s="29" t="s">
        <v>216</v>
      </c>
      <c r="H5" s="29"/>
      <c r="I5" s="29"/>
      <c r="J5" s="29"/>
      <c r="K5" s="29"/>
      <c r="L5" s="29"/>
      <c r="M5" s="29"/>
      <c r="N5" s="30"/>
      <c r="O5" s="143"/>
      <c r="P5" s="148" t="s">
        <v>217</v>
      </c>
      <c r="Q5" s="736"/>
      <c r="R5" s="739"/>
      <c r="S5" s="28" t="s">
        <v>213</v>
      </c>
      <c r="T5" s="28" t="s">
        <v>214</v>
      </c>
      <c r="U5" s="28" t="s">
        <v>215</v>
      </c>
      <c r="V5" s="29" t="s">
        <v>216</v>
      </c>
      <c r="W5" s="29"/>
      <c r="X5" s="29"/>
      <c r="Y5" s="29"/>
      <c r="Z5" s="29"/>
      <c r="AA5" s="29"/>
      <c r="AB5" s="29"/>
      <c r="AC5" s="30"/>
      <c r="AD5" s="143"/>
      <c r="AE5" s="148" t="s">
        <v>217</v>
      </c>
      <c r="AF5" s="736"/>
      <c r="AG5" s="739"/>
      <c r="AH5" s="28" t="s">
        <v>213</v>
      </c>
      <c r="AI5" s="28" t="s">
        <v>214</v>
      </c>
      <c r="AJ5" s="28" t="s">
        <v>215</v>
      </c>
      <c r="AK5" s="29" t="s">
        <v>216</v>
      </c>
      <c r="AL5" s="29"/>
      <c r="AM5" s="29"/>
      <c r="AN5" s="29"/>
      <c r="AO5" s="29"/>
      <c r="AP5" s="29"/>
      <c r="AQ5" s="29"/>
      <c r="AR5" s="30"/>
      <c r="AS5" s="143"/>
      <c r="AT5" s="148" t="s">
        <v>217</v>
      </c>
      <c r="AU5" s="736"/>
      <c r="AV5" s="739"/>
      <c r="AW5" s="28" t="s">
        <v>213</v>
      </c>
      <c r="AX5" s="28" t="s">
        <v>214</v>
      </c>
      <c r="AY5" s="28" t="s">
        <v>215</v>
      </c>
      <c r="AZ5" s="29" t="s">
        <v>216</v>
      </c>
      <c r="BA5" s="29"/>
      <c r="BB5" s="29"/>
      <c r="BC5" s="29"/>
      <c r="BD5" s="29"/>
      <c r="BE5" s="29"/>
      <c r="BF5" s="29"/>
      <c r="BG5" s="30"/>
      <c r="BH5" s="149"/>
      <c r="BI5" s="148" t="s">
        <v>217</v>
      </c>
      <c r="BJ5" s="736"/>
      <c r="BK5" s="739"/>
      <c r="BL5" s="28" t="s">
        <v>213</v>
      </c>
      <c r="BM5" s="28" t="s">
        <v>214</v>
      </c>
      <c r="BN5" s="28" t="s">
        <v>215</v>
      </c>
      <c r="BO5" s="29" t="s">
        <v>216</v>
      </c>
      <c r="BP5" s="29"/>
      <c r="BQ5" s="29"/>
      <c r="BR5" s="29"/>
      <c r="BS5" s="29"/>
      <c r="BT5" s="29"/>
      <c r="BU5" s="29"/>
      <c r="BV5" s="30"/>
      <c r="BW5" s="149"/>
      <c r="BX5" s="150" t="s">
        <v>217</v>
      </c>
      <c r="BY5" s="736"/>
      <c r="BZ5" s="739"/>
      <c r="CA5" s="28" t="s">
        <v>213</v>
      </c>
      <c r="CB5" s="28" t="s">
        <v>214</v>
      </c>
      <c r="CC5" s="28" t="s">
        <v>215</v>
      </c>
      <c r="CD5" s="29" t="s">
        <v>216</v>
      </c>
      <c r="CE5" s="29"/>
      <c r="CF5" s="29"/>
      <c r="CG5" s="29"/>
      <c r="CH5" s="29"/>
      <c r="CI5" s="29"/>
      <c r="CJ5" s="29"/>
      <c r="CK5" s="30"/>
      <c r="CL5" s="149"/>
      <c r="CM5" s="148" t="s">
        <v>217</v>
      </c>
      <c r="CN5" s="736"/>
      <c r="CO5" s="739"/>
      <c r="CP5" s="28" t="s">
        <v>213</v>
      </c>
      <c r="CQ5" s="28" t="s">
        <v>214</v>
      </c>
      <c r="CR5" s="28" t="s">
        <v>215</v>
      </c>
      <c r="CS5" s="29" t="s">
        <v>216</v>
      </c>
      <c r="CT5" s="29"/>
      <c r="CU5" s="29"/>
      <c r="CV5" s="29"/>
      <c r="CW5" s="29"/>
      <c r="CX5" s="29"/>
      <c r="CY5" s="29"/>
      <c r="CZ5" s="30"/>
      <c r="DA5" s="149"/>
      <c r="DB5" s="148" t="s">
        <v>217</v>
      </c>
      <c r="DC5" s="736"/>
      <c r="DD5" s="739"/>
      <c r="DE5" s="28" t="s">
        <v>213</v>
      </c>
      <c r="DF5" s="28" t="s">
        <v>214</v>
      </c>
      <c r="DG5" s="28" t="s">
        <v>215</v>
      </c>
      <c r="DH5" s="29" t="s">
        <v>216</v>
      </c>
      <c r="DI5" s="29"/>
      <c r="DJ5" s="29"/>
      <c r="DK5" s="29"/>
      <c r="DL5" s="29"/>
      <c r="DM5" s="29"/>
      <c r="DN5" s="29"/>
      <c r="DO5" s="30"/>
      <c r="DP5" s="149"/>
      <c r="DQ5" s="150" t="s">
        <v>217</v>
      </c>
      <c r="DR5" s="736"/>
      <c r="DS5" s="739"/>
      <c r="DT5" s="28" t="s">
        <v>213</v>
      </c>
      <c r="DU5" s="28" t="s">
        <v>214</v>
      </c>
      <c r="DV5" s="28" t="s">
        <v>215</v>
      </c>
      <c r="DW5" s="29" t="s">
        <v>216</v>
      </c>
      <c r="DX5" s="29"/>
      <c r="DY5" s="29"/>
      <c r="DZ5" s="29"/>
      <c r="EA5" s="29"/>
      <c r="EB5" s="29"/>
      <c r="EC5" s="29"/>
      <c r="ED5" s="30"/>
      <c r="EE5" s="149"/>
      <c r="EF5" s="148" t="s">
        <v>217</v>
      </c>
    </row>
    <row r="6" spans="1:251" s="14" customFormat="1" ht="16.899999999999999" customHeight="1" thickBot="1">
      <c r="B6" s="737"/>
      <c r="C6" s="740"/>
      <c r="D6" s="34" t="s">
        <v>26</v>
      </c>
      <c r="E6" s="34" t="s">
        <v>26</v>
      </c>
      <c r="F6" s="34" t="s">
        <v>26</v>
      </c>
      <c r="G6" s="34" t="s">
        <v>26</v>
      </c>
      <c r="H6" s="34" t="s">
        <v>26</v>
      </c>
      <c r="I6" s="34" t="s">
        <v>26</v>
      </c>
      <c r="J6" s="34" t="s">
        <v>26</v>
      </c>
      <c r="K6" s="34" t="s">
        <v>26</v>
      </c>
      <c r="L6" s="34" t="s">
        <v>26</v>
      </c>
      <c r="M6" s="34" t="s">
        <v>26</v>
      </c>
      <c r="N6" s="35" t="s">
        <v>26</v>
      </c>
      <c r="O6" s="143"/>
      <c r="P6" s="151" t="s">
        <v>26</v>
      </c>
      <c r="Q6" s="737"/>
      <c r="R6" s="740"/>
      <c r="S6" s="34" t="s">
        <v>26</v>
      </c>
      <c r="T6" s="34" t="s">
        <v>26</v>
      </c>
      <c r="U6" s="34" t="s">
        <v>26</v>
      </c>
      <c r="V6" s="34" t="s">
        <v>26</v>
      </c>
      <c r="W6" s="34" t="s">
        <v>26</v>
      </c>
      <c r="X6" s="34" t="s">
        <v>26</v>
      </c>
      <c r="Y6" s="34" t="s">
        <v>26</v>
      </c>
      <c r="Z6" s="34" t="s">
        <v>26</v>
      </c>
      <c r="AA6" s="34" t="s">
        <v>26</v>
      </c>
      <c r="AB6" s="34" t="s">
        <v>26</v>
      </c>
      <c r="AC6" s="35" t="s">
        <v>26</v>
      </c>
      <c r="AD6" s="143"/>
      <c r="AE6" s="151" t="s">
        <v>26</v>
      </c>
      <c r="AF6" s="737"/>
      <c r="AG6" s="740"/>
      <c r="AH6" s="34" t="s">
        <v>26</v>
      </c>
      <c r="AI6" s="34" t="s">
        <v>26</v>
      </c>
      <c r="AJ6" s="34" t="s">
        <v>26</v>
      </c>
      <c r="AK6" s="34" t="s">
        <v>26</v>
      </c>
      <c r="AL6" s="34" t="s">
        <v>26</v>
      </c>
      <c r="AM6" s="34" t="s">
        <v>26</v>
      </c>
      <c r="AN6" s="34" t="s">
        <v>26</v>
      </c>
      <c r="AO6" s="34" t="s">
        <v>26</v>
      </c>
      <c r="AP6" s="34" t="s">
        <v>26</v>
      </c>
      <c r="AQ6" s="34" t="s">
        <v>26</v>
      </c>
      <c r="AR6" s="35" t="s">
        <v>26</v>
      </c>
      <c r="AS6" s="143"/>
      <c r="AT6" s="151" t="s">
        <v>26</v>
      </c>
      <c r="AU6" s="737"/>
      <c r="AV6" s="740"/>
      <c r="AW6" s="34" t="s">
        <v>26</v>
      </c>
      <c r="AX6" s="34" t="s">
        <v>26</v>
      </c>
      <c r="AY6" s="34" t="s">
        <v>26</v>
      </c>
      <c r="AZ6" s="34" t="s">
        <v>26</v>
      </c>
      <c r="BA6" s="34" t="s">
        <v>26</v>
      </c>
      <c r="BB6" s="34" t="s">
        <v>26</v>
      </c>
      <c r="BC6" s="34" t="s">
        <v>26</v>
      </c>
      <c r="BD6" s="34" t="s">
        <v>26</v>
      </c>
      <c r="BE6" s="34" t="s">
        <v>26</v>
      </c>
      <c r="BF6" s="34" t="s">
        <v>26</v>
      </c>
      <c r="BG6" s="35" t="s">
        <v>26</v>
      </c>
      <c r="BH6" s="149"/>
      <c r="BI6" s="151" t="s">
        <v>26</v>
      </c>
      <c r="BJ6" s="737"/>
      <c r="BK6" s="740"/>
      <c r="BL6" s="34" t="s">
        <v>26</v>
      </c>
      <c r="BM6" s="34" t="s">
        <v>26</v>
      </c>
      <c r="BN6" s="34" t="s">
        <v>26</v>
      </c>
      <c r="BO6" s="34" t="s">
        <v>26</v>
      </c>
      <c r="BP6" s="34" t="s">
        <v>26</v>
      </c>
      <c r="BQ6" s="34" t="s">
        <v>26</v>
      </c>
      <c r="BR6" s="34" t="s">
        <v>26</v>
      </c>
      <c r="BS6" s="34" t="s">
        <v>26</v>
      </c>
      <c r="BT6" s="34" t="s">
        <v>26</v>
      </c>
      <c r="BU6" s="34" t="s">
        <v>26</v>
      </c>
      <c r="BV6" s="35" t="s">
        <v>26</v>
      </c>
      <c r="BW6" s="149"/>
      <c r="BX6" s="152" t="s">
        <v>26</v>
      </c>
      <c r="BY6" s="737"/>
      <c r="BZ6" s="740"/>
      <c r="CA6" s="34" t="s">
        <v>26</v>
      </c>
      <c r="CB6" s="34" t="s">
        <v>26</v>
      </c>
      <c r="CC6" s="34" t="s">
        <v>26</v>
      </c>
      <c r="CD6" s="34" t="s">
        <v>26</v>
      </c>
      <c r="CE6" s="34" t="s">
        <v>26</v>
      </c>
      <c r="CF6" s="34" t="s">
        <v>26</v>
      </c>
      <c r="CG6" s="34" t="s">
        <v>26</v>
      </c>
      <c r="CH6" s="34" t="s">
        <v>26</v>
      </c>
      <c r="CI6" s="34" t="s">
        <v>26</v>
      </c>
      <c r="CJ6" s="34" t="s">
        <v>26</v>
      </c>
      <c r="CK6" s="35" t="s">
        <v>26</v>
      </c>
      <c r="CL6" s="149"/>
      <c r="CM6" s="151" t="s">
        <v>26</v>
      </c>
      <c r="CN6" s="737"/>
      <c r="CO6" s="740"/>
      <c r="CP6" s="34" t="s">
        <v>26</v>
      </c>
      <c r="CQ6" s="34" t="s">
        <v>26</v>
      </c>
      <c r="CR6" s="34" t="s">
        <v>26</v>
      </c>
      <c r="CS6" s="34" t="s">
        <v>26</v>
      </c>
      <c r="CT6" s="34" t="s">
        <v>26</v>
      </c>
      <c r="CU6" s="34" t="s">
        <v>26</v>
      </c>
      <c r="CV6" s="34" t="s">
        <v>26</v>
      </c>
      <c r="CW6" s="34" t="s">
        <v>26</v>
      </c>
      <c r="CX6" s="34" t="s">
        <v>26</v>
      </c>
      <c r="CY6" s="34" t="s">
        <v>26</v>
      </c>
      <c r="CZ6" s="35" t="s">
        <v>26</v>
      </c>
      <c r="DA6" s="149"/>
      <c r="DB6" s="151" t="s">
        <v>26</v>
      </c>
      <c r="DC6" s="737"/>
      <c r="DD6" s="740"/>
      <c r="DE6" s="34" t="s">
        <v>26</v>
      </c>
      <c r="DF6" s="34" t="s">
        <v>26</v>
      </c>
      <c r="DG6" s="34" t="s">
        <v>26</v>
      </c>
      <c r="DH6" s="34" t="s">
        <v>26</v>
      </c>
      <c r="DI6" s="34" t="s">
        <v>26</v>
      </c>
      <c r="DJ6" s="34" t="s">
        <v>26</v>
      </c>
      <c r="DK6" s="34" t="s">
        <v>26</v>
      </c>
      <c r="DL6" s="34" t="s">
        <v>26</v>
      </c>
      <c r="DM6" s="34" t="s">
        <v>26</v>
      </c>
      <c r="DN6" s="34" t="s">
        <v>26</v>
      </c>
      <c r="DO6" s="35" t="s">
        <v>26</v>
      </c>
      <c r="DP6" s="149"/>
      <c r="DQ6" s="152" t="s">
        <v>26</v>
      </c>
      <c r="DR6" s="737"/>
      <c r="DS6" s="740"/>
      <c r="DT6" s="34" t="s">
        <v>26</v>
      </c>
      <c r="DU6" s="34" t="s">
        <v>26</v>
      </c>
      <c r="DV6" s="34" t="s">
        <v>26</v>
      </c>
      <c r="DW6" s="34" t="s">
        <v>26</v>
      </c>
      <c r="DX6" s="34" t="s">
        <v>26</v>
      </c>
      <c r="DY6" s="34" t="s">
        <v>26</v>
      </c>
      <c r="DZ6" s="34" t="s">
        <v>26</v>
      </c>
      <c r="EA6" s="34" t="s">
        <v>26</v>
      </c>
      <c r="EB6" s="34" t="s">
        <v>26</v>
      </c>
      <c r="EC6" s="34" t="s">
        <v>26</v>
      </c>
      <c r="ED6" s="35" t="s">
        <v>26</v>
      </c>
      <c r="EE6" s="149"/>
      <c r="EF6" s="151" t="s">
        <v>26</v>
      </c>
    </row>
    <row r="7" spans="1:251" ht="16.899999999999999" customHeight="1">
      <c r="A7" s="38"/>
      <c r="B7" s="39" t="s">
        <v>27</v>
      </c>
      <c r="C7" s="40" t="s">
        <v>28</v>
      </c>
      <c r="D7" s="103">
        <v>1806.75</v>
      </c>
      <c r="E7" s="103">
        <v>262</v>
      </c>
      <c r="F7" s="103">
        <v>67.86</v>
      </c>
      <c r="G7" s="103">
        <v>2136.61</v>
      </c>
      <c r="H7" s="103">
        <v>338.73</v>
      </c>
      <c r="I7" s="103">
        <v>85.68</v>
      </c>
      <c r="J7" s="103">
        <v>626.49</v>
      </c>
      <c r="K7" s="103">
        <v>122.58</v>
      </c>
      <c r="L7" s="103">
        <v>21.57</v>
      </c>
      <c r="M7" s="103">
        <v>227.17</v>
      </c>
      <c r="N7" s="104">
        <v>3558.8300000000004</v>
      </c>
      <c r="O7" s="143"/>
      <c r="P7" s="153">
        <v>3618.4900000000007</v>
      </c>
      <c r="Q7" s="39" t="s">
        <v>27</v>
      </c>
      <c r="R7" s="40" t="s">
        <v>28</v>
      </c>
      <c r="S7" s="103">
        <v>3250.58</v>
      </c>
      <c r="T7" s="103">
        <v>382.4</v>
      </c>
      <c r="U7" s="103">
        <v>307.72000000000003</v>
      </c>
      <c r="V7" s="103">
        <v>3940.7</v>
      </c>
      <c r="W7" s="103">
        <v>484.63</v>
      </c>
      <c r="X7" s="103">
        <v>167.7</v>
      </c>
      <c r="Y7" s="103">
        <v>1225.6300000000001</v>
      </c>
      <c r="Z7" s="103">
        <v>52.7</v>
      </c>
      <c r="AA7" s="103">
        <v>1.06</v>
      </c>
      <c r="AB7" s="103">
        <v>511.44</v>
      </c>
      <c r="AC7" s="104">
        <v>6383.86</v>
      </c>
      <c r="AD7" s="143"/>
      <c r="AE7" s="153">
        <v>7009.9699999999993</v>
      </c>
      <c r="AF7" s="39" t="s">
        <v>27</v>
      </c>
      <c r="AG7" s="40" t="s">
        <v>28</v>
      </c>
      <c r="AH7" s="103">
        <v>208.57</v>
      </c>
      <c r="AI7" s="103">
        <v>73.33</v>
      </c>
      <c r="AJ7" s="103">
        <v>75.33</v>
      </c>
      <c r="AK7" s="103">
        <v>357.22999999999996</v>
      </c>
      <c r="AL7" s="103">
        <v>37.94</v>
      </c>
      <c r="AM7" s="103">
        <v>42.97</v>
      </c>
      <c r="AN7" s="103">
        <v>187.74</v>
      </c>
      <c r="AO7" s="103">
        <v>12.68</v>
      </c>
      <c r="AP7" s="103">
        <v>0.28000000000000003</v>
      </c>
      <c r="AQ7" s="103">
        <v>264.93</v>
      </c>
      <c r="AR7" s="104">
        <v>903.77</v>
      </c>
      <c r="AS7" s="143"/>
      <c r="AT7" s="153">
        <v>1069.54</v>
      </c>
      <c r="AU7" s="39" t="s">
        <v>27</v>
      </c>
      <c r="AV7" s="40" t="s">
        <v>28</v>
      </c>
      <c r="AW7" s="103">
        <v>5265.9</v>
      </c>
      <c r="AX7" s="103">
        <v>717.73</v>
      </c>
      <c r="AY7" s="103">
        <v>450.9</v>
      </c>
      <c r="AZ7" s="103">
        <v>6434.53</v>
      </c>
      <c r="BA7" s="103">
        <v>861.3</v>
      </c>
      <c r="BB7" s="103">
        <v>296.35000000000002</v>
      </c>
      <c r="BC7" s="103">
        <v>2039.86</v>
      </c>
      <c r="BD7" s="103">
        <v>187.96</v>
      </c>
      <c r="BE7" s="103">
        <v>22.91</v>
      </c>
      <c r="BF7" s="103">
        <v>1003.54</v>
      </c>
      <c r="BG7" s="104">
        <v>10846.45</v>
      </c>
      <c r="BH7" s="143"/>
      <c r="BI7" s="153">
        <v>11698</v>
      </c>
      <c r="BJ7" s="39" t="s">
        <v>27</v>
      </c>
      <c r="BK7" s="40" t="s">
        <v>28</v>
      </c>
      <c r="BL7" s="103">
        <v>1270.92</v>
      </c>
      <c r="BM7" s="103">
        <v>209.29</v>
      </c>
      <c r="BN7" s="103">
        <v>474.18</v>
      </c>
      <c r="BO7" s="103">
        <v>1954.39</v>
      </c>
      <c r="BP7" s="103">
        <v>512.78</v>
      </c>
      <c r="BQ7" s="103">
        <v>903.72</v>
      </c>
      <c r="BR7" s="103">
        <v>981.12</v>
      </c>
      <c r="BS7" s="103">
        <v>29.53</v>
      </c>
      <c r="BT7" s="103">
        <v>0</v>
      </c>
      <c r="BU7" s="103">
        <v>491.6</v>
      </c>
      <c r="BV7" s="104">
        <v>4873.1400000000003</v>
      </c>
      <c r="BW7" s="143"/>
      <c r="BX7" s="153">
        <v>10045</v>
      </c>
      <c r="BY7" s="39" t="s">
        <v>27</v>
      </c>
      <c r="BZ7" s="40" t="s">
        <v>28</v>
      </c>
      <c r="CA7" s="103">
        <v>0</v>
      </c>
      <c r="CB7" s="103">
        <v>0</v>
      </c>
      <c r="CC7" s="103">
        <v>0</v>
      </c>
      <c r="CD7" s="103">
        <v>0</v>
      </c>
      <c r="CE7" s="103">
        <v>0</v>
      </c>
      <c r="CF7" s="103">
        <v>0</v>
      </c>
      <c r="CG7" s="103">
        <v>0</v>
      </c>
      <c r="CH7" s="103">
        <v>0</v>
      </c>
      <c r="CI7" s="103">
        <v>0</v>
      </c>
      <c r="CJ7" s="103">
        <v>0</v>
      </c>
      <c r="CK7" s="104">
        <v>0</v>
      </c>
      <c r="CL7" s="143"/>
      <c r="CM7" s="153">
        <v>0</v>
      </c>
      <c r="CN7" s="39" t="s">
        <v>27</v>
      </c>
      <c r="CO7" s="40" t="s">
        <v>28</v>
      </c>
      <c r="CP7" s="103">
        <v>0</v>
      </c>
      <c r="CQ7" s="103">
        <v>0</v>
      </c>
      <c r="CR7" s="103">
        <v>0</v>
      </c>
      <c r="CS7" s="103">
        <v>0</v>
      </c>
      <c r="CT7" s="103">
        <v>0</v>
      </c>
      <c r="CU7" s="103">
        <v>0</v>
      </c>
      <c r="CV7" s="103">
        <v>0</v>
      </c>
      <c r="CW7" s="103">
        <v>0</v>
      </c>
      <c r="CX7" s="103">
        <v>0</v>
      </c>
      <c r="CY7" s="103">
        <v>0</v>
      </c>
      <c r="CZ7" s="104">
        <v>0</v>
      </c>
      <c r="DA7" s="143">
        <v>0</v>
      </c>
      <c r="DB7" s="153">
        <v>0</v>
      </c>
      <c r="DC7" s="39" t="s">
        <v>27</v>
      </c>
      <c r="DD7" s="40" t="s">
        <v>28</v>
      </c>
      <c r="DE7" s="103">
        <v>0</v>
      </c>
      <c r="DF7" s="103">
        <v>0</v>
      </c>
      <c r="DG7" s="103">
        <v>0</v>
      </c>
      <c r="DH7" s="103">
        <v>0</v>
      </c>
      <c r="DI7" s="103">
        <v>0</v>
      </c>
      <c r="DJ7" s="103">
        <v>0</v>
      </c>
      <c r="DK7" s="103">
        <v>0</v>
      </c>
      <c r="DL7" s="103">
        <v>0</v>
      </c>
      <c r="DM7" s="103">
        <v>0</v>
      </c>
      <c r="DN7" s="103">
        <v>0</v>
      </c>
      <c r="DO7" s="104">
        <v>0</v>
      </c>
      <c r="DP7" s="143">
        <v>0</v>
      </c>
      <c r="DQ7" s="153">
        <v>0</v>
      </c>
      <c r="DR7" s="39" t="s">
        <v>27</v>
      </c>
      <c r="DS7" s="40" t="s">
        <v>28</v>
      </c>
      <c r="DT7" s="103">
        <v>6536.82</v>
      </c>
      <c r="DU7" s="103">
        <v>927.02</v>
      </c>
      <c r="DV7" s="103">
        <v>925.08</v>
      </c>
      <c r="DW7" s="103">
        <v>8388.92</v>
      </c>
      <c r="DX7" s="103">
        <v>1374.08</v>
      </c>
      <c r="DY7" s="103">
        <v>1200.08</v>
      </c>
      <c r="DZ7" s="103">
        <v>3020.98</v>
      </c>
      <c r="EA7" s="103">
        <v>217.49</v>
      </c>
      <c r="EB7" s="103">
        <v>22.91</v>
      </c>
      <c r="EC7" s="103">
        <v>1495.14</v>
      </c>
      <c r="ED7" s="104">
        <v>15719.599999999999</v>
      </c>
      <c r="EE7" s="143">
        <v>0</v>
      </c>
      <c r="EF7" s="153">
        <v>21743</v>
      </c>
      <c r="EG7" s="43"/>
      <c r="EH7" s="43"/>
      <c r="EI7" s="43"/>
      <c r="EJ7" s="43"/>
      <c r="EK7" s="43"/>
      <c r="EL7" s="43"/>
      <c r="EM7" s="43"/>
      <c r="EN7" s="43"/>
      <c r="EO7" s="43"/>
      <c r="EP7" s="43"/>
      <c r="EQ7" s="43"/>
      <c r="ER7" s="43"/>
      <c r="ES7" s="43"/>
      <c r="ET7" s="43"/>
      <c r="EU7" s="43"/>
      <c r="EV7" s="43"/>
      <c r="EW7" s="43"/>
      <c r="EX7" s="43"/>
      <c r="EY7" s="43"/>
      <c r="EZ7" s="43"/>
      <c r="FA7" s="43"/>
      <c r="FB7" s="43"/>
      <c r="FC7" s="43"/>
      <c r="FD7" s="43"/>
      <c r="FE7" s="43"/>
      <c r="FF7" s="43"/>
      <c r="FG7" s="43"/>
      <c r="FH7" s="43"/>
      <c r="FI7" s="43"/>
      <c r="FJ7" s="43"/>
      <c r="FK7" s="43"/>
      <c r="FL7" s="43"/>
      <c r="FM7" s="43"/>
      <c r="FN7" s="43"/>
      <c r="FO7" s="43"/>
      <c r="FP7" s="43"/>
      <c r="FQ7" s="43"/>
      <c r="FR7" s="43"/>
      <c r="FS7" s="43"/>
      <c r="FT7" s="43"/>
      <c r="FU7" s="43"/>
      <c r="FV7" s="43"/>
      <c r="FW7" s="43"/>
      <c r="FX7" s="43"/>
      <c r="FY7" s="43"/>
      <c r="FZ7" s="43"/>
      <c r="GA7" s="43"/>
      <c r="GB7" s="43"/>
      <c r="GC7" s="43"/>
      <c r="GD7" s="43"/>
      <c r="GE7" s="43"/>
      <c r="GF7" s="43"/>
      <c r="GG7" s="43"/>
      <c r="GH7" s="43"/>
      <c r="GI7" s="43"/>
      <c r="GJ7" s="43"/>
      <c r="GK7" s="43"/>
      <c r="GL7" s="43"/>
      <c r="GM7" s="43"/>
      <c r="GN7" s="43"/>
      <c r="GO7" s="43"/>
      <c r="GP7" s="43"/>
      <c r="GQ7" s="43"/>
      <c r="GR7" s="43"/>
      <c r="GS7" s="43"/>
      <c r="GT7" s="43"/>
      <c r="GU7" s="43"/>
      <c r="GV7" s="43"/>
      <c r="GW7" s="43"/>
      <c r="GX7" s="43"/>
      <c r="GY7" s="43"/>
      <c r="GZ7" s="43"/>
      <c r="HA7" s="43"/>
      <c r="HB7" s="43"/>
      <c r="HC7" s="43"/>
      <c r="HD7" s="43"/>
      <c r="HE7" s="43"/>
      <c r="HF7" s="43"/>
      <c r="HG7" s="43"/>
      <c r="HH7" s="43"/>
      <c r="HI7" s="43"/>
      <c r="HJ7" s="43"/>
      <c r="HK7" s="43"/>
      <c r="HL7" s="43"/>
      <c r="HM7" s="43"/>
      <c r="HN7" s="43"/>
      <c r="HO7" s="43"/>
      <c r="HP7" s="43"/>
      <c r="HQ7" s="43"/>
      <c r="HR7" s="43"/>
      <c r="HS7" s="43"/>
      <c r="HT7" s="43"/>
      <c r="HU7" s="43"/>
      <c r="HV7" s="43"/>
      <c r="HW7" s="43"/>
      <c r="HX7" s="43"/>
      <c r="HY7" s="43"/>
      <c r="HZ7" s="43"/>
      <c r="IA7" s="43"/>
      <c r="IB7" s="43"/>
      <c r="IC7" s="43"/>
      <c r="ID7" s="43"/>
      <c r="IE7" s="43"/>
      <c r="IF7" s="43"/>
      <c r="IG7" s="43"/>
      <c r="IH7" s="43"/>
      <c r="II7" s="43"/>
      <c r="IJ7" s="43"/>
      <c r="IK7" s="43"/>
      <c r="IL7" s="43"/>
      <c r="IM7" s="43"/>
      <c r="IN7" s="43"/>
      <c r="IO7" s="43"/>
      <c r="IP7" s="43"/>
      <c r="IQ7" s="43"/>
    </row>
    <row r="8" spans="1:251" ht="16.899999999999999" customHeight="1">
      <c r="A8" s="38"/>
      <c r="B8" s="728" t="s">
        <v>29</v>
      </c>
      <c r="C8" s="44" t="s">
        <v>30</v>
      </c>
      <c r="D8" s="105">
        <v>888.42</v>
      </c>
      <c r="E8" s="105">
        <v>113.1</v>
      </c>
      <c r="F8" s="105">
        <v>140.53</v>
      </c>
      <c r="G8" s="105">
        <v>1142.05</v>
      </c>
      <c r="H8" s="105">
        <v>127.43</v>
      </c>
      <c r="I8" s="105">
        <v>59.13</v>
      </c>
      <c r="J8" s="105">
        <v>404.32</v>
      </c>
      <c r="K8" s="105">
        <v>17.309999999999999</v>
      </c>
      <c r="L8" s="105">
        <v>0.1</v>
      </c>
      <c r="M8" s="105">
        <v>156.49</v>
      </c>
      <c r="N8" s="106">
        <v>1906.83</v>
      </c>
      <c r="O8" s="143"/>
      <c r="P8" s="155">
        <v>1957.76</v>
      </c>
      <c r="Q8" s="728" t="s">
        <v>29</v>
      </c>
      <c r="R8" s="44" t="s">
        <v>30</v>
      </c>
      <c r="S8" s="105">
        <v>1148.9100000000001</v>
      </c>
      <c r="T8" s="105">
        <v>126.02</v>
      </c>
      <c r="U8" s="105">
        <v>335.29</v>
      </c>
      <c r="V8" s="105">
        <v>1610.22</v>
      </c>
      <c r="W8" s="105">
        <v>183.32</v>
      </c>
      <c r="X8" s="105">
        <v>105.48</v>
      </c>
      <c r="Y8" s="105">
        <v>638.83000000000004</v>
      </c>
      <c r="Z8" s="105">
        <v>9.5299999999999994</v>
      </c>
      <c r="AA8" s="105">
        <v>0</v>
      </c>
      <c r="AB8" s="105">
        <v>268.14</v>
      </c>
      <c r="AC8" s="106">
        <v>2815.52</v>
      </c>
      <c r="AD8" s="143"/>
      <c r="AE8" s="155">
        <v>3173.2</v>
      </c>
      <c r="AF8" s="728" t="s">
        <v>29</v>
      </c>
      <c r="AG8" s="44" t="s">
        <v>30</v>
      </c>
      <c r="AH8" s="105">
        <v>70.22</v>
      </c>
      <c r="AI8" s="105">
        <v>17.97</v>
      </c>
      <c r="AJ8" s="105">
        <v>30.35</v>
      </c>
      <c r="AK8" s="105">
        <v>118.53999999999999</v>
      </c>
      <c r="AL8" s="105">
        <v>26.25</v>
      </c>
      <c r="AM8" s="105">
        <v>12.7</v>
      </c>
      <c r="AN8" s="105">
        <v>62.87</v>
      </c>
      <c r="AO8" s="105">
        <v>0.44</v>
      </c>
      <c r="AP8" s="105">
        <v>0</v>
      </c>
      <c r="AQ8" s="105">
        <v>33.97</v>
      </c>
      <c r="AR8" s="106">
        <v>254.76999999999998</v>
      </c>
      <c r="AS8" s="143"/>
      <c r="AT8" s="155">
        <v>336</v>
      </c>
      <c r="AU8" s="728" t="s">
        <v>29</v>
      </c>
      <c r="AV8" s="44" t="s">
        <v>30</v>
      </c>
      <c r="AW8" s="105">
        <v>2107.5500000000002</v>
      </c>
      <c r="AX8" s="105">
        <v>257.08999999999997</v>
      </c>
      <c r="AY8" s="105">
        <v>506.17</v>
      </c>
      <c r="AZ8" s="105">
        <v>2870.8100000000004</v>
      </c>
      <c r="BA8" s="105">
        <v>337</v>
      </c>
      <c r="BB8" s="105">
        <v>177.31</v>
      </c>
      <c r="BC8" s="105">
        <v>1106.02</v>
      </c>
      <c r="BD8" s="105">
        <v>27.28</v>
      </c>
      <c r="BE8" s="105">
        <v>0.1</v>
      </c>
      <c r="BF8" s="105">
        <v>458.6</v>
      </c>
      <c r="BG8" s="106">
        <v>4977.1200000000008</v>
      </c>
      <c r="BH8" s="143"/>
      <c r="BI8" s="155">
        <v>5467.0000000000009</v>
      </c>
      <c r="BJ8" s="728" t="s">
        <v>29</v>
      </c>
      <c r="BK8" s="44" t="s">
        <v>30</v>
      </c>
      <c r="BL8" s="105">
        <v>62.06</v>
      </c>
      <c r="BM8" s="105">
        <v>13.77</v>
      </c>
      <c r="BN8" s="105">
        <v>12.52</v>
      </c>
      <c r="BO8" s="105">
        <v>88.35</v>
      </c>
      <c r="BP8" s="105">
        <v>51.78</v>
      </c>
      <c r="BQ8" s="105">
        <v>129.56</v>
      </c>
      <c r="BR8" s="105">
        <v>94.27</v>
      </c>
      <c r="BS8" s="105">
        <v>1.06</v>
      </c>
      <c r="BT8" s="105">
        <v>0</v>
      </c>
      <c r="BU8" s="105">
        <v>48.47</v>
      </c>
      <c r="BV8" s="106">
        <v>413.49</v>
      </c>
      <c r="BW8" s="143"/>
      <c r="BX8" s="155">
        <v>728</v>
      </c>
      <c r="BY8" s="728" t="s">
        <v>29</v>
      </c>
      <c r="BZ8" s="44" t="s">
        <v>30</v>
      </c>
      <c r="CA8" s="105">
        <v>0</v>
      </c>
      <c r="CB8" s="105">
        <v>0</v>
      </c>
      <c r="CC8" s="105">
        <v>0</v>
      </c>
      <c r="CD8" s="105">
        <v>0</v>
      </c>
      <c r="CE8" s="105">
        <v>0</v>
      </c>
      <c r="CF8" s="105">
        <v>0</v>
      </c>
      <c r="CG8" s="105">
        <v>0</v>
      </c>
      <c r="CH8" s="105">
        <v>0</v>
      </c>
      <c r="CI8" s="105">
        <v>0</v>
      </c>
      <c r="CJ8" s="105">
        <v>0</v>
      </c>
      <c r="CK8" s="106">
        <v>0</v>
      </c>
      <c r="CL8" s="143"/>
      <c r="CM8" s="155">
        <v>0</v>
      </c>
      <c r="CN8" s="728" t="s">
        <v>29</v>
      </c>
      <c r="CO8" s="44" t="s">
        <v>30</v>
      </c>
      <c r="CP8" s="105">
        <v>0</v>
      </c>
      <c r="CQ8" s="105">
        <v>0</v>
      </c>
      <c r="CR8" s="105">
        <v>0</v>
      </c>
      <c r="CS8" s="105">
        <v>0</v>
      </c>
      <c r="CT8" s="105">
        <v>0</v>
      </c>
      <c r="CU8" s="105">
        <v>0</v>
      </c>
      <c r="CV8" s="105">
        <v>0</v>
      </c>
      <c r="CW8" s="105">
        <v>0</v>
      </c>
      <c r="CX8" s="105">
        <v>0</v>
      </c>
      <c r="CY8" s="105">
        <v>0</v>
      </c>
      <c r="CZ8" s="106">
        <v>0</v>
      </c>
      <c r="DA8" s="143"/>
      <c r="DB8" s="155">
        <v>0</v>
      </c>
      <c r="DC8" s="728" t="s">
        <v>29</v>
      </c>
      <c r="DD8" s="44" t="s">
        <v>30</v>
      </c>
      <c r="DE8" s="105">
        <v>0</v>
      </c>
      <c r="DF8" s="105">
        <v>0</v>
      </c>
      <c r="DG8" s="105">
        <v>0</v>
      </c>
      <c r="DH8" s="105">
        <v>0</v>
      </c>
      <c r="DI8" s="105">
        <v>0</v>
      </c>
      <c r="DJ8" s="105">
        <v>0</v>
      </c>
      <c r="DK8" s="105">
        <v>0</v>
      </c>
      <c r="DL8" s="105">
        <v>0</v>
      </c>
      <c r="DM8" s="105">
        <v>0</v>
      </c>
      <c r="DN8" s="105">
        <v>0</v>
      </c>
      <c r="DO8" s="106">
        <v>0</v>
      </c>
      <c r="DP8" s="143"/>
      <c r="DQ8" s="155">
        <v>0</v>
      </c>
      <c r="DR8" s="728" t="s">
        <v>29</v>
      </c>
      <c r="DS8" s="44" t="s">
        <v>30</v>
      </c>
      <c r="DT8" s="105">
        <v>2169.61</v>
      </c>
      <c r="DU8" s="105">
        <v>270.86</v>
      </c>
      <c r="DV8" s="105">
        <v>518.69000000000005</v>
      </c>
      <c r="DW8" s="105">
        <v>2959.1600000000003</v>
      </c>
      <c r="DX8" s="105">
        <v>388.78</v>
      </c>
      <c r="DY8" s="105">
        <v>306.87</v>
      </c>
      <c r="DZ8" s="105">
        <v>1200.3</v>
      </c>
      <c r="EA8" s="105">
        <v>28.34</v>
      </c>
      <c r="EB8" s="105">
        <v>0.1</v>
      </c>
      <c r="EC8" s="105">
        <v>507.07</v>
      </c>
      <c r="ED8" s="106">
        <v>5390.6200000000008</v>
      </c>
      <c r="EE8" s="143"/>
      <c r="EF8" s="155">
        <v>6195</v>
      </c>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row>
    <row r="9" spans="1:251" ht="16.899999999999999" customHeight="1">
      <c r="A9" s="38"/>
      <c r="B9" s="726"/>
      <c r="C9" s="47" t="s">
        <v>31</v>
      </c>
      <c r="D9" s="107">
        <v>888.42</v>
      </c>
      <c r="E9" s="107">
        <v>113.1</v>
      </c>
      <c r="F9" s="107">
        <v>140.53</v>
      </c>
      <c r="G9" s="107">
        <v>1142.05</v>
      </c>
      <c r="H9" s="107">
        <v>127.43</v>
      </c>
      <c r="I9" s="107">
        <v>59.13</v>
      </c>
      <c r="J9" s="107">
        <v>404.32</v>
      </c>
      <c r="K9" s="107">
        <v>17.309999999999999</v>
      </c>
      <c r="L9" s="107">
        <v>0.1</v>
      </c>
      <c r="M9" s="107">
        <v>156.49</v>
      </c>
      <c r="N9" s="108">
        <v>1906.83</v>
      </c>
      <c r="O9" s="143"/>
      <c r="P9" s="156">
        <v>1957.76</v>
      </c>
      <c r="Q9" s="726"/>
      <c r="R9" s="47" t="s">
        <v>31</v>
      </c>
      <c r="S9" s="107">
        <v>1148.9100000000001</v>
      </c>
      <c r="T9" s="107">
        <v>126.02</v>
      </c>
      <c r="U9" s="107">
        <v>335.29</v>
      </c>
      <c r="V9" s="107">
        <v>1610.22</v>
      </c>
      <c r="W9" s="107">
        <v>183.32</v>
      </c>
      <c r="X9" s="107">
        <v>105.48</v>
      </c>
      <c r="Y9" s="107">
        <v>638.83000000000004</v>
      </c>
      <c r="Z9" s="107">
        <v>9.5299999999999994</v>
      </c>
      <c r="AA9" s="107">
        <v>0</v>
      </c>
      <c r="AB9" s="107">
        <v>268.14</v>
      </c>
      <c r="AC9" s="108">
        <v>2815.52</v>
      </c>
      <c r="AD9" s="143"/>
      <c r="AE9" s="156">
        <v>3173.2</v>
      </c>
      <c r="AF9" s="726"/>
      <c r="AG9" s="47" t="s">
        <v>31</v>
      </c>
      <c r="AH9" s="107">
        <v>70.22</v>
      </c>
      <c r="AI9" s="107">
        <v>17.97</v>
      </c>
      <c r="AJ9" s="107">
        <v>30.35</v>
      </c>
      <c r="AK9" s="107">
        <v>118.53999999999999</v>
      </c>
      <c r="AL9" s="107">
        <v>26.25</v>
      </c>
      <c r="AM9" s="107">
        <v>12.7</v>
      </c>
      <c r="AN9" s="107">
        <v>62.87</v>
      </c>
      <c r="AO9" s="107">
        <v>0.44</v>
      </c>
      <c r="AP9" s="107">
        <v>0</v>
      </c>
      <c r="AQ9" s="107">
        <v>33.97</v>
      </c>
      <c r="AR9" s="108">
        <v>254.76999999999998</v>
      </c>
      <c r="AS9" s="143"/>
      <c r="AT9" s="156">
        <v>336</v>
      </c>
      <c r="AU9" s="726"/>
      <c r="AV9" s="47" t="s">
        <v>31</v>
      </c>
      <c r="AW9" s="107">
        <v>2107.5500000000002</v>
      </c>
      <c r="AX9" s="107">
        <v>257.08999999999997</v>
      </c>
      <c r="AY9" s="107">
        <v>506.17</v>
      </c>
      <c r="AZ9" s="107">
        <v>2870.8100000000004</v>
      </c>
      <c r="BA9" s="107">
        <v>337</v>
      </c>
      <c r="BB9" s="107">
        <v>177.31</v>
      </c>
      <c r="BC9" s="107">
        <v>1106.02</v>
      </c>
      <c r="BD9" s="107">
        <v>27.28</v>
      </c>
      <c r="BE9" s="107">
        <v>0.1</v>
      </c>
      <c r="BF9" s="107">
        <v>458.6</v>
      </c>
      <c r="BG9" s="108">
        <v>4977.1200000000008</v>
      </c>
      <c r="BH9" s="143"/>
      <c r="BI9" s="156">
        <v>5467.0000000000009</v>
      </c>
      <c r="BJ9" s="726"/>
      <c r="BK9" s="47" t="s">
        <v>31</v>
      </c>
      <c r="BL9" s="107">
        <v>62.06</v>
      </c>
      <c r="BM9" s="107">
        <v>13.77</v>
      </c>
      <c r="BN9" s="107">
        <v>12.52</v>
      </c>
      <c r="BO9" s="107">
        <v>88.35</v>
      </c>
      <c r="BP9" s="107">
        <v>51.78</v>
      </c>
      <c r="BQ9" s="107">
        <v>129.56</v>
      </c>
      <c r="BR9" s="107">
        <v>94.27</v>
      </c>
      <c r="BS9" s="107">
        <v>1.06</v>
      </c>
      <c r="BT9" s="107">
        <v>0</v>
      </c>
      <c r="BU9" s="107">
        <v>48.47</v>
      </c>
      <c r="BV9" s="108">
        <v>413.49</v>
      </c>
      <c r="BW9" s="143"/>
      <c r="BX9" s="156">
        <v>728</v>
      </c>
      <c r="BY9" s="726"/>
      <c r="BZ9" s="47" t="s">
        <v>31</v>
      </c>
      <c r="CA9" s="107">
        <v>0</v>
      </c>
      <c r="CB9" s="107">
        <v>0</v>
      </c>
      <c r="CC9" s="107">
        <v>0</v>
      </c>
      <c r="CD9" s="107">
        <v>0</v>
      </c>
      <c r="CE9" s="107">
        <v>0</v>
      </c>
      <c r="CF9" s="107">
        <v>0</v>
      </c>
      <c r="CG9" s="107">
        <v>0</v>
      </c>
      <c r="CH9" s="107">
        <v>0</v>
      </c>
      <c r="CI9" s="107">
        <v>0</v>
      </c>
      <c r="CJ9" s="107">
        <v>0</v>
      </c>
      <c r="CK9" s="108">
        <v>0</v>
      </c>
      <c r="CL9" s="143"/>
      <c r="CM9" s="156">
        <v>0</v>
      </c>
      <c r="CN9" s="726"/>
      <c r="CO9" s="47" t="s">
        <v>31</v>
      </c>
      <c r="CP9" s="107">
        <v>0</v>
      </c>
      <c r="CQ9" s="107">
        <v>0</v>
      </c>
      <c r="CR9" s="107">
        <v>0</v>
      </c>
      <c r="CS9" s="107">
        <v>0</v>
      </c>
      <c r="CT9" s="107">
        <v>0</v>
      </c>
      <c r="CU9" s="107">
        <v>0</v>
      </c>
      <c r="CV9" s="107">
        <v>0</v>
      </c>
      <c r="CW9" s="107">
        <v>0</v>
      </c>
      <c r="CX9" s="107">
        <v>0</v>
      </c>
      <c r="CY9" s="107">
        <v>0</v>
      </c>
      <c r="CZ9" s="108">
        <v>0</v>
      </c>
      <c r="DA9" s="143"/>
      <c r="DB9" s="156">
        <v>0</v>
      </c>
      <c r="DC9" s="726"/>
      <c r="DD9" s="47" t="s">
        <v>31</v>
      </c>
      <c r="DE9" s="107">
        <v>0</v>
      </c>
      <c r="DF9" s="107">
        <v>0</v>
      </c>
      <c r="DG9" s="107">
        <v>0</v>
      </c>
      <c r="DH9" s="107">
        <v>0</v>
      </c>
      <c r="DI9" s="107">
        <v>0</v>
      </c>
      <c r="DJ9" s="107">
        <v>0</v>
      </c>
      <c r="DK9" s="107">
        <v>0</v>
      </c>
      <c r="DL9" s="107">
        <v>0</v>
      </c>
      <c r="DM9" s="107">
        <v>0</v>
      </c>
      <c r="DN9" s="107">
        <v>0</v>
      </c>
      <c r="DO9" s="108">
        <v>0</v>
      </c>
      <c r="DP9" s="143"/>
      <c r="DQ9" s="156">
        <v>0</v>
      </c>
      <c r="DR9" s="726"/>
      <c r="DS9" s="47" t="s">
        <v>31</v>
      </c>
      <c r="DT9" s="107">
        <v>2169.61</v>
      </c>
      <c r="DU9" s="107">
        <v>270.86</v>
      </c>
      <c r="DV9" s="107">
        <v>518.69000000000005</v>
      </c>
      <c r="DW9" s="107">
        <v>2959.1600000000003</v>
      </c>
      <c r="DX9" s="107">
        <v>388.78</v>
      </c>
      <c r="DY9" s="107">
        <v>306.87</v>
      </c>
      <c r="DZ9" s="107">
        <v>1200.3</v>
      </c>
      <c r="EA9" s="107">
        <v>28.34</v>
      </c>
      <c r="EB9" s="107">
        <v>0.1</v>
      </c>
      <c r="EC9" s="107">
        <v>507.07</v>
      </c>
      <c r="ED9" s="108">
        <v>5390.6200000000008</v>
      </c>
      <c r="EE9" s="143">
        <v>0</v>
      </c>
      <c r="EF9" s="156">
        <v>6195</v>
      </c>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row>
    <row r="10" spans="1:251" ht="16.899999999999999" customHeight="1">
      <c r="A10" s="38"/>
      <c r="B10" s="727"/>
      <c r="C10" s="50" t="s">
        <v>32</v>
      </c>
      <c r="D10" s="107">
        <v>0</v>
      </c>
      <c r="E10" s="107">
        <v>0</v>
      </c>
      <c r="F10" s="107">
        <v>0</v>
      </c>
      <c r="G10" s="107">
        <v>0</v>
      </c>
      <c r="H10" s="107">
        <v>0</v>
      </c>
      <c r="I10" s="107">
        <v>0</v>
      </c>
      <c r="J10" s="107">
        <v>0</v>
      </c>
      <c r="K10" s="107">
        <v>0</v>
      </c>
      <c r="L10" s="107">
        <v>0</v>
      </c>
      <c r="M10" s="107">
        <v>0</v>
      </c>
      <c r="N10" s="108">
        <v>0</v>
      </c>
      <c r="O10" s="143"/>
      <c r="P10" s="156">
        <v>0</v>
      </c>
      <c r="Q10" s="727"/>
      <c r="R10" s="50" t="s">
        <v>32</v>
      </c>
      <c r="S10" s="107">
        <v>0</v>
      </c>
      <c r="T10" s="107">
        <v>0</v>
      </c>
      <c r="U10" s="107">
        <v>0</v>
      </c>
      <c r="V10" s="107">
        <v>0</v>
      </c>
      <c r="W10" s="107">
        <v>0</v>
      </c>
      <c r="X10" s="107">
        <v>0</v>
      </c>
      <c r="Y10" s="107">
        <v>0</v>
      </c>
      <c r="Z10" s="107">
        <v>0</v>
      </c>
      <c r="AA10" s="107">
        <v>0</v>
      </c>
      <c r="AB10" s="107">
        <v>0</v>
      </c>
      <c r="AC10" s="108">
        <v>0</v>
      </c>
      <c r="AD10" s="143"/>
      <c r="AE10" s="156">
        <v>0</v>
      </c>
      <c r="AF10" s="727"/>
      <c r="AG10" s="50" t="s">
        <v>32</v>
      </c>
      <c r="AH10" s="107">
        <v>0</v>
      </c>
      <c r="AI10" s="107">
        <v>0</v>
      </c>
      <c r="AJ10" s="107">
        <v>0</v>
      </c>
      <c r="AK10" s="107">
        <v>0</v>
      </c>
      <c r="AL10" s="107">
        <v>0</v>
      </c>
      <c r="AM10" s="107">
        <v>0</v>
      </c>
      <c r="AN10" s="107">
        <v>0</v>
      </c>
      <c r="AO10" s="107">
        <v>0</v>
      </c>
      <c r="AP10" s="107">
        <v>0</v>
      </c>
      <c r="AQ10" s="107">
        <v>0</v>
      </c>
      <c r="AR10" s="108">
        <v>0</v>
      </c>
      <c r="AS10" s="143"/>
      <c r="AT10" s="156">
        <v>0</v>
      </c>
      <c r="AU10" s="727"/>
      <c r="AV10" s="50" t="s">
        <v>32</v>
      </c>
      <c r="AW10" s="107">
        <v>0</v>
      </c>
      <c r="AX10" s="107">
        <v>0</v>
      </c>
      <c r="AY10" s="107">
        <v>0</v>
      </c>
      <c r="AZ10" s="107">
        <v>0</v>
      </c>
      <c r="BA10" s="107">
        <v>0</v>
      </c>
      <c r="BB10" s="107">
        <v>0</v>
      </c>
      <c r="BC10" s="107">
        <v>0</v>
      </c>
      <c r="BD10" s="107">
        <v>0</v>
      </c>
      <c r="BE10" s="107">
        <v>0</v>
      </c>
      <c r="BF10" s="107">
        <v>0</v>
      </c>
      <c r="BG10" s="108">
        <v>0</v>
      </c>
      <c r="BH10" s="143"/>
      <c r="BI10" s="156">
        <v>0</v>
      </c>
      <c r="BJ10" s="727"/>
      <c r="BK10" s="50" t="s">
        <v>32</v>
      </c>
      <c r="BL10" s="107">
        <v>0</v>
      </c>
      <c r="BM10" s="107">
        <v>0</v>
      </c>
      <c r="BN10" s="107">
        <v>0</v>
      </c>
      <c r="BO10" s="107">
        <v>0</v>
      </c>
      <c r="BP10" s="107">
        <v>0</v>
      </c>
      <c r="BQ10" s="107">
        <v>0</v>
      </c>
      <c r="BR10" s="107">
        <v>0</v>
      </c>
      <c r="BS10" s="107">
        <v>0</v>
      </c>
      <c r="BT10" s="107">
        <v>0</v>
      </c>
      <c r="BU10" s="107">
        <v>0</v>
      </c>
      <c r="BV10" s="108">
        <v>0</v>
      </c>
      <c r="BW10" s="143"/>
      <c r="BX10" s="156">
        <v>0</v>
      </c>
      <c r="BY10" s="727"/>
      <c r="BZ10" s="50" t="s">
        <v>32</v>
      </c>
      <c r="CA10" s="107">
        <v>0</v>
      </c>
      <c r="CB10" s="107">
        <v>0</v>
      </c>
      <c r="CC10" s="107">
        <v>0</v>
      </c>
      <c r="CD10" s="107">
        <v>0</v>
      </c>
      <c r="CE10" s="107">
        <v>0</v>
      </c>
      <c r="CF10" s="107">
        <v>0</v>
      </c>
      <c r="CG10" s="107">
        <v>0</v>
      </c>
      <c r="CH10" s="107">
        <v>0</v>
      </c>
      <c r="CI10" s="107">
        <v>0</v>
      </c>
      <c r="CJ10" s="107">
        <v>0</v>
      </c>
      <c r="CK10" s="108">
        <v>0</v>
      </c>
      <c r="CL10" s="143"/>
      <c r="CM10" s="156">
        <v>0</v>
      </c>
      <c r="CN10" s="727"/>
      <c r="CO10" s="50" t="s">
        <v>32</v>
      </c>
      <c r="CP10" s="107">
        <v>0</v>
      </c>
      <c r="CQ10" s="107">
        <v>0</v>
      </c>
      <c r="CR10" s="107">
        <v>0</v>
      </c>
      <c r="CS10" s="107">
        <v>0</v>
      </c>
      <c r="CT10" s="107">
        <v>0</v>
      </c>
      <c r="CU10" s="107">
        <v>0</v>
      </c>
      <c r="CV10" s="107">
        <v>0</v>
      </c>
      <c r="CW10" s="107">
        <v>0</v>
      </c>
      <c r="CX10" s="107">
        <v>0</v>
      </c>
      <c r="CY10" s="107">
        <v>0</v>
      </c>
      <c r="CZ10" s="108">
        <v>0</v>
      </c>
      <c r="DA10" s="143"/>
      <c r="DB10" s="156">
        <v>0</v>
      </c>
      <c r="DC10" s="727"/>
      <c r="DD10" s="50" t="s">
        <v>32</v>
      </c>
      <c r="DE10" s="107">
        <v>0</v>
      </c>
      <c r="DF10" s="107">
        <v>0</v>
      </c>
      <c r="DG10" s="107">
        <v>0</v>
      </c>
      <c r="DH10" s="107">
        <v>0</v>
      </c>
      <c r="DI10" s="107">
        <v>0</v>
      </c>
      <c r="DJ10" s="107">
        <v>0</v>
      </c>
      <c r="DK10" s="107">
        <v>0</v>
      </c>
      <c r="DL10" s="107">
        <v>0</v>
      </c>
      <c r="DM10" s="107">
        <v>0</v>
      </c>
      <c r="DN10" s="107">
        <v>0</v>
      </c>
      <c r="DO10" s="108">
        <v>0</v>
      </c>
      <c r="DP10" s="143"/>
      <c r="DQ10" s="156">
        <v>0</v>
      </c>
      <c r="DR10" s="727"/>
      <c r="DS10" s="50" t="s">
        <v>32</v>
      </c>
      <c r="DT10" s="107">
        <v>0</v>
      </c>
      <c r="DU10" s="107">
        <v>0</v>
      </c>
      <c r="DV10" s="107">
        <v>0</v>
      </c>
      <c r="DW10" s="107">
        <v>0</v>
      </c>
      <c r="DX10" s="107">
        <v>0</v>
      </c>
      <c r="DY10" s="107">
        <v>0</v>
      </c>
      <c r="DZ10" s="107">
        <v>0</v>
      </c>
      <c r="EA10" s="107">
        <v>0</v>
      </c>
      <c r="EB10" s="107">
        <v>0</v>
      </c>
      <c r="EC10" s="107">
        <v>0</v>
      </c>
      <c r="ED10" s="108">
        <v>0</v>
      </c>
      <c r="EE10" s="143"/>
      <c r="EF10" s="156">
        <v>0</v>
      </c>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row>
    <row r="11" spans="1:251" ht="16.899999999999999" customHeight="1">
      <c r="A11" s="38"/>
      <c r="B11" s="51" t="s">
        <v>33</v>
      </c>
      <c r="C11" s="44" t="s">
        <v>34</v>
      </c>
      <c r="D11" s="105">
        <v>191.62</v>
      </c>
      <c r="E11" s="105">
        <v>27.27</v>
      </c>
      <c r="F11" s="105">
        <v>3.47</v>
      </c>
      <c r="G11" s="105">
        <v>222.36</v>
      </c>
      <c r="H11" s="105">
        <v>24.57</v>
      </c>
      <c r="I11" s="105">
        <v>7.99</v>
      </c>
      <c r="J11" s="105">
        <v>64.959999999999994</v>
      </c>
      <c r="K11" s="105">
        <v>10.59</v>
      </c>
      <c r="L11" s="105">
        <v>0</v>
      </c>
      <c r="M11" s="105">
        <v>23.13</v>
      </c>
      <c r="N11" s="106">
        <v>353.59999999999997</v>
      </c>
      <c r="O11" s="157"/>
      <c r="P11" s="155">
        <v>359.99999999999994</v>
      </c>
      <c r="Q11" s="51" t="s">
        <v>33</v>
      </c>
      <c r="R11" s="44" t="s">
        <v>34</v>
      </c>
      <c r="S11" s="105">
        <v>1140.44</v>
      </c>
      <c r="T11" s="105">
        <v>108.19</v>
      </c>
      <c r="U11" s="105">
        <v>45.34</v>
      </c>
      <c r="V11" s="105">
        <v>1293.97</v>
      </c>
      <c r="W11" s="105">
        <v>185.37</v>
      </c>
      <c r="X11" s="105">
        <v>98.18</v>
      </c>
      <c r="Y11" s="105">
        <v>373.38</v>
      </c>
      <c r="Z11" s="105">
        <v>38.5</v>
      </c>
      <c r="AA11" s="105">
        <v>0</v>
      </c>
      <c r="AB11" s="105">
        <v>117.26</v>
      </c>
      <c r="AC11" s="106">
        <v>2106.6600000000003</v>
      </c>
      <c r="AD11" s="157"/>
      <c r="AE11" s="155">
        <v>2288.3000000000002</v>
      </c>
      <c r="AF11" s="51" t="s">
        <v>33</v>
      </c>
      <c r="AG11" s="44" t="s">
        <v>34</v>
      </c>
      <c r="AH11" s="105">
        <v>34.64</v>
      </c>
      <c r="AI11" s="105">
        <v>4.76</v>
      </c>
      <c r="AJ11" s="105">
        <v>2.7</v>
      </c>
      <c r="AK11" s="105">
        <v>42.1</v>
      </c>
      <c r="AL11" s="105">
        <v>14.65</v>
      </c>
      <c r="AM11" s="105">
        <v>11.84</v>
      </c>
      <c r="AN11" s="105">
        <v>11.43</v>
      </c>
      <c r="AO11" s="105">
        <v>1.01</v>
      </c>
      <c r="AP11" s="105">
        <v>0</v>
      </c>
      <c r="AQ11" s="105">
        <v>3.95</v>
      </c>
      <c r="AR11" s="106">
        <v>84.980000000000018</v>
      </c>
      <c r="AS11" s="143"/>
      <c r="AT11" s="155">
        <v>100.70000000000002</v>
      </c>
      <c r="AU11" s="51" t="s">
        <v>33</v>
      </c>
      <c r="AV11" s="44" t="s">
        <v>34</v>
      </c>
      <c r="AW11" s="105">
        <v>1366.7</v>
      </c>
      <c r="AX11" s="105">
        <v>140.22</v>
      </c>
      <c r="AY11" s="105">
        <v>51.51</v>
      </c>
      <c r="AZ11" s="105">
        <v>1558.43</v>
      </c>
      <c r="BA11" s="105">
        <v>224.59</v>
      </c>
      <c r="BB11" s="105">
        <v>118.01</v>
      </c>
      <c r="BC11" s="105">
        <v>449.77</v>
      </c>
      <c r="BD11" s="105">
        <v>50.1</v>
      </c>
      <c r="BE11" s="105">
        <v>0</v>
      </c>
      <c r="BF11" s="105">
        <v>144.34</v>
      </c>
      <c r="BG11" s="106">
        <v>2545.2400000000002</v>
      </c>
      <c r="BH11" s="157"/>
      <c r="BI11" s="155">
        <v>2749</v>
      </c>
      <c r="BJ11" s="51" t="s">
        <v>33</v>
      </c>
      <c r="BK11" s="44" t="s">
        <v>34</v>
      </c>
      <c r="BL11" s="105">
        <v>535.41999999999996</v>
      </c>
      <c r="BM11" s="105">
        <v>149.99</v>
      </c>
      <c r="BN11" s="105">
        <v>255.96</v>
      </c>
      <c r="BO11" s="105">
        <v>941.37</v>
      </c>
      <c r="BP11" s="105">
        <v>186.94</v>
      </c>
      <c r="BQ11" s="105">
        <v>183.9</v>
      </c>
      <c r="BR11" s="105">
        <v>370.76</v>
      </c>
      <c r="BS11" s="105">
        <v>18.86</v>
      </c>
      <c r="BT11" s="105">
        <v>97.79</v>
      </c>
      <c r="BU11" s="105">
        <v>162.85</v>
      </c>
      <c r="BV11" s="106">
        <v>1962.4699999999998</v>
      </c>
      <c r="BW11" s="157"/>
      <c r="BX11" s="155">
        <v>4462</v>
      </c>
      <c r="BY11" s="51" t="s">
        <v>33</v>
      </c>
      <c r="BZ11" s="44" t="s">
        <v>34</v>
      </c>
      <c r="CA11" s="105">
        <v>0</v>
      </c>
      <c r="CB11" s="105">
        <v>0</v>
      </c>
      <c r="CC11" s="105">
        <v>0</v>
      </c>
      <c r="CD11" s="105">
        <v>0</v>
      </c>
      <c r="CE11" s="105">
        <v>0</v>
      </c>
      <c r="CF11" s="105">
        <v>0</v>
      </c>
      <c r="CG11" s="105">
        <v>0</v>
      </c>
      <c r="CH11" s="105">
        <v>0</v>
      </c>
      <c r="CI11" s="105">
        <v>0</v>
      </c>
      <c r="CJ11" s="105">
        <v>0</v>
      </c>
      <c r="CK11" s="106">
        <v>0</v>
      </c>
      <c r="CL11" s="157"/>
      <c r="CM11" s="155">
        <v>0</v>
      </c>
      <c r="CN11" s="51" t="s">
        <v>33</v>
      </c>
      <c r="CO11" s="44" t="s">
        <v>34</v>
      </c>
      <c r="CP11" s="105">
        <v>0</v>
      </c>
      <c r="CQ11" s="105">
        <v>0</v>
      </c>
      <c r="CR11" s="105">
        <v>0</v>
      </c>
      <c r="CS11" s="105">
        <v>0</v>
      </c>
      <c r="CT11" s="105">
        <v>0</v>
      </c>
      <c r="CU11" s="105">
        <v>0</v>
      </c>
      <c r="CV11" s="105">
        <v>0</v>
      </c>
      <c r="CW11" s="105">
        <v>0</v>
      </c>
      <c r="CX11" s="105">
        <v>0</v>
      </c>
      <c r="CY11" s="105">
        <v>0</v>
      </c>
      <c r="CZ11" s="106">
        <v>0</v>
      </c>
      <c r="DA11" s="157">
        <v>0</v>
      </c>
      <c r="DB11" s="155">
        <v>0</v>
      </c>
      <c r="DC11" s="51" t="s">
        <v>33</v>
      </c>
      <c r="DD11" s="44" t="s">
        <v>34</v>
      </c>
      <c r="DE11" s="105">
        <v>0</v>
      </c>
      <c r="DF11" s="105">
        <v>0</v>
      </c>
      <c r="DG11" s="105">
        <v>0</v>
      </c>
      <c r="DH11" s="105">
        <v>0</v>
      </c>
      <c r="DI11" s="105">
        <v>0</v>
      </c>
      <c r="DJ11" s="105">
        <v>0</v>
      </c>
      <c r="DK11" s="105">
        <v>0</v>
      </c>
      <c r="DL11" s="105">
        <v>0</v>
      </c>
      <c r="DM11" s="105">
        <v>0</v>
      </c>
      <c r="DN11" s="105">
        <v>0</v>
      </c>
      <c r="DO11" s="106">
        <v>0</v>
      </c>
      <c r="DP11" s="157">
        <v>0</v>
      </c>
      <c r="DQ11" s="155">
        <v>0</v>
      </c>
      <c r="DR11" s="51" t="s">
        <v>33</v>
      </c>
      <c r="DS11" s="44" t="s">
        <v>34</v>
      </c>
      <c r="DT11" s="105">
        <v>1902.12</v>
      </c>
      <c r="DU11" s="105">
        <v>290.20999999999998</v>
      </c>
      <c r="DV11" s="105">
        <v>307.47000000000003</v>
      </c>
      <c r="DW11" s="105">
        <v>2499.8000000000002</v>
      </c>
      <c r="DX11" s="105">
        <v>411.53</v>
      </c>
      <c r="DY11" s="105">
        <v>301.91000000000003</v>
      </c>
      <c r="DZ11" s="105">
        <v>820.53</v>
      </c>
      <c r="EA11" s="105">
        <v>68.959999999999994</v>
      </c>
      <c r="EB11" s="105">
        <v>97.79</v>
      </c>
      <c r="EC11" s="105">
        <v>307.19</v>
      </c>
      <c r="ED11" s="106">
        <v>4507.7099999999991</v>
      </c>
      <c r="EE11" s="157">
        <v>0</v>
      </c>
      <c r="EF11" s="155">
        <v>7210.9999999999991</v>
      </c>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row>
    <row r="12" spans="1:251" ht="16.899999999999999" customHeight="1">
      <c r="A12" s="38"/>
      <c r="B12" s="51" t="s">
        <v>35</v>
      </c>
      <c r="C12" s="44" t="s">
        <v>36</v>
      </c>
      <c r="D12" s="105">
        <v>51.33</v>
      </c>
      <c r="E12" s="105">
        <v>13.9</v>
      </c>
      <c r="F12" s="105">
        <v>1.27</v>
      </c>
      <c r="G12" s="105">
        <v>66.5</v>
      </c>
      <c r="H12" s="105">
        <v>10</v>
      </c>
      <c r="I12" s="105">
        <v>0.77</v>
      </c>
      <c r="J12" s="105">
        <v>22.29</v>
      </c>
      <c r="K12" s="105">
        <v>2.19</v>
      </c>
      <c r="L12" s="105">
        <v>0</v>
      </c>
      <c r="M12" s="105">
        <v>7.35</v>
      </c>
      <c r="N12" s="106">
        <v>109.1</v>
      </c>
      <c r="O12" s="143"/>
      <c r="P12" s="155">
        <v>112.33999999999999</v>
      </c>
      <c r="Q12" s="51" t="s">
        <v>35</v>
      </c>
      <c r="R12" s="44" t="s">
        <v>36</v>
      </c>
      <c r="S12" s="105">
        <v>972.13</v>
      </c>
      <c r="T12" s="105">
        <v>123.75</v>
      </c>
      <c r="U12" s="105">
        <v>66.680000000000007</v>
      </c>
      <c r="V12" s="105">
        <v>1162.5600000000002</v>
      </c>
      <c r="W12" s="105">
        <v>112.7</v>
      </c>
      <c r="X12" s="105">
        <v>46.05</v>
      </c>
      <c r="Y12" s="105">
        <v>415.22</v>
      </c>
      <c r="Z12" s="105">
        <v>31.68</v>
      </c>
      <c r="AA12" s="105">
        <v>0</v>
      </c>
      <c r="AB12" s="105">
        <v>123.85</v>
      </c>
      <c r="AC12" s="106">
        <v>1892.0600000000002</v>
      </c>
      <c r="AD12" s="143"/>
      <c r="AE12" s="155">
        <v>2024.6800000000003</v>
      </c>
      <c r="AF12" s="51" t="s">
        <v>35</v>
      </c>
      <c r="AG12" s="44" t="s">
        <v>36</v>
      </c>
      <c r="AH12" s="105">
        <v>17.29</v>
      </c>
      <c r="AI12" s="105">
        <v>5.03</v>
      </c>
      <c r="AJ12" s="105">
        <v>24.72</v>
      </c>
      <c r="AK12" s="105">
        <v>47.04</v>
      </c>
      <c r="AL12" s="105">
        <v>4.7</v>
      </c>
      <c r="AM12" s="105">
        <v>4.25</v>
      </c>
      <c r="AN12" s="105">
        <v>16.32</v>
      </c>
      <c r="AO12" s="105">
        <v>0.19</v>
      </c>
      <c r="AP12" s="105">
        <v>0</v>
      </c>
      <c r="AQ12" s="105">
        <v>4.2300000000000004</v>
      </c>
      <c r="AR12" s="106">
        <v>76.73</v>
      </c>
      <c r="AS12" s="143"/>
      <c r="AT12" s="155">
        <v>83.38000000000001</v>
      </c>
      <c r="AU12" s="51" t="s">
        <v>35</v>
      </c>
      <c r="AV12" s="44" t="s">
        <v>36</v>
      </c>
      <c r="AW12" s="105">
        <v>1040.75</v>
      </c>
      <c r="AX12" s="105">
        <v>142.68</v>
      </c>
      <c r="AY12" s="105">
        <v>92.67</v>
      </c>
      <c r="AZ12" s="105">
        <v>1276.1000000000001</v>
      </c>
      <c r="BA12" s="105">
        <v>127.4</v>
      </c>
      <c r="BB12" s="105">
        <v>51.07</v>
      </c>
      <c r="BC12" s="105">
        <v>453.83</v>
      </c>
      <c r="BD12" s="105">
        <v>34.06</v>
      </c>
      <c r="BE12" s="105">
        <v>0</v>
      </c>
      <c r="BF12" s="105">
        <v>135.43</v>
      </c>
      <c r="BG12" s="106">
        <v>2077.89</v>
      </c>
      <c r="BH12" s="143"/>
      <c r="BI12" s="155">
        <v>2220.3999999999996</v>
      </c>
      <c r="BJ12" s="51" t="s">
        <v>35</v>
      </c>
      <c r="BK12" s="44" t="s">
        <v>36</v>
      </c>
      <c r="BL12" s="105">
        <v>508.02</v>
      </c>
      <c r="BM12" s="105">
        <v>84.73</v>
      </c>
      <c r="BN12" s="105">
        <v>131.69999999999999</v>
      </c>
      <c r="BO12" s="105">
        <v>724.45</v>
      </c>
      <c r="BP12" s="105">
        <v>195.72</v>
      </c>
      <c r="BQ12" s="105">
        <v>87.01</v>
      </c>
      <c r="BR12" s="105">
        <v>441.61</v>
      </c>
      <c r="BS12" s="105">
        <v>3.67</v>
      </c>
      <c r="BT12" s="105">
        <v>0</v>
      </c>
      <c r="BU12" s="105">
        <v>108.62</v>
      </c>
      <c r="BV12" s="106">
        <v>1561.08</v>
      </c>
      <c r="BW12" s="143"/>
      <c r="BX12" s="155">
        <v>4379.6000000000004</v>
      </c>
      <c r="BY12" s="51" t="s">
        <v>35</v>
      </c>
      <c r="BZ12" s="44" t="s">
        <v>36</v>
      </c>
      <c r="CA12" s="105">
        <v>0</v>
      </c>
      <c r="CB12" s="105">
        <v>0</v>
      </c>
      <c r="CC12" s="105">
        <v>0</v>
      </c>
      <c r="CD12" s="105">
        <v>0</v>
      </c>
      <c r="CE12" s="105">
        <v>0</v>
      </c>
      <c r="CF12" s="105">
        <v>0</v>
      </c>
      <c r="CG12" s="105">
        <v>0</v>
      </c>
      <c r="CH12" s="105">
        <v>0</v>
      </c>
      <c r="CI12" s="105">
        <v>0</v>
      </c>
      <c r="CJ12" s="105">
        <v>0</v>
      </c>
      <c r="CK12" s="106">
        <v>0</v>
      </c>
      <c r="CL12" s="143"/>
      <c r="CM12" s="155">
        <v>0</v>
      </c>
      <c r="CN12" s="51" t="s">
        <v>35</v>
      </c>
      <c r="CO12" s="44" t="s">
        <v>36</v>
      </c>
      <c r="CP12" s="105">
        <v>0</v>
      </c>
      <c r="CQ12" s="105">
        <v>0</v>
      </c>
      <c r="CR12" s="105">
        <v>0</v>
      </c>
      <c r="CS12" s="105">
        <v>0</v>
      </c>
      <c r="CT12" s="105">
        <v>0</v>
      </c>
      <c r="CU12" s="105">
        <v>0</v>
      </c>
      <c r="CV12" s="105">
        <v>0</v>
      </c>
      <c r="CW12" s="105">
        <v>0</v>
      </c>
      <c r="CX12" s="105">
        <v>0</v>
      </c>
      <c r="CY12" s="105">
        <v>0</v>
      </c>
      <c r="CZ12" s="106">
        <v>0</v>
      </c>
      <c r="DA12" s="143">
        <v>0</v>
      </c>
      <c r="DB12" s="155">
        <v>0</v>
      </c>
      <c r="DC12" s="51" t="s">
        <v>35</v>
      </c>
      <c r="DD12" s="44" t="s">
        <v>36</v>
      </c>
      <c r="DE12" s="105">
        <v>0</v>
      </c>
      <c r="DF12" s="105">
        <v>0</v>
      </c>
      <c r="DG12" s="105">
        <v>0</v>
      </c>
      <c r="DH12" s="105">
        <v>0</v>
      </c>
      <c r="DI12" s="105">
        <v>0</v>
      </c>
      <c r="DJ12" s="105">
        <v>0</v>
      </c>
      <c r="DK12" s="105">
        <v>0</v>
      </c>
      <c r="DL12" s="105">
        <v>0</v>
      </c>
      <c r="DM12" s="105">
        <v>0</v>
      </c>
      <c r="DN12" s="105">
        <v>0</v>
      </c>
      <c r="DO12" s="106">
        <v>0</v>
      </c>
      <c r="DP12" s="143">
        <v>0</v>
      </c>
      <c r="DQ12" s="155">
        <v>0</v>
      </c>
      <c r="DR12" s="51" t="s">
        <v>35</v>
      </c>
      <c r="DS12" s="44" t="s">
        <v>36</v>
      </c>
      <c r="DT12" s="105">
        <v>1548.77</v>
      </c>
      <c r="DU12" s="105">
        <v>227.41</v>
      </c>
      <c r="DV12" s="105">
        <v>224.37</v>
      </c>
      <c r="DW12" s="105">
        <v>2000.5500000000002</v>
      </c>
      <c r="DX12" s="105">
        <v>323.12</v>
      </c>
      <c r="DY12" s="105">
        <v>138.08000000000001</v>
      </c>
      <c r="DZ12" s="105">
        <v>895.44</v>
      </c>
      <c r="EA12" s="105">
        <v>37.729999999999997</v>
      </c>
      <c r="EB12" s="105">
        <v>0</v>
      </c>
      <c r="EC12" s="105">
        <v>244.05</v>
      </c>
      <c r="ED12" s="106">
        <v>3638.9700000000003</v>
      </c>
      <c r="EE12" s="143">
        <v>0</v>
      </c>
      <c r="EF12" s="155">
        <v>6600</v>
      </c>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row>
    <row r="13" spans="1:251" ht="16.899999999999999" customHeight="1">
      <c r="A13" s="38"/>
      <c r="B13" s="728" t="s">
        <v>37</v>
      </c>
      <c r="C13" s="50" t="s">
        <v>38</v>
      </c>
      <c r="D13" s="107">
        <v>206.15</v>
      </c>
      <c r="E13" s="107">
        <v>28.34</v>
      </c>
      <c r="F13" s="107">
        <v>16.68</v>
      </c>
      <c r="G13" s="107">
        <v>251.17000000000002</v>
      </c>
      <c r="H13" s="107">
        <v>30.23</v>
      </c>
      <c r="I13" s="107">
        <v>7.68</v>
      </c>
      <c r="J13" s="107">
        <v>83.56</v>
      </c>
      <c r="K13" s="107">
        <v>6.66</v>
      </c>
      <c r="L13" s="107">
        <v>0</v>
      </c>
      <c r="M13" s="107">
        <v>40.92</v>
      </c>
      <c r="N13" s="108">
        <v>420.22000000000008</v>
      </c>
      <c r="O13" s="143"/>
      <c r="P13" s="156">
        <v>435.50000000000006</v>
      </c>
      <c r="Q13" s="728" t="s">
        <v>37</v>
      </c>
      <c r="R13" s="50" t="s">
        <v>38</v>
      </c>
      <c r="S13" s="107">
        <v>802.16</v>
      </c>
      <c r="T13" s="107">
        <v>104.41</v>
      </c>
      <c r="U13" s="107">
        <v>247.97</v>
      </c>
      <c r="V13" s="107">
        <v>1154.54</v>
      </c>
      <c r="W13" s="107">
        <v>112</v>
      </c>
      <c r="X13" s="107">
        <v>45.87</v>
      </c>
      <c r="Y13" s="107">
        <v>407.32</v>
      </c>
      <c r="Z13" s="107">
        <v>6.04</v>
      </c>
      <c r="AA13" s="107">
        <v>0</v>
      </c>
      <c r="AB13" s="107">
        <v>148.81</v>
      </c>
      <c r="AC13" s="108">
        <v>1874.5799999999997</v>
      </c>
      <c r="AD13" s="143"/>
      <c r="AE13" s="156">
        <v>2043.3999999999996</v>
      </c>
      <c r="AF13" s="728" t="s">
        <v>37</v>
      </c>
      <c r="AG13" s="50" t="s">
        <v>38</v>
      </c>
      <c r="AH13" s="107">
        <v>0.47</v>
      </c>
      <c r="AI13" s="107">
        <v>0</v>
      </c>
      <c r="AJ13" s="107">
        <v>0</v>
      </c>
      <c r="AK13" s="107">
        <v>0.47</v>
      </c>
      <c r="AL13" s="107">
        <v>0</v>
      </c>
      <c r="AM13" s="107">
        <v>0</v>
      </c>
      <c r="AN13" s="107">
        <v>0.26</v>
      </c>
      <c r="AO13" s="107">
        <v>0</v>
      </c>
      <c r="AP13" s="107">
        <v>0</v>
      </c>
      <c r="AQ13" s="107">
        <v>0.35</v>
      </c>
      <c r="AR13" s="108">
        <v>1.08</v>
      </c>
      <c r="AS13" s="143"/>
      <c r="AT13" s="156">
        <v>1.1000000000000001</v>
      </c>
      <c r="AU13" s="728" t="s">
        <v>37</v>
      </c>
      <c r="AV13" s="50" t="s">
        <v>38</v>
      </c>
      <c r="AW13" s="107">
        <v>1008.78</v>
      </c>
      <c r="AX13" s="107">
        <v>132.75</v>
      </c>
      <c r="AY13" s="107">
        <v>264.64999999999998</v>
      </c>
      <c r="AZ13" s="107">
        <v>1406.1799999999998</v>
      </c>
      <c r="BA13" s="107">
        <v>142.22999999999999</v>
      </c>
      <c r="BB13" s="107">
        <v>53.55</v>
      </c>
      <c r="BC13" s="107">
        <v>491.14</v>
      </c>
      <c r="BD13" s="107">
        <v>12.7</v>
      </c>
      <c r="BE13" s="107">
        <v>0</v>
      </c>
      <c r="BF13" s="107">
        <v>190.08</v>
      </c>
      <c r="BG13" s="108">
        <v>2295.8799999999997</v>
      </c>
      <c r="BH13" s="143"/>
      <c r="BI13" s="156">
        <v>2479.9999999999995</v>
      </c>
      <c r="BJ13" s="728" t="s">
        <v>37</v>
      </c>
      <c r="BK13" s="50" t="s">
        <v>38</v>
      </c>
      <c r="BL13" s="107">
        <v>25.18</v>
      </c>
      <c r="BM13" s="107">
        <v>9.27</v>
      </c>
      <c r="BN13" s="107">
        <v>14.85</v>
      </c>
      <c r="BO13" s="107">
        <v>49.300000000000004</v>
      </c>
      <c r="BP13" s="107">
        <v>22.24</v>
      </c>
      <c r="BQ13" s="107">
        <v>21.95</v>
      </c>
      <c r="BR13" s="107">
        <v>33.979999999999997</v>
      </c>
      <c r="BS13" s="107">
        <v>0.03</v>
      </c>
      <c r="BT13" s="107">
        <v>0</v>
      </c>
      <c r="BU13" s="107">
        <v>27.94</v>
      </c>
      <c r="BV13" s="108">
        <v>155.44</v>
      </c>
      <c r="BW13" s="143"/>
      <c r="BX13" s="156">
        <v>266</v>
      </c>
      <c r="BY13" s="728" t="s">
        <v>37</v>
      </c>
      <c r="BZ13" s="50" t="s">
        <v>38</v>
      </c>
      <c r="CA13" s="107">
        <v>0</v>
      </c>
      <c r="CB13" s="107">
        <v>0</v>
      </c>
      <c r="CC13" s="107">
        <v>0</v>
      </c>
      <c r="CD13" s="107">
        <v>0</v>
      </c>
      <c r="CE13" s="107">
        <v>0</v>
      </c>
      <c r="CF13" s="107">
        <v>0</v>
      </c>
      <c r="CG13" s="107">
        <v>0</v>
      </c>
      <c r="CH13" s="107">
        <v>0</v>
      </c>
      <c r="CI13" s="107">
        <v>0</v>
      </c>
      <c r="CJ13" s="107">
        <v>0</v>
      </c>
      <c r="CK13" s="108">
        <v>0</v>
      </c>
      <c r="CL13" s="143"/>
      <c r="CM13" s="156">
        <v>0</v>
      </c>
      <c r="CN13" s="728" t="s">
        <v>37</v>
      </c>
      <c r="CO13" s="50" t="s">
        <v>38</v>
      </c>
      <c r="CP13" s="107">
        <v>0</v>
      </c>
      <c r="CQ13" s="107">
        <v>0</v>
      </c>
      <c r="CR13" s="107">
        <v>0</v>
      </c>
      <c r="CS13" s="107">
        <v>0</v>
      </c>
      <c r="CT13" s="107">
        <v>0</v>
      </c>
      <c r="CU13" s="107">
        <v>0</v>
      </c>
      <c r="CV13" s="107">
        <v>0</v>
      </c>
      <c r="CW13" s="107">
        <v>0</v>
      </c>
      <c r="CX13" s="107">
        <v>0</v>
      </c>
      <c r="CY13" s="107">
        <v>0</v>
      </c>
      <c r="CZ13" s="108">
        <v>0</v>
      </c>
      <c r="DA13" s="143">
        <v>0</v>
      </c>
      <c r="DB13" s="156">
        <v>0</v>
      </c>
      <c r="DC13" s="728" t="s">
        <v>37</v>
      </c>
      <c r="DD13" s="50" t="s">
        <v>38</v>
      </c>
      <c r="DE13" s="107">
        <v>0</v>
      </c>
      <c r="DF13" s="107">
        <v>0</v>
      </c>
      <c r="DG13" s="107">
        <v>0</v>
      </c>
      <c r="DH13" s="107">
        <v>0</v>
      </c>
      <c r="DI13" s="107">
        <v>0</v>
      </c>
      <c r="DJ13" s="107">
        <v>0</v>
      </c>
      <c r="DK13" s="107">
        <v>0</v>
      </c>
      <c r="DL13" s="107">
        <v>0</v>
      </c>
      <c r="DM13" s="107">
        <v>0</v>
      </c>
      <c r="DN13" s="107">
        <v>0</v>
      </c>
      <c r="DO13" s="108">
        <v>0</v>
      </c>
      <c r="DP13" s="143">
        <v>0</v>
      </c>
      <c r="DQ13" s="156">
        <v>0</v>
      </c>
      <c r="DR13" s="728" t="s">
        <v>37</v>
      </c>
      <c r="DS13" s="50" t="s">
        <v>38</v>
      </c>
      <c r="DT13" s="107">
        <v>1033.96</v>
      </c>
      <c r="DU13" s="107">
        <v>142.02000000000001</v>
      </c>
      <c r="DV13" s="107">
        <v>279.5</v>
      </c>
      <c r="DW13" s="107">
        <v>1455.48</v>
      </c>
      <c r="DX13" s="107">
        <v>164.47</v>
      </c>
      <c r="DY13" s="107">
        <v>75.5</v>
      </c>
      <c r="DZ13" s="107">
        <v>525.12</v>
      </c>
      <c r="EA13" s="107">
        <v>12.73</v>
      </c>
      <c r="EB13" s="107">
        <v>0</v>
      </c>
      <c r="EC13" s="107">
        <v>218.02</v>
      </c>
      <c r="ED13" s="108">
        <v>2451.3200000000002</v>
      </c>
      <c r="EE13" s="143">
        <v>0</v>
      </c>
      <c r="EF13" s="156">
        <v>2746</v>
      </c>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row>
    <row r="14" spans="1:251" ht="16.899999999999999" customHeight="1">
      <c r="A14" s="38"/>
      <c r="B14" s="726"/>
      <c r="C14" s="50" t="s">
        <v>39</v>
      </c>
      <c r="D14" s="107">
        <v>0</v>
      </c>
      <c r="E14" s="107">
        <v>0</v>
      </c>
      <c r="F14" s="107">
        <v>0</v>
      </c>
      <c r="G14" s="107">
        <v>0</v>
      </c>
      <c r="H14" s="107">
        <v>0</v>
      </c>
      <c r="I14" s="107">
        <v>0</v>
      </c>
      <c r="J14" s="107">
        <v>0</v>
      </c>
      <c r="K14" s="107">
        <v>0</v>
      </c>
      <c r="L14" s="107">
        <v>0</v>
      </c>
      <c r="M14" s="107">
        <v>0</v>
      </c>
      <c r="N14" s="108">
        <v>0</v>
      </c>
      <c r="O14" s="143"/>
      <c r="P14" s="156">
        <v>0</v>
      </c>
      <c r="Q14" s="726"/>
      <c r="R14" s="50" t="s">
        <v>39</v>
      </c>
      <c r="S14" s="107">
        <v>388.03</v>
      </c>
      <c r="T14" s="107">
        <v>53.1</v>
      </c>
      <c r="U14" s="107">
        <v>273.3</v>
      </c>
      <c r="V14" s="107">
        <v>714.43000000000006</v>
      </c>
      <c r="W14" s="107">
        <v>54.97</v>
      </c>
      <c r="X14" s="107">
        <v>21.4</v>
      </c>
      <c r="Y14" s="107">
        <v>196.57</v>
      </c>
      <c r="Z14" s="107">
        <v>1.55</v>
      </c>
      <c r="AA14" s="107">
        <v>0</v>
      </c>
      <c r="AB14" s="107">
        <v>97.7</v>
      </c>
      <c r="AC14" s="108">
        <v>1086.6200000000001</v>
      </c>
      <c r="AD14" s="143"/>
      <c r="AE14" s="156">
        <v>1152.1000000000001</v>
      </c>
      <c r="AF14" s="726"/>
      <c r="AG14" s="50" t="s">
        <v>39</v>
      </c>
      <c r="AH14" s="107">
        <v>24.34</v>
      </c>
      <c r="AI14" s="107">
        <v>10.71</v>
      </c>
      <c r="AJ14" s="107">
        <v>14.53</v>
      </c>
      <c r="AK14" s="107">
        <v>49.58</v>
      </c>
      <c r="AL14" s="107">
        <v>6.39</v>
      </c>
      <c r="AM14" s="107">
        <v>3.12</v>
      </c>
      <c r="AN14" s="107">
        <v>40.4</v>
      </c>
      <c r="AO14" s="107">
        <v>3.67</v>
      </c>
      <c r="AP14" s="107">
        <v>0</v>
      </c>
      <c r="AQ14" s="107">
        <v>44.55</v>
      </c>
      <c r="AR14" s="108">
        <v>147.70999999999998</v>
      </c>
      <c r="AS14" s="143"/>
      <c r="AT14" s="156">
        <v>155.89999999999998</v>
      </c>
      <c r="AU14" s="726"/>
      <c r="AV14" s="50" t="s">
        <v>39</v>
      </c>
      <c r="AW14" s="107">
        <v>412.37</v>
      </c>
      <c r="AX14" s="107">
        <v>63.81</v>
      </c>
      <c r="AY14" s="107">
        <v>287.83</v>
      </c>
      <c r="AZ14" s="107">
        <v>764.01</v>
      </c>
      <c r="BA14" s="107">
        <v>61.36</v>
      </c>
      <c r="BB14" s="107">
        <v>24.52</v>
      </c>
      <c r="BC14" s="107">
        <v>236.97</v>
      </c>
      <c r="BD14" s="107">
        <v>5.22</v>
      </c>
      <c r="BE14" s="107">
        <v>0</v>
      </c>
      <c r="BF14" s="107">
        <v>142.25</v>
      </c>
      <c r="BG14" s="108">
        <v>1234.33</v>
      </c>
      <c r="BH14" s="143"/>
      <c r="BI14" s="156">
        <v>1308</v>
      </c>
      <c r="BJ14" s="726"/>
      <c r="BK14" s="50" t="s">
        <v>39</v>
      </c>
      <c r="BL14" s="107">
        <v>46.3</v>
      </c>
      <c r="BM14" s="107">
        <v>10.78</v>
      </c>
      <c r="BN14" s="107">
        <v>33.36</v>
      </c>
      <c r="BO14" s="107">
        <v>90.44</v>
      </c>
      <c r="BP14" s="107">
        <v>30.84</v>
      </c>
      <c r="BQ14" s="107">
        <v>17.39</v>
      </c>
      <c r="BR14" s="107">
        <v>60.62</v>
      </c>
      <c r="BS14" s="107">
        <v>0.48</v>
      </c>
      <c r="BT14" s="107">
        <v>0</v>
      </c>
      <c r="BU14" s="107">
        <v>42.22</v>
      </c>
      <c r="BV14" s="108">
        <v>241.99</v>
      </c>
      <c r="BW14" s="143"/>
      <c r="BX14" s="156">
        <v>494</v>
      </c>
      <c r="BY14" s="726"/>
      <c r="BZ14" s="50" t="s">
        <v>39</v>
      </c>
      <c r="CA14" s="107">
        <v>0</v>
      </c>
      <c r="CB14" s="107">
        <v>0</v>
      </c>
      <c r="CC14" s="107">
        <v>0</v>
      </c>
      <c r="CD14" s="107">
        <v>0</v>
      </c>
      <c r="CE14" s="107">
        <v>0</v>
      </c>
      <c r="CF14" s="107">
        <v>0</v>
      </c>
      <c r="CG14" s="107">
        <v>0</v>
      </c>
      <c r="CH14" s="107">
        <v>0</v>
      </c>
      <c r="CI14" s="107">
        <v>0</v>
      </c>
      <c r="CJ14" s="107">
        <v>0</v>
      </c>
      <c r="CK14" s="108">
        <v>0</v>
      </c>
      <c r="CL14" s="143"/>
      <c r="CM14" s="156">
        <v>0</v>
      </c>
      <c r="CN14" s="726"/>
      <c r="CO14" s="50" t="s">
        <v>39</v>
      </c>
      <c r="CP14" s="107">
        <v>0</v>
      </c>
      <c r="CQ14" s="107">
        <v>0</v>
      </c>
      <c r="CR14" s="107">
        <v>0</v>
      </c>
      <c r="CS14" s="107">
        <v>0</v>
      </c>
      <c r="CT14" s="107">
        <v>0</v>
      </c>
      <c r="CU14" s="107">
        <v>0</v>
      </c>
      <c r="CV14" s="107">
        <v>0</v>
      </c>
      <c r="CW14" s="107">
        <v>0</v>
      </c>
      <c r="CX14" s="107">
        <v>0</v>
      </c>
      <c r="CY14" s="107">
        <v>0</v>
      </c>
      <c r="CZ14" s="108">
        <v>0</v>
      </c>
      <c r="DA14" s="143">
        <v>0</v>
      </c>
      <c r="DB14" s="156">
        <v>0</v>
      </c>
      <c r="DC14" s="726"/>
      <c r="DD14" s="50" t="s">
        <v>39</v>
      </c>
      <c r="DE14" s="107">
        <v>0</v>
      </c>
      <c r="DF14" s="107">
        <v>0</v>
      </c>
      <c r="DG14" s="107">
        <v>0</v>
      </c>
      <c r="DH14" s="107">
        <v>0</v>
      </c>
      <c r="DI14" s="107">
        <v>0</v>
      </c>
      <c r="DJ14" s="107">
        <v>0</v>
      </c>
      <c r="DK14" s="107">
        <v>0</v>
      </c>
      <c r="DL14" s="107">
        <v>0</v>
      </c>
      <c r="DM14" s="107">
        <v>0</v>
      </c>
      <c r="DN14" s="107">
        <v>0</v>
      </c>
      <c r="DO14" s="108">
        <v>0</v>
      </c>
      <c r="DP14" s="143">
        <v>0</v>
      </c>
      <c r="DQ14" s="156">
        <v>0</v>
      </c>
      <c r="DR14" s="726"/>
      <c r="DS14" s="50" t="s">
        <v>39</v>
      </c>
      <c r="DT14" s="107">
        <v>458.67</v>
      </c>
      <c r="DU14" s="107">
        <v>74.59</v>
      </c>
      <c r="DV14" s="107">
        <v>321.19</v>
      </c>
      <c r="DW14" s="107">
        <v>854.45</v>
      </c>
      <c r="DX14" s="107">
        <v>92.2</v>
      </c>
      <c r="DY14" s="107">
        <v>41.91</v>
      </c>
      <c r="DZ14" s="107">
        <v>297.58999999999997</v>
      </c>
      <c r="EA14" s="107">
        <v>5.7</v>
      </c>
      <c r="EB14" s="107">
        <v>0</v>
      </c>
      <c r="EC14" s="107">
        <v>184.47</v>
      </c>
      <c r="ED14" s="108">
        <v>1476.3200000000002</v>
      </c>
      <c r="EE14" s="143">
        <v>0</v>
      </c>
      <c r="EF14" s="156">
        <v>1802.0000000000002</v>
      </c>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row>
    <row r="15" spans="1:251" ht="16.899999999999999" customHeight="1">
      <c r="A15" s="38"/>
      <c r="B15" s="726"/>
      <c r="C15" s="50" t="s">
        <v>40</v>
      </c>
      <c r="D15" s="107">
        <v>0</v>
      </c>
      <c r="E15" s="107">
        <v>0</v>
      </c>
      <c r="F15" s="107">
        <v>0</v>
      </c>
      <c r="G15" s="107">
        <v>0</v>
      </c>
      <c r="H15" s="107">
        <v>0</v>
      </c>
      <c r="I15" s="107">
        <v>0</v>
      </c>
      <c r="J15" s="107">
        <v>0</v>
      </c>
      <c r="K15" s="107">
        <v>0</v>
      </c>
      <c r="L15" s="107">
        <v>0</v>
      </c>
      <c r="M15" s="107">
        <v>0</v>
      </c>
      <c r="N15" s="108">
        <v>0</v>
      </c>
      <c r="O15" s="143"/>
      <c r="P15" s="156">
        <v>0</v>
      </c>
      <c r="Q15" s="726"/>
      <c r="R15" s="50" t="s">
        <v>40</v>
      </c>
      <c r="S15" s="107">
        <v>553.1</v>
      </c>
      <c r="T15" s="107">
        <v>41.4</v>
      </c>
      <c r="U15" s="107">
        <v>92.28</v>
      </c>
      <c r="V15" s="107">
        <v>686.78</v>
      </c>
      <c r="W15" s="107">
        <v>63.13</v>
      </c>
      <c r="X15" s="107">
        <v>37.03</v>
      </c>
      <c r="Y15" s="107">
        <v>219.23</v>
      </c>
      <c r="Z15" s="107">
        <v>6.89</v>
      </c>
      <c r="AA15" s="107">
        <v>0</v>
      </c>
      <c r="AB15" s="107">
        <v>64.81</v>
      </c>
      <c r="AC15" s="108">
        <v>1077.8699999999999</v>
      </c>
      <c r="AD15" s="143"/>
      <c r="AE15" s="156">
        <v>1152.4000000000001</v>
      </c>
      <c r="AF15" s="726"/>
      <c r="AG15" s="50" t="s">
        <v>40</v>
      </c>
      <c r="AH15" s="107">
        <v>49.03</v>
      </c>
      <c r="AI15" s="107">
        <v>50.13</v>
      </c>
      <c r="AJ15" s="107">
        <v>63.61</v>
      </c>
      <c r="AK15" s="107">
        <v>162.76999999999998</v>
      </c>
      <c r="AL15" s="107">
        <v>12.61</v>
      </c>
      <c r="AM15" s="107">
        <v>8.86</v>
      </c>
      <c r="AN15" s="107">
        <v>75.209999999999994</v>
      </c>
      <c r="AO15" s="107">
        <v>1.04</v>
      </c>
      <c r="AP15" s="107">
        <v>0</v>
      </c>
      <c r="AQ15" s="107">
        <v>47.21</v>
      </c>
      <c r="AR15" s="108">
        <v>307.7</v>
      </c>
      <c r="AS15" s="143"/>
      <c r="AT15" s="156">
        <v>323.60000000000002</v>
      </c>
      <c r="AU15" s="726"/>
      <c r="AV15" s="50" t="s">
        <v>40</v>
      </c>
      <c r="AW15" s="107">
        <v>602.13</v>
      </c>
      <c r="AX15" s="107">
        <v>91.52</v>
      </c>
      <c r="AY15" s="107">
        <v>155.88999999999999</v>
      </c>
      <c r="AZ15" s="107">
        <v>849.54</v>
      </c>
      <c r="BA15" s="107">
        <v>75.739999999999995</v>
      </c>
      <c r="BB15" s="107">
        <v>45.89</v>
      </c>
      <c r="BC15" s="107">
        <v>294.43</v>
      </c>
      <c r="BD15" s="107">
        <v>7.93</v>
      </c>
      <c r="BE15" s="107">
        <v>0</v>
      </c>
      <c r="BF15" s="107">
        <v>112.02</v>
      </c>
      <c r="BG15" s="108">
        <v>1385.55</v>
      </c>
      <c r="BH15" s="143"/>
      <c r="BI15" s="156">
        <v>1476</v>
      </c>
      <c r="BJ15" s="726"/>
      <c r="BK15" s="50" t="s">
        <v>40</v>
      </c>
      <c r="BL15" s="107">
        <v>159.75</v>
      </c>
      <c r="BM15" s="107">
        <v>111.41</v>
      </c>
      <c r="BN15" s="107">
        <v>81.739999999999995</v>
      </c>
      <c r="BO15" s="107">
        <v>352.9</v>
      </c>
      <c r="BP15" s="107">
        <v>168.49</v>
      </c>
      <c r="BQ15" s="107">
        <v>37.74</v>
      </c>
      <c r="BR15" s="107">
        <v>228.63</v>
      </c>
      <c r="BS15" s="107">
        <v>4.99</v>
      </c>
      <c r="BT15" s="107">
        <v>0</v>
      </c>
      <c r="BU15" s="107">
        <v>129.15</v>
      </c>
      <c r="BV15" s="108">
        <v>921.9</v>
      </c>
      <c r="BW15" s="143"/>
      <c r="BX15" s="156">
        <v>1537</v>
      </c>
      <c r="BY15" s="726"/>
      <c r="BZ15" s="50" t="s">
        <v>40</v>
      </c>
      <c r="CA15" s="107">
        <v>0</v>
      </c>
      <c r="CB15" s="107">
        <v>0</v>
      </c>
      <c r="CC15" s="107">
        <v>0</v>
      </c>
      <c r="CD15" s="107">
        <v>0</v>
      </c>
      <c r="CE15" s="107">
        <v>0</v>
      </c>
      <c r="CF15" s="107">
        <v>0</v>
      </c>
      <c r="CG15" s="107">
        <v>0</v>
      </c>
      <c r="CH15" s="107">
        <v>0</v>
      </c>
      <c r="CI15" s="107">
        <v>0</v>
      </c>
      <c r="CJ15" s="107">
        <v>0</v>
      </c>
      <c r="CK15" s="108">
        <v>0</v>
      </c>
      <c r="CL15" s="143"/>
      <c r="CM15" s="156">
        <v>0</v>
      </c>
      <c r="CN15" s="726"/>
      <c r="CO15" s="50" t="s">
        <v>40</v>
      </c>
      <c r="CP15" s="107">
        <v>0</v>
      </c>
      <c r="CQ15" s="107">
        <v>0</v>
      </c>
      <c r="CR15" s="107">
        <v>0</v>
      </c>
      <c r="CS15" s="107">
        <v>0</v>
      </c>
      <c r="CT15" s="107">
        <v>0</v>
      </c>
      <c r="CU15" s="107">
        <v>0</v>
      </c>
      <c r="CV15" s="107">
        <v>0</v>
      </c>
      <c r="CW15" s="107">
        <v>0</v>
      </c>
      <c r="CX15" s="107">
        <v>0</v>
      </c>
      <c r="CY15" s="107">
        <v>0</v>
      </c>
      <c r="CZ15" s="108">
        <v>0</v>
      </c>
      <c r="DA15" s="143">
        <v>0</v>
      </c>
      <c r="DB15" s="156">
        <v>0</v>
      </c>
      <c r="DC15" s="726"/>
      <c r="DD15" s="50" t="s">
        <v>40</v>
      </c>
      <c r="DE15" s="107">
        <v>0</v>
      </c>
      <c r="DF15" s="107">
        <v>0</v>
      </c>
      <c r="DG15" s="107">
        <v>0</v>
      </c>
      <c r="DH15" s="107">
        <v>0</v>
      </c>
      <c r="DI15" s="107">
        <v>0</v>
      </c>
      <c r="DJ15" s="107">
        <v>0</v>
      </c>
      <c r="DK15" s="107">
        <v>0</v>
      </c>
      <c r="DL15" s="107">
        <v>0</v>
      </c>
      <c r="DM15" s="107">
        <v>0</v>
      </c>
      <c r="DN15" s="107">
        <v>0</v>
      </c>
      <c r="DO15" s="108">
        <v>0</v>
      </c>
      <c r="DP15" s="143">
        <v>0</v>
      </c>
      <c r="DQ15" s="156">
        <v>0</v>
      </c>
      <c r="DR15" s="726"/>
      <c r="DS15" s="50" t="s">
        <v>40</v>
      </c>
      <c r="DT15" s="107">
        <v>761.88</v>
      </c>
      <c r="DU15" s="107">
        <v>202.93</v>
      </c>
      <c r="DV15" s="107">
        <v>237.63</v>
      </c>
      <c r="DW15" s="107">
        <v>1202.44</v>
      </c>
      <c r="DX15" s="107">
        <v>244.23</v>
      </c>
      <c r="DY15" s="107">
        <v>83.63</v>
      </c>
      <c r="DZ15" s="107">
        <v>523.05999999999995</v>
      </c>
      <c r="EA15" s="107">
        <v>12.92</v>
      </c>
      <c r="EB15" s="107">
        <v>0</v>
      </c>
      <c r="EC15" s="107">
        <v>241.17</v>
      </c>
      <c r="ED15" s="108">
        <v>2307.4500000000003</v>
      </c>
      <c r="EE15" s="143">
        <v>0</v>
      </c>
      <c r="EF15" s="156">
        <v>3013</v>
      </c>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row>
    <row r="16" spans="1:251" ht="16.899999999999999" customHeight="1">
      <c r="A16" s="38"/>
      <c r="B16" s="727"/>
      <c r="C16" s="44" t="s">
        <v>41</v>
      </c>
      <c r="D16" s="105">
        <v>206.15</v>
      </c>
      <c r="E16" s="105">
        <v>28.34</v>
      </c>
      <c r="F16" s="105">
        <v>16.68</v>
      </c>
      <c r="G16" s="105">
        <v>251.17000000000002</v>
      </c>
      <c r="H16" s="105">
        <v>30.23</v>
      </c>
      <c r="I16" s="105">
        <v>7.68</v>
      </c>
      <c r="J16" s="105">
        <v>83.56</v>
      </c>
      <c r="K16" s="105">
        <v>6.66</v>
      </c>
      <c r="L16" s="105">
        <v>0</v>
      </c>
      <c r="M16" s="105">
        <v>40.92</v>
      </c>
      <c r="N16" s="106">
        <v>420.22000000000008</v>
      </c>
      <c r="O16" s="158"/>
      <c r="P16" s="155">
        <v>435.50000000000006</v>
      </c>
      <c r="Q16" s="727"/>
      <c r="R16" s="44" t="s">
        <v>41</v>
      </c>
      <c r="S16" s="105">
        <v>1743.29</v>
      </c>
      <c r="T16" s="105">
        <v>198.91</v>
      </c>
      <c r="U16" s="105">
        <v>613.54999999999995</v>
      </c>
      <c r="V16" s="105">
        <v>2555.75</v>
      </c>
      <c r="W16" s="105">
        <v>230.1</v>
      </c>
      <c r="X16" s="105">
        <v>104.3</v>
      </c>
      <c r="Y16" s="105">
        <v>823.12</v>
      </c>
      <c r="Z16" s="105">
        <v>14.48</v>
      </c>
      <c r="AA16" s="105">
        <v>0</v>
      </c>
      <c r="AB16" s="105">
        <v>311.32</v>
      </c>
      <c r="AC16" s="106">
        <v>4039.0699999999997</v>
      </c>
      <c r="AD16" s="158"/>
      <c r="AE16" s="155">
        <v>4347.8999999999996</v>
      </c>
      <c r="AF16" s="727"/>
      <c r="AG16" s="44" t="s">
        <v>41</v>
      </c>
      <c r="AH16" s="105">
        <v>73.84</v>
      </c>
      <c r="AI16" s="105">
        <v>60.84</v>
      </c>
      <c r="AJ16" s="105">
        <v>78.14</v>
      </c>
      <c r="AK16" s="105">
        <v>212.82</v>
      </c>
      <c r="AL16" s="105">
        <v>19</v>
      </c>
      <c r="AM16" s="105">
        <v>11.98</v>
      </c>
      <c r="AN16" s="105">
        <v>115.86999999999999</v>
      </c>
      <c r="AO16" s="105">
        <v>4.71</v>
      </c>
      <c r="AP16" s="105">
        <v>0</v>
      </c>
      <c r="AQ16" s="105">
        <v>92.11</v>
      </c>
      <c r="AR16" s="106">
        <v>456.49</v>
      </c>
      <c r="AS16" s="158"/>
      <c r="AT16" s="155">
        <v>480.6</v>
      </c>
      <c r="AU16" s="727"/>
      <c r="AV16" s="44" t="s">
        <v>41</v>
      </c>
      <c r="AW16" s="105">
        <v>2023.2800000000002</v>
      </c>
      <c r="AX16" s="105">
        <v>288.08</v>
      </c>
      <c r="AY16" s="105">
        <v>708.37</v>
      </c>
      <c r="AZ16" s="105">
        <v>3019.7299999999996</v>
      </c>
      <c r="BA16" s="105">
        <v>279.33</v>
      </c>
      <c r="BB16" s="105">
        <v>123.96</v>
      </c>
      <c r="BC16" s="105">
        <v>1022.54</v>
      </c>
      <c r="BD16" s="105">
        <v>25.849999999999998</v>
      </c>
      <c r="BE16" s="105">
        <v>0</v>
      </c>
      <c r="BF16" s="105">
        <v>444.35</v>
      </c>
      <c r="BG16" s="106">
        <v>4915.7599999999993</v>
      </c>
      <c r="BH16" s="158"/>
      <c r="BI16" s="155">
        <v>5264</v>
      </c>
      <c r="BJ16" s="727"/>
      <c r="BK16" s="44" t="s">
        <v>41</v>
      </c>
      <c r="BL16" s="105">
        <v>231.23</v>
      </c>
      <c r="BM16" s="105">
        <v>131.45999999999998</v>
      </c>
      <c r="BN16" s="105">
        <v>129.94999999999999</v>
      </c>
      <c r="BO16" s="105">
        <v>492.64</v>
      </c>
      <c r="BP16" s="105">
        <v>221.57</v>
      </c>
      <c r="BQ16" s="105">
        <v>77.080000000000013</v>
      </c>
      <c r="BR16" s="105">
        <v>323.23</v>
      </c>
      <c r="BS16" s="105">
        <v>5.5</v>
      </c>
      <c r="BT16" s="105">
        <v>0</v>
      </c>
      <c r="BU16" s="105">
        <v>199.31</v>
      </c>
      <c r="BV16" s="106">
        <v>1319.33</v>
      </c>
      <c r="BW16" s="158"/>
      <c r="BX16" s="155">
        <v>2297</v>
      </c>
      <c r="BY16" s="727"/>
      <c r="BZ16" s="44" t="s">
        <v>41</v>
      </c>
      <c r="CA16" s="105">
        <v>0</v>
      </c>
      <c r="CB16" s="105">
        <v>0</v>
      </c>
      <c r="CC16" s="105">
        <v>0</v>
      </c>
      <c r="CD16" s="105">
        <v>0</v>
      </c>
      <c r="CE16" s="105">
        <v>0</v>
      </c>
      <c r="CF16" s="105">
        <v>0</v>
      </c>
      <c r="CG16" s="105">
        <v>0</v>
      </c>
      <c r="CH16" s="105">
        <v>0</v>
      </c>
      <c r="CI16" s="105">
        <v>0</v>
      </c>
      <c r="CJ16" s="105">
        <v>0</v>
      </c>
      <c r="CK16" s="106">
        <v>0</v>
      </c>
      <c r="CL16" s="158"/>
      <c r="CM16" s="155">
        <v>0</v>
      </c>
      <c r="CN16" s="727"/>
      <c r="CO16" s="44" t="s">
        <v>41</v>
      </c>
      <c r="CP16" s="105">
        <v>0</v>
      </c>
      <c r="CQ16" s="105">
        <v>0</v>
      </c>
      <c r="CR16" s="105">
        <v>0</v>
      </c>
      <c r="CS16" s="105">
        <v>0</v>
      </c>
      <c r="CT16" s="105">
        <v>0</v>
      </c>
      <c r="CU16" s="105">
        <v>0</v>
      </c>
      <c r="CV16" s="105">
        <v>0</v>
      </c>
      <c r="CW16" s="105">
        <v>0</v>
      </c>
      <c r="CX16" s="105">
        <v>0</v>
      </c>
      <c r="CY16" s="105">
        <v>0</v>
      </c>
      <c r="CZ16" s="106">
        <v>0</v>
      </c>
      <c r="DA16" s="158"/>
      <c r="DB16" s="155">
        <v>0</v>
      </c>
      <c r="DC16" s="727"/>
      <c r="DD16" s="44" t="s">
        <v>41</v>
      </c>
      <c r="DE16" s="105">
        <v>0</v>
      </c>
      <c r="DF16" s="105">
        <v>0</v>
      </c>
      <c r="DG16" s="105">
        <v>0</v>
      </c>
      <c r="DH16" s="105">
        <v>0</v>
      </c>
      <c r="DI16" s="105">
        <v>0</v>
      </c>
      <c r="DJ16" s="105">
        <v>0</v>
      </c>
      <c r="DK16" s="105">
        <v>0</v>
      </c>
      <c r="DL16" s="105">
        <v>0</v>
      </c>
      <c r="DM16" s="105">
        <v>0</v>
      </c>
      <c r="DN16" s="105">
        <v>0</v>
      </c>
      <c r="DO16" s="106">
        <v>0</v>
      </c>
      <c r="DP16" s="158"/>
      <c r="DQ16" s="155">
        <v>0</v>
      </c>
      <c r="DR16" s="727"/>
      <c r="DS16" s="44" t="s">
        <v>41</v>
      </c>
      <c r="DT16" s="105">
        <v>2254.5100000000002</v>
      </c>
      <c r="DU16" s="105">
        <v>419.54</v>
      </c>
      <c r="DV16" s="105">
        <v>838.32</v>
      </c>
      <c r="DW16" s="105">
        <v>3512.3700000000003</v>
      </c>
      <c r="DX16" s="105">
        <v>500.9</v>
      </c>
      <c r="DY16" s="105">
        <v>201.04</v>
      </c>
      <c r="DZ16" s="105">
        <v>1345.77</v>
      </c>
      <c r="EA16" s="105">
        <v>31.35</v>
      </c>
      <c r="EB16" s="105">
        <v>0</v>
      </c>
      <c r="EC16" s="105">
        <v>643.66</v>
      </c>
      <c r="ED16" s="106">
        <v>6235.09</v>
      </c>
      <c r="EE16" s="158"/>
      <c r="EF16" s="155">
        <v>7561</v>
      </c>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row>
    <row r="17" spans="1:251" ht="16.5" customHeight="1">
      <c r="A17" s="38"/>
      <c r="B17" s="728" t="s">
        <v>42</v>
      </c>
      <c r="C17" s="50" t="s">
        <v>43</v>
      </c>
      <c r="D17" s="107">
        <v>231.98</v>
      </c>
      <c r="E17" s="107">
        <v>35.549999999999997</v>
      </c>
      <c r="F17" s="107">
        <v>9</v>
      </c>
      <c r="G17" s="107">
        <v>276.52999999999997</v>
      </c>
      <c r="H17" s="107">
        <v>24.12</v>
      </c>
      <c r="I17" s="107">
        <v>5.47</v>
      </c>
      <c r="J17" s="107">
        <v>90.24</v>
      </c>
      <c r="K17" s="107">
        <v>9.65</v>
      </c>
      <c r="L17" s="107">
        <v>0</v>
      </c>
      <c r="M17" s="107">
        <v>27.1</v>
      </c>
      <c r="N17" s="108">
        <v>433.11</v>
      </c>
      <c r="O17" s="143"/>
      <c r="P17" s="156">
        <v>443.7</v>
      </c>
      <c r="Q17" s="728" t="s">
        <v>42</v>
      </c>
      <c r="R17" s="50" t="s">
        <v>43</v>
      </c>
      <c r="S17" s="107">
        <v>949.03</v>
      </c>
      <c r="T17" s="107">
        <v>151.78</v>
      </c>
      <c r="U17" s="107">
        <v>120.56</v>
      </c>
      <c r="V17" s="107">
        <v>1221.3699999999999</v>
      </c>
      <c r="W17" s="107">
        <v>118.47</v>
      </c>
      <c r="X17" s="107">
        <v>59.76</v>
      </c>
      <c r="Y17" s="107">
        <v>457.81</v>
      </c>
      <c r="Z17" s="107">
        <v>31.12</v>
      </c>
      <c r="AA17" s="107">
        <v>0</v>
      </c>
      <c r="AB17" s="107">
        <v>130.38999999999999</v>
      </c>
      <c r="AC17" s="108">
        <v>2018.9199999999996</v>
      </c>
      <c r="AD17" s="143"/>
      <c r="AE17" s="156">
        <v>2135.8999999999996</v>
      </c>
      <c r="AF17" s="728" t="s">
        <v>42</v>
      </c>
      <c r="AG17" s="50" t="s">
        <v>43</v>
      </c>
      <c r="AH17" s="107">
        <v>57.38</v>
      </c>
      <c r="AI17" s="107">
        <v>50.48</v>
      </c>
      <c r="AJ17" s="107">
        <v>1.34</v>
      </c>
      <c r="AK17" s="107">
        <v>109.2</v>
      </c>
      <c r="AL17" s="107">
        <v>13.41</v>
      </c>
      <c r="AM17" s="107">
        <v>10.79</v>
      </c>
      <c r="AN17" s="107">
        <v>57.18</v>
      </c>
      <c r="AO17" s="107">
        <v>2.29</v>
      </c>
      <c r="AP17" s="107">
        <v>0</v>
      </c>
      <c r="AQ17" s="107">
        <v>59.29</v>
      </c>
      <c r="AR17" s="108">
        <v>252.16</v>
      </c>
      <c r="AS17" s="143"/>
      <c r="AT17" s="156">
        <v>292.8</v>
      </c>
      <c r="AU17" s="728" t="s">
        <v>42</v>
      </c>
      <c r="AV17" s="50" t="s">
        <v>43</v>
      </c>
      <c r="AW17" s="107">
        <v>1238.3900000000001</v>
      </c>
      <c r="AX17" s="107">
        <v>237.81</v>
      </c>
      <c r="AY17" s="107">
        <v>130.9</v>
      </c>
      <c r="AZ17" s="107">
        <v>1607.1000000000001</v>
      </c>
      <c r="BA17" s="107">
        <v>156</v>
      </c>
      <c r="BB17" s="107">
        <v>76.02</v>
      </c>
      <c r="BC17" s="107">
        <v>605.23</v>
      </c>
      <c r="BD17" s="107">
        <v>43.06</v>
      </c>
      <c r="BE17" s="107">
        <v>0</v>
      </c>
      <c r="BF17" s="107">
        <v>216.78</v>
      </c>
      <c r="BG17" s="108">
        <v>2704.1900000000005</v>
      </c>
      <c r="BH17" s="143"/>
      <c r="BI17" s="156">
        <v>2872.4000000000005</v>
      </c>
      <c r="BJ17" s="728" t="s">
        <v>42</v>
      </c>
      <c r="BK17" s="50" t="s">
        <v>43</v>
      </c>
      <c r="BL17" s="107">
        <v>534.08000000000004</v>
      </c>
      <c r="BM17" s="107">
        <v>78.91</v>
      </c>
      <c r="BN17" s="107">
        <v>229.01</v>
      </c>
      <c r="BO17" s="107">
        <v>842</v>
      </c>
      <c r="BP17" s="107">
        <v>179.05</v>
      </c>
      <c r="BQ17" s="107">
        <v>100.45</v>
      </c>
      <c r="BR17" s="107">
        <v>397.33</v>
      </c>
      <c r="BS17" s="107">
        <v>8.58</v>
      </c>
      <c r="BT17" s="107">
        <v>0</v>
      </c>
      <c r="BU17" s="107">
        <v>168.68</v>
      </c>
      <c r="BV17" s="108">
        <v>1696.09</v>
      </c>
      <c r="BW17" s="143"/>
      <c r="BX17" s="156">
        <v>3151.6</v>
      </c>
      <c r="BY17" s="728" t="s">
        <v>42</v>
      </c>
      <c r="BZ17" s="50" t="s">
        <v>43</v>
      </c>
      <c r="CA17" s="107">
        <v>0</v>
      </c>
      <c r="CB17" s="107">
        <v>0</v>
      </c>
      <c r="CC17" s="107">
        <v>0</v>
      </c>
      <c r="CD17" s="107">
        <v>0</v>
      </c>
      <c r="CE17" s="107">
        <v>0</v>
      </c>
      <c r="CF17" s="107">
        <v>0</v>
      </c>
      <c r="CG17" s="107">
        <v>0</v>
      </c>
      <c r="CH17" s="107">
        <v>0</v>
      </c>
      <c r="CI17" s="107">
        <v>0</v>
      </c>
      <c r="CJ17" s="107">
        <v>0</v>
      </c>
      <c r="CK17" s="108">
        <v>0</v>
      </c>
      <c r="CL17" s="143"/>
      <c r="CM17" s="156">
        <v>0</v>
      </c>
      <c r="CN17" s="728" t="s">
        <v>42</v>
      </c>
      <c r="CO17" s="50" t="s">
        <v>43</v>
      </c>
      <c r="CP17" s="107">
        <v>0</v>
      </c>
      <c r="CQ17" s="107">
        <v>0</v>
      </c>
      <c r="CR17" s="107">
        <v>0</v>
      </c>
      <c r="CS17" s="107">
        <v>0</v>
      </c>
      <c r="CT17" s="107">
        <v>0</v>
      </c>
      <c r="CU17" s="107">
        <v>0</v>
      </c>
      <c r="CV17" s="107">
        <v>0</v>
      </c>
      <c r="CW17" s="107">
        <v>0</v>
      </c>
      <c r="CX17" s="107">
        <v>0</v>
      </c>
      <c r="CY17" s="107">
        <v>0</v>
      </c>
      <c r="CZ17" s="108">
        <v>0</v>
      </c>
      <c r="DA17" s="143">
        <v>0</v>
      </c>
      <c r="DB17" s="156">
        <v>0</v>
      </c>
      <c r="DC17" s="728" t="s">
        <v>42</v>
      </c>
      <c r="DD17" s="50" t="s">
        <v>43</v>
      </c>
      <c r="DE17" s="107">
        <v>0</v>
      </c>
      <c r="DF17" s="107">
        <v>0</v>
      </c>
      <c r="DG17" s="107">
        <v>0</v>
      </c>
      <c r="DH17" s="107">
        <v>0</v>
      </c>
      <c r="DI17" s="107">
        <v>0</v>
      </c>
      <c r="DJ17" s="107">
        <v>0</v>
      </c>
      <c r="DK17" s="107">
        <v>0</v>
      </c>
      <c r="DL17" s="107">
        <v>0</v>
      </c>
      <c r="DM17" s="107">
        <v>0</v>
      </c>
      <c r="DN17" s="107">
        <v>0</v>
      </c>
      <c r="DO17" s="108">
        <v>0</v>
      </c>
      <c r="DP17" s="143">
        <v>0</v>
      </c>
      <c r="DQ17" s="156">
        <v>0</v>
      </c>
      <c r="DR17" s="728" t="s">
        <v>42</v>
      </c>
      <c r="DS17" s="50" t="s">
        <v>43</v>
      </c>
      <c r="DT17" s="107">
        <v>1772.47</v>
      </c>
      <c r="DU17" s="107">
        <v>316.72000000000003</v>
      </c>
      <c r="DV17" s="107">
        <v>359.91</v>
      </c>
      <c r="DW17" s="107">
        <v>2449.1</v>
      </c>
      <c r="DX17" s="107">
        <v>335.05</v>
      </c>
      <c r="DY17" s="107">
        <v>176.47</v>
      </c>
      <c r="DZ17" s="107">
        <v>1002.56</v>
      </c>
      <c r="EA17" s="107">
        <v>51.64</v>
      </c>
      <c r="EB17" s="107">
        <v>0</v>
      </c>
      <c r="EC17" s="107">
        <v>385.46</v>
      </c>
      <c r="ED17" s="108">
        <v>4400.28</v>
      </c>
      <c r="EE17" s="143">
        <v>0</v>
      </c>
      <c r="EF17" s="156">
        <v>6024</v>
      </c>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row>
    <row r="18" spans="1:251" ht="16.899999999999999" customHeight="1">
      <c r="A18" s="38"/>
      <c r="B18" s="726"/>
      <c r="C18" s="50" t="s">
        <v>44</v>
      </c>
      <c r="D18" s="109">
        <v>0</v>
      </c>
      <c r="E18" s="109">
        <v>0</v>
      </c>
      <c r="F18" s="109">
        <v>0</v>
      </c>
      <c r="G18" s="109">
        <v>0</v>
      </c>
      <c r="H18" s="109">
        <v>0</v>
      </c>
      <c r="I18" s="109">
        <v>0</v>
      </c>
      <c r="J18" s="109">
        <v>0</v>
      </c>
      <c r="K18" s="109">
        <v>0</v>
      </c>
      <c r="L18" s="109">
        <v>0</v>
      </c>
      <c r="M18" s="109">
        <v>0</v>
      </c>
      <c r="N18" s="110">
        <v>0</v>
      </c>
      <c r="O18" s="143"/>
      <c r="P18" s="159">
        <v>0</v>
      </c>
      <c r="Q18" s="726"/>
      <c r="R18" s="50" t="s">
        <v>44</v>
      </c>
      <c r="S18" s="109">
        <v>257.06</v>
      </c>
      <c r="T18" s="109">
        <v>35.61</v>
      </c>
      <c r="U18" s="109">
        <v>12.21</v>
      </c>
      <c r="V18" s="109">
        <v>304.88</v>
      </c>
      <c r="W18" s="109">
        <v>27.84</v>
      </c>
      <c r="X18" s="109">
        <v>23.26</v>
      </c>
      <c r="Y18" s="109">
        <v>115.55</v>
      </c>
      <c r="Z18" s="109">
        <v>2.3199999999999998</v>
      </c>
      <c r="AA18" s="109">
        <v>0</v>
      </c>
      <c r="AB18" s="109">
        <v>36.86</v>
      </c>
      <c r="AC18" s="110">
        <v>510.71</v>
      </c>
      <c r="AD18" s="143"/>
      <c r="AE18" s="159">
        <v>524.18999999999994</v>
      </c>
      <c r="AF18" s="726"/>
      <c r="AG18" s="50" t="s">
        <v>44</v>
      </c>
      <c r="AH18" s="109">
        <v>35.25</v>
      </c>
      <c r="AI18" s="109">
        <v>5.99</v>
      </c>
      <c r="AJ18" s="109">
        <v>30.26</v>
      </c>
      <c r="AK18" s="109">
        <v>71.5</v>
      </c>
      <c r="AL18" s="109">
        <v>8.08</v>
      </c>
      <c r="AM18" s="109">
        <v>20.12</v>
      </c>
      <c r="AN18" s="109">
        <v>41.09</v>
      </c>
      <c r="AO18" s="109">
        <v>0</v>
      </c>
      <c r="AP18" s="109">
        <v>0</v>
      </c>
      <c r="AQ18" s="109">
        <v>13.02</v>
      </c>
      <c r="AR18" s="110">
        <v>153.81000000000003</v>
      </c>
      <c r="AS18" s="143"/>
      <c r="AT18" s="159">
        <v>162.41000000000003</v>
      </c>
      <c r="AU18" s="726"/>
      <c r="AV18" s="50" t="s">
        <v>44</v>
      </c>
      <c r="AW18" s="109">
        <v>292.31</v>
      </c>
      <c r="AX18" s="109">
        <v>41.6</v>
      </c>
      <c r="AY18" s="109">
        <v>42.47</v>
      </c>
      <c r="AZ18" s="109">
        <v>376.38</v>
      </c>
      <c r="BA18" s="109">
        <v>35.92</v>
      </c>
      <c r="BB18" s="109">
        <v>43.38</v>
      </c>
      <c r="BC18" s="109">
        <v>156.63999999999999</v>
      </c>
      <c r="BD18" s="109">
        <v>2.3199999999999998</v>
      </c>
      <c r="BE18" s="109">
        <v>0</v>
      </c>
      <c r="BF18" s="109">
        <v>49.88</v>
      </c>
      <c r="BG18" s="110">
        <v>664.52</v>
      </c>
      <c r="BH18" s="143"/>
      <c r="BI18" s="159">
        <v>686.6</v>
      </c>
      <c r="BJ18" s="726"/>
      <c r="BK18" s="50" t="s">
        <v>44</v>
      </c>
      <c r="BL18" s="109">
        <v>253.7</v>
      </c>
      <c r="BM18" s="109">
        <v>21.71</v>
      </c>
      <c r="BN18" s="109">
        <v>61.45</v>
      </c>
      <c r="BO18" s="109">
        <v>336.85999999999996</v>
      </c>
      <c r="BP18" s="109">
        <v>43.41</v>
      </c>
      <c r="BQ18" s="109">
        <v>128.12</v>
      </c>
      <c r="BR18" s="109">
        <v>221.12</v>
      </c>
      <c r="BS18" s="109">
        <v>5.38</v>
      </c>
      <c r="BT18" s="109">
        <v>0</v>
      </c>
      <c r="BU18" s="109">
        <v>90.19</v>
      </c>
      <c r="BV18" s="110">
        <v>825.07999999999993</v>
      </c>
      <c r="BW18" s="143"/>
      <c r="BX18" s="159">
        <v>2479.3999999999996</v>
      </c>
      <c r="BY18" s="726"/>
      <c r="BZ18" s="50" t="s">
        <v>44</v>
      </c>
      <c r="CA18" s="109">
        <v>0</v>
      </c>
      <c r="CB18" s="109">
        <v>0</v>
      </c>
      <c r="CC18" s="109">
        <v>0</v>
      </c>
      <c r="CD18" s="109">
        <v>0</v>
      </c>
      <c r="CE18" s="109">
        <v>0</v>
      </c>
      <c r="CF18" s="109">
        <v>0</v>
      </c>
      <c r="CG18" s="109">
        <v>0</v>
      </c>
      <c r="CH18" s="109">
        <v>0</v>
      </c>
      <c r="CI18" s="109">
        <v>0</v>
      </c>
      <c r="CJ18" s="109">
        <v>0</v>
      </c>
      <c r="CK18" s="110">
        <v>0</v>
      </c>
      <c r="CL18" s="143"/>
      <c r="CM18" s="159">
        <v>0</v>
      </c>
      <c r="CN18" s="726"/>
      <c r="CO18" s="50" t="s">
        <v>44</v>
      </c>
      <c r="CP18" s="109">
        <v>0</v>
      </c>
      <c r="CQ18" s="109">
        <v>0</v>
      </c>
      <c r="CR18" s="109">
        <v>0</v>
      </c>
      <c r="CS18" s="109">
        <v>0</v>
      </c>
      <c r="CT18" s="109">
        <v>0</v>
      </c>
      <c r="CU18" s="109">
        <v>0</v>
      </c>
      <c r="CV18" s="109">
        <v>0</v>
      </c>
      <c r="CW18" s="109">
        <v>0</v>
      </c>
      <c r="CX18" s="109">
        <v>0</v>
      </c>
      <c r="CY18" s="109">
        <v>0</v>
      </c>
      <c r="CZ18" s="110">
        <v>0</v>
      </c>
      <c r="DA18" s="143">
        <v>0</v>
      </c>
      <c r="DB18" s="159">
        <v>0</v>
      </c>
      <c r="DC18" s="726"/>
      <c r="DD18" s="50" t="s">
        <v>44</v>
      </c>
      <c r="DE18" s="109">
        <v>0</v>
      </c>
      <c r="DF18" s="109">
        <v>0</v>
      </c>
      <c r="DG18" s="109">
        <v>0</v>
      </c>
      <c r="DH18" s="109">
        <v>0</v>
      </c>
      <c r="DI18" s="109">
        <v>0</v>
      </c>
      <c r="DJ18" s="109">
        <v>0</v>
      </c>
      <c r="DK18" s="109">
        <v>0</v>
      </c>
      <c r="DL18" s="109">
        <v>0</v>
      </c>
      <c r="DM18" s="109">
        <v>0</v>
      </c>
      <c r="DN18" s="109">
        <v>0</v>
      </c>
      <c r="DO18" s="110">
        <v>0</v>
      </c>
      <c r="DP18" s="143">
        <v>0</v>
      </c>
      <c r="DQ18" s="159">
        <v>0</v>
      </c>
      <c r="DR18" s="726"/>
      <c r="DS18" s="50" t="s">
        <v>44</v>
      </c>
      <c r="DT18" s="109">
        <v>546.01</v>
      </c>
      <c r="DU18" s="109">
        <v>63.31</v>
      </c>
      <c r="DV18" s="109">
        <v>103.92</v>
      </c>
      <c r="DW18" s="109">
        <v>713.2399999999999</v>
      </c>
      <c r="DX18" s="109">
        <v>79.33</v>
      </c>
      <c r="DY18" s="109">
        <v>171.5</v>
      </c>
      <c r="DZ18" s="109">
        <v>377.76</v>
      </c>
      <c r="EA18" s="109">
        <v>7.7</v>
      </c>
      <c r="EB18" s="109">
        <v>0</v>
      </c>
      <c r="EC18" s="109">
        <v>140.07</v>
      </c>
      <c r="ED18" s="110">
        <v>1489.6</v>
      </c>
      <c r="EE18" s="143">
        <v>0</v>
      </c>
      <c r="EF18" s="159">
        <v>3166</v>
      </c>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row>
    <row r="19" spans="1:251" ht="16.899999999999999" customHeight="1">
      <c r="A19" s="38"/>
      <c r="B19" s="726"/>
      <c r="C19" s="50" t="s">
        <v>45</v>
      </c>
      <c r="D19" s="107">
        <v>0</v>
      </c>
      <c r="E19" s="107">
        <v>0</v>
      </c>
      <c r="F19" s="107">
        <v>0</v>
      </c>
      <c r="G19" s="107">
        <v>0</v>
      </c>
      <c r="H19" s="107">
        <v>0</v>
      </c>
      <c r="I19" s="107">
        <v>0</v>
      </c>
      <c r="J19" s="107">
        <v>0</v>
      </c>
      <c r="K19" s="107">
        <v>0</v>
      </c>
      <c r="L19" s="107">
        <v>0</v>
      </c>
      <c r="M19" s="107">
        <v>0</v>
      </c>
      <c r="N19" s="108">
        <v>0</v>
      </c>
      <c r="O19" s="143"/>
      <c r="P19" s="156">
        <v>0</v>
      </c>
      <c r="Q19" s="726"/>
      <c r="R19" s="50" t="s">
        <v>45</v>
      </c>
      <c r="S19" s="107">
        <v>128.47</v>
      </c>
      <c r="T19" s="107">
        <v>7.48</v>
      </c>
      <c r="U19" s="107">
        <v>8.27</v>
      </c>
      <c r="V19" s="107">
        <v>144.22</v>
      </c>
      <c r="W19" s="107">
        <v>17.190000000000001</v>
      </c>
      <c r="X19" s="107">
        <v>16.82</v>
      </c>
      <c r="Y19" s="107">
        <v>49.69</v>
      </c>
      <c r="Z19" s="107">
        <v>0</v>
      </c>
      <c r="AA19" s="107">
        <v>0</v>
      </c>
      <c r="AB19" s="107">
        <v>13.19</v>
      </c>
      <c r="AC19" s="108">
        <v>241.10999999999999</v>
      </c>
      <c r="AD19" s="143"/>
      <c r="AE19" s="156">
        <v>252.5</v>
      </c>
      <c r="AF19" s="726"/>
      <c r="AG19" s="50" t="s">
        <v>45</v>
      </c>
      <c r="AH19" s="107">
        <v>0.3</v>
      </c>
      <c r="AI19" s="107">
        <v>0</v>
      </c>
      <c r="AJ19" s="107">
        <v>6.38</v>
      </c>
      <c r="AK19" s="107">
        <v>6.68</v>
      </c>
      <c r="AL19" s="107">
        <v>0</v>
      </c>
      <c r="AM19" s="107">
        <v>0.32</v>
      </c>
      <c r="AN19" s="107">
        <v>1.1299999999999999</v>
      </c>
      <c r="AO19" s="107">
        <v>0</v>
      </c>
      <c r="AP19" s="107">
        <v>0</v>
      </c>
      <c r="AQ19" s="107">
        <v>0.02</v>
      </c>
      <c r="AR19" s="108">
        <v>8.1499999999999986</v>
      </c>
      <c r="AS19" s="143"/>
      <c r="AT19" s="156">
        <v>8.4999999999999982</v>
      </c>
      <c r="AU19" s="726"/>
      <c r="AV19" s="50" t="s">
        <v>45</v>
      </c>
      <c r="AW19" s="107">
        <v>128.77000000000001</v>
      </c>
      <c r="AX19" s="107">
        <v>7.48</v>
      </c>
      <c r="AY19" s="107">
        <v>14.65</v>
      </c>
      <c r="AZ19" s="107">
        <v>150.9</v>
      </c>
      <c r="BA19" s="107">
        <v>17.190000000000001</v>
      </c>
      <c r="BB19" s="107">
        <v>17.14</v>
      </c>
      <c r="BC19" s="107">
        <v>50.82</v>
      </c>
      <c r="BD19" s="107">
        <v>0</v>
      </c>
      <c r="BE19" s="107">
        <v>0</v>
      </c>
      <c r="BF19" s="107">
        <v>13.21</v>
      </c>
      <c r="BG19" s="108">
        <v>249.26000000000002</v>
      </c>
      <c r="BH19" s="143"/>
      <c r="BI19" s="156">
        <v>261</v>
      </c>
      <c r="BJ19" s="726"/>
      <c r="BK19" s="50" t="s">
        <v>45</v>
      </c>
      <c r="BL19" s="107">
        <v>166.36</v>
      </c>
      <c r="BM19" s="107">
        <v>13.91</v>
      </c>
      <c r="BN19" s="107">
        <v>46.01</v>
      </c>
      <c r="BO19" s="107">
        <v>226.28</v>
      </c>
      <c r="BP19" s="107">
        <v>36.159999999999997</v>
      </c>
      <c r="BQ19" s="107">
        <v>28.65</v>
      </c>
      <c r="BR19" s="107">
        <v>105.11</v>
      </c>
      <c r="BS19" s="107">
        <v>0</v>
      </c>
      <c r="BT19" s="107">
        <v>0</v>
      </c>
      <c r="BU19" s="107">
        <v>64.17</v>
      </c>
      <c r="BV19" s="108">
        <v>460.37</v>
      </c>
      <c r="BW19" s="143"/>
      <c r="BX19" s="156">
        <v>1359</v>
      </c>
      <c r="BY19" s="726"/>
      <c r="BZ19" s="50" t="s">
        <v>45</v>
      </c>
      <c r="CA19" s="107">
        <v>0</v>
      </c>
      <c r="CB19" s="107">
        <v>0</v>
      </c>
      <c r="CC19" s="107">
        <v>0</v>
      </c>
      <c r="CD19" s="107">
        <v>0</v>
      </c>
      <c r="CE19" s="107">
        <v>0</v>
      </c>
      <c r="CF19" s="107">
        <v>0</v>
      </c>
      <c r="CG19" s="107">
        <v>0</v>
      </c>
      <c r="CH19" s="107">
        <v>0</v>
      </c>
      <c r="CI19" s="107">
        <v>0</v>
      </c>
      <c r="CJ19" s="107">
        <v>0</v>
      </c>
      <c r="CK19" s="108">
        <v>0</v>
      </c>
      <c r="CL19" s="143"/>
      <c r="CM19" s="156">
        <v>0</v>
      </c>
      <c r="CN19" s="726"/>
      <c r="CO19" s="50" t="s">
        <v>45</v>
      </c>
      <c r="CP19" s="107">
        <v>0</v>
      </c>
      <c r="CQ19" s="107">
        <v>0</v>
      </c>
      <c r="CR19" s="107">
        <v>0</v>
      </c>
      <c r="CS19" s="107">
        <v>0</v>
      </c>
      <c r="CT19" s="107">
        <v>0</v>
      </c>
      <c r="CU19" s="107">
        <v>0</v>
      </c>
      <c r="CV19" s="107">
        <v>0</v>
      </c>
      <c r="CW19" s="107">
        <v>0</v>
      </c>
      <c r="CX19" s="107">
        <v>0</v>
      </c>
      <c r="CY19" s="107">
        <v>0</v>
      </c>
      <c r="CZ19" s="108">
        <v>0</v>
      </c>
      <c r="DA19" s="143">
        <v>0</v>
      </c>
      <c r="DB19" s="156">
        <v>0</v>
      </c>
      <c r="DC19" s="726"/>
      <c r="DD19" s="50" t="s">
        <v>45</v>
      </c>
      <c r="DE19" s="107">
        <v>0</v>
      </c>
      <c r="DF19" s="107">
        <v>0</v>
      </c>
      <c r="DG19" s="107">
        <v>0</v>
      </c>
      <c r="DH19" s="107">
        <v>0</v>
      </c>
      <c r="DI19" s="107">
        <v>0</v>
      </c>
      <c r="DJ19" s="107">
        <v>0</v>
      </c>
      <c r="DK19" s="107">
        <v>0</v>
      </c>
      <c r="DL19" s="107">
        <v>0</v>
      </c>
      <c r="DM19" s="107">
        <v>0</v>
      </c>
      <c r="DN19" s="107">
        <v>0</v>
      </c>
      <c r="DO19" s="108">
        <v>0</v>
      </c>
      <c r="DP19" s="143">
        <v>0</v>
      </c>
      <c r="DQ19" s="156">
        <v>0</v>
      </c>
      <c r="DR19" s="726"/>
      <c r="DS19" s="50" t="s">
        <v>45</v>
      </c>
      <c r="DT19" s="107">
        <v>295.13</v>
      </c>
      <c r="DU19" s="107">
        <v>21.39</v>
      </c>
      <c r="DV19" s="107">
        <v>60.66</v>
      </c>
      <c r="DW19" s="107">
        <v>377.17999999999995</v>
      </c>
      <c r="DX19" s="107">
        <v>53.35</v>
      </c>
      <c r="DY19" s="107">
        <v>45.79</v>
      </c>
      <c r="DZ19" s="107">
        <v>155.93</v>
      </c>
      <c r="EA19" s="107">
        <v>0</v>
      </c>
      <c r="EB19" s="107">
        <v>0</v>
      </c>
      <c r="EC19" s="107">
        <v>77.38</v>
      </c>
      <c r="ED19" s="108">
        <v>709.63</v>
      </c>
      <c r="EE19" s="143">
        <v>0</v>
      </c>
      <c r="EF19" s="156">
        <v>1620</v>
      </c>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row>
    <row r="20" spans="1:251" ht="16.899999999999999" customHeight="1">
      <c r="A20" s="38"/>
      <c r="B20" s="727"/>
      <c r="C20" s="44" t="s">
        <v>46</v>
      </c>
      <c r="D20" s="105">
        <v>231.98</v>
      </c>
      <c r="E20" s="105">
        <v>35.549999999999997</v>
      </c>
      <c r="F20" s="105">
        <v>9</v>
      </c>
      <c r="G20" s="105">
        <v>276.52999999999997</v>
      </c>
      <c r="H20" s="105">
        <v>24.12</v>
      </c>
      <c r="I20" s="105">
        <v>5.47</v>
      </c>
      <c r="J20" s="105">
        <v>90.24</v>
      </c>
      <c r="K20" s="105">
        <v>9.65</v>
      </c>
      <c r="L20" s="105">
        <v>0</v>
      </c>
      <c r="M20" s="105">
        <v>27.1</v>
      </c>
      <c r="N20" s="106">
        <v>433.11</v>
      </c>
      <c r="O20" s="143"/>
      <c r="P20" s="155">
        <v>443.7</v>
      </c>
      <c r="Q20" s="727"/>
      <c r="R20" s="44" t="s">
        <v>46</v>
      </c>
      <c r="S20" s="105">
        <v>1334.56</v>
      </c>
      <c r="T20" s="105">
        <v>194.86999999999998</v>
      </c>
      <c r="U20" s="105">
        <v>141.04000000000002</v>
      </c>
      <c r="V20" s="105">
        <v>1670.47</v>
      </c>
      <c r="W20" s="105">
        <v>163.5</v>
      </c>
      <c r="X20" s="105">
        <v>99.84</v>
      </c>
      <c r="Y20" s="105">
        <v>623.04999999999995</v>
      </c>
      <c r="Z20" s="105">
        <v>33.44</v>
      </c>
      <c r="AA20" s="105">
        <v>0</v>
      </c>
      <c r="AB20" s="105">
        <v>180.44</v>
      </c>
      <c r="AC20" s="106">
        <v>2770.74</v>
      </c>
      <c r="AD20" s="143"/>
      <c r="AE20" s="155">
        <v>2912.5899999999997</v>
      </c>
      <c r="AF20" s="727"/>
      <c r="AG20" s="44" t="s">
        <v>46</v>
      </c>
      <c r="AH20" s="105">
        <v>92.929999999999993</v>
      </c>
      <c r="AI20" s="105">
        <v>56.47</v>
      </c>
      <c r="AJ20" s="105">
        <v>37.980000000000004</v>
      </c>
      <c r="AK20" s="105">
        <v>187.38</v>
      </c>
      <c r="AL20" s="105">
        <v>21.490000000000002</v>
      </c>
      <c r="AM20" s="105">
        <v>31.23</v>
      </c>
      <c r="AN20" s="105">
        <v>99.4</v>
      </c>
      <c r="AO20" s="105">
        <v>2.29</v>
      </c>
      <c r="AP20" s="105">
        <v>0</v>
      </c>
      <c r="AQ20" s="105">
        <v>72.33</v>
      </c>
      <c r="AR20" s="106">
        <v>414.12</v>
      </c>
      <c r="AS20" s="143"/>
      <c r="AT20" s="155">
        <v>463.71000000000004</v>
      </c>
      <c r="AU20" s="727"/>
      <c r="AV20" s="44" t="s">
        <v>46</v>
      </c>
      <c r="AW20" s="105">
        <v>1659.47</v>
      </c>
      <c r="AX20" s="105">
        <v>286.89000000000004</v>
      </c>
      <c r="AY20" s="105">
        <v>188.02</v>
      </c>
      <c r="AZ20" s="105">
        <v>2134.38</v>
      </c>
      <c r="BA20" s="105">
        <v>209.11</v>
      </c>
      <c r="BB20" s="105">
        <v>136.54000000000002</v>
      </c>
      <c r="BC20" s="105">
        <v>812.69</v>
      </c>
      <c r="BD20" s="105">
        <v>45.38</v>
      </c>
      <c r="BE20" s="105">
        <v>0</v>
      </c>
      <c r="BF20" s="105">
        <v>279.87</v>
      </c>
      <c r="BG20" s="106">
        <v>3617.9700000000007</v>
      </c>
      <c r="BH20" s="143"/>
      <c r="BI20" s="155">
        <v>3820.0000000000005</v>
      </c>
      <c r="BJ20" s="727"/>
      <c r="BK20" s="44" t="s">
        <v>46</v>
      </c>
      <c r="BL20" s="105">
        <v>954.14</v>
      </c>
      <c r="BM20" s="105">
        <v>114.53</v>
      </c>
      <c r="BN20" s="105">
        <v>336.46999999999997</v>
      </c>
      <c r="BO20" s="105">
        <v>1405.1399999999999</v>
      </c>
      <c r="BP20" s="105">
        <v>258.62</v>
      </c>
      <c r="BQ20" s="105">
        <v>257.21999999999997</v>
      </c>
      <c r="BR20" s="105">
        <v>723.56000000000006</v>
      </c>
      <c r="BS20" s="105">
        <v>13.96</v>
      </c>
      <c r="BT20" s="105">
        <v>0</v>
      </c>
      <c r="BU20" s="105">
        <v>323.04000000000002</v>
      </c>
      <c r="BV20" s="106">
        <v>2981.54</v>
      </c>
      <c r="BW20" s="143"/>
      <c r="BX20" s="155">
        <v>6990</v>
      </c>
      <c r="BY20" s="727"/>
      <c r="BZ20" s="44" t="s">
        <v>46</v>
      </c>
      <c r="CA20" s="105">
        <v>0</v>
      </c>
      <c r="CB20" s="105">
        <v>0</v>
      </c>
      <c r="CC20" s="105">
        <v>0</v>
      </c>
      <c r="CD20" s="105">
        <v>0</v>
      </c>
      <c r="CE20" s="105">
        <v>0</v>
      </c>
      <c r="CF20" s="105">
        <v>0</v>
      </c>
      <c r="CG20" s="105">
        <v>0</v>
      </c>
      <c r="CH20" s="105">
        <v>0</v>
      </c>
      <c r="CI20" s="105">
        <v>0</v>
      </c>
      <c r="CJ20" s="105">
        <v>0</v>
      </c>
      <c r="CK20" s="106">
        <v>0</v>
      </c>
      <c r="CL20" s="143"/>
      <c r="CM20" s="155">
        <v>0</v>
      </c>
      <c r="CN20" s="727"/>
      <c r="CO20" s="44" t="s">
        <v>46</v>
      </c>
      <c r="CP20" s="105">
        <v>0</v>
      </c>
      <c r="CQ20" s="105">
        <v>0</v>
      </c>
      <c r="CR20" s="105">
        <v>0</v>
      </c>
      <c r="CS20" s="105">
        <v>0</v>
      </c>
      <c r="CT20" s="105">
        <v>0</v>
      </c>
      <c r="CU20" s="105">
        <v>0</v>
      </c>
      <c r="CV20" s="105">
        <v>0</v>
      </c>
      <c r="CW20" s="105">
        <v>0</v>
      </c>
      <c r="CX20" s="105">
        <v>0</v>
      </c>
      <c r="CY20" s="105">
        <v>0</v>
      </c>
      <c r="CZ20" s="106">
        <v>0</v>
      </c>
      <c r="DA20" s="143"/>
      <c r="DB20" s="155">
        <v>0</v>
      </c>
      <c r="DC20" s="727"/>
      <c r="DD20" s="44" t="s">
        <v>46</v>
      </c>
      <c r="DE20" s="105">
        <v>0</v>
      </c>
      <c r="DF20" s="105">
        <v>0</v>
      </c>
      <c r="DG20" s="105">
        <v>0</v>
      </c>
      <c r="DH20" s="105">
        <v>0</v>
      </c>
      <c r="DI20" s="105">
        <v>0</v>
      </c>
      <c r="DJ20" s="105">
        <v>0</v>
      </c>
      <c r="DK20" s="105">
        <v>0</v>
      </c>
      <c r="DL20" s="105">
        <v>0</v>
      </c>
      <c r="DM20" s="105">
        <v>0</v>
      </c>
      <c r="DN20" s="105">
        <v>0</v>
      </c>
      <c r="DO20" s="106">
        <v>0</v>
      </c>
      <c r="DP20" s="143"/>
      <c r="DQ20" s="155">
        <v>0</v>
      </c>
      <c r="DR20" s="727"/>
      <c r="DS20" s="44" t="s">
        <v>46</v>
      </c>
      <c r="DT20" s="105">
        <v>2613.61</v>
      </c>
      <c r="DU20" s="105">
        <v>401.42</v>
      </c>
      <c r="DV20" s="105">
        <v>524.49</v>
      </c>
      <c r="DW20" s="105">
        <v>3539.5199999999995</v>
      </c>
      <c r="DX20" s="105">
        <v>467.73</v>
      </c>
      <c r="DY20" s="105">
        <v>393.76000000000005</v>
      </c>
      <c r="DZ20" s="105">
        <v>1536.25</v>
      </c>
      <c r="EA20" s="105">
        <v>59.34</v>
      </c>
      <c r="EB20" s="105">
        <v>0</v>
      </c>
      <c r="EC20" s="105">
        <v>602.91</v>
      </c>
      <c r="ED20" s="106">
        <v>6599.5099999999993</v>
      </c>
      <c r="EE20" s="143"/>
      <c r="EF20" s="155">
        <v>10810</v>
      </c>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row>
    <row r="21" spans="1:251" ht="16.899999999999999" customHeight="1">
      <c r="A21" s="38"/>
      <c r="B21" s="51" t="s">
        <v>47</v>
      </c>
      <c r="C21" s="44" t="s">
        <v>48</v>
      </c>
      <c r="D21" s="105">
        <v>209.7</v>
      </c>
      <c r="E21" s="105">
        <v>24.99</v>
      </c>
      <c r="F21" s="105">
        <v>12.28</v>
      </c>
      <c r="G21" s="105">
        <v>246.97</v>
      </c>
      <c r="H21" s="105">
        <v>41.62</v>
      </c>
      <c r="I21" s="105">
        <v>13.73</v>
      </c>
      <c r="J21" s="105">
        <v>96.89</v>
      </c>
      <c r="K21" s="105">
        <v>7.44</v>
      </c>
      <c r="L21" s="105">
        <v>0</v>
      </c>
      <c r="M21" s="105">
        <v>28.64</v>
      </c>
      <c r="N21" s="106">
        <v>435.28999999999996</v>
      </c>
      <c r="O21" s="157"/>
      <c r="P21" s="155">
        <v>439.99999999999994</v>
      </c>
      <c r="Q21" s="51" t="s">
        <v>47</v>
      </c>
      <c r="R21" s="44" t="s">
        <v>48</v>
      </c>
      <c r="S21" s="105">
        <v>27.37</v>
      </c>
      <c r="T21" s="105">
        <v>5.96</v>
      </c>
      <c r="U21" s="105">
        <v>6.72</v>
      </c>
      <c r="V21" s="105">
        <v>40.049999999999997</v>
      </c>
      <c r="W21" s="105">
        <v>2.2400000000000002</v>
      </c>
      <c r="X21" s="105">
        <v>3.03</v>
      </c>
      <c r="Y21" s="105">
        <v>17.649999999999999</v>
      </c>
      <c r="Z21" s="105">
        <v>0</v>
      </c>
      <c r="AA21" s="105">
        <v>0</v>
      </c>
      <c r="AB21" s="105">
        <v>5.13</v>
      </c>
      <c r="AC21" s="106">
        <v>68.099999999999994</v>
      </c>
      <c r="AD21" s="157"/>
      <c r="AE21" s="155">
        <v>71</v>
      </c>
      <c r="AF21" s="51" t="s">
        <v>47</v>
      </c>
      <c r="AG21" s="44" t="s">
        <v>48</v>
      </c>
      <c r="AH21" s="105">
        <v>0</v>
      </c>
      <c r="AI21" s="105">
        <v>0</v>
      </c>
      <c r="AJ21" s="105">
        <v>0</v>
      </c>
      <c r="AK21" s="105">
        <v>0</v>
      </c>
      <c r="AL21" s="105">
        <v>0</v>
      </c>
      <c r="AM21" s="105">
        <v>0</v>
      </c>
      <c r="AN21" s="105">
        <v>0</v>
      </c>
      <c r="AO21" s="105">
        <v>0</v>
      </c>
      <c r="AP21" s="105">
        <v>0</v>
      </c>
      <c r="AQ21" s="105">
        <v>0</v>
      </c>
      <c r="AR21" s="106">
        <v>0</v>
      </c>
      <c r="AS21" s="157"/>
      <c r="AT21" s="155">
        <v>0</v>
      </c>
      <c r="AU21" s="51" t="s">
        <v>47</v>
      </c>
      <c r="AV21" s="44" t="s">
        <v>48</v>
      </c>
      <c r="AW21" s="105">
        <v>237.07</v>
      </c>
      <c r="AX21" s="105">
        <v>30.95</v>
      </c>
      <c r="AY21" s="105">
        <v>19</v>
      </c>
      <c r="AZ21" s="105">
        <v>287.02</v>
      </c>
      <c r="BA21" s="105">
        <v>43.86</v>
      </c>
      <c r="BB21" s="105">
        <v>16.760000000000002</v>
      </c>
      <c r="BC21" s="105">
        <v>114.54</v>
      </c>
      <c r="BD21" s="105">
        <v>7.44</v>
      </c>
      <c r="BE21" s="105">
        <v>0</v>
      </c>
      <c r="BF21" s="105">
        <v>33.770000000000003</v>
      </c>
      <c r="BG21" s="106">
        <v>503.39</v>
      </c>
      <c r="BH21" s="157"/>
      <c r="BI21" s="155">
        <v>511</v>
      </c>
      <c r="BJ21" s="51" t="s">
        <v>47</v>
      </c>
      <c r="BK21" s="44" t="s">
        <v>48</v>
      </c>
      <c r="BL21" s="105">
        <v>0</v>
      </c>
      <c r="BM21" s="105">
        <v>0</v>
      </c>
      <c r="BN21" s="105">
        <v>0</v>
      </c>
      <c r="BO21" s="105">
        <v>0</v>
      </c>
      <c r="BP21" s="105">
        <v>0</v>
      </c>
      <c r="BQ21" s="105">
        <v>0</v>
      </c>
      <c r="BR21" s="105">
        <v>0</v>
      </c>
      <c r="BS21" s="105">
        <v>0</v>
      </c>
      <c r="BT21" s="105">
        <v>0</v>
      </c>
      <c r="BU21" s="105">
        <v>0</v>
      </c>
      <c r="BV21" s="106">
        <v>0</v>
      </c>
      <c r="BW21" s="157"/>
      <c r="BX21" s="155">
        <v>0</v>
      </c>
      <c r="BY21" s="51" t="s">
        <v>47</v>
      </c>
      <c r="BZ21" s="44" t="s">
        <v>48</v>
      </c>
      <c r="CA21" s="105">
        <v>0</v>
      </c>
      <c r="CB21" s="105">
        <v>0</v>
      </c>
      <c r="CC21" s="105">
        <v>0</v>
      </c>
      <c r="CD21" s="105">
        <v>0</v>
      </c>
      <c r="CE21" s="105">
        <v>0</v>
      </c>
      <c r="CF21" s="105">
        <v>0</v>
      </c>
      <c r="CG21" s="105">
        <v>0</v>
      </c>
      <c r="CH21" s="105">
        <v>0</v>
      </c>
      <c r="CI21" s="105">
        <v>0</v>
      </c>
      <c r="CJ21" s="105">
        <v>0</v>
      </c>
      <c r="CK21" s="106">
        <v>0</v>
      </c>
      <c r="CL21" s="157"/>
      <c r="CM21" s="155">
        <v>0</v>
      </c>
      <c r="CN21" s="51" t="s">
        <v>47</v>
      </c>
      <c r="CO21" s="44" t="s">
        <v>48</v>
      </c>
      <c r="CP21" s="105">
        <v>0</v>
      </c>
      <c r="CQ21" s="105">
        <v>0</v>
      </c>
      <c r="CR21" s="105">
        <v>0</v>
      </c>
      <c r="CS21" s="105">
        <v>0</v>
      </c>
      <c r="CT21" s="105">
        <v>0</v>
      </c>
      <c r="CU21" s="105">
        <v>0</v>
      </c>
      <c r="CV21" s="105">
        <v>0</v>
      </c>
      <c r="CW21" s="105">
        <v>0</v>
      </c>
      <c r="CX21" s="105">
        <v>0</v>
      </c>
      <c r="CY21" s="105">
        <v>0</v>
      </c>
      <c r="CZ21" s="106">
        <v>0</v>
      </c>
      <c r="DA21" s="157">
        <v>0</v>
      </c>
      <c r="DB21" s="155">
        <v>0</v>
      </c>
      <c r="DC21" s="51" t="s">
        <v>47</v>
      </c>
      <c r="DD21" s="44" t="s">
        <v>48</v>
      </c>
      <c r="DE21" s="105">
        <v>0</v>
      </c>
      <c r="DF21" s="105">
        <v>0</v>
      </c>
      <c r="DG21" s="105">
        <v>0</v>
      </c>
      <c r="DH21" s="105">
        <v>0</v>
      </c>
      <c r="DI21" s="105">
        <v>0</v>
      </c>
      <c r="DJ21" s="105">
        <v>0</v>
      </c>
      <c r="DK21" s="105">
        <v>0</v>
      </c>
      <c r="DL21" s="105">
        <v>0</v>
      </c>
      <c r="DM21" s="105">
        <v>0</v>
      </c>
      <c r="DN21" s="105">
        <v>0</v>
      </c>
      <c r="DO21" s="106">
        <v>0</v>
      </c>
      <c r="DP21" s="157">
        <v>0</v>
      </c>
      <c r="DQ21" s="155">
        <v>0</v>
      </c>
      <c r="DR21" s="51" t="s">
        <v>47</v>
      </c>
      <c r="DS21" s="44" t="s">
        <v>48</v>
      </c>
      <c r="DT21" s="105">
        <v>237.07</v>
      </c>
      <c r="DU21" s="105">
        <v>30.95</v>
      </c>
      <c r="DV21" s="105">
        <v>19</v>
      </c>
      <c r="DW21" s="105">
        <v>287.02</v>
      </c>
      <c r="DX21" s="105">
        <v>43.86</v>
      </c>
      <c r="DY21" s="105">
        <v>16.760000000000002</v>
      </c>
      <c r="DZ21" s="105">
        <v>114.54</v>
      </c>
      <c r="EA21" s="105">
        <v>7.44</v>
      </c>
      <c r="EB21" s="105">
        <v>0</v>
      </c>
      <c r="EC21" s="105">
        <v>33.770000000000003</v>
      </c>
      <c r="ED21" s="106">
        <v>503.39</v>
      </c>
      <c r="EE21" s="157">
        <v>0</v>
      </c>
      <c r="EF21" s="155">
        <v>511</v>
      </c>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row>
    <row r="22" spans="1:251" ht="16.5" customHeight="1">
      <c r="A22" s="38"/>
      <c r="B22" s="51" t="s">
        <v>49</v>
      </c>
      <c r="C22" s="44" t="s">
        <v>50</v>
      </c>
      <c r="D22" s="105">
        <v>178.07</v>
      </c>
      <c r="E22" s="105">
        <v>19.57</v>
      </c>
      <c r="F22" s="105">
        <v>34.909999999999997</v>
      </c>
      <c r="G22" s="105">
        <v>232.54999999999998</v>
      </c>
      <c r="H22" s="105">
        <v>29.53</v>
      </c>
      <c r="I22" s="105">
        <v>8.3800000000000008</v>
      </c>
      <c r="J22" s="105">
        <v>73.69</v>
      </c>
      <c r="K22" s="105">
        <v>4.21</v>
      </c>
      <c r="L22" s="105">
        <v>0</v>
      </c>
      <c r="M22" s="105">
        <v>29.29</v>
      </c>
      <c r="N22" s="106">
        <v>377.65</v>
      </c>
      <c r="O22" s="143"/>
      <c r="P22" s="155">
        <v>388.5</v>
      </c>
      <c r="Q22" s="51" t="s">
        <v>49</v>
      </c>
      <c r="R22" s="44" t="s">
        <v>50</v>
      </c>
      <c r="S22" s="105">
        <v>234.54</v>
      </c>
      <c r="T22" s="105">
        <v>57.23</v>
      </c>
      <c r="U22" s="105">
        <v>197.5</v>
      </c>
      <c r="V22" s="105">
        <v>489.27</v>
      </c>
      <c r="W22" s="105">
        <v>75.73</v>
      </c>
      <c r="X22" s="105">
        <v>33.869999999999997</v>
      </c>
      <c r="Y22" s="105">
        <v>194.97</v>
      </c>
      <c r="Z22" s="105">
        <v>6.58</v>
      </c>
      <c r="AA22" s="105">
        <v>0</v>
      </c>
      <c r="AB22" s="105">
        <v>94.15</v>
      </c>
      <c r="AC22" s="106">
        <v>894.57</v>
      </c>
      <c r="AD22" s="143"/>
      <c r="AE22" s="155">
        <v>948.5</v>
      </c>
      <c r="AF22" s="51" t="s">
        <v>49</v>
      </c>
      <c r="AG22" s="44" t="s">
        <v>50</v>
      </c>
      <c r="AH22" s="105">
        <v>0</v>
      </c>
      <c r="AI22" s="105">
        <v>0</v>
      </c>
      <c r="AJ22" s="105">
        <v>0</v>
      </c>
      <c r="AK22" s="105">
        <v>0</v>
      </c>
      <c r="AL22" s="105">
        <v>0</v>
      </c>
      <c r="AM22" s="105">
        <v>0</v>
      </c>
      <c r="AN22" s="105">
        <v>0</v>
      </c>
      <c r="AO22" s="105">
        <v>0</v>
      </c>
      <c r="AP22" s="105">
        <v>0</v>
      </c>
      <c r="AQ22" s="105">
        <v>0</v>
      </c>
      <c r="AR22" s="106">
        <v>0</v>
      </c>
      <c r="AS22" s="143"/>
      <c r="AT22" s="155">
        <v>0</v>
      </c>
      <c r="AU22" s="51" t="s">
        <v>49</v>
      </c>
      <c r="AV22" s="44" t="s">
        <v>50</v>
      </c>
      <c r="AW22" s="105">
        <v>412.61</v>
      </c>
      <c r="AX22" s="105">
        <v>76.8</v>
      </c>
      <c r="AY22" s="105">
        <v>232.41</v>
      </c>
      <c r="AZ22" s="105">
        <v>721.82</v>
      </c>
      <c r="BA22" s="105">
        <v>105.26</v>
      </c>
      <c r="BB22" s="105">
        <v>42.25</v>
      </c>
      <c r="BC22" s="105">
        <v>268.66000000000003</v>
      </c>
      <c r="BD22" s="105">
        <v>10.79</v>
      </c>
      <c r="BE22" s="105">
        <v>0</v>
      </c>
      <c r="BF22" s="105">
        <v>123.44</v>
      </c>
      <c r="BG22" s="106">
        <v>1272.22</v>
      </c>
      <c r="BH22" s="143"/>
      <c r="BI22" s="155">
        <v>1337</v>
      </c>
      <c r="BJ22" s="51" t="s">
        <v>49</v>
      </c>
      <c r="BK22" s="44" t="s">
        <v>50</v>
      </c>
      <c r="BL22" s="105">
        <v>0</v>
      </c>
      <c r="BM22" s="105">
        <v>0</v>
      </c>
      <c r="BN22" s="105">
        <v>0</v>
      </c>
      <c r="BO22" s="105">
        <v>0</v>
      </c>
      <c r="BP22" s="105">
        <v>0</v>
      </c>
      <c r="BQ22" s="105">
        <v>0</v>
      </c>
      <c r="BR22" s="105">
        <v>9.52</v>
      </c>
      <c r="BS22" s="105">
        <v>0.22</v>
      </c>
      <c r="BT22" s="105">
        <v>0</v>
      </c>
      <c r="BU22" s="105">
        <v>0</v>
      </c>
      <c r="BV22" s="106">
        <v>9.74</v>
      </c>
      <c r="BW22" s="143"/>
      <c r="BX22" s="155">
        <v>482</v>
      </c>
      <c r="BY22" s="51" t="s">
        <v>49</v>
      </c>
      <c r="BZ22" s="44" t="s">
        <v>50</v>
      </c>
      <c r="CA22" s="105">
        <v>0</v>
      </c>
      <c r="CB22" s="105">
        <v>0</v>
      </c>
      <c r="CC22" s="105">
        <v>0</v>
      </c>
      <c r="CD22" s="105">
        <v>0</v>
      </c>
      <c r="CE22" s="105">
        <v>0</v>
      </c>
      <c r="CF22" s="105">
        <v>0</v>
      </c>
      <c r="CG22" s="105">
        <v>0</v>
      </c>
      <c r="CH22" s="105">
        <v>0</v>
      </c>
      <c r="CI22" s="105">
        <v>0</v>
      </c>
      <c r="CJ22" s="105">
        <v>0</v>
      </c>
      <c r="CK22" s="106">
        <v>0</v>
      </c>
      <c r="CL22" s="143"/>
      <c r="CM22" s="155">
        <v>0</v>
      </c>
      <c r="CN22" s="51" t="s">
        <v>49</v>
      </c>
      <c r="CO22" s="44" t="s">
        <v>50</v>
      </c>
      <c r="CP22" s="105">
        <v>0</v>
      </c>
      <c r="CQ22" s="105">
        <v>0</v>
      </c>
      <c r="CR22" s="105">
        <v>0</v>
      </c>
      <c r="CS22" s="105">
        <v>0</v>
      </c>
      <c r="CT22" s="105">
        <v>0</v>
      </c>
      <c r="CU22" s="105">
        <v>0</v>
      </c>
      <c r="CV22" s="105">
        <v>0</v>
      </c>
      <c r="CW22" s="105">
        <v>0</v>
      </c>
      <c r="CX22" s="105">
        <v>0</v>
      </c>
      <c r="CY22" s="105">
        <v>0</v>
      </c>
      <c r="CZ22" s="106">
        <v>0</v>
      </c>
      <c r="DA22" s="143">
        <v>0</v>
      </c>
      <c r="DB22" s="155">
        <v>0</v>
      </c>
      <c r="DC22" s="51" t="s">
        <v>49</v>
      </c>
      <c r="DD22" s="44" t="s">
        <v>50</v>
      </c>
      <c r="DE22" s="105">
        <v>0</v>
      </c>
      <c r="DF22" s="105">
        <v>0</v>
      </c>
      <c r="DG22" s="105">
        <v>0</v>
      </c>
      <c r="DH22" s="105">
        <v>0</v>
      </c>
      <c r="DI22" s="105">
        <v>0</v>
      </c>
      <c r="DJ22" s="105">
        <v>0</v>
      </c>
      <c r="DK22" s="105">
        <v>0</v>
      </c>
      <c r="DL22" s="105">
        <v>0</v>
      </c>
      <c r="DM22" s="105">
        <v>0</v>
      </c>
      <c r="DN22" s="105">
        <v>0</v>
      </c>
      <c r="DO22" s="106">
        <v>0</v>
      </c>
      <c r="DP22" s="143">
        <v>0</v>
      </c>
      <c r="DQ22" s="155">
        <v>0</v>
      </c>
      <c r="DR22" s="51" t="s">
        <v>49</v>
      </c>
      <c r="DS22" s="44" t="s">
        <v>50</v>
      </c>
      <c r="DT22" s="105">
        <v>412.61</v>
      </c>
      <c r="DU22" s="105">
        <v>76.8</v>
      </c>
      <c r="DV22" s="105">
        <v>232.41</v>
      </c>
      <c r="DW22" s="105">
        <v>721.82</v>
      </c>
      <c r="DX22" s="105">
        <v>105.26</v>
      </c>
      <c r="DY22" s="105">
        <v>42.25</v>
      </c>
      <c r="DZ22" s="105">
        <v>278.18</v>
      </c>
      <c r="EA22" s="105">
        <v>11.01</v>
      </c>
      <c r="EB22" s="105">
        <v>0</v>
      </c>
      <c r="EC22" s="105">
        <v>123.44</v>
      </c>
      <c r="ED22" s="106">
        <v>1281.96</v>
      </c>
      <c r="EE22" s="143">
        <v>0</v>
      </c>
      <c r="EF22" s="155">
        <v>1819</v>
      </c>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row>
    <row r="23" spans="1:251" ht="16.5" customHeight="1">
      <c r="A23" s="38"/>
      <c r="B23" s="51" t="s">
        <v>51</v>
      </c>
      <c r="C23" s="44" t="s">
        <v>52</v>
      </c>
      <c r="D23" s="105">
        <v>175.7</v>
      </c>
      <c r="E23" s="105">
        <v>23.09</v>
      </c>
      <c r="F23" s="105">
        <v>12.69</v>
      </c>
      <c r="G23" s="105">
        <v>211.48</v>
      </c>
      <c r="H23" s="105">
        <v>15.46</v>
      </c>
      <c r="I23" s="105">
        <v>2.5499999999999998</v>
      </c>
      <c r="J23" s="105">
        <v>60.33</v>
      </c>
      <c r="K23" s="105">
        <v>3.45</v>
      </c>
      <c r="L23" s="105">
        <v>0</v>
      </c>
      <c r="M23" s="105">
        <v>26.93</v>
      </c>
      <c r="N23" s="106">
        <v>320.2</v>
      </c>
      <c r="O23" s="143"/>
      <c r="P23" s="155">
        <v>340.16999999999996</v>
      </c>
      <c r="Q23" s="51" t="s">
        <v>51</v>
      </c>
      <c r="R23" s="44" t="s">
        <v>52</v>
      </c>
      <c r="S23" s="105">
        <v>264.83999999999997</v>
      </c>
      <c r="T23" s="105">
        <v>25.54</v>
      </c>
      <c r="U23" s="105">
        <v>50.03</v>
      </c>
      <c r="V23" s="105">
        <v>340.40999999999997</v>
      </c>
      <c r="W23" s="105">
        <v>63.4</v>
      </c>
      <c r="X23" s="105">
        <v>13.36</v>
      </c>
      <c r="Y23" s="105">
        <v>109.83</v>
      </c>
      <c r="Z23" s="105">
        <v>7.46</v>
      </c>
      <c r="AA23" s="105">
        <v>0</v>
      </c>
      <c r="AB23" s="105">
        <v>53.57</v>
      </c>
      <c r="AC23" s="106">
        <v>588.03000000000009</v>
      </c>
      <c r="AD23" s="143"/>
      <c r="AE23" s="155">
        <v>693.96</v>
      </c>
      <c r="AF23" s="51" t="s">
        <v>51</v>
      </c>
      <c r="AG23" s="44" t="s">
        <v>52</v>
      </c>
      <c r="AH23" s="105">
        <v>7.48</v>
      </c>
      <c r="AI23" s="105">
        <v>0.4</v>
      </c>
      <c r="AJ23" s="105">
        <v>0.48</v>
      </c>
      <c r="AK23" s="105">
        <v>8.3600000000000012</v>
      </c>
      <c r="AL23" s="105">
        <v>5.2</v>
      </c>
      <c r="AM23" s="105">
        <v>0.5</v>
      </c>
      <c r="AN23" s="105">
        <v>4.9400000000000004</v>
      </c>
      <c r="AO23" s="105">
        <v>0.14000000000000001</v>
      </c>
      <c r="AP23" s="105">
        <v>0</v>
      </c>
      <c r="AQ23" s="105">
        <v>1.82</v>
      </c>
      <c r="AR23" s="106">
        <v>20.960000000000004</v>
      </c>
      <c r="AS23" s="143"/>
      <c r="AT23" s="155">
        <v>29.470000000000006</v>
      </c>
      <c r="AU23" s="51" t="s">
        <v>51</v>
      </c>
      <c r="AV23" s="44" t="s">
        <v>52</v>
      </c>
      <c r="AW23" s="105">
        <v>448.02</v>
      </c>
      <c r="AX23" s="105">
        <v>49.03</v>
      </c>
      <c r="AY23" s="105">
        <v>63.2</v>
      </c>
      <c r="AZ23" s="105">
        <v>560.25</v>
      </c>
      <c r="BA23" s="105">
        <v>84.06</v>
      </c>
      <c r="BB23" s="105">
        <v>16.41</v>
      </c>
      <c r="BC23" s="105">
        <v>175.1</v>
      </c>
      <c r="BD23" s="105">
        <v>11.05</v>
      </c>
      <c r="BE23" s="105">
        <v>0</v>
      </c>
      <c r="BF23" s="105">
        <v>82.32</v>
      </c>
      <c r="BG23" s="106">
        <v>929.18999999999983</v>
      </c>
      <c r="BH23" s="143"/>
      <c r="BI23" s="155">
        <v>1063.5999999999999</v>
      </c>
      <c r="BJ23" s="51" t="s">
        <v>51</v>
      </c>
      <c r="BK23" s="44" t="s">
        <v>52</v>
      </c>
      <c r="BL23" s="105">
        <v>24.31</v>
      </c>
      <c r="BM23" s="105">
        <v>9.0399999999999991</v>
      </c>
      <c r="BN23" s="105">
        <v>58.06</v>
      </c>
      <c r="BO23" s="105">
        <v>91.41</v>
      </c>
      <c r="BP23" s="105">
        <v>65.400000000000006</v>
      </c>
      <c r="BQ23" s="105">
        <v>88.55</v>
      </c>
      <c r="BR23" s="105">
        <v>71.010000000000005</v>
      </c>
      <c r="BS23" s="105">
        <v>3.29</v>
      </c>
      <c r="BT23" s="105">
        <v>89</v>
      </c>
      <c r="BU23" s="105">
        <v>64.59</v>
      </c>
      <c r="BV23" s="106">
        <v>473.25</v>
      </c>
      <c r="BW23" s="143"/>
      <c r="BX23" s="155">
        <v>770.4</v>
      </c>
      <c r="BY23" s="51" t="s">
        <v>51</v>
      </c>
      <c r="BZ23" s="44" t="s">
        <v>52</v>
      </c>
      <c r="CA23" s="105">
        <v>0</v>
      </c>
      <c r="CB23" s="105">
        <v>0</v>
      </c>
      <c r="CC23" s="105">
        <v>0</v>
      </c>
      <c r="CD23" s="105">
        <v>0</v>
      </c>
      <c r="CE23" s="105">
        <v>0</v>
      </c>
      <c r="CF23" s="105">
        <v>0</v>
      </c>
      <c r="CG23" s="105">
        <v>0</v>
      </c>
      <c r="CH23" s="105">
        <v>0</v>
      </c>
      <c r="CI23" s="105">
        <v>0</v>
      </c>
      <c r="CJ23" s="105">
        <v>0</v>
      </c>
      <c r="CK23" s="106">
        <v>0</v>
      </c>
      <c r="CL23" s="143"/>
      <c r="CM23" s="155">
        <v>0</v>
      </c>
      <c r="CN23" s="51" t="s">
        <v>51</v>
      </c>
      <c r="CO23" s="44" t="s">
        <v>52</v>
      </c>
      <c r="CP23" s="105">
        <v>0</v>
      </c>
      <c r="CQ23" s="105">
        <v>0</v>
      </c>
      <c r="CR23" s="105">
        <v>0</v>
      </c>
      <c r="CS23" s="105">
        <v>0</v>
      </c>
      <c r="CT23" s="105">
        <v>0</v>
      </c>
      <c r="CU23" s="105">
        <v>0</v>
      </c>
      <c r="CV23" s="105">
        <v>0</v>
      </c>
      <c r="CW23" s="105">
        <v>0</v>
      </c>
      <c r="CX23" s="105">
        <v>0</v>
      </c>
      <c r="CY23" s="105">
        <v>0</v>
      </c>
      <c r="CZ23" s="106">
        <v>0</v>
      </c>
      <c r="DA23" s="143">
        <v>0</v>
      </c>
      <c r="DB23" s="155">
        <v>0</v>
      </c>
      <c r="DC23" s="51" t="s">
        <v>51</v>
      </c>
      <c r="DD23" s="44" t="s">
        <v>52</v>
      </c>
      <c r="DE23" s="105">
        <v>0</v>
      </c>
      <c r="DF23" s="105">
        <v>0</v>
      </c>
      <c r="DG23" s="105">
        <v>0</v>
      </c>
      <c r="DH23" s="105">
        <v>0</v>
      </c>
      <c r="DI23" s="105">
        <v>0</v>
      </c>
      <c r="DJ23" s="105">
        <v>0</v>
      </c>
      <c r="DK23" s="105">
        <v>0</v>
      </c>
      <c r="DL23" s="105">
        <v>0</v>
      </c>
      <c r="DM23" s="105">
        <v>0</v>
      </c>
      <c r="DN23" s="105">
        <v>0</v>
      </c>
      <c r="DO23" s="106">
        <v>0</v>
      </c>
      <c r="DP23" s="143">
        <v>0</v>
      </c>
      <c r="DQ23" s="155">
        <v>0</v>
      </c>
      <c r="DR23" s="51" t="s">
        <v>51</v>
      </c>
      <c r="DS23" s="44" t="s">
        <v>52</v>
      </c>
      <c r="DT23" s="105">
        <v>472.33</v>
      </c>
      <c r="DU23" s="105">
        <v>58.07</v>
      </c>
      <c r="DV23" s="105">
        <v>121.26</v>
      </c>
      <c r="DW23" s="105">
        <v>651.66</v>
      </c>
      <c r="DX23" s="105">
        <v>149.46</v>
      </c>
      <c r="DY23" s="105">
        <v>104.96</v>
      </c>
      <c r="DZ23" s="105">
        <v>246.11</v>
      </c>
      <c r="EA23" s="105">
        <v>14.34</v>
      </c>
      <c r="EB23" s="105">
        <v>89</v>
      </c>
      <c r="EC23" s="105">
        <v>146.91</v>
      </c>
      <c r="ED23" s="106">
        <v>1402.44</v>
      </c>
      <c r="EE23" s="143">
        <v>0</v>
      </c>
      <c r="EF23" s="155">
        <v>1834</v>
      </c>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row>
    <row r="24" spans="1:251" ht="16.899999999999999" customHeight="1">
      <c r="A24" s="38"/>
      <c r="B24" s="51" t="s">
        <v>53</v>
      </c>
      <c r="C24" s="44" t="s">
        <v>54</v>
      </c>
      <c r="D24" s="105">
        <v>93.17</v>
      </c>
      <c r="E24" s="105">
        <v>7.13</v>
      </c>
      <c r="F24" s="105">
        <v>1.35</v>
      </c>
      <c r="G24" s="105">
        <v>101.64999999999999</v>
      </c>
      <c r="H24" s="105">
        <v>18.920000000000002</v>
      </c>
      <c r="I24" s="105">
        <v>2.0499999999999998</v>
      </c>
      <c r="J24" s="105">
        <v>30.58</v>
      </c>
      <c r="K24" s="105">
        <v>1.63</v>
      </c>
      <c r="L24" s="105">
        <v>0</v>
      </c>
      <c r="M24" s="105">
        <v>9.59</v>
      </c>
      <c r="N24" s="106">
        <v>164.42</v>
      </c>
      <c r="O24" s="143"/>
      <c r="P24" s="155">
        <v>170</v>
      </c>
      <c r="Q24" s="51" t="s">
        <v>53</v>
      </c>
      <c r="R24" s="44" t="s">
        <v>54</v>
      </c>
      <c r="S24" s="105">
        <v>198.52</v>
      </c>
      <c r="T24" s="105">
        <v>19.38</v>
      </c>
      <c r="U24" s="105">
        <v>33.74</v>
      </c>
      <c r="V24" s="105">
        <v>251.64000000000001</v>
      </c>
      <c r="W24" s="105">
        <v>31.06</v>
      </c>
      <c r="X24" s="105">
        <v>5.77</v>
      </c>
      <c r="Y24" s="105">
        <v>81.900000000000006</v>
      </c>
      <c r="Z24" s="105">
        <v>2.36</v>
      </c>
      <c r="AA24" s="105">
        <v>0</v>
      </c>
      <c r="AB24" s="105">
        <v>26.87</v>
      </c>
      <c r="AC24" s="106">
        <v>399.6</v>
      </c>
      <c r="AD24" s="143"/>
      <c r="AE24" s="155">
        <v>449.8</v>
      </c>
      <c r="AF24" s="51" t="s">
        <v>53</v>
      </c>
      <c r="AG24" s="44" t="s">
        <v>54</v>
      </c>
      <c r="AH24" s="105">
        <v>5.5</v>
      </c>
      <c r="AI24" s="105">
        <v>0.34</v>
      </c>
      <c r="AJ24" s="105">
        <v>2.83</v>
      </c>
      <c r="AK24" s="105">
        <v>8.67</v>
      </c>
      <c r="AL24" s="105">
        <v>0.14000000000000001</v>
      </c>
      <c r="AM24" s="105">
        <v>0.08</v>
      </c>
      <c r="AN24" s="105">
        <v>3.99</v>
      </c>
      <c r="AO24" s="105">
        <v>0</v>
      </c>
      <c r="AP24" s="105">
        <v>0</v>
      </c>
      <c r="AQ24" s="105">
        <v>0.46</v>
      </c>
      <c r="AR24" s="106">
        <v>13.340000000000002</v>
      </c>
      <c r="AS24" s="143"/>
      <c r="AT24" s="155">
        <v>21.200000000000003</v>
      </c>
      <c r="AU24" s="51" t="s">
        <v>53</v>
      </c>
      <c r="AV24" s="44" t="s">
        <v>54</v>
      </c>
      <c r="AW24" s="105">
        <v>297.19</v>
      </c>
      <c r="AX24" s="105">
        <v>26.85</v>
      </c>
      <c r="AY24" s="105">
        <v>37.92</v>
      </c>
      <c r="AZ24" s="105">
        <v>361.96000000000004</v>
      </c>
      <c r="BA24" s="105">
        <v>50.12</v>
      </c>
      <c r="BB24" s="105">
        <v>7.9</v>
      </c>
      <c r="BC24" s="105">
        <v>116.47</v>
      </c>
      <c r="BD24" s="105">
        <v>3.99</v>
      </c>
      <c r="BE24" s="105">
        <v>0</v>
      </c>
      <c r="BF24" s="105">
        <v>36.92</v>
      </c>
      <c r="BG24" s="106">
        <v>577.36</v>
      </c>
      <c r="BH24" s="143"/>
      <c r="BI24" s="155">
        <v>641</v>
      </c>
      <c r="BJ24" s="51" t="s">
        <v>53</v>
      </c>
      <c r="BK24" s="44" t="s">
        <v>54</v>
      </c>
      <c r="BL24" s="105">
        <v>3.44</v>
      </c>
      <c r="BM24" s="105">
        <v>0.32</v>
      </c>
      <c r="BN24" s="105">
        <v>1.64</v>
      </c>
      <c r="BO24" s="105">
        <v>5.3999999999999995</v>
      </c>
      <c r="BP24" s="105">
        <v>14.63</v>
      </c>
      <c r="BQ24" s="105">
        <v>60.41</v>
      </c>
      <c r="BR24" s="105">
        <v>20.51</v>
      </c>
      <c r="BS24" s="105">
        <v>0.08</v>
      </c>
      <c r="BT24" s="105">
        <v>0</v>
      </c>
      <c r="BU24" s="105">
        <v>4.28</v>
      </c>
      <c r="BV24" s="106">
        <v>105.31</v>
      </c>
      <c r="BW24" s="143"/>
      <c r="BX24" s="155">
        <v>264</v>
      </c>
      <c r="BY24" s="51" t="s">
        <v>53</v>
      </c>
      <c r="BZ24" s="44" t="s">
        <v>54</v>
      </c>
      <c r="CA24" s="105">
        <v>0</v>
      </c>
      <c r="CB24" s="105">
        <v>0</v>
      </c>
      <c r="CC24" s="105">
        <v>0</v>
      </c>
      <c r="CD24" s="105">
        <v>0</v>
      </c>
      <c r="CE24" s="105">
        <v>0</v>
      </c>
      <c r="CF24" s="105">
        <v>0</v>
      </c>
      <c r="CG24" s="105">
        <v>0</v>
      </c>
      <c r="CH24" s="105">
        <v>0</v>
      </c>
      <c r="CI24" s="105">
        <v>0</v>
      </c>
      <c r="CJ24" s="105">
        <v>0</v>
      </c>
      <c r="CK24" s="106">
        <v>0</v>
      </c>
      <c r="CL24" s="143"/>
      <c r="CM24" s="155">
        <v>0</v>
      </c>
      <c r="CN24" s="51" t="s">
        <v>53</v>
      </c>
      <c r="CO24" s="44" t="s">
        <v>54</v>
      </c>
      <c r="CP24" s="105">
        <v>0</v>
      </c>
      <c r="CQ24" s="105">
        <v>0</v>
      </c>
      <c r="CR24" s="105">
        <v>0</v>
      </c>
      <c r="CS24" s="105">
        <v>0</v>
      </c>
      <c r="CT24" s="105">
        <v>0</v>
      </c>
      <c r="CU24" s="105">
        <v>0</v>
      </c>
      <c r="CV24" s="105">
        <v>0</v>
      </c>
      <c r="CW24" s="105">
        <v>0</v>
      </c>
      <c r="CX24" s="105">
        <v>0</v>
      </c>
      <c r="CY24" s="105">
        <v>0</v>
      </c>
      <c r="CZ24" s="106">
        <v>0</v>
      </c>
      <c r="DA24" s="143">
        <v>0</v>
      </c>
      <c r="DB24" s="155">
        <v>0</v>
      </c>
      <c r="DC24" s="51" t="s">
        <v>53</v>
      </c>
      <c r="DD24" s="44" t="s">
        <v>54</v>
      </c>
      <c r="DE24" s="105">
        <v>0</v>
      </c>
      <c r="DF24" s="105">
        <v>0</v>
      </c>
      <c r="DG24" s="105">
        <v>0</v>
      </c>
      <c r="DH24" s="105">
        <v>0</v>
      </c>
      <c r="DI24" s="105">
        <v>0</v>
      </c>
      <c r="DJ24" s="105">
        <v>0</v>
      </c>
      <c r="DK24" s="105">
        <v>0</v>
      </c>
      <c r="DL24" s="105">
        <v>0</v>
      </c>
      <c r="DM24" s="105">
        <v>0</v>
      </c>
      <c r="DN24" s="105">
        <v>0</v>
      </c>
      <c r="DO24" s="106">
        <v>0</v>
      </c>
      <c r="DP24" s="143">
        <v>0</v>
      </c>
      <c r="DQ24" s="155">
        <v>0</v>
      </c>
      <c r="DR24" s="51" t="s">
        <v>53</v>
      </c>
      <c r="DS24" s="44" t="s">
        <v>54</v>
      </c>
      <c r="DT24" s="105">
        <v>300.63</v>
      </c>
      <c r="DU24" s="105">
        <v>27.17</v>
      </c>
      <c r="DV24" s="105">
        <v>39.56</v>
      </c>
      <c r="DW24" s="105">
        <v>367.36</v>
      </c>
      <c r="DX24" s="105">
        <v>64.75</v>
      </c>
      <c r="DY24" s="105">
        <v>68.31</v>
      </c>
      <c r="DZ24" s="105">
        <v>136.97999999999999</v>
      </c>
      <c r="EA24" s="105">
        <v>4.07</v>
      </c>
      <c r="EB24" s="105">
        <v>0</v>
      </c>
      <c r="EC24" s="105">
        <v>41.2</v>
      </c>
      <c r="ED24" s="106">
        <v>682.67000000000007</v>
      </c>
      <c r="EE24" s="143">
        <v>0</v>
      </c>
      <c r="EF24" s="155">
        <v>905.00000000000011</v>
      </c>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row>
    <row r="25" spans="1:251" ht="16.899999999999999" customHeight="1">
      <c r="A25" s="38"/>
      <c r="B25" s="51" t="s">
        <v>55</v>
      </c>
      <c r="C25" s="44" t="s">
        <v>56</v>
      </c>
      <c r="D25" s="105">
        <v>122.78</v>
      </c>
      <c r="E25" s="105">
        <v>14.17</v>
      </c>
      <c r="F25" s="105">
        <v>23.63</v>
      </c>
      <c r="G25" s="105">
        <v>160.57999999999998</v>
      </c>
      <c r="H25" s="105">
        <v>42.2</v>
      </c>
      <c r="I25" s="105">
        <v>5.38</v>
      </c>
      <c r="J25" s="105">
        <v>46.23</v>
      </c>
      <c r="K25" s="105">
        <v>15.24</v>
      </c>
      <c r="L25" s="105">
        <v>0</v>
      </c>
      <c r="M25" s="105">
        <v>13.92</v>
      </c>
      <c r="N25" s="106">
        <v>283.54999999999995</v>
      </c>
      <c r="O25" s="143"/>
      <c r="P25" s="155">
        <v>302.14999999999998</v>
      </c>
      <c r="Q25" s="51" t="s">
        <v>55</v>
      </c>
      <c r="R25" s="44" t="s">
        <v>56</v>
      </c>
      <c r="S25" s="105">
        <v>149.41</v>
      </c>
      <c r="T25" s="105">
        <v>12.44</v>
      </c>
      <c r="U25" s="105">
        <v>13.61</v>
      </c>
      <c r="V25" s="105">
        <v>175.45999999999998</v>
      </c>
      <c r="W25" s="105">
        <v>17.57</v>
      </c>
      <c r="X25" s="105">
        <v>6.88</v>
      </c>
      <c r="Y25" s="105">
        <v>62.85</v>
      </c>
      <c r="Z25" s="105">
        <v>3.15</v>
      </c>
      <c r="AA25" s="105">
        <v>0</v>
      </c>
      <c r="AB25" s="105">
        <v>25.89</v>
      </c>
      <c r="AC25" s="106">
        <v>291.79999999999995</v>
      </c>
      <c r="AD25" s="143"/>
      <c r="AE25" s="155">
        <v>343.18</v>
      </c>
      <c r="AF25" s="51" t="s">
        <v>55</v>
      </c>
      <c r="AG25" s="44" t="s">
        <v>56</v>
      </c>
      <c r="AH25" s="105">
        <v>0.51</v>
      </c>
      <c r="AI25" s="105">
        <v>6.35</v>
      </c>
      <c r="AJ25" s="105">
        <v>9.25</v>
      </c>
      <c r="AK25" s="105">
        <v>16.11</v>
      </c>
      <c r="AL25" s="105">
        <v>37.64</v>
      </c>
      <c r="AM25" s="105">
        <v>0.24</v>
      </c>
      <c r="AN25" s="105">
        <v>13.98</v>
      </c>
      <c r="AO25" s="105">
        <v>0</v>
      </c>
      <c r="AP25" s="105">
        <v>0</v>
      </c>
      <c r="AQ25" s="105">
        <v>16.07</v>
      </c>
      <c r="AR25" s="106">
        <v>84.039999999999992</v>
      </c>
      <c r="AS25" s="143"/>
      <c r="AT25" s="155">
        <v>87.69</v>
      </c>
      <c r="AU25" s="51" t="s">
        <v>55</v>
      </c>
      <c r="AV25" s="44" t="s">
        <v>56</v>
      </c>
      <c r="AW25" s="105">
        <v>272.7</v>
      </c>
      <c r="AX25" s="105">
        <v>32.96</v>
      </c>
      <c r="AY25" s="105">
        <v>46.49</v>
      </c>
      <c r="AZ25" s="105">
        <v>352.15</v>
      </c>
      <c r="BA25" s="105">
        <v>97.41</v>
      </c>
      <c r="BB25" s="105">
        <v>12.5</v>
      </c>
      <c r="BC25" s="105">
        <v>123.06</v>
      </c>
      <c r="BD25" s="105">
        <v>18.39</v>
      </c>
      <c r="BE25" s="105">
        <v>0</v>
      </c>
      <c r="BF25" s="105">
        <v>55.88</v>
      </c>
      <c r="BG25" s="106">
        <v>659.38999999999987</v>
      </c>
      <c r="BH25" s="143"/>
      <c r="BI25" s="155">
        <v>733.02</v>
      </c>
      <c r="BJ25" s="51" t="s">
        <v>55</v>
      </c>
      <c r="BK25" s="44" t="s">
        <v>56</v>
      </c>
      <c r="BL25" s="105">
        <v>6.97</v>
      </c>
      <c r="BM25" s="105">
        <v>2.81</v>
      </c>
      <c r="BN25" s="105">
        <v>7.86</v>
      </c>
      <c r="BO25" s="105">
        <v>17.64</v>
      </c>
      <c r="BP25" s="105">
        <v>58.25</v>
      </c>
      <c r="BQ25" s="105">
        <v>38.369999999999997</v>
      </c>
      <c r="BR25" s="105">
        <v>27.66</v>
      </c>
      <c r="BS25" s="105">
        <v>0</v>
      </c>
      <c r="BT25" s="105">
        <v>26.36</v>
      </c>
      <c r="BU25" s="105">
        <v>19.16</v>
      </c>
      <c r="BV25" s="106">
        <v>187.43999999999997</v>
      </c>
      <c r="BW25" s="143"/>
      <c r="BX25" s="155">
        <v>371</v>
      </c>
      <c r="BY25" s="51" t="s">
        <v>55</v>
      </c>
      <c r="BZ25" s="44" t="s">
        <v>56</v>
      </c>
      <c r="CA25" s="105">
        <v>0</v>
      </c>
      <c r="CB25" s="105">
        <v>0</v>
      </c>
      <c r="CC25" s="105">
        <v>0</v>
      </c>
      <c r="CD25" s="105">
        <v>0</v>
      </c>
      <c r="CE25" s="105">
        <v>0</v>
      </c>
      <c r="CF25" s="105">
        <v>0</v>
      </c>
      <c r="CG25" s="105">
        <v>0</v>
      </c>
      <c r="CH25" s="105">
        <v>0</v>
      </c>
      <c r="CI25" s="105">
        <v>0</v>
      </c>
      <c r="CJ25" s="105">
        <v>0</v>
      </c>
      <c r="CK25" s="106">
        <v>0</v>
      </c>
      <c r="CL25" s="143"/>
      <c r="CM25" s="155">
        <v>0</v>
      </c>
      <c r="CN25" s="51" t="s">
        <v>55</v>
      </c>
      <c r="CO25" s="44" t="s">
        <v>56</v>
      </c>
      <c r="CP25" s="105">
        <v>0</v>
      </c>
      <c r="CQ25" s="105">
        <v>0</v>
      </c>
      <c r="CR25" s="105">
        <v>0</v>
      </c>
      <c r="CS25" s="105">
        <v>0</v>
      </c>
      <c r="CT25" s="105">
        <v>0</v>
      </c>
      <c r="CU25" s="105">
        <v>0</v>
      </c>
      <c r="CV25" s="105">
        <v>0</v>
      </c>
      <c r="CW25" s="105">
        <v>0</v>
      </c>
      <c r="CX25" s="105">
        <v>0</v>
      </c>
      <c r="CY25" s="105">
        <v>0</v>
      </c>
      <c r="CZ25" s="106">
        <v>0</v>
      </c>
      <c r="DA25" s="143">
        <v>0</v>
      </c>
      <c r="DB25" s="155">
        <v>0</v>
      </c>
      <c r="DC25" s="51" t="s">
        <v>55</v>
      </c>
      <c r="DD25" s="44" t="s">
        <v>56</v>
      </c>
      <c r="DE25" s="105">
        <v>0</v>
      </c>
      <c r="DF25" s="105">
        <v>0</v>
      </c>
      <c r="DG25" s="105">
        <v>0</v>
      </c>
      <c r="DH25" s="105">
        <v>0</v>
      </c>
      <c r="DI25" s="105">
        <v>0</v>
      </c>
      <c r="DJ25" s="105">
        <v>0</v>
      </c>
      <c r="DK25" s="105">
        <v>0</v>
      </c>
      <c r="DL25" s="105">
        <v>0</v>
      </c>
      <c r="DM25" s="105">
        <v>0</v>
      </c>
      <c r="DN25" s="105">
        <v>0</v>
      </c>
      <c r="DO25" s="106">
        <v>0</v>
      </c>
      <c r="DP25" s="143">
        <v>0</v>
      </c>
      <c r="DQ25" s="155">
        <v>0</v>
      </c>
      <c r="DR25" s="51" t="s">
        <v>55</v>
      </c>
      <c r="DS25" s="44" t="s">
        <v>56</v>
      </c>
      <c r="DT25" s="105">
        <v>279.67</v>
      </c>
      <c r="DU25" s="105">
        <v>35.770000000000003</v>
      </c>
      <c r="DV25" s="105">
        <v>54.35</v>
      </c>
      <c r="DW25" s="105">
        <v>369.79</v>
      </c>
      <c r="DX25" s="105">
        <v>155.66</v>
      </c>
      <c r="DY25" s="105">
        <v>50.87</v>
      </c>
      <c r="DZ25" s="105">
        <v>150.72</v>
      </c>
      <c r="EA25" s="105">
        <v>18.39</v>
      </c>
      <c r="EB25" s="105">
        <v>26.36</v>
      </c>
      <c r="EC25" s="105">
        <v>75.040000000000006</v>
      </c>
      <c r="ED25" s="106">
        <v>846.83</v>
      </c>
      <c r="EE25" s="143">
        <v>0</v>
      </c>
      <c r="EF25" s="155">
        <v>1104</v>
      </c>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row>
    <row r="26" spans="1:251" ht="16.899999999999999" customHeight="1">
      <c r="A26" s="38"/>
      <c r="B26" s="51" t="s">
        <v>57</v>
      </c>
      <c r="C26" s="44" t="s">
        <v>58</v>
      </c>
      <c r="D26" s="105">
        <v>0</v>
      </c>
      <c r="E26" s="105">
        <v>0</v>
      </c>
      <c r="F26" s="105">
        <v>0</v>
      </c>
      <c r="G26" s="105">
        <v>0</v>
      </c>
      <c r="H26" s="105">
        <v>0</v>
      </c>
      <c r="I26" s="105">
        <v>0</v>
      </c>
      <c r="J26" s="105">
        <v>0</v>
      </c>
      <c r="K26" s="105">
        <v>0</v>
      </c>
      <c r="L26" s="105">
        <v>0</v>
      </c>
      <c r="M26" s="105">
        <v>0</v>
      </c>
      <c r="N26" s="106">
        <v>0</v>
      </c>
      <c r="O26" s="143"/>
      <c r="P26" s="155">
        <v>0</v>
      </c>
      <c r="Q26" s="51" t="s">
        <v>57</v>
      </c>
      <c r="R26" s="44" t="s">
        <v>58</v>
      </c>
      <c r="S26" s="105">
        <v>587.54999999999995</v>
      </c>
      <c r="T26" s="105">
        <v>69.209999999999994</v>
      </c>
      <c r="U26" s="105">
        <v>85.4</v>
      </c>
      <c r="V26" s="105">
        <v>742.16</v>
      </c>
      <c r="W26" s="105">
        <v>72.23</v>
      </c>
      <c r="X26" s="105">
        <v>20.79</v>
      </c>
      <c r="Y26" s="105">
        <v>208.3</v>
      </c>
      <c r="Z26" s="105">
        <v>4.5999999999999996</v>
      </c>
      <c r="AA26" s="105">
        <v>0</v>
      </c>
      <c r="AB26" s="105">
        <v>63.44</v>
      </c>
      <c r="AC26" s="106">
        <v>1111.52</v>
      </c>
      <c r="AD26" s="143"/>
      <c r="AE26" s="155">
        <v>1269.2</v>
      </c>
      <c r="AF26" s="51" t="s">
        <v>57</v>
      </c>
      <c r="AG26" s="44" t="s">
        <v>58</v>
      </c>
      <c r="AH26" s="105">
        <v>18.420000000000002</v>
      </c>
      <c r="AI26" s="105">
        <v>11.87</v>
      </c>
      <c r="AJ26" s="105">
        <v>2.09</v>
      </c>
      <c r="AK26" s="105">
        <v>32.379999999999995</v>
      </c>
      <c r="AL26" s="105">
        <v>1.81</v>
      </c>
      <c r="AM26" s="105">
        <v>0.45</v>
      </c>
      <c r="AN26" s="105">
        <v>13.05</v>
      </c>
      <c r="AO26" s="105">
        <v>0.91</v>
      </c>
      <c r="AP26" s="105">
        <v>0</v>
      </c>
      <c r="AQ26" s="105">
        <v>2.76</v>
      </c>
      <c r="AR26" s="106">
        <v>51.359999999999992</v>
      </c>
      <c r="AS26" s="143"/>
      <c r="AT26" s="155">
        <v>61.79999999999999</v>
      </c>
      <c r="AU26" s="51" t="s">
        <v>57</v>
      </c>
      <c r="AV26" s="44" t="s">
        <v>58</v>
      </c>
      <c r="AW26" s="105">
        <v>605.97</v>
      </c>
      <c r="AX26" s="105">
        <v>81.08</v>
      </c>
      <c r="AY26" s="105">
        <v>87.49</v>
      </c>
      <c r="AZ26" s="105">
        <v>774.54000000000008</v>
      </c>
      <c r="BA26" s="105">
        <v>74.040000000000006</v>
      </c>
      <c r="BB26" s="105">
        <v>21.24</v>
      </c>
      <c r="BC26" s="105">
        <v>221.35</v>
      </c>
      <c r="BD26" s="105">
        <v>5.51</v>
      </c>
      <c r="BE26" s="105">
        <v>0</v>
      </c>
      <c r="BF26" s="105">
        <v>66.2</v>
      </c>
      <c r="BG26" s="106">
        <v>1162.8800000000001</v>
      </c>
      <c r="BH26" s="143"/>
      <c r="BI26" s="155">
        <v>1331</v>
      </c>
      <c r="BJ26" s="51" t="s">
        <v>57</v>
      </c>
      <c r="BK26" s="44" t="s">
        <v>58</v>
      </c>
      <c r="BL26" s="105">
        <v>97.21</v>
      </c>
      <c r="BM26" s="105">
        <v>33.71</v>
      </c>
      <c r="BN26" s="105">
        <v>106.83</v>
      </c>
      <c r="BO26" s="105">
        <v>237.75</v>
      </c>
      <c r="BP26" s="105">
        <v>117.9</v>
      </c>
      <c r="BQ26" s="105">
        <v>52.57</v>
      </c>
      <c r="BR26" s="105">
        <v>96.77</v>
      </c>
      <c r="BS26" s="105">
        <v>9.6</v>
      </c>
      <c r="BT26" s="105">
        <v>62.93</v>
      </c>
      <c r="BU26" s="105">
        <v>34.82</v>
      </c>
      <c r="BV26" s="106">
        <v>612.33999999999992</v>
      </c>
      <c r="BW26" s="143"/>
      <c r="BX26" s="155">
        <v>947</v>
      </c>
      <c r="BY26" s="51" t="s">
        <v>57</v>
      </c>
      <c r="BZ26" s="44" t="s">
        <v>58</v>
      </c>
      <c r="CA26" s="105">
        <v>0</v>
      </c>
      <c r="CB26" s="105">
        <v>0</v>
      </c>
      <c r="CC26" s="105">
        <v>0</v>
      </c>
      <c r="CD26" s="105">
        <v>0</v>
      </c>
      <c r="CE26" s="105">
        <v>0</v>
      </c>
      <c r="CF26" s="105">
        <v>0</v>
      </c>
      <c r="CG26" s="105">
        <v>0</v>
      </c>
      <c r="CH26" s="105">
        <v>0</v>
      </c>
      <c r="CI26" s="105">
        <v>0</v>
      </c>
      <c r="CJ26" s="105">
        <v>0</v>
      </c>
      <c r="CK26" s="106">
        <v>0</v>
      </c>
      <c r="CL26" s="143"/>
      <c r="CM26" s="155">
        <v>0</v>
      </c>
      <c r="CN26" s="51" t="s">
        <v>57</v>
      </c>
      <c r="CO26" s="44" t="s">
        <v>58</v>
      </c>
      <c r="CP26" s="105">
        <v>0</v>
      </c>
      <c r="CQ26" s="105">
        <v>0</v>
      </c>
      <c r="CR26" s="105">
        <v>0</v>
      </c>
      <c r="CS26" s="105">
        <v>0</v>
      </c>
      <c r="CT26" s="105">
        <v>0</v>
      </c>
      <c r="CU26" s="105">
        <v>0</v>
      </c>
      <c r="CV26" s="105">
        <v>0</v>
      </c>
      <c r="CW26" s="105">
        <v>0</v>
      </c>
      <c r="CX26" s="105">
        <v>0</v>
      </c>
      <c r="CY26" s="105">
        <v>0</v>
      </c>
      <c r="CZ26" s="106">
        <v>0</v>
      </c>
      <c r="DA26" s="143">
        <v>0</v>
      </c>
      <c r="DB26" s="155">
        <v>0</v>
      </c>
      <c r="DC26" s="51" t="s">
        <v>57</v>
      </c>
      <c r="DD26" s="44" t="s">
        <v>58</v>
      </c>
      <c r="DE26" s="105">
        <v>0</v>
      </c>
      <c r="DF26" s="105">
        <v>0</v>
      </c>
      <c r="DG26" s="105">
        <v>0</v>
      </c>
      <c r="DH26" s="105">
        <v>0</v>
      </c>
      <c r="DI26" s="105">
        <v>0</v>
      </c>
      <c r="DJ26" s="105">
        <v>0</v>
      </c>
      <c r="DK26" s="105">
        <v>0</v>
      </c>
      <c r="DL26" s="105">
        <v>0</v>
      </c>
      <c r="DM26" s="105">
        <v>0</v>
      </c>
      <c r="DN26" s="105">
        <v>0</v>
      </c>
      <c r="DO26" s="106">
        <v>0</v>
      </c>
      <c r="DP26" s="143">
        <v>0</v>
      </c>
      <c r="DQ26" s="155">
        <v>0</v>
      </c>
      <c r="DR26" s="51" t="s">
        <v>57</v>
      </c>
      <c r="DS26" s="44" t="s">
        <v>58</v>
      </c>
      <c r="DT26" s="105">
        <v>703.18</v>
      </c>
      <c r="DU26" s="105">
        <v>114.79</v>
      </c>
      <c r="DV26" s="105">
        <v>194.32</v>
      </c>
      <c r="DW26" s="105">
        <v>1012.29</v>
      </c>
      <c r="DX26" s="105">
        <v>191.94</v>
      </c>
      <c r="DY26" s="105">
        <v>73.81</v>
      </c>
      <c r="DZ26" s="105">
        <v>318.12</v>
      </c>
      <c r="EA26" s="105">
        <v>15.11</v>
      </c>
      <c r="EB26" s="105">
        <v>62.93</v>
      </c>
      <c r="EC26" s="105">
        <v>101.02</v>
      </c>
      <c r="ED26" s="106">
        <v>1775.2199999999998</v>
      </c>
      <c r="EE26" s="143">
        <v>0</v>
      </c>
      <c r="EF26" s="155">
        <v>2278</v>
      </c>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row>
    <row r="27" spans="1:251" ht="16.899999999999999" customHeight="1">
      <c r="A27" s="38"/>
      <c r="B27" s="728" t="s">
        <v>59</v>
      </c>
      <c r="C27" s="50" t="s">
        <v>60</v>
      </c>
      <c r="D27" s="107">
        <v>58.67</v>
      </c>
      <c r="E27" s="107">
        <v>6.4</v>
      </c>
      <c r="F27" s="107">
        <v>0.2</v>
      </c>
      <c r="G27" s="107">
        <v>65.27000000000001</v>
      </c>
      <c r="H27" s="107">
        <v>5.4</v>
      </c>
      <c r="I27" s="107">
        <v>1.87</v>
      </c>
      <c r="J27" s="107">
        <v>20.6</v>
      </c>
      <c r="K27" s="107">
        <v>2.64</v>
      </c>
      <c r="L27" s="107">
        <v>0</v>
      </c>
      <c r="M27" s="107">
        <v>10.51</v>
      </c>
      <c r="N27" s="108">
        <v>106.29000000000002</v>
      </c>
      <c r="O27" s="143"/>
      <c r="P27" s="156">
        <v>110.00000000000001</v>
      </c>
      <c r="Q27" s="728" t="s">
        <v>59</v>
      </c>
      <c r="R27" s="50" t="s">
        <v>60</v>
      </c>
      <c r="S27" s="107">
        <v>326.48</v>
      </c>
      <c r="T27" s="107">
        <v>25.37</v>
      </c>
      <c r="U27" s="107">
        <v>8.35</v>
      </c>
      <c r="V27" s="107">
        <v>360.20000000000005</v>
      </c>
      <c r="W27" s="107">
        <v>26.13</v>
      </c>
      <c r="X27" s="107">
        <v>17.96</v>
      </c>
      <c r="Y27" s="107">
        <v>116.12</v>
      </c>
      <c r="Z27" s="107">
        <v>8.08</v>
      </c>
      <c r="AA27" s="107">
        <v>0</v>
      </c>
      <c r="AB27" s="107">
        <v>41.11</v>
      </c>
      <c r="AC27" s="108">
        <v>569.60000000000014</v>
      </c>
      <c r="AD27" s="143"/>
      <c r="AE27" s="156">
        <v>661.90000000000009</v>
      </c>
      <c r="AF27" s="728" t="s">
        <v>59</v>
      </c>
      <c r="AG27" s="50" t="s">
        <v>60</v>
      </c>
      <c r="AH27" s="107">
        <v>26.3</v>
      </c>
      <c r="AI27" s="107">
        <v>1.95</v>
      </c>
      <c r="AJ27" s="107">
        <v>0.89</v>
      </c>
      <c r="AK27" s="107">
        <v>29.14</v>
      </c>
      <c r="AL27" s="107">
        <v>3.73</v>
      </c>
      <c r="AM27" s="107">
        <v>2.75</v>
      </c>
      <c r="AN27" s="107">
        <v>11.57</v>
      </c>
      <c r="AO27" s="107">
        <v>0.09</v>
      </c>
      <c r="AP27" s="107">
        <v>0</v>
      </c>
      <c r="AQ27" s="107">
        <v>3.04</v>
      </c>
      <c r="AR27" s="108">
        <v>50.32</v>
      </c>
      <c r="AS27" s="143"/>
      <c r="AT27" s="156">
        <v>77.2</v>
      </c>
      <c r="AU27" s="728" t="s">
        <v>59</v>
      </c>
      <c r="AV27" s="50" t="s">
        <v>60</v>
      </c>
      <c r="AW27" s="107">
        <v>411.45</v>
      </c>
      <c r="AX27" s="107">
        <v>33.72</v>
      </c>
      <c r="AY27" s="107">
        <v>9.44</v>
      </c>
      <c r="AZ27" s="107">
        <v>454.60999999999996</v>
      </c>
      <c r="BA27" s="107">
        <v>35.26</v>
      </c>
      <c r="BB27" s="107">
        <v>22.58</v>
      </c>
      <c r="BC27" s="107">
        <v>148.29</v>
      </c>
      <c r="BD27" s="107">
        <v>10.81</v>
      </c>
      <c r="BE27" s="107">
        <v>0</v>
      </c>
      <c r="BF27" s="107">
        <v>54.66</v>
      </c>
      <c r="BG27" s="108">
        <v>726.20999999999981</v>
      </c>
      <c r="BH27" s="143"/>
      <c r="BI27" s="156">
        <v>849.0999999999998</v>
      </c>
      <c r="BJ27" s="728" t="s">
        <v>59</v>
      </c>
      <c r="BK27" s="50" t="s">
        <v>60</v>
      </c>
      <c r="BL27" s="107">
        <v>108.28</v>
      </c>
      <c r="BM27" s="107">
        <v>30.46</v>
      </c>
      <c r="BN27" s="107">
        <v>26.74</v>
      </c>
      <c r="BO27" s="107">
        <v>165.48000000000002</v>
      </c>
      <c r="BP27" s="107">
        <v>75.05</v>
      </c>
      <c r="BQ27" s="107">
        <v>47.96</v>
      </c>
      <c r="BR27" s="107">
        <v>112.97</v>
      </c>
      <c r="BS27" s="107">
        <v>0.71</v>
      </c>
      <c r="BT27" s="107">
        <v>0</v>
      </c>
      <c r="BU27" s="107">
        <v>33.06</v>
      </c>
      <c r="BV27" s="108">
        <v>435.23</v>
      </c>
      <c r="BW27" s="143"/>
      <c r="BX27" s="156">
        <v>1127.9000000000001</v>
      </c>
      <c r="BY27" s="728" t="s">
        <v>59</v>
      </c>
      <c r="BZ27" s="50" t="s">
        <v>60</v>
      </c>
      <c r="CA27" s="107">
        <v>0</v>
      </c>
      <c r="CB27" s="107">
        <v>0</v>
      </c>
      <c r="CC27" s="107">
        <v>0</v>
      </c>
      <c r="CD27" s="107">
        <v>0</v>
      </c>
      <c r="CE27" s="107">
        <v>0</v>
      </c>
      <c r="CF27" s="107">
        <v>0</v>
      </c>
      <c r="CG27" s="107">
        <v>0</v>
      </c>
      <c r="CH27" s="107">
        <v>0</v>
      </c>
      <c r="CI27" s="107">
        <v>0</v>
      </c>
      <c r="CJ27" s="107">
        <v>0</v>
      </c>
      <c r="CK27" s="108">
        <v>0</v>
      </c>
      <c r="CL27" s="143"/>
      <c r="CM27" s="156">
        <v>0</v>
      </c>
      <c r="CN27" s="728" t="s">
        <v>59</v>
      </c>
      <c r="CO27" s="50" t="s">
        <v>60</v>
      </c>
      <c r="CP27" s="107">
        <v>0</v>
      </c>
      <c r="CQ27" s="107">
        <v>0</v>
      </c>
      <c r="CR27" s="107">
        <v>0</v>
      </c>
      <c r="CS27" s="107">
        <v>0</v>
      </c>
      <c r="CT27" s="107">
        <v>0</v>
      </c>
      <c r="CU27" s="107">
        <v>0</v>
      </c>
      <c r="CV27" s="107">
        <v>0</v>
      </c>
      <c r="CW27" s="107">
        <v>0</v>
      </c>
      <c r="CX27" s="107">
        <v>0</v>
      </c>
      <c r="CY27" s="107">
        <v>0</v>
      </c>
      <c r="CZ27" s="108">
        <v>0</v>
      </c>
      <c r="DA27" s="143">
        <v>0</v>
      </c>
      <c r="DB27" s="156">
        <v>0</v>
      </c>
      <c r="DC27" s="728" t="s">
        <v>59</v>
      </c>
      <c r="DD27" s="50" t="s">
        <v>60</v>
      </c>
      <c r="DE27" s="107">
        <v>0</v>
      </c>
      <c r="DF27" s="107">
        <v>0</v>
      </c>
      <c r="DG27" s="107">
        <v>0</v>
      </c>
      <c r="DH27" s="107">
        <v>0</v>
      </c>
      <c r="DI27" s="107">
        <v>0</v>
      </c>
      <c r="DJ27" s="107">
        <v>0</v>
      </c>
      <c r="DK27" s="107">
        <v>0</v>
      </c>
      <c r="DL27" s="107">
        <v>0</v>
      </c>
      <c r="DM27" s="107">
        <v>0</v>
      </c>
      <c r="DN27" s="107">
        <v>0</v>
      </c>
      <c r="DO27" s="108">
        <v>0</v>
      </c>
      <c r="DP27" s="143">
        <v>0</v>
      </c>
      <c r="DQ27" s="156">
        <v>0</v>
      </c>
      <c r="DR27" s="728" t="s">
        <v>59</v>
      </c>
      <c r="DS27" s="50" t="s">
        <v>60</v>
      </c>
      <c r="DT27" s="107">
        <v>519.73</v>
      </c>
      <c r="DU27" s="107">
        <v>64.180000000000007</v>
      </c>
      <c r="DV27" s="107">
        <v>36.18</v>
      </c>
      <c r="DW27" s="107">
        <v>620.09</v>
      </c>
      <c r="DX27" s="107">
        <v>110.31</v>
      </c>
      <c r="DY27" s="107">
        <v>70.540000000000006</v>
      </c>
      <c r="DZ27" s="107">
        <v>261.26</v>
      </c>
      <c r="EA27" s="107">
        <v>11.52</v>
      </c>
      <c r="EB27" s="107">
        <v>0</v>
      </c>
      <c r="EC27" s="107">
        <v>87.72</v>
      </c>
      <c r="ED27" s="108">
        <v>1161.44</v>
      </c>
      <c r="EE27" s="143">
        <v>0</v>
      </c>
      <c r="EF27" s="156">
        <v>1977</v>
      </c>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row>
    <row r="28" spans="1:251" ht="16.899999999999999" customHeight="1">
      <c r="A28" s="38"/>
      <c r="B28" s="726"/>
      <c r="C28" s="50" t="s">
        <v>61</v>
      </c>
      <c r="D28" s="107">
        <v>147.16999999999999</v>
      </c>
      <c r="E28" s="107">
        <v>17.8</v>
      </c>
      <c r="F28" s="107">
        <v>21.96</v>
      </c>
      <c r="G28" s="107">
        <v>186.93</v>
      </c>
      <c r="H28" s="107">
        <v>17.71</v>
      </c>
      <c r="I28" s="107">
        <v>6.02</v>
      </c>
      <c r="J28" s="107">
        <v>44.72</v>
      </c>
      <c r="K28" s="107">
        <v>2.87</v>
      </c>
      <c r="L28" s="107">
        <v>0</v>
      </c>
      <c r="M28" s="107">
        <v>9.7200000000000006</v>
      </c>
      <c r="N28" s="108">
        <v>267.97000000000003</v>
      </c>
      <c r="O28" s="157"/>
      <c r="P28" s="156">
        <v>275.5</v>
      </c>
      <c r="Q28" s="726"/>
      <c r="R28" s="50" t="s">
        <v>61</v>
      </c>
      <c r="S28" s="107">
        <v>284.91000000000003</v>
      </c>
      <c r="T28" s="107">
        <v>52.16</v>
      </c>
      <c r="U28" s="107">
        <v>18.39</v>
      </c>
      <c r="V28" s="107">
        <v>355.46000000000004</v>
      </c>
      <c r="W28" s="107">
        <v>37.79</v>
      </c>
      <c r="X28" s="107">
        <v>11.7</v>
      </c>
      <c r="Y28" s="107">
        <v>105.11</v>
      </c>
      <c r="Z28" s="107">
        <v>1.29</v>
      </c>
      <c r="AA28" s="107">
        <v>0</v>
      </c>
      <c r="AB28" s="107">
        <v>21.11</v>
      </c>
      <c r="AC28" s="108">
        <v>532.46</v>
      </c>
      <c r="AD28" s="157"/>
      <c r="AE28" s="156">
        <v>578.1</v>
      </c>
      <c r="AF28" s="726"/>
      <c r="AG28" s="50" t="s">
        <v>61</v>
      </c>
      <c r="AH28" s="107">
        <v>6.81</v>
      </c>
      <c r="AI28" s="107">
        <v>2.89</v>
      </c>
      <c r="AJ28" s="107">
        <v>0.13</v>
      </c>
      <c r="AK28" s="107">
        <v>9.83</v>
      </c>
      <c r="AL28" s="107">
        <v>0.14000000000000001</v>
      </c>
      <c r="AM28" s="107">
        <v>0.79</v>
      </c>
      <c r="AN28" s="107">
        <v>2.84</v>
      </c>
      <c r="AO28" s="107">
        <v>0</v>
      </c>
      <c r="AP28" s="107">
        <v>0</v>
      </c>
      <c r="AQ28" s="107">
        <v>0.6</v>
      </c>
      <c r="AR28" s="108">
        <v>14.200000000000001</v>
      </c>
      <c r="AS28" s="157"/>
      <c r="AT28" s="156">
        <v>16.8</v>
      </c>
      <c r="AU28" s="726"/>
      <c r="AV28" s="50" t="s">
        <v>61</v>
      </c>
      <c r="AW28" s="107">
        <v>438.89</v>
      </c>
      <c r="AX28" s="107">
        <v>72.849999999999994</v>
      </c>
      <c r="AY28" s="107">
        <v>40.479999999999997</v>
      </c>
      <c r="AZ28" s="107">
        <v>552.22</v>
      </c>
      <c r="BA28" s="107">
        <v>55.64</v>
      </c>
      <c r="BB28" s="107">
        <v>18.510000000000002</v>
      </c>
      <c r="BC28" s="107">
        <v>152.66999999999999</v>
      </c>
      <c r="BD28" s="107">
        <v>4.16</v>
      </c>
      <c r="BE28" s="107">
        <v>0</v>
      </c>
      <c r="BF28" s="107">
        <v>31.43</v>
      </c>
      <c r="BG28" s="108">
        <v>814.62999999999988</v>
      </c>
      <c r="BH28" s="157"/>
      <c r="BI28" s="156">
        <v>870.39999999999986</v>
      </c>
      <c r="BJ28" s="726"/>
      <c r="BK28" s="50" t="s">
        <v>61</v>
      </c>
      <c r="BL28" s="107">
        <v>90.96</v>
      </c>
      <c r="BM28" s="107">
        <v>6.25</v>
      </c>
      <c r="BN28" s="107">
        <v>40.72</v>
      </c>
      <c r="BO28" s="107">
        <v>137.93</v>
      </c>
      <c r="BP28" s="107">
        <v>52.79</v>
      </c>
      <c r="BQ28" s="107">
        <v>13.65</v>
      </c>
      <c r="BR28" s="107">
        <v>64.92</v>
      </c>
      <c r="BS28" s="107">
        <v>0</v>
      </c>
      <c r="BT28" s="107">
        <v>12.33</v>
      </c>
      <c r="BU28" s="107">
        <v>14.66</v>
      </c>
      <c r="BV28" s="108">
        <v>296.28000000000003</v>
      </c>
      <c r="BW28" s="157"/>
      <c r="BX28" s="156">
        <v>593.6</v>
      </c>
      <c r="BY28" s="726"/>
      <c r="BZ28" s="50" t="s">
        <v>61</v>
      </c>
      <c r="CA28" s="107">
        <v>0</v>
      </c>
      <c r="CB28" s="107">
        <v>0</v>
      </c>
      <c r="CC28" s="107">
        <v>0</v>
      </c>
      <c r="CD28" s="107">
        <v>0</v>
      </c>
      <c r="CE28" s="107">
        <v>0</v>
      </c>
      <c r="CF28" s="107">
        <v>0</v>
      </c>
      <c r="CG28" s="107">
        <v>0</v>
      </c>
      <c r="CH28" s="107">
        <v>0</v>
      </c>
      <c r="CI28" s="107">
        <v>0</v>
      </c>
      <c r="CJ28" s="107">
        <v>0</v>
      </c>
      <c r="CK28" s="108">
        <v>0</v>
      </c>
      <c r="CL28" s="157"/>
      <c r="CM28" s="156">
        <v>0</v>
      </c>
      <c r="CN28" s="726"/>
      <c r="CO28" s="50" t="s">
        <v>61</v>
      </c>
      <c r="CP28" s="107">
        <v>0</v>
      </c>
      <c r="CQ28" s="107">
        <v>0</v>
      </c>
      <c r="CR28" s="107">
        <v>0</v>
      </c>
      <c r="CS28" s="107">
        <v>0</v>
      </c>
      <c r="CT28" s="107">
        <v>0</v>
      </c>
      <c r="CU28" s="107">
        <v>0</v>
      </c>
      <c r="CV28" s="107">
        <v>0</v>
      </c>
      <c r="CW28" s="107">
        <v>0</v>
      </c>
      <c r="CX28" s="107">
        <v>0</v>
      </c>
      <c r="CY28" s="107">
        <v>0</v>
      </c>
      <c r="CZ28" s="108">
        <v>0</v>
      </c>
      <c r="DA28" s="157">
        <v>0</v>
      </c>
      <c r="DB28" s="156">
        <v>0</v>
      </c>
      <c r="DC28" s="726"/>
      <c r="DD28" s="50" t="s">
        <v>61</v>
      </c>
      <c r="DE28" s="107">
        <v>0</v>
      </c>
      <c r="DF28" s="107">
        <v>0</v>
      </c>
      <c r="DG28" s="107">
        <v>0</v>
      </c>
      <c r="DH28" s="107">
        <v>0</v>
      </c>
      <c r="DI28" s="107">
        <v>0</v>
      </c>
      <c r="DJ28" s="107">
        <v>0</v>
      </c>
      <c r="DK28" s="107">
        <v>0</v>
      </c>
      <c r="DL28" s="107">
        <v>0</v>
      </c>
      <c r="DM28" s="107">
        <v>0</v>
      </c>
      <c r="DN28" s="107">
        <v>0</v>
      </c>
      <c r="DO28" s="108">
        <v>0</v>
      </c>
      <c r="DP28" s="157">
        <v>0</v>
      </c>
      <c r="DQ28" s="156">
        <v>0</v>
      </c>
      <c r="DR28" s="726"/>
      <c r="DS28" s="50" t="s">
        <v>61</v>
      </c>
      <c r="DT28" s="107">
        <v>529.85</v>
      </c>
      <c r="DU28" s="107">
        <v>79.099999999999994</v>
      </c>
      <c r="DV28" s="107">
        <v>81.2</v>
      </c>
      <c r="DW28" s="107">
        <v>690.15000000000009</v>
      </c>
      <c r="DX28" s="107">
        <v>108.43</v>
      </c>
      <c r="DY28" s="107">
        <v>32.159999999999997</v>
      </c>
      <c r="DZ28" s="107">
        <v>217.59</v>
      </c>
      <c r="EA28" s="107">
        <v>4.16</v>
      </c>
      <c r="EB28" s="107">
        <v>12.33</v>
      </c>
      <c r="EC28" s="107">
        <v>46.09</v>
      </c>
      <c r="ED28" s="108">
        <v>1110.9100000000001</v>
      </c>
      <c r="EE28" s="157">
        <v>0</v>
      </c>
      <c r="EF28" s="156">
        <v>1464</v>
      </c>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row>
    <row r="29" spans="1:251" ht="16.899999999999999" customHeight="1">
      <c r="A29" s="38"/>
      <c r="B29" s="726"/>
      <c r="C29" s="50" t="s">
        <v>62</v>
      </c>
      <c r="D29" s="107">
        <v>0</v>
      </c>
      <c r="E29" s="107">
        <v>0</v>
      </c>
      <c r="F29" s="107">
        <v>0</v>
      </c>
      <c r="G29" s="107">
        <v>0</v>
      </c>
      <c r="H29" s="107">
        <v>0</v>
      </c>
      <c r="I29" s="107">
        <v>0</v>
      </c>
      <c r="J29" s="107">
        <v>0</v>
      </c>
      <c r="K29" s="107">
        <v>0</v>
      </c>
      <c r="L29" s="107">
        <v>0</v>
      </c>
      <c r="M29" s="107">
        <v>0</v>
      </c>
      <c r="N29" s="108">
        <v>0</v>
      </c>
      <c r="O29" s="157"/>
      <c r="P29" s="156">
        <v>0</v>
      </c>
      <c r="Q29" s="726"/>
      <c r="R29" s="50" t="s">
        <v>62</v>
      </c>
      <c r="S29" s="107">
        <v>95.62</v>
      </c>
      <c r="T29" s="107">
        <v>10.09</v>
      </c>
      <c r="U29" s="107">
        <v>35.97</v>
      </c>
      <c r="V29" s="107">
        <v>141.68</v>
      </c>
      <c r="W29" s="107">
        <v>4.22</v>
      </c>
      <c r="X29" s="107">
        <v>2.91</v>
      </c>
      <c r="Y29" s="107">
        <v>37.299999999999997</v>
      </c>
      <c r="Z29" s="107">
        <v>0</v>
      </c>
      <c r="AA29" s="107">
        <v>0</v>
      </c>
      <c r="AB29" s="107">
        <v>15.87</v>
      </c>
      <c r="AC29" s="108">
        <v>201.98000000000002</v>
      </c>
      <c r="AD29" s="157"/>
      <c r="AE29" s="156">
        <v>214.00000000000003</v>
      </c>
      <c r="AF29" s="726"/>
      <c r="AG29" s="50" t="s">
        <v>62</v>
      </c>
      <c r="AH29" s="107">
        <v>19.36</v>
      </c>
      <c r="AI29" s="107">
        <v>10.54</v>
      </c>
      <c r="AJ29" s="107">
        <v>23.79</v>
      </c>
      <c r="AK29" s="107">
        <v>53.69</v>
      </c>
      <c r="AL29" s="107">
        <v>1.87</v>
      </c>
      <c r="AM29" s="107">
        <v>1.38</v>
      </c>
      <c r="AN29" s="107">
        <v>15.53</v>
      </c>
      <c r="AO29" s="107">
        <v>0</v>
      </c>
      <c r="AP29" s="107">
        <v>0</v>
      </c>
      <c r="AQ29" s="107">
        <v>5.9</v>
      </c>
      <c r="AR29" s="108">
        <v>78.37</v>
      </c>
      <c r="AS29" s="157"/>
      <c r="AT29" s="156">
        <v>85</v>
      </c>
      <c r="AU29" s="726"/>
      <c r="AV29" s="50" t="s">
        <v>62</v>
      </c>
      <c r="AW29" s="107">
        <v>114.98</v>
      </c>
      <c r="AX29" s="107">
        <v>20.63</v>
      </c>
      <c r="AY29" s="107">
        <v>59.76</v>
      </c>
      <c r="AZ29" s="107">
        <v>195.37</v>
      </c>
      <c r="BA29" s="107">
        <v>6.09</v>
      </c>
      <c r="BB29" s="107">
        <v>4.29</v>
      </c>
      <c r="BC29" s="107">
        <v>52.83</v>
      </c>
      <c r="BD29" s="107">
        <v>0</v>
      </c>
      <c r="BE29" s="107">
        <v>0</v>
      </c>
      <c r="BF29" s="107">
        <v>21.77</v>
      </c>
      <c r="BG29" s="108">
        <v>280.34999999999997</v>
      </c>
      <c r="BH29" s="157"/>
      <c r="BI29" s="156">
        <v>298.99999999999994</v>
      </c>
      <c r="BJ29" s="726"/>
      <c r="BK29" s="50" t="s">
        <v>62</v>
      </c>
      <c r="BL29" s="107">
        <v>101.11</v>
      </c>
      <c r="BM29" s="107">
        <v>15.08</v>
      </c>
      <c r="BN29" s="107">
        <v>188.28</v>
      </c>
      <c r="BO29" s="107">
        <v>304.47000000000003</v>
      </c>
      <c r="BP29" s="107">
        <v>45.31</v>
      </c>
      <c r="BQ29" s="107">
        <v>24.36</v>
      </c>
      <c r="BR29" s="107">
        <v>112.83</v>
      </c>
      <c r="BS29" s="107">
        <v>0</v>
      </c>
      <c r="BT29" s="107">
        <v>0</v>
      </c>
      <c r="BU29" s="107">
        <v>65.67</v>
      </c>
      <c r="BV29" s="108">
        <v>552.64</v>
      </c>
      <c r="BW29" s="157"/>
      <c r="BX29" s="156">
        <v>1234</v>
      </c>
      <c r="BY29" s="726"/>
      <c r="BZ29" s="50" t="s">
        <v>62</v>
      </c>
      <c r="CA29" s="107">
        <v>0</v>
      </c>
      <c r="CB29" s="107">
        <v>0</v>
      </c>
      <c r="CC29" s="107">
        <v>0</v>
      </c>
      <c r="CD29" s="107">
        <v>0</v>
      </c>
      <c r="CE29" s="107">
        <v>0</v>
      </c>
      <c r="CF29" s="107">
        <v>0</v>
      </c>
      <c r="CG29" s="107">
        <v>0</v>
      </c>
      <c r="CH29" s="107">
        <v>0</v>
      </c>
      <c r="CI29" s="107">
        <v>0</v>
      </c>
      <c r="CJ29" s="107">
        <v>0</v>
      </c>
      <c r="CK29" s="108">
        <v>0</v>
      </c>
      <c r="CL29" s="157"/>
      <c r="CM29" s="156">
        <v>0</v>
      </c>
      <c r="CN29" s="726"/>
      <c r="CO29" s="50" t="s">
        <v>62</v>
      </c>
      <c r="CP29" s="107">
        <v>0</v>
      </c>
      <c r="CQ29" s="107">
        <v>0</v>
      </c>
      <c r="CR29" s="107">
        <v>0</v>
      </c>
      <c r="CS29" s="107">
        <v>0</v>
      </c>
      <c r="CT29" s="107">
        <v>0</v>
      </c>
      <c r="CU29" s="107">
        <v>0</v>
      </c>
      <c r="CV29" s="107">
        <v>0</v>
      </c>
      <c r="CW29" s="107">
        <v>0</v>
      </c>
      <c r="CX29" s="107">
        <v>0</v>
      </c>
      <c r="CY29" s="107">
        <v>0</v>
      </c>
      <c r="CZ29" s="108">
        <v>0</v>
      </c>
      <c r="DA29" s="157">
        <v>0</v>
      </c>
      <c r="DB29" s="156">
        <v>0</v>
      </c>
      <c r="DC29" s="726"/>
      <c r="DD29" s="50" t="s">
        <v>62</v>
      </c>
      <c r="DE29" s="107">
        <v>0</v>
      </c>
      <c r="DF29" s="107">
        <v>0</v>
      </c>
      <c r="DG29" s="107">
        <v>0</v>
      </c>
      <c r="DH29" s="107">
        <v>0</v>
      </c>
      <c r="DI29" s="107">
        <v>0</v>
      </c>
      <c r="DJ29" s="107">
        <v>0</v>
      </c>
      <c r="DK29" s="107">
        <v>0</v>
      </c>
      <c r="DL29" s="107">
        <v>0</v>
      </c>
      <c r="DM29" s="107">
        <v>0</v>
      </c>
      <c r="DN29" s="107">
        <v>0</v>
      </c>
      <c r="DO29" s="108">
        <v>0</v>
      </c>
      <c r="DP29" s="157">
        <v>0</v>
      </c>
      <c r="DQ29" s="156">
        <v>0</v>
      </c>
      <c r="DR29" s="726"/>
      <c r="DS29" s="50" t="s">
        <v>62</v>
      </c>
      <c r="DT29" s="107">
        <v>216.09</v>
      </c>
      <c r="DU29" s="107">
        <v>35.71</v>
      </c>
      <c r="DV29" s="107">
        <v>248.04</v>
      </c>
      <c r="DW29" s="107">
        <v>499.84000000000003</v>
      </c>
      <c r="DX29" s="107">
        <v>51.4</v>
      </c>
      <c r="DY29" s="107">
        <v>28.65</v>
      </c>
      <c r="DZ29" s="107">
        <v>165.66</v>
      </c>
      <c r="EA29" s="107">
        <v>0</v>
      </c>
      <c r="EB29" s="107">
        <v>0</v>
      </c>
      <c r="EC29" s="107">
        <v>87.44</v>
      </c>
      <c r="ED29" s="108">
        <v>832.99</v>
      </c>
      <c r="EE29" s="157">
        <v>0</v>
      </c>
      <c r="EF29" s="156">
        <v>1533</v>
      </c>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c r="IC29" s="43"/>
      <c r="ID29" s="43"/>
      <c r="IE29" s="43"/>
      <c r="IF29" s="43"/>
      <c r="IG29" s="43"/>
      <c r="IH29" s="43"/>
      <c r="II29" s="43"/>
      <c r="IJ29" s="43"/>
      <c r="IK29" s="43"/>
      <c r="IL29" s="43"/>
      <c r="IM29" s="43"/>
      <c r="IN29" s="43"/>
      <c r="IO29" s="43"/>
      <c r="IP29" s="43"/>
      <c r="IQ29" s="43"/>
    </row>
    <row r="30" spans="1:251" ht="16.899999999999999" customHeight="1">
      <c r="A30" s="54"/>
      <c r="B30" s="727"/>
      <c r="C30" s="55" t="s">
        <v>46</v>
      </c>
      <c r="D30" s="105">
        <v>205.83999999999997</v>
      </c>
      <c r="E30" s="105">
        <v>24.200000000000003</v>
      </c>
      <c r="F30" s="105">
        <v>22.16</v>
      </c>
      <c r="G30" s="105">
        <v>252.20000000000002</v>
      </c>
      <c r="H30" s="105">
        <v>23.11</v>
      </c>
      <c r="I30" s="105">
        <v>7.89</v>
      </c>
      <c r="J30" s="105">
        <v>65.319999999999993</v>
      </c>
      <c r="K30" s="105">
        <v>5.51</v>
      </c>
      <c r="L30" s="105">
        <v>0</v>
      </c>
      <c r="M30" s="105">
        <v>20.23</v>
      </c>
      <c r="N30" s="106">
        <v>374.26000000000005</v>
      </c>
      <c r="O30" s="143"/>
      <c r="P30" s="155">
        <v>385.5</v>
      </c>
      <c r="Q30" s="727"/>
      <c r="R30" s="55" t="s">
        <v>46</v>
      </c>
      <c r="S30" s="105">
        <v>707.0100000000001</v>
      </c>
      <c r="T30" s="105">
        <v>87.62</v>
      </c>
      <c r="U30" s="105">
        <v>62.71</v>
      </c>
      <c r="V30" s="105">
        <v>857.34000000000015</v>
      </c>
      <c r="W30" s="105">
        <v>68.14</v>
      </c>
      <c r="X30" s="105">
        <v>32.57</v>
      </c>
      <c r="Y30" s="105">
        <v>258.53000000000003</v>
      </c>
      <c r="Z30" s="105">
        <v>9.370000000000001</v>
      </c>
      <c r="AA30" s="105">
        <v>0</v>
      </c>
      <c r="AB30" s="105">
        <v>78.09</v>
      </c>
      <c r="AC30" s="106">
        <v>1304.0400000000002</v>
      </c>
      <c r="AD30" s="143"/>
      <c r="AE30" s="155">
        <v>1454</v>
      </c>
      <c r="AF30" s="727"/>
      <c r="AG30" s="55" t="s">
        <v>46</v>
      </c>
      <c r="AH30" s="105">
        <v>52.47</v>
      </c>
      <c r="AI30" s="105">
        <v>15.379999999999999</v>
      </c>
      <c r="AJ30" s="105">
        <v>24.81</v>
      </c>
      <c r="AK30" s="105">
        <v>92.66</v>
      </c>
      <c r="AL30" s="105">
        <v>5.74</v>
      </c>
      <c r="AM30" s="105">
        <v>4.92</v>
      </c>
      <c r="AN30" s="105">
        <v>29.939999999999998</v>
      </c>
      <c r="AO30" s="105">
        <v>0.09</v>
      </c>
      <c r="AP30" s="105">
        <v>0</v>
      </c>
      <c r="AQ30" s="105">
        <v>9.5400000000000009</v>
      </c>
      <c r="AR30" s="106">
        <v>142.88999999999999</v>
      </c>
      <c r="AS30" s="143"/>
      <c r="AT30" s="155">
        <v>179</v>
      </c>
      <c r="AU30" s="727"/>
      <c r="AV30" s="55" t="s">
        <v>46</v>
      </c>
      <c r="AW30" s="105">
        <v>965.31999999999994</v>
      </c>
      <c r="AX30" s="105">
        <v>127.19999999999999</v>
      </c>
      <c r="AY30" s="105">
        <v>109.67999999999999</v>
      </c>
      <c r="AZ30" s="105">
        <v>1202.1999999999998</v>
      </c>
      <c r="BA30" s="105">
        <v>96.990000000000009</v>
      </c>
      <c r="BB30" s="105">
        <v>45.38</v>
      </c>
      <c r="BC30" s="105">
        <v>353.78999999999996</v>
      </c>
      <c r="BD30" s="105">
        <v>14.97</v>
      </c>
      <c r="BE30" s="105">
        <v>0</v>
      </c>
      <c r="BF30" s="105">
        <v>107.86</v>
      </c>
      <c r="BG30" s="106">
        <v>1821.1899999999996</v>
      </c>
      <c r="BH30" s="143"/>
      <c r="BI30" s="155">
        <v>2018.4999999999995</v>
      </c>
      <c r="BJ30" s="727"/>
      <c r="BK30" s="55" t="s">
        <v>46</v>
      </c>
      <c r="BL30" s="105">
        <v>300.35000000000002</v>
      </c>
      <c r="BM30" s="105">
        <v>51.79</v>
      </c>
      <c r="BN30" s="105">
        <v>255.74</v>
      </c>
      <c r="BO30" s="105">
        <v>607.88000000000011</v>
      </c>
      <c r="BP30" s="105">
        <v>173.15</v>
      </c>
      <c r="BQ30" s="105">
        <v>85.97</v>
      </c>
      <c r="BR30" s="105">
        <v>290.71999999999997</v>
      </c>
      <c r="BS30" s="105">
        <v>0.71</v>
      </c>
      <c r="BT30" s="105">
        <v>12.33</v>
      </c>
      <c r="BU30" s="105">
        <v>113.39</v>
      </c>
      <c r="BV30" s="106">
        <v>1284.1500000000001</v>
      </c>
      <c r="BW30" s="143"/>
      <c r="BX30" s="155">
        <v>2955.5</v>
      </c>
      <c r="BY30" s="727"/>
      <c r="BZ30" s="55" t="s">
        <v>46</v>
      </c>
      <c r="CA30" s="105">
        <v>0</v>
      </c>
      <c r="CB30" s="105">
        <v>0</v>
      </c>
      <c r="CC30" s="105">
        <v>0</v>
      </c>
      <c r="CD30" s="105">
        <v>0</v>
      </c>
      <c r="CE30" s="105">
        <v>0</v>
      </c>
      <c r="CF30" s="105">
        <v>0</v>
      </c>
      <c r="CG30" s="105">
        <v>0</v>
      </c>
      <c r="CH30" s="105">
        <v>0</v>
      </c>
      <c r="CI30" s="105">
        <v>0</v>
      </c>
      <c r="CJ30" s="105">
        <v>0</v>
      </c>
      <c r="CK30" s="106">
        <v>0</v>
      </c>
      <c r="CL30" s="143"/>
      <c r="CM30" s="155">
        <v>0</v>
      </c>
      <c r="CN30" s="727"/>
      <c r="CO30" s="55" t="s">
        <v>46</v>
      </c>
      <c r="CP30" s="105">
        <v>0</v>
      </c>
      <c r="CQ30" s="105">
        <v>0</v>
      </c>
      <c r="CR30" s="105">
        <v>0</v>
      </c>
      <c r="CS30" s="105">
        <v>0</v>
      </c>
      <c r="CT30" s="105">
        <v>0</v>
      </c>
      <c r="CU30" s="105">
        <v>0</v>
      </c>
      <c r="CV30" s="105">
        <v>0</v>
      </c>
      <c r="CW30" s="105">
        <v>0</v>
      </c>
      <c r="CX30" s="105">
        <v>0</v>
      </c>
      <c r="CY30" s="105">
        <v>0</v>
      </c>
      <c r="CZ30" s="106">
        <v>0</v>
      </c>
      <c r="DA30" s="143"/>
      <c r="DB30" s="155">
        <v>0</v>
      </c>
      <c r="DC30" s="727"/>
      <c r="DD30" s="55" t="s">
        <v>46</v>
      </c>
      <c r="DE30" s="105">
        <v>0</v>
      </c>
      <c r="DF30" s="105">
        <v>0</v>
      </c>
      <c r="DG30" s="105">
        <v>0</v>
      </c>
      <c r="DH30" s="105">
        <v>0</v>
      </c>
      <c r="DI30" s="105">
        <v>0</v>
      </c>
      <c r="DJ30" s="105">
        <v>0</v>
      </c>
      <c r="DK30" s="105">
        <v>0</v>
      </c>
      <c r="DL30" s="105">
        <v>0</v>
      </c>
      <c r="DM30" s="105">
        <v>0</v>
      </c>
      <c r="DN30" s="105">
        <v>0</v>
      </c>
      <c r="DO30" s="106">
        <v>0</v>
      </c>
      <c r="DP30" s="143"/>
      <c r="DQ30" s="155">
        <v>0</v>
      </c>
      <c r="DR30" s="727"/>
      <c r="DS30" s="55" t="s">
        <v>46</v>
      </c>
      <c r="DT30" s="105">
        <v>1265.6699999999998</v>
      </c>
      <c r="DU30" s="105">
        <v>178.99</v>
      </c>
      <c r="DV30" s="105">
        <v>365.41999999999996</v>
      </c>
      <c r="DW30" s="105">
        <v>1810.0800000000004</v>
      </c>
      <c r="DX30" s="105">
        <v>270.14</v>
      </c>
      <c r="DY30" s="105">
        <v>131.35</v>
      </c>
      <c r="DZ30" s="105">
        <v>644.51</v>
      </c>
      <c r="EA30" s="105">
        <v>15.68</v>
      </c>
      <c r="EB30" s="105">
        <v>12.33</v>
      </c>
      <c r="EC30" s="105">
        <v>221.25</v>
      </c>
      <c r="ED30" s="106">
        <v>3105.34</v>
      </c>
      <c r="EE30" s="143"/>
      <c r="EF30" s="155">
        <v>4974</v>
      </c>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c r="IC30" s="43"/>
      <c r="ID30" s="43"/>
      <c r="IE30" s="43"/>
      <c r="IF30" s="43"/>
      <c r="IG30" s="43"/>
      <c r="IH30" s="43"/>
      <c r="II30" s="43"/>
      <c r="IJ30" s="43"/>
      <c r="IK30" s="43"/>
      <c r="IL30" s="43"/>
      <c r="IM30" s="43"/>
      <c r="IN30" s="43"/>
      <c r="IO30" s="43"/>
      <c r="IP30" s="43"/>
      <c r="IQ30" s="43"/>
    </row>
    <row r="31" spans="1:251" ht="16.899999999999999" customHeight="1" thickBot="1">
      <c r="A31" s="38"/>
      <c r="B31" s="721" t="s">
        <v>63</v>
      </c>
      <c r="C31" s="722"/>
      <c r="D31" s="111">
        <v>4361.51</v>
      </c>
      <c r="E31" s="111">
        <v>593.31000000000006</v>
      </c>
      <c r="F31" s="111">
        <v>345.83000000000004</v>
      </c>
      <c r="G31" s="111">
        <v>5300.65</v>
      </c>
      <c r="H31" s="111">
        <v>725.92000000000007</v>
      </c>
      <c r="I31" s="111">
        <v>206.70000000000002</v>
      </c>
      <c r="J31" s="111">
        <v>1664.8999999999999</v>
      </c>
      <c r="K31" s="111">
        <v>206.45999999999998</v>
      </c>
      <c r="L31" s="111">
        <v>21.67</v>
      </c>
      <c r="M31" s="111">
        <v>610.76</v>
      </c>
      <c r="N31" s="112">
        <v>8737.06</v>
      </c>
      <c r="O31" s="143"/>
      <c r="P31" s="160">
        <v>8954.11</v>
      </c>
      <c r="Q31" s="721" t="s">
        <v>63</v>
      </c>
      <c r="R31" s="722"/>
      <c r="S31" s="111">
        <v>11759.150000000001</v>
      </c>
      <c r="T31" s="111">
        <v>1411.52</v>
      </c>
      <c r="U31" s="111">
        <v>1959.33</v>
      </c>
      <c r="V31" s="111">
        <v>15129.999999999998</v>
      </c>
      <c r="W31" s="111">
        <v>1689.9900000000002</v>
      </c>
      <c r="X31" s="111">
        <v>737.82</v>
      </c>
      <c r="Y31" s="111">
        <v>5033.26</v>
      </c>
      <c r="Z31" s="111">
        <v>213.85000000000002</v>
      </c>
      <c r="AA31" s="111">
        <v>1.06</v>
      </c>
      <c r="AB31" s="111">
        <v>1859.5900000000001</v>
      </c>
      <c r="AC31" s="112">
        <v>24665.569999999992</v>
      </c>
      <c r="AD31" s="143"/>
      <c r="AE31" s="160">
        <v>26986.279999999995</v>
      </c>
      <c r="AF31" s="721" t="s">
        <v>63</v>
      </c>
      <c r="AG31" s="722"/>
      <c r="AH31" s="111">
        <v>581.87</v>
      </c>
      <c r="AI31" s="111">
        <v>252.74</v>
      </c>
      <c r="AJ31" s="111">
        <v>288.68</v>
      </c>
      <c r="AK31" s="111">
        <v>1123.2900000000002</v>
      </c>
      <c r="AL31" s="111">
        <v>174.56</v>
      </c>
      <c r="AM31" s="111">
        <v>121.16000000000001</v>
      </c>
      <c r="AN31" s="111">
        <v>559.53</v>
      </c>
      <c r="AO31" s="111">
        <v>22.459999999999997</v>
      </c>
      <c r="AP31" s="111">
        <v>0.28000000000000003</v>
      </c>
      <c r="AQ31" s="111">
        <v>502.16999999999996</v>
      </c>
      <c r="AR31" s="112">
        <v>2503.4500000000003</v>
      </c>
      <c r="AS31" s="143"/>
      <c r="AT31" s="160">
        <v>2913.09</v>
      </c>
      <c r="AU31" s="721" t="s">
        <v>63</v>
      </c>
      <c r="AV31" s="722"/>
      <c r="AW31" s="111">
        <v>16702.530000000002</v>
      </c>
      <c r="AX31" s="111">
        <v>2257.5599999999995</v>
      </c>
      <c r="AY31" s="111">
        <v>2593.829999999999</v>
      </c>
      <c r="AZ31" s="111">
        <v>21553.920000000002</v>
      </c>
      <c r="BA31" s="111">
        <v>2590.4700000000003</v>
      </c>
      <c r="BB31" s="111">
        <v>1065.6800000000003</v>
      </c>
      <c r="BC31" s="111">
        <v>7257.6800000000021</v>
      </c>
      <c r="BD31" s="111">
        <v>442.7700000000001</v>
      </c>
      <c r="BE31" s="111">
        <v>23.01</v>
      </c>
      <c r="BF31" s="111">
        <v>2972.52</v>
      </c>
      <c r="BG31" s="112">
        <v>35906.050000000003</v>
      </c>
      <c r="BH31" s="143"/>
      <c r="BI31" s="160">
        <v>38853.519999999997</v>
      </c>
      <c r="BJ31" s="721" t="s">
        <v>63</v>
      </c>
      <c r="BK31" s="722"/>
      <c r="BL31" s="111">
        <v>3994.0699999999997</v>
      </c>
      <c r="BM31" s="111">
        <v>801.43999999999994</v>
      </c>
      <c r="BN31" s="111">
        <v>1770.9099999999999</v>
      </c>
      <c r="BO31" s="111">
        <v>6566.42</v>
      </c>
      <c r="BP31" s="111">
        <v>1856.7400000000002</v>
      </c>
      <c r="BQ31" s="111">
        <v>1964.36</v>
      </c>
      <c r="BR31" s="111">
        <v>3450.7400000000002</v>
      </c>
      <c r="BS31" s="111">
        <v>86.48</v>
      </c>
      <c r="BT31" s="111">
        <v>288.41000000000003</v>
      </c>
      <c r="BU31" s="111">
        <v>1570.13</v>
      </c>
      <c r="BV31" s="112">
        <v>15783.279999999999</v>
      </c>
      <c r="BW31" s="143"/>
      <c r="BX31" s="160">
        <v>34691.5</v>
      </c>
      <c r="BY31" s="721" t="s">
        <v>63</v>
      </c>
      <c r="BZ31" s="722"/>
      <c r="CA31" s="111">
        <v>0</v>
      </c>
      <c r="CB31" s="111">
        <v>0</v>
      </c>
      <c r="CC31" s="111">
        <v>0</v>
      </c>
      <c r="CD31" s="111">
        <v>0</v>
      </c>
      <c r="CE31" s="111">
        <v>0</v>
      </c>
      <c r="CF31" s="111">
        <v>0</v>
      </c>
      <c r="CG31" s="111">
        <v>0</v>
      </c>
      <c r="CH31" s="111">
        <v>0</v>
      </c>
      <c r="CI31" s="111">
        <v>0</v>
      </c>
      <c r="CJ31" s="111">
        <v>0</v>
      </c>
      <c r="CK31" s="112">
        <v>0</v>
      </c>
      <c r="CL31" s="143"/>
      <c r="CM31" s="160">
        <v>0</v>
      </c>
      <c r="CN31" s="721" t="s">
        <v>63</v>
      </c>
      <c r="CO31" s="722"/>
      <c r="CP31" s="111">
        <v>0</v>
      </c>
      <c r="CQ31" s="111">
        <v>0</v>
      </c>
      <c r="CR31" s="111">
        <v>0</v>
      </c>
      <c r="CS31" s="111">
        <v>0</v>
      </c>
      <c r="CT31" s="111">
        <v>0</v>
      </c>
      <c r="CU31" s="111">
        <v>0</v>
      </c>
      <c r="CV31" s="111">
        <v>0</v>
      </c>
      <c r="CW31" s="111">
        <v>0</v>
      </c>
      <c r="CX31" s="111">
        <v>0</v>
      </c>
      <c r="CY31" s="111">
        <v>0</v>
      </c>
      <c r="CZ31" s="112">
        <v>0</v>
      </c>
      <c r="DA31" s="143"/>
      <c r="DB31" s="160">
        <v>0</v>
      </c>
      <c r="DC31" s="721" t="s">
        <v>63</v>
      </c>
      <c r="DD31" s="722"/>
      <c r="DE31" s="111">
        <v>0</v>
      </c>
      <c r="DF31" s="111">
        <v>0</v>
      </c>
      <c r="DG31" s="111">
        <v>0</v>
      </c>
      <c r="DH31" s="111">
        <v>0</v>
      </c>
      <c r="DI31" s="111">
        <v>0</v>
      </c>
      <c r="DJ31" s="111">
        <v>0</v>
      </c>
      <c r="DK31" s="111">
        <v>0</v>
      </c>
      <c r="DL31" s="111">
        <v>0</v>
      </c>
      <c r="DM31" s="111">
        <v>0</v>
      </c>
      <c r="DN31" s="111">
        <v>0</v>
      </c>
      <c r="DO31" s="112">
        <v>0</v>
      </c>
      <c r="DP31" s="143"/>
      <c r="DQ31" s="160">
        <v>0</v>
      </c>
      <c r="DR31" s="721" t="s">
        <v>63</v>
      </c>
      <c r="DS31" s="722"/>
      <c r="DT31" s="111">
        <v>20696.599999999999</v>
      </c>
      <c r="DU31" s="111">
        <v>3059.0000000000009</v>
      </c>
      <c r="DV31" s="111">
        <v>4364.74</v>
      </c>
      <c r="DW31" s="111">
        <v>28120.340000000004</v>
      </c>
      <c r="DX31" s="111">
        <v>4447.21</v>
      </c>
      <c r="DY31" s="111">
        <v>3030.05</v>
      </c>
      <c r="DZ31" s="111">
        <v>10708.430000000002</v>
      </c>
      <c r="EA31" s="111">
        <v>529.24999999999989</v>
      </c>
      <c r="EB31" s="111">
        <v>311.42</v>
      </c>
      <c r="EC31" s="111">
        <v>4542.6500000000005</v>
      </c>
      <c r="ED31" s="112">
        <v>51689.350000000006</v>
      </c>
      <c r="EE31" s="143"/>
      <c r="EF31" s="160">
        <v>73545</v>
      </c>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c r="IC31" s="43"/>
      <c r="ID31" s="43"/>
      <c r="IE31" s="43"/>
      <c r="IF31" s="43"/>
      <c r="IG31" s="43"/>
      <c r="IH31" s="43"/>
      <c r="II31" s="43"/>
      <c r="IJ31" s="43"/>
      <c r="IK31" s="43"/>
      <c r="IL31" s="43"/>
      <c r="IM31" s="43"/>
      <c r="IN31" s="43"/>
      <c r="IO31" s="43"/>
      <c r="IP31" s="43"/>
      <c r="IQ31" s="43"/>
    </row>
    <row r="32" spans="1:251" ht="16.899999999999999" customHeight="1">
      <c r="A32" s="38"/>
      <c r="B32" s="725" t="s">
        <v>64</v>
      </c>
      <c r="C32" s="50" t="s">
        <v>65</v>
      </c>
      <c r="D32" s="109">
        <v>267.74</v>
      </c>
      <c r="E32" s="109">
        <v>50.85</v>
      </c>
      <c r="F32" s="109">
        <v>8.3000000000000007</v>
      </c>
      <c r="G32" s="109">
        <v>326.89000000000004</v>
      </c>
      <c r="H32" s="109">
        <v>76.739999999999995</v>
      </c>
      <c r="I32" s="109">
        <v>7.33</v>
      </c>
      <c r="J32" s="109">
        <v>88.47</v>
      </c>
      <c r="K32" s="109">
        <v>14.29</v>
      </c>
      <c r="L32" s="109">
        <v>0</v>
      </c>
      <c r="M32" s="109">
        <v>31.55</v>
      </c>
      <c r="N32" s="110">
        <v>545.27</v>
      </c>
      <c r="O32" s="143"/>
      <c r="P32" s="159">
        <v>560</v>
      </c>
      <c r="Q32" s="725" t="s">
        <v>64</v>
      </c>
      <c r="R32" s="50" t="s">
        <v>65</v>
      </c>
      <c r="S32" s="109">
        <v>1109.8900000000001</v>
      </c>
      <c r="T32" s="109">
        <v>131.75</v>
      </c>
      <c r="U32" s="109">
        <v>150.61000000000001</v>
      </c>
      <c r="V32" s="109">
        <v>1392.25</v>
      </c>
      <c r="W32" s="109">
        <v>113.87</v>
      </c>
      <c r="X32" s="109">
        <v>34.020000000000003</v>
      </c>
      <c r="Y32" s="109">
        <v>396.14</v>
      </c>
      <c r="Z32" s="109">
        <v>22.01</v>
      </c>
      <c r="AA32" s="109">
        <v>0</v>
      </c>
      <c r="AB32" s="109">
        <v>101.53</v>
      </c>
      <c r="AC32" s="110">
        <v>2059.8199999999997</v>
      </c>
      <c r="AD32" s="143"/>
      <c r="AE32" s="159">
        <v>2290.4999999999995</v>
      </c>
      <c r="AF32" s="725" t="s">
        <v>64</v>
      </c>
      <c r="AG32" s="50" t="s">
        <v>65</v>
      </c>
      <c r="AH32" s="109">
        <v>72.17</v>
      </c>
      <c r="AI32" s="109">
        <v>34.6</v>
      </c>
      <c r="AJ32" s="109">
        <v>108.06</v>
      </c>
      <c r="AK32" s="109">
        <v>214.83</v>
      </c>
      <c r="AL32" s="109">
        <v>8.51</v>
      </c>
      <c r="AM32" s="109">
        <v>10.18</v>
      </c>
      <c r="AN32" s="109">
        <v>59.68</v>
      </c>
      <c r="AO32" s="109">
        <v>0.88</v>
      </c>
      <c r="AP32" s="109">
        <v>0</v>
      </c>
      <c r="AQ32" s="109">
        <v>10.83</v>
      </c>
      <c r="AR32" s="110">
        <v>304.90999999999997</v>
      </c>
      <c r="AS32" s="143"/>
      <c r="AT32" s="159">
        <v>368</v>
      </c>
      <c r="AU32" s="725" t="s">
        <v>64</v>
      </c>
      <c r="AV32" s="50" t="s">
        <v>65</v>
      </c>
      <c r="AW32" s="109">
        <v>1449.8</v>
      </c>
      <c r="AX32" s="109">
        <v>217.2</v>
      </c>
      <c r="AY32" s="109">
        <v>266.97000000000003</v>
      </c>
      <c r="AZ32" s="109">
        <v>1933.97</v>
      </c>
      <c r="BA32" s="109">
        <v>199.12</v>
      </c>
      <c r="BB32" s="109">
        <v>51.53</v>
      </c>
      <c r="BC32" s="109">
        <v>544.29</v>
      </c>
      <c r="BD32" s="109">
        <v>37.18</v>
      </c>
      <c r="BE32" s="109">
        <v>0</v>
      </c>
      <c r="BF32" s="109">
        <v>143.91</v>
      </c>
      <c r="BG32" s="110">
        <v>2910</v>
      </c>
      <c r="BH32" s="143"/>
      <c r="BI32" s="159">
        <v>3218.5</v>
      </c>
      <c r="BJ32" s="725" t="s">
        <v>64</v>
      </c>
      <c r="BK32" s="50" t="s">
        <v>65</v>
      </c>
      <c r="BL32" s="109">
        <v>989.12</v>
      </c>
      <c r="BM32" s="109">
        <v>125.42</v>
      </c>
      <c r="BN32" s="109">
        <v>309.74</v>
      </c>
      <c r="BO32" s="109">
        <v>1424.28</v>
      </c>
      <c r="BP32" s="109">
        <v>320.88</v>
      </c>
      <c r="BQ32" s="109">
        <v>461.89</v>
      </c>
      <c r="BR32" s="109">
        <v>710.62</v>
      </c>
      <c r="BS32" s="109">
        <v>22.61</v>
      </c>
      <c r="BT32" s="109">
        <v>0</v>
      </c>
      <c r="BU32" s="109">
        <v>180.18</v>
      </c>
      <c r="BV32" s="110">
        <v>3120.4599999999996</v>
      </c>
      <c r="BW32" s="143"/>
      <c r="BX32" s="159">
        <v>7694.5</v>
      </c>
      <c r="BY32" s="725" t="s">
        <v>64</v>
      </c>
      <c r="BZ32" s="50" t="s">
        <v>65</v>
      </c>
      <c r="CA32" s="109">
        <v>0</v>
      </c>
      <c r="CB32" s="109">
        <v>0</v>
      </c>
      <c r="CC32" s="109">
        <v>0</v>
      </c>
      <c r="CD32" s="109">
        <v>0</v>
      </c>
      <c r="CE32" s="109">
        <v>0</v>
      </c>
      <c r="CF32" s="109">
        <v>0</v>
      </c>
      <c r="CG32" s="109">
        <v>0</v>
      </c>
      <c r="CH32" s="109">
        <v>0</v>
      </c>
      <c r="CI32" s="109">
        <v>0</v>
      </c>
      <c r="CJ32" s="109">
        <v>0</v>
      </c>
      <c r="CK32" s="110">
        <v>0</v>
      </c>
      <c r="CL32" s="143"/>
      <c r="CM32" s="159">
        <v>0</v>
      </c>
      <c r="CN32" s="725" t="s">
        <v>64</v>
      </c>
      <c r="CO32" s="50" t="s">
        <v>65</v>
      </c>
      <c r="CP32" s="109">
        <v>0</v>
      </c>
      <c r="CQ32" s="109">
        <v>0</v>
      </c>
      <c r="CR32" s="109">
        <v>0</v>
      </c>
      <c r="CS32" s="109">
        <v>0</v>
      </c>
      <c r="CT32" s="109">
        <v>0</v>
      </c>
      <c r="CU32" s="109">
        <v>0</v>
      </c>
      <c r="CV32" s="109">
        <v>0</v>
      </c>
      <c r="CW32" s="109">
        <v>0</v>
      </c>
      <c r="CX32" s="109">
        <v>0</v>
      </c>
      <c r="CY32" s="109">
        <v>0</v>
      </c>
      <c r="CZ32" s="110">
        <v>0</v>
      </c>
      <c r="DA32" s="143">
        <v>0</v>
      </c>
      <c r="DB32" s="159">
        <v>0</v>
      </c>
      <c r="DC32" s="725" t="s">
        <v>64</v>
      </c>
      <c r="DD32" s="50" t="s">
        <v>65</v>
      </c>
      <c r="DE32" s="109">
        <v>0</v>
      </c>
      <c r="DF32" s="109">
        <v>0</v>
      </c>
      <c r="DG32" s="109">
        <v>0</v>
      </c>
      <c r="DH32" s="109">
        <v>0</v>
      </c>
      <c r="DI32" s="109">
        <v>0</v>
      </c>
      <c r="DJ32" s="109">
        <v>0</v>
      </c>
      <c r="DK32" s="109">
        <v>0</v>
      </c>
      <c r="DL32" s="109">
        <v>0</v>
      </c>
      <c r="DM32" s="109">
        <v>0</v>
      </c>
      <c r="DN32" s="109">
        <v>0</v>
      </c>
      <c r="DO32" s="110">
        <v>0</v>
      </c>
      <c r="DP32" s="143">
        <v>0</v>
      </c>
      <c r="DQ32" s="159">
        <v>0</v>
      </c>
      <c r="DR32" s="725" t="s">
        <v>64</v>
      </c>
      <c r="DS32" s="50" t="s">
        <v>65</v>
      </c>
      <c r="DT32" s="109">
        <v>2438.92</v>
      </c>
      <c r="DU32" s="109">
        <v>342.62</v>
      </c>
      <c r="DV32" s="109">
        <v>576.71</v>
      </c>
      <c r="DW32" s="109">
        <v>3358.25</v>
      </c>
      <c r="DX32" s="109">
        <v>520</v>
      </c>
      <c r="DY32" s="109">
        <v>513.41999999999996</v>
      </c>
      <c r="DZ32" s="109">
        <v>1254.9100000000001</v>
      </c>
      <c r="EA32" s="109">
        <v>59.79</v>
      </c>
      <c r="EB32" s="109">
        <v>0</v>
      </c>
      <c r="EC32" s="109">
        <v>324.08999999999997</v>
      </c>
      <c r="ED32" s="110">
        <v>6030.46</v>
      </c>
      <c r="EE32" s="143">
        <v>0</v>
      </c>
      <c r="EF32" s="159">
        <v>10913</v>
      </c>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row>
    <row r="33" spans="1:251" ht="16.899999999999999" customHeight="1">
      <c r="A33" s="38"/>
      <c r="B33" s="726"/>
      <c r="C33" s="50" t="s">
        <v>66</v>
      </c>
      <c r="D33" s="107">
        <v>0</v>
      </c>
      <c r="E33" s="107">
        <v>0</v>
      </c>
      <c r="F33" s="107">
        <v>0</v>
      </c>
      <c r="G33" s="107">
        <v>0</v>
      </c>
      <c r="H33" s="107">
        <v>0</v>
      </c>
      <c r="I33" s="107">
        <v>0</v>
      </c>
      <c r="J33" s="107">
        <v>0</v>
      </c>
      <c r="K33" s="107">
        <v>0</v>
      </c>
      <c r="L33" s="107">
        <v>0</v>
      </c>
      <c r="M33" s="107">
        <v>0</v>
      </c>
      <c r="N33" s="108">
        <v>0</v>
      </c>
      <c r="O33" s="157"/>
      <c r="P33" s="156">
        <v>0</v>
      </c>
      <c r="Q33" s="726"/>
      <c r="R33" s="50" t="s">
        <v>66</v>
      </c>
      <c r="S33" s="107">
        <v>200.17</v>
      </c>
      <c r="T33" s="107">
        <v>14.95</v>
      </c>
      <c r="U33" s="107">
        <v>35.53</v>
      </c>
      <c r="V33" s="107">
        <v>250.64999999999998</v>
      </c>
      <c r="W33" s="107">
        <v>23.76</v>
      </c>
      <c r="X33" s="107">
        <v>8.2799999999999994</v>
      </c>
      <c r="Y33" s="107">
        <v>71.98</v>
      </c>
      <c r="Z33" s="107">
        <v>6.47</v>
      </c>
      <c r="AA33" s="107">
        <v>0</v>
      </c>
      <c r="AB33" s="107">
        <v>18.84</v>
      </c>
      <c r="AC33" s="108">
        <v>379.97999999999996</v>
      </c>
      <c r="AD33" s="157"/>
      <c r="AE33" s="156">
        <v>407.9</v>
      </c>
      <c r="AF33" s="726"/>
      <c r="AG33" s="50" t="s">
        <v>66</v>
      </c>
      <c r="AH33" s="107">
        <v>63.51</v>
      </c>
      <c r="AI33" s="107">
        <v>6.05</v>
      </c>
      <c r="AJ33" s="107">
        <v>47.37</v>
      </c>
      <c r="AK33" s="107">
        <v>116.93</v>
      </c>
      <c r="AL33" s="107">
        <v>5.13</v>
      </c>
      <c r="AM33" s="107">
        <v>17.46</v>
      </c>
      <c r="AN33" s="107">
        <v>31.63</v>
      </c>
      <c r="AO33" s="107">
        <v>0.5</v>
      </c>
      <c r="AP33" s="107">
        <v>0</v>
      </c>
      <c r="AQ33" s="107">
        <v>14.53</v>
      </c>
      <c r="AR33" s="108">
        <v>186.18</v>
      </c>
      <c r="AS33" s="157"/>
      <c r="AT33" s="156">
        <v>232.10000000000002</v>
      </c>
      <c r="AU33" s="726"/>
      <c r="AV33" s="50" t="s">
        <v>66</v>
      </c>
      <c r="AW33" s="107">
        <v>263.68</v>
      </c>
      <c r="AX33" s="107">
        <v>21</v>
      </c>
      <c r="AY33" s="107">
        <v>82.9</v>
      </c>
      <c r="AZ33" s="107">
        <v>367.58000000000004</v>
      </c>
      <c r="BA33" s="107">
        <v>28.89</v>
      </c>
      <c r="BB33" s="107">
        <v>25.74</v>
      </c>
      <c r="BC33" s="107">
        <v>103.61</v>
      </c>
      <c r="BD33" s="107">
        <v>6.97</v>
      </c>
      <c r="BE33" s="107">
        <v>0</v>
      </c>
      <c r="BF33" s="107">
        <v>33.369999999999997</v>
      </c>
      <c r="BG33" s="108">
        <v>566.16000000000008</v>
      </c>
      <c r="BH33" s="157"/>
      <c r="BI33" s="156">
        <v>640.00000000000011</v>
      </c>
      <c r="BJ33" s="726"/>
      <c r="BK33" s="50" t="s">
        <v>66</v>
      </c>
      <c r="BL33" s="107">
        <v>492.92</v>
      </c>
      <c r="BM33" s="107">
        <v>61.28</v>
      </c>
      <c r="BN33" s="107">
        <v>207.93</v>
      </c>
      <c r="BO33" s="107">
        <v>762.13000000000011</v>
      </c>
      <c r="BP33" s="107">
        <v>105.71</v>
      </c>
      <c r="BQ33" s="107">
        <v>396.47</v>
      </c>
      <c r="BR33" s="107">
        <v>246.79</v>
      </c>
      <c r="BS33" s="107">
        <v>10.3</v>
      </c>
      <c r="BT33" s="107">
        <v>0.93</v>
      </c>
      <c r="BU33" s="107">
        <v>75.069999999999993</v>
      </c>
      <c r="BV33" s="108">
        <v>1597.4</v>
      </c>
      <c r="BW33" s="157"/>
      <c r="BX33" s="156">
        <v>4108</v>
      </c>
      <c r="BY33" s="726"/>
      <c r="BZ33" s="50" t="s">
        <v>66</v>
      </c>
      <c r="CA33" s="107">
        <v>0</v>
      </c>
      <c r="CB33" s="107">
        <v>0</v>
      </c>
      <c r="CC33" s="107">
        <v>0</v>
      </c>
      <c r="CD33" s="107">
        <v>0</v>
      </c>
      <c r="CE33" s="107">
        <v>0</v>
      </c>
      <c r="CF33" s="107">
        <v>0</v>
      </c>
      <c r="CG33" s="107">
        <v>0</v>
      </c>
      <c r="CH33" s="107">
        <v>0</v>
      </c>
      <c r="CI33" s="107">
        <v>0</v>
      </c>
      <c r="CJ33" s="107">
        <v>0</v>
      </c>
      <c r="CK33" s="108">
        <v>0</v>
      </c>
      <c r="CL33" s="157"/>
      <c r="CM33" s="156">
        <v>0</v>
      </c>
      <c r="CN33" s="726"/>
      <c r="CO33" s="50" t="s">
        <v>66</v>
      </c>
      <c r="CP33" s="107">
        <v>0</v>
      </c>
      <c r="CQ33" s="107">
        <v>0</v>
      </c>
      <c r="CR33" s="107">
        <v>0</v>
      </c>
      <c r="CS33" s="107">
        <v>0</v>
      </c>
      <c r="CT33" s="107">
        <v>0</v>
      </c>
      <c r="CU33" s="107">
        <v>0</v>
      </c>
      <c r="CV33" s="107">
        <v>0</v>
      </c>
      <c r="CW33" s="107">
        <v>0</v>
      </c>
      <c r="CX33" s="107">
        <v>0</v>
      </c>
      <c r="CY33" s="107">
        <v>0</v>
      </c>
      <c r="CZ33" s="108">
        <v>0</v>
      </c>
      <c r="DA33" s="157">
        <v>0</v>
      </c>
      <c r="DB33" s="156">
        <v>0</v>
      </c>
      <c r="DC33" s="726"/>
      <c r="DD33" s="50" t="s">
        <v>66</v>
      </c>
      <c r="DE33" s="107">
        <v>0</v>
      </c>
      <c r="DF33" s="107">
        <v>0</v>
      </c>
      <c r="DG33" s="107">
        <v>0</v>
      </c>
      <c r="DH33" s="107">
        <v>0</v>
      </c>
      <c r="DI33" s="107">
        <v>0</v>
      </c>
      <c r="DJ33" s="107">
        <v>0</v>
      </c>
      <c r="DK33" s="107">
        <v>0</v>
      </c>
      <c r="DL33" s="107">
        <v>0</v>
      </c>
      <c r="DM33" s="107">
        <v>0</v>
      </c>
      <c r="DN33" s="107">
        <v>0</v>
      </c>
      <c r="DO33" s="108">
        <v>0</v>
      </c>
      <c r="DP33" s="157">
        <v>0</v>
      </c>
      <c r="DQ33" s="156">
        <v>0</v>
      </c>
      <c r="DR33" s="726"/>
      <c r="DS33" s="50" t="s">
        <v>66</v>
      </c>
      <c r="DT33" s="107">
        <v>756.6</v>
      </c>
      <c r="DU33" s="107">
        <v>82.28</v>
      </c>
      <c r="DV33" s="107">
        <v>290.83</v>
      </c>
      <c r="DW33" s="107">
        <v>1129.71</v>
      </c>
      <c r="DX33" s="107">
        <v>134.6</v>
      </c>
      <c r="DY33" s="107">
        <v>422.21</v>
      </c>
      <c r="DZ33" s="107">
        <v>350.4</v>
      </c>
      <c r="EA33" s="107">
        <v>17.27</v>
      </c>
      <c r="EB33" s="107">
        <v>0.93</v>
      </c>
      <c r="EC33" s="107">
        <v>108.44</v>
      </c>
      <c r="ED33" s="108">
        <v>2163.56</v>
      </c>
      <c r="EE33" s="157">
        <v>0</v>
      </c>
      <c r="EF33" s="156">
        <v>4748</v>
      </c>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c r="IC33" s="43"/>
      <c r="ID33" s="43"/>
      <c r="IE33" s="43"/>
      <c r="IF33" s="43"/>
      <c r="IG33" s="43"/>
      <c r="IH33" s="43"/>
      <c r="II33" s="43"/>
      <c r="IJ33" s="43"/>
      <c r="IK33" s="43"/>
      <c r="IL33" s="43"/>
      <c r="IM33" s="43"/>
      <c r="IN33" s="43"/>
      <c r="IO33" s="43"/>
      <c r="IP33" s="43"/>
      <c r="IQ33" s="43"/>
    </row>
    <row r="34" spans="1:251" ht="16.899999999999999" customHeight="1">
      <c r="A34" s="38"/>
      <c r="B34" s="726"/>
      <c r="C34" s="50" t="s">
        <v>67</v>
      </c>
      <c r="D34" s="107">
        <v>0</v>
      </c>
      <c r="E34" s="107">
        <v>0</v>
      </c>
      <c r="F34" s="107">
        <v>0</v>
      </c>
      <c r="G34" s="107">
        <v>0</v>
      </c>
      <c r="H34" s="107">
        <v>0</v>
      </c>
      <c r="I34" s="107">
        <v>0</v>
      </c>
      <c r="J34" s="107">
        <v>0</v>
      </c>
      <c r="K34" s="107">
        <v>0</v>
      </c>
      <c r="L34" s="107">
        <v>0</v>
      </c>
      <c r="M34" s="107">
        <v>0</v>
      </c>
      <c r="N34" s="108">
        <v>0</v>
      </c>
      <c r="O34" s="143"/>
      <c r="P34" s="156">
        <v>0</v>
      </c>
      <c r="Q34" s="726"/>
      <c r="R34" s="50" t="s">
        <v>67</v>
      </c>
      <c r="S34" s="107">
        <v>0</v>
      </c>
      <c r="T34" s="107">
        <v>0</v>
      </c>
      <c r="U34" s="107">
        <v>0</v>
      </c>
      <c r="V34" s="107">
        <v>0</v>
      </c>
      <c r="W34" s="107">
        <v>0</v>
      </c>
      <c r="X34" s="107">
        <v>0</v>
      </c>
      <c r="Y34" s="107">
        <v>0</v>
      </c>
      <c r="Z34" s="107">
        <v>0</v>
      </c>
      <c r="AA34" s="107">
        <v>0</v>
      </c>
      <c r="AB34" s="107">
        <v>0</v>
      </c>
      <c r="AC34" s="108">
        <v>0</v>
      </c>
      <c r="AD34" s="143"/>
      <c r="AE34" s="156">
        <v>0</v>
      </c>
      <c r="AF34" s="726"/>
      <c r="AG34" s="50" t="s">
        <v>67</v>
      </c>
      <c r="AH34" s="107">
        <v>104.88</v>
      </c>
      <c r="AI34" s="107">
        <v>8.5399999999999991</v>
      </c>
      <c r="AJ34" s="107">
        <v>89.81</v>
      </c>
      <c r="AK34" s="107">
        <v>203.23</v>
      </c>
      <c r="AL34" s="107">
        <v>13.05</v>
      </c>
      <c r="AM34" s="107">
        <v>8.61</v>
      </c>
      <c r="AN34" s="107">
        <v>52.3</v>
      </c>
      <c r="AO34" s="107">
        <v>0.1</v>
      </c>
      <c r="AP34" s="107">
        <v>0</v>
      </c>
      <c r="AQ34" s="107">
        <v>12.27</v>
      </c>
      <c r="AR34" s="108">
        <v>289.56</v>
      </c>
      <c r="AS34" s="143"/>
      <c r="AT34" s="156">
        <v>315.5</v>
      </c>
      <c r="AU34" s="726"/>
      <c r="AV34" s="50" t="s">
        <v>67</v>
      </c>
      <c r="AW34" s="107">
        <v>104.88</v>
      </c>
      <c r="AX34" s="107">
        <v>8.5399999999999991</v>
      </c>
      <c r="AY34" s="107">
        <v>89.81</v>
      </c>
      <c r="AZ34" s="107">
        <v>203.23</v>
      </c>
      <c r="BA34" s="107">
        <v>13.05</v>
      </c>
      <c r="BB34" s="107">
        <v>8.61</v>
      </c>
      <c r="BC34" s="107">
        <v>52.3</v>
      </c>
      <c r="BD34" s="107">
        <v>0.1</v>
      </c>
      <c r="BE34" s="107">
        <v>0</v>
      </c>
      <c r="BF34" s="107">
        <v>12.27</v>
      </c>
      <c r="BG34" s="108">
        <v>289.56</v>
      </c>
      <c r="BH34" s="143"/>
      <c r="BI34" s="156">
        <v>315.5</v>
      </c>
      <c r="BJ34" s="726"/>
      <c r="BK34" s="50" t="s">
        <v>67</v>
      </c>
      <c r="BL34" s="107">
        <v>354.93</v>
      </c>
      <c r="BM34" s="107">
        <v>37.21</v>
      </c>
      <c r="BN34" s="107">
        <v>62.09</v>
      </c>
      <c r="BO34" s="107">
        <v>454.23</v>
      </c>
      <c r="BP34" s="107">
        <v>63.49</v>
      </c>
      <c r="BQ34" s="107">
        <v>19.36</v>
      </c>
      <c r="BR34" s="107">
        <v>317.33</v>
      </c>
      <c r="BS34" s="107">
        <v>0</v>
      </c>
      <c r="BT34" s="107">
        <v>0</v>
      </c>
      <c r="BU34" s="107">
        <v>46.29</v>
      </c>
      <c r="BV34" s="108">
        <v>900.7</v>
      </c>
      <c r="BW34" s="143"/>
      <c r="BX34" s="156">
        <v>3847.5</v>
      </c>
      <c r="BY34" s="726"/>
      <c r="BZ34" s="50" t="s">
        <v>67</v>
      </c>
      <c r="CA34" s="107">
        <v>0</v>
      </c>
      <c r="CB34" s="107">
        <v>0</v>
      </c>
      <c r="CC34" s="107">
        <v>0</v>
      </c>
      <c r="CD34" s="107">
        <v>0</v>
      </c>
      <c r="CE34" s="107">
        <v>0</v>
      </c>
      <c r="CF34" s="107">
        <v>0</v>
      </c>
      <c r="CG34" s="107">
        <v>0</v>
      </c>
      <c r="CH34" s="107">
        <v>0</v>
      </c>
      <c r="CI34" s="107">
        <v>0</v>
      </c>
      <c r="CJ34" s="107">
        <v>0</v>
      </c>
      <c r="CK34" s="108">
        <v>0</v>
      </c>
      <c r="CL34" s="143"/>
      <c r="CM34" s="156">
        <v>0</v>
      </c>
      <c r="CN34" s="726"/>
      <c r="CO34" s="50" t="s">
        <v>67</v>
      </c>
      <c r="CP34" s="107">
        <v>0</v>
      </c>
      <c r="CQ34" s="107">
        <v>0</v>
      </c>
      <c r="CR34" s="107">
        <v>0</v>
      </c>
      <c r="CS34" s="107">
        <v>0</v>
      </c>
      <c r="CT34" s="107">
        <v>0</v>
      </c>
      <c r="CU34" s="107">
        <v>0</v>
      </c>
      <c r="CV34" s="107">
        <v>0</v>
      </c>
      <c r="CW34" s="107">
        <v>0</v>
      </c>
      <c r="CX34" s="107">
        <v>0</v>
      </c>
      <c r="CY34" s="107">
        <v>0</v>
      </c>
      <c r="CZ34" s="108">
        <v>0</v>
      </c>
      <c r="DA34" s="143">
        <v>0</v>
      </c>
      <c r="DB34" s="156">
        <v>0</v>
      </c>
      <c r="DC34" s="726"/>
      <c r="DD34" s="50" t="s">
        <v>67</v>
      </c>
      <c r="DE34" s="107">
        <v>0</v>
      </c>
      <c r="DF34" s="107">
        <v>0</v>
      </c>
      <c r="DG34" s="107">
        <v>0</v>
      </c>
      <c r="DH34" s="107">
        <v>0</v>
      </c>
      <c r="DI34" s="107">
        <v>0</v>
      </c>
      <c r="DJ34" s="107">
        <v>0</v>
      </c>
      <c r="DK34" s="107">
        <v>0</v>
      </c>
      <c r="DL34" s="107">
        <v>0</v>
      </c>
      <c r="DM34" s="107">
        <v>0</v>
      </c>
      <c r="DN34" s="107">
        <v>0</v>
      </c>
      <c r="DO34" s="108">
        <v>0</v>
      </c>
      <c r="DP34" s="143">
        <v>0</v>
      </c>
      <c r="DQ34" s="156">
        <v>0</v>
      </c>
      <c r="DR34" s="726"/>
      <c r="DS34" s="50" t="s">
        <v>67</v>
      </c>
      <c r="DT34" s="107">
        <v>459.81</v>
      </c>
      <c r="DU34" s="107">
        <v>45.75</v>
      </c>
      <c r="DV34" s="107">
        <v>151.9</v>
      </c>
      <c r="DW34" s="107">
        <v>657.46</v>
      </c>
      <c r="DX34" s="107">
        <v>76.540000000000006</v>
      </c>
      <c r="DY34" s="107">
        <v>27.97</v>
      </c>
      <c r="DZ34" s="107">
        <v>369.63</v>
      </c>
      <c r="EA34" s="107">
        <v>0.1</v>
      </c>
      <c r="EB34" s="107">
        <v>0</v>
      </c>
      <c r="EC34" s="107">
        <v>58.56</v>
      </c>
      <c r="ED34" s="108">
        <v>1190.2599999999998</v>
      </c>
      <c r="EE34" s="143">
        <v>0</v>
      </c>
      <c r="EF34" s="156">
        <v>4163</v>
      </c>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c r="IC34" s="43"/>
      <c r="ID34" s="43"/>
      <c r="IE34" s="43"/>
      <c r="IF34" s="43"/>
      <c r="IG34" s="43"/>
      <c r="IH34" s="43"/>
      <c r="II34" s="43"/>
      <c r="IJ34" s="43"/>
      <c r="IK34" s="43"/>
      <c r="IL34" s="43"/>
      <c r="IM34" s="43"/>
      <c r="IN34" s="43"/>
      <c r="IO34" s="43"/>
      <c r="IP34" s="43"/>
      <c r="IQ34" s="43"/>
    </row>
    <row r="35" spans="1:251" ht="16.899999999999999" customHeight="1">
      <c r="A35" s="38"/>
      <c r="B35" s="727"/>
      <c r="C35" s="44" t="s">
        <v>46</v>
      </c>
      <c r="D35" s="105">
        <v>267.74</v>
      </c>
      <c r="E35" s="105">
        <v>50.85</v>
      </c>
      <c r="F35" s="105">
        <v>8.3000000000000007</v>
      </c>
      <c r="G35" s="105">
        <v>326.89000000000004</v>
      </c>
      <c r="H35" s="105">
        <v>76.739999999999995</v>
      </c>
      <c r="I35" s="105">
        <v>7.33</v>
      </c>
      <c r="J35" s="105">
        <v>88.47</v>
      </c>
      <c r="K35" s="105">
        <v>14.29</v>
      </c>
      <c r="L35" s="105">
        <v>0</v>
      </c>
      <c r="M35" s="105">
        <v>31.55</v>
      </c>
      <c r="N35" s="106">
        <v>545.27</v>
      </c>
      <c r="O35" s="143"/>
      <c r="P35" s="155">
        <v>560</v>
      </c>
      <c r="Q35" s="727"/>
      <c r="R35" s="44" t="s">
        <v>46</v>
      </c>
      <c r="S35" s="105">
        <v>1310.0600000000002</v>
      </c>
      <c r="T35" s="105">
        <v>146.69999999999999</v>
      </c>
      <c r="U35" s="105">
        <v>186.14000000000001</v>
      </c>
      <c r="V35" s="105">
        <v>1642.9</v>
      </c>
      <c r="W35" s="105">
        <v>137.63</v>
      </c>
      <c r="X35" s="105">
        <v>42.300000000000004</v>
      </c>
      <c r="Y35" s="105">
        <v>468.12</v>
      </c>
      <c r="Z35" s="105">
        <v>28.48</v>
      </c>
      <c r="AA35" s="105">
        <v>0</v>
      </c>
      <c r="AB35" s="105">
        <v>120.37</v>
      </c>
      <c r="AC35" s="106">
        <v>2439.7999999999997</v>
      </c>
      <c r="AD35" s="143"/>
      <c r="AE35" s="155">
        <v>2698.3999999999996</v>
      </c>
      <c r="AF35" s="727"/>
      <c r="AG35" s="44" t="s">
        <v>46</v>
      </c>
      <c r="AH35" s="105">
        <v>240.56</v>
      </c>
      <c r="AI35" s="105">
        <v>49.19</v>
      </c>
      <c r="AJ35" s="105">
        <v>245.24</v>
      </c>
      <c r="AK35" s="105">
        <v>534.99</v>
      </c>
      <c r="AL35" s="105">
        <v>26.69</v>
      </c>
      <c r="AM35" s="105">
        <v>36.25</v>
      </c>
      <c r="AN35" s="105">
        <v>143.61000000000001</v>
      </c>
      <c r="AO35" s="105">
        <v>1.48</v>
      </c>
      <c r="AP35" s="105">
        <v>0</v>
      </c>
      <c r="AQ35" s="105">
        <v>37.629999999999995</v>
      </c>
      <c r="AR35" s="106">
        <v>780.65</v>
      </c>
      <c r="AS35" s="143"/>
      <c r="AT35" s="155">
        <v>915.6</v>
      </c>
      <c r="AU35" s="727"/>
      <c r="AV35" s="44" t="s">
        <v>46</v>
      </c>
      <c r="AW35" s="105">
        <v>1818.3600000000001</v>
      </c>
      <c r="AX35" s="105">
        <v>246.73999999999998</v>
      </c>
      <c r="AY35" s="105">
        <v>439.68</v>
      </c>
      <c r="AZ35" s="105">
        <v>2504.7800000000002</v>
      </c>
      <c r="BA35" s="105">
        <v>241.06</v>
      </c>
      <c r="BB35" s="105">
        <v>85.88</v>
      </c>
      <c r="BC35" s="105">
        <v>700.19999999999993</v>
      </c>
      <c r="BD35" s="105">
        <v>44.25</v>
      </c>
      <c r="BE35" s="105">
        <v>0</v>
      </c>
      <c r="BF35" s="105">
        <v>189.55</v>
      </c>
      <c r="BG35" s="106">
        <v>3765.72</v>
      </c>
      <c r="BH35" s="143"/>
      <c r="BI35" s="155">
        <v>4174</v>
      </c>
      <c r="BJ35" s="727"/>
      <c r="BK35" s="44" t="s">
        <v>46</v>
      </c>
      <c r="BL35" s="105">
        <v>1836.97</v>
      </c>
      <c r="BM35" s="105">
        <v>223.91</v>
      </c>
      <c r="BN35" s="105">
        <v>579.7600000000001</v>
      </c>
      <c r="BO35" s="105">
        <v>2640.64</v>
      </c>
      <c r="BP35" s="105">
        <v>490.08</v>
      </c>
      <c r="BQ35" s="105">
        <v>877.72</v>
      </c>
      <c r="BR35" s="105">
        <v>1274.74</v>
      </c>
      <c r="BS35" s="105">
        <v>32.909999999999997</v>
      </c>
      <c r="BT35" s="105">
        <v>0.93</v>
      </c>
      <c r="BU35" s="105">
        <v>301.54000000000002</v>
      </c>
      <c r="BV35" s="106">
        <v>5618.5599999999995</v>
      </c>
      <c r="BW35" s="143"/>
      <c r="BX35" s="155">
        <v>15650</v>
      </c>
      <c r="BY35" s="727"/>
      <c r="BZ35" s="44" t="s">
        <v>46</v>
      </c>
      <c r="CA35" s="105">
        <v>0</v>
      </c>
      <c r="CB35" s="105">
        <v>0</v>
      </c>
      <c r="CC35" s="105">
        <v>0</v>
      </c>
      <c r="CD35" s="105">
        <v>0</v>
      </c>
      <c r="CE35" s="105">
        <v>0</v>
      </c>
      <c r="CF35" s="105">
        <v>0</v>
      </c>
      <c r="CG35" s="105">
        <v>0</v>
      </c>
      <c r="CH35" s="105">
        <v>0</v>
      </c>
      <c r="CI35" s="105">
        <v>0</v>
      </c>
      <c r="CJ35" s="105">
        <v>0</v>
      </c>
      <c r="CK35" s="106">
        <v>0</v>
      </c>
      <c r="CL35" s="143"/>
      <c r="CM35" s="155">
        <v>0</v>
      </c>
      <c r="CN35" s="727"/>
      <c r="CO35" s="44" t="s">
        <v>46</v>
      </c>
      <c r="CP35" s="105">
        <v>0</v>
      </c>
      <c r="CQ35" s="105">
        <v>0</v>
      </c>
      <c r="CR35" s="105">
        <v>0</v>
      </c>
      <c r="CS35" s="105">
        <v>0</v>
      </c>
      <c r="CT35" s="105">
        <v>0</v>
      </c>
      <c r="CU35" s="105">
        <v>0</v>
      </c>
      <c r="CV35" s="105">
        <v>0</v>
      </c>
      <c r="CW35" s="105">
        <v>0</v>
      </c>
      <c r="CX35" s="105">
        <v>0</v>
      </c>
      <c r="CY35" s="105">
        <v>0</v>
      </c>
      <c r="CZ35" s="106">
        <v>0</v>
      </c>
      <c r="DA35" s="143"/>
      <c r="DB35" s="155">
        <v>0</v>
      </c>
      <c r="DC35" s="727"/>
      <c r="DD35" s="44" t="s">
        <v>46</v>
      </c>
      <c r="DE35" s="105">
        <v>0</v>
      </c>
      <c r="DF35" s="105">
        <v>0</v>
      </c>
      <c r="DG35" s="105">
        <v>0</v>
      </c>
      <c r="DH35" s="105">
        <v>0</v>
      </c>
      <c r="DI35" s="105">
        <v>0</v>
      </c>
      <c r="DJ35" s="105">
        <v>0</v>
      </c>
      <c r="DK35" s="105">
        <v>0</v>
      </c>
      <c r="DL35" s="105">
        <v>0</v>
      </c>
      <c r="DM35" s="105">
        <v>0</v>
      </c>
      <c r="DN35" s="105">
        <v>0</v>
      </c>
      <c r="DO35" s="106">
        <v>0</v>
      </c>
      <c r="DP35" s="143"/>
      <c r="DQ35" s="155">
        <v>0</v>
      </c>
      <c r="DR35" s="727"/>
      <c r="DS35" s="44" t="s">
        <v>46</v>
      </c>
      <c r="DT35" s="105">
        <v>3655.33</v>
      </c>
      <c r="DU35" s="105">
        <v>470.65</v>
      </c>
      <c r="DV35" s="105">
        <v>1019.4399999999999</v>
      </c>
      <c r="DW35" s="105">
        <v>5145.42</v>
      </c>
      <c r="DX35" s="105">
        <v>731.14</v>
      </c>
      <c r="DY35" s="105">
        <v>963.59999999999991</v>
      </c>
      <c r="DZ35" s="105">
        <v>1974.94</v>
      </c>
      <c r="EA35" s="105">
        <v>77.16</v>
      </c>
      <c r="EB35" s="105">
        <v>0.93</v>
      </c>
      <c r="EC35" s="105">
        <v>491.09</v>
      </c>
      <c r="ED35" s="106">
        <v>9384.2800000000007</v>
      </c>
      <c r="EE35" s="143"/>
      <c r="EF35" s="155">
        <v>19824</v>
      </c>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c r="IC35" s="43"/>
      <c r="ID35" s="43"/>
      <c r="IE35" s="43"/>
      <c r="IF35" s="43"/>
      <c r="IG35" s="43"/>
      <c r="IH35" s="43"/>
      <c r="II35" s="43"/>
      <c r="IJ35" s="43"/>
      <c r="IK35" s="43"/>
      <c r="IL35" s="43"/>
      <c r="IM35" s="43"/>
      <c r="IN35" s="43"/>
      <c r="IO35" s="43"/>
      <c r="IP35" s="43"/>
      <c r="IQ35" s="43"/>
    </row>
    <row r="36" spans="1:251" ht="16.899999999999999" customHeight="1">
      <c r="A36" s="38"/>
      <c r="B36" s="58" t="s">
        <v>68</v>
      </c>
      <c r="C36" s="40" t="s">
        <v>69</v>
      </c>
      <c r="D36" s="105">
        <v>114.03</v>
      </c>
      <c r="E36" s="105">
        <v>20.3</v>
      </c>
      <c r="F36" s="105">
        <v>7.09</v>
      </c>
      <c r="G36" s="105">
        <v>141.42000000000002</v>
      </c>
      <c r="H36" s="105">
        <v>20.53</v>
      </c>
      <c r="I36" s="105">
        <v>9.7100000000000009</v>
      </c>
      <c r="J36" s="105">
        <v>40.36</v>
      </c>
      <c r="K36" s="105">
        <v>2.2999999999999998</v>
      </c>
      <c r="L36" s="105">
        <v>0</v>
      </c>
      <c r="M36" s="105">
        <v>8.3800000000000008</v>
      </c>
      <c r="N36" s="106">
        <v>222.70000000000005</v>
      </c>
      <c r="O36" s="143"/>
      <c r="P36" s="155">
        <v>230.00000000000006</v>
      </c>
      <c r="Q36" s="58" t="s">
        <v>68</v>
      </c>
      <c r="R36" s="40" t="s">
        <v>69</v>
      </c>
      <c r="S36" s="105">
        <v>321.70999999999998</v>
      </c>
      <c r="T36" s="105">
        <v>39.85</v>
      </c>
      <c r="U36" s="105">
        <v>91.54</v>
      </c>
      <c r="V36" s="105">
        <v>453.1</v>
      </c>
      <c r="W36" s="105">
        <v>42.83</v>
      </c>
      <c r="X36" s="105">
        <v>12.51</v>
      </c>
      <c r="Y36" s="105">
        <v>124.99</v>
      </c>
      <c r="Z36" s="105">
        <v>3.91</v>
      </c>
      <c r="AA36" s="105">
        <v>0</v>
      </c>
      <c r="AB36" s="105">
        <v>29.52</v>
      </c>
      <c r="AC36" s="106">
        <v>666.8599999999999</v>
      </c>
      <c r="AD36" s="143"/>
      <c r="AE36" s="155">
        <v>728.39999999999986</v>
      </c>
      <c r="AF36" s="58" t="s">
        <v>68</v>
      </c>
      <c r="AG36" s="40" t="s">
        <v>69</v>
      </c>
      <c r="AH36" s="105">
        <v>48.96</v>
      </c>
      <c r="AI36" s="105">
        <v>16.440000000000001</v>
      </c>
      <c r="AJ36" s="105">
        <v>46.78</v>
      </c>
      <c r="AK36" s="105">
        <v>112.18</v>
      </c>
      <c r="AL36" s="105">
        <v>5.55</v>
      </c>
      <c r="AM36" s="105">
        <v>2.62</v>
      </c>
      <c r="AN36" s="105">
        <v>31.43</v>
      </c>
      <c r="AO36" s="105">
        <v>2.67</v>
      </c>
      <c r="AP36" s="105">
        <v>0</v>
      </c>
      <c r="AQ36" s="105">
        <v>7.68</v>
      </c>
      <c r="AR36" s="106">
        <v>162.13</v>
      </c>
      <c r="AS36" s="143"/>
      <c r="AT36" s="155">
        <v>201.6</v>
      </c>
      <c r="AU36" s="58" t="s">
        <v>68</v>
      </c>
      <c r="AV36" s="40" t="s">
        <v>69</v>
      </c>
      <c r="AW36" s="105">
        <v>484.7</v>
      </c>
      <c r="AX36" s="105">
        <v>76.59</v>
      </c>
      <c r="AY36" s="105">
        <v>145.41</v>
      </c>
      <c r="AZ36" s="105">
        <v>706.69999999999993</v>
      </c>
      <c r="BA36" s="105">
        <v>68.91</v>
      </c>
      <c r="BB36" s="105">
        <v>24.84</v>
      </c>
      <c r="BC36" s="105">
        <v>196.78</v>
      </c>
      <c r="BD36" s="105">
        <v>8.8800000000000008</v>
      </c>
      <c r="BE36" s="105">
        <v>0</v>
      </c>
      <c r="BF36" s="105">
        <v>45.58</v>
      </c>
      <c r="BG36" s="106">
        <v>1051.6899999999998</v>
      </c>
      <c r="BH36" s="143"/>
      <c r="BI36" s="155">
        <v>1159.9999999999998</v>
      </c>
      <c r="BJ36" s="58" t="s">
        <v>68</v>
      </c>
      <c r="BK36" s="40" t="s">
        <v>69</v>
      </c>
      <c r="BL36" s="105">
        <v>744.7</v>
      </c>
      <c r="BM36" s="105">
        <v>56.46</v>
      </c>
      <c r="BN36" s="105">
        <v>68.38</v>
      </c>
      <c r="BO36" s="105">
        <v>869.54000000000008</v>
      </c>
      <c r="BP36" s="105">
        <v>169.76</v>
      </c>
      <c r="BQ36" s="105">
        <v>91.4</v>
      </c>
      <c r="BR36" s="105">
        <v>504.71</v>
      </c>
      <c r="BS36" s="105">
        <v>6.06</v>
      </c>
      <c r="BT36" s="105">
        <v>0</v>
      </c>
      <c r="BU36" s="105">
        <v>84.78</v>
      </c>
      <c r="BV36" s="106">
        <v>1726.2500000000002</v>
      </c>
      <c r="BW36" s="143"/>
      <c r="BX36" s="155">
        <v>5589</v>
      </c>
      <c r="BY36" s="58" t="s">
        <v>68</v>
      </c>
      <c r="BZ36" s="40" t="s">
        <v>69</v>
      </c>
      <c r="CA36" s="105">
        <v>0</v>
      </c>
      <c r="CB36" s="105">
        <v>0</v>
      </c>
      <c r="CC36" s="105">
        <v>0</v>
      </c>
      <c r="CD36" s="105">
        <v>0</v>
      </c>
      <c r="CE36" s="105">
        <v>0</v>
      </c>
      <c r="CF36" s="105">
        <v>0</v>
      </c>
      <c r="CG36" s="105">
        <v>0</v>
      </c>
      <c r="CH36" s="105">
        <v>0</v>
      </c>
      <c r="CI36" s="105">
        <v>0</v>
      </c>
      <c r="CJ36" s="105">
        <v>0</v>
      </c>
      <c r="CK36" s="106">
        <v>0</v>
      </c>
      <c r="CL36" s="143"/>
      <c r="CM36" s="155">
        <v>0</v>
      </c>
      <c r="CN36" s="58" t="s">
        <v>68</v>
      </c>
      <c r="CO36" s="40" t="s">
        <v>69</v>
      </c>
      <c r="CP36" s="105">
        <v>0</v>
      </c>
      <c r="CQ36" s="105">
        <v>0</v>
      </c>
      <c r="CR36" s="105">
        <v>0</v>
      </c>
      <c r="CS36" s="105">
        <v>0</v>
      </c>
      <c r="CT36" s="105">
        <v>0</v>
      </c>
      <c r="CU36" s="105">
        <v>0</v>
      </c>
      <c r="CV36" s="105">
        <v>0</v>
      </c>
      <c r="CW36" s="105">
        <v>0</v>
      </c>
      <c r="CX36" s="105">
        <v>0</v>
      </c>
      <c r="CY36" s="105">
        <v>0</v>
      </c>
      <c r="CZ36" s="106">
        <v>0</v>
      </c>
      <c r="DA36" s="143">
        <v>0</v>
      </c>
      <c r="DB36" s="155">
        <v>0</v>
      </c>
      <c r="DC36" s="58" t="s">
        <v>68</v>
      </c>
      <c r="DD36" s="40" t="s">
        <v>69</v>
      </c>
      <c r="DE36" s="105">
        <v>0</v>
      </c>
      <c r="DF36" s="105">
        <v>0</v>
      </c>
      <c r="DG36" s="105">
        <v>0</v>
      </c>
      <c r="DH36" s="105">
        <v>0</v>
      </c>
      <c r="DI36" s="105">
        <v>0</v>
      </c>
      <c r="DJ36" s="105">
        <v>0</v>
      </c>
      <c r="DK36" s="105">
        <v>0</v>
      </c>
      <c r="DL36" s="105">
        <v>0</v>
      </c>
      <c r="DM36" s="105">
        <v>0</v>
      </c>
      <c r="DN36" s="105">
        <v>0</v>
      </c>
      <c r="DO36" s="106">
        <v>0</v>
      </c>
      <c r="DP36" s="143">
        <v>0</v>
      </c>
      <c r="DQ36" s="155">
        <v>0</v>
      </c>
      <c r="DR36" s="58" t="s">
        <v>68</v>
      </c>
      <c r="DS36" s="40" t="s">
        <v>69</v>
      </c>
      <c r="DT36" s="105">
        <v>1229.4000000000001</v>
      </c>
      <c r="DU36" s="105">
        <v>133.05000000000001</v>
      </c>
      <c r="DV36" s="105">
        <v>213.79</v>
      </c>
      <c r="DW36" s="105">
        <v>1576.24</v>
      </c>
      <c r="DX36" s="105">
        <v>238.67</v>
      </c>
      <c r="DY36" s="105">
        <v>116.24</v>
      </c>
      <c r="DZ36" s="105">
        <v>701.49</v>
      </c>
      <c r="EA36" s="105">
        <v>14.94</v>
      </c>
      <c r="EB36" s="105">
        <v>0</v>
      </c>
      <c r="EC36" s="105">
        <v>130.36000000000001</v>
      </c>
      <c r="ED36" s="106">
        <v>2777.9400000000005</v>
      </c>
      <c r="EE36" s="143">
        <v>0</v>
      </c>
      <c r="EF36" s="155">
        <v>6749</v>
      </c>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row>
    <row r="37" spans="1:251" ht="16.899999999999999" customHeight="1">
      <c r="A37" s="102"/>
      <c r="B37" s="51" t="s">
        <v>70</v>
      </c>
      <c r="C37" s="44" t="s">
        <v>71</v>
      </c>
      <c r="D37" s="105">
        <v>70.42</v>
      </c>
      <c r="E37" s="105">
        <v>18.149999999999999</v>
      </c>
      <c r="F37" s="105">
        <v>8.7799999999999994</v>
      </c>
      <c r="G37" s="105">
        <v>97.35</v>
      </c>
      <c r="H37" s="105">
        <v>11.43</v>
      </c>
      <c r="I37" s="105">
        <v>0.81</v>
      </c>
      <c r="J37" s="105">
        <v>25.61</v>
      </c>
      <c r="K37" s="105">
        <v>6.39</v>
      </c>
      <c r="L37" s="105">
        <v>0</v>
      </c>
      <c r="M37" s="105">
        <v>16.239999999999998</v>
      </c>
      <c r="N37" s="106">
        <v>157.82999999999998</v>
      </c>
      <c r="O37" s="143"/>
      <c r="P37" s="155">
        <v>161.69999999999999</v>
      </c>
      <c r="Q37" s="51" t="s">
        <v>70</v>
      </c>
      <c r="R37" s="44" t="s">
        <v>71</v>
      </c>
      <c r="S37" s="105">
        <v>279.55</v>
      </c>
      <c r="T37" s="105">
        <v>29.1</v>
      </c>
      <c r="U37" s="105">
        <v>43.88</v>
      </c>
      <c r="V37" s="105">
        <v>352.53000000000003</v>
      </c>
      <c r="W37" s="105">
        <v>48.47</v>
      </c>
      <c r="X37" s="105">
        <v>8</v>
      </c>
      <c r="Y37" s="105">
        <v>101.09</v>
      </c>
      <c r="Z37" s="105">
        <v>5.8</v>
      </c>
      <c r="AA37" s="105">
        <v>0</v>
      </c>
      <c r="AB37" s="105">
        <v>46.68</v>
      </c>
      <c r="AC37" s="106">
        <v>562.56999999999994</v>
      </c>
      <c r="AD37" s="143"/>
      <c r="AE37" s="155">
        <v>639.29999999999995</v>
      </c>
      <c r="AF37" s="51" t="s">
        <v>70</v>
      </c>
      <c r="AG37" s="44" t="s">
        <v>71</v>
      </c>
      <c r="AH37" s="105">
        <v>34.86</v>
      </c>
      <c r="AI37" s="105">
        <v>6.24</v>
      </c>
      <c r="AJ37" s="105">
        <v>38.19</v>
      </c>
      <c r="AK37" s="105">
        <v>79.289999999999992</v>
      </c>
      <c r="AL37" s="105">
        <v>13.15</v>
      </c>
      <c r="AM37" s="105">
        <v>38.75</v>
      </c>
      <c r="AN37" s="105">
        <v>29.69</v>
      </c>
      <c r="AO37" s="105">
        <v>1.94</v>
      </c>
      <c r="AP37" s="105">
        <v>0</v>
      </c>
      <c r="AQ37" s="105">
        <v>71.45</v>
      </c>
      <c r="AR37" s="106">
        <v>234.26999999999998</v>
      </c>
      <c r="AS37" s="143"/>
      <c r="AT37" s="155">
        <v>343</v>
      </c>
      <c r="AU37" s="51" t="s">
        <v>70</v>
      </c>
      <c r="AV37" s="44" t="s">
        <v>71</v>
      </c>
      <c r="AW37" s="105">
        <v>384.83</v>
      </c>
      <c r="AX37" s="105">
        <v>53.49</v>
      </c>
      <c r="AY37" s="105">
        <v>90.85</v>
      </c>
      <c r="AZ37" s="105">
        <v>529.16999999999996</v>
      </c>
      <c r="BA37" s="105">
        <v>73.05</v>
      </c>
      <c r="BB37" s="105">
        <v>47.56</v>
      </c>
      <c r="BC37" s="105">
        <v>156.38999999999999</v>
      </c>
      <c r="BD37" s="105">
        <v>14.13</v>
      </c>
      <c r="BE37" s="105">
        <v>0</v>
      </c>
      <c r="BF37" s="105">
        <v>134.37</v>
      </c>
      <c r="BG37" s="106">
        <v>954.67</v>
      </c>
      <c r="BH37" s="143"/>
      <c r="BI37" s="155">
        <v>1144</v>
      </c>
      <c r="BJ37" s="51" t="s">
        <v>70</v>
      </c>
      <c r="BK37" s="44" t="s">
        <v>71</v>
      </c>
      <c r="BL37" s="105">
        <v>216.12</v>
      </c>
      <c r="BM37" s="105">
        <v>24.56</v>
      </c>
      <c r="BN37" s="105">
        <v>67.19</v>
      </c>
      <c r="BO37" s="105">
        <v>307.87</v>
      </c>
      <c r="BP37" s="105">
        <v>103.39</v>
      </c>
      <c r="BQ37" s="105">
        <v>591.03</v>
      </c>
      <c r="BR37" s="105">
        <v>145.80000000000001</v>
      </c>
      <c r="BS37" s="105">
        <v>11.55</v>
      </c>
      <c r="BT37" s="105">
        <v>0</v>
      </c>
      <c r="BU37" s="105">
        <v>45.54</v>
      </c>
      <c r="BV37" s="106">
        <v>1205.1799999999998</v>
      </c>
      <c r="BW37" s="143"/>
      <c r="BX37" s="155">
        <v>3868</v>
      </c>
      <c r="BY37" s="51" t="s">
        <v>70</v>
      </c>
      <c r="BZ37" s="44" t="s">
        <v>71</v>
      </c>
      <c r="CA37" s="105">
        <v>0</v>
      </c>
      <c r="CB37" s="105">
        <v>0</v>
      </c>
      <c r="CC37" s="105">
        <v>0</v>
      </c>
      <c r="CD37" s="105">
        <v>0</v>
      </c>
      <c r="CE37" s="105">
        <v>0</v>
      </c>
      <c r="CF37" s="105">
        <v>0</v>
      </c>
      <c r="CG37" s="105">
        <v>0</v>
      </c>
      <c r="CH37" s="105">
        <v>0</v>
      </c>
      <c r="CI37" s="105">
        <v>0</v>
      </c>
      <c r="CJ37" s="105">
        <v>0</v>
      </c>
      <c r="CK37" s="106">
        <v>0</v>
      </c>
      <c r="CL37" s="143"/>
      <c r="CM37" s="155">
        <v>0</v>
      </c>
      <c r="CN37" s="51" t="s">
        <v>70</v>
      </c>
      <c r="CO37" s="44" t="s">
        <v>71</v>
      </c>
      <c r="CP37" s="105">
        <v>0</v>
      </c>
      <c r="CQ37" s="105">
        <v>0</v>
      </c>
      <c r="CR37" s="105">
        <v>0</v>
      </c>
      <c r="CS37" s="105">
        <v>0</v>
      </c>
      <c r="CT37" s="105">
        <v>0</v>
      </c>
      <c r="CU37" s="105">
        <v>0</v>
      </c>
      <c r="CV37" s="105">
        <v>0</v>
      </c>
      <c r="CW37" s="105">
        <v>0</v>
      </c>
      <c r="CX37" s="105">
        <v>0</v>
      </c>
      <c r="CY37" s="105">
        <v>0</v>
      </c>
      <c r="CZ37" s="106">
        <v>0</v>
      </c>
      <c r="DA37" s="143">
        <v>0</v>
      </c>
      <c r="DB37" s="155">
        <v>0</v>
      </c>
      <c r="DC37" s="51" t="s">
        <v>70</v>
      </c>
      <c r="DD37" s="44" t="s">
        <v>71</v>
      </c>
      <c r="DE37" s="105">
        <v>302.56</v>
      </c>
      <c r="DF37" s="105">
        <v>20.77</v>
      </c>
      <c r="DG37" s="105">
        <v>83.26</v>
      </c>
      <c r="DH37" s="105">
        <v>406.59</v>
      </c>
      <c r="DI37" s="105">
        <v>47.16</v>
      </c>
      <c r="DJ37" s="105">
        <v>10.23</v>
      </c>
      <c r="DK37" s="105">
        <v>209.23</v>
      </c>
      <c r="DL37" s="105">
        <v>10.81</v>
      </c>
      <c r="DM37" s="105">
        <v>0</v>
      </c>
      <c r="DN37" s="105">
        <v>46.28</v>
      </c>
      <c r="DO37" s="106">
        <v>730.3</v>
      </c>
      <c r="DP37" s="143">
        <v>0</v>
      </c>
      <c r="DQ37" s="155">
        <v>14293</v>
      </c>
      <c r="DR37" s="51" t="s">
        <v>70</v>
      </c>
      <c r="DS37" s="44" t="s">
        <v>71</v>
      </c>
      <c r="DT37" s="105">
        <v>903.51</v>
      </c>
      <c r="DU37" s="105">
        <v>98.82</v>
      </c>
      <c r="DV37" s="105">
        <v>241.3</v>
      </c>
      <c r="DW37" s="105">
        <v>1243.6299999999999</v>
      </c>
      <c r="DX37" s="105">
        <v>223.6</v>
      </c>
      <c r="DY37" s="105">
        <v>648.82000000000005</v>
      </c>
      <c r="DZ37" s="105">
        <v>511.42</v>
      </c>
      <c r="EA37" s="105">
        <v>36.49</v>
      </c>
      <c r="EB37" s="105">
        <v>0</v>
      </c>
      <c r="EC37" s="105">
        <v>226.19</v>
      </c>
      <c r="ED37" s="106">
        <v>2890.1499999999996</v>
      </c>
      <c r="EE37" s="143">
        <v>0</v>
      </c>
      <c r="EF37" s="155">
        <v>19305</v>
      </c>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c r="IC37" s="43"/>
      <c r="ID37" s="43"/>
      <c r="IE37" s="43"/>
      <c r="IF37" s="43"/>
      <c r="IG37" s="43"/>
      <c r="IH37" s="43"/>
      <c r="II37" s="43"/>
      <c r="IJ37" s="43"/>
      <c r="IK37" s="43"/>
      <c r="IL37" s="43"/>
      <c r="IM37" s="43"/>
      <c r="IN37" s="43"/>
      <c r="IO37" s="43"/>
      <c r="IP37" s="43"/>
      <c r="IQ37" s="43"/>
    </row>
    <row r="38" spans="1:251" ht="16.899999999999999" customHeight="1">
      <c r="A38" s="38"/>
      <c r="B38" s="113" t="s">
        <v>72</v>
      </c>
      <c r="C38" s="59" t="s">
        <v>73</v>
      </c>
      <c r="D38" s="105">
        <v>64</v>
      </c>
      <c r="E38" s="105">
        <v>13.45</v>
      </c>
      <c r="F38" s="105">
        <v>3.33</v>
      </c>
      <c r="G38" s="105">
        <v>80.78</v>
      </c>
      <c r="H38" s="105">
        <v>17.27</v>
      </c>
      <c r="I38" s="105">
        <v>1.47</v>
      </c>
      <c r="J38" s="105">
        <v>21.13</v>
      </c>
      <c r="K38" s="105">
        <v>1.19</v>
      </c>
      <c r="L38" s="105">
        <v>0</v>
      </c>
      <c r="M38" s="105">
        <v>12.7</v>
      </c>
      <c r="N38" s="106">
        <v>134.54</v>
      </c>
      <c r="O38" s="143"/>
      <c r="P38" s="155">
        <v>138.60999999999999</v>
      </c>
      <c r="Q38" s="113" t="s">
        <v>72</v>
      </c>
      <c r="R38" s="59" t="s">
        <v>73</v>
      </c>
      <c r="S38" s="105">
        <v>298.60000000000002</v>
      </c>
      <c r="T38" s="105">
        <v>35.729999999999997</v>
      </c>
      <c r="U38" s="105">
        <v>56.2</v>
      </c>
      <c r="V38" s="105">
        <v>390.53000000000003</v>
      </c>
      <c r="W38" s="105">
        <v>38.65</v>
      </c>
      <c r="X38" s="105">
        <v>18.91</v>
      </c>
      <c r="Y38" s="105">
        <v>115.48</v>
      </c>
      <c r="Z38" s="105">
        <v>8.23</v>
      </c>
      <c r="AA38" s="105">
        <v>0</v>
      </c>
      <c r="AB38" s="105">
        <v>44.99</v>
      </c>
      <c r="AC38" s="106">
        <v>616.79000000000008</v>
      </c>
      <c r="AD38" s="143"/>
      <c r="AE38" s="155">
        <v>665.92000000000007</v>
      </c>
      <c r="AF38" s="113" t="s">
        <v>72</v>
      </c>
      <c r="AG38" s="59" t="s">
        <v>73</v>
      </c>
      <c r="AH38" s="105">
        <v>104.22</v>
      </c>
      <c r="AI38" s="105">
        <v>26.9</v>
      </c>
      <c r="AJ38" s="105">
        <v>200.5</v>
      </c>
      <c r="AK38" s="105">
        <v>331.62</v>
      </c>
      <c r="AL38" s="105">
        <v>12.76</v>
      </c>
      <c r="AM38" s="105">
        <v>31.79</v>
      </c>
      <c r="AN38" s="105">
        <v>95.17</v>
      </c>
      <c r="AO38" s="105">
        <v>1.41</v>
      </c>
      <c r="AP38" s="105">
        <v>0</v>
      </c>
      <c r="AQ38" s="105">
        <v>34.78</v>
      </c>
      <c r="AR38" s="106">
        <v>507.53000000000009</v>
      </c>
      <c r="AS38" s="143"/>
      <c r="AT38" s="155">
        <v>593.2700000000001</v>
      </c>
      <c r="AU38" s="113" t="s">
        <v>72</v>
      </c>
      <c r="AV38" s="59" t="s">
        <v>73</v>
      </c>
      <c r="AW38" s="105">
        <v>466.82</v>
      </c>
      <c r="AX38" s="105">
        <v>76.08</v>
      </c>
      <c r="AY38" s="105">
        <v>260.02999999999997</v>
      </c>
      <c r="AZ38" s="105">
        <v>802.93</v>
      </c>
      <c r="BA38" s="105">
        <v>68.680000000000007</v>
      </c>
      <c r="BB38" s="105">
        <v>52.17</v>
      </c>
      <c r="BC38" s="105">
        <v>231.78</v>
      </c>
      <c r="BD38" s="105">
        <v>10.83</v>
      </c>
      <c r="BE38" s="105">
        <v>0</v>
      </c>
      <c r="BF38" s="105">
        <v>92.47</v>
      </c>
      <c r="BG38" s="106">
        <v>1258.8599999999999</v>
      </c>
      <c r="BH38" s="143"/>
      <c r="BI38" s="155">
        <v>1397.8</v>
      </c>
      <c r="BJ38" s="113" t="s">
        <v>72</v>
      </c>
      <c r="BK38" s="59" t="s">
        <v>73</v>
      </c>
      <c r="BL38" s="105">
        <v>1291.48</v>
      </c>
      <c r="BM38" s="105">
        <v>115.68</v>
      </c>
      <c r="BN38" s="105">
        <v>195.26</v>
      </c>
      <c r="BO38" s="105">
        <v>1602.42</v>
      </c>
      <c r="BP38" s="105">
        <v>234.86</v>
      </c>
      <c r="BQ38" s="105">
        <v>86.95</v>
      </c>
      <c r="BR38" s="105">
        <v>813.05</v>
      </c>
      <c r="BS38" s="105">
        <v>8.58</v>
      </c>
      <c r="BT38" s="105">
        <v>0</v>
      </c>
      <c r="BU38" s="105">
        <v>208.86</v>
      </c>
      <c r="BV38" s="106">
        <v>2954.7200000000003</v>
      </c>
      <c r="BW38" s="143"/>
      <c r="BX38" s="155">
        <v>9842.1</v>
      </c>
      <c r="BY38" s="113" t="s">
        <v>72</v>
      </c>
      <c r="BZ38" s="59" t="s">
        <v>73</v>
      </c>
      <c r="CA38" s="105">
        <v>0</v>
      </c>
      <c r="CB38" s="105">
        <v>0</v>
      </c>
      <c r="CC38" s="105">
        <v>0</v>
      </c>
      <c r="CD38" s="105">
        <v>0</v>
      </c>
      <c r="CE38" s="105">
        <v>0</v>
      </c>
      <c r="CF38" s="105">
        <v>0</v>
      </c>
      <c r="CG38" s="105">
        <v>0</v>
      </c>
      <c r="CH38" s="105">
        <v>0</v>
      </c>
      <c r="CI38" s="105">
        <v>0</v>
      </c>
      <c r="CJ38" s="105">
        <v>0</v>
      </c>
      <c r="CK38" s="106">
        <v>0</v>
      </c>
      <c r="CL38" s="143"/>
      <c r="CM38" s="155">
        <v>0</v>
      </c>
      <c r="CN38" s="113" t="s">
        <v>72</v>
      </c>
      <c r="CO38" s="59" t="s">
        <v>73</v>
      </c>
      <c r="CP38" s="105">
        <v>0</v>
      </c>
      <c r="CQ38" s="105">
        <v>0</v>
      </c>
      <c r="CR38" s="105">
        <v>0</v>
      </c>
      <c r="CS38" s="105">
        <v>0</v>
      </c>
      <c r="CT38" s="105">
        <v>0</v>
      </c>
      <c r="CU38" s="105">
        <v>0</v>
      </c>
      <c r="CV38" s="105">
        <v>0</v>
      </c>
      <c r="CW38" s="105">
        <v>0</v>
      </c>
      <c r="CX38" s="105">
        <v>0</v>
      </c>
      <c r="CY38" s="105">
        <v>0</v>
      </c>
      <c r="CZ38" s="106">
        <v>0</v>
      </c>
      <c r="DA38" s="143"/>
      <c r="DB38" s="155">
        <v>0</v>
      </c>
      <c r="DC38" s="113" t="s">
        <v>72</v>
      </c>
      <c r="DD38" s="59" t="s">
        <v>73</v>
      </c>
      <c r="DE38" s="105">
        <v>0</v>
      </c>
      <c r="DF38" s="105">
        <v>0</v>
      </c>
      <c r="DG38" s="105">
        <v>0</v>
      </c>
      <c r="DH38" s="105">
        <v>0</v>
      </c>
      <c r="DI38" s="105">
        <v>0</v>
      </c>
      <c r="DJ38" s="105">
        <v>0</v>
      </c>
      <c r="DK38" s="105">
        <v>0</v>
      </c>
      <c r="DL38" s="105">
        <v>0</v>
      </c>
      <c r="DM38" s="105">
        <v>0</v>
      </c>
      <c r="DN38" s="105">
        <v>0</v>
      </c>
      <c r="DO38" s="106">
        <v>0</v>
      </c>
      <c r="DP38" s="143"/>
      <c r="DQ38" s="155">
        <v>0</v>
      </c>
      <c r="DR38" s="113" t="s">
        <v>72</v>
      </c>
      <c r="DS38" s="59" t="s">
        <v>73</v>
      </c>
      <c r="DT38" s="105">
        <v>1758.3</v>
      </c>
      <c r="DU38" s="105">
        <v>191.76</v>
      </c>
      <c r="DV38" s="105">
        <v>455.29</v>
      </c>
      <c r="DW38" s="105">
        <v>2405.35</v>
      </c>
      <c r="DX38" s="105">
        <v>303.54000000000002</v>
      </c>
      <c r="DY38" s="105">
        <v>139.12</v>
      </c>
      <c r="DZ38" s="105">
        <v>1044.83</v>
      </c>
      <c r="EA38" s="105">
        <v>19.41</v>
      </c>
      <c r="EB38" s="105">
        <v>0</v>
      </c>
      <c r="EC38" s="105">
        <v>301.33</v>
      </c>
      <c r="ED38" s="106">
        <v>4213.58</v>
      </c>
      <c r="EE38" s="143"/>
      <c r="EF38" s="155">
        <v>11239.9</v>
      </c>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c r="IC38" s="43"/>
      <c r="ID38" s="43"/>
      <c r="IE38" s="43"/>
      <c r="IF38" s="43"/>
      <c r="IG38" s="43"/>
      <c r="IH38" s="43"/>
      <c r="II38" s="43"/>
      <c r="IJ38" s="43"/>
      <c r="IK38" s="43"/>
      <c r="IL38" s="43"/>
      <c r="IM38" s="43"/>
      <c r="IN38" s="43"/>
      <c r="IO38" s="43"/>
      <c r="IP38" s="43"/>
      <c r="IQ38" s="43"/>
    </row>
    <row r="39" spans="1:251" ht="16.5" customHeight="1">
      <c r="A39" s="38"/>
      <c r="B39" s="51" t="s">
        <v>74</v>
      </c>
      <c r="C39" s="59" t="s">
        <v>75</v>
      </c>
      <c r="D39" s="105">
        <v>0</v>
      </c>
      <c r="E39" s="105">
        <v>0</v>
      </c>
      <c r="F39" s="105">
        <v>0</v>
      </c>
      <c r="G39" s="105">
        <v>0</v>
      </c>
      <c r="H39" s="105">
        <v>0</v>
      </c>
      <c r="I39" s="105">
        <v>0</v>
      </c>
      <c r="J39" s="105">
        <v>0</v>
      </c>
      <c r="K39" s="105">
        <v>0</v>
      </c>
      <c r="L39" s="105">
        <v>0</v>
      </c>
      <c r="M39" s="105">
        <v>0</v>
      </c>
      <c r="N39" s="106">
        <v>0</v>
      </c>
      <c r="O39" s="143"/>
      <c r="P39" s="155">
        <v>0</v>
      </c>
      <c r="Q39" s="51" t="s">
        <v>74</v>
      </c>
      <c r="R39" s="59" t="s">
        <v>75</v>
      </c>
      <c r="S39" s="105">
        <v>0</v>
      </c>
      <c r="T39" s="105">
        <v>0</v>
      </c>
      <c r="U39" s="105">
        <v>0</v>
      </c>
      <c r="V39" s="105">
        <v>0</v>
      </c>
      <c r="W39" s="105">
        <v>0</v>
      </c>
      <c r="X39" s="105">
        <v>0</v>
      </c>
      <c r="Y39" s="105">
        <v>0</v>
      </c>
      <c r="Z39" s="105">
        <v>0</v>
      </c>
      <c r="AA39" s="105">
        <v>0</v>
      </c>
      <c r="AB39" s="105">
        <v>0</v>
      </c>
      <c r="AC39" s="106">
        <v>0</v>
      </c>
      <c r="AD39" s="143"/>
      <c r="AE39" s="155">
        <v>0</v>
      </c>
      <c r="AF39" s="51" t="s">
        <v>74</v>
      </c>
      <c r="AG39" s="59" t="s">
        <v>75</v>
      </c>
      <c r="AH39" s="105">
        <v>0</v>
      </c>
      <c r="AI39" s="105">
        <v>0</v>
      </c>
      <c r="AJ39" s="105">
        <v>0</v>
      </c>
      <c r="AK39" s="105">
        <v>0</v>
      </c>
      <c r="AL39" s="105">
        <v>0</v>
      </c>
      <c r="AM39" s="105">
        <v>0</v>
      </c>
      <c r="AN39" s="105">
        <v>0</v>
      </c>
      <c r="AO39" s="105">
        <v>0</v>
      </c>
      <c r="AP39" s="105">
        <v>0</v>
      </c>
      <c r="AQ39" s="105">
        <v>0</v>
      </c>
      <c r="AR39" s="106">
        <v>0</v>
      </c>
      <c r="AS39" s="143"/>
      <c r="AT39" s="155">
        <v>0</v>
      </c>
      <c r="AU39" s="51" t="s">
        <v>74</v>
      </c>
      <c r="AV39" s="59" t="s">
        <v>75</v>
      </c>
      <c r="AW39" s="105">
        <v>0</v>
      </c>
      <c r="AX39" s="105">
        <v>0</v>
      </c>
      <c r="AY39" s="105">
        <v>0</v>
      </c>
      <c r="AZ39" s="105">
        <v>0</v>
      </c>
      <c r="BA39" s="105">
        <v>0</v>
      </c>
      <c r="BB39" s="105">
        <v>0</v>
      </c>
      <c r="BC39" s="105">
        <v>0</v>
      </c>
      <c r="BD39" s="105">
        <v>0</v>
      </c>
      <c r="BE39" s="105">
        <v>0</v>
      </c>
      <c r="BF39" s="105">
        <v>0</v>
      </c>
      <c r="BG39" s="106">
        <v>0</v>
      </c>
      <c r="BH39" s="143"/>
      <c r="BI39" s="155">
        <v>0</v>
      </c>
      <c r="BJ39" s="51" t="s">
        <v>74</v>
      </c>
      <c r="BK39" s="59" t="s">
        <v>75</v>
      </c>
      <c r="BL39" s="105">
        <v>0</v>
      </c>
      <c r="BM39" s="105">
        <v>0</v>
      </c>
      <c r="BN39" s="105">
        <v>0</v>
      </c>
      <c r="BO39" s="105">
        <v>0</v>
      </c>
      <c r="BP39" s="105">
        <v>0</v>
      </c>
      <c r="BQ39" s="105">
        <v>0</v>
      </c>
      <c r="BR39" s="105">
        <v>0</v>
      </c>
      <c r="BS39" s="105">
        <v>0</v>
      </c>
      <c r="BT39" s="105">
        <v>0</v>
      </c>
      <c r="BU39" s="105">
        <v>0</v>
      </c>
      <c r="BV39" s="106">
        <v>0</v>
      </c>
      <c r="BW39" s="143"/>
      <c r="BX39" s="155">
        <v>0</v>
      </c>
      <c r="BY39" s="51" t="s">
        <v>74</v>
      </c>
      <c r="BZ39" s="59" t="s">
        <v>75</v>
      </c>
      <c r="CA39" s="105">
        <v>0</v>
      </c>
      <c r="CB39" s="105">
        <v>0</v>
      </c>
      <c r="CC39" s="105">
        <v>0</v>
      </c>
      <c r="CD39" s="105">
        <v>0</v>
      </c>
      <c r="CE39" s="105">
        <v>0</v>
      </c>
      <c r="CF39" s="105">
        <v>0</v>
      </c>
      <c r="CG39" s="105">
        <v>0</v>
      </c>
      <c r="CH39" s="105">
        <v>0</v>
      </c>
      <c r="CI39" s="105">
        <v>0</v>
      </c>
      <c r="CJ39" s="105">
        <v>0</v>
      </c>
      <c r="CK39" s="106">
        <v>0</v>
      </c>
      <c r="CL39" s="143"/>
      <c r="CM39" s="155">
        <v>0</v>
      </c>
      <c r="CN39" s="51" t="s">
        <v>74</v>
      </c>
      <c r="CO39" s="59" t="s">
        <v>75</v>
      </c>
      <c r="CP39" s="105">
        <v>223.3</v>
      </c>
      <c r="CQ39" s="105">
        <v>12.85</v>
      </c>
      <c r="CR39" s="105">
        <v>43.27</v>
      </c>
      <c r="CS39" s="105">
        <v>279.42</v>
      </c>
      <c r="CT39" s="105">
        <v>33.4</v>
      </c>
      <c r="CU39" s="105">
        <v>6.38</v>
      </c>
      <c r="CV39" s="105">
        <v>154.09</v>
      </c>
      <c r="CW39" s="105">
        <v>13.35</v>
      </c>
      <c r="CX39" s="105">
        <v>0</v>
      </c>
      <c r="CY39" s="105">
        <v>36.17</v>
      </c>
      <c r="CZ39" s="106">
        <v>522.80999999999995</v>
      </c>
      <c r="DA39" s="143">
        <v>0</v>
      </c>
      <c r="DB39" s="155">
        <v>2090.1</v>
      </c>
      <c r="DC39" s="51" t="s">
        <v>74</v>
      </c>
      <c r="DD39" s="59" t="s">
        <v>75</v>
      </c>
      <c r="DE39" s="105">
        <v>0</v>
      </c>
      <c r="DF39" s="105">
        <v>0</v>
      </c>
      <c r="DG39" s="105">
        <v>0</v>
      </c>
      <c r="DH39" s="105">
        <v>0</v>
      </c>
      <c r="DI39" s="105">
        <v>0</v>
      </c>
      <c r="DJ39" s="105">
        <v>0</v>
      </c>
      <c r="DK39" s="105">
        <v>0</v>
      </c>
      <c r="DL39" s="105">
        <v>0</v>
      </c>
      <c r="DM39" s="105">
        <v>0</v>
      </c>
      <c r="DN39" s="105">
        <v>0</v>
      </c>
      <c r="DO39" s="106">
        <v>0</v>
      </c>
      <c r="DP39" s="143">
        <v>0</v>
      </c>
      <c r="DQ39" s="155">
        <v>0</v>
      </c>
      <c r="DR39" s="51" t="s">
        <v>74</v>
      </c>
      <c r="DS39" s="59" t="s">
        <v>75</v>
      </c>
      <c r="DT39" s="105">
        <v>223.3</v>
      </c>
      <c r="DU39" s="105">
        <v>12.85</v>
      </c>
      <c r="DV39" s="105">
        <v>43.27</v>
      </c>
      <c r="DW39" s="105">
        <v>279.42</v>
      </c>
      <c r="DX39" s="105">
        <v>33.4</v>
      </c>
      <c r="DY39" s="105">
        <v>6.38</v>
      </c>
      <c r="DZ39" s="105">
        <v>154.09</v>
      </c>
      <c r="EA39" s="105">
        <v>13.35</v>
      </c>
      <c r="EB39" s="105">
        <v>0</v>
      </c>
      <c r="EC39" s="105">
        <v>36.17</v>
      </c>
      <c r="ED39" s="106">
        <v>522.80999999999995</v>
      </c>
      <c r="EE39" s="143">
        <v>0</v>
      </c>
      <c r="EF39" s="155">
        <v>2090.1</v>
      </c>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c r="IC39" s="43"/>
      <c r="ID39" s="43"/>
      <c r="IE39" s="43"/>
      <c r="IF39" s="43"/>
      <c r="IG39" s="43"/>
      <c r="IH39" s="43"/>
      <c r="II39" s="43"/>
      <c r="IJ39" s="43"/>
      <c r="IK39" s="43"/>
      <c r="IL39" s="43"/>
      <c r="IM39" s="43"/>
      <c r="IN39" s="43"/>
      <c r="IO39" s="43"/>
      <c r="IP39" s="43"/>
      <c r="IQ39" s="43"/>
    </row>
    <row r="40" spans="1:251" ht="16.899999999999999" customHeight="1">
      <c r="A40" s="38"/>
      <c r="B40" s="732" t="s">
        <v>76</v>
      </c>
      <c r="C40" s="50" t="s">
        <v>77</v>
      </c>
      <c r="D40" s="107">
        <v>87.24</v>
      </c>
      <c r="E40" s="107">
        <v>22.44</v>
      </c>
      <c r="F40" s="107">
        <v>18.95</v>
      </c>
      <c r="G40" s="107">
        <v>128.63</v>
      </c>
      <c r="H40" s="107">
        <v>15.3</v>
      </c>
      <c r="I40" s="107">
        <v>2.75</v>
      </c>
      <c r="J40" s="107">
        <v>28.62</v>
      </c>
      <c r="K40" s="107">
        <v>3.1</v>
      </c>
      <c r="L40" s="107">
        <v>0</v>
      </c>
      <c r="M40" s="107">
        <v>17.27</v>
      </c>
      <c r="N40" s="108">
        <v>195.67000000000002</v>
      </c>
      <c r="O40" s="143"/>
      <c r="P40" s="156">
        <v>200.00000000000003</v>
      </c>
      <c r="Q40" s="732" t="s">
        <v>76</v>
      </c>
      <c r="R40" s="50" t="s">
        <v>77</v>
      </c>
      <c r="S40" s="107">
        <v>260.43</v>
      </c>
      <c r="T40" s="107">
        <v>31.17</v>
      </c>
      <c r="U40" s="107">
        <v>6.51</v>
      </c>
      <c r="V40" s="107">
        <v>298.11</v>
      </c>
      <c r="W40" s="107">
        <v>50.11</v>
      </c>
      <c r="X40" s="107">
        <v>20.18</v>
      </c>
      <c r="Y40" s="107">
        <v>96.64</v>
      </c>
      <c r="Z40" s="107">
        <v>2.89</v>
      </c>
      <c r="AA40" s="107">
        <v>0</v>
      </c>
      <c r="AB40" s="107">
        <v>35.71</v>
      </c>
      <c r="AC40" s="108">
        <v>503.64</v>
      </c>
      <c r="AD40" s="143"/>
      <c r="AE40" s="156">
        <v>534</v>
      </c>
      <c r="AF40" s="732" t="s">
        <v>76</v>
      </c>
      <c r="AG40" s="50" t="s">
        <v>77</v>
      </c>
      <c r="AH40" s="107">
        <v>66.97</v>
      </c>
      <c r="AI40" s="107">
        <v>35.07</v>
      </c>
      <c r="AJ40" s="107">
        <v>51.13</v>
      </c>
      <c r="AK40" s="107">
        <v>153.16999999999999</v>
      </c>
      <c r="AL40" s="107">
        <v>11.18</v>
      </c>
      <c r="AM40" s="107">
        <v>104.85</v>
      </c>
      <c r="AN40" s="107">
        <v>56.33</v>
      </c>
      <c r="AO40" s="107">
        <v>0.34</v>
      </c>
      <c r="AP40" s="107">
        <v>0</v>
      </c>
      <c r="AQ40" s="107">
        <v>27.78</v>
      </c>
      <c r="AR40" s="108">
        <v>353.65</v>
      </c>
      <c r="AS40" s="143"/>
      <c r="AT40" s="156">
        <v>379</v>
      </c>
      <c r="AU40" s="732" t="s">
        <v>76</v>
      </c>
      <c r="AV40" s="50" t="s">
        <v>77</v>
      </c>
      <c r="AW40" s="107">
        <v>414.64</v>
      </c>
      <c r="AX40" s="107">
        <v>88.68</v>
      </c>
      <c r="AY40" s="107">
        <v>76.59</v>
      </c>
      <c r="AZ40" s="107">
        <v>579.91</v>
      </c>
      <c r="BA40" s="107">
        <v>76.59</v>
      </c>
      <c r="BB40" s="107">
        <v>127.78</v>
      </c>
      <c r="BC40" s="107">
        <v>181.59</v>
      </c>
      <c r="BD40" s="107">
        <v>6.33</v>
      </c>
      <c r="BE40" s="107">
        <v>0</v>
      </c>
      <c r="BF40" s="107">
        <v>80.760000000000005</v>
      </c>
      <c r="BG40" s="108">
        <v>1052.96</v>
      </c>
      <c r="BH40" s="143"/>
      <c r="BI40" s="156">
        <v>1113</v>
      </c>
      <c r="BJ40" s="732" t="s">
        <v>76</v>
      </c>
      <c r="BK40" s="50" t="s">
        <v>77</v>
      </c>
      <c r="BL40" s="107">
        <v>709.32</v>
      </c>
      <c r="BM40" s="107">
        <v>104.43</v>
      </c>
      <c r="BN40" s="107">
        <v>147.76</v>
      </c>
      <c r="BO40" s="107">
        <v>961.51</v>
      </c>
      <c r="BP40" s="107">
        <v>155.84</v>
      </c>
      <c r="BQ40" s="107">
        <v>627.77</v>
      </c>
      <c r="BR40" s="107">
        <v>481.28</v>
      </c>
      <c r="BS40" s="107">
        <v>5.94</v>
      </c>
      <c r="BT40" s="107">
        <v>0</v>
      </c>
      <c r="BU40" s="107">
        <v>153.69</v>
      </c>
      <c r="BV40" s="108">
        <v>2386.0299999999997</v>
      </c>
      <c r="BW40" s="143"/>
      <c r="BX40" s="156">
        <v>5422</v>
      </c>
      <c r="BY40" s="732" t="s">
        <v>76</v>
      </c>
      <c r="BZ40" s="50" t="s">
        <v>77</v>
      </c>
      <c r="CA40" s="107">
        <v>0</v>
      </c>
      <c r="CB40" s="107">
        <v>0</v>
      </c>
      <c r="CC40" s="107">
        <v>0</v>
      </c>
      <c r="CD40" s="107">
        <v>0</v>
      </c>
      <c r="CE40" s="107">
        <v>0</v>
      </c>
      <c r="CF40" s="107">
        <v>0</v>
      </c>
      <c r="CG40" s="107">
        <v>0</v>
      </c>
      <c r="CH40" s="107">
        <v>0</v>
      </c>
      <c r="CI40" s="107">
        <v>0</v>
      </c>
      <c r="CJ40" s="107">
        <v>0</v>
      </c>
      <c r="CK40" s="108">
        <v>0</v>
      </c>
      <c r="CL40" s="143"/>
      <c r="CM40" s="156">
        <v>0</v>
      </c>
      <c r="CN40" s="732" t="s">
        <v>76</v>
      </c>
      <c r="CO40" s="50" t="s">
        <v>77</v>
      </c>
      <c r="CP40" s="107">
        <v>0</v>
      </c>
      <c r="CQ40" s="107">
        <v>0</v>
      </c>
      <c r="CR40" s="107">
        <v>0</v>
      </c>
      <c r="CS40" s="107">
        <v>0</v>
      </c>
      <c r="CT40" s="107">
        <v>0</v>
      </c>
      <c r="CU40" s="107">
        <v>0</v>
      </c>
      <c r="CV40" s="107">
        <v>0</v>
      </c>
      <c r="CW40" s="107">
        <v>0</v>
      </c>
      <c r="CX40" s="107">
        <v>0</v>
      </c>
      <c r="CY40" s="107">
        <v>0</v>
      </c>
      <c r="CZ40" s="108">
        <v>0</v>
      </c>
      <c r="DA40" s="143">
        <v>0</v>
      </c>
      <c r="DB40" s="156">
        <v>0</v>
      </c>
      <c r="DC40" s="732" t="s">
        <v>76</v>
      </c>
      <c r="DD40" s="50" t="s">
        <v>77</v>
      </c>
      <c r="DE40" s="107">
        <v>0</v>
      </c>
      <c r="DF40" s="107">
        <v>0</v>
      </c>
      <c r="DG40" s="107">
        <v>0</v>
      </c>
      <c r="DH40" s="107">
        <v>0</v>
      </c>
      <c r="DI40" s="107">
        <v>0</v>
      </c>
      <c r="DJ40" s="107">
        <v>0</v>
      </c>
      <c r="DK40" s="107">
        <v>0</v>
      </c>
      <c r="DL40" s="107">
        <v>0</v>
      </c>
      <c r="DM40" s="107">
        <v>0</v>
      </c>
      <c r="DN40" s="107">
        <v>0</v>
      </c>
      <c r="DO40" s="108">
        <v>0</v>
      </c>
      <c r="DP40" s="143">
        <v>0</v>
      </c>
      <c r="DQ40" s="156">
        <v>0</v>
      </c>
      <c r="DR40" s="732" t="s">
        <v>76</v>
      </c>
      <c r="DS40" s="50" t="s">
        <v>77</v>
      </c>
      <c r="DT40" s="107">
        <v>1123.96</v>
      </c>
      <c r="DU40" s="107">
        <v>193.11</v>
      </c>
      <c r="DV40" s="107">
        <v>224.35</v>
      </c>
      <c r="DW40" s="107">
        <v>1541.42</v>
      </c>
      <c r="DX40" s="107">
        <v>232.43</v>
      </c>
      <c r="DY40" s="107">
        <v>755.55</v>
      </c>
      <c r="DZ40" s="107">
        <v>662.87</v>
      </c>
      <c r="EA40" s="107">
        <v>12.27</v>
      </c>
      <c r="EB40" s="107">
        <v>0</v>
      </c>
      <c r="EC40" s="107">
        <v>234.45</v>
      </c>
      <c r="ED40" s="108">
        <v>3438.99</v>
      </c>
      <c r="EE40" s="143">
        <v>0</v>
      </c>
      <c r="EF40" s="156">
        <v>6535</v>
      </c>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row>
    <row r="41" spans="1:251" ht="16.899999999999999" customHeight="1">
      <c r="A41" s="38"/>
      <c r="B41" s="733"/>
      <c r="C41" s="50" t="s">
        <v>78</v>
      </c>
      <c r="D41" s="107">
        <v>0</v>
      </c>
      <c r="E41" s="107">
        <v>0</v>
      </c>
      <c r="F41" s="107">
        <v>0</v>
      </c>
      <c r="G41" s="107">
        <v>0</v>
      </c>
      <c r="H41" s="107">
        <v>0</v>
      </c>
      <c r="I41" s="107">
        <v>0</v>
      </c>
      <c r="J41" s="107">
        <v>0</v>
      </c>
      <c r="K41" s="107">
        <v>0</v>
      </c>
      <c r="L41" s="107">
        <v>0</v>
      </c>
      <c r="M41" s="107">
        <v>0</v>
      </c>
      <c r="N41" s="108">
        <v>0</v>
      </c>
      <c r="O41" s="143"/>
      <c r="P41" s="156">
        <v>0</v>
      </c>
      <c r="Q41" s="733"/>
      <c r="R41" s="50" t="s">
        <v>78</v>
      </c>
      <c r="S41" s="107">
        <v>0</v>
      </c>
      <c r="T41" s="107">
        <v>0</v>
      </c>
      <c r="U41" s="107">
        <v>0</v>
      </c>
      <c r="V41" s="107">
        <v>0</v>
      </c>
      <c r="W41" s="107">
        <v>0</v>
      </c>
      <c r="X41" s="107">
        <v>0</v>
      </c>
      <c r="Y41" s="107">
        <v>0</v>
      </c>
      <c r="Z41" s="107">
        <v>0</v>
      </c>
      <c r="AA41" s="107">
        <v>0</v>
      </c>
      <c r="AB41" s="107">
        <v>0</v>
      </c>
      <c r="AC41" s="108">
        <v>0</v>
      </c>
      <c r="AD41" s="143"/>
      <c r="AE41" s="156">
        <v>0</v>
      </c>
      <c r="AF41" s="733"/>
      <c r="AG41" s="50" t="s">
        <v>78</v>
      </c>
      <c r="AH41" s="107">
        <v>74.67</v>
      </c>
      <c r="AI41" s="107">
        <v>7.95</v>
      </c>
      <c r="AJ41" s="107">
        <v>43.6</v>
      </c>
      <c r="AK41" s="107">
        <v>126.22</v>
      </c>
      <c r="AL41" s="107">
        <v>7.71</v>
      </c>
      <c r="AM41" s="107">
        <v>7.16</v>
      </c>
      <c r="AN41" s="107">
        <v>44.89</v>
      </c>
      <c r="AO41" s="107">
        <v>26.45</v>
      </c>
      <c r="AP41" s="107">
        <v>0</v>
      </c>
      <c r="AQ41" s="107">
        <v>20.99</v>
      </c>
      <c r="AR41" s="108">
        <v>233.42000000000002</v>
      </c>
      <c r="AS41" s="143"/>
      <c r="AT41" s="156">
        <v>242.50000000000003</v>
      </c>
      <c r="AU41" s="733"/>
      <c r="AV41" s="50" t="s">
        <v>78</v>
      </c>
      <c r="AW41" s="107">
        <v>74.67</v>
      </c>
      <c r="AX41" s="107">
        <v>7.95</v>
      </c>
      <c r="AY41" s="107">
        <v>43.6</v>
      </c>
      <c r="AZ41" s="107">
        <v>126.22</v>
      </c>
      <c r="BA41" s="107">
        <v>7.71</v>
      </c>
      <c r="BB41" s="107">
        <v>7.16</v>
      </c>
      <c r="BC41" s="107">
        <v>44.89</v>
      </c>
      <c r="BD41" s="107">
        <v>26.45</v>
      </c>
      <c r="BE41" s="107">
        <v>0</v>
      </c>
      <c r="BF41" s="107">
        <v>20.99</v>
      </c>
      <c r="BG41" s="108">
        <v>233.42000000000002</v>
      </c>
      <c r="BH41" s="143"/>
      <c r="BI41" s="156">
        <v>242.50000000000003</v>
      </c>
      <c r="BJ41" s="733"/>
      <c r="BK41" s="50" t="s">
        <v>78</v>
      </c>
      <c r="BL41" s="107">
        <v>230.65</v>
      </c>
      <c r="BM41" s="107">
        <v>27.67</v>
      </c>
      <c r="BN41" s="107">
        <v>53.26</v>
      </c>
      <c r="BO41" s="107">
        <v>311.58</v>
      </c>
      <c r="BP41" s="107">
        <v>36.31</v>
      </c>
      <c r="BQ41" s="107">
        <v>563.27</v>
      </c>
      <c r="BR41" s="107">
        <v>197.66</v>
      </c>
      <c r="BS41" s="107">
        <v>2.4300000000000002</v>
      </c>
      <c r="BT41" s="107">
        <v>0</v>
      </c>
      <c r="BU41" s="107">
        <v>47.84</v>
      </c>
      <c r="BV41" s="108">
        <v>1159.0899999999999</v>
      </c>
      <c r="BW41" s="143"/>
      <c r="BX41" s="156">
        <v>2725.5</v>
      </c>
      <c r="BY41" s="733"/>
      <c r="BZ41" s="50" t="s">
        <v>78</v>
      </c>
      <c r="CA41" s="107">
        <v>0</v>
      </c>
      <c r="CB41" s="107">
        <v>0</v>
      </c>
      <c r="CC41" s="107">
        <v>0</v>
      </c>
      <c r="CD41" s="107">
        <v>0</v>
      </c>
      <c r="CE41" s="107">
        <v>0</v>
      </c>
      <c r="CF41" s="107">
        <v>0</v>
      </c>
      <c r="CG41" s="107">
        <v>0</v>
      </c>
      <c r="CH41" s="107">
        <v>0</v>
      </c>
      <c r="CI41" s="107">
        <v>0</v>
      </c>
      <c r="CJ41" s="107">
        <v>0</v>
      </c>
      <c r="CK41" s="108">
        <v>0</v>
      </c>
      <c r="CL41" s="143"/>
      <c r="CM41" s="156">
        <v>0</v>
      </c>
      <c r="CN41" s="733"/>
      <c r="CO41" s="50" t="s">
        <v>78</v>
      </c>
      <c r="CP41" s="107">
        <v>0</v>
      </c>
      <c r="CQ41" s="107">
        <v>0</v>
      </c>
      <c r="CR41" s="107">
        <v>0</v>
      </c>
      <c r="CS41" s="107">
        <v>0</v>
      </c>
      <c r="CT41" s="107">
        <v>0</v>
      </c>
      <c r="CU41" s="107">
        <v>0</v>
      </c>
      <c r="CV41" s="107">
        <v>0</v>
      </c>
      <c r="CW41" s="107">
        <v>0</v>
      </c>
      <c r="CX41" s="107">
        <v>0</v>
      </c>
      <c r="CY41" s="107">
        <v>0</v>
      </c>
      <c r="CZ41" s="108">
        <v>0</v>
      </c>
      <c r="DA41" s="143">
        <v>0</v>
      </c>
      <c r="DB41" s="156">
        <v>0</v>
      </c>
      <c r="DC41" s="733"/>
      <c r="DD41" s="50" t="s">
        <v>78</v>
      </c>
      <c r="DE41" s="107">
        <v>0</v>
      </c>
      <c r="DF41" s="107">
        <v>0</v>
      </c>
      <c r="DG41" s="107">
        <v>0</v>
      </c>
      <c r="DH41" s="107">
        <v>0</v>
      </c>
      <c r="DI41" s="107">
        <v>0</v>
      </c>
      <c r="DJ41" s="107">
        <v>0</v>
      </c>
      <c r="DK41" s="107">
        <v>0</v>
      </c>
      <c r="DL41" s="107">
        <v>0</v>
      </c>
      <c r="DM41" s="107">
        <v>0</v>
      </c>
      <c r="DN41" s="107">
        <v>0</v>
      </c>
      <c r="DO41" s="108">
        <v>0</v>
      </c>
      <c r="DP41" s="143">
        <v>0</v>
      </c>
      <c r="DQ41" s="156">
        <v>0</v>
      </c>
      <c r="DR41" s="733"/>
      <c r="DS41" s="50" t="s">
        <v>78</v>
      </c>
      <c r="DT41" s="107">
        <v>305.32</v>
      </c>
      <c r="DU41" s="107">
        <v>35.619999999999997</v>
      </c>
      <c r="DV41" s="107">
        <v>96.86</v>
      </c>
      <c r="DW41" s="107">
        <v>437.8</v>
      </c>
      <c r="DX41" s="107">
        <v>44.02</v>
      </c>
      <c r="DY41" s="107">
        <v>570.42999999999995</v>
      </c>
      <c r="DZ41" s="107">
        <v>242.55</v>
      </c>
      <c r="EA41" s="107">
        <v>28.88</v>
      </c>
      <c r="EB41" s="107">
        <v>0</v>
      </c>
      <c r="EC41" s="107">
        <v>68.83</v>
      </c>
      <c r="ED41" s="108">
        <v>1392.51</v>
      </c>
      <c r="EE41" s="143">
        <v>0</v>
      </c>
      <c r="EF41" s="156">
        <v>2968</v>
      </c>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c r="IO41" s="43"/>
      <c r="IP41" s="43"/>
      <c r="IQ41" s="43"/>
    </row>
    <row r="42" spans="1:251" ht="16.899999999999999" customHeight="1">
      <c r="A42" s="38"/>
      <c r="B42" s="733"/>
      <c r="C42" s="50" t="s">
        <v>79</v>
      </c>
      <c r="D42" s="107">
        <v>0</v>
      </c>
      <c r="E42" s="107">
        <v>0</v>
      </c>
      <c r="F42" s="107">
        <v>0</v>
      </c>
      <c r="G42" s="107">
        <v>0</v>
      </c>
      <c r="H42" s="107">
        <v>0</v>
      </c>
      <c r="I42" s="107">
        <v>0</v>
      </c>
      <c r="J42" s="107">
        <v>0</v>
      </c>
      <c r="K42" s="107">
        <v>0</v>
      </c>
      <c r="L42" s="107">
        <v>0</v>
      </c>
      <c r="M42" s="107">
        <v>0</v>
      </c>
      <c r="N42" s="108">
        <v>0</v>
      </c>
      <c r="O42" s="157"/>
      <c r="P42" s="156">
        <v>0</v>
      </c>
      <c r="Q42" s="733"/>
      <c r="R42" s="50" t="s">
        <v>79</v>
      </c>
      <c r="S42" s="107">
        <v>92.77</v>
      </c>
      <c r="T42" s="107">
        <v>10.9</v>
      </c>
      <c r="U42" s="107">
        <v>9.34</v>
      </c>
      <c r="V42" s="107">
        <v>113.01</v>
      </c>
      <c r="W42" s="107">
        <v>9.41</v>
      </c>
      <c r="X42" s="107">
        <v>3.5</v>
      </c>
      <c r="Y42" s="107">
        <v>33.770000000000003</v>
      </c>
      <c r="Z42" s="107">
        <v>1.99</v>
      </c>
      <c r="AA42" s="107">
        <v>0</v>
      </c>
      <c r="AB42" s="107">
        <v>11.79</v>
      </c>
      <c r="AC42" s="108">
        <v>173.47</v>
      </c>
      <c r="AD42" s="157"/>
      <c r="AE42" s="156">
        <v>185.1</v>
      </c>
      <c r="AF42" s="733"/>
      <c r="AG42" s="50" t="s">
        <v>79</v>
      </c>
      <c r="AH42" s="107">
        <v>16.93</v>
      </c>
      <c r="AI42" s="107">
        <v>6.22</v>
      </c>
      <c r="AJ42" s="107">
        <v>56.84</v>
      </c>
      <c r="AK42" s="107">
        <v>79.990000000000009</v>
      </c>
      <c r="AL42" s="107">
        <v>3.54</v>
      </c>
      <c r="AM42" s="107">
        <v>7.94</v>
      </c>
      <c r="AN42" s="107">
        <v>17.68</v>
      </c>
      <c r="AO42" s="107">
        <v>0.59</v>
      </c>
      <c r="AP42" s="107">
        <v>0</v>
      </c>
      <c r="AQ42" s="107">
        <v>4.5</v>
      </c>
      <c r="AR42" s="108">
        <v>114.24000000000001</v>
      </c>
      <c r="AS42" s="157"/>
      <c r="AT42" s="156">
        <v>150.5</v>
      </c>
      <c r="AU42" s="733"/>
      <c r="AV42" s="50" t="s">
        <v>79</v>
      </c>
      <c r="AW42" s="107">
        <v>109.7</v>
      </c>
      <c r="AX42" s="107">
        <v>17.12</v>
      </c>
      <c r="AY42" s="107">
        <v>66.180000000000007</v>
      </c>
      <c r="AZ42" s="107">
        <v>193</v>
      </c>
      <c r="BA42" s="107">
        <v>12.95</v>
      </c>
      <c r="BB42" s="107">
        <v>11.44</v>
      </c>
      <c r="BC42" s="107">
        <v>51.45</v>
      </c>
      <c r="BD42" s="107">
        <v>2.58</v>
      </c>
      <c r="BE42" s="107">
        <v>0</v>
      </c>
      <c r="BF42" s="107">
        <v>16.29</v>
      </c>
      <c r="BG42" s="108">
        <v>287.70999999999998</v>
      </c>
      <c r="BH42" s="157"/>
      <c r="BI42" s="156">
        <v>335.59999999999997</v>
      </c>
      <c r="BJ42" s="733"/>
      <c r="BK42" s="50" t="s">
        <v>79</v>
      </c>
      <c r="BL42" s="107">
        <v>191.97</v>
      </c>
      <c r="BM42" s="107">
        <v>18.100000000000001</v>
      </c>
      <c r="BN42" s="107">
        <v>28.29</v>
      </c>
      <c r="BO42" s="107">
        <v>238.35999999999999</v>
      </c>
      <c r="BP42" s="107">
        <v>68.150000000000006</v>
      </c>
      <c r="BQ42" s="107">
        <v>157.34</v>
      </c>
      <c r="BR42" s="107">
        <v>199.9</v>
      </c>
      <c r="BS42" s="107">
        <v>4.01</v>
      </c>
      <c r="BT42" s="107">
        <v>0</v>
      </c>
      <c r="BU42" s="107">
        <v>21</v>
      </c>
      <c r="BV42" s="108">
        <v>688.76</v>
      </c>
      <c r="BW42" s="157"/>
      <c r="BX42" s="156">
        <v>2656.4</v>
      </c>
      <c r="BY42" s="733"/>
      <c r="BZ42" s="50" t="s">
        <v>79</v>
      </c>
      <c r="CA42" s="107">
        <v>0</v>
      </c>
      <c r="CB42" s="107">
        <v>0</v>
      </c>
      <c r="CC42" s="107">
        <v>0</v>
      </c>
      <c r="CD42" s="107">
        <v>0</v>
      </c>
      <c r="CE42" s="107">
        <v>0</v>
      </c>
      <c r="CF42" s="107">
        <v>0</v>
      </c>
      <c r="CG42" s="107">
        <v>0</v>
      </c>
      <c r="CH42" s="107">
        <v>0</v>
      </c>
      <c r="CI42" s="107">
        <v>0</v>
      </c>
      <c r="CJ42" s="107">
        <v>0</v>
      </c>
      <c r="CK42" s="108">
        <v>0</v>
      </c>
      <c r="CL42" s="157"/>
      <c r="CM42" s="156">
        <v>0</v>
      </c>
      <c r="CN42" s="733"/>
      <c r="CO42" s="50" t="s">
        <v>79</v>
      </c>
      <c r="CP42" s="107">
        <v>0</v>
      </c>
      <c r="CQ42" s="107">
        <v>0</v>
      </c>
      <c r="CR42" s="107">
        <v>0</v>
      </c>
      <c r="CS42" s="107">
        <v>0</v>
      </c>
      <c r="CT42" s="107">
        <v>0</v>
      </c>
      <c r="CU42" s="107">
        <v>0</v>
      </c>
      <c r="CV42" s="107">
        <v>0</v>
      </c>
      <c r="CW42" s="107">
        <v>0</v>
      </c>
      <c r="CX42" s="107">
        <v>0</v>
      </c>
      <c r="CY42" s="107">
        <v>0</v>
      </c>
      <c r="CZ42" s="108">
        <v>0</v>
      </c>
      <c r="DA42" s="157">
        <v>0</v>
      </c>
      <c r="DB42" s="156">
        <v>0</v>
      </c>
      <c r="DC42" s="733"/>
      <c r="DD42" s="50" t="s">
        <v>79</v>
      </c>
      <c r="DE42" s="107">
        <v>0</v>
      </c>
      <c r="DF42" s="107">
        <v>0</v>
      </c>
      <c r="DG42" s="107">
        <v>0</v>
      </c>
      <c r="DH42" s="107">
        <v>0</v>
      </c>
      <c r="DI42" s="107">
        <v>0</v>
      </c>
      <c r="DJ42" s="107">
        <v>0</v>
      </c>
      <c r="DK42" s="107">
        <v>0</v>
      </c>
      <c r="DL42" s="107">
        <v>0</v>
      </c>
      <c r="DM42" s="107">
        <v>0</v>
      </c>
      <c r="DN42" s="107">
        <v>0</v>
      </c>
      <c r="DO42" s="108">
        <v>0</v>
      </c>
      <c r="DP42" s="157">
        <v>0</v>
      </c>
      <c r="DQ42" s="156">
        <v>0</v>
      </c>
      <c r="DR42" s="733"/>
      <c r="DS42" s="50" t="s">
        <v>79</v>
      </c>
      <c r="DT42" s="107">
        <v>301.67</v>
      </c>
      <c r="DU42" s="107">
        <v>35.22</v>
      </c>
      <c r="DV42" s="107">
        <v>94.47</v>
      </c>
      <c r="DW42" s="107">
        <v>431.36</v>
      </c>
      <c r="DX42" s="107">
        <v>81.099999999999994</v>
      </c>
      <c r="DY42" s="107">
        <v>168.78</v>
      </c>
      <c r="DZ42" s="107">
        <v>251.35</v>
      </c>
      <c r="EA42" s="107">
        <v>6.59</v>
      </c>
      <c r="EB42" s="107">
        <v>0</v>
      </c>
      <c r="EC42" s="107">
        <v>37.29</v>
      </c>
      <c r="ED42" s="108">
        <v>976.47</v>
      </c>
      <c r="EE42" s="157">
        <v>0</v>
      </c>
      <c r="EF42" s="156">
        <v>2992</v>
      </c>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row>
    <row r="43" spans="1:251" ht="16.899999999999999" customHeight="1">
      <c r="A43" s="38"/>
      <c r="B43" s="733"/>
      <c r="C43" s="50" t="s">
        <v>80</v>
      </c>
      <c r="D43" s="114">
        <v>0</v>
      </c>
      <c r="E43" s="114">
        <v>0</v>
      </c>
      <c r="F43" s="114">
        <v>0</v>
      </c>
      <c r="G43" s="114">
        <v>0</v>
      </c>
      <c r="H43" s="114">
        <v>0</v>
      </c>
      <c r="I43" s="114">
        <v>0</v>
      </c>
      <c r="J43" s="114">
        <v>0</v>
      </c>
      <c r="K43" s="114">
        <v>0</v>
      </c>
      <c r="L43" s="114">
        <v>0</v>
      </c>
      <c r="M43" s="114">
        <v>0</v>
      </c>
      <c r="N43" s="115">
        <v>0</v>
      </c>
      <c r="O43" s="157"/>
      <c r="P43" s="156">
        <v>0</v>
      </c>
      <c r="Q43" s="733"/>
      <c r="R43" s="50" t="s">
        <v>80</v>
      </c>
      <c r="S43" s="114">
        <v>0</v>
      </c>
      <c r="T43" s="114">
        <v>0</v>
      </c>
      <c r="U43" s="114">
        <v>0</v>
      </c>
      <c r="V43" s="114">
        <v>0</v>
      </c>
      <c r="W43" s="114">
        <v>0</v>
      </c>
      <c r="X43" s="114">
        <v>0</v>
      </c>
      <c r="Y43" s="114">
        <v>0</v>
      </c>
      <c r="Z43" s="114">
        <v>0</v>
      </c>
      <c r="AA43" s="114">
        <v>0</v>
      </c>
      <c r="AB43" s="114">
        <v>0</v>
      </c>
      <c r="AC43" s="115">
        <v>0</v>
      </c>
      <c r="AD43" s="157"/>
      <c r="AE43" s="156">
        <v>0</v>
      </c>
      <c r="AF43" s="733"/>
      <c r="AG43" s="50" t="s">
        <v>80</v>
      </c>
      <c r="AH43" s="114">
        <v>42.91</v>
      </c>
      <c r="AI43" s="114">
        <v>6.08</v>
      </c>
      <c r="AJ43" s="114">
        <v>69.75</v>
      </c>
      <c r="AK43" s="114">
        <v>118.74</v>
      </c>
      <c r="AL43" s="114">
        <v>4.8600000000000003</v>
      </c>
      <c r="AM43" s="114">
        <v>3.18</v>
      </c>
      <c r="AN43" s="114">
        <v>21.93</v>
      </c>
      <c r="AO43" s="114">
        <v>0</v>
      </c>
      <c r="AP43" s="114">
        <v>0</v>
      </c>
      <c r="AQ43" s="114">
        <v>8.6199999999999992</v>
      </c>
      <c r="AR43" s="115">
        <v>157.33000000000001</v>
      </c>
      <c r="AS43" s="157"/>
      <c r="AT43" s="156">
        <v>186.70000000000002</v>
      </c>
      <c r="AU43" s="733"/>
      <c r="AV43" s="50" t="s">
        <v>80</v>
      </c>
      <c r="AW43" s="114">
        <v>42.91</v>
      </c>
      <c r="AX43" s="114">
        <v>6.08</v>
      </c>
      <c r="AY43" s="114">
        <v>69.75</v>
      </c>
      <c r="AZ43" s="114">
        <v>118.74</v>
      </c>
      <c r="BA43" s="114">
        <v>4.8600000000000003</v>
      </c>
      <c r="BB43" s="114">
        <v>3.18</v>
      </c>
      <c r="BC43" s="114">
        <v>21.93</v>
      </c>
      <c r="BD43" s="114">
        <v>0</v>
      </c>
      <c r="BE43" s="114">
        <v>0</v>
      </c>
      <c r="BF43" s="114">
        <v>8.6199999999999992</v>
      </c>
      <c r="BG43" s="115">
        <v>157.33000000000001</v>
      </c>
      <c r="BH43" s="157"/>
      <c r="BI43" s="156">
        <v>186.70000000000002</v>
      </c>
      <c r="BJ43" s="733"/>
      <c r="BK43" s="50" t="s">
        <v>80</v>
      </c>
      <c r="BL43" s="114">
        <v>421.55</v>
      </c>
      <c r="BM43" s="114">
        <v>24.29</v>
      </c>
      <c r="BN43" s="114">
        <v>49.34</v>
      </c>
      <c r="BO43" s="114">
        <v>495.18000000000006</v>
      </c>
      <c r="BP43" s="114">
        <v>99.26</v>
      </c>
      <c r="BQ43" s="114">
        <v>55.19</v>
      </c>
      <c r="BR43" s="114">
        <v>305.51</v>
      </c>
      <c r="BS43" s="114">
        <v>0</v>
      </c>
      <c r="BT43" s="114">
        <v>0</v>
      </c>
      <c r="BU43" s="114">
        <v>114.61</v>
      </c>
      <c r="BV43" s="115">
        <v>1069.75</v>
      </c>
      <c r="BW43" s="157"/>
      <c r="BX43" s="156">
        <v>3677.3</v>
      </c>
      <c r="BY43" s="733"/>
      <c r="BZ43" s="50" t="s">
        <v>80</v>
      </c>
      <c r="CA43" s="114">
        <v>0</v>
      </c>
      <c r="CB43" s="114">
        <v>0</v>
      </c>
      <c r="CC43" s="114">
        <v>0</v>
      </c>
      <c r="CD43" s="114">
        <v>0</v>
      </c>
      <c r="CE43" s="114">
        <v>0</v>
      </c>
      <c r="CF43" s="114">
        <v>0</v>
      </c>
      <c r="CG43" s="114">
        <v>0</v>
      </c>
      <c r="CH43" s="114">
        <v>0</v>
      </c>
      <c r="CI43" s="114">
        <v>0</v>
      </c>
      <c r="CJ43" s="114">
        <v>0</v>
      </c>
      <c r="CK43" s="115">
        <v>0</v>
      </c>
      <c r="CL43" s="157"/>
      <c r="CM43" s="156">
        <v>0</v>
      </c>
      <c r="CN43" s="733"/>
      <c r="CO43" s="50" t="s">
        <v>80</v>
      </c>
      <c r="CP43" s="114">
        <v>0</v>
      </c>
      <c r="CQ43" s="114">
        <v>0</v>
      </c>
      <c r="CR43" s="114">
        <v>0</v>
      </c>
      <c r="CS43" s="114">
        <v>0</v>
      </c>
      <c r="CT43" s="114">
        <v>0</v>
      </c>
      <c r="CU43" s="114">
        <v>0</v>
      </c>
      <c r="CV43" s="114">
        <v>0</v>
      </c>
      <c r="CW43" s="114">
        <v>0</v>
      </c>
      <c r="CX43" s="114">
        <v>0</v>
      </c>
      <c r="CY43" s="114">
        <v>0</v>
      </c>
      <c r="CZ43" s="115">
        <v>0</v>
      </c>
      <c r="DA43" s="157">
        <v>0</v>
      </c>
      <c r="DB43" s="156">
        <v>0</v>
      </c>
      <c r="DC43" s="733"/>
      <c r="DD43" s="50" t="s">
        <v>80</v>
      </c>
      <c r="DE43" s="114">
        <v>0</v>
      </c>
      <c r="DF43" s="114">
        <v>0</v>
      </c>
      <c r="DG43" s="114">
        <v>0</v>
      </c>
      <c r="DH43" s="114">
        <v>0</v>
      </c>
      <c r="DI43" s="114">
        <v>0</v>
      </c>
      <c r="DJ43" s="114">
        <v>0</v>
      </c>
      <c r="DK43" s="114">
        <v>0</v>
      </c>
      <c r="DL43" s="114">
        <v>0</v>
      </c>
      <c r="DM43" s="114">
        <v>0</v>
      </c>
      <c r="DN43" s="114">
        <v>0</v>
      </c>
      <c r="DO43" s="115">
        <v>0</v>
      </c>
      <c r="DP43" s="157">
        <v>0</v>
      </c>
      <c r="DQ43" s="156">
        <v>0</v>
      </c>
      <c r="DR43" s="733"/>
      <c r="DS43" s="50" t="s">
        <v>80</v>
      </c>
      <c r="DT43" s="114">
        <v>464.46</v>
      </c>
      <c r="DU43" s="114">
        <v>30.37</v>
      </c>
      <c r="DV43" s="114">
        <v>119.09</v>
      </c>
      <c r="DW43" s="114">
        <v>613.91999999999996</v>
      </c>
      <c r="DX43" s="114">
        <v>104.12</v>
      </c>
      <c r="DY43" s="114">
        <v>58.37</v>
      </c>
      <c r="DZ43" s="114">
        <v>327.44</v>
      </c>
      <c r="EA43" s="114">
        <v>0</v>
      </c>
      <c r="EB43" s="114">
        <v>0</v>
      </c>
      <c r="EC43" s="114">
        <v>123.23</v>
      </c>
      <c r="ED43" s="115">
        <v>1227.08</v>
      </c>
      <c r="EE43" s="157">
        <v>0</v>
      </c>
      <c r="EF43" s="156">
        <v>3864</v>
      </c>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row>
    <row r="44" spans="1:251" ht="16.899999999999999" customHeight="1">
      <c r="A44" s="38"/>
      <c r="B44" s="734"/>
      <c r="C44" s="44" t="s">
        <v>46</v>
      </c>
      <c r="D44" s="105">
        <v>87.24</v>
      </c>
      <c r="E44" s="105">
        <v>22.44</v>
      </c>
      <c r="F44" s="105">
        <v>18.95</v>
      </c>
      <c r="G44" s="105">
        <v>128.63</v>
      </c>
      <c r="H44" s="105">
        <v>15.3</v>
      </c>
      <c r="I44" s="105">
        <v>2.75</v>
      </c>
      <c r="J44" s="105">
        <v>28.62</v>
      </c>
      <c r="K44" s="105">
        <v>3.1</v>
      </c>
      <c r="L44" s="105">
        <v>0</v>
      </c>
      <c r="M44" s="105">
        <v>17.27</v>
      </c>
      <c r="N44" s="106">
        <v>195.67000000000002</v>
      </c>
      <c r="O44" s="143"/>
      <c r="P44" s="155">
        <v>200.00000000000003</v>
      </c>
      <c r="Q44" s="734"/>
      <c r="R44" s="44" t="s">
        <v>46</v>
      </c>
      <c r="S44" s="105">
        <v>353.2</v>
      </c>
      <c r="T44" s="105">
        <v>42.07</v>
      </c>
      <c r="U44" s="105">
        <v>15.85</v>
      </c>
      <c r="V44" s="105">
        <v>411.12</v>
      </c>
      <c r="W44" s="105">
        <v>59.519999999999996</v>
      </c>
      <c r="X44" s="105">
        <v>23.68</v>
      </c>
      <c r="Y44" s="105">
        <v>130.41</v>
      </c>
      <c r="Z44" s="105">
        <v>4.88</v>
      </c>
      <c r="AA44" s="105">
        <v>0</v>
      </c>
      <c r="AB44" s="105">
        <v>47.5</v>
      </c>
      <c r="AC44" s="106">
        <v>677.11</v>
      </c>
      <c r="AD44" s="143"/>
      <c r="AE44" s="155">
        <v>719.1</v>
      </c>
      <c r="AF44" s="734"/>
      <c r="AG44" s="44" t="s">
        <v>46</v>
      </c>
      <c r="AH44" s="105">
        <v>201.48</v>
      </c>
      <c r="AI44" s="105">
        <v>55.32</v>
      </c>
      <c r="AJ44" s="105">
        <v>221.32</v>
      </c>
      <c r="AK44" s="105">
        <v>478.12</v>
      </c>
      <c r="AL44" s="105">
        <v>27.29</v>
      </c>
      <c r="AM44" s="105">
        <v>123.13</v>
      </c>
      <c r="AN44" s="105">
        <v>140.83000000000001</v>
      </c>
      <c r="AO44" s="105">
        <v>27.38</v>
      </c>
      <c r="AP44" s="105">
        <v>0</v>
      </c>
      <c r="AQ44" s="105">
        <v>61.889999999999993</v>
      </c>
      <c r="AR44" s="106">
        <v>858.64</v>
      </c>
      <c r="AS44" s="143"/>
      <c r="AT44" s="155">
        <v>958.7</v>
      </c>
      <c r="AU44" s="734"/>
      <c r="AV44" s="44" t="s">
        <v>46</v>
      </c>
      <c r="AW44" s="105">
        <v>641.91999999999996</v>
      </c>
      <c r="AX44" s="105">
        <v>119.83000000000001</v>
      </c>
      <c r="AY44" s="105">
        <v>256.12</v>
      </c>
      <c r="AZ44" s="105">
        <v>1017.87</v>
      </c>
      <c r="BA44" s="105">
        <v>102.11</v>
      </c>
      <c r="BB44" s="105">
        <v>149.56</v>
      </c>
      <c r="BC44" s="105">
        <v>299.86</v>
      </c>
      <c r="BD44" s="105">
        <v>35.36</v>
      </c>
      <c r="BE44" s="105">
        <v>0</v>
      </c>
      <c r="BF44" s="105">
        <v>126.66</v>
      </c>
      <c r="BG44" s="106">
        <v>1731.42</v>
      </c>
      <c r="BH44" s="143"/>
      <c r="BI44" s="155">
        <v>1877.8</v>
      </c>
      <c r="BJ44" s="734"/>
      <c r="BK44" s="44" t="s">
        <v>46</v>
      </c>
      <c r="BL44" s="105">
        <v>1553.49</v>
      </c>
      <c r="BM44" s="105">
        <v>174.49</v>
      </c>
      <c r="BN44" s="105">
        <v>278.64999999999998</v>
      </c>
      <c r="BO44" s="105">
        <v>2006.6299999999999</v>
      </c>
      <c r="BP44" s="105">
        <v>359.56</v>
      </c>
      <c r="BQ44" s="105">
        <v>1403.57</v>
      </c>
      <c r="BR44" s="105">
        <v>1184.3499999999999</v>
      </c>
      <c r="BS44" s="105">
        <v>12.38</v>
      </c>
      <c r="BT44" s="105">
        <v>0</v>
      </c>
      <c r="BU44" s="105">
        <v>337.14</v>
      </c>
      <c r="BV44" s="106">
        <v>5303.63</v>
      </c>
      <c r="BW44" s="143"/>
      <c r="BX44" s="155">
        <v>14481.2</v>
      </c>
      <c r="BY44" s="734"/>
      <c r="BZ44" s="44" t="s">
        <v>46</v>
      </c>
      <c r="CA44" s="105">
        <v>0</v>
      </c>
      <c r="CB44" s="105">
        <v>0</v>
      </c>
      <c r="CC44" s="105">
        <v>0</v>
      </c>
      <c r="CD44" s="105">
        <v>0</v>
      </c>
      <c r="CE44" s="105">
        <v>0</v>
      </c>
      <c r="CF44" s="105">
        <v>0</v>
      </c>
      <c r="CG44" s="105">
        <v>0</v>
      </c>
      <c r="CH44" s="105">
        <v>0</v>
      </c>
      <c r="CI44" s="105">
        <v>0</v>
      </c>
      <c r="CJ44" s="105">
        <v>0</v>
      </c>
      <c r="CK44" s="106">
        <v>0</v>
      </c>
      <c r="CL44" s="143"/>
      <c r="CM44" s="155">
        <v>0</v>
      </c>
      <c r="CN44" s="734"/>
      <c r="CO44" s="44" t="s">
        <v>46</v>
      </c>
      <c r="CP44" s="105">
        <v>0</v>
      </c>
      <c r="CQ44" s="105">
        <v>0</v>
      </c>
      <c r="CR44" s="105">
        <v>0</v>
      </c>
      <c r="CS44" s="105">
        <v>0</v>
      </c>
      <c r="CT44" s="105">
        <v>0</v>
      </c>
      <c r="CU44" s="105">
        <v>0</v>
      </c>
      <c r="CV44" s="105">
        <v>0</v>
      </c>
      <c r="CW44" s="105">
        <v>0</v>
      </c>
      <c r="CX44" s="105">
        <v>0</v>
      </c>
      <c r="CY44" s="105">
        <v>0</v>
      </c>
      <c r="CZ44" s="106">
        <v>0</v>
      </c>
      <c r="DA44" s="143"/>
      <c r="DB44" s="155">
        <v>0</v>
      </c>
      <c r="DC44" s="734"/>
      <c r="DD44" s="44" t="s">
        <v>46</v>
      </c>
      <c r="DE44" s="105">
        <v>0</v>
      </c>
      <c r="DF44" s="105">
        <v>0</v>
      </c>
      <c r="DG44" s="105">
        <v>0</v>
      </c>
      <c r="DH44" s="105">
        <v>0</v>
      </c>
      <c r="DI44" s="105">
        <v>0</v>
      </c>
      <c r="DJ44" s="105">
        <v>0</v>
      </c>
      <c r="DK44" s="105">
        <v>0</v>
      </c>
      <c r="DL44" s="105">
        <v>0</v>
      </c>
      <c r="DM44" s="105">
        <v>0</v>
      </c>
      <c r="DN44" s="105">
        <v>0</v>
      </c>
      <c r="DO44" s="106">
        <v>0</v>
      </c>
      <c r="DP44" s="143"/>
      <c r="DQ44" s="155">
        <v>0</v>
      </c>
      <c r="DR44" s="734"/>
      <c r="DS44" s="44" t="s">
        <v>46</v>
      </c>
      <c r="DT44" s="105">
        <v>2195.41</v>
      </c>
      <c r="DU44" s="105">
        <v>294.32000000000005</v>
      </c>
      <c r="DV44" s="105">
        <v>534.77</v>
      </c>
      <c r="DW44" s="105">
        <v>3024.5</v>
      </c>
      <c r="DX44" s="105">
        <v>461.66999999999996</v>
      </c>
      <c r="DY44" s="105">
        <v>1553.1299999999999</v>
      </c>
      <c r="DZ44" s="105">
        <v>1484.21</v>
      </c>
      <c r="EA44" s="105">
        <v>47.739999999999995</v>
      </c>
      <c r="EB44" s="105">
        <v>0</v>
      </c>
      <c r="EC44" s="105">
        <v>463.8</v>
      </c>
      <c r="ED44" s="106">
        <v>7035.05</v>
      </c>
      <c r="EE44" s="143"/>
      <c r="EF44" s="155">
        <v>16359</v>
      </c>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row>
    <row r="45" spans="1:251" ht="16.899999999999999" customHeight="1">
      <c r="A45" s="38"/>
      <c r="B45" s="51" t="s">
        <v>81</v>
      </c>
      <c r="C45" s="44" t="s">
        <v>82</v>
      </c>
      <c r="D45" s="103">
        <v>73.8</v>
      </c>
      <c r="E45" s="103">
        <v>8.65</v>
      </c>
      <c r="F45" s="103">
        <v>3.67</v>
      </c>
      <c r="G45" s="103">
        <v>86.12</v>
      </c>
      <c r="H45" s="103">
        <v>11.53</v>
      </c>
      <c r="I45" s="103">
        <v>5.62</v>
      </c>
      <c r="J45" s="103">
        <v>28.12</v>
      </c>
      <c r="K45" s="103">
        <v>1.54</v>
      </c>
      <c r="L45" s="103">
        <v>0</v>
      </c>
      <c r="M45" s="103">
        <v>14.42</v>
      </c>
      <c r="N45" s="104">
        <v>147.35</v>
      </c>
      <c r="O45" s="143"/>
      <c r="P45" s="153">
        <v>154</v>
      </c>
      <c r="Q45" s="51" t="s">
        <v>81</v>
      </c>
      <c r="R45" s="44" t="s">
        <v>82</v>
      </c>
      <c r="S45" s="103">
        <v>539.42999999999995</v>
      </c>
      <c r="T45" s="103">
        <v>64.3</v>
      </c>
      <c r="U45" s="103">
        <v>178.48</v>
      </c>
      <c r="V45" s="103">
        <v>782.20999999999992</v>
      </c>
      <c r="W45" s="103">
        <v>57.34</v>
      </c>
      <c r="X45" s="103">
        <v>27.08</v>
      </c>
      <c r="Y45" s="103">
        <v>197.65</v>
      </c>
      <c r="Z45" s="103">
        <v>6.73</v>
      </c>
      <c r="AA45" s="103">
        <v>0</v>
      </c>
      <c r="AB45" s="103">
        <v>66.37</v>
      </c>
      <c r="AC45" s="104">
        <v>1137.3800000000001</v>
      </c>
      <c r="AD45" s="143"/>
      <c r="AE45" s="153">
        <v>1221.5</v>
      </c>
      <c r="AF45" s="51" t="s">
        <v>81</v>
      </c>
      <c r="AG45" s="44" t="s">
        <v>82</v>
      </c>
      <c r="AH45" s="103">
        <v>8.57</v>
      </c>
      <c r="AI45" s="103">
        <v>5.4</v>
      </c>
      <c r="AJ45" s="103">
        <v>17.96</v>
      </c>
      <c r="AK45" s="103">
        <v>31.93</v>
      </c>
      <c r="AL45" s="103">
        <v>5.67</v>
      </c>
      <c r="AM45" s="103">
        <v>3.95</v>
      </c>
      <c r="AN45" s="103">
        <v>14.57</v>
      </c>
      <c r="AO45" s="103">
        <v>0</v>
      </c>
      <c r="AP45" s="103">
        <v>0</v>
      </c>
      <c r="AQ45" s="103">
        <v>3.31</v>
      </c>
      <c r="AR45" s="104">
        <v>59.430000000000007</v>
      </c>
      <c r="AS45" s="143"/>
      <c r="AT45" s="153">
        <v>66.5</v>
      </c>
      <c r="AU45" s="51" t="s">
        <v>81</v>
      </c>
      <c r="AV45" s="44" t="s">
        <v>82</v>
      </c>
      <c r="AW45" s="103">
        <v>621.79999999999995</v>
      </c>
      <c r="AX45" s="103">
        <v>78.349999999999994</v>
      </c>
      <c r="AY45" s="103">
        <v>200.11</v>
      </c>
      <c r="AZ45" s="103">
        <v>900.26</v>
      </c>
      <c r="BA45" s="103">
        <v>74.540000000000006</v>
      </c>
      <c r="BB45" s="103">
        <v>36.65</v>
      </c>
      <c r="BC45" s="103">
        <v>240.34</v>
      </c>
      <c r="BD45" s="103">
        <v>8.27</v>
      </c>
      <c r="BE45" s="103">
        <v>0</v>
      </c>
      <c r="BF45" s="103">
        <v>84.1</v>
      </c>
      <c r="BG45" s="104">
        <v>1344.1599999999999</v>
      </c>
      <c r="BH45" s="143"/>
      <c r="BI45" s="153">
        <v>1441.9999999999998</v>
      </c>
      <c r="BJ45" s="51" t="s">
        <v>81</v>
      </c>
      <c r="BK45" s="44" t="s">
        <v>82</v>
      </c>
      <c r="BL45" s="103">
        <v>388.46</v>
      </c>
      <c r="BM45" s="103">
        <v>75.77</v>
      </c>
      <c r="BN45" s="103">
        <v>146.08000000000001</v>
      </c>
      <c r="BO45" s="103">
        <v>610.30999999999995</v>
      </c>
      <c r="BP45" s="103">
        <v>134.69999999999999</v>
      </c>
      <c r="BQ45" s="103">
        <v>333.94</v>
      </c>
      <c r="BR45" s="103">
        <v>292.14</v>
      </c>
      <c r="BS45" s="103">
        <v>12.65</v>
      </c>
      <c r="BT45" s="103">
        <v>272.5</v>
      </c>
      <c r="BU45" s="103">
        <v>95.86</v>
      </c>
      <c r="BV45" s="104">
        <v>1752.1000000000001</v>
      </c>
      <c r="BW45" s="143"/>
      <c r="BX45" s="153">
        <v>3457</v>
      </c>
      <c r="BY45" s="51" t="s">
        <v>81</v>
      </c>
      <c r="BZ45" s="44" t="s">
        <v>82</v>
      </c>
      <c r="CA45" s="103">
        <v>0</v>
      </c>
      <c r="CB45" s="103">
        <v>0</v>
      </c>
      <c r="CC45" s="103">
        <v>0</v>
      </c>
      <c r="CD45" s="103">
        <v>0</v>
      </c>
      <c r="CE45" s="103">
        <v>0</v>
      </c>
      <c r="CF45" s="103">
        <v>0</v>
      </c>
      <c r="CG45" s="103">
        <v>0</v>
      </c>
      <c r="CH45" s="103">
        <v>0</v>
      </c>
      <c r="CI45" s="103">
        <v>0</v>
      </c>
      <c r="CJ45" s="103">
        <v>0</v>
      </c>
      <c r="CK45" s="104">
        <v>0</v>
      </c>
      <c r="CL45" s="143"/>
      <c r="CM45" s="153">
        <v>0</v>
      </c>
      <c r="CN45" s="51" t="s">
        <v>81</v>
      </c>
      <c r="CO45" s="44" t="s">
        <v>82</v>
      </c>
      <c r="CP45" s="103">
        <v>0</v>
      </c>
      <c r="CQ45" s="103">
        <v>0</v>
      </c>
      <c r="CR45" s="103">
        <v>0</v>
      </c>
      <c r="CS45" s="103">
        <v>0</v>
      </c>
      <c r="CT45" s="103">
        <v>0</v>
      </c>
      <c r="CU45" s="103">
        <v>0</v>
      </c>
      <c r="CV45" s="103">
        <v>0</v>
      </c>
      <c r="CW45" s="103">
        <v>0</v>
      </c>
      <c r="CX45" s="103">
        <v>0</v>
      </c>
      <c r="CY45" s="103">
        <v>0</v>
      </c>
      <c r="CZ45" s="104">
        <v>0</v>
      </c>
      <c r="DA45" s="143">
        <v>0</v>
      </c>
      <c r="DB45" s="153">
        <v>0</v>
      </c>
      <c r="DC45" s="51" t="s">
        <v>81</v>
      </c>
      <c r="DD45" s="44" t="s">
        <v>82</v>
      </c>
      <c r="DE45" s="103">
        <v>0</v>
      </c>
      <c r="DF45" s="103">
        <v>0</v>
      </c>
      <c r="DG45" s="103">
        <v>0</v>
      </c>
      <c r="DH45" s="103">
        <v>0</v>
      </c>
      <c r="DI45" s="103">
        <v>0</v>
      </c>
      <c r="DJ45" s="103">
        <v>0</v>
      </c>
      <c r="DK45" s="103">
        <v>0</v>
      </c>
      <c r="DL45" s="103">
        <v>0</v>
      </c>
      <c r="DM45" s="103">
        <v>0</v>
      </c>
      <c r="DN45" s="103">
        <v>0</v>
      </c>
      <c r="DO45" s="104">
        <v>0</v>
      </c>
      <c r="DP45" s="143">
        <v>0</v>
      </c>
      <c r="DQ45" s="153">
        <v>0</v>
      </c>
      <c r="DR45" s="51" t="s">
        <v>81</v>
      </c>
      <c r="DS45" s="44" t="s">
        <v>82</v>
      </c>
      <c r="DT45" s="103">
        <v>1010.26</v>
      </c>
      <c r="DU45" s="103">
        <v>154.12</v>
      </c>
      <c r="DV45" s="103">
        <v>346.19</v>
      </c>
      <c r="DW45" s="103">
        <v>1510.5700000000002</v>
      </c>
      <c r="DX45" s="103">
        <v>209.24</v>
      </c>
      <c r="DY45" s="103">
        <v>370.59</v>
      </c>
      <c r="DZ45" s="103">
        <v>532.48</v>
      </c>
      <c r="EA45" s="103">
        <v>20.92</v>
      </c>
      <c r="EB45" s="103">
        <v>272.5</v>
      </c>
      <c r="EC45" s="103">
        <v>179.96</v>
      </c>
      <c r="ED45" s="104">
        <v>3096.26</v>
      </c>
      <c r="EE45" s="143">
        <v>0</v>
      </c>
      <c r="EF45" s="153">
        <v>4899</v>
      </c>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row>
    <row r="46" spans="1:251" ht="16.5" customHeight="1">
      <c r="A46" s="38"/>
      <c r="B46" s="51" t="s">
        <v>83</v>
      </c>
      <c r="C46" s="44" t="s">
        <v>84</v>
      </c>
      <c r="D46" s="105">
        <v>49.45</v>
      </c>
      <c r="E46" s="105">
        <v>8.24</v>
      </c>
      <c r="F46" s="105">
        <v>5</v>
      </c>
      <c r="G46" s="105">
        <v>62.690000000000005</v>
      </c>
      <c r="H46" s="105">
        <v>7.17</v>
      </c>
      <c r="I46" s="105">
        <v>0</v>
      </c>
      <c r="J46" s="105">
        <v>13.65</v>
      </c>
      <c r="K46" s="105">
        <v>2.59</v>
      </c>
      <c r="L46" s="105">
        <v>0</v>
      </c>
      <c r="M46" s="105">
        <v>5.57</v>
      </c>
      <c r="N46" s="106">
        <v>91.670000000000016</v>
      </c>
      <c r="O46" s="143"/>
      <c r="P46" s="155">
        <v>94.200000000000017</v>
      </c>
      <c r="Q46" s="51" t="s">
        <v>83</v>
      </c>
      <c r="R46" s="44" t="s">
        <v>84</v>
      </c>
      <c r="S46" s="105">
        <v>138.5</v>
      </c>
      <c r="T46" s="105">
        <v>23.29</v>
      </c>
      <c r="U46" s="105">
        <v>22.02</v>
      </c>
      <c r="V46" s="105">
        <v>183.81</v>
      </c>
      <c r="W46" s="105">
        <v>22.41</v>
      </c>
      <c r="X46" s="105">
        <v>12.84</v>
      </c>
      <c r="Y46" s="105">
        <v>58.25</v>
      </c>
      <c r="Z46" s="105">
        <v>2.0499999999999998</v>
      </c>
      <c r="AA46" s="105">
        <v>0</v>
      </c>
      <c r="AB46" s="105">
        <v>15.39</v>
      </c>
      <c r="AC46" s="106">
        <v>294.75</v>
      </c>
      <c r="AD46" s="143"/>
      <c r="AE46" s="155">
        <v>313.39999999999998</v>
      </c>
      <c r="AF46" s="51" t="s">
        <v>83</v>
      </c>
      <c r="AG46" s="44" t="s">
        <v>84</v>
      </c>
      <c r="AH46" s="105">
        <v>101.09</v>
      </c>
      <c r="AI46" s="105">
        <v>10.31</v>
      </c>
      <c r="AJ46" s="105">
        <v>101.01</v>
      </c>
      <c r="AK46" s="105">
        <v>212.41000000000003</v>
      </c>
      <c r="AL46" s="105">
        <v>29.21</v>
      </c>
      <c r="AM46" s="105">
        <v>7.55</v>
      </c>
      <c r="AN46" s="105">
        <v>53.33</v>
      </c>
      <c r="AO46" s="105">
        <v>2.48</v>
      </c>
      <c r="AP46" s="105">
        <v>0</v>
      </c>
      <c r="AQ46" s="105">
        <v>11.46</v>
      </c>
      <c r="AR46" s="106">
        <v>316.44000000000005</v>
      </c>
      <c r="AS46" s="143"/>
      <c r="AT46" s="155">
        <v>397.50000000000006</v>
      </c>
      <c r="AU46" s="51" t="s">
        <v>83</v>
      </c>
      <c r="AV46" s="44" t="s">
        <v>84</v>
      </c>
      <c r="AW46" s="105">
        <v>289.04000000000002</v>
      </c>
      <c r="AX46" s="105">
        <v>41.84</v>
      </c>
      <c r="AY46" s="105">
        <v>128.03</v>
      </c>
      <c r="AZ46" s="105">
        <v>458.90999999999997</v>
      </c>
      <c r="BA46" s="105">
        <v>58.79</v>
      </c>
      <c r="BB46" s="105">
        <v>20.39</v>
      </c>
      <c r="BC46" s="105">
        <v>125.23</v>
      </c>
      <c r="BD46" s="105">
        <v>7.12</v>
      </c>
      <c r="BE46" s="105">
        <v>0</v>
      </c>
      <c r="BF46" s="105">
        <v>32.42</v>
      </c>
      <c r="BG46" s="106">
        <v>702.8599999999999</v>
      </c>
      <c r="BH46" s="143"/>
      <c r="BI46" s="155">
        <v>805.09999999999991</v>
      </c>
      <c r="BJ46" s="51" t="s">
        <v>83</v>
      </c>
      <c r="BK46" s="44" t="s">
        <v>84</v>
      </c>
      <c r="BL46" s="105">
        <v>673.38</v>
      </c>
      <c r="BM46" s="105">
        <v>83.44</v>
      </c>
      <c r="BN46" s="105">
        <v>139.96</v>
      </c>
      <c r="BO46" s="105">
        <v>896.78</v>
      </c>
      <c r="BP46" s="105">
        <v>104.74</v>
      </c>
      <c r="BQ46" s="105">
        <v>100.4</v>
      </c>
      <c r="BR46" s="105">
        <v>437.01</v>
      </c>
      <c r="BS46" s="105">
        <v>9.43</v>
      </c>
      <c r="BT46" s="105">
        <v>0</v>
      </c>
      <c r="BU46" s="105">
        <v>109.18</v>
      </c>
      <c r="BV46" s="106">
        <v>1657.5400000000002</v>
      </c>
      <c r="BW46" s="143"/>
      <c r="BX46" s="155">
        <v>5058.9000000000005</v>
      </c>
      <c r="BY46" s="51" t="s">
        <v>83</v>
      </c>
      <c r="BZ46" s="44" t="s">
        <v>84</v>
      </c>
      <c r="CA46" s="105">
        <v>0</v>
      </c>
      <c r="CB46" s="105">
        <v>0</v>
      </c>
      <c r="CC46" s="105">
        <v>0</v>
      </c>
      <c r="CD46" s="105">
        <v>0</v>
      </c>
      <c r="CE46" s="105">
        <v>0</v>
      </c>
      <c r="CF46" s="105">
        <v>0</v>
      </c>
      <c r="CG46" s="105">
        <v>0</v>
      </c>
      <c r="CH46" s="105">
        <v>0</v>
      </c>
      <c r="CI46" s="105">
        <v>0</v>
      </c>
      <c r="CJ46" s="105">
        <v>0</v>
      </c>
      <c r="CK46" s="106">
        <v>0</v>
      </c>
      <c r="CL46" s="143"/>
      <c r="CM46" s="155">
        <v>0</v>
      </c>
      <c r="CN46" s="51" t="s">
        <v>83</v>
      </c>
      <c r="CO46" s="44" t="s">
        <v>84</v>
      </c>
      <c r="CP46" s="105">
        <v>0</v>
      </c>
      <c r="CQ46" s="105">
        <v>0</v>
      </c>
      <c r="CR46" s="105">
        <v>0</v>
      </c>
      <c r="CS46" s="105">
        <v>0</v>
      </c>
      <c r="CT46" s="105">
        <v>0</v>
      </c>
      <c r="CU46" s="105">
        <v>0</v>
      </c>
      <c r="CV46" s="105">
        <v>0</v>
      </c>
      <c r="CW46" s="105">
        <v>0</v>
      </c>
      <c r="CX46" s="105">
        <v>0</v>
      </c>
      <c r="CY46" s="105">
        <v>0</v>
      </c>
      <c r="CZ46" s="106">
        <v>0</v>
      </c>
      <c r="DA46" s="143">
        <v>0</v>
      </c>
      <c r="DB46" s="155">
        <v>0</v>
      </c>
      <c r="DC46" s="51" t="s">
        <v>83</v>
      </c>
      <c r="DD46" s="44" t="s">
        <v>84</v>
      </c>
      <c r="DE46" s="105">
        <v>0</v>
      </c>
      <c r="DF46" s="105">
        <v>0</v>
      </c>
      <c r="DG46" s="105">
        <v>0</v>
      </c>
      <c r="DH46" s="105">
        <v>0</v>
      </c>
      <c r="DI46" s="105">
        <v>0</v>
      </c>
      <c r="DJ46" s="105">
        <v>0</v>
      </c>
      <c r="DK46" s="105">
        <v>0</v>
      </c>
      <c r="DL46" s="105">
        <v>0</v>
      </c>
      <c r="DM46" s="105">
        <v>0</v>
      </c>
      <c r="DN46" s="105">
        <v>0</v>
      </c>
      <c r="DO46" s="106">
        <v>0</v>
      </c>
      <c r="DP46" s="143">
        <v>0</v>
      </c>
      <c r="DQ46" s="155">
        <v>0</v>
      </c>
      <c r="DR46" s="51" t="s">
        <v>83</v>
      </c>
      <c r="DS46" s="44" t="s">
        <v>84</v>
      </c>
      <c r="DT46" s="105">
        <v>962.42</v>
      </c>
      <c r="DU46" s="105">
        <v>125.28</v>
      </c>
      <c r="DV46" s="105">
        <v>267.99</v>
      </c>
      <c r="DW46" s="105">
        <v>1355.69</v>
      </c>
      <c r="DX46" s="105">
        <v>163.53</v>
      </c>
      <c r="DY46" s="105">
        <v>120.79</v>
      </c>
      <c r="DZ46" s="105">
        <v>562.24</v>
      </c>
      <c r="EA46" s="105">
        <v>16.55</v>
      </c>
      <c r="EB46" s="105">
        <v>0</v>
      </c>
      <c r="EC46" s="105">
        <v>141.6</v>
      </c>
      <c r="ED46" s="106">
        <v>2360.4</v>
      </c>
      <c r="EE46" s="143">
        <v>0</v>
      </c>
      <c r="EF46" s="155">
        <v>5864</v>
      </c>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c r="IC46" s="43"/>
      <c r="ID46" s="43"/>
      <c r="IE46" s="43"/>
      <c r="IF46" s="43"/>
      <c r="IG46" s="43"/>
      <c r="IH46" s="43"/>
      <c r="II46" s="43"/>
      <c r="IJ46" s="43"/>
      <c r="IK46" s="43"/>
      <c r="IL46" s="43"/>
      <c r="IM46" s="43"/>
      <c r="IN46" s="43"/>
      <c r="IO46" s="43"/>
      <c r="IP46" s="43"/>
      <c r="IQ46" s="43"/>
    </row>
    <row r="47" spans="1:251" ht="16.899999999999999" customHeight="1">
      <c r="A47" s="38"/>
      <c r="B47" s="62" t="s">
        <v>85</v>
      </c>
      <c r="C47" s="44" t="s">
        <v>86</v>
      </c>
      <c r="D47" s="105">
        <v>124.43</v>
      </c>
      <c r="E47" s="105">
        <v>23.14</v>
      </c>
      <c r="F47" s="105">
        <v>20.059999999999999</v>
      </c>
      <c r="G47" s="105">
        <v>167.63</v>
      </c>
      <c r="H47" s="105">
        <v>16.29</v>
      </c>
      <c r="I47" s="105">
        <v>3.53</v>
      </c>
      <c r="J47" s="105">
        <v>40.840000000000003</v>
      </c>
      <c r="K47" s="105">
        <v>6.35</v>
      </c>
      <c r="L47" s="105">
        <v>0</v>
      </c>
      <c r="M47" s="105">
        <v>16.420000000000002</v>
      </c>
      <c r="N47" s="106">
        <v>251.06</v>
      </c>
      <c r="O47" s="143"/>
      <c r="P47" s="155">
        <v>260</v>
      </c>
      <c r="Q47" s="62" t="s">
        <v>85</v>
      </c>
      <c r="R47" s="44" t="s">
        <v>86</v>
      </c>
      <c r="S47" s="105">
        <v>460.03</v>
      </c>
      <c r="T47" s="105">
        <v>56.32</v>
      </c>
      <c r="U47" s="105">
        <v>77.48</v>
      </c>
      <c r="V47" s="105">
        <v>593.83000000000004</v>
      </c>
      <c r="W47" s="105">
        <v>52.1</v>
      </c>
      <c r="X47" s="105">
        <v>19.350000000000001</v>
      </c>
      <c r="Y47" s="105">
        <v>170.49</v>
      </c>
      <c r="Z47" s="105">
        <v>6.86</v>
      </c>
      <c r="AA47" s="105">
        <v>0</v>
      </c>
      <c r="AB47" s="105">
        <v>39.67</v>
      </c>
      <c r="AC47" s="106">
        <v>882.30000000000007</v>
      </c>
      <c r="AD47" s="143"/>
      <c r="AE47" s="155">
        <v>992.30000000000007</v>
      </c>
      <c r="AF47" s="62" t="s">
        <v>85</v>
      </c>
      <c r="AG47" s="44" t="s">
        <v>86</v>
      </c>
      <c r="AH47" s="105">
        <v>69.930000000000007</v>
      </c>
      <c r="AI47" s="105">
        <v>27.12</v>
      </c>
      <c r="AJ47" s="105">
        <v>36.4</v>
      </c>
      <c r="AK47" s="105">
        <v>133.45000000000002</v>
      </c>
      <c r="AL47" s="105">
        <v>13.37</v>
      </c>
      <c r="AM47" s="105">
        <v>8.3699999999999992</v>
      </c>
      <c r="AN47" s="105">
        <v>41.61</v>
      </c>
      <c r="AO47" s="105">
        <v>1.28</v>
      </c>
      <c r="AP47" s="105">
        <v>0</v>
      </c>
      <c r="AQ47" s="105">
        <v>25.73</v>
      </c>
      <c r="AR47" s="106">
        <v>223.81</v>
      </c>
      <c r="AS47" s="143"/>
      <c r="AT47" s="155">
        <v>279.7</v>
      </c>
      <c r="AU47" s="62" t="s">
        <v>85</v>
      </c>
      <c r="AV47" s="44" t="s">
        <v>86</v>
      </c>
      <c r="AW47" s="105">
        <v>654.39</v>
      </c>
      <c r="AX47" s="105">
        <v>106.58</v>
      </c>
      <c r="AY47" s="105">
        <v>133.94</v>
      </c>
      <c r="AZ47" s="105">
        <v>894.91000000000008</v>
      </c>
      <c r="BA47" s="105">
        <v>81.760000000000005</v>
      </c>
      <c r="BB47" s="105">
        <v>31.25</v>
      </c>
      <c r="BC47" s="105">
        <v>252.94</v>
      </c>
      <c r="BD47" s="105">
        <v>14.49</v>
      </c>
      <c r="BE47" s="105">
        <v>0</v>
      </c>
      <c r="BF47" s="105">
        <v>81.819999999999993</v>
      </c>
      <c r="BG47" s="106">
        <v>1357.17</v>
      </c>
      <c r="BH47" s="143"/>
      <c r="BI47" s="155">
        <v>1532</v>
      </c>
      <c r="BJ47" s="62" t="s">
        <v>85</v>
      </c>
      <c r="BK47" s="44" t="s">
        <v>86</v>
      </c>
      <c r="BL47" s="105">
        <v>552.5</v>
      </c>
      <c r="BM47" s="105">
        <v>42.05</v>
      </c>
      <c r="BN47" s="105">
        <v>61.51</v>
      </c>
      <c r="BO47" s="105">
        <v>656.06</v>
      </c>
      <c r="BP47" s="105">
        <v>146.38999999999999</v>
      </c>
      <c r="BQ47" s="105">
        <v>126.19</v>
      </c>
      <c r="BR47" s="105">
        <v>405.71</v>
      </c>
      <c r="BS47" s="105">
        <v>15.05</v>
      </c>
      <c r="BT47" s="105">
        <v>0</v>
      </c>
      <c r="BU47" s="105">
        <v>80.010000000000005</v>
      </c>
      <c r="BV47" s="106">
        <v>1429.4099999999999</v>
      </c>
      <c r="BW47" s="143"/>
      <c r="BX47" s="155">
        <v>5212</v>
      </c>
      <c r="BY47" s="62" t="s">
        <v>85</v>
      </c>
      <c r="BZ47" s="44" t="s">
        <v>86</v>
      </c>
      <c r="CA47" s="105">
        <v>0</v>
      </c>
      <c r="CB47" s="105">
        <v>0</v>
      </c>
      <c r="CC47" s="105">
        <v>0</v>
      </c>
      <c r="CD47" s="105">
        <v>0</v>
      </c>
      <c r="CE47" s="105">
        <v>0</v>
      </c>
      <c r="CF47" s="105">
        <v>0</v>
      </c>
      <c r="CG47" s="105">
        <v>0</v>
      </c>
      <c r="CH47" s="105">
        <v>0</v>
      </c>
      <c r="CI47" s="105">
        <v>0</v>
      </c>
      <c r="CJ47" s="105">
        <v>0</v>
      </c>
      <c r="CK47" s="106">
        <v>0</v>
      </c>
      <c r="CL47" s="143"/>
      <c r="CM47" s="155">
        <v>0</v>
      </c>
      <c r="CN47" s="62" t="s">
        <v>85</v>
      </c>
      <c r="CO47" s="44" t="s">
        <v>86</v>
      </c>
      <c r="CP47" s="105">
        <v>0</v>
      </c>
      <c r="CQ47" s="105">
        <v>0</v>
      </c>
      <c r="CR47" s="105">
        <v>0</v>
      </c>
      <c r="CS47" s="105">
        <v>0</v>
      </c>
      <c r="CT47" s="105">
        <v>0</v>
      </c>
      <c r="CU47" s="105">
        <v>0</v>
      </c>
      <c r="CV47" s="105">
        <v>0</v>
      </c>
      <c r="CW47" s="105">
        <v>0</v>
      </c>
      <c r="CX47" s="105">
        <v>0</v>
      </c>
      <c r="CY47" s="105">
        <v>0</v>
      </c>
      <c r="CZ47" s="106">
        <v>0</v>
      </c>
      <c r="DA47" s="143">
        <v>0</v>
      </c>
      <c r="DB47" s="155">
        <v>0</v>
      </c>
      <c r="DC47" s="62" t="s">
        <v>85</v>
      </c>
      <c r="DD47" s="44" t="s">
        <v>86</v>
      </c>
      <c r="DE47" s="105">
        <v>0</v>
      </c>
      <c r="DF47" s="105">
        <v>0</v>
      </c>
      <c r="DG47" s="105">
        <v>0</v>
      </c>
      <c r="DH47" s="105">
        <v>0</v>
      </c>
      <c r="DI47" s="105">
        <v>0</v>
      </c>
      <c r="DJ47" s="105">
        <v>0</v>
      </c>
      <c r="DK47" s="105">
        <v>0</v>
      </c>
      <c r="DL47" s="105">
        <v>0</v>
      </c>
      <c r="DM47" s="105">
        <v>0</v>
      </c>
      <c r="DN47" s="105">
        <v>0</v>
      </c>
      <c r="DO47" s="106">
        <v>0</v>
      </c>
      <c r="DP47" s="143">
        <v>0</v>
      </c>
      <c r="DQ47" s="155">
        <v>0</v>
      </c>
      <c r="DR47" s="62" t="s">
        <v>85</v>
      </c>
      <c r="DS47" s="44" t="s">
        <v>86</v>
      </c>
      <c r="DT47" s="105">
        <v>1206.8900000000001</v>
      </c>
      <c r="DU47" s="105">
        <v>148.63</v>
      </c>
      <c r="DV47" s="105">
        <v>195.45</v>
      </c>
      <c r="DW47" s="105">
        <v>1550.97</v>
      </c>
      <c r="DX47" s="105">
        <v>228.15</v>
      </c>
      <c r="DY47" s="105">
        <v>157.44</v>
      </c>
      <c r="DZ47" s="105">
        <v>658.65</v>
      </c>
      <c r="EA47" s="105">
        <v>29.54</v>
      </c>
      <c r="EB47" s="105">
        <v>0</v>
      </c>
      <c r="EC47" s="105">
        <v>161.83000000000001</v>
      </c>
      <c r="ED47" s="106">
        <v>2786.58</v>
      </c>
      <c r="EE47" s="143">
        <v>0</v>
      </c>
      <c r="EF47" s="155">
        <v>6744</v>
      </c>
      <c r="EG47" s="43"/>
      <c r="EH47" s="43"/>
      <c r="EI47" s="43"/>
      <c r="EJ47" s="43"/>
      <c r="EK47" s="43"/>
      <c r="EL47" s="43"/>
      <c r="EM47" s="43"/>
      <c r="EN47" s="43"/>
      <c r="EO47" s="43"/>
      <c r="EP47" s="43"/>
      <c r="EQ47" s="43"/>
      <c r="ER47" s="43"/>
      <c r="ES47" s="43"/>
      <c r="ET47" s="43"/>
      <c r="EU47" s="43"/>
      <c r="EV47" s="43"/>
      <c r="EW47" s="43"/>
      <c r="EX47" s="43"/>
      <c r="EY47" s="43"/>
      <c r="EZ47" s="43"/>
      <c r="FA47" s="43"/>
      <c r="FB47" s="43"/>
      <c r="FC47" s="43"/>
      <c r="FD47" s="43"/>
      <c r="FE47" s="43"/>
      <c r="FF47" s="43"/>
      <c r="FG47" s="43"/>
      <c r="FH47" s="43"/>
      <c r="FI47" s="43"/>
      <c r="FJ47" s="43"/>
      <c r="FK47" s="43"/>
      <c r="FL47" s="43"/>
      <c r="FM47" s="43"/>
      <c r="FN47" s="43"/>
      <c r="FO47" s="43"/>
      <c r="FP47" s="43"/>
      <c r="FQ47" s="43"/>
      <c r="FR47" s="43"/>
      <c r="FS47" s="43"/>
      <c r="FT47" s="43"/>
      <c r="FU47" s="43"/>
      <c r="FV47" s="43"/>
      <c r="FW47" s="43"/>
      <c r="FX47" s="43"/>
      <c r="FY47" s="43"/>
      <c r="FZ47" s="43"/>
      <c r="GA47" s="43"/>
      <c r="GB47" s="43"/>
      <c r="GC47" s="43"/>
      <c r="GD47" s="43"/>
      <c r="GE47" s="43"/>
      <c r="GF47" s="43"/>
      <c r="GG47" s="43"/>
      <c r="GH47" s="43"/>
      <c r="GI47" s="43"/>
      <c r="GJ47" s="43"/>
      <c r="GK47" s="43"/>
      <c r="GL47" s="43"/>
      <c r="GM47" s="43"/>
      <c r="GN47" s="43"/>
      <c r="GO47" s="43"/>
      <c r="GP47" s="43"/>
      <c r="GQ47" s="43"/>
      <c r="GR47" s="43"/>
      <c r="GS47" s="43"/>
      <c r="GT47" s="43"/>
      <c r="GU47" s="43"/>
      <c r="GV47" s="43"/>
      <c r="GW47" s="43"/>
      <c r="GX47" s="43"/>
      <c r="GY47" s="43"/>
      <c r="GZ47" s="43"/>
      <c r="HA47" s="43"/>
      <c r="HB47" s="43"/>
      <c r="HC47" s="43"/>
      <c r="HD47" s="43"/>
      <c r="HE47" s="43"/>
      <c r="HF47" s="43"/>
      <c r="HG47" s="43"/>
      <c r="HH47" s="43"/>
      <c r="HI47" s="43"/>
      <c r="HJ47" s="43"/>
      <c r="HK47" s="43"/>
      <c r="HL47" s="43"/>
      <c r="HM47" s="43"/>
      <c r="HN47" s="43"/>
      <c r="HO47" s="43"/>
      <c r="HP47" s="43"/>
      <c r="HQ47" s="43"/>
      <c r="HR47" s="43"/>
      <c r="HS47" s="43"/>
      <c r="HT47" s="43"/>
      <c r="HU47" s="43"/>
      <c r="HV47" s="43"/>
      <c r="HW47" s="43"/>
      <c r="HX47" s="43"/>
      <c r="HY47" s="43"/>
      <c r="HZ47" s="43"/>
      <c r="IA47" s="43"/>
      <c r="IB47" s="43"/>
      <c r="IC47" s="43"/>
      <c r="ID47" s="43"/>
      <c r="IE47" s="43"/>
      <c r="IF47" s="43"/>
      <c r="IG47" s="43"/>
      <c r="IH47" s="43"/>
      <c r="II47" s="43"/>
      <c r="IJ47" s="43"/>
      <c r="IK47" s="43"/>
      <c r="IL47" s="43"/>
      <c r="IM47" s="43"/>
      <c r="IN47" s="43"/>
      <c r="IO47" s="43"/>
      <c r="IP47" s="43"/>
      <c r="IQ47" s="43"/>
    </row>
    <row r="48" spans="1:251" ht="16.899999999999999" customHeight="1">
      <c r="A48" s="38"/>
      <c r="B48" s="728" t="s">
        <v>87</v>
      </c>
      <c r="C48" s="50" t="s">
        <v>88</v>
      </c>
      <c r="D48" s="107">
        <v>129.44999999999999</v>
      </c>
      <c r="E48" s="107">
        <v>25.54</v>
      </c>
      <c r="F48" s="107">
        <v>3.9</v>
      </c>
      <c r="G48" s="107">
        <v>158.88999999999999</v>
      </c>
      <c r="H48" s="107">
        <v>19.559999999999999</v>
      </c>
      <c r="I48" s="107">
        <v>5.0199999999999996</v>
      </c>
      <c r="J48" s="107">
        <v>44.71</v>
      </c>
      <c r="K48" s="107">
        <v>3.13</v>
      </c>
      <c r="L48" s="107">
        <v>0</v>
      </c>
      <c r="M48" s="107">
        <v>24.46</v>
      </c>
      <c r="N48" s="108">
        <v>255.77</v>
      </c>
      <c r="O48" s="143"/>
      <c r="P48" s="156">
        <v>264.3</v>
      </c>
      <c r="Q48" s="728" t="s">
        <v>87</v>
      </c>
      <c r="R48" s="50" t="s">
        <v>88</v>
      </c>
      <c r="S48" s="107">
        <v>925.35</v>
      </c>
      <c r="T48" s="107">
        <v>129.59</v>
      </c>
      <c r="U48" s="107">
        <v>149.56</v>
      </c>
      <c r="V48" s="107">
        <v>1204.5</v>
      </c>
      <c r="W48" s="107">
        <v>108.71</v>
      </c>
      <c r="X48" s="107">
        <v>60.96</v>
      </c>
      <c r="Y48" s="107">
        <v>337.93</v>
      </c>
      <c r="Z48" s="107">
        <v>8.7100000000000009</v>
      </c>
      <c r="AA48" s="107">
        <v>0</v>
      </c>
      <c r="AB48" s="107">
        <v>116.11</v>
      </c>
      <c r="AC48" s="108">
        <v>1836.92</v>
      </c>
      <c r="AD48" s="143"/>
      <c r="AE48" s="156">
        <v>2008.5</v>
      </c>
      <c r="AF48" s="728" t="s">
        <v>87</v>
      </c>
      <c r="AG48" s="50" t="s">
        <v>88</v>
      </c>
      <c r="AH48" s="107">
        <v>66.239999999999995</v>
      </c>
      <c r="AI48" s="107">
        <v>8.8699999999999992</v>
      </c>
      <c r="AJ48" s="107">
        <v>48.31</v>
      </c>
      <c r="AK48" s="107">
        <v>123.42</v>
      </c>
      <c r="AL48" s="107">
        <v>12.68</v>
      </c>
      <c r="AM48" s="107">
        <v>6.83</v>
      </c>
      <c r="AN48" s="107">
        <v>46.9</v>
      </c>
      <c r="AO48" s="107">
        <v>0.13</v>
      </c>
      <c r="AP48" s="107">
        <v>0</v>
      </c>
      <c r="AQ48" s="107">
        <v>20.54</v>
      </c>
      <c r="AR48" s="108">
        <v>210.5</v>
      </c>
      <c r="AS48" s="143"/>
      <c r="AT48" s="156">
        <v>248.2</v>
      </c>
      <c r="AU48" s="728" t="s">
        <v>87</v>
      </c>
      <c r="AV48" s="50" t="s">
        <v>88</v>
      </c>
      <c r="AW48" s="107">
        <v>1121.04</v>
      </c>
      <c r="AX48" s="107">
        <v>164</v>
      </c>
      <c r="AY48" s="107">
        <v>201.77</v>
      </c>
      <c r="AZ48" s="107">
        <v>1486.81</v>
      </c>
      <c r="BA48" s="107">
        <v>140.94999999999999</v>
      </c>
      <c r="BB48" s="107">
        <v>72.81</v>
      </c>
      <c r="BC48" s="107">
        <v>429.54</v>
      </c>
      <c r="BD48" s="107">
        <v>11.97</v>
      </c>
      <c r="BE48" s="107">
        <v>0</v>
      </c>
      <c r="BF48" s="107">
        <v>161.11000000000001</v>
      </c>
      <c r="BG48" s="108">
        <v>2303.19</v>
      </c>
      <c r="BH48" s="143"/>
      <c r="BI48" s="156">
        <v>2521</v>
      </c>
      <c r="BJ48" s="728" t="s">
        <v>87</v>
      </c>
      <c r="BK48" s="50" t="s">
        <v>88</v>
      </c>
      <c r="BL48" s="107">
        <v>316.33999999999997</v>
      </c>
      <c r="BM48" s="107">
        <v>42.36</v>
      </c>
      <c r="BN48" s="107">
        <v>98.94</v>
      </c>
      <c r="BO48" s="107">
        <v>457.64</v>
      </c>
      <c r="BP48" s="107">
        <v>109.6</v>
      </c>
      <c r="BQ48" s="107">
        <v>174.33</v>
      </c>
      <c r="BR48" s="107">
        <v>177.17</v>
      </c>
      <c r="BS48" s="107">
        <v>3.81</v>
      </c>
      <c r="BT48" s="107">
        <v>0</v>
      </c>
      <c r="BU48" s="107">
        <v>86.99</v>
      </c>
      <c r="BV48" s="108">
        <v>1009.54</v>
      </c>
      <c r="BW48" s="143"/>
      <c r="BX48" s="156">
        <v>2030</v>
      </c>
      <c r="BY48" s="728" t="s">
        <v>87</v>
      </c>
      <c r="BZ48" s="50" t="s">
        <v>88</v>
      </c>
      <c r="CA48" s="107">
        <v>0</v>
      </c>
      <c r="CB48" s="107">
        <v>0</v>
      </c>
      <c r="CC48" s="107">
        <v>0</v>
      </c>
      <c r="CD48" s="107">
        <v>0</v>
      </c>
      <c r="CE48" s="107">
        <v>0</v>
      </c>
      <c r="CF48" s="107">
        <v>0</v>
      </c>
      <c r="CG48" s="107">
        <v>0</v>
      </c>
      <c r="CH48" s="107">
        <v>0</v>
      </c>
      <c r="CI48" s="107">
        <v>0</v>
      </c>
      <c r="CJ48" s="107">
        <v>0</v>
      </c>
      <c r="CK48" s="108">
        <v>0</v>
      </c>
      <c r="CL48" s="143"/>
      <c r="CM48" s="156">
        <v>0</v>
      </c>
      <c r="CN48" s="728" t="s">
        <v>87</v>
      </c>
      <c r="CO48" s="50" t="s">
        <v>88</v>
      </c>
      <c r="CP48" s="107">
        <v>0</v>
      </c>
      <c r="CQ48" s="107">
        <v>0</v>
      </c>
      <c r="CR48" s="107">
        <v>0</v>
      </c>
      <c r="CS48" s="107">
        <v>0</v>
      </c>
      <c r="CT48" s="107">
        <v>0</v>
      </c>
      <c r="CU48" s="107">
        <v>0</v>
      </c>
      <c r="CV48" s="107">
        <v>0</v>
      </c>
      <c r="CW48" s="107">
        <v>0</v>
      </c>
      <c r="CX48" s="107">
        <v>0</v>
      </c>
      <c r="CY48" s="107">
        <v>0</v>
      </c>
      <c r="CZ48" s="108">
        <v>0</v>
      </c>
      <c r="DA48" s="143">
        <v>0</v>
      </c>
      <c r="DB48" s="156">
        <v>0</v>
      </c>
      <c r="DC48" s="728" t="s">
        <v>87</v>
      </c>
      <c r="DD48" s="50" t="s">
        <v>88</v>
      </c>
      <c r="DE48" s="107">
        <v>0</v>
      </c>
      <c r="DF48" s="107">
        <v>0</v>
      </c>
      <c r="DG48" s="107">
        <v>0</v>
      </c>
      <c r="DH48" s="107">
        <v>0</v>
      </c>
      <c r="DI48" s="107">
        <v>0</v>
      </c>
      <c r="DJ48" s="107">
        <v>0</v>
      </c>
      <c r="DK48" s="107">
        <v>0</v>
      </c>
      <c r="DL48" s="107">
        <v>0</v>
      </c>
      <c r="DM48" s="107">
        <v>0</v>
      </c>
      <c r="DN48" s="107">
        <v>0</v>
      </c>
      <c r="DO48" s="108">
        <v>0</v>
      </c>
      <c r="DP48" s="143">
        <v>0</v>
      </c>
      <c r="DQ48" s="156">
        <v>0</v>
      </c>
      <c r="DR48" s="728" t="s">
        <v>87</v>
      </c>
      <c r="DS48" s="50" t="s">
        <v>88</v>
      </c>
      <c r="DT48" s="107">
        <v>1437.38</v>
      </c>
      <c r="DU48" s="107">
        <v>206.36</v>
      </c>
      <c r="DV48" s="107">
        <v>300.70999999999998</v>
      </c>
      <c r="DW48" s="107">
        <v>1944.4500000000003</v>
      </c>
      <c r="DX48" s="107">
        <v>250.55</v>
      </c>
      <c r="DY48" s="107">
        <v>247.14</v>
      </c>
      <c r="DZ48" s="107">
        <v>606.71</v>
      </c>
      <c r="EA48" s="107">
        <v>15.78</v>
      </c>
      <c r="EB48" s="107">
        <v>0</v>
      </c>
      <c r="EC48" s="107">
        <v>248.1</v>
      </c>
      <c r="ED48" s="108">
        <v>3312.7300000000005</v>
      </c>
      <c r="EE48" s="143">
        <v>0</v>
      </c>
      <c r="EF48" s="156">
        <v>4551</v>
      </c>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row>
    <row r="49" spans="1:251" ht="16.5" customHeight="1">
      <c r="A49" s="38"/>
      <c r="B49" s="726"/>
      <c r="C49" s="50" t="s">
        <v>89</v>
      </c>
      <c r="D49" s="107">
        <v>0</v>
      </c>
      <c r="E49" s="107">
        <v>0</v>
      </c>
      <c r="F49" s="107">
        <v>0</v>
      </c>
      <c r="G49" s="107">
        <v>0</v>
      </c>
      <c r="H49" s="107">
        <v>0</v>
      </c>
      <c r="I49" s="107">
        <v>0</v>
      </c>
      <c r="J49" s="107">
        <v>0</v>
      </c>
      <c r="K49" s="107">
        <v>0</v>
      </c>
      <c r="L49" s="107">
        <v>0</v>
      </c>
      <c r="M49" s="107">
        <v>0</v>
      </c>
      <c r="N49" s="108">
        <v>0</v>
      </c>
      <c r="O49" s="143"/>
      <c r="P49" s="156">
        <v>0</v>
      </c>
      <c r="Q49" s="726"/>
      <c r="R49" s="50" t="s">
        <v>89</v>
      </c>
      <c r="S49" s="107">
        <v>207.59</v>
      </c>
      <c r="T49" s="107">
        <v>15.72</v>
      </c>
      <c r="U49" s="107">
        <v>54.22</v>
      </c>
      <c r="V49" s="107">
        <v>277.52999999999997</v>
      </c>
      <c r="W49" s="107">
        <v>34.92</v>
      </c>
      <c r="X49" s="107">
        <v>13.65</v>
      </c>
      <c r="Y49" s="107">
        <v>94.91</v>
      </c>
      <c r="Z49" s="107">
        <v>3.96</v>
      </c>
      <c r="AA49" s="107">
        <v>0</v>
      </c>
      <c r="AB49" s="107">
        <v>22.62</v>
      </c>
      <c r="AC49" s="108">
        <v>447.59</v>
      </c>
      <c r="AD49" s="143"/>
      <c r="AE49" s="156">
        <v>492.7</v>
      </c>
      <c r="AF49" s="726"/>
      <c r="AG49" s="50" t="s">
        <v>89</v>
      </c>
      <c r="AH49" s="107">
        <v>16.95</v>
      </c>
      <c r="AI49" s="107">
        <v>6.91</v>
      </c>
      <c r="AJ49" s="107">
        <v>12.93</v>
      </c>
      <c r="AK49" s="107">
        <v>36.79</v>
      </c>
      <c r="AL49" s="107">
        <v>6.87</v>
      </c>
      <c r="AM49" s="107">
        <v>2.2799999999999998</v>
      </c>
      <c r="AN49" s="107">
        <v>17.760000000000002</v>
      </c>
      <c r="AO49" s="107">
        <v>1.21</v>
      </c>
      <c r="AP49" s="107">
        <v>0</v>
      </c>
      <c r="AQ49" s="107">
        <v>5.82</v>
      </c>
      <c r="AR49" s="108">
        <v>70.72999999999999</v>
      </c>
      <c r="AS49" s="143"/>
      <c r="AT49" s="156">
        <v>76.599999999999994</v>
      </c>
      <c r="AU49" s="726"/>
      <c r="AV49" s="50" t="s">
        <v>89</v>
      </c>
      <c r="AW49" s="107">
        <v>224.54</v>
      </c>
      <c r="AX49" s="107">
        <v>22.63</v>
      </c>
      <c r="AY49" s="107">
        <v>67.150000000000006</v>
      </c>
      <c r="AZ49" s="107">
        <v>314.32</v>
      </c>
      <c r="BA49" s="107">
        <v>41.79</v>
      </c>
      <c r="BB49" s="107">
        <v>15.93</v>
      </c>
      <c r="BC49" s="107">
        <v>112.67</v>
      </c>
      <c r="BD49" s="107">
        <v>5.17</v>
      </c>
      <c r="BE49" s="107">
        <v>0</v>
      </c>
      <c r="BF49" s="107">
        <v>28.44</v>
      </c>
      <c r="BG49" s="108">
        <v>518.32000000000005</v>
      </c>
      <c r="BH49" s="143"/>
      <c r="BI49" s="156">
        <v>569.30000000000007</v>
      </c>
      <c r="BJ49" s="726"/>
      <c r="BK49" s="50" t="s">
        <v>89</v>
      </c>
      <c r="BL49" s="107">
        <v>136.61000000000001</v>
      </c>
      <c r="BM49" s="107">
        <v>6.83</v>
      </c>
      <c r="BN49" s="107">
        <v>24.76</v>
      </c>
      <c r="BO49" s="107">
        <v>168.20000000000002</v>
      </c>
      <c r="BP49" s="107">
        <v>79.47</v>
      </c>
      <c r="BQ49" s="107">
        <v>26.05</v>
      </c>
      <c r="BR49" s="107">
        <v>74.73</v>
      </c>
      <c r="BS49" s="107">
        <v>11.2</v>
      </c>
      <c r="BT49" s="107">
        <v>0</v>
      </c>
      <c r="BU49" s="107">
        <v>32.82</v>
      </c>
      <c r="BV49" s="108">
        <v>392.47</v>
      </c>
      <c r="BW49" s="143"/>
      <c r="BX49" s="156">
        <v>909.7</v>
      </c>
      <c r="BY49" s="726"/>
      <c r="BZ49" s="50" t="s">
        <v>89</v>
      </c>
      <c r="CA49" s="107">
        <v>0</v>
      </c>
      <c r="CB49" s="107">
        <v>0</v>
      </c>
      <c r="CC49" s="107">
        <v>0</v>
      </c>
      <c r="CD49" s="107">
        <v>0</v>
      </c>
      <c r="CE49" s="107">
        <v>0</v>
      </c>
      <c r="CF49" s="107">
        <v>0</v>
      </c>
      <c r="CG49" s="107">
        <v>0</v>
      </c>
      <c r="CH49" s="107">
        <v>0</v>
      </c>
      <c r="CI49" s="107">
        <v>0</v>
      </c>
      <c r="CJ49" s="107">
        <v>0</v>
      </c>
      <c r="CK49" s="108">
        <v>0</v>
      </c>
      <c r="CL49" s="143"/>
      <c r="CM49" s="156">
        <v>0</v>
      </c>
      <c r="CN49" s="726"/>
      <c r="CO49" s="50" t="s">
        <v>89</v>
      </c>
      <c r="CP49" s="107">
        <v>0</v>
      </c>
      <c r="CQ49" s="107">
        <v>0</v>
      </c>
      <c r="CR49" s="107">
        <v>0</v>
      </c>
      <c r="CS49" s="107">
        <v>0</v>
      </c>
      <c r="CT49" s="107">
        <v>0</v>
      </c>
      <c r="CU49" s="107">
        <v>0</v>
      </c>
      <c r="CV49" s="107">
        <v>0</v>
      </c>
      <c r="CW49" s="107">
        <v>0</v>
      </c>
      <c r="CX49" s="107">
        <v>0</v>
      </c>
      <c r="CY49" s="107">
        <v>0</v>
      </c>
      <c r="CZ49" s="108">
        <v>0</v>
      </c>
      <c r="DA49" s="143">
        <v>0</v>
      </c>
      <c r="DB49" s="156">
        <v>0</v>
      </c>
      <c r="DC49" s="726"/>
      <c r="DD49" s="50" t="s">
        <v>89</v>
      </c>
      <c r="DE49" s="107">
        <v>0</v>
      </c>
      <c r="DF49" s="107">
        <v>0</v>
      </c>
      <c r="DG49" s="107">
        <v>0</v>
      </c>
      <c r="DH49" s="107">
        <v>0</v>
      </c>
      <c r="DI49" s="107">
        <v>0</v>
      </c>
      <c r="DJ49" s="107">
        <v>0</v>
      </c>
      <c r="DK49" s="107">
        <v>0</v>
      </c>
      <c r="DL49" s="107">
        <v>0</v>
      </c>
      <c r="DM49" s="107">
        <v>0</v>
      </c>
      <c r="DN49" s="107">
        <v>0</v>
      </c>
      <c r="DO49" s="108">
        <v>0</v>
      </c>
      <c r="DP49" s="143">
        <v>0</v>
      </c>
      <c r="DQ49" s="156">
        <v>0</v>
      </c>
      <c r="DR49" s="726"/>
      <c r="DS49" s="50" t="s">
        <v>89</v>
      </c>
      <c r="DT49" s="107">
        <v>361.15</v>
      </c>
      <c r="DU49" s="107">
        <v>29.46</v>
      </c>
      <c r="DV49" s="107">
        <v>91.91</v>
      </c>
      <c r="DW49" s="107">
        <v>482.52</v>
      </c>
      <c r="DX49" s="107">
        <v>121.26</v>
      </c>
      <c r="DY49" s="107">
        <v>41.98</v>
      </c>
      <c r="DZ49" s="107">
        <v>187.4</v>
      </c>
      <c r="EA49" s="107">
        <v>16.37</v>
      </c>
      <c r="EB49" s="107">
        <v>0</v>
      </c>
      <c r="EC49" s="107">
        <v>61.26</v>
      </c>
      <c r="ED49" s="108">
        <v>910.79</v>
      </c>
      <c r="EE49" s="143">
        <v>0</v>
      </c>
      <c r="EF49" s="156">
        <v>1479</v>
      </c>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c r="IM49" s="43"/>
      <c r="IN49" s="43"/>
      <c r="IO49" s="43"/>
      <c r="IP49" s="43"/>
      <c r="IQ49" s="43"/>
    </row>
    <row r="50" spans="1:251" ht="16.899999999999999" customHeight="1">
      <c r="A50" s="38"/>
      <c r="B50" s="727"/>
      <c r="C50" s="44" t="s">
        <v>46</v>
      </c>
      <c r="D50" s="105">
        <v>129.44999999999999</v>
      </c>
      <c r="E50" s="105">
        <v>25.54</v>
      </c>
      <c r="F50" s="105">
        <v>3.9</v>
      </c>
      <c r="G50" s="105">
        <v>158.88999999999999</v>
      </c>
      <c r="H50" s="105">
        <v>19.559999999999999</v>
      </c>
      <c r="I50" s="105">
        <v>5.0199999999999996</v>
      </c>
      <c r="J50" s="105">
        <v>44.71</v>
      </c>
      <c r="K50" s="105">
        <v>3.13</v>
      </c>
      <c r="L50" s="105">
        <v>0</v>
      </c>
      <c r="M50" s="105">
        <v>24.46</v>
      </c>
      <c r="N50" s="106">
        <v>255.77</v>
      </c>
      <c r="O50" s="143"/>
      <c r="P50" s="155">
        <v>264.3</v>
      </c>
      <c r="Q50" s="727"/>
      <c r="R50" s="44" t="s">
        <v>46</v>
      </c>
      <c r="S50" s="105">
        <v>1132.94</v>
      </c>
      <c r="T50" s="105">
        <v>145.31</v>
      </c>
      <c r="U50" s="105">
        <v>203.78</v>
      </c>
      <c r="V50" s="105">
        <v>1482.03</v>
      </c>
      <c r="W50" s="105">
        <v>143.63</v>
      </c>
      <c r="X50" s="105">
        <v>74.61</v>
      </c>
      <c r="Y50" s="105">
        <v>432.84000000000003</v>
      </c>
      <c r="Z50" s="105">
        <v>12.670000000000002</v>
      </c>
      <c r="AA50" s="105">
        <v>0</v>
      </c>
      <c r="AB50" s="105">
        <v>138.72999999999999</v>
      </c>
      <c r="AC50" s="106">
        <v>2284.5100000000002</v>
      </c>
      <c r="AD50" s="143"/>
      <c r="AE50" s="155">
        <v>2501.1999999999998</v>
      </c>
      <c r="AF50" s="727"/>
      <c r="AG50" s="44" t="s">
        <v>46</v>
      </c>
      <c r="AH50" s="105">
        <v>83.19</v>
      </c>
      <c r="AI50" s="105">
        <v>15.78</v>
      </c>
      <c r="AJ50" s="105">
        <v>61.24</v>
      </c>
      <c r="AK50" s="105">
        <v>160.21</v>
      </c>
      <c r="AL50" s="105">
        <v>19.55</v>
      </c>
      <c r="AM50" s="105">
        <v>9.11</v>
      </c>
      <c r="AN50" s="105">
        <v>64.66</v>
      </c>
      <c r="AO50" s="105">
        <v>1.3399999999999999</v>
      </c>
      <c r="AP50" s="105">
        <v>0</v>
      </c>
      <c r="AQ50" s="105">
        <v>26.36</v>
      </c>
      <c r="AR50" s="106">
        <v>281.23</v>
      </c>
      <c r="AS50" s="143"/>
      <c r="AT50" s="155">
        <v>324.79999999999995</v>
      </c>
      <c r="AU50" s="727"/>
      <c r="AV50" s="44" t="s">
        <v>46</v>
      </c>
      <c r="AW50" s="105">
        <v>1345.58</v>
      </c>
      <c r="AX50" s="105">
        <v>186.63</v>
      </c>
      <c r="AY50" s="105">
        <v>268.92</v>
      </c>
      <c r="AZ50" s="105">
        <v>1801.1299999999999</v>
      </c>
      <c r="BA50" s="105">
        <v>182.73999999999998</v>
      </c>
      <c r="BB50" s="105">
        <v>88.740000000000009</v>
      </c>
      <c r="BC50" s="105">
        <v>542.21</v>
      </c>
      <c r="BD50" s="105">
        <v>17.14</v>
      </c>
      <c r="BE50" s="105">
        <v>0</v>
      </c>
      <c r="BF50" s="105">
        <v>189.55</v>
      </c>
      <c r="BG50" s="106">
        <v>2821.51</v>
      </c>
      <c r="BH50" s="143"/>
      <c r="BI50" s="155">
        <v>3090.3</v>
      </c>
      <c r="BJ50" s="727"/>
      <c r="BK50" s="44" t="s">
        <v>46</v>
      </c>
      <c r="BL50" s="105">
        <v>452.95</v>
      </c>
      <c r="BM50" s="105">
        <v>49.19</v>
      </c>
      <c r="BN50" s="105">
        <v>123.7</v>
      </c>
      <c r="BO50" s="105">
        <v>625.84</v>
      </c>
      <c r="BP50" s="105">
        <v>189.07</v>
      </c>
      <c r="BQ50" s="105">
        <v>200.38000000000002</v>
      </c>
      <c r="BR50" s="105">
        <v>251.89999999999998</v>
      </c>
      <c r="BS50" s="105">
        <v>15.01</v>
      </c>
      <c r="BT50" s="105">
        <v>0</v>
      </c>
      <c r="BU50" s="105">
        <v>119.81</v>
      </c>
      <c r="BV50" s="106">
        <v>1402.01</v>
      </c>
      <c r="BW50" s="143"/>
      <c r="BX50" s="155">
        <v>2939.7</v>
      </c>
      <c r="BY50" s="727"/>
      <c r="BZ50" s="44" t="s">
        <v>46</v>
      </c>
      <c r="CA50" s="105">
        <v>0</v>
      </c>
      <c r="CB50" s="105">
        <v>0</v>
      </c>
      <c r="CC50" s="105">
        <v>0</v>
      </c>
      <c r="CD50" s="105">
        <v>0</v>
      </c>
      <c r="CE50" s="105">
        <v>0</v>
      </c>
      <c r="CF50" s="105">
        <v>0</v>
      </c>
      <c r="CG50" s="105">
        <v>0</v>
      </c>
      <c r="CH50" s="105">
        <v>0</v>
      </c>
      <c r="CI50" s="105">
        <v>0</v>
      </c>
      <c r="CJ50" s="105">
        <v>0</v>
      </c>
      <c r="CK50" s="106">
        <v>0</v>
      </c>
      <c r="CL50" s="143"/>
      <c r="CM50" s="155">
        <v>0</v>
      </c>
      <c r="CN50" s="727"/>
      <c r="CO50" s="44" t="s">
        <v>46</v>
      </c>
      <c r="CP50" s="105">
        <v>0</v>
      </c>
      <c r="CQ50" s="105">
        <v>0</v>
      </c>
      <c r="CR50" s="105">
        <v>0</v>
      </c>
      <c r="CS50" s="105">
        <v>0</v>
      </c>
      <c r="CT50" s="105">
        <v>0</v>
      </c>
      <c r="CU50" s="105">
        <v>0</v>
      </c>
      <c r="CV50" s="105">
        <v>0</v>
      </c>
      <c r="CW50" s="105">
        <v>0</v>
      </c>
      <c r="CX50" s="105">
        <v>0</v>
      </c>
      <c r="CY50" s="105">
        <v>0</v>
      </c>
      <c r="CZ50" s="106">
        <v>0</v>
      </c>
      <c r="DA50" s="143"/>
      <c r="DB50" s="155">
        <v>0</v>
      </c>
      <c r="DC50" s="727"/>
      <c r="DD50" s="44" t="s">
        <v>46</v>
      </c>
      <c r="DE50" s="105">
        <v>0</v>
      </c>
      <c r="DF50" s="105">
        <v>0</v>
      </c>
      <c r="DG50" s="105">
        <v>0</v>
      </c>
      <c r="DH50" s="105">
        <v>0</v>
      </c>
      <c r="DI50" s="105">
        <v>0</v>
      </c>
      <c r="DJ50" s="105">
        <v>0</v>
      </c>
      <c r="DK50" s="105">
        <v>0</v>
      </c>
      <c r="DL50" s="105">
        <v>0</v>
      </c>
      <c r="DM50" s="105">
        <v>0</v>
      </c>
      <c r="DN50" s="105">
        <v>0</v>
      </c>
      <c r="DO50" s="106">
        <v>0</v>
      </c>
      <c r="DP50" s="143"/>
      <c r="DQ50" s="155">
        <v>0</v>
      </c>
      <c r="DR50" s="727"/>
      <c r="DS50" s="44" t="s">
        <v>46</v>
      </c>
      <c r="DT50" s="105">
        <v>1798.5300000000002</v>
      </c>
      <c r="DU50" s="105">
        <v>235.82000000000002</v>
      </c>
      <c r="DV50" s="105">
        <v>392.62</v>
      </c>
      <c r="DW50" s="105">
        <v>2426.9700000000003</v>
      </c>
      <c r="DX50" s="105">
        <v>371.81</v>
      </c>
      <c r="DY50" s="105">
        <v>289.12</v>
      </c>
      <c r="DZ50" s="105">
        <v>794.11</v>
      </c>
      <c r="EA50" s="105">
        <v>32.15</v>
      </c>
      <c r="EB50" s="105">
        <v>0</v>
      </c>
      <c r="EC50" s="105">
        <v>309.36</v>
      </c>
      <c r="ED50" s="106">
        <v>4223.5200000000004</v>
      </c>
      <c r="EE50" s="143"/>
      <c r="EF50" s="155">
        <v>6030</v>
      </c>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c r="IM50" s="43"/>
      <c r="IN50" s="43"/>
      <c r="IO50" s="43"/>
      <c r="IP50" s="43"/>
      <c r="IQ50" s="43"/>
    </row>
    <row r="51" spans="1:251" ht="16.899999999999999" customHeight="1">
      <c r="A51" s="38"/>
      <c r="B51" s="51" t="s">
        <v>90</v>
      </c>
      <c r="C51" s="44" t="s">
        <v>91</v>
      </c>
      <c r="D51" s="105">
        <v>158.06</v>
      </c>
      <c r="E51" s="105">
        <v>20.78</v>
      </c>
      <c r="F51" s="105">
        <v>4.26</v>
      </c>
      <c r="G51" s="105">
        <v>183.1</v>
      </c>
      <c r="H51" s="105">
        <v>17.8</v>
      </c>
      <c r="I51" s="105">
        <v>9.18</v>
      </c>
      <c r="J51" s="105">
        <v>49.43</v>
      </c>
      <c r="K51" s="105">
        <v>3.15</v>
      </c>
      <c r="L51" s="105">
        <v>0</v>
      </c>
      <c r="M51" s="105">
        <v>22.98</v>
      </c>
      <c r="N51" s="106">
        <v>285.64</v>
      </c>
      <c r="O51" s="157"/>
      <c r="P51" s="155">
        <v>306</v>
      </c>
      <c r="Q51" s="51" t="s">
        <v>90</v>
      </c>
      <c r="R51" s="44" t="s">
        <v>91</v>
      </c>
      <c r="S51" s="105">
        <v>502.88</v>
      </c>
      <c r="T51" s="105">
        <v>62.96</v>
      </c>
      <c r="U51" s="105">
        <v>30.24</v>
      </c>
      <c r="V51" s="105">
        <v>596.08000000000004</v>
      </c>
      <c r="W51" s="105">
        <v>52.72</v>
      </c>
      <c r="X51" s="105">
        <v>22.17</v>
      </c>
      <c r="Y51" s="105">
        <v>167.22</v>
      </c>
      <c r="Z51" s="105">
        <v>7.13</v>
      </c>
      <c r="AA51" s="105">
        <v>0</v>
      </c>
      <c r="AB51" s="105">
        <v>57.92</v>
      </c>
      <c r="AC51" s="106">
        <v>903.24</v>
      </c>
      <c r="AD51" s="157"/>
      <c r="AE51" s="155">
        <v>987</v>
      </c>
      <c r="AF51" s="51" t="s">
        <v>90</v>
      </c>
      <c r="AG51" s="44" t="s">
        <v>91</v>
      </c>
      <c r="AH51" s="105">
        <v>61.28</v>
      </c>
      <c r="AI51" s="105">
        <v>8.14</v>
      </c>
      <c r="AJ51" s="105">
        <v>114.9</v>
      </c>
      <c r="AK51" s="105">
        <v>184.32</v>
      </c>
      <c r="AL51" s="105">
        <v>5.86</v>
      </c>
      <c r="AM51" s="105">
        <v>4.54</v>
      </c>
      <c r="AN51" s="105">
        <v>40</v>
      </c>
      <c r="AO51" s="105">
        <v>0.69</v>
      </c>
      <c r="AP51" s="105">
        <v>0</v>
      </c>
      <c r="AQ51" s="105">
        <v>20.29</v>
      </c>
      <c r="AR51" s="106">
        <v>255.7</v>
      </c>
      <c r="AS51" s="157"/>
      <c r="AT51" s="155">
        <v>275</v>
      </c>
      <c r="AU51" s="51" t="s">
        <v>90</v>
      </c>
      <c r="AV51" s="44" t="s">
        <v>91</v>
      </c>
      <c r="AW51" s="105">
        <v>722.22</v>
      </c>
      <c r="AX51" s="105">
        <v>91.88</v>
      </c>
      <c r="AY51" s="105">
        <v>149.4</v>
      </c>
      <c r="AZ51" s="105">
        <v>963.5</v>
      </c>
      <c r="BA51" s="105">
        <v>76.38</v>
      </c>
      <c r="BB51" s="105">
        <v>35.89</v>
      </c>
      <c r="BC51" s="105">
        <v>256.64999999999998</v>
      </c>
      <c r="BD51" s="105">
        <v>10.97</v>
      </c>
      <c r="BE51" s="105">
        <v>0</v>
      </c>
      <c r="BF51" s="105">
        <v>101.19</v>
      </c>
      <c r="BG51" s="106">
        <v>1444.5800000000002</v>
      </c>
      <c r="BH51" s="157"/>
      <c r="BI51" s="155">
        <v>1568.0000000000002</v>
      </c>
      <c r="BJ51" s="51" t="s">
        <v>90</v>
      </c>
      <c r="BK51" s="44" t="s">
        <v>91</v>
      </c>
      <c r="BL51" s="105">
        <v>271.68</v>
      </c>
      <c r="BM51" s="105">
        <v>70.459999999999994</v>
      </c>
      <c r="BN51" s="105">
        <v>122.23</v>
      </c>
      <c r="BO51" s="105">
        <v>464.37</v>
      </c>
      <c r="BP51" s="105">
        <v>131.53</v>
      </c>
      <c r="BQ51" s="105">
        <v>279.85000000000002</v>
      </c>
      <c r="BR51" s="105">
        <v>227.38</v>
      </c>
      <c r="BS51" s="105">
        <v>7.53</v>
      </c>
      <c r="BT51" s="105">
        <v>47.44</v>
      </c>
      <c r="BU51" s="105">
        <v>85.22</v>
      </c>
      <c r="BV51" s="106">
        <v>1243.3200000000002</v>
      </c>
      <c r="BW51" s="157"/>
      <c r="BX51" s="155">
        <v>2901</v>
      </c>
      <c r="BY51" s="51" t="s">
        <v>90</v>
      </c>
      <c r="BZ51" s="44" t="s">
        <v>91</v>
      </c>
      <c r="CA51" s="105">
        <v>0</v>
      </c>
      <c r="CB51" s="105">
        <v>0</v>
      </c>
      <c r="CC51" s="105">
        <v>0</v>
      </c>
      <c r="CD51" s="105">
        <v>0</v>
      </c>
      <c r="CE51" s="105">
        <v>0</v>
      </c>
      <c r="CF51" s="105">
        <v>0</v>
      </c>
      <c r="CG51" s="105">
        <v>0</v>
      </c>
      <c r="CH51" s="105">
        <v>0</v>
      </c>
      <c r="CI51" s="105">
        <v>0</v>
      </c>
      <c r="CJ51" s="105">
        <v>0</v>
      </c>
      <c r="CK51" s="106">
        <v>0</v>
      </c>
      <c r="CL51" s="157"/>
      <c r="CM51" s="155">
        <v>0</v>
      </c>
      <c r="CN51" s="51" t="s">
        <v>90</v>
      </c>
      <c r="CO51" s="44" t="s">
        <v>91</v>
      </c>
      <c r="CP51" s="105">
        <v>0</v>
      </c>
      <c r="CQ51" s="105">
        <v>0</v>
      </c>
      <c r="CR51" s="105">
        <v>0</v>
      </c>
      <c r="CS51" s="105">
        <v>0</v>
      </c>
      <c r="CT51" s="105">
        <v>0</v>
      </c>
      <c r="CU51" s="105">
        <v>0</v>
      </c>
      <c r="CV51" s="105">
        <v>0</v>
      </c>
      <c r="CW51" s="105">
        <v>0</v>
      </c>
      <c r="CX51" s="105">
        <v>0</v>
      </c>
      <c r="CY51" s="105">
        <v>0</v>
      </c>
      <c r="CZ51" s="106">
        <v>0</v>
      </c>
      <c r="DA51" s="157">
        <v>0</v>
      </c>
      <c r="DB51" s="155">
        <v>0</v>
      </c>
      <c r="DC51" s="51" t="s">
        <v>90</v>
      </c>
      <c r="DD51" s="44" t="s">
        <v>91</v>
      </c>
      <c r="DE51" s="105">
        <v>0</v>
      </c>
      <c r="DF51" s="105">
        <v>0</v>
      </c>
      <c r="DG51" s="105">
        <v>0</v>
      </c>
      <c r="DH51" s="105">
        <v>0</v>
      </c>
      <c r="DI51" s="105">
        <v>0</v>
      </c>
      <c r="DJ51" s="105">
        <v>0</v>
      </c>
      <c r="DK51" s="105">
        <v>0</v>
      </c>
      <c r="DL51" s="105">
        <v>0</v>
      </c>
      <c r="DM51" s="105">
        <v>0</v>
      </c>
      <c r="DN51" s="105">
        <v>0</v>
      </c>
      <c r="DO51" s="106">
        <v>0</v>
      </c>
      <c r="DP51" s="157">
        <v>0</v>
      </c>
      <c r="DQ51" s="155">
        <v>0</v>
      </c>
      <c r="DR51" s="51" t="s">
        <v>90</v>
      </c>
      <c r="DS51" s="44" t="s">
        <v>91</v>
      </c>
      <c r="DT51" s="105">
        <v>993.9</v>
      </c>
      <c r="DU51" s="105">
        <v>162.34</v>
      </c>
      <c r="DV51" s="105">
        <v>271.63</v>
      </c>
      <c r="DW51" s="105">
        <v>1427.87</v>
      </c>
      <c r="DX51" s="105">
        <v>207.91</v>
      </c>
      <c r="DY51" s="105">
        <v>315.74</v>
      </c>
      <c r="DZ51" s="105">
        <v>484.03</v>
      </c>
      <c r="EA51" s="105">
        <v>18.5</v>
      </c>
      <c r="EB51" s="105">
        <v>47.44</v>
      </c>
      <c r="EC51" s="105">
        <v>186.41</v>
      </c>
      <c r="ED51" s="106">
        <v>2687.9</v>
      </c>
      <c r="EE51" s="157">
        <v>0</v>
      </c>
      <c r="EF51" s="155">
        <v>4469</v>
      </c>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c r="IM51" s="43"/>
      <c r="IN51" s="43"/>
      <c r="IO51" s="43"/>
      <c r="IP51" s="43"/>
      <c r="IQ51" s="43"/>
    </row>
    <row r="52" spans="1:251" ht="16.899999999999999" customHeight="1">
      <c r="A52" s="102"/>
      <c r="B52" s="51" t="s">
        <v>92</v>
      </c>
      <c r="C52" s="44" t="s">
        <v>93</v>
      </c>
      <c r="D52" s="105">
        <v>77.69</v>
      </c>
      <c r="E52" s="105">
        <v>11.09</v>
      </c>
      <c r="F52" s="105">
        <v>1.2</v>
      </c>
      <c r="G52" s="105">
        <v>89.98</v>
      </c>
      <c r="H52" s="105">
        <v>12.21</v>
      </c>
      <c r="I52" s="105">
        <v>2.92</v>
      </c>
      <c r="J52" s="105">
        <v>23.77</v>
      </c>
      <c r="K52" s="105">
        <v>2.59</v>
      </c>
      <c r="L52" s="105">
        <v>0</v>
      </c>
      <c r="M52" s="105">
        <v>13.91</v>
      </c>
      <c r="N52" s="106">
        <v>145.38</v>
      </c>
      <c r="O52" s="143"/>
      <c r="P52" s="155">
        <v>145.6</v>
      </c>
      <c r="Q52" s="51" t="s">
        <v>92</v>
      </c>
      <c r="R52" s="44" t="s">
        <v>93</v>
      </c>
      <c r="S52" s="105">
        <v>284.05</v>
      </c>
      <c r="T52" s="105">
        <v>35.99</v>
      </c>
      <c r="U52" s="105">
        <v>33.200000000000003</v>
      </c>
      <c r="V52" s="105">
        <v>353.24</v>
      </c>
      <c r="W52" s="105">
        <v>27.17</v>
      </c>
      <c r="X52" s="105">
        <v>7.3</v>
      </c>
      <c r="Y52" s="105">
        <v>120.31</v>
      </c>
      <c r="Z52" s="105">
        <v>2.4500000000000002</v>
      </c>
      <c r="AA52" s="105">
        <v>0</v>
      </c>
      <c r="AB52" s="105">
        <v>49.17</v>
      </c>
      <c r="AC52" s="106">
        <v>559.64</v>
      </c>
      <c r="AD52" s="143"/>
      <c r="AE52" s="155">
        <v>597.4</v>
      </c>
      <c r="AF52" s="51" t="s">
        <v>92</v>
      </c>
      <c r="AG52" s="44" t="s">
        <v>93</v>
      </c>
      <c r="AH52" s="105">
        <v>5.09</v>
      </c>
      <c r="AI52" s="105">
        <v>1.95</v>
      </c>
      <c r="AJ52" s="105">
        <v>36.85</v>
      </c>
      <c r="AK52" s="105">
        <v>43.89</v>
      </c>
      <c r="AL52" s="105">
        <v>1.21</v>
      </c>
      <c r="AM52" s="105">
        <v>4.0199999999999996</v>
      </c>
      <c r="AN52" s="105">
        <v>14.39</v>
      </c>
      <c r="AO52" s="105">
        <v>0</v>
      </c>
      <c r="AP52" s="105">
        <v>0</v>
      </c>
      <c r="AQ52" s="105">
        <v>1.67</v>
      </c>
      <c r="AR52" s="106">
        <v>65.180000000000007</v>
      </c>
      <c r="AS52" s="143"/>
      <c r="AT52" s="155">
        <v>76</v>
      </c>
      <c r="AU52" s="51" t="s">
        <v>92</v>
      </c>
      <c r="AV52" s="44" t="s">
        <v>93</v>
      </c>
      <c r="AW52" s="105">
        <v>366.83</v>
      </c>
      <c r="AX52" s="105">
        <v>49.03</v>
      </c>
      <c r="AY52" s="105">
        <v>71.25</v>
      </c>
      <c r="AZ52" s="105">
        <v>487.11</v>
      </c>
      <c r="BA52" s="105">
        <v>40.590000000000003</v>
      </c>
      <c r="BB52" s="105">
        <v>14.24</v>
      </c>
      <c r="BC52" s="105">
        <v>158.47</v>
      </c>
      <c r="BD52" s="105">
        <v>5.04</v>
      </c>
      <c r="BE52" s="105">
        <v>0</v>
      </c>
      <c r="BF52" s="105">
        <v>64.75</v>
      </c>
      <c r="BG52" s="106">
        <v>770.2</v>
      </c>
      <c r="BH52" s="143"/>
      <c r="BI52" s="155">
        <v>819</v>
      </c>
      <c r="BJ52" s="51" t="s">
        <v>92</v>
      </c>
      <c r="BK52" s="44" t="s">
        <v>93</v>
      </c>
      <c r="BL52" s="105">
        <v>254.16</v>
      </c>
      <c r="BM52" s="105">
        <v>19.97</v>
      </c>
      <c r="BN52" s="105">
        <v>42.57</v>
      </c>
      <c r="BO52" s="105">
        <v>316.7</v>
      </c>
      <c r="BP52" s="105">
        <v>65</v>
      </c>
      <c r="BQ52" s="105">
        <v>20.190000000000001</v>
      </c>
      <c r="BR52" s="105">
        <v>192.26</v>
      </c>
      <c r="BS52" s="105">
        <v>3.02</v>
      </c>
      <c r="BT52" s="105">
        <v>0</v>
      </c>
      <c r="BU52" s="105">
        <v>53.32</v>
      </c>
      <c r="BV52" s="106">
        <v>650.49</v>
      </c>
      <c r="BW52" s="143"/>
      <c r="BX52" s="155">
        <v>1716</v>
      </c>
      <c r="BY52" s="51" t="s">
        <v>92</v>
      </c>
      <c r="BZ52" s="44" t="s">
        <v>93</v>
      </c>
      <c r="CA52" s="105">
        <v>0</v>
      </c>
      <c r="CB52" s="105">
        <v>0</v>
      </c>
      <c r="CC52" s="105">
        <v>0</v>
      </c>
      <c r="CD52" s="105">
        <v>0</v>
      </c>
      <c r="CE52" s="105">
        <v>0</v>
      </c>
      <c r="CF52" s="105">
        <v>0</v>
      </c>
      <c r="CG52" s="105">
        <v>0</v>
      </c>
      <c r="CH52" s="105">
        <v>0</v>
      </c>
      <c r="CI52" s="105">
        <v>0</v>
      </c>
      <c r="CJ52" s="105">
        <v>0</v>
      </c>
      <c r="CK52" s="106">
        <v>0</v>
      </c>
      <c r="CL52" s="143"/>
      <c r="CM52" s="155">
        <v>0</v>
      </c>
      <c r="CN52" s="51" t="s">
        <v>92</v>
      </c>
      <c r="CO52" s="44" t="s">
        <v>93</v>
      </c>
      <c r="CP52" s="105">
        <v>0</v>
      </c>
      <c r="CQ52" s="105">
        <v>0</v>
      </c>
      <c r="CR52" s="105">
        <v>0</v>
      </c>
      <c r="CS52" s="105">
        <v>0</v>
      </c>
      <c r="CT52" s="105">
        <v>0</v>
      </c>
      <c r="CU52" s="105">
        <v>0</v>
      </c>
      <c r="CV52" s="105">
        <v>0</v>
      </c>
      <c r="CW52" s="105">
        <v>0</v>
      </c>
      <c r="CX52" s="105">
        <v>0</v>
      </c>
      <c r="CY52" s="105">
        <v>0</v>
      </c>
      <c r="CZ52" s="106">
        <v>0</v>
      </c>
      <c r="DA52" s="143">
        <v>0</v>
      </c>
      <c r="DB52" s="155">
        <v>0</v>
      </c>
      <c r="DC52" s="51" t="s">
        <v>92</v>
      </c>
      <c r="DD52" s="44" t="s">
        <v>93</v>
      </c>
      <c r="DE52" s="105">
        <v>0</v>
      </c>
      <c r="DF52" s="105">
        <v>0</v>
      </c>
      <c r="DG52" s="105">
        <v>0</v>
      </c>
      <c r="DH52" s="105">
        <v>0</v>
      </c>
      <c r="DI52" s="105">
        <v>0</v>
      </c>
      <c r="DJ52" s="105">
        <v>0</v>
      </c>
      <c r="DK52" s="105">
        <v>0</v>
      </c>
      <c r="DL52" s="105">
        <v>0</v>
      </c>
      <c r="DM52" s="105">
        <v>0</v>
      </c>
      <c r="DN52" s="105">
        <v>0</v>
      </c>
      <c r="DO52" s="106">
        <v>0</v>
      </c>
      <c r="DP52" s="143">
        <v>0</v>
      </c>
      <c r="DQ52" s="155">
        <v>0</v>
      </c>
      <c r="DR52" s="51" t="s">
        <v>92</v>
      </c>
      <c r="DS52" s="44" t="s">
        <v>93</v>
      </c>
      <c r="DT52" s="105">
        <v>620.99</v>
      </c>
      <c r="DU52" s="105">
        <v>69</v>
      </c>
      <c r="DV52" s="105">
        <v>113.82</v>
      </c>
      <c r="DW52" s="105">
        <v>803.81</v>
      </c>
      <c r="DX52" s="105">
        <v>105.59</v>
      </c>
      <c r="DY52" s="105">
        <v>34.43</v>
      </c>
      <c r="DZ52" s="105">
        <v>350.73</v>
      </c>
      <c r="EA52" s="105">
        <v>8.06</v>
      </c>
      <c r="EB52" s="105">
        <v>0</v>
      </c>
      <c r="EC52" s="105">
        <v>118.07</v>
      </c>
      <c r="ED52" s="106">
        <v>1420.6899999999998</v>
      </c>
      <c r="EE52" s="143">
        <v>0</v>
      </c>
      <c r="EF52" s="155">
        <v>2535</v>
      </c>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c r="IC52" s="43"/>
      <c r="ID52" s="43"/>
      <c r="IE52" s="43"/>
      <c r="IF52" s="43"/>
      <c r="IG52" s="43"/>
      <c r="IH52" s="43"/>
      <c r="II52" s="43"/>
      <c r="IJ52" s="43"/>
      <c r="IK52" s="43"/>
      <c r="IL52" s="43"/>
      <c r="IM52" s="43"/>
      <c r="IN52" s="43"/>
      <c r="IO52" s="43"/>
      <c r="IP52" s="43"/>
      <c r="IQ52" s="43"/>
    </row>
    <row r="53" spans="1:251" ht="16.899999999999999" customHeight="1">
      <c r="A53" s="38"/>
      <c r="B53" s="75" t="s">
        <v>180</v>
      </c>
      <c r="C53" s="44" t="s">
        <v>95</v>
      </c>
      <c r="D53" s="105">
        <v>59.6</v>
      </c>
      <c r="E53" s="105">
        <v>12.49</v>
      </c>
      <c r="F53" s="105">
        <v>3.38</v>
      </c>
      <c r="G53" s="105">
        <v>75.47</v>
      </c>
      <c r="H53" s="105">
        <v>10.79</v>
      </c>
      <c r="I53" s="105">
        <v>0.37</v>
      </c>
      <c r="J53" s="105">
        <v>21.59</v>
      </c>
      <c r="K53" s="105">
        <v>3.94</v>
      </c>
      <c r="L53" s="105">
        <v>0</v>
      </c>
      <c r="M53" s="105">
        <v>6.92</v>
      </c>
      <c r="N53" s="106">
        <v>119.08</v>
      </c>
      <c r="O53" s="143"/>
      <c r="P53" s="155">
        <v>120</v>
      </c>
      <c r="Q53" s="75" t="s">
        <v>180</v>
      </c>
      <c r="R53" s="44" t="s">
        <v>95</v>
      </c>
      <c r="S53" s="105">
        <v>593.24</v>
      </c>
      <c r="T53" s="105">
        <v>72.010000000000005</v>
      </c>
      <c r="U53" s="105">
        <v>26.83</v>
      </c>
      <c r="V53" s="105">
        <v>692.08</v>
      </c>
      <c r="W53" s="105">
        <v>75.42</v>
      </c>
      <c r="X53" s="105">
        <v>33.46</v>
      </c>
      <c r="Y53" s="105">
        <v>208.86</v>
      </c>
      <c r="Z53" s="105">
        <v>14.58</v>
      </c>
      <c r="AA53" s="105">
        <v>0</v>
      </c>
      <c r="AB53" s="105">
        <v>59.27</v>
      </c>
      <c r="AC53" s="106">
        <v>1083.67</v>
      </c>
      <c r="AD53" s="143"/>
      <c r="AE53" s="155">
        <v>1160.2</v>
      </c>
      <c r="AF53" s="75" t="s">
        <v>180</v>
      </c>
      <c r="AG53" s="44" t="s">
        <v>95</v>
      </c>
      <c r="AH53" s="105">
        <v>115.98</v>
      </c>
      <c r="AI53" s="105">
        <v>41.61</v>
      </c>
      <c r="AJ53" s="105">
        <v>221.44</v>
      </c>
      <c r="AK53" s="105">
        <v>379.03</v>
      </c>
      <c r="AL53" s="105">
        <v>13.78</v>
      </c>
      <c r="AM53" s="105">
        <v>31.54</v>
      </c>
      <c r="AN53" s="105">
        <v>104.16</v>
      </c>
      <c r="AO53" s="105">
        <v>19.37</v>
      </c>
      <c r="AP53" s="105">
        <v>0</v>
      </c>
      <c r="AQ53" s="105">
        <v>54.75</v>
      </c>
      <c r="AR53" s="106">
        <v>602.63</v>
      </c>
      <c r="AS53" s="143"/>
      <c r="AT53" s="155">
        <v>686.8</v>
      </c>
      <c r="AU53" s="75" t="s">
        <v>180</v>
      </c>
      <c r="AV53" s="44" t="s">
        <v>95</v>
      </c>
      <c r="AW53" s="105">
        <v>768.82</v>
      </c>
      <c r="AX53" s="105">
        <v>126.11</v>
      </c>
      <c r="AY53" s="105">
        <v>251.65</v>
      </c>
      <c r="AZ53" s="105">
        <v>1146.5800000000002</v>
      </c>
      <c r="BA53" s="105">
        <v>99.99</v>
      </c>
      <c r="BB53" s="105">
        <v>65.37</v>
      </c>
      <c r="BC53" s="105">
        <v>334.61</v>
      </c>
      <c r="BD53" s="105">
        <v>37.89</v>
      </c>
      <c r="BE53" s="105">
        <v>0</v>
      </c>
      <c r="BF53" s="105">
        <v>120.94</v>
      </c>
      <c r="BG53" s="106">
        <v>1805.3800000000003</v>
      </c>
      <c r="BH53" s="143"/>
      <c r="BI53" s="155">
        <v>1967.0000000000005</v>
      </c>
      <c r="BJ53" s="75" t="s">
        <v>180</v>
      </c>
      <c r="BK53" s="44" t="s">
        <v>95</v>
      </c>
      <c r="BL53" s="105">
        <v>859.51</v>
      </c>
      <c r="BM53" s="105">
        <v>103.32</v>
      </c>
      <c r="BN53" s="105">
        <v>195.36</v>
      </c>
      <c r="BO53" s="105">
        <v>1158.19</v>
      </c>
      <c r="BP53" s="105">
        <v>255.46</v>
      </c>
      <c r="BQ53" s="105">
        <v>45.5</v>
      </c>
      <c r="BR53" s="105">
        <v>640.91999999999996</v>
      </c>
      <c r="BS53" s="105">
        <v>49.84</v>
      </c>
      <c r="BT53" s="105">
        <v>0</v>
      </c>
      <c r="BU53" s="105">
        <v>159.30000000000001</v>
      </c>
      <c r="BV53" s="106">
        <v>2309.2100000000005</v>
      </c>
      <c r="BW53" s="143"/>
      <c r="BX53" s="155">
        <v>6274</v>
      </c>
      <c r="BY53" s="75" t="s">
        <v>180</v>
      </c>
      <c r="BZ53" s="44" t="s">
        <v>95</v>
      </c>
      <c r="CA53" s="105">
        <v>0</v>
      </c>
      <c r="CB53" s="105">
        <v>0</v>
      </c>
      <c r="CC53" s="105">
        <v>0</v>
      </c>
      <c r="CD53" s="105">
        <v>0</v>
      </c>
      <c r="CE53" s="105">
        <v>0</v>
      </c>
      <c r="CF53" s="105">
        <v>0</v>
      </c>
      <c r="CG53" s="105">
        <v>0</v>
      </c>
      <c r="CH53" s="105">
        <v>0</v>
      </c>
      <c r="CI53" s="105">
        <v>0</v>
      </c>
      <c r="CJ53" s="105">
        <v>0</v>
      </c>
      <c r="CK53" s="106">
        <v>0</v>
      </c>
      <c r="CL53" s="157"/>
      <c r="CM53" s="155">
        <v>0</v>
      </c>
      <c r="CN53" s="75" t="s">
        <v>180</v>
      </c>
      <c r="CO53" s="44" t="s">
        <v>95</v>
      </c>
      <c r="CP53" s="105">
        <v>0</v>
      </c>
      <c r="CQ53" s="105">
        <v>0</v>
      </c>
      <c r="CR53" s="105">
        <v>0</v>
      </c>
      <c r="CS53" s="105">
        <v>0</v>
      </c>
      <c r="CT53" s="105">
        <v>0</v>
      </c>
      <c r="CU53" s="105">
        <v>0</v>
      </c>
      <c r="CV53" s="105">
        <v>0</v>
      </c>
      <c r="CW53" s="105">
        <v>0</v>
      </c>
      <c r="CX53" s="105">
        <v>0</v>
      </c>
      <c r="CY53" s="105">
        <v>0</v>
      </c>
      <c r="CZ53" s="106">
        <v>0</v>
      </c>
      <c r="DA53" s="143">
        <v>0</v>
      </c>
      <c r="DB53" s="155">
        <v>0</v>
      </c>
      <c r="DC53" s="75" t="s">
        <v>180</v>
      </c>
      <c r="DD53" s="44" t="s">
        <v>95</v>
      </c>
      <c r="DE53" s="105">
        <v>0</v>
      </c>
      <c r="DF53" s="105">
        <v>0</v>
      </c>
      <c r="DG53" s="105">
        <v>0</v>
      </c>
      <c r="DH53" s="105">
        <v>0</v>
      </c>
      <c r="DI53" s="105">
        <v>0</v>
      </c>
      <c r="DJ53" s="105">
        <v>0</v>
      </c>
      <c r="DK53" s="105">
        <v>0</v>
      </c>
      <c r="DL53" s="105">
        <v>0</v>
      </c>
      <c r="DM53" s="105">
        <v>0</v>
      </c>
      <c r="DN53" s="105">
        <v>0</v>
      </c>
      <c r="DO53" s="106">
        <v>0</v>
      </c>
      <c r="DP53" s="157">
        <v>0</v>
      </c>
      <c r="DQ53" s="155">
        <v>0</v>
      </c>
      <c r="DR53" s="75" t="s">
        <v>180</v>
      </c>
      <c r="DS53" s="44" t="s">
        <v>95</v>
      </c>
      <c r="DT53" s="105">
        <v>1628.33</v>
      </c>
      <c r="DU53" s="105">
        <v>229.43</v>
      </c>
      <c r="DV53" s="105">
        <v>447.01</v>
      </c>
      <c r="DW53" s="105">
        <v>2304.77</v>
      </c>
      <c r="DX53" s="105">
        <v>355.45</v>
      </c>
      <c r="DY53" s="105">
        <v>110.87</v>
      </c>
      <c r="DZ53" s="105">
        <v>975.53</v>
      </c>
      <c r="EA53" s="105">
        <v>87.73</v>
      </c>
      <c r="EB53" s="105">
        <v>0</v>
      </c>
      <c r="EC53" s="105">
        <v>280.24</v>
      </c>
      <c r="ED53" s="106">
        <v>4114.59</v>
      </c>
      <c r="EE53" s="143">
        <v>0</v>
      </c>
      <c r="EF53" s="155">
        <v>8241</v>
      </c>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c r="IC53" s="43"/>
      <c r="ID53" s="43"/>
      <c r="IE53" s="43"/>
      <c r="IF53" s="43"/>
      <c r="IG53" s="43"/>
      <c r="IH53" s="43"/>
      <c r="II53" s="43"/>
      <c r="IJ53" s="43"/>
      <c r="IK53" s="43"/>
      <c r="IL53" s="43"/>
      <c r="IM53" s="43"/>
      <c r="IN53" s="43"/>
      <c r="IO53" s="43"/>
      <c r="IP53" s="43"/>
      <c r="IQ53" s="43"/>
    </row>
    <row r="54" spans="1:251" ht="16.899999999999999" customHeight="1">
      <c r="A54" s="38"/>
      <c r="B54" s="51" t="s">
        <v>96</v>
      </c>
      <c r="C54" s="44" t="s">
        <v>97</v>
      </c>
      <c r="D54" s="105">
        <v>0</v>
      </c>
      <c r="E54" s="105">
        <v>0</v>
      </c>
      <c r="F54" s="105">
        <v>0</v>
      </c>
      <c r="G54" s="105">
        <v>0</v>
      </c>
      <c r="H54" s="105">
        <v>0</v>
      </c>
      <c r="I54" s="105">
        <v>0</v>
      </c>
      <c r="J54" s="105">
        <v>0</v>
      </c>
      <c r="K54" s="105">
        <v>0</v>
      </c>
      <c r="L54" s="105">
        <v>0</v>
      </c>
      <c r="M54" s="105">
        <v>0</v>
      </c>
      <c r="N54" s="106">
        <v>0</v>
      </c>
      <c r="O54" s="143"/>
      <c r="P54" s="155">
        <v>0</v>
      </c>
      <c r="Q54" s="51" t="s">
        <v>96</v>
      </c>
      <c r="R54" s="44" t="s">
        <v>97</v>
      </c>
      <c r="S54" s="105">
        <v>332.9</v>
      </c>
      <c r="T54" s="105">
        <v>45.09</v>
      </c>
      <c r="U54" s="105">
        <v>28.18</v>
      </c>
      <c r="V54" s="105">
        <v>406.17</v>
      </c>
      <c r="W54" s="105">
        <v>38.35</v>
      </c>
      <c r="X54" s="105">
        <v>9.92</v>
      </c>
      <c r="Y54" s="105">
        <v>127.27</v>
      </c>
      <c r="Z54" s="105">
        <v>7.62</v>
      </c>
      <c r="AA54" s="105">
        <v>0</v>
      </c>
      <c r="AB54" s="105">
        <v>37.18</v>
      </c>
      <c r="AC54" s="106">
        <v>626.51</v>
      </c>
      <c r="AD54" s="143"/>
      <c r="AE54" s="155">
        <v>698.9</v>
      </c>
      <c r="AF54" s="51" t="s">
        <v>96</v>
      </c>
      <c r="AG54" s="44" t="s">
        <v>97</v>
      </c>
      <c r="AH54" s="105">
        <v>7.15</v>
      </c>
      <c r="AI54" s="105">
        <v>3.6</v>
      </c>
      <c r="AJ54" s="105">
        <v>0.15</v>
      </c>
      <c r="AK54" s="105">
        <v>10.9</v>
      </c>
      <c r="AL54" s="105">
        <v>2.64</v>
      </c>
      <c r="AM54" s="105">
        <v>0.82</v>
      </c>
      <c r="AN54" s="105">
        <v>1.92</v>
      </c>
      <c r="AO54" s="105">
        <v>0</v>
      </c>
      <c r="AP54" s="105">
        <v>0</v>
      </c>
      <c r="AQ54" s="105">
        <v>1.37</v>
      </c>
      <c r="AR54" s="106">
        <v>17.650000000000002</v>
      </c>
      <c r="AS54" s="143"/>
      <c r="AT54" s="155">
        <v>22.1</v>
      </c>
      <c r="AU54" s="51" t="s">
        <v>96</v>
      </c>
      <c r="AV54" s="44" t="s">
        <v>97</v>
      </c>
      <c r="AW54" s="105">
        <v>340.05</v>
      </c>
      <c r="AX54" s="105">
        <v>48.7</v>
      </c>
      <c r="AY54" s="105">
        <v>28.33</v>
      </c>
      <c r="AZ54" s="105">
        <v>417.08</v>
      </c>
      <c r="BA54" s="105">
        <v>40.99</v>
      </c>
      <c r="BB54" s="105">
        <v>10.74</v>
      </c>
      <c r="BC54" s="105">
        <v>129.19</v>
      </c>
      <c r="BD54" s="105">
        <v>7.62</v>
      </c>
      <c r="BE54" s="105">
        <v>0</v>
      </c>
      <c r="BF54" s="105">
        <v>38.549999999999997</v>
      </c>
      <c r="BG54" s="106">
        <v>644.16999999999996</v>
      </c>
      <c r="BH54" s="143"/>
      <c r="BI54" s="155">
        <v>721</v>
      </c>
      <c r="BJ54" s="51" t="s">
        <v>96</v>
      </c>
      <c r="BK54" s="44" t="s">
        <v>97</v>
      </c>
      <c r="BL54" s="105">
        <v>216.48</v>
      </c>
      <c r="BM54" s="105">
        <v>39.07</v>
      </c>
      <c r="BN54" s="105">
        <v>78.28</v>
      </c>
      <c r="BO54" s="105">
        <v>333.83</v>
      </c>
      <c r="BP54" s="105">
        <v>57.6</v>
      </c>
      <c r="BQ54" s="105">
        <v>62.2</v>
      </c>
      <c r="BR54" s="105">
        <v>106.17</v>
      </c>
      <c r="BS54" s="105">
        <v>0</v>
      </c>
      <c r="BT54" s="105">
        <v>0</v>
      </c>
      <c r="BU54" s="105">
        <v>34.61</v>
      </c>
      <c r="BV54" s="106">
        <v>594.41</v>
      </c>
      <c r="BW54" s="143"/>
      <c r="BX54" s="155">
        <v>1261</v>
      </c>
      <c r="BY54" s="51" t="s">
        <v>96</v>
      </c>
      <c r="BZ54" s="44" t="s">
        <v>97</v>
      </c>
      <c r="CA54" s="105">
        <v>0</v>
      </c>
      <c r="CB54" s="105">
        <v>0</v>
      </c>
      <c r="CC54" s="105">
        <v>0</v>
      </c>
      <c r="CD54" s="105">
        <v>0</v>
      </c>
      <c r="CE54" s="105">
        <v>0</v>
      </c>
      <c r="CF54" s="105">
        <v>0</v>
      </c>
      <c r="CG54" s="105">
        <v>0</v>
      </c>
      <c r="CH54" s="105">
        <v>0</v>
      </c>
      <c r="CI54" s="105">
        <v>0</v>
      </c>
      <c r="CJ54" s="105">
        <v>0</v>
      </c>
      <c r="CK54" s="106">
        <v>0</v>
      </c>
      <c r="CL54" s="143"/>
      <c r="CM54" s="155">
        <v>0</v>
      </c>
      <c r="CN54" s="51" t="s">
        <v>96</v>
      </c>
      <c r="CO54" s="44" t="s">
        <v>97</v>
      </c>
      <c r="CP54" s="105">
        <v>0</v>
      </c>
      <c r="CQ54" s="105">
        <v>0</v>
      </c>
      <c r="CR54" s="105">
        <v>0</v>
      </c>
      <c r="CS54" s="105">
        <v>0</v>
      </c>
      <c r="CT54" s="105">
        <v>0</v>
      </c>
      <c r="CU54" s="105">
        <v>0</v>
      </c>
      <c r="CV54" s="105">
        <v>0</v>
      </c>
      <c r="CW54" s="105">
        <v>0</v>
      </c>
      <c r="CX54" s="105">
        <v>0</v>
      </c>
      <c r="CY54" s="105">
        <v>0</v>
      </c>
      <c r="CZ54" s="106">
        <v>0</v>
      </c>
      <c r="DA54" s="143">
        <v>0</v>
      </c>
      <c r="DB54" s="155">
        <v>0</v>
      </c>
      <c r="DC54" s="51" t="s">
        <v>96</v>
      </c>
      <c r="DD54" s="44" t="s">
        <v>97</v>
      </c>
      <c r="DE54" s="105">
        <v>0</v>
      </c>
      <c r="DF54" s="105">
        <v>0</v>
      </c>
      <c r="DG54" s="105">
        <v>0</v>
      </c>
      <c r="DH54" s="105">
        <v>0</v>
      </c>
      <c r="DI54" s="105">
        <v>0</v>
      </c>
      <c r="DJ54" s="105">
        <v>0</v>
      </c>
      <c r="DK54" s="105">
        <v>0</v>
      </c>
      <c r="DL54" s="105">
        <v>0</v>
      </c>
      <c r="DM54" s="105">
        <v>0</v>
      </c>
      <c r="DN54" s="105">
        <v>0</v>
      </c>
      <c r="DO54" s="106">
        <v>0</v>
      </c>
      <c r="DP54" s="143">
        <v>0</v>
      </c>
      <c r="DQ54" s="155">
        <v>0</v>
      </c>
      <c r="DR54" s="51" t="s">
        <v>96</v>
      </c>
      <c r="DS54" s="44" t="s">
        <v>97</v>
      </c>
      <c r="DT54" s="105">
        <v>556.53</v>
      </c>
      <c r="DU54" s="105">
        <v>87.77</v>
      </c>
      <c r="DV54" s="105">
        <v>106.6</v>
      </c>
      <c r="DW54" s="105">
        <v>750.9</v>
      </c>
      <c r="DX54" s="105">
        <v>98.58</v>
      </c>
      <c r="DY54" s="105">
        <v>72.94</v>
      </c>
      <c r="DZ54" s="105">
        <v>235.36</v>
      </c>
      <c r="EA54" s="105">
        <v>7.62</v>
      </c>
      <c r="EB54" s="105">
        <v>0</v>
      </c>
      <c r="EC54" s="105">
        <v>73.16</v>
      </c>
      <c r="ED54" s="106">
        <v>1238.5600000000002</v>
      </c>
      <c r="EE54" s="143">
        <v>0</v>
      </c>
      <c r="EF54" s="155">
        <v>1982</v>
      </c>
      <c r="EG54" s="43"/>
      <c r="EH54" s="43"/>
      <c r="EI54" s="43"/>
      <c r="EJ54" s="43"/>
      <c r="EK54" s="43"/>
      <c r="EL54" s="43"/>
      <c r="EM54" s="43"/>
      <c r="EN54" s="43"/>
      <c r="EO54" s="43"/>
      <c r="EP54" s="43"/>
      <c r="EQ54" s="43"/>
      <c r="ER54" s="43"/>
      <c r="ES54" s="43"/>
      <c r="ET54" s="43"/>
      <c r="EU54" s="43"/>
      <c r="EV54" s="43"/>
      <c r="EW54" s="43"/>
      <c r="EX54" s="43"/>
      <c r="EY54" s="43"/>
      <c r="EZ54" s="43"/>
      <c r="FA54" s="43"/>
      <c r="FB54" s="43"/>
      <c r="FC54" s="43"/>
      <c r="FD54" s="43"/>
      <c r="FE54" s="43"/>
      <c r="FF54" s="43"/>
      <c r="FG54" s="43"/>
      <c r="FH54" s="43"/>
      <c r="FI54" s="43"/>
      <c r="FJ54" s="43"/>
      <c r="FK54" s="43"/>
      <c r="FL54" s="43"/>
      <c r="FM54" s="43"/>
      <c r="FN54" s="43"/>
      <c r="FO54" s="43"/>
      <c r="FP54" s="43"/>
      <c r="FQ54" s="43"/>
      <c r="FR54" s="43"/>
      <c r="FS54" s="43"/>
      <c r="FT54" s="43"/>
      <c r="FU54" s="43"/>
      <c r="FV54" s="43"/>
      <c r="FW54" s="43"/>
      <c r="FX54" s="43"/>
      <c r="FY54" s="43"/>
      <c r="FZ54" s="43"/>
      <c r="GA54" s="43"/>
      <c r="GB54" s="43"/>
      <c r="GC54" s="43"/>
      <c r="GD54" s="43"/>
      <c r="GE54" s="43"/>
      <c r="GF54" s="43"/>
      <c r="GG54" s="43"/>
      <c r="GH54" s="43"/>
      <c r="GI54" s="43"/>
      <c r="GJ54" s="43"/>
      <c r="GK54" s="43"/>
      <c r="GL54" s="43"/>
      <c r="GM54" s="43"/>
      <c r="GN54" s="43"/>
      <c r="GO54" s="43"/>
      <c r="GP54" s="43"/>
      <c r="GQ54" s="43"/>
      <c r="GR54" s="43"/>
      <c r="GS54" s="43"/>
      <c r="GT54" s="43"/>
      <c r="GU54" s="43"/>
      <c r="GV54" s="43"/>
      <c r="GW54" s="43"/>
      <c r="GX54" s="43"/>
      <c r="GY54" s="43"/>
      <c r="GZ54" s="43"/>
      <c r="HA54" s="43"/>
      <c r="HB54" s="43"/>
      <c r="HC54" s="43"/>
      <c r="HD54" s="43"/>
      <c r="HE54" s="43"/>
      <c r="HF54" s="43"/>
      <c r="HG54" s="43"/>
      <c r="HH54" s="43"/>
      <c r="HI54" s="43"/>
      <c r="HJ54" s="43"/>
      <c r="HK54" s="43"/>
      <c r="HL54" s="43"/>
      <c r="HM54" s="43"/>
      <c r="HN54" s="43"/>
      <c r="HO54" s="43"/>
      <c r="HP54" s="43"/>
      <c r="HQ54" s="43"/>
      <c r="HR54" s="43"/>
      <c r="HS54" s="43"/>
      <c r="HT54" s="43"/>
      <c r="HU54" s="43"/>
      <c r="HV54" s="43"/>
      <c r="HW54" s="43"/>
      <c r="HX54" s="43"/>
      <c r="HY54" s="43"/>
      <c r="HZ54" s="43"/>
      <c r="IA54" s="43"/>
      <c r="IB54" s="43"/>
      <c r="IC54" s="43"/>
      <c r="ID54" s="43"/>
      <c r="IE54" s="43"/>
      <c r="IF54" s="43"/>
      <c r="IG54" s="43"/>
      <c r="IH54" s="43"/>
      <c r="II54" s="43"/>
      <c r="IJ54" s="43"/>
      <c r="IK54" s="43"/>
      <c r="IL54" s="43"/>
      <c r="IM54" s="43"/>
      <c r="IN54" s="43"/>
      <c r="IO54" s="43"/>
      <c r="IP54" s="43"/>
      <c r="IQ54" s="43"/>
    </row>
    <row r="55" spans="1:251" ht="16.899999999999999" customHeight="1">
      <c r="A55" s="38"/>
      <c r="B55" s="728" t="s">
        <v>98</v>
      </c>
      <c r="C55" s="50" t="s">
        <v>99</v>
      </c>
      <c r="D55" s="107">
        <v>60.72</v>
      </c>
      <c r="E55" s="107">
        <v>7.42</v>
      </c>
      <c r="F55" s="107">
        <v>0.51</v>
      </c>
      <c r="G55" s="107">
        <v>68.650000000000006</v>
      </c>
      <c r="H55" s="107">
        <v>4.83</v>
      </c>
      <c r="I55" s="107">
        <v>0.37</v>
      </c>
      <c r="J55" s="107">
        <v>19.829999999999998</v>
      </c>
      <c r="K55" s="107">
        <v>2.19</v>
      </c>
      <c r="L55" s="107">
        <v>0</v>
      </c>
      <c r="M55" s="107">
        <v>6.08</v>
      </c>
      <c r="N55" s="108">
        <v>101.95</v>
      </c>
      <c r="O55" s="158"/>
      <c r="P55" s="156">
        <v>106.2</v>
      </c>
      <c r="Q55" s="728" t="s">
        <v>98</v>
      </c>
      <c r="R55" s="50" t="s">
        <v>99</v>
      </c>
      <c r="S55" s="107">
        <v>217.59</v>
      </c>
      <c r="T55" s="107">
        <v>18.2</v>
      </c>
      <c r="U55" s="107">
        <v>40.270000000000003</v>
      </c>
      <c r="V55" s="107">
        <v>276.06</v>
      </c>
      <c r="W55" s="107">
        <v>12.65</v>
      </c>
      <c r="X55" s="107">
        <v>11.18</v>
      </c>
      <c r="Y55" s="107">
        <v>99.94</v>
      </c>
      <c r="Z55" s="107">
        <v>3.65</v>
      </c>
      <c r="AA55" s="107">
        <v>0</v>
      </c>
      <c r="AB55" s="107">
        <v>9.9499999999999993</v>
      </c>
      <c r="AC55" s="108">
        <v>413.42999999999995</v>
      </c>
      <c r="AD55" s="158"/>
      <c r="AE55" s="156">
        <v>445.11999999999995</v>
      </c>
      <c r="AF55" s="728" t="s">
        <v>98</v>
      </c>
      <c r="AG55" s="50" t="s">
        <v>99</v>
      </c>
      <c r="AH55" s="107">
        <v>19.309999999999999</v>
      </c>
      <c r="AI55" s="107">
        <v>6.84</v>
      </c>
      <c r="AJ55" s="107">
        <v>16.489999999999998</v>
      </c>
      <c r="AK55" s="107">
        <v>42.64</v>
      </c>
      <c r="AL55" s="107">
        <v>3.87</v>
      </c>
      <c r="AM55" s="107">
        <v>3.69</v>
      </c>
      <c r="AN55" s="107">
        <v>17.920000000000002</v>
      </c>
      <c r="AO55" s="107">
        <v>0.7</v>
      </c>
      <c r="AP55" s="107">
        <v>0</v>
      </c>
      <c r="AQ55" s="107">
        <v>0.92</v>
      </c>
      <c r="AR55" s="108">
        <v>69.740000000000009</v>
      </c>
      <c r="AS55" s="158"/>
      <c r="AT55" s="156">
        <v>82.660000000000011</v>
      </c>
      <c r="AU55" s="728" t="s">
        <v>98</v>
      </c>
      <c r="AV55" s="50" t="s">
        <v>99</v>
      </c>
      <c r="AW55" s="107">
        <v>297.62</v>
      </c>
      <c r="AX55" s="107">
        <v>32.46</v>
      </c>
      <c r="AY55" s="107">
        <v>57.27</v>
      </c>
      <c r="AZ55" s="107">
        <v>387.34999999999997</v>
      </c>
      <c r="BA55" s="107">
        <v>21.36</v>
      </c>
      <c r="BB55" s="107">
        <v>15.24</v>
      </c>
      <c r="BC55" s="107">
        <v>137.69999999999999</v>
      </c>
      <c r="BD55" s="107">
        <v>6.54</v>
      </c>
      <c r="BE55" s="107">
        <v>0</v>
      </c>
      <c r="BF55" s="107">
        <v>16.95</v>
      </c>
      <c r="BG55" s="108">
        <v>585.14</v>
      </c>
      <c r="BH55" s="158"/>
      <c r="BI55" s="156">
        <v>634</v>
      </c>
      <c r="BJ55" s="728" t="s">
        <v>98</v>
      </c>
      <c r="BK55" s="50" t="s">
        <v>99</v>
      </c>
      <c r="BL55" s="107">
        <v>353.99</v>
      </c>
      <c r="BM55" s="107">
        <v>24.22</v>
      </c>
      <c r="BN55" s="107">
        <v>62.11</v>
      </c>
      <c r="BO55" s="107">
        <v>440.32000000000005</v>
      </c>
      <c r="BP55" s="107">
        <v>77.12</v>
      </c>
      <c r="BQ55" s="107">
        <v>18.04</v>
      </c>
      <c r="BR55" s="107">
        <v>198.92</v>
      </c>
      <c r="BS55" s="107">
        <v>5.6</v>
      </c>
      <c r="BT55" s="107">
        <v>0</v>
      </c>
      <c r="BU55" s="107">
        <v>49.04</v>
      </c>
      <c r="BV55" s="108">
        <v>789.04</v>
      </c>
      <c r="BW55" s="158"/>
      <c r="BX55" s="156">
        <v>2094</v>
      </c>
      <c r="BY55" s="728" t="s">
        <v>98</v>
      </c>
      <c r="BZ55" s="50" t="s">
        <v>99</v>
      </c>
      <c r="CA55" s="107">
        <v>0</v>
      </c>
      <c r="CB55" s="107">
        <v>0</v>
      </c>
      <c r="CC55" s="107">
        <v>0</v>
      </c>
      <c r="CD55" s="107">
        <v>0</v>
      </c>
      <c r="CE55" s="107">
        <v>0</v>
      </c>
      <c r="CF55" s="107">
        <v>0</v>
      </c>
      <c r="CG55" s="107">
        <v>0</v>
      </c>
      <c r="CH55" s="107">
        <v>0</v>
      </c>
      <c r="CI55" s="107">
        <v>0</v>
      </c>
      <c r="CJ55" s="107">
        <v>0</v>
      </c>
      <c r="CK55" s="108">
        <v>0</v>
      </c>
      <c r="CL55" s="158"/>
      <c r="CM55" s="156">
        <v>0</v>
      </c>
      <c r="CN55" s="728" t="s">
        <v>98</v>
      </c>
      <c r="CO55" s="50" t="s">
        <v>99</v>
      </c>
      <c r="CP55" s="107">
        <v>0</v>
      </c>
      <c r="CQ55" s="107">
        <v>0</v>
      </c>
      <c r="CR55" s="107">
        <v>0</v>
      </c>
      <c r="CS55" s="107">
        <v>0</v>
      </c>
      <c r="CT55" s="107">
        <v>0</v>
      </c>
      <c r="CU55" s="107">
        <v>0</v>
      </c>
      <c r="CV55" s="107">
        <v>0</v>
      </c>
      <c r="CW55" s="107">
        <v>0</v>
      </c>
      <c r="CX55" s="107">
        <v>0</v>
      </c>
      <c r="CY55" s="107">
        <v>0</v>
      </c>
      <c r="CZ55" s="108">
        <v>0</v>
      </c>
      <c r="DA55" s="158">
        <v>0</v>
      </c>
      <c r="DB55" s="156">
        <v>0</v>
      </c>
      <c r="DC55" s="728" t="s">
        <v>98</v>
      </c>
      <c r="DD55" s="50" t="s">
        <v>99</v>
      </c>
      <c r="DE55" s="107">
        <v>0</v>
      </c>
      <c r="DF55" s="107">
        <v>0</v>
      </c>
      <c r="DG55" s="107">
        <v>0</v>
      </c>
      <c r="DH55" s="107">
        <v>0</v>
      </c>
      <c r="DI55" s="107">
        <v>0</v>
      </c>
      <c r="DJ55" s="107">
        <v>0</v>
      </c>
      <c r="DK55" s="107">
        <v>0</v>
      </c>
      <c r="DL55" s="107">
        <v>0</v>
      </c>
      <c r="DM55" s="107">
        <v>0</v>
      </c>
      <c r="DN55" s="107">
        <v>0</v>
      </c>
      <c r="DO55" s="108">
        <v>0</v>
      </c>
      <c r="DP55" s="158">
        <v>0</v>
      </c>
      <c r="DQ55" s="156">
        <v>0</v>
      </c>
      <c r="DR55" s="728" t="s">
        <v>98</v>
      </c>
      <c r="DS55" s="50" t="s">
        <v>99</v>
      </c>
      <c r="DT55" s="107">
        <v>651.61</v>
      </c>
      <c r="DU55" s="107">
        <v>56.68</v>
      </c>
      <c r="DV55" s="107">
        <v>119.39</v>
      </c>
      <c r="DW55" s="107">
        <v>827.68</v>
      </c>
      <c r="DX55" s="107">
        <v>98.47</v>
      </c>
      <c r="DY55" s="107">
        <v>33.28</v>
      </c>
      <c r="DZ55" s="107">
        <v>336.62</v>
      </c>
      <c r="EA55" s="107">
        <v>12.14</v>
      </c>
      <c r="EB55" s="107">
        <v>0</v>
      </c>
      <c r="EC55" s="107">
        <v>65.989999999999995</v>
      </c>
      <c r="ED55" s="108">
        <v>1374.18</v>
      </c>
      <c r="EE55" s="158">
        <v>0</v>
      </c>
      <c r="EF55" s="156">
        <v>2728</v>
      </c>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c r="IM55" s="43"/>
      <c r="IN55" s="43"/>
      <c r="IO55" s="43"/>
      <c r="IP55" s="43"/>
      <c r="IQ55" s="43"/>
    </row>
    <row r="56" spans="1:251" ht="16.899999999999999" customHeight="1">
      <c r="A56" s="38"/>
      <c r="B56" s="726"/>
      <c r="C56" s="50" t="s">
        <v>100</v>
      </c>
      <c r="D56" s="107">
        <v>0</v>
      </c>
      <c r="E56" s="107">
        <v>0</v>
      </c>
      <c r="F56" s="107">
        <v>0</v>
      </c>
      <c r="G56" s="107">
        <v>0</v>
      </c>
      <c r="H56" s="107">
        <v>0</v>
      </c>
      <c r="I56" s="107">
        <v>0</v>
      </c>
      <c r="J56" s="107">
        <v>0</v>
      </c>
      <c r="K56" s="107">
        <v>0</v>
      </c>
      <c r="L56" s="107">
        <v>0</v>
      </c>
      <c r="M56" s="107">
        <v>0</v>
      </c>
      <c r="N56" s="108">
        <v>0</v>
      </c>
      <c r="O56" s="157"/>
      <c r="P56" s="156">
        <v>0</v>
      </c>
      <c r="Q56" s="726"/>
      <c r="R56" s="50" t="s">
        <v>100</v>
      </c>
      <c r="S56" s="107">
        <v>240.39</v>
      </c>
      <c r="T56" s="107">
        <v>27</v>
      </c>
      <c r="U56" s="107">
        <v>46.8</v>
      </c>
      <c r="V56" s="107">
        <v>314.19</v>
      </c>
      <c r="W56" s="107">
        <v>16.25</v>
      </c>
      <c r="X56" s="107">
        <v>13.16</v>
      </c>
      <c r="Y56" s="107">
        <v>40.340000000000003</v>
      </c>
      <c r="Z56" s="107">
        <v>7.05</v>
      </c>
      <c r="AA56" s="107">
        <v>0</v>
      </c>
      <c r="AB56" s="107">
        <v>22.11</v>
      </c>
      <c r="AC56" s="108">
        <v>413.10000000000008</v>
      </c>
      <c r="AD56" s="157"/>
      <c r="AE56" s="156">
        <v>465.0200000000001</v>
      </c>
      <c r="AF56" s="726"/>
      <c r="AG56" s="50" t="s">
        <v>100</v>
      </c>
      <c r="AH56" s="107">
        <v>17.940000000000001</v>
      </c>
      <c r="AI56" s="107">
        <v>0.9</v>
      </c>
      <c r="AJ56" s="107">
        <v>10.45</v>
      </c>
      <c r="AK56" s="107">
        <v>29.29</v>
      </c>
      <c r="AL56" s="107">
        <v>7.86</v>
      </c>
      <c r="AM56" s="107">
        <v>1.1599999999999999</v>
      </c>
      <c r="AN56" s="107">
        <v>26.7</v>
      </c>
      <c r="AO56" s="107">
        <v>0.42</v>
      </c>
      <c r="AP56" s="107">
        <v>0</v>
      </c>
      <c r="AQ56" s="107">
        <v>5.15</v>
      </c>
      <c r="AR56" s="108">
        <v>70.58</v>
      </c>
      <c r="AS56" s="157"/>
      <c r="AT56" s="156">
        <v>79.679999999999993</v>
      </c>
      <c r="AU56" s="726"/>
      <c r="AV56" s="50" t="s">
        <v>100</v>
      </c>
      <c r="AW56" s="107">
        <v>258.33</v>
      </c>
      <c r="AX56" s="107">
        <v>27.9</v>
      </c>
      <c r="AY56" s="107">
        <v>57.25</v>
      </c>
      <c r="AZ56" s="107">
        <v>343.47999999999996</v>
      </c>
      <c r="BA56" s="107">
        <v>24.11</v>
      </c>
      <c r="BB56" s="107">
        <v>14.32</v>
      </c>
      <c r="BC56" s="107">
        <v>67.040000000000006</v>
      </c>
      <c r="BD56" s="107">
        <v>7.47</v>
      </c>
      <c r="BE56" s="107">
        <v>0</v>
      </c>
      <c r="BF56" s="107">
        <v>27.26</v>
      </c>
      <c r="BG56" s="108">
        <v>483.68</v>
      </c>
      <c r="BH56" s="157"/>
      <c r="BI56" s="156">
        <v>544.70000000000005</v>
      </c>
      <c r="BJ56" s="726"/>
      <c r="BK56" s="50" t="s">
        <v>100</v>
      </c>
      <c r="BL56" s="107">
        <v>274.41000000000003</v>
      </c>
      <c r="BM56" s="107">
        <v>30.61</v>
      </c>
      <c r="BN56" s="107">
        <v>70.540000000000006</v>
      </c>
      <c r="BO56" s="107">
        <v>375.56000000000006</v>
      </c>
      <c r="BP56" s="107">
        <v>51.07</v>
      </c>
      <c r="BQ56" s="107">
        <v>31.93</v>
      </c>
      <c r="BR56" s="107">
        <v>228.78</v>
      </c>
      <c r="BS56" s="107">
        <v>3.65</v>
      </c>
      <c r="BT56" s="107">
        <v>0</v>
      </c>
      <c r="BU56" s="107">
        <v>31.43</v>
      </c>
      <c r="BV56" s="108">
        <v>722.42</v>
      </c>
      <c r="BW56" s="157"/>
      <c r="BX56" s="156">
        <v>1947.3000000000002</v>
      </c>
      <c r="BY56" s="726"/>
      <c r="BZ56" s="50" t="s">
        <v>100</v>
      </c>
      <c r="CA56" s="107">
        <v>0</v>
      </c>
      <c r="CB56" s="107">
        <v>0</v>
      </c>
      <c r="CC56" s="107">
        <v>0</v>
      </c>
      <c r="CD56" s="107">
        <v>0</v>
      </c>
      <c r="CE56" s="107">
        <v>0</v>
      </c>
      <c r="CF56" s="107">
        <v>0</v>
      </c>
      <c r="CG56" s="107">
        <v>0</v>
      </c>
      <c r="CH56" s="107">
        <v>0</v>
      </c>
      <c r="CI56" s="107">
        <v>0</v>
      </c>
      <c r="CJ56" s="107">
        <v>0</v>
      </c>
      <c r="CK56" s="108">
        <v>0</v>
      </c>
      <c r="CL56" s="157"/>
      <c r="CM56" s="156">
        <v>0</v>
      </c>
      <c r="CN56" s="726"/>
      <c r="CO56" s="50" t="s">
        <v>100</v>
      </c>
      <c r="CP56" s="107">
        <v>0</v>
      </c>
      <c r="CQ56" s="107">
        <v>0</v>
      </c>
      <c r="CR56" s="107">
        <v>0</v>
      </c>
      <c r="CS56" s="107">
        <v>0</v>
      </c>
      <c r="CT56" s="107">
        <v>0</v>
      </c>
      <c r="CU56" s="107">
        <v>0</v>
      </c>
      <c r="CV56" s="107">
        <v>0</v>
      </c>
      <c r="CW56" s="107">
        <v>0</v>
      </c>
      <c r="CX56" s="107">
        <v>0</v>
      </c>
      <c r="CY56" s="107">
        <v>0</v>
      </c>
      <c r="CZ56" s="108">
        <v>0</v>
      </c>
      <c r="DA56" s="157">
        <v>0</v>
      </c>
      <c r="DB56" s="156">
        <v>0</v>
      </c>
      <c r="DC56" s="726"/>
      <c r="DD56" s="50" t="s">
        <v>100</v>
      </c>
      <c r="DE56" s="107">
        <v>0</v>
      </c>
      <c r="DF56" s="107">
        <v>0</v>
      </c>
      <c r="DG56" s="107">
        <v>0</v>
      </c>
      <c r="DH56" s="107">
        <v>0</v>
      </c>
      <c r="DI56" s="107">
        <v>0</v>
      </c>
      <c r="DJ56" s="107">
        <v>0</v>
      </c>
      <c r="DK56" s="107">
        <v>0</v>
      </c>
      <c r="DL56" s="107">
        <v>0</v>
      </c>
      <c r="DM56" s="107">
        <v>0</v>
      </c>
      <c r="DN56" s="107">
        <v>0</v>
      </c>
      <c r="DO56" s="108">
        <v>0</v>
      </c>
      <c r="DP56" s="157">
        <v>0</v>
      </c>
      <c r="DQ56" s="156">
        <v>0</v>
      </c>
      <c r="DR56" s="726"/>
      <c r="DS56" s="50" t="s">
        <v>100</v>
      </c>
      <c r="DT56" s="107">
        <v>532.74</v>
      </c>
      <c r="DU56" s="107">
        <v>58.51</v>
      </c>
      <c r="DV56" s="107">
        <v>127.79</v>
      </c>
      <c r="DW56" s="107">
        <v>719.04</v>
      </c>
      <c r="DX56" s="107">
        <v>75.180000000000007</v>
      </c>
      <c r="DY56" s="107">
        <v>46.25</v>
      </c>
      <c r="DZ56" s="107">
        <v>295.82</v>
      </c>
      <c r="EA56" s="107">
        <v>11.12</v>
      </c>
      <c r="EB56" s="107">
        <v>0</v>
      </c>
      <c r="EC56" s="107">
        <v>58.69</v>
      </c>
      <c r="ED56" s="108">
        <v>1206.0999999999999</v>
      </c>
      <c r="EE56" s="157">
        <v>0</v>
      </c>
      <c r="EF56" s="156">
        <v>2492</v>
      </c>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c r="IM56" s="43"/>
      <c r="IN56" s="43"/>
      <c r="IO56" s="43"/>
      <c r="IP56" s="43"/>
      <c r="IQ56" s="43"/>
    </row>
    <row r="57" spans="1:251" ht="16.899999999999999" customHeight="1">
      <c r="A57" s="38"/>
      <c r="B57" s="727"/>
      <c r="C57" s="44" t="s">
        <v>46</v>
      </c>
      <c r="D57" s="105">
        <v>60.72</v>
      </c>
      <c r="E57" s="105">
        <v>7.42</v>
      </c>
      <c r="F57" s="105">
        <v>0.51</v>
      </c>
      <c r="G57" s="105">
        <v>68.650000000000006</v>
      </c>
      <c r="H57" s="105">
        <v>4.83</v>
      </c>
      <c r="I57" s="105">
        <v>0.37</v>
      </c>
      <c r="J57" s="105">
        <v>19.829999999999998</v>
      </c>
      <c r="K57" s="105">
        <v>2.19</v>
      </c>
      <c r="L57" s="105">
        <v>0</v>
      </c>
      <c r="M57" s="105">
        <v>6.08</v>
      </c>
      <c r="N57" s="106">
        <v>101.95</v>
      </c>
      <c r="O57" s="143"/>
      <c r="P57" s="155">
        <v>106.2</v>
      </c>
      <c r="Q57" s="727"/>
      <c r="R57" s="44" t="s">
        <v>46</v>
      </c>
      <c r="S57" s="105">
        <v>457.98</v>
      </c>
      <c r="T57" s="105">
        <v>45.2</v>
      </c>
      <c r="U57" s="105">
        <v>87.07</v>
      </c>
      <c r="V57" s="105">
        <v>590.25</v>
      </c>
      <c r="W57" s="105">
        <v>28.9</v>
      </c>
      <c r="X57" s="105">
        <v>24.34</v>
      </c>
      <c r="Y57" s="105">
        <v>140.28</v>
      </c>
      <c r="Z57" s="105">
        <v>10.7</v>
      </c>
      <c r="AA57" s="105">
        <v>0</v>
      </c>
      <c r="AB57" s="105">
        <v>32.06</v>
      </c>
      <c r="AC57" s="106">
        <v>826.53</v>
      </c>
      <c r="AD57" s="143"/>
      <c r="AE57" s="155">
        <v>910.1400000000001</v>
      </c>
      <c r="AF57" s="727"/>
      <c r="AG57" s="44" t="s">
        <v>46</v>
      </c>
      <c r="AH57" s="105">
        <v>37.25</v>
      </c>
      <c r="AI57" s="105">
        <v>7.74</v>
      </c>
      <c r="AJ57" s="105">
        <v>26.939999999999998</v>
      </c>
      <c r="AK57" s="105">
        <v>71.930000000000007</v>
      </c>
      <c r="AL57" s="105">
        <v>11.73</v>
      </c>
      <c r="AM57" s="105">
        <v>4.8499999999999996</v>
      </c>
      <c r="AN57" s="105">
        <v>44.620000000000005</v>
      </c>
      <c r="AO57" s="105">
        <v>1.1199999999999999</v>
      </c>
      <c r="AP57" s="105">
        <v>0</v>
      </c>
      <c r="AQ57" s="105">
        <v>6.07</v>
      </c>
      <c r="AR57" s="106">
        <v>140.32</v>
      </c>
      <c r="AS57" s="143"/>
      <c r="AT57" s="155">
        <v>162.34</v>
      </c>
      <c r="AU57" s="727"/>
      <c r="AV57" s="44" t="s">
        <v>46</v>
      </c>
      <c r="AW57" s="105">
        <v>555.95000000000005</v>
      </c>
      <c r="AX57" s="105">
        <v>60.36</v>
      </c>
      <c r="AY57" s="105">
        <v>114.52000000000001</v>
      </c>
      <c r="AZ57" s="105">
        <v>730.82999999999993</v>
      </c>
      <c r="BA57" s="105">
        <v>45.47</v>
      </c>
      <c r="BB57" s="105">
        <v>29.560000000000002</v>
      </c>
      <c r="BC57" s="105">
        <v>204.74</v>
      </c>
      <c r="BD57" s="105">
        <v>14.01</v>
      </c>
      <c r="BE57" s="105">
        <v>0</v>
      </c>
      <c r="BF57" s="105">
        <v>44.21</v>
      </c>
      <c r="BG57" s="106">
        <v>1068.82</v>
      </c>
      <c r="BH57" s="143"/>
      <c r="BI57" s="155">
        <v>1178.7</v>
      </c>
      <c r="BJ57" s="727"/>
      <c r="BK57" s="44" t="s">
        <v>46</v>
      </c>
      <c r="BL57" s="105">
        <v>628.40000000000009</v>
      </c>
      <c r="BM57" s="105">
        <v>54.83</v>
      </c>
      <c r="BN57" s="105">
        <v>132.65</v>
      </c>
      <c r="BO57" s="105">
        <v>815.88000000000011</v>
      </c>
      <c r="BP57" s="105">
        <v>128.19</v>
      </c>
      <c r="BQ57" s="105">
        <v>49.97</v>
      </c>
      <c r="BR57" s="105">
        <v>427.7</v>
      </c>
      <c r="BS57" s="105">
        <v>9.25</v>
      </c>
      <c r="BT57" s="105">
        <v>0</v>
      </c>
      <c r="BU57" s="105">
        <v>80.47</v>
      </c>
      <c r="BV57" s="106">
        <v>1511.46</v>
      </c>
      <c r="BW57" s="143"/>
      <c r="BX57" s="155">
        <v>4041.3</v>
      </c>
      <c r="BY57" s="727"/>
      <c r="BZ57" s="44" t="s">
        <v>46</v>
      </c>
      <c r="CA57" s="105">
        <v>0</v>
      </c>
      <c r="CB57" s="105">
        <v>0</v>
      </c>
      <c r="CC57" s="105">
        <v>0</v>
      </c>
      <c r="CD57" s="105">
        <v>0</v>
      </c>
      <c r="CE57" s="105">
        <v>0</v>
      </c>
      <c r="CF57" s="105">
        <v>0</v>
      </c>
      <c r="CG57" s="105">
        <v>0</v>
      </c>
      <c r="CH57" s="105">
        <v>0</v>
      </c>
      <c r="CI57" s="105">
        <v>0</v>
      </c>
      <c r="CJ57" s="105">
        <v>0</v>
      </c>
      <c r="CK57" s="106">
        <v>0</v>
      </c>
      <c r="CL57" s="143"/>
      <c r="CM57" s="155">
        <v>0</v>
      </c>
      <c r="CN57" s="727"/>
      <c r="CO57" s="44" t="s">
        <v>46</v>
      </c>
      <c r="CP57" s="105">
        <v>0</v>
      </c>
      <c r="CQ57" s="105">
        <v>0</v>
      </c>
      <c r="CR57" s="105">
        <v>0</v>
      </c>
      <c r="CS57" s="105">
        <v>0</v>
      </c>
      <c r="CT57" s="105">
        <v>0</v>
      </c>
      <c r="CU57" s="105">
        <v>0</v>
      </c>
      <c r="CV57" s="105">
        <v>0</v>
      </c>
      <c r="CW57" s="105">
        <v>0</v>
      </c>
      <c r="CX57" s="105">
        <v>0</v>
      </c>
      <c r="CY57" s="105">
        <v>0</v>
      </c>
      <c r="CZ57" s="106">
        <v>0</v>
      </c>
      <c r="DA57" s="143"/>
      <c r="DB57" s="155">
        <v>0</v>
      </c>
      <c r="DC57" s="727"/>
      <c r="DD57" s="44" t="s">
        <v>46</v>
      </c>
      <c r="DE57" s="105">
        <v>0</v>
      </c>
      <c r="DF57" s="105">
        <v>0</v>
      </c>
      <c r="DG57" s="105">
        <v>0</v>
      </c>
      <c r="DH57" s="105">
        <v>0</v>
      </c>
      <c r="DI57" s="105">
        <v>0</v>
      </c>
      <c r="DJ57" s="105">
        <v>0</v>
      </c>
      <c r="DK57" s="105">
        <v>0</v>
      </c>
      <c r="DL57" s="105">
        <v>0</v>
      </c>
      <c r="DM57" s="105">
        <v>0</v>
      </c>
      <c r="DN57" s="105">
        <v>0</v>
      </c>
      <c r="DO57" s="106">
        <v>0</v>
      </c>
      <c r="DP57" s="143"/>
      <c r="DQ57" s="155">
        <v>0</v>
      </c>
      <c r="DR57" s="727"/>
      <c r="DS57" s="44" t="s">
        <v>46</v>
      </c>
      <c r="DT57" s="105">
        <v>1184.3499999999999</v>
      </c>
      <c r="DU57" s="105">
        <v>115.19</v>
      </c>
      <c r="DV57" s="105">
        <v>247.18</v>
      </c>
      <c r="DW57" s="105">
        <v>1546.7199999999998</v>
      </c>
      <c r="DX57" s="105">
        <v>173.65</v>
      </c>
      <c r="DY57" s="105">
        <v>79.53</v>
      </c>
      <c r="DZ57" s="105">
        <v>632.44000000000005</v>
      </c>
      <c r="EA57" s="105">
        <v>23.259999999999998</v>
      </c>
      <c r="EB57" s="105">
        <v>0</v>
      </c>
      <c r="EC57" s="105">
        <v>124.67999999999999</v>
      </c>
      <c r="ED57" s="106">
        <v>2580.2799999999997</v>
      </c>
      <c r="EE57" s="143"/>
      <c r="EF57" s="155">
        <v>5220</v>
      </c>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c r="IM57" s="43"/>
      <c r="IN57" s="43"/>
      <c r="IO57" s="43"/>
      <c r="IP57" s="43"/>
      <c r="IQ57" s="43"/>
    </row>
    <row r="58" spans="1:251" ht="16.899999999999999" customHeight="1">
      <c r="A58" s="38"/>
      <c r="B58" s="728" t="s">
        <v>101</v>
      </c>
      <c r="C58" s="50" t="s">
        <v>102</v>
      </c>
      <c r="D58" s="109">
        <v>0</v>
      </c>
      <c r="E58" s="109">
        <v>0</v>
      </c>
      <c r="F58" s="109">
        <v>0</v>
      </c>
      <c r="G58" s="109">
        <v>0</v>
      </c>
      <c r="H58" s="109">
        <v>0</v>
      </c>
      <c r="I58" s="109">
        <v>0</v>
      </c>
      <c r="J58" s="109">
        <v>0</v>
      </c>
      <c r="K58" s="109">
        <v>0</v>
      </c>
      <c r="L58" s="109">
        <v>0</v>
      </c>
      <c r="M58" s="109">
        <v>0</v>
      </c>
      <c r="N58" s="110">
        <v>0</v>
      </c>
      <c r="O58" s="143"/>
      <c r="P58" s="159">
        <v>0</v>
      </c>
      <c r="Q58" s="728" t="s">
        <v>101</v>
      </c>
      <c r="R58" s="50" t="s">
        <v>102</v>
      </c>
      <c r="S58" s="109">
        <v>348.69</v>
      </c>
      <c r="T58" s="109">
        <v>39.01</v>
      </c>
      <c r="U58" s="109">
        <v>51.44</v>
      </c>
      <c r="V58" s="109">
        <v>439.14</v>
      </c>
      <c r="W58" s="109">
        <v>61.07</v>
      </c>
      <c r="X58" s="109">
        <v>24.4</v>
      </c>
      <c r="Y58" s="109">
        <v>140.53</v>
      </c>
      <c r="Z58" s="109">
        <v>9.09</v>
      </c>
      <c r="AA58" s="109">
        <v>0</v>
      </c>
      <c r="AB58" s="109">
        <v>48.7</v>
      </c>
      <c r="AC58" s="110">
        <v>722.93000000000006</v>
      </c>
      <c r="AD58" s="143"/>
      <c r="AE58" s="159">
        <v>760.6</v>
      </c>
      <c r="AF58" s="728" t="s">
        <v>101</v>
      </c>
      <c r="AG58" s="50" t="s">
        <v>102</v>
      </c>
      <c r="AH58" s="109">
        <v>97.91</v>
      </c>
      <c r="AI58" s="109">
        <v>16.170000000000002</v>
      </c>
      <c r="AJ58" s="109">
        <v>39.72</v>
      </c>
      <c r="AK58" s="109">
        <v>153.80000000000001</v>
      </c>
      <c r="AL58" s="109">
        <v>27.52</v>
      </c>
      <c r="AM58" s="109">
        <v>13.44</v>
      </c>
      <c r="AN58" s="109">
        <v>59.64</v>
      </c>
      <c r="AO58" s="109">
        <v>0.27</v>
      </c>
      <c r="AP58" s="109">
        <v>0</v>
      </c>
      <c r="AQ58" s="109">
        <v>34.93</v>
      </c>
      <c r="AR58" s="110">
        <v>289.60000000000002</v>
      </c>
      <c r="AS58" s="143"/>
      <c r="AT58" s="159">
        <v>307.40000000000003</v>
      </c>
      <c r="AU58" s="728" t="s">
        <v>101</v>
      </c>
      <c r="AV58" s="50" t="s">
        <v>102</v>
      </c>
      <c r="AW58" s="109">
        <v>446.6</v>
      </c>
      <c r="AX58" s="109">
        <v>55.18</v>
      </c>
      <c r="AY58" s="109">
        <v>91.16</v>
      </c>
      <c r="AZ58" s="109">
        <v>592.94000000000005</v>
      </c>
      <c r="BA58" s="109">
        <v>88.59</v>
      </c>
      <c r="BB58" s="109">
        <v>37.840000000000003</v>
      </c>
      <c r="BC58" s="109">
        <v>200.17</v>
      </c>
      <c r="BD58" s="109">
        <v>9.36</v>
      </c>
      <c r="BE58" s="109">
        <v>0</v>
      </c>
      <c r="BF58" s="109">
        <v>83.63</v>
      </c>
      <c r="BG58" s="110">
        <v>1012.5300000000001</v>
      </c>
      <c r="BH58" s="143"/>
      <c r="BI58" s="159">
        <v>1068</v>
      </c>
      <c r="BJ58" s="728" t="s">
        <v>101</v>
      </c>
      <c r="BK58" s="50" t="s">
        <v>102</v>
      </c>
      <c r="BL58" s="109">
        <v>432.15</v>
      </c>
      <c r="BM58" s="109">
        <v>26.15</v>
      </c>
      <c r="BN58" s="109">
        <v>69.88</v>
      </c>
      <c r="BO58" s="109">
        <v>528.17999999999995</v>
      </c>
      <c r="BP58" s="109">
        <v>125.22</v>
      </c>
      <c r="BQ58" s="109">
        <v>46.21</v>
      </c>
      <c r="BR58" s="109">
        <v>292.62</v>
      </c>
      <c r="BS58" s="109">
        <v>3.68</v>
      </c>
      <c r="BT58" s="109">
        <v>0</v>
      </c>
      <c r="BU58" s="109">
        <v>101.83</v>
      </c>
      <c r="BV58" s="110">
        <v>1097.74</v>
      </c>
      <c r="BW58" s="143"/>
      <c r="BX58" s="159">
        <v>3034</v>
      </c>
      <c r="BY58" s="728" t="s">
        <v>101</v>
      </c>
      <c r="BZ58" s="50" t="s">
        <v>102</v>
      </c>
      <c r="CA58" s="109">
        <v>0</v>
      </c>
      <c r="CB58" s="109">
        <v>0</v>
      </c>
      <c r="CC58" s="109">
        <v>0</v>
      </c>
      <c r="CD58" s="109">
        <v>0</v>
      </c>
      <c r="CE58" s="109">
        <v>0</v>
      </c>
      <c r="CF58" s="109">
        <v>0</v>
      </c>
      <c r="CG58" s="109">
        <v>0</v>
      </c>
      <c r="CH58" s="109">
        <v>0</v>
      </c>
      <c r="CI58" s="109">
        <v>0</v>
      </c>
      <c r="CJ58" s="109">
        <v>0</v>
      </c>
      <c r="CK58" s="110">
        <v>0</v>
      </c>
      <c r="CL58" s="143"/>
      <c r="CM58" s="159">
        <v>0</v>
      </c>
      <c r="CN58" s="728" t="s">
        <v>101</v>
      </c>
      <c r="CO58" s="50" t="s">
        <v>102</v>
      </c>
      <c r="CP58" s="109">
        <v>0</v>
      </c>
      <c r="CQ58" s="109">
        <v>0</v>
      </c>
      <c r="CR58" s="109">
        <v>0</v>
      </c>
      <c r="CS58" s="109">
        <v>0</v>
      </c>
      <c r="CT58" s="109">
        <v>0</v>
      </c>
      <c r="CU58" s="109">
        <v>0</v>
      </c>
      <c r="CV58" s="109">
        <v>0</v>
      </c>
      <c r="CW58" s="109">
        <v>0</v>
      </c>
      <c r="CX58" s="109">
        <v>0</v>
      </c>
      <c r="CY58" s="109">
        <v>0</v>
      </c>
      <c r="CZ58" s="110">
        <v>0</v>
      </c>
      <c r="DA58" s="143">
        <v>0</v>
      </c>
      <c r="DB58" s="159">
        <v>0</v>
      </c>
      <c r="DC58" s="728" t="s">
        <v>101</v>
      </c>
      <c r="DD58" s="50" t="s">
        <v>102</v>
      </c>
      <c r="DE58" s="109">
        <v>0</v>
      </c>
      <c r="DF58" s="109">
        <v>0</v>
      </c>
      <c r="DG58" s="109">
        <v>0</v>
      </c>
      <c r="DH58" s="109">
        <v>0</v>
      </c>
      <c r="DI58" s="109">
        <v>0</v>
      </c>
      <c r="DJ58" s="109">
        <v>0</v>
      </c>
      <c r="DK58" s="109">
        <v>0</v>
      </c>
      <c r="DL58" s="109">
        <v>0</v>
      </c>
      <c r="DM58" s="109">
        <v>0</v>
      </c>
      <c r="DN58" s="109">
        <v>0</v>
      </c>
      <c r="DO58" s="110">
        <v>0</v>
      </c>
      <c r="DP58" s="143">
        <v>0</v>
      </c>
      <c r="DQ58" s="159">
        <v>0</v>
      </c>
      <c r="DR58" s="728" t="s">
        <v>101</v>
      </c>
      <c r="DS58" s="50" t="s">
        <v>102</v>
      </c>
      <c r="DT58" s="109">
        <v>878.75</v>
      </c>
      <c r="DU58" s="109">
        <v>81.33</v>
      </c>
      <c r="DV58" s="109">
        <v>161.04</v>
      </c>
      <c r="DW58" s="109">
        <v>1121.1200000000001</v>
      </c>
      <c r="DX58" s="109">
        <v>213.81</v>
      </c>
      <c r="DY58" s="109">
        <v>84.05</v>
      </c>
      <c r="DZ58" s="109">
        <v>492.79</v>
      </c>
      <c r="EA58" s="109">
        <v>13.04</v>
      </c>
      <c r="EB58" s="109">
        <v>0</v>
      </c>
      <c r="EC58" s="109">
        <v>185.46</v>
      </c>
      <c r="ED58" s="110">
        <v>2110.27</v>
      </c>
      <c r="EE58" s="143">
        <v>0</v>
      </c>
      <c r="EF58" s="159">
        <v>4102</v>
      </c>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c r="IC58" s="43"/>
      <c r="ID58" s="43"/>
      <c r="IE58" s="43"/>
      <c r="IF58" s="43"/>
      <c r="IG58" s="43"/>
      <c r="IH58" s="43"/>
      <c r="II58" s="43"/>
      <c r="IJ58" s="43"/>
      <c r="IK58" s="43"/>
      <c r="IL58" s="43"/>
      <c r="IM58" s="43"/>
      <c r="IN58" s="43"/>
      <c r="IO58" s="43"/>
      <c r="IP58" s="43"/>
      <c r="IQ58" s="43"/>
    </row>
    <row r="59" spans="1:251" ht="16.899999999999999" customHeight="1">
      <c r="A59" s="38"/>
      <c r="B59" s="726"/>
      <c r="C59" s="50" t="s">
        <v>103</v>
      </c>
      <c r="D59" s="109">
        <v>0</v>
      </c>
      <c r="E59" s="109">
        <v>0</v>
      </c>
      <c r="F59" s="109">
        <v>0</v>
      </c>
      <c r="G59" s="109">
        <v>0</v>
      </c>
      <c r="H59" s="109">
        <v>0</v>
      </c>
      <c r="I59" s="109">
        <v>0</v>
      </c>
      <c r="J59" s="109">
        <v>0</v>
      </c>
      <c r="K59" s="109">
        <v>0</v>
      </c>
      <c r="L59" s="109">
        <v>0</v>
      </c>
      <c r="M59" s="109">
        <v>0</v>
      </c>
      <c r="N59" s="110">
        <v>0</v>
      </c>
      <c r="O59" s="143"/>
      <c r="P59" s="159">
        <v>0</v>
      </c>
      <c r="Q59" s="726"/>
      <c r="R59" s="50" t="s">
        <v>103</v>
      </c>
      <c r="S59" s="109">
        <v>305.87</v>
      </c>
      <c r="T59" s="109">
        <v>45.23</v>
      </c>
      <c r="U59" s="109">
        <v>35.42</v>
      </c>
      <c r="V59" s="109">
        <v>386.52000000000004</v>
      </c>
      <c r="W59" s="109">
        <v>31.67</v>
      </c>
      <c r="X59" s="109">
        <v>20.12</v>
      </c>
      <c r="Y59" s="109">
        <v>150.77000000000001</v>
      </c>
      <c r="Z59" s="109">
        <v>3.48</v>
      </c>
      <c r="AA59" s="109">
        <v>0</v>
      </c>
      <c r="AB59" s="109">
        <v>41.96</v>
      </c>
      <c r="AC59" s="110">
        <v>634.5200000000001</v>
      </c>
      <c r="AD59" s="143"/>
      <c r="AE59" s="159">
        <v>671.80000000000007</v>
      </c>
      <c r="AF59" s="726"/>
      <c r="AG59" s="50" t="s">
        <v>103</v>
      </c>
      <c r="AH59" s="109">
        <v>17.14</v>
      </c>
      <c r="AI59" s="109">
        <v>18.8</v>
      </c>
      <c r="AJ59" s="109">
        <v>22.37</v>
      </c>
      <c r="AK59" s="109">
        <v>58.31</v>
      </c>
      <c r="AL59" s="109">
        <v>5.17</v>
      </c>
      <c r="AM59" s="109">
        <v>1.76</v>
      </c>
      <c r="AN59" s="109">
        <v>32.78</v>
      </c>
      <c r="AO59" s="109">
        <v>0</v>
      </c>
      <c r="AP59" s="109">
        <v>0</v>
      </c>
      <c r="AQ59" s="109">
        <v>13.57</v>
      </c>
      <c r="AR59" s="110">
        <v>111.59</v>
      </c>
      <c r="AS59" s="143"/>
      <c r="AT59" s="159">
        <v>135.30000000000001</v>
      </c>
      <c r="AU59" s="726"/>
      <c r="AV59" s="50" t="s">
        <v>103</v>
      </c>
      <c r="AW59" s="109">
        <v>323.01</v>
      </c>
      <c r="AX59" s="109">
        <v>64.03</v>
      </c>
      <c r="AY59" s="109">
        <v>57.79</v>
      </c>
      <c r="AZ59" s="109">
        <v>444.83</v>
      </c>
      <c r="BA59" s="109">
        <v>36.840000000000003</v>
      </c>
      <c r="BB59" s="109">
        <v>21.88</v>
      </c>
      <c r="BC59" s="109">
        <v>183.55</v>
      </c>
      <c r="BD59" s="109">
        <v>3.48</v>
      </c>
      <c r="BE59" s="109">
        <v>0</v>
      </c>
      <c r="BF59" s="109">
        <v>55.53</v>
      </c>
      <c r="BG59" s="110">
        <v>746.1099999999999</v>
      </c>
      <c r="BH59" s="143"/>
      <c r="BI59" s="159">
        <v>807.09999999999991</v>
      </c>
      <c r="BJ59" s="726"/>
      <c r="BK59" s="50" t="s">
        <v>103</v>
      </c>
      <c r="BL59" s="109">
        <v>128.35</v>
      </c>
      <c r="BM59" s="109">
        <v>25.93</v>
      </c>
      <c r="BN59" s="109">
        <v>37.19</v>
      </c>
      <c r="BO59" s="109">
        <v>191.47</v>
      </c>
      <c r="BP59" s="109">
        <v>86.3</v>
      </c>
      <c r="BQ59" s="109">
        <v>11.56</v>
      </c>
      <c r="BR59" s="109">
        <v>133.12</v>
      </c>
      <c r="BS59" s="109">
        <v>1.87</v>
      </c>
      <c r="BT59" s="109">
        <v>0</v>
      </c>
      <c r="BU59" s="109">
        <v>47.53</v>
      </c>
      <c r="BV59" s="110">
        <v>471.85</v>
      </c>
      <c r="BW59" s="143"/>
      <c r="BX59" s="159">
        <v>957.90000000000009</v>
      </c>
      <c r="BY59" s="726"/>
      <c r="BZ59" s="50" t="s">
        <v>103</v>
      </c>
      <c r="CA59" s="109">
        <v>0</v>
      </c>
      <c r="CB59" s="109">
        <v>0</v>
      </c>
      <c r="CC59" s="109">
        <v>0</v>
      </c>
      <c r="CD59" s="109">
        <v>0</v>
      </c>
      <c r="CE59" s="109">
        <v>0</v>
      </c>
      <c r="CF59" s="109">
        <v>0</v>
      </c>
      <c r="CG59" s="109">
        <v>0</v>
      </c>
      <c r="CH59" s="109">
        <v>0</v>
      </c>
      <c r="CI59" s="109">
        <v>0</v>
      </c>
      <c r="CJ59" s="109">
        <v>0</v>
      </c>
      <c r="CK59" s="110">
        <v>0</v>
      </c>
      <c r="CL59" s="143"/>
      <c r="CM59" s="159">
        <v>0</v>
      </c>
      <c r="CN59" s="726"/>
      <c r="CO59" s="50" t="s">
        <v>103</v>
      </c>
      <c r="CP59" s="109">
        <v>0</v>
      </c>
      <c r="CQ59" s="109">
        <v>0</v>
      </c>
      <c r="CR59" s="109">
        <v>0</v>
      </c>
      <c r="CS59" s="109">
        <v>0</v>
      </c>
      <c r="CT59" s="109">
        <v>0</v>
      </c>
      <c r="CU59" s="109">
        <v>0</v>
      </c>
      <c r="CV59" s="109">
        <v>0</v>
      </c>
      <c r="CW59" s="109">
        <v>0</v>
      </c>
      <c r="CX59" s="109">
        <v>0</v>
      </c>
      <c r="CY59" s="109">
        <v>0</v>
      </c>
      <c r="CZ59" s="110">
        <v>0</v>
      </c>
      <c r="DA59" s="143">
        <v>0</v>
      </c>
      <c r="DB59" s="159">
        <v>0</v>
      </c>
      <c r="DC59" s="726"/>
      <c r="DD59" s="50" t="s">
        <v>103</v>
      </c>
      <c r="DE59" s="109">
        <v>0</v>
      </c>
      <c r="DF59" s="109">
        <v>0</v>
      </c>
      <c r="DG59" s="109">
        <v>0</v>
      </c>
      <c r="DH59" s="109">
        <v>0</v>
      </c>
      <c r="DI59" s="109">
        <v>0</v>
      </c>
      <c r="DJ59" s="109">
        <v>0</v>
      </c>
      <c r="DK59" s="109">
        <v>0</v>
      </c>
      <c r="DL59" s="109">
        <v>0</v>
      </c>
      <c r="DM59" s="109">
        <v>0</v>
      </c>
      <c r="DN59" s="109">
        <v>0</v>
      </c>
      <c r="DO59" s="110">
        <v>0</v>
      </c>
      <c r="DP59" s="143">
        <v>0</v>
      </c>
      <c r="DQ59" s="159">
        <v>0</v>
      </c>
      <c r="DR59" s="726"/>
      <c r="DS59" s="50" t="s">
        <v>103</v>
      </c>
      <c r="DT59" s="109">
        <v>451.36</v>
      </c>
      <c r="DU59" s="109">
        <v>89.96</v>
      </c>
      <c r="DV59" s="109">
        <v>94.98</v>
      </c>
      <c r="DW59" s="109">
        <v>636.30000000000007</v>
      </c>
      <c r="DX59" s="109">
        <v>123.14</v>
      </c>
      <c r="DY59" s="109">
        <v>33.44</v>
      </c>
      <c r="DZ59" s="109">
        <v>316.67</v>
      </c>
      <c r="EA59" s="109">
        <v>5.35</v>
      </c>
      <c r="EB59" s="109">
        <v>0</v>
      </c>
      <c r="EC59" s="109">
        <v>103.06</v>
      </c>
      <c r="ED59" s="110">
        <v>1217.96</v>
      </c>
      <c r="EE59" s="143">
        <v>0</v>
      </c>
      <c r="EF59" s="159">
        <v>1765</v>
      </c>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c r="IC59" s="43"/>
      <c r="ID59" s="43"/>
      <c r="IE59" s="43"/>
      <c r="IF59" s="43"/>
      <c r="IG59" s="43"/>
      <c r="IH59" s="43"/>
      <c r="II59" s="43"/>
      <c r="IJ59" s="43"/>
      <c r="IK59" s="43"/>
      <c r="IL59" s="43"/>
      <c r="IM59" s="43"/>
      <c r="IN59" s="43"/>
      <c r="IO59" s="43"/>
      <c r="IP59" s="43"/>
      <c r="IQ59" s="43"/>
    </row>
    <row r="60" spans="1:251" ht="16.899999999999999" customHeight="1">
      <c r="A60" s="38"/>
      <c r="B60" s="727"/>
      <c r="C60" s="44" t="s">
        <v>46</v>
      </c>
      <c r="D60" s="105">
        <v>0</v>
      </c>
      <c r="E60" s="105">
        <v>0</v>
      </c>
      <c r="F60" s="105">
        <v>0</v>
      </c>
      <c r="G60" s="105">
        <v>0</v>
      </c>
      <c r="H60" s="105">
        <v>0</v>
      </c>
      <c r="I60" s="105">
        <v>0</v>
      </c>
      <c r="J60" s="105">
        <v>0</v>
      </c>
      <c r="K60" s="105">
        <v>0</v>
      </c>
      <c r="L60" s="105">
        <v>0</v>
      </c>
      <c r="M60" s="105">
        <v>0</v>
      </c>
      <c r="N60" s="106">
        <v>0</v>
      </c>
      <c r="O60" s="157"/>
      <c r="P60" s="155">
        <v>0</v>
      </c>
      <c r="Q60" s="727"/>
      <c r="R60" s="44" t="s">
        <v>46</v>
      </c>
      <c r="S60" s="105">
        <v>654.55999999999995</v>
      </c>
      <c r="T60" s="105">
        <v>84.24</v>
      </c>
      <c r="U60" s="105">
        <v>86.86</v>
      </c>
      <c r="V60" s="105">
        <v>825.66000000000008</v>
      </c>
      <c r="W60" s="105">
        <v>92.740000000000009</v>
      </c>
      <c r="X60" s="105">
        <v>44.519999999999996</v>
      </c>
      <c r="Y60" s="105">
        <v>291.3</v>
      </c>
      <c r="Z60" s="105">
        <v>12.57</v>
      </c>
      <c r="AA60" s="105">
        <v>0</v>
      </c>
      <c r="AB60" s="105">
        <v>90.66</v>
      </c>
      <c r="AC60" s="106">
        <v>1357.4500000000003</v>
      </c>
      <c r="AD60" s="157"/>
      <c r="AE60" s="155">
        <v>1432.4</v>
      </c>
      <c r="AF60" s="727"/>
      <c r="AG60" s="44" t="s">
        <v>46</v>
      </c>
      <c r="AH60" s="105">
        <v>115.05</v>
      </c>
      <c r="AI60" s="105">
        <v>34.97</v>
      </c>
      <c r="AJ60" s="105">
        <v>62.09</v>
      </c>
      <c r="AK60" s="105">
        <v>212.11</v>
      </c>
      <c r="AL60" s="105">
        <v>32.69</v>
      </c>
      <c r="AM60" s="105">
        <v>15.2</v>
      </c>
      <c r="AN60" s="105">
        <v>92.42</v>
      </c>
      <c r="AO60" s="105">
        <v>0.27</v>
      </c>
      <c r="AP60" s="105">
        <v>0</v>
      </c>
      <c r="AQ60" s="105">
        <v>48.5</v>
      </c>
      <c r="AR60" s="106">
        <v>401.19000000000005</v>
      </c>
      <c r="AS60" s="157"/>
      <c r="AT60" s="155">
        <v>442.70000000000005</v>
      </c>
      <c r="AU60" s="727"/>
      <c r="AV60" s="44" t="s">
        <v>46</v>
      </c>
      <c r="AW60" s="105">
        <v>769.61</v>
      </c>
      <c r="AX60" s="105">
        <v>119.21000000000001</v>
      </c>
      <c r="AY60" s="105">
        <v>148.94999999999999</v>
      </c>
      <c r="AZ60" s="105">
        <v>1037.77</v>
      </c>
      <c r="BA60" s="105">
        <v>125.43</v>
      </c>
      <c r="BB60" s="105">
        <v>59.72</v>
      </c>
      <c r="BC60" s="105">
        <v>383.72</v>
      </c>
      <c r="BD60" s="105">
        <v>12.84</v>
      </c>
      <c r="BE60" s="105">
        <v>0</v>
      </c>
      <c r="BF60" s="105">
        <v>139.16</v>
      </c>
      <c r="BG60" s="106">
        <v>1758.6399999999999</v>
      </c>
      <c r="BH60" s="157"/>
      <c r="BI60" s="155">
        <v>1875.1</v>
      </c>
      <c r="BJ60" s="727"/>
      <c r="BK60" s="44" t="s">
        <v>46</v>
      </c>
      <c r="BL60" s="105">
        <v>560.5</v>
      </c>
      <c r="BM60" s="105">
        <v>52.08</v>
      </c>
      <c r="BN60" s="105">
        <v>107.07</v>
      </c>
      <c r="BO60" s="105">
        <v>719.65</v>
      </c>
      <c r="BP60" s="105">
        <v>211.51999999999998</v>
      </c>
      <c r="BQ60" s="105">
        <v>57.77</v>
      </c>
      <c r="BR60" s="105">
        <v>425.74</v>
      </c>
      <c r="BS60" s="105">
        <v>5.5500000000000007</v>
      </c>
      <c r="BT60" s="105">
        <v>0</v>
      </c>
      <c r="BU60" s="105">
        <v>149.36000000000001</v>
      </c>
      <c r="BV60" s="106">
        <v>1569.5900000000001</v>
      </c>
      <c r="BW60" s="157"/>
      <c r="BX60" s="155">
        <v>3991.9</v>
      </c>
      <c r="BY60" s="727"/>
      <c r="BZ60" s="44" t="s">
        <v>46</v>
      </c>
      <c r="CA60" s="105">
        <v>0</v>
      </c>
      <c r="CB60" s="105">
        <v>0</v>
      </c>
      <c r="CC60" s="105">
        <v>0</v>
      </c>
      <c r="CD60" s="105">
        <v>0</v>
      </c>
      <c r="CE60" s="105">
        <v>0</v>
      </c>
      <c r="CF60" s="105">
        <v>0</v>
      </c>
      <c r="CG60" s="105">
        <v>0</v>
      </c>
      <c r="CH60" s="105">
        <v>0</v>
      </c>
      <c r="CI60" s="105">
        <v>0</v>
      </c>
      <c r="CJ60" s="105">
        <v>0</v>
      </c>
      <c r="CK60" s="106">
        <v>0</v>
      </c>
      <c r="CL60" s="157"/>
      <c r="CM60" s="155">
        <v>0</v>
      </c>
      <c r="CN60" s="727"/>
      <c r="CO60" s="44" t="s">
        <v>46</v>
      </c>
      <c r="CP60" s="105">
        <v>0</v>
      </c>
      <c r="CQ60" s="105">
        <v>0</v>
      </c>
      <c r="CR60" s="105">
        <v>0</v>
      </c>
      <c r="CS60" s="105">
        <v>0</v>
      </c>
      <c r="CT60" s="105">
        <v>0</v>
      </c>
      <c r="CU60" s="105">
        <v>0</v>
      </c>
      <c r="CV60" s="105">
        <v>0</v>
      </c>
      <c r="CW60" s="105">
        <v>0</v>
      </c>
      <c r="CX60" s="105">
        <v>0</v>
      </c>
      <c r="CY60" s="105">
        <v>0</v>
      </c>
      <c r="CZ60" s="106">
        <v>0</v>
      </c>
      <c r="DA60" s="157"/>
      <c r="DB60" s="155">
        <v>0</v>
      </c>
      <c r="DC60" s="727"/>
      <c r="DD60" s="44" t="s">
        <v>46</v>
      </c>
      <c r="DE60" s="105">
        <v>0</v>
      </c>
      <c r="DF60" s="105">
        <v>0</v>
      </c>
      <c r="DG60" s="105">
        <v>0</v>
      </c>
      <c r="DH60" s="105">
        <v>0</v>
      </c>
      <c r="DI60" s="105">
        <v>0</v>
      </c>
      <c r="DJ60" s="105">
        <v>0</v>
      </c>
      <c r="DK60" s="105">
        <v>0</v>
      </c>
      <c r="DL60" s="105">
        <v>0</v>
      </c>
      <c r="DM60" s="105">
        <v>0</v>
      </c>
      <c r="DN60" s="105">
        <v>0</v>
      </c>
      <c r="DO60" s="106">
        <v>0</v>
      </c>
      <c r="DP60" s="157"/>
      <c r="DQ60" s="155">
        <v>0</v>
      </c>
      <c r="DR60" s="727"/>
      <c r="DS60" s="44" t="s">
        <v>46</v>
      </c>
      <c r="DT60" s="105">
        <v>1330.1100000000001</v>
      </c>
      <c r="DU60" s="105">
        <v>171.29</v>
      </c>
      <c r="DV60" s="105">
        <v>256.02</v>
      </c>
      <c r="DW60" s="105">
        <v>1757.42</v>
      </c>
      <c r="DX60" s="105">
        <v>336.95</v>
      </c>
      <c r="DY60" s="105">
        <v>117.49</v>
      </c>
      <c r="DZ60" s="105">
        <v>809.46</v>
      </c>
      <c r="EA60" s="105">
        <v>18.39</v>
      </c>
      <c r="EB60" s="105">
        <v>0</v>
      </c>
      <c r="EC60" s="105">
        <v>288.52</v>
      </c>
      <c r="ED60" s="106">
        <v>3328.23</v>
      </c>
      <c r="EE60" s="157"/>
      <c r="EF60" s="155">
        <v>5867</v>
      </c>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c r="IM60" s="43"/>
      <c r="IN60" s="43"/>
      <c r="IO60" s="43"/>
      <c r="IP60" s="43"/>
      <c r="IQ60" s="43"/>
    </row>
    <row r="61" spans="1:251" ht="16.899999999999999" customHeight="1">
      <c r="A61" s="38"/>
      <c r="B61" s="728" t="s">
        <v>104</v>
      </c>
      <c r="C61" s="50" t="s">
        <v>105</v>
      </c>
      <c r="D61" s="107">
        <v>41.12</v>
      </c>
      <c r="E61" s="107">
        <v>9.09</v>
      </c>
      <c r="F61" s="107">
        <v>2.75</v>
      </c>
      <c r="G61" s="107">
        <v>52.959999999999994</v>
      </c>
      <c r="H61" s="107">
        <v>8.1</v>
      </c>
      <c r="I61" s="107">
        <v>0.22</v>
      </c>
      <c r="J61" s="107">
        <v>12.46</v>
      </c>
      <c r="K61" s="107">
        <v>1.6</v>
      </c>
      <c r="L61" s="107">
        <v>0</v>
      </c>
      <c r="M61" s="107">
        <v>9.1</v>
      </c>
      <c r="N61" s="108">
        <v>84.439999999999984</v>
      </c>
      <c r="O61" s="143"/>
      <c r="P61" s="156">
        <v>87.299999999999983</v>
      </c>
      <c r="Q61" s="728" t="s">
        <v>104</v>
      </c>
      <c r="R61" s="50" t="s">
        <v>105</v>
      </c>
      <c r="S61" s="107">
        <v>160.04</v>
      </c>
      <c r="T61" s="107">
        <v>24.12</v>
      </c>
      <c r="U61" s="107">
        <v>6.36</v>
      </c>
      <c r="V61" s="107">
        <v>190.52</v>
      </c>
      <c r="W61" s="107">
        <v>17.21</v>
      </c>
      <c r="X61" s="107">
        <v>4.18</v>
      </c>
      <c r="Y61" s="107">
        <v>55.33</v>
      </c>
      <c r="Z61" s="107">
        <v>1.7</v>
      </c>
      <c r="AA61" s="107">
        <v>0</v>
      </c>
      <c r="AB61" s="107">
        <v>22.33</v>
      </c>
      <c r="AC61" s="108">
        <v>291.27</v>
      </c>
      <c r="AD61" s="143"/>
      <c r="AE61" s="156">
        <v>314.5</v>
      </c>
      <c r="AF61" s="728" t="s">
        <v>104</v>
      </c>
      <c r="AG61" s="50" t="s">
        <v>105</v>
      </c>
      <c r="AH61" s="107">
        <v>25.3</v>
      </c>
      <c r="AI61" s="107">
        <v>2.12</v>
      </c>
      <c r="AJ61" s="107">
        <v>66.16</v>
      </c>
      <c r="AK61" s="107">
        <v>93.58</v>
      </c>
      <c r="AL61" s="107">
        <v>11.08</v>
      </c>
      <c r="AM61" s="107">
        <v>28.52</v>
      </c>
      <c r="AN61" s="107">
        <v>24</v>
      </c>
      <c r="AO61" s="107">
        <v>0</v>
      </c>
      <c r="AP61" s="107">
        <v>0</v>
      </c>
      <c r="AQ61" s="107">
        <v>3.66</v>
      </c>
      <c r="AR61" s="108">
        <v>160.84</v>
      </c>
      <c r="AS61" s="143"/>
      <c r="AT61" s="156">
        <v>172.1</v>
      </c>
      <c r="AU61" s="728" t="s">
        <v>104</v>
      </c>
      <c r="AV61" s="50" t="s">
        <v>105</v>
      </c>
      <c r="AW61" s="107">
        <v>226.46</v>
      </c>
      <c r="AX61" s="107">
        <v>35.33</v>
      </c>
      <c r="AY61" s="107">
        <v>75.27</v>
      </c>
      <c r="AZ61" s="107">
        <v>337.06</v>
      </c>
      <c r="BA61" s="107">
        <v>36.39</v>
      </c>
      <c r="BB61" s="107">
        <v>32.92</v>
      </c>
      <c r="BC61" s="107">
        <v>91.79</v>
      </c>
      <c r="BD61" s="107">
        <v>3.3</v>
      </c>
      <c r="BE61" s="107">
        <v>0</v>
      </c>
      <c r="BF61" s="107">
        <v>35.090000000000003</v>
      </c>
      <c r="BG61" s="108">
        <v>536.55000000000007</v>
      </c>
      <c r="BH61" s="143"/>
      <c r="BI61" s="156">
        <v>573.90000000000009</v>
      </c>
      <c r="BJ61" s="728" t="s">
        <v>104</v>
      </c>
      <c r="BK61" s="50" t="s">
        <v>105</v>
      </c>
      <c r="BL61" s="107">
        <v>351.18</v>
      </c>
      <c r="BM61" s="107">
        <v>53.29</v>
      </c>
      <c r="BN61" s="107">
        <v>72.67</v>
      </c>
      <c r="BO61" s="107">
        <v>477.14000000000004</v>
      </c>
      <c r="BP61" s="107">
        <v>97.33</v>
      </c>
      <c r="BQ61" s="107">
        <v>43.12</v>
      </c>
      <c r="BR61" s="107">
        <v>273.58999999999997</v>
      </c>
      <c r="BS61" s="107">
        <v>4.2699999999999996</v>
      </c>
      <c r="BT61" s="107">
        <v>0</v>
      </c>
      <c r="BU61" s="107">
        <v>95.71</v>
      </c>
      <c r="BV61" s="108">
        <v>991.16000000000008</v>
      </c>
      <c r="BW61" s="143"/>
      <c r="BX61" s="156">
        <v>2819.1000000000004</v>
      </c>
      <c r="BY61" s="728" t="s">
        <v>104</v>
      </c>
      <c r="BZ61" s="50" t="s">
        <v>105</v>
      </c>
      <c r="CA61" s="107">
        <v>0</v>
      </c>
      <c r="CB61" s="107">
        <v>0</v>
      </c>
      <c r="CC61" s="107">
        <v>0</v>
      </c>
      <c r="CD61" s="107">
        <v>0</v>
      </c>
      <c r="CE61" s="107">
        <v>0</v>
      </c>
      <c r="CF61" s="107">
        <v>0</v>
      </c>
      <c r="CG61" s="107">
        <v>0</v>
      </c>
      <c r="CH61" s="107">
        <v>0</v>
      </c>
      <c r="CI61" s="107">
        <v>0</v>
      </c>
      <c r="CJ61" s="107">
        <v>0</v>
      </c>
      <c r="CK61" s="108">
        <v>0</v>
      </c>
      <c r="CL61" s="143"/>
      <c r="CM61" s="156">
        <v>0</v>
      </c>
      <c r="CN61" s="728" t="s">
        <v>104</v>
      </c>
      <c r="CO61" s="50" t="s">
        <v>105</v>
      </c>
      <c r="CP61" s="107">
        <v>0</v>
      </c>
      <c r="CQ61" s="107">
        <v>0</v>
      </c>
      <c r="CR61" s="107">
        <v>0</v>
      </c>
      <c r="CS61" s="107">
        <v>0</v>
      </c>
      <c r="CT61" s="107">
        <v>0</v>
      </c>
      <c r="CU61" s="107">
        <v>0</v>
      </c>
      <c r="CV61" s="107">
        <v>0</v>
      </c>
      <c r="CW61" s="107">
        <v>0</v>
      </c>
      <c r="CX61" s="107">
        <v>0</v>
      </c>
      <c r="CY61" s="107">
        <v>0</v>
      </c>
      <c r="CZ61" s="108">
        <v>0</v>
      </c>
      <c r="DA61" s="143">
        <v>0</v>
      </c>
      <c r="DB61" s="156">
        <v>0</v>
      </c>
      <c r="DC61" s="728" t="s">
        <v>104</v>
      </c>
      <c r="DD61" s="50" t="s">
        <v>105</v>
      </c>
      <c r="DE61" s="107">
        <v>0</v>
      </c>
      <c r="DF61" s="107">
        <v>0</v>
      </c>
      <c r="DG61" s="107">
        <v>0</v>
      </c>
      <c r="DH61" s="107">
        <v>0</v>
      </c>
      <c r="DI61" s="107">
        <v>0</v>
      </c>
      <c r="DJ61" s="107">
        <v>0</v>
      </c>
      <c r="DK61" s="107">
        <v>0</v>
      </c>
      <c r="DL61" s="107">
        <v>0</v>
      </c>
      <c r="DM61" s="107">
        <v>0</v>
      </c>
      <c r="DN61" s="107">
        <v>0</v>
      </c>
      <c r="DO61" s="108">
        <v>0</v>
      </c>
      <c r="DP61" s="143">
        <v>0</v>
      </c>
      <c r="DQ61" s="156">
        <v>0</v>
      </c>
      <c r="DR61" s="728" t="s">
        <v>104</v>
      </c>
      <c r="DS61" s="50" t="s">
        <v>105</v>
      </c>
      <c r="DT61" s="107">
        <v>577.64</v>
      </c>
      <c r="DU61" s="107">
        <v>88.62</v>
      </c>
      <c r="DV61" s="107">
        <v>147.94</v>
      </c>
      <c r="DW61" s="107">
        <v>814.2</v>
      </c>
      <c r="DX61" s="107">
        <v>133.72</v>
      </c>
      <c r="DY61" s="107">
        <v>76.040000000000006</v>
      </c>
      <c r="DZ61" s="107">
        <v>365.38</v>
      </c>
      <c r="EA61" s="107">
        <v>7.57</v>
      </c>
      <c r="EB61" s="107">
        <v>0</v>
      </c>
      <c r="EC61" s="107">
        <v>130.80000000000001</v>
      </c>
      <c r="ED61" s="108">
        <v>1527.71</v>
      </c>
      <c r="EE61" s="143">
        <v>0</v>
      </c>
      <c r="EF61" s="156">
        <v>3393</v>
      </c>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c r="IM61" s="43"/>
      <c r="IN61" s="43"/>
      <c r="IO61" s="43"/>
      <c r="IP61" s="43"/>
      <c r="IQ61" s="43"/>
    </row>
    <row r="62" spans="1:251" ht="16.899999999999999" customHeight="1">
      <c r="A62" s="38"/>
      <c r="B62" s="726"/>
      <c r="C62" s="50" t="s">
        <v>106</v>
      </c>
      <c r="D62" s="107">
        <v>0</v>
      </c>
      <c r="E62" s="107">
        <v>0</v>
      </c>
      <c r="F62" s="107">
        <v>0</v>
      </c>
      <c r="G62" s="107">
        <v>0</v>
      </c>
      <c r="H62" s="107">
        <v>0</v>
      </c>
      <c r="I62" s="107">
        <v>0</v>
      </c>
      <c r="J62" s="107">
        <v>0</v>
      </c>
      <c r="K62" s="107">
        <v>0</v>
      </c>
      <c r="L62" s="107">
        <v>0</v>
      </c>
      <c r="M62" s="107">
        <v>0</v>
      </c>
      <c r="N62" s="108">
        <v>0</v>
      </c>
      <c r="O62" s="143"/>
      <c r="P62" s="156">
        <v>0</v>
      </c>
      <c r="Q62" s="726"/>
      <c r="R62" s="50" t="s">
        <v>106</v>
      </c>
      <c r="S62" s="107">
        <v>150.81</v>
      </c>
      <c r="T62" s="107">
        <v>10.89</v>
      </c>
      <c r="U62" s="107">
        <v>5.19</v>
      </c>
      <c r="V62" s="107">
        <v>166.89</v>
      </c>
      <c r="W62" s="107">
        <v>27.3</v>
      </c>
      <c r="X62" s="107">
        <v>4.63</v>
      </c>
      <c r="Y62" s="107">
        <v>45.49</v>
      </c>
      <c r="Z62" s="107">
        <v>13.01</v>
      </c>
      <c r="AA62" s="107">
        <v>0</v>
      </c>
      <c r="AB62" s="107">
        <v>20.100000000000001</v>
      </c>
      <c r="AC62" s="108">
        <v>277.42</v>
      </c>
      <c r="AD62" s="143"/>
      <c r="AE62" s="156">
        <v>297.5</v>
      </c>
      <c r="AF62" s="726"/>
      <c r="AG62" s="50" t="s">
        <v>106</v>
      </c>
      <c r="AH62" s="107">
        <v>15.04</v>
      </c>
      <c r="AI62" s="107">
        <v>3.82</v>
      </c>
      <c r="AJ62" s="107">
        <v>0.46</v>
      </c>
      <c r="AK62" s="107">
        <v>19.32</v>
      </c>
      <c r="AL62" s="107">
        <v>1.53</v>
      </c>
      <c r="AM62" s="107">
        <v>0.99</v>
      </c>
      <c r="AN62" s="107">
        <v>9.8699999999999992</v>
      </c>
      <c r="AO62" s="107">
        <v>0.73</v>
      </c>
      <c r="AP62" s="107">
        <v>0</v>
      </c>
      <c r="AQ62" s="107">
        <v>11.71</v>
      </c>
      <c r="AR62" s="108">
        <v>44.15</v>
      </c>
      <c r="AS62" s="143"/>
      <c r="AT62" s="156">
        <v>47.5</v>
      </c>
      <c r="AU62" s="726"/>
      <c r="AV62" s="50" t="s">
        <v>106</v>
      </c>
      <c r="AW62" s="107">
        <v>165.85</v>
      </c>
      <c r="AX62" s="107">
        <v>14.71</v>
      </c>
      <c r="AY62" s="107">
        <v>5.65</v>
      </c>
      <c r="AZ62" s="107">
        <v>186.21</v>
      </c>
      <c r="BA62" s="107">
        <v>28.83</v>
      </c>
      <c r="BB62" s="107">
        <v>5.62</v>
      </c>
      <c r="BC62" s="107">
        <v>55.36</v>
      </c>
      <c r="BD62" s="107">
        <v>13.74</v>
      </c>
      <c r="BE62" s="107">
        <v>0</v>
      </c>
      <c r="BF62" s="107">
        <v>31.81</v>
      </c>
      <c r="BG62" s="108">
        <v>321.57000000000005</v>
      </c>
      <c r="BH62" s="143"/>
      <c r="BI62" s="156">
        <v>345.00000000000006</v>
      </c>
      <c r="BJ62" s="726"/>
      <c r="BK62" s="50" t="s">
        <v>106</v>
      </c>
      <c r="BL62" s="107">
        <v>172.58</v>
      </c>
      <c r="BM62" s="107">
        <v>9.64</v>
      </c>
      <c r="BN62" s="107">
        <v>27.21</v>
      </c>
      <c r="BO62" s="107">
        <v>209.43000000000004</v>
      </c>
      <c r="BP62" s="107">
        <v>50.39</v>
      </c>
      <c r="BQ62" s="107">
        <v>69.67</v>
      </c>
      <c r="BR62" s="107">
        <v>110.14</v>
      </c>
      <c r="BS62" s="107">
        <v>7.07</v>
      </c>
      <c r="BT62" s="107">
        <v>0</v>
      </c>
      <c r="BU62" s="107">
        <v>36.15</v>
      </c>
      <c r="BV62" s="108">
        <v>482.85</v>
      </c>
      <c r="BW62" s="143"/>
      <c r="BX62" s="156">
        <v>1250</v>
      </c>
      <c r="BY62" s="726"/>
      <c r="BZ62" s="50" t="s">
        <v>106</v>
      </c>
      <c r="CA62" s="107">
        <v>0</v>
      </c>
      <c r="CB62" s="107">
        <v>0</v>
      </c>
      <c r="CC62" s="107">
        <v>0</v>
      </c>
      <c r="CD62" s="107">
        <v>0</v>
      </c>
      <c r="CE62" s="107">
        <v>0</v>
      </c>
      <c r="CF62" s="107">
        <v>0</v>
      </c>
      <c r="CG62" s="107">
        <v>0</v>
      </c>
      <c r="CH62" s="107">
        <v>0</v>
      </c>
      <c r="CI62" s="107">
        <v>0</v>
      </c>
      <c r="CJ62" s="107">
        <v>0</v>
      </c>
      <c r="CK62" s="108">
        <v>0</v>
      </c>
      <c r="CL62" s="143"/>
      <c r="CM62" s="156">
        <v>0</v>
      </c>
      <c r="CN62" s="726"/>
      <c r="CO62" s="50" t="s">
        <v>106</v>
      </c>
      <c r="CP62" s="107">
        <v>0</v>
      </c>
      <c r="CQ62" s="107">
        <v>0</v>
      </c>
      <c r="CR62" s="107">
        <v>0</v>
      </c>
      <c r="CS62" s="107">
        <v>0</v>
      </c>
      <c r="CT62" s="107">
        <v>0</v>
      </c>
      <c r="CU62" s="107">
        <v>0</v>
      </c>
      <c r="CV62" s="107">
        <v>0</v>
      </c>
      <c r="CW62" s="107">
        <v>0</v>
      </c>
      <c r="CX62" s="107">
        <v>0</v>
      </c>
      <c r="CY62" s="107">
        <v>0</v>
      </c>
      <c r="CZ62" s="108">
        <v>0</v>
      </c>
      <c r="DA62" s="143">
        <v>0</v>
      </c>
      <c r="DB62" s="156">
        <v>0</v>
      </c>
      <c r="DC62" s="726"/>
      <c r="DD62" s="50" t="s">
        <v>106</v>
      </c>
      <c r="DE62" s="107">
        <v>0</v>
      </c>
      <c r="DF62" s="107">
        <v>0</v>
      </c>
      <c r="DG62" s="107">
        <v>0</v>
      </c>
      <c r="DH62" s="107">
        <v>0</v>
      </c>
      <c r="DI62" s="107">
        <v>0</v>
      </c>
      <c r="DJ62" s="107">
        <v>0</v>
      </c>
      <c r="DK62" s="107">
        <v>0</v>
      </c>
      <c r="DL62" s="107">
        <v>0</v>
      </c>
      <c r="DM62" s="107">
        <v>0</v>
      </c>
      <c r="DN62" s="107">
        <v>0</v>
      </c>
      <c r="DO62" s="108">
        <v>0</v>
      </c>
      <c r="DP62" s="143">
        <v>0</v>
      </c>
      <c r="DQ62" s="156">
        <v>0</v>
      </c>
      <c r="DR62" s="726"/>
      <c r="DS62" s="50" t="s">
        <v>106</v>
      </c>
      <c r="DT62" s="107">
        <v>338.43</v>
      </c>
      <c r="DU62" s="107">
        <v>24.35</v>
      </c>
      <c r="DV62" s="107">
        <v>32.86</v>
      </c>
      <c r="DW62" s="107">
        <v>395.64000000000004</v>
      </c>
      <c r="DX62" s="107">
        <v>79.22</v>
      </c>
      <c r="DY62" s="107">
        <v>75.290000000000006</v>
      </c>
      <c r="DZ62" s="107">
        <v>165.5</v>
      </c>
      <c r="EA62" s="107">
        <v>20.81</v>
      </c>
      <c r="EB62" s="107">
        <v>0</v>
      </c>
      <c r="EC62" s="107">
        <v>67.959999999999994</v>
      </c>
      <c r="ED62" s="108">
        <v>804.42</v>
      </c>
      <c r="EE62" s="143">
        <v>0</v>
      </c>
      <c r="EF62" s="156">
        <v>1595</v>
      </c>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c r="IM62" s="43"/>
      <c r="IN62" s="43"/>
      <c r="IO62" s="43"/>
      <c r="IP62" s="43"/>
      <c r="IQ62" s="43"/>
    </row>
    <row r="63" spans="1:251" ht="16.899999999999999" customHeight="1">
      <c r="A63" s="38"/>
      <c r="B63" s="726"/>
      <c r="C63" s="50" t="s">
        <v>107</v>
      </c>
      <c r="D63" s="107">
        <v>0</v>
      </c>
      <c r="E63" s="107">
        <v>0</v>
      </c>
      <c r="F63" s="107">
        <v>0</v>
      </c>
      <c r="G63" s="107">
        <v>0</v>
      </c>
      <c r="H63" s="107">
        <v>0</v>
      </c>
      <c r="I63" s="107">
        <v>0</v>
      </c>
      <c r="J63" s="107">
        <v>0</v>
      </c>
      <c r="K63" s="107">
        <v>0</v>
      </c>
      <c r="L63" s="107">
        <v>0</v>
      </c>
      <c r="M63" s="107">
        <v>0</v>
      </c>
      <c r="N63" s="108">
        <v>0</v>
      </c>
      <c r="O63" s="143"/>
      <c r="P63" s="156">
        <v>0</v>
      </c>
      <c r="Q63" s="726"/>
      <c r="R63" s="50" t="s">
        <v>107</v>
      </c>
      <c r="S63" s="107">
        <v>157.38999999999999</v>
      </c>
      <c r="T63" s="107">
        <v>20.190000000000001</v>
      </c>
      <c r="U63" s="107">
        <v>5.24</v>
      </c>
      <c r="V63" s="107">
        <v>182.82</v>
      </c>
      <c r="W63" s="107">
        <v>25.3</v>
      </c>
      <c r="X63" s="107">
        <v>7.57</v>
      </c>
      <c r="Y63" s="107">
        <v>67.599999999999994</v>
      </c>
      <c r="Z63" s="107">
        <v>1.89</v>
      </c>
      <c r="AA63" s="107">
        <v>0</v>
      </c>
      <c r="AB63" s="107">
        <v>20.45</v>
      </c>
      <c r="AC63" s="108">
        <v>305.62999999999994</v>
      </c>
      <c r="AD63" s="143"/>
      <c r="AE63" s="156">
        <v>320.19999999999993</v>
      </c>
      <c r="AF63" s="726"/>
      <c r="AG63" s="50" t="s">
        <v>107</v>
      </c>
      <c r="AH63" s="107">
        <v>17.09</v>
      </c>
      <c r="AI63" s="107">
        <v>5.2</v>
      </c>
      <c r="AJ63" s="107">
        <v>63.42</v>
      </c>
      <c r="AK63" s="107">
        <v>85.710000000000008</v>
      </c>
      <c r="AL63" s="107">
        <v>2.0299999999999998</v>
      </c>
      <c r="AM63" s="107">
        <v>7.36</v>
      </c>
      <c r="AN63" s="107">
        <v>16.690000000000001</v>
      </c>
      <c r="AO63" s="107">
        <v>0.74</v>
      </c>
      <c r="AP63" s="107">
        <v>0</v>
      </c>
      <c r="AQ63" s="107">
        <v>26.87</v>
      </c>
      <c r="AR63" s="108">
        <v>139.4</v>
      </c>
      <c r="AS63" s="143"/>
      <c r="AT63" s="156">
        <v>149.80000000000001</v>
      </c>
      <c r="AU63" s="726"/>
      <c r="AV63" s="50" t="s">
        <v>107</v>
      </c>
      <c r="AW63" s="107">
        <v>174.48</v>
      </c>
      <c r="AX63" s="107">
        <v>25.39</v>
      </c>
      <c r="AY63" s="107">
        <v>68.66</v>
      </c>
      <c r="AZ63" s="107">
        <v>268.52999999999997</v>
      </c>
      <c r="BA63" s="107">
        <v>27.33</v>
      </c>
      <c r="BB63" s="107">
        <v>14.93</v>
      </c>
      <c r="BC63" s="107">
        <v>84.29</v>
      </c>
      <c r="BD63" s="107">
        <v>2.63</v>
      </c>
      <c r="BE63" s="107">
        <v>0</v>
      </c>
      <c r="BF63" s="107">
        <v>47.32</v>
      </c>
      <c r="BG63" s="108">
        <v>445.03</v>
      </c>
      <c r="BH63" s="143"/>
      <c r="BI63" s="156">
        <v>470</v>
      </c>
      <c r="BJ63" s="726"/>
      <c r="BK63" s="50" t="s">
        <v>107</v>
      </c>
      <c r="BL63" s="107">
        <v>333.49</v>
      </c>
      <c r="BM63" s="107">
        <v>43.65</v>
      </c>
      <c r="BN63" s="107">
        <v>32.619999999999997</v>
      </c>
      <c r="BO63" s="107">
        <v>409.76</v>
      </c>
      <c r="BP63" s="107">
        <v>71.430000000000007</v>
      </c>
      <c r="BQ63" s="107">
        <v>25.91</v>
      </c>
      <c r="BR63" s="107">
        <v>231.51</v>
      </c>
      <c r="BS63" s="107">
        <v>2.5299999999999998</v>
      </c>
      <c r="BT63" s="107">
        <v>0</v>
      </c>
      <c r="BU63" s="107">
        <v>60.84</v>
      </c>
      <c r="BV63" s="108">
        <v>801.98</v>
      </c>
      <c r="BW63" s="143"/>
      <c r="BX63" s="156">
        <v>2533</v>
      </c>
      <c r="BY63" s="726"/>
      <c r="BZ63" s="50" t="s">
        <v>107</v>
      </c>
      <c r="CA63" s="107">
        <v>0</v>
      </c>
      <c r="CB63" s="107">
        <v>0</v>
      </c>
      <c r="CC63" s="107">
        <v>0</v>
      </c>
      <c r="CD63" s="107">
        <v>0</v>
      </c>
      <c r="CE63" s="107">
        <v>0</v>
      </c>
      <c r="CF63" s="107">
        <v>0</v>
      </c>
      <c r="CG63" s="107">
        <v>0</v>
      </c>
      <c r="CH63" s="107">
        <v>0</v>
      </c>
      <c r="CI63" s="107">
        <v>0</v>
      </c>
      <c r="CJ63" s="107">
        <v>0</v>
      </c>
      <c r="CK63" s="108">
        <v>0</v>
      </c>
      <c r="CL63" s="143"/>
      <c r="CM63" s="156">
        <v>0</v>
      </c>
      <c r="CN63" s="726"/>
      <c r="CO63" s="50" t="s">
        <v>107</v>
      </c>
      <c r="CP63" s="107">
        <v>0</v>
      </c>
      <c r="CQ63" s="107">
        <v>0</v>
      </c>
      <c r="CR63" s="107">
        <v>0</v>
      </c>
      <c r="CS63" s="107">
        <v>0</v>
      </c>
      <c r="CT63" s="107">
        <v>0</v>
      </c>
      <c r="CU63" s="107">
        <v>0</v>
      </c>
      <c r="CV63" s="107">
        <v>0</v>
      </c>
      <c r="CW63" s="107">
        <v>0</v>
      </c>
      <c r="CX63" s="107">
        <v>0</v>
      </c>
      <c r="CY63" s="107">
        <v>0</v>
      </c>
      <c r="CZ63" s="108">
        <v>0</v>
      </c>
      <c r="DA63" s="143">
        <v>0</v>
      </c>
      <c r="DB63" s="156">
        <v>0</v>
      </c>
      <c r="DC63" s="726"/>
      <c r="DD63" s="50" t="s">
        <v>107</v>
      </c>
      <c r="DE63" s="107">
        <v>0</v>
      </c>
      <c r="DF63" s="107">
        <v>0</v>
      </c>
      <c r="DG63" s="107">
        <v>0</v>
      </c>
      <c r="DH63" s="107">
        <v>0</v>
      </c>
      <c r="DI63" s="107">
        <v>0</v>
      </c>
      <c r="DJ63" s="107">
        <v>0</v>
      </c>
      <c r="DK63" s="107">
        <v>0</v>
      </c>
      <c r="DL63" s="107">
        <v>0</v>
      </c>
      <c r="DM63" s="107">
        <v>0</v>
      </c>
      <c r="DN63" s="107">
        <v>0</v>
      </c>
      <c r="DO63" s="108">
        <v>0</v>
      </c>
      <c r="DP63" s="143">
        <v>0</v>
      </c>
      <c r="DQ63" s="156">
        <v>0</v>
      </c>
      <c r="DR63" s="726"/>
      <c r="DS63" s="50" t="s">
        <v>107</v>
      </c>
      <c r="DT63" s="107">
        <v>507.97</v>
      </c>
      <c r="DU63" s="107">
        <v>69.040000000000006</v>
      </c>
      <c r="DV63" s="107">
        <v>101.28</v>
      </c>
      <c r="DW63" s="107">
        <v>678.29</v>
      </c>
      <c r="DX63" s="107">
        <v>98.76</v>
      </c>
      <c r="DY63" s="107">
        <v>40.840000000000003</v>
      </c>
      <c r="DZ63" s="107">
        <v>315.8</v>
      </c>
      <c r="EA63" s="107">
        <v>5.16</v>
      </c>
      <c r="EB63" s="107">
        <v>0</v>
      </c>
      <c r="EC63" s="107">
        <v>108.16</v>
      </c>
      <c r="ED63" s="108">
        <v>1247.0100000000002</v>
      </c>
      <c r="EE63" s="143">
        <v>0</v>
      </c>
      <c r="EF63" s="156">
        <v>3003</v>
      </c>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c r="IM63" s="43"/>
      <c r="IN63" s="43"/>
      <c r="IO63" s="43"/>
      <c r="IP63" s="43"/>
      <c r="IQ63" s="43"/>
    </row>
    <row r="64" spans="1:251" ht="16.899999999999999" customHeight="1">
      <c r="A64" s="38"/>
      <c r="B64" s="727"/>
      <c r="C64" s="44" t="s">
        <v>46</v>
      </c>
      <c r="D64" s="105">
        <v>41.12</v>
      </c>
      <c r="E64" s="105">
        <v>9.09</v>
      </c>
      <c r="F64" s="105">
        <v>2.75</v>
      </c>
      <c r="G64" s="105">
        <v>52.959999999999994</v>
      </c>
      <c r="H64" s="105">
        <v>8.1</v>
      </c>
      <c r="I64" s="105">
        <v>0.22</v>
      </c>
      <c r="J64" s="105">
        <v>12.46</v>
      </c>
      <c r="K64" s="105">
        <v>1.6</v>
      </c>
      <c r="L64" s="105">
        <v>0</v>
      </c>
      <c r="M64" s="105">
        <v>9.1</v>
      </c>
      <c r="N64" s="106">
        <v>84.439999999999984</v>
      </c>
      <c r="O64" s="143"/>
      <c r="P64" s="155">
        <v>87.299999999999983</v>
      </c>
      <c r="Q64" s="727"/>
      <c r="R64" s="44" t="s">
        <v>46</v>
      </c>
      <c r="S64" s="105">
        <v>468.24</v>
      </c>
      <c r="T64" s="105">
        <v>55.2</v>
      </c>
      <c r="U64" s="105">
        <v>16.79</v>
      </c>
      <c r="V64" s="105">
        <v>540.23</v>
      </c>
      <c r="W64" s="105">
        <v>69.81</v>
      </c>
      <c r="X64" s="105">
        <v>16.38</v>
      </c>
      <c r="Y64" s="105">
        <v>168.42</v>
      </c>
      <c r="Z64" s="105">
        <v>16.599999999999998</v>
      </c>
      <c r="AA64" s="105">
        <v>0</v>
      </c>
      <c r="AB64" s="105">
        <v>62.879999999999995</v>
      </c>
      <c r="AC64" s="106">
        <v>874.31999999999994</v>
      </c>
      <c r="AD64" s="143"/>
      <c r="AE64" s="155">
        <v>932.19999999999993</v>
      </c>
      <c r="AF64" s="727"/>
      <c r="AG64" s="44" t="s">
        <v>46</v>
      </c>
      <c r="AH64" s="105">
        <v>57.430000000000007</v>
      </c>
      <c r="AI64" s="105">
        <v>11.14</v>
      </c>
      <c r="AJ64" s="105">
        <v>130.04</v>
      </c>
      <c r="AK64" s="105">
        <v>198.61</v>
      </c>
      <c r="AL64" s="105">
        <v>14.639999999999999</v>
      </c>
      <c r="AM64" s="105">
        <v>36.869999999999997</v>
      </c>
      <c r="AN64" s="105">
        <v>50.56</v>
      </c>
      <c r="AO64" s="105">
        <v>1.47</v>
      </c>
      <c r="AP64" s="105">
        <v>0</v>
      </c>
      <c r="AQ64" s="105">
        <v>42.24</v>
      </c>
      <c r="AR64" s="106">
        <v>344.39</v>
      </c>
      <c r="AS64" s="143"/>
      <c r="AT64" s="155">
        <v>369.4</v>
      </c>
      <c r="AU64" s="727"/>
      <c r="AV64" s="44" t="s">
        <v>46</v>
      </c>
      <c r="AW64" s="105">
        <v>566.79</v>
      </c>
      <c r="AX64" s="105">
        <v>75.430000000000007</v>
      </c>
      <c r="AY64" s="105">
        <v>149.57999999999998</v>
      </c>
      <c r="AZ64" s="105">
        <v>791.8</v>
      </c>
      <c r="BA64" s="105">
        <v>92.55</v>
      </c>
      <c r="BB64" s="105">
        <v>53.47</v>
      </c>
      <c r="BC64" s="105">
        <v>231.44</v>
      </c>
      <c r="BD64" s="105">
        <v>19.669999999999998</v>
      </c>
      <c r="BE64" s="105">
        <v>0</v>
      </c>
      <c r="BF64" s="105">
        <v>114.22</v>
      </c>
      <c r="BG64" s="106">
        <v>1303.1500000000001</v>
      </c>
      <c r="BH64" s="143"/>
      <c r="BI64" s="155">
        <v>1388.9</v>
      </c>
      <c r="BJ64" s="727"/>
      <c r="BK64" s="44" t="s">
        <v>46</v>
      </c>
      <c r="BL64" s="105">
        <v>857.25</v>
      </c>
      <c r="BM64" s="105">
        <v>106.58</v>
      </c>
      <c r="BN64" s="105">
        <v>132.5</v>
      </c>
      <c r="BO64" s="105">
        <v>1096.33</v>
      </c>
      <c r="BP64" s="105">
        <v>219.15</v>
      </c>
      <c r="BQ64" s="105">
        <v>138.69999999999999</v>
      </c>
      <c r="BR64" s="105">
        <v>615.24</v>
      </c>
      <c r="BS64" s="105">
        <v>13.87</v>
      </c>
      <c r="BT64" s="105">
        <v>0</v>
      </c>
      <c r="BU64" s="105">
        <v>192.7</v>
      </c>
      <c r="BV64" s="106">
        <v>2275.9900000000002</v>
      </c>
      <c r="BW64" s="143"/>
      <c r="BX64" s="155">
        <v>6602.1</v>
      </c>
      <c r="BY64" s="727"/>
      <c r="BZ64" s="44" t="s">
        <v>46</v>
      </c>
      <c r="CA64" s="105">
        <v>0</v>
      </c>
      <c r="CB64" s="105">
        <v>0</v>
      </c>
      <c r="CC64" s="105">
        <v>0</v>
      </c>
      <c r="CD64" s="105">
        <v>0</v>
      </c>
      <c r="CE64" s="105">
        <v>0</v>
      </c>
      <c r="CF64" s="105">
        <v>0</v>
      </c>
      <c r="CG64" s="105">
        <v>0</v>
      </c>
      <c r="CH64" s="105">
        <v>0</v>
      </c>
      <c r="CI64" s="105">
        <v>0</v>
      </c>
      <c r="CJ64" s="105">
        <v>0</v>
      </c>
      <c r="CK64" s="106">
        <v>0</v>
      </c>
      <c r="CL64" s="143"/>
      <c r="CM64" s="155">
        <v>0</v>
      </c>
      <c r="CN64" s="727"/>
      <c r="CO64" s="44" t="s">
        <v>46</v>
      </c>
      <c r="CP64" s="105">
        <v>0</v>
      </c>
      <c r="CQ64" s="105">
        <v>0</v>
      </c>
      <c r="CR64" s="105">
        <v>0</v>
      </c>
      <c r="CS64" s="105">
        <v>0</v>
      </c>
      <c r="CT64" s="105">
        <v>0</v>
      </c>
      <c r="CU64" s="105">
        <v>0</v>
      </c>
      <c r="CV64" s="105">
        <v>0</v>
      </c>
      <c r="CW64" s="105">
        <v>0</v>
      </c>
      <c r="CX64" s="105">
        <v>0</v>
      </c>
      <c r="CY64" s="105">
        <v>0</v>
      </c>
      <c r="CZ64" s="106">
        <v>0</v>
      </c>
      <c r="DA64" s="143"/>
      <c r="DB64" s="155">
        <v>0</v>
      </c>
      <c r="DC64" s="727"/>
      <c r="DD64" s="44" t="s">
        <v>46</v>
      </c>
      <c r="DE64" s="105">
        <v>0</v>
      </c>
      <c r="DF64" s="105">
        <v>0</v>
      </c>
      <c r="DG64" s="105">
        <v>0</v>
      </c>
      <c r="DH64" s="105">
        <v>0</v>
      </c>
      <c r="DI64" s="105">
        <v>0</v>
      </c>
      <c r="DJ64" s="105">
        <v>0</v>
      </c>
      <c r="DK64" s="105">
        <v>0</v>
      </c>
      <c r="DL64" s="105">
        <v>0</v>
      </c>
      <c r="DM64" s="105">
        <v>0</v>
      </c>
      <c r="DN64" s="105">
        <v>0</v>
      </c>
      <c r="DO64" s="106">
        <v>0</v>
      </c>
      <c r="DP64" s="143"/>
      <c r="DQ64" s="155">
        <v>0</v>
      </c>
      <c r="DR64" s="727"/>
      <c r="DS64" s="44" t="s">
        <v>46</v>
      </c>
      <c r="DT64" s="105">
        <v>1424.04</v>
      </c>
      <c r="DU64" s="105">
        <v>182.01</v>
      </c>
      <c r="DV64" s="105">
        <v>282.08000000000004</v>
      </c>
      <c r="DW64" s="105">
        <v>1888.13</v>
      </c>
      <c r="DX64" s="105">
        <v>311.7</v>
      </c>
      <c r="DY64" s="105">
        <v>192.17000000000002</v>
      </c>
      <c r="DZ64" s="105">
        <v>846.68000000000006</v>
      </c>
      <c r="EA64" s="105">
        <v>33.54</v>
      </c>
      <c r="EB64" s="105">
        <v>0</v>
      </c>
      <c r="EC64" s="105">
        <v>306.91999999999996</v>
      </c>
      <c r="ED64" s="106">
        <v>3579.1400000000003</v>
      </c>
      <c r="EE64" s="143"/>
      <c r="EF64" s="155">
        <v>7991</v>
      </c>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c r="IM64" s="43"/>
      <c r="IN64" s="43"/>
      <c r="IO64" s="43"/>
      <c r="IP64" s="43"/>
      <c r="IQ64" s="43"/>
    </row>
    <row r="65" spans="1:251" ht="16.899999999999999" customHeight="1">
      <c r="A65" s="38"/>
      <c r="B65" s="51" t="s">
        <v>108</v>
      </c>
      <c r="C65" s="64" t="s">
        <v>109</v>
      </c>
      <c r="D65" s="105">
        <v>20.58</v>
      </c>
      <c r="E65" s="105">
        <v>5.2</v>
      </c>
      <c r="F65" s="105">
        <v>1.37</v>
      </c>
      <c r="G65" s="105">
        <v>27.15</v>
      </c>
      <c r="H65" s="105">
        <v>3.68</v>
      </c>
      <c r="I65" s="105">
        <v>0.15</v>
      </c>
      <c r="J65" s="105">
        <v>5.83</v>
      </c>
      <c r="K65" s="105">
        <v>0.11</v>
      </c>
      <c r="L65" s="105">
        <v>0</v>
      </c>
      <c r="M65" s="105">
        <v>1.82</v>
      </c>
      <c r="N65" s="106">
        <v>38.739999999999995</v>
      </c>
      <c r="O65" s="157"/>
      <c r="P65" s="155">
        <v>39.999999999999993</v>
      </c>
      <c r="Q65" s="51" t="s">
        <v>108</v>
      </c>
      <c r="R65" s="64" t="s">
        <v>109</v>
      </c>
      <c r="S65" s="105">
        <v>67.099999999999994</v>
      </c>
      <c r="T65" s="105">
        <v>7.02</v>
      </c>
      <c r="U65" s="105">
        <v>7.51</v>
      </c>
      <c r="V65" s="105">
        <v>81.63</v>
      </c>
      <c r="W65" s="105">
        <v>11.76</v>
      </c>
      <c r="X65" s="105">
        <v>2.34</v>
      </c>
      <c r="Y65" s="105">
        <v>21.61</v>
      </c>
      <c r="Z65" s="105">
        <v>4.4800000000000004</v>
      </c>
      <c r="AA65" s="105">
        <v>0</v>
      </c>
      <c r="AB65" s="105">
        <v>6.04</v>
      </c>
      <c r="AC65" s="106">
        <v>127.86000000000001</v>
      </c>
      <c r="AD65" s="157"/>
      <c r="AE65" s="155">
        <v>150.5</v>
      </c>
      <c r="AF65" s="51" t="s">
        <v>108</v>
      </c>
      <c r="AG65" s="64" t="s">
        <v>109</v>
      </c>
      <c r="AH65" s="105">
        <v>124.58</v>
      </c>
      <c r="AI65" s="105">
        <v>14.07</v>
      </c>
      <c r="AJ65" s="105">
        <v>31.16</v>
      </c>
      <c r="AK65" s="105">
        <v>169.81</v>
      </c>
      <c r="AL65" s="105">
        <v>23.18</v>
      </c>
      <c r="AM65" s="105">
        <v>7.89</v>
      </c>
      <c r="AN65" s="105">
        <v>57.89</v>
      </c>
      <c r="AO65" s="105">
        <v>4.53</v>
      </c>
      <c r="AP65" s="105">
        <v>0</v>
      </c>
      <c r="AQ65" s="105">
        <v>31.34</v>
      </c>
      <c r="AR65" s="106">
        <v>294.63999999999993</v>
      </c>
      <c r="AS65" s="157"/>
      <c r="AT65" s="155">
        <v>362.89999999999992</v>
      </c>
      <c r="AU65" s="51" t="s">
        <v>108</v>
      </c>
      <c r="AV65" s="64" t="s">
        <v>109</v>
      </c>
      <c r="AW65" s="105">
        <v>212.26</v>
      </c>
      <c r="AX65" s="105">
        <v>26.29</v>
      </c>
      <c r="AY65" s="105">
        <v>40.04</v>
      </c>
      <c r="AZ65" s="105">
        <v>278.58999999999997</v>
      </c>
      <c r="BA65" s="105">
        <v>38.619999999999997</v>
      </c>
      <c r="BB65" s="105">
        <v>10.38</v>
      </c>
      <c r="BC65" s="105">
        <v>85.33</v>
      </c>
      <c r="BD65" s="105">
        <v>9.1199999999999992</v>
      </c>
      <c r="BE65" s="105">
        <v>0</v>
      </c>
      <c r="BF65" s="105">
        <v>39.200000000000003</v>
      </c>
      <c r="BG65" s="106">
        <v>461.23999999999995</v>
      </c>
      <c r="BH65" s="157"/>
      <c r="BI65" s="155">
        <v>553.4</v>
      </c>
      <c r="BJ65" s="51" t="s">
        <v>108</v>
      </c>
      <c r="BK65" s="64" t="s">
        <v>109</v>
      </c>
      <c r="BL65" s="105">
        <v>301.52</v>
      </c>
      <c r="BM65" s="105">
        <v>18.149999999999999</v>
      </c>
      <c r="BN65" s="105">
        <v>54.74</v>
      </c>
      <c r="BO65" s="105">
        <v>374.40999999999997</v>
      </c>
      <c r="BP65" s="105">
        <v>69.930000000000007</v>
      </c>
      <c r="BQ65" s="105">
        <v>307.38</v>
      </c>
      <c r="BR65" s="105">
        <v>240.22</v>
      </c>
      <c r="BS65" s="105">
        <v>12.06</v>
      </c>
      <c r="BT65" s="105">
        <v>0</v>
      </c>
      <c r="BU65" s="105">
        <v>133.32</v>
      </c>
      <c r="BV65" s="106">
        <v>1137.32</v>
      </c>
      <c r="BW65" s="157"/>
      <c r="BX65" s="155">
        <v>5482.5999999999995</v>
      </c>
      <c r="BY65" s="51" t="s">
        <v>108</v>
      </c>
      <c r="BZ65" s="64" t="s">
        <v>109</v>
      </c>
      <c r="CA65" s="105">
        <v>0</v>
      </c>
      <c r="CB65" s="105">
        <v>0</v>
      </c>
      <c r="CC65" s="105">
        <v>0</v>
      </c>
      <c r="CD65" s="105">
        <v>0</v>
      </c>
      <c r="CE65" s="105">
        <v>0</v>
      </c>
      <c r="CF65" s="105">
        <v>0</v>
      </c>
      <c r="CG65" s="105">
        <v>0</v>
      </c>
      <c r="CH65" s="105">
        <v>0</v>
      </c>
      <c r="CI65" s="105">
        <v>0</v>
      </c>
      <c r="CJ65" s="105">
        <v>0</v>
      </c>
      <c r="CK65" s="106">
        <v>0</v>
      </c>
      <c r="CL65" s="157"/>
      <c r="CM65" s="155">
        <v>0</v>
      </c>
      <c r="CN65" s="51" t="s">
        <v>108</v>
      </c>
      <c r="CO65" s="64" t="s">
        <v>109</v>
      </c>
      <c r="CP65" s="105">
        <v>0</v>
      </c>
      <c r="CQ65" s="105">
        <v>0</v>
      </c>
      <c r="CR65" s="105">
        <v>0</v>
      </c>
      <c r="CS65" s="105">
        <v>0</v>
      </c>
      <c r="CT65" s="105">
        <v>0</v>
      </c>
      <c r="CU65" s="105">
        <v>0</v>
      </c>
      <c r="CV65" s="105">
        <v>0</v>
      </c>
      <c r="CW65" s="105">
        <v>0</v>
      </c>
      <c r="CX65" s="105">
        <v>0</v>
      </c>
      <c r="CY65" s="105">
        <v>0</v>
      </c>
      <c r="CZ65" s="106">
        <v>0</v>
      </c>
      <c r="DA65" s="157">
        <v>0</v>
      </c>
      <c r="DB65" s="155">
        <v>0</v>
      </c>
      <c r="DC65" s="51" t="s">
        <v>108</v>
      </c>
      <c r="DD65" s="64" t="s">
        <v>109</v>
      </c>
      <c r="DE65" s="105">
        <v>0</v>
      </c>
      <c r="DF65" s="105">
        <v>0</v>
      </c>
      <c r="DG65" s="105">
        <v>0</v>
      </c>
      <c r="DH65" s="105">
        <v>0</v>
      </c>
      <c r="DI65" s="105">
        <v>0</v>
      </c>
      <c r="DJ65" s="105">
        <v>0</v>
      </c>
      <c r="DK65" s="105">
        <v>0</v>
      </c>
      <c r="DL65" s="105">
        <v>0</v>
      </c>
      <c r="DM65" s="105">
        <v>0</v>
      </c>
      <c r="DN65" s="105">
        <v>0</v>
      </c>
      <c r="DO65" s="106">
        <v>0</v>
      </c>
      <c r="DP65" s="157">
        <v>0</v>
      </c>
      <c r="DQ65" s="155">
        <v>0</v>
      </c>
      <c r="DR65" s="51" t="s">
        <v>108</v>
      </c>
      <c r="DS65" s="64" t="s">
        <v>109</v>
      </c>
      <c r="DT65" s="105">
        <v>513.78</v>
      </c>
      <c r="DU65" s="105">
        <v>44.44</v>
      </c>
      <c r="DV65" s="105">
        <v>94.78</v>
      </c>
      <c r="DW65" s="105">
        <v>653</v>
      </c>
      <c r="DX65" s="105">
        <v>108.55</v>
      </c>
      <c r="DY65" s="105">
        <v>317.76</v>
      </c>
      <c r="DZ65" s="105">
        <v>325.55</v>
      </c>
      <c r="EA65" s="105">
        <v>21.18</v>
      </c>
      <c r="EB65" s="105">
        <v>0</v>
      </c>
      <c r="EC65" s="105">
        <v>172.52</v>
      </c>
      <c r="ED65" s="106">
        <v>1598.56</v>
      </c>
      <c r="EE65" s="157">
        <v>0</v>
      </c>
      <c r="EF65" s="155">
        <v>6036</v>
      </c>
      <c r="EG65" s="43"/>
      <c r="EH65" s="43"/>
      <c r="EI65" s="43"/>
      <c r="EJ65" s="43"/>
      <c r="EK65" s="43"/>
      <c r="EL65" s="43"/>
      <c r="EM65" s="43"/>
      <c r="EN65" s="43"/>
      <c r="EO65" s="43"/>
      <c r="EP65" s="43"/>
      <c r="EQ65" s="43"/>
      <c r="ER65" s="43"/>
      <c r="ES65" s="43"/>
      <c r="ET65" s="43"/>
      <c r="EU65" s="43"/>
      <c r="EV65" s="43"/>
      <c r="EW65" s="43"/>
      <c r="EX65" s="43"/>
      <c r="EY65" s="43"/>
      <c r="EZ65" s="43"/>
      <c r="FA65" s="43"/>
      <c r="FB65" s="43"/>
      <c r="FC65" s="43"/>
      <c r="FD65" s="43"/>
      <c r="FE65" s="43"/>
      <c r="FF65" s="43"/>
      <c r="FG65" s="43"/>
      <c r="FH65" s="43"/>
      <c r="FI65" s="43"/>
      <c r="FJ65" s="43"/>
      <c r="FK65" s="43"/>
      <c r="FL65" s="43"/>
      <c r="FM65" s="43"/>
      <c r="FN65" s="43"/>
      <c r="FO65" s="43"/>
      <c r="FP65" s="43"/>
      <c r="FQ65" s="43"/>
      <c r="FR65" s="43"/>
      <c r="FS65" s="43"/>
      <c r="FT65" s="43"/>
      <c r="FU65" s="43"/>
      <c r="FV65" s="43"/>
      <c r="FW65" s="43"/>
      <c r="FX65" s="43"/>
      <c r="FY65" s="43"/>
      <c r="FZ65" s="43"/>
      <c r="GA65" s="43"/>
      <c r="GB65" s="43"/>
      <c r="GC65" s="43"/>
      <c r="GD65" s="43"/>
      <c r="GE65" s="43"/>
      <c r="GF65" s="43"/>
      <c r="GG65" s="43"/>
      <c r="GH65" s="43"/>
      <c r="GI65" s="43"/>
      <c r="GJ65" s="43"/>
      <c r="GK65" s="43"/>
      <c r="GL65" s="43"/>
      <c r="GM65" s="43"/>
      <c r="GN65" s="43"/>
      <c r="GO65" s="43"/>
      <c r="GP65" s="43"/>
      <c r="GQ65" s="43"/>
      <c r="GR65" s="43"/>
      <c r="GS65" s="43"/>
      <c r="GT65" s="43"/>
      <c r="GU65" s="43"/>
      <c r="GV65" s="43"/>
      <c r="GW65" s="43"/>
      <c r="GX65" s="43"/>
      <c r="GY65" s="43"/>
      <c r="GZ65" s="43"/>
      <c r="HA65" s="43"/>
      <c r="HB65" s="43"/>
      <c r="HC65" s="43"/>
      <c r="HD65" s="43"/>
      <c r="HE65" s="43"/>
      <c r="HF65" s="43"/>
      <c r="HG65" s="43"/>
      <c r="HH65" s="43"/>
      <c r="HI65" s="43"/>
      <c r="HJ65" s="43"/>
      <c r="HK65" s="43"/>
      <c r="HL65" s="43"/>
      <c r="HM65" s="43"/>
      <c r="HN65" s="43"/>
      <c r="HO65" s="43"/>
      <c r="HP65" s="43"/>
      <c r="HQ65" s="43"/>
      <c r="HR65" s="43"/>
      <c r="HS65" s="43"/>
      <c r="HT65" s="43"/>
      <c r="HU65" s="43"/>
      <c r="HV65" s="43"/>
      <c r="HW65" s="43"/>
      <c r="HX65" s="43"/>
      <c r="HY65" s="43"/>
      <c r="HZ65" s="43"/>
      <c r="IA65" s="43"/>
      <c r="IB65" s="43"/>
      <c r="IC65" s="43"/>
      <c r="ID65" s="43"/>
      <c r="IE65" s="43"/>
      <c r="IF65" s="43"/>
      <c r="IG65" s="43"/>
      <c r="IH65" s="43"/>
      <c r="II65" s="43"/>
      <c r="IJ65" s="43"/>
      <c r="IK65" s="43"/>
      <c r="IL65" s="43"/>
      <c r="IM65" s="43"/>
      <c r="IN65" s="43"/>
      <c r="IO65" s="43"/>
      <c r="IP65" s="43"/>
      <c r="IQ65" s="43"/>
    </row>
    <row r="66" spans="1:251" ht="16.5" customHeight="1">
      <c r="A66" s="38"/>
      <c r="B66" s="729" t="s">
        <v>110</v>
      </c>
      <c r="C66" s="50" t="s">
        <v>111</v>
      </c>
      <c r="D66" s="107">
        <v>0</v>
      </c>
      <c r="E66" s="107">
        <v>0</v>
      </c>
      <c r="F66" s="107">
        <v>0</v>
      </c>
      <c r="G66" s="107">
        <v>0</v>
      </c>
      <c r="H66" s="107">
        <v>0</v>
      </c>
      <c r="I66" s="107">
        <v>0</v>
      </c>
      <c r="J66" s="107">
        <v>0</v>
      </c>
      <c r="K66" s="107">
        <v>0</v>
      </c>
      <c r="L66" s="107">
        <v>0</v>
      </c>
      <c r="M66" s="107">
        <v>0</v>
      </c>
      <c r="N66" s="108">
        <v>0</v>
      </c>
      <c r="O66" s="143"/>
      <c r="P66" s="156">
        <v>0</v>
      </c>
      <c r="Q66" s="729" t="s">
        <v>110</v>
      </c>
      <c r="R66" s="50" t="s">
        <v>111</v>
      </c>
      <c r="S66" s="107">
        <v>136.69</v>
      </c>
      <c r="T66" s="107">
        <v>17.940000000000001</v>
      </c>
      <c r="U66" s="107">
        <v>3.85</v>
      </c>
      <c r="V66" s="107">
        <v>158.47999999999999</v>
      </c>
      <c r="W66" s="107">
        <v>22.39</v>
      </c>
      <c r="X66" s="107">
        <v>12.62</v>
      </c>
      <c r="Y66" s="107">
        <v>46.53</v>
      </c>
      <c r="Z66" s="107">
        <v>3.95</v>
      </c>
      <c r="AA66" s="107">
        <v>0</v>
      </c>
      <c r="AB66" s="107">
        <v>20.85</v>
      </c>
      <c r="AC66" s="108">
        <v>264.82</v>
      </c>
      <c r="AD66" s="143"/>
      <c r="AE66" s="156">
        <v>296.8</v>
      </c>
      <c r="AF66" s="729" t="s">
        <v>110</v>
      </c>
      <c r="AG66" s="50" t="s">
        <v>111</v>
      </c>
      <c r="AH66" s="107">
        <v>29.3</v>
      </c>
      <c r="AI66" s="107">
        <v>0.94</v>
      </c>
      <c r="AJ66" s="107">
        <v>1.6</v>
      </c>
      <c r="AK66" s="107">
        <v>31.840000000000003</v>
      </c>
      <c r="AL66" s="107">
        <v>2.09</v>
      </c>
      <c r="AM66" s="107">
        <v>4.8499999999999996</v>
      </c>
      <c r="AN66" s="107">
        <v>11.77</v>
      </c>
      <c r="AO66" s="107">
        <v>0.04</v>
      </c>
      <c r="AP66" s="107">
        <v>0</v>
      </c>
      <c r="AQ66" s="107">
        <v>4.53</v>
      </c>
      <c r="AR66" s="108">
        <v>55.120000000000012</v>
      </c>
      <c r="AS66" s="143"/>
      <c r="AT66" s="156">
        <v>66.599999999999994</v>
      </c>
      <c r="AU66" s="729" t="s">
        <v>110</v>
      </c>
      <c r="AV66" s="50" t="s">
        <v>111</v>
      </c>
      <c r="AW66" s="107">
        <v>165.99</v>
      </c>
      <c r="AX66" s="107">
        <v>18.88</v>
      </c>
      <c r="AY66" s="107">
        <v>5.45</v>
      </c>
      <c r="AZ66" s="107">
        <v>190.32</v>
      </c>
      <c r="BA66" s="107">
        <v>24.48</v>
      </c>
      <c r="BB66" s="107">
        <v>17.47</v>
      </c>
      <c r="BC66" s="107">
        <v>58.3</v>
      </c>
      <c r="BD66" s="107">
        <v>3.99</v>
      </c>
      <c r="BE66" s="107">
        <v>0</v>
      </c>
      <c r="BF66" s="107">
        <v>25.38</v>
      </c>
      <c r="BG66" s="108">
        <v>319.94</v>
      </c>
      <c r="BH66" s="143"/>
      <c r="BI66" s="156">
        <v>363.4</v>
      </c>
      <c r="BJ66" s="729" t="s">
        <v>110</v>
      </c>
      <c r="BK66" s="50" t="s">
        <v>111</v>
      </c>
      <c r="BL66" s="107">
        <v>226.86</v>
      </c>
      <c r="BM66" s="107">
        <v>16.66</v>
      </c>
      <c r="BN66" s="107">
        <v>29.04</v>
      </c>
      <c r="BO66" s="107">
        <v>272.56</v>
      </c>
      <c r="BP66" s="107">
        <v>85.56</v>
      </c>
      <c r="BQ66" s="107">
        <v>288.64</v>
      </c>
      <c r="BR66" s="107">
        <v>130.6</v>
      </c>
      <c r="BS66" s="107">
        <v>4.0599999999999996</v>
      </c>
      <c r="BT66" s="107">
        <v>2.1</v>
      </c>
      <c r="BU66" s="107">
        <v>71.650000000000006</v>
      </c>
      <c r="BV66" s="108">
        <v>855.17</v>
      </c>
      <c r="BW66" s="143"/>
      <c r="BX66" s="156">
        <v>3043.6</v>
      </c>
      <c r="BY66" s="729" t="s">
        <v>110</v>
      </c>
      <c r="BZ66" s="50" t="s">
        <v>111</v>
      </c>
      <c r="CA66" s="107">
        <v>0</v>
      </c>
      <c r="CB66" s="107">
        <v>0</v>
      </c>
      <c r="CC66" s="107">
        <v>0</v>
      </c>
      <c r="CD66" s="107">
        <v>0</v>
      </c>
      <c r="CE66" s="107">
        <v>0</v>
      </c>
      <c r="CF66" s="107">
        <v>0</v>
      </c>
      <c r="CG66" s="107">
        <v>0</v>
      </c>
      <c r="CH66" s="107">
        <v>0</v>
      </c>
      <c r="CI66" s="107">
        <v>0</v>
      </c>
      <c r="CJ66" s="107">
        <v>0</v>
      </c>
      <c r="CK66" s="108">
        <v>0</v>
      </c>
      <c r="CL66" s="143"/>
      <c r="CM66" s="156">
        <v>0</v>
      </c>
      <c r="CN66" s="729" t="s">
        <v>110</v>
      </c>
      <c r="CO66" s="50" t="s">
        <v>111</v>
      </c>
      <c r="CP66" s="107">
        <v>0</v>
      </c>
      <c r="CQ66" s="107">
        <v>0</v>
      </c>
      <c r="CR66" s="107">
        <v>0</v>
      </c>
      <c r="CS66" s="107">
        <v>0</v>
      </c>
      <c r="CT66" s="107">
        <v>0</v>
      </c>
      <c r="CU66" s="107">
        <v>0</v>
      </c>
      <c r="CV66" s="107">
        <v>0</v>
      </c>
      <c r="CW66" s="107">
        <v>0</v>
      </c>
      <c r="CX66" s="107">
        <v>0</v>
      </c>
      <c r="CY66" s="107">
        <v>0</v>
      </c>
      <c r="CZ66" s="108">
        <v>0</v>
      </c>
      <c r="DA66" s="143">
        <v>0</v>
      </c>
      <c r="DB66" s="156">
        <v>0</v>
      </c>
      <c r="DC66" s="729" t="s">
        <v>110</v>
      </c>
      <c r="DD66" s="50" t="s">
        <v>111</v>
      </c>
      <c r="DE66" s="107">
        <v>0</v>
      </c>
      <c r="DF66" s="107">
        <v>0</v>
      </c>
      <c r="DG66" s="107">
        <v>0</v>
      </c>
      <c r="DH66" s="107">
        <v>0</v>
      </c>
      <c r="DI66" s="107">
        <v>0</v>
      </c>
      <c r="DJ66" s="107">
        <v>0</v>
      </c>
      <c r="DK66" s="107">
        <v>0</v>
      </c>
      <c r="DL66" s="107">
        <v>0</v>
      </c>
      <c r="DM66" s="107">
        <v>0</v>
      </c>
      <c r="DN66" s="107">
        <v>0</v>
      </c>
      <c r="DO66" s="108">
        <v>0</v>
      </c>
      <c r="DP66" s="143">
        <v>0</v>
      </c>
      <c r="DQ66" s="156">
        <v>0</v>
      </c>
      <c r="DR66" s="729" t="s">
        <v>110</v>
      </c>
      <c r="DS66" s="50" t="s">
        <v>111</v>
      </c>
      <c r="DT66" s="107">
        <v>392.85</v>
      </c>
      <c r="DU66" s="107">
        <v>35.54</v>
      </c>
      <c r="DV66" s="107">
        <v>34.49</v>
      </c>
      <c r="DW66" s="107">
        <v>462.88000000000005</v>
      </c>
      <c r="DX66" s="107">
        <v>110.04</v>
      </c>
      <c r="DY66" s="107">
        <v>306.11</v>
      </c>
      <c r="DZ66" s="107">
        <v>188.9</v>
      </c>
      <c r="EA66" s="107">
        <v>8.0500000000000007</v>
      </c>
      <c r="EB66" s="107">
        <v>2.1</v>
      </c>
      <c r="EC66" s="107">
        <v>97.03</v>
      </c>
      <c r="ED66" s="108">
        <v>1175.1099999999999</v>
      </c>
      <c r="EE66" s="143">
        <v>0</v>
      </c>
      <c r="EF66" s="156">
        <v>3407</v>
      </c>
      <c r="EG66" s="43"/>
      <c r="EH66" s="43"/>
      <c r="EI66" s="43"/>
      <c r="EJ66" s="43"/>
      <c r="EK66" s="43"/>
      <c r="EL66" s="43"/>
      <c r="EM66" s="43"/>
      <c r="EN66" s="43"/>
      <c r="EO66" s="43"/>
      <c r="EP66" s="43"/>
      <c r="EQ66" s="43"/>
      <c r="ER66" s="43"/>
      <c r="ES66" s="43"/>
      <c r="ET66" s="43"/>
      <c r="EU66" s="43"/>
      <c r="EV66" s="43"/>
      <c r="EW66" s="43"/>
      <c r="EX66" s="43"/>
      <c r="EY66" s="43"/>
      <c r="EZ66" s="43"/>
      <c r="FA66" s="43"/>
      <c r="FB66" s="43"/>
      <c r="FC66" s="43"/>
      <c r="FD66" s="43"/>
      <c r="FE66" s="43"/>
      <c r="FF66" s="43"/>
      <c r="FG66" s="43"/>
      <c r="FH66" s="43"/>
      <c r="FI66" s="43"/>
      <c r="FJ66" s="43"/>
      <c r="FK66" s="43"/>
      <c r="FL66" s="43"/>
      <c r="FM66" s="43"/>
      <c r="FN66" s="43"/>
      <c r="FO66" s="43"/>
      <c r="FP66" s="43"/>
      <c r="FQ66" s="43"/>
      <c r="FR66" s="43"/>
      <c r="FS66" s="43"/>
      <c r="FT66" s="43"/>
      <c r="FU66" s="43"/>
      <c r="FV66" s="43"/>
      <c r="FW66" s="43"/>
      <c r="FX66" s="43"/>
      <c r="FY66" s="43"/>
      <c r="FZ66" s="43"/>
      <c r="GA66" s="43"/>
      <c r="GB66" s="43"/>
      <c r="GC66" s="43"/>
      <c r="GD66" s="43"/>
      <c r="GE66" s="43"/>
      <c r="GF66" s="43"/>
      <c r="GG66" s="43"/>
      <c r="GH66" s="43"/>
      <c r="GI66" s="43"/>
      <c r="GJ66" s="43"/>
      <c r="GK66" s="43"/>
      <c r="GL66" s="43"/>
      <c r="GM66" s="43"/>
      <c r="GN66" s="43"/>
      <c r="GO66" s="43"/>
      <c r="GP66" s="43"/>
      <c r="GQ66" s="43"/>
      <c r="GR66" s="43"/>
      <c r="GS66" s="43"/>
      <c r="GT66" s="43"/>
      <c r="GU66" s="43"/>
      <c r="GV66" s="43"/>
      <c r="GW66" s="43"/>
      <c r="GX66" s="43"/>
      <c r="GY66" s="43"/>
      <c r="GZ66" s="43"/>
      <c r="HA66" s="43"/>
      <c r="HB66" s="43"/>
      <c r="HC66" s="43"/>
      <c r="HD66" s="43"/>
      <c r="HE66" s="43"/>
      <c r="HF66" s="43"/>
      <c r="HG66" s="43"/>
      <c r="HH66" s="43"/>
      <c r="HI66" s="43"/>
      <c r="HJ66" s="43"/>
      <c r="HK66" s="43"/>
      <c r="HL66" s="43"/>
      <c r="HM66" s="43"/>
      <c r="HN66" s="43"/>
      <c r="HO66" s="43"/>
      <c r="HP66" s="43"/>
      <c r="HQ66" s="43"/>
      <c r="HR66" s="43"/>
      <c r="HS66" s="43"/>
      <c r="HT66" s="43"/>
      <c r="HU66" s="43"/>
      <c r="HV66" s="43"/>
      <c r="HW66" s="43"/>
      <c r="HX66" s="43"/>
      <c r="HY66" s="43"/>
      <c r="HZ66" s="43"/>
      <c r="IA66" s="43"/>
      <c r="IB66" s="43"/>
      <c r="IC66" s="43"/>
      <c r="ID66" s="43"/>
      <c r="IE66" s="43"/>
      <c r="IF66" s="43"/>
      <c r="IG66" s="43"/>
      <c r="IH66" s="43"/>
      <c r="II66" s="43"/>
      <c r="IJ66" s="43"/>
      <c r="IK66" s="43"/>
      <c r="IL66" s="43"/>
      <c r="IM66" s="43"/>
      <c r="IN66" s="43"/>
      <c r="IO66" s="43"/>
      <c r="IP66" s="43"/>
      <c r="IQ66" s="43"/>
    </row>
    <row r="67" spans="1:251" ht="16.899999999999999" customHeight="1">
      <c r="A67" s="38"/>
      <c r="B67" s="730"/>
      <c r="C67" s="50" t="s">
        <v>112</v>
      </c>
      <c r="D67" s="107">
        <v>0</v>
      </c>
      <c r="E67" s="107">
        <v>0</v>
      </c>
      <c r="F67" s="107">
        <v>0</v>
      </c>
      <c r="G67" s="107">
        <v>0</v>
      </c>
      <c r="H67" s="107">
        <v>0</v>
      </c>
      <c r="I67" s="107">
        <v>0</v>
      </c>
      <c r="J67" s="107">
        <v>0</v>
      </c>
      <c r="K67" s="107">
        <v>0</v>
      </c>
      <c r="L67" s="107">
        <v>0</v>
      </c>
      <c r="M67" s="107">
        <v>0</v>
      </c>
      <c r="N67" s="108">
        <v>0</v>
      </c>
      <c r="O67" s="143"/>
      <c r="P67" s="156">
        <v>0</v>
      </c>
      <c r="Q67" s="730"/>
      <c r="R67" s="50" t="s">
        <v>112</v>
      </c>
      <c r="S67" s="107">
        <v>0</v>
      </c>
      <c r="T67" s="107">
        <v>0</v>
      </c>
      <c r="U67" s="107">
        <v>0</v>
      </c>
      <c r="V67" s="107">
        <v>0</v>
      </c>
      <c r="W67" s="107">
        <v>0</v>
      </c>
      <c r="X67" s="107">
        <v>0</v>
      </c>
      <c r="Y67" s="107">
        <v>0</v>
      </c>
      <c r="Z67" s="107">
        <v>0</v>
      </c>
      <c r="AA67" s="107">
        <v>0</v>
      </c>
      <c r="AB67" s="107">
        <v>0</v>
      </c>
      <c r="AC67" s="108">
        <v>0</v>
      </c>
      <c r="AD67" s="143"/>
      <c r="AE67" s="156">
        <v>0</v>
      </c>
      <c r="AF67" s="730"/>
      <c r="AG67" s="50" t="s">
        <v>112</v>
      </c>
      <c r="AH67" s="107">
        <v>66.86</v>
      </c>
      <c r="AI67" s="107">
        <v>9.2799999999999994</v>
      </c>
      <c r="AJ67" s="107">
        <v>11.41</v>
      </c>
      <c r="AK67" s="107">
        <v>87.55</v>
      </c>
      <c r="AL67" s="107">
        <v>8.85</v>
      </c>
      <c r="AM67" s="107">
        <v>3.25</v>
      </c>
      <c r="AN67" s="107">
        <v>27.4</v>
      </c>
      <c r="AO67" s="107">
        <v>2.5499999999999998</v>
      </c>
      <c r="AP67" s="107">
        <v>0</v>
      </c>
      <c r="AQ67" s="107">
        <v>12.86</v>
      </c>
      <c r="AR67" s="108">
        <v>142.45999999999998</v>
      </c>
      <c r="AS67" s="143"/>
      <c r="AT67" s="156">
        <v>170.2</v>
      </c>
      <c r="AU67" s="730"/>
      <c r="AV67" s="50" t="s">
        <v>112</v>
      </c>
      <c r="AW67" s="107">
        <v>66.86</v>
      </c>
      <c r="AX67" s="107">
        <v>9.2799999999999994</v>
      </c>
      <c r="AY67" s="107">
        <v>11.41</v>
      </c>
      <c r="AZ67" s="107">
        <v>87.55</v>
      </c>
      <c r="BA67" s="107">
        <v>8.85</v>
      </c>
      <c r="BB67" s="107">
        <v>3.25</v>
      </c>
      <c r="BC67" s="107">
        <v>27.4</v>
      </c>
      <c r="BD67" s="107">
        <v>2.5499999999999998</v>
      </c>
      <c r="BE67" s="107">
        <v>0</v>
      </c>
      <c r="BF67" s="107">
        <v>12.86</v>
      </c>
      <c r="BG67" s="108">
        <v>142.45999999999998</v>
      </c>
      <c r="BH67" s="143"/>
      <c r="BI67" s="156">
        <v>170.2</v>
      </c>
      <c r="BJ67" s="730"/>
      <c r="BK67" s="50" t="s">
        <v>112</v>
      </c>
      <c r="BL67" s="107">
        <v>79.569999999999993</v>
      </c>
      <c r="BM67" s="107">
        <v>9.43</v>
      </c>
      <c r="BN67" s="107">
        <v>20.190000000000001</v>
      </c>
      <c r="BO67" s="107">
        <v>109.19</v>
      </c>
      <c r="BP67" s="107">
        <v>32.4</v>
      </c>
      <c r="BQ67" s="107">
        <v>197.68</v>
      </c>
      <c r="BR67" s="107">
        <v>52.59</v>
      </c>
      <c r="BS67" s="107">
        <v>3.02</v>
      </c>
      <c r="BT67" s="107">
        <v>0</v>
      </c>
      <c r="BU67" s="107">
        <v>16.079999999999998</v>
      </c>
      <c r="BV67" s="108">
        <v>410.96</v>
      </c>
      <c r="BW67" s="143"/>
      <c r="BX67" s="156">
        <v>1383.8</v>
      </c>
      <c r="BY67" s="730"/>
      <c r="BZ67" s="50" t="s">
        <v>112</v>
      </c>
      <c r="CA67" s="107">
        <v>0</v>
      </c>
      <c r="CB67" s="107">
        <v>0</v>
      </c>
      <c r="CC67" s="107">
        <v>0</v>
      </c>
      <c r="CD67" s="107">
        <v>0</v>
      </c>
      <c r="CE67" s="107">
        <v>0</v>
      </c>
      <c r="CF67" s="107">
        <v>0</v>
      </c>
      <c r="CG67" s="107">
        <v>0</v>
      </c>
      <c r="CH67" s="107">
        <v>0</v>
      </c>
      <c r="CI67" s="107">
        <v>0</v>
      </c>
      <c r="CJ67" s="107">
        <v>0</v>
      </c>
      <c r="CK67" s="108">
        <v>0</v>
      </c>
      <c r="CL67" s="143"/>
      <c r="CM67" s="156">
        <v>0</v>
      </c>
      <c r="CN67" s="730"/>
      <c r="CO67" s="50" t="s">
        <v>112</v>
      </c>
      <c r="CP67" s="107">
        <v>0</v>
      </c>
      <c r="CQ67" s="107">
        <v>0</v>
      </c>
      <c r="CR67" s="107">
        <v>0</v>
      </c>
      <c r="CS67" s="107">
        <v>0</v>
      </c>
      <c r="CT67" s="107">
        <v>0</v>
      </c>
      <c r="CU67" s="107">
        <v>0</v>
      </c>
      <c r="CV67" s="107">
        <v>0</v>
      </c>
      <c r="CW67" s="107">
        <v>0</v>
      </c>
      <c r="CX67" s="107">
        <v>0</v>
      </c>
      <c r="CY67" s="107">
        <v>0</v>
      </c>
      <c r="CZ67" s="108">
        <v>0</v>
      </c>
      <c r="DA67" s="143">
        <v>0</v>
      </c>
      <c r="DB67" s="156">
        <v>0</v>
      </c>
      <c r="DC67" s="730"/>
      <c r="DD67" s="50" t="s">
        <v>112</v>
      </c>
      <c r="DE67" s="107">
        <v>47.03</v>
      </c>
      <c r="DF67" s="107">
        <v>5.61</v>
      </c>
      <c r="DG67" s="107">
        <v>14.68</v>
      </c>
      <c r="DH67" s="107">
        <v>67.319999999999993</v>
      </c>
      <c r="DI67" s="107">
        <v>9.1199999999999992</v>
      </c>
      <c r="DJ67" s="107">
        <v>25.83</v>
      </c>
      <c r="DK67" s="107">
        <v>41.35</v>
      </c>
      <c r="DL67" s="107">
        <v>0</v>
      </c>
      <c r="DM67" s="107">
        <v>0</v>
      </c>
      <c r="DN67" s="107">
        <v>10.35</v>
      </c>
      <c r="DO67" s="108">
        <v>153.97</v>
      </c>
      <c r="DP67" s="143">
        <v>0</v>
      </c>
      <c r="DQ67" s="156">
        <v>2485</v>
      </c>
      <c r="DR67" s="730"/>
      <c r="DS67" s="50" t="s">
        <v>112</v>
      </c>
      <c r="DT67" s="107">
        <v>193.46</v>
      </c>
      <c r="DU67" s="107">
        <v>24.32</v>
      </c>
      <c r="DV67" s="107">
        <v>46.28</v>
      </c>
      <c r="DW67" s="107">
        <v>264.06</v>
      </c>
      <c r="DX67" s="107">
        <v>50.37</v>
      </c>
      <c r="DY67" s="107">
        <v>226.76</v>
      </c>
      <c r="DZ67" s="107">
        <v>121.34</v>
      </c>
      <c r="EA67" s="107">
        <v>5.57</v>
      </c>
      <c r="EB67" s="107">
        <v>0</v>
      </c>
      <c r="EC67" s="107">
        <v>39.29</v>
      </c>
      <c r="ED67" s="108">
        <v>707.3900000000001</v>
      </c>
      <c r="EE67" s="143">
        <v>0</v>
      </c>
      <c r="EF67" s="156">
        <v>4039</v>
      </c>
      <c r="EG67" s="43"/>
      <c r="EH67" s="43"/>
      <c r="EI67" s="43"/>
      <c r="EJ67" s="43"/>
      <c r="EK67" s="43"/>
      <c r="EL67" s="43"/>
      <c r="EM67" s="43"/>
      <c r="EN67" s="43"/>
      <c r="EO67" s="43"/>
      <c r="EP67" s="43"/>
      <c r="EQ67" s="43"/>
      <c r="ER67" s="43"/>
      <c r="ES67" s="43"/>
      <c r="ET67" s="43"/>
      <c r="EU67" s="43"/>
      <c r="EV67" s="43"/>
      <c r="EW67" s="43"/>
      <c r="EX67" s="43"/>
      <c r="EY67" s="43"/>
      <c r="EZ67" s="43"/>
      <c r="FA67" s="43"/>
      <c r="FB67" s="43"/>
      <c r="FC67" s="43"/>
      <c r="FD67" s="43"/>
      <c r="FE67" s="43"/>
      <c r="FF67" s="43"/>
      <c r="FG67" s="43"/>
      <c r="FH67" s="43"/>
      <c r="FI67" s="43"/>
      <c r="FJ67" s="43"/>
      <c r="FK67" s="43"/>
      <c r="FL67" s="43"/>
      <c r="FM67" s="43"/>
      <c r="FN67" s="43"/>
      <c r="FO67" s="43"/>
      <c r="FP67" s="43"/>
      <c r="FQ67" s="43"/>
      <c r="FR67" s="43"/>
      <c r="FS67" s="43"/>
      <c r="FT67" s="43"/>
      <c r="FU67" s="43"/>
      <c r="FV67" s="43"/>
      <c r="FW67" s="43"/>
      <c r="FX67" s="43"/>
      <c r="FY67" s="43"/>
      <c r="FZ67" s="43"/>
      <c r="GA67" s="43"/>
      <c r="GB67" s="43"/>
      <c r="GC67" s="43"/>
      <c r="GD67" s="43"/>
      <c r="GE67" s="43"/>
      <c r="GF67" s="43"/>
      <c r="GG67" s="43"/>
      <c r="GH67" s="43"/>
      <c r="GI67" s="43"/>
      <c r="GJ67" s="43"/>
      <c r="GK67" s="43"/>
      <c r="GL67" s="43"/>
      <c r="GM67" s="43"/>
      <c r="GN67" s="43"/>
      <c r="GO67" s="43"/>
      <c r="GP67" s="43"/>
      <c r="GQ67" s="43"/>
      <c r="GR67" s="43"/>
      <c r="GS67" s="43"/>
      <c r="GT67" s="43"/>
      <c r="GU67" s="43"/>
      <c r="GV67" s="43"/>
      <c r="GW67" s="43"/>
      <c r="GX67" s="43"/>
      <c r="GY67" s="43"/>
      <c r="GZ67" s="43"/>
      <c r="HA67" s="43"/>
      <c r="HB67" s="43"/>
      <c r="HC67" s="43"/>
      <c r="HD67" s="43"/>
      <c r="HE67" s="43"/>
      <c r="HF67" s="43"/>
      <c r="HG67" s="43"/>
      <c r="HH67" s="43"/>
      <c r="HI67" s="43"/>
      <c r="HJ67" s="43"/>
      <c r="HK67" s="43"/>
      <c r="HL67" s="43"/>
      <c r="HM67" s="43"/>
      <c r="HN67" s="43"/>
      <c r="HO67" s="43"/>
      <c r="HP67" s="43"/>
      <c r="HQ67" s="43"/>
      <c r="HR67" s="43"/>
      <c r="HS67" s="43"/>
      <c r="HT67" s="43"/>
      <c r="HU67" s="43"/>
      <c r="HV67" s="43"/>
      <c r="HW67" s="43"/>
      <c r="HX67" s="43"/>
      <c r="HY67" s="43"/>
      <c r="HZ67" s="43"/>
      <c r="IA67" s="43"/>
      <c r="IB67" s="43"/>
      <c r="IC67" s="43"/>
      <c r="ID67" s="43"/>
      <c r="IE67" s="43"/>
      <c r="IF67" s="43"/>
      <c r="IG67" s="43"/>
      <c r="IH67" s="43"/>
      <c r="II67" s="43"/>
      <c r="IJ67" s="43"/>
      <c r="IK67" s="43"/>
      <c r="IL67" s="43"/>
      <c r="IM67" s="43"/>
      <c r="IN67" s="43"/>
      <c r="IO67" s="43"/>
      <c r="IP67" s="43"/>
      <c r="IQ67" s="43"/>
    </row>
    <row r="68" spans="1:251" ht="16.899999999999999" customHeight="1">
      <c r="A68" s="38"/>
      <c r="B68" s="730"/>
      <c r="C68" s="50" t="s">
        <v>113</v>
      </c>
      <c r="D68" s="107">
        <v>0</v>
      </c>
      <c r="E68" s="107">
        <v>0</v>
      </c>
      <c r="F68" s="107">
        <v>0</v>
      </c>
      <c r="G68" s="107">
        <v>0</v>
      </c>
      <c r="H68" s="107">
        <v>0</v>
      </c>
      <c r="I68" s="107">
        <v>0</v>
      </c>
      <c r="J68" s="107">
        <v>0</v>
      </c>
      <c r="K68" s="107">
        <v>0</v>
      </c>
      <c r="L68" s="107">
        <v>0</v>
      </c>
      <c r="M68" s="107">
        <v>0</v>
      </c>
      <c r="N68" s="108">
        <v>0</v>
      </c>
      <c r="O68" s="143"/>
      <c r="P68" s="156">
        <v>0</v>
      </c>
      <c r="Q68" s="730"/>
      <c r="R68" s="50" t="s">
        <v>113</v>
      </c>
      <c r="S68" s="107">
        <v>65.03</v>
      </c>
      <c r="T68" s="107">
        <v>1.03</v>
      </c>
      <c r="U68" s="107">
        <v>0</v>
      </c>
      <c r="V68" s="107">
        <v>66.06</v>
      </c>
      <c r="W68" s="107">
        <v>6.82</v>
      </c>
      <c r="X68" s="107">
        <v>7.57</v>
      </c>
      <c r="Y68" s="107">
        <v>27.18</v>
      </c>
      <c r="Z68" s="107">
        <v>0</v>
      </c>
      <c r="AA68" s="107">
        <v>0</v>
      </c>
      <c r="AB68" s="107">
        <v>1</v>
      </c>
      <c r="AC68" s="108">
        <v>108.63</v>
      </c>
      <c r="AD68" s="143"/>
      <c r="AE68" s="156">
        <v>109.8</v>
      </c>
      <c r="AF68" s="730"/>
      <c r="AG68" s="50" t="s">
        <v>113</v>
      </c>
      <c r="AH68" s="107">
        <v>22.66</v>
      </c>
      <c r="AI68" s="107">
        <v>3.01</v>
      </c>
      <c r="AJ68" s="107">
        <v>2.36</v>
      </c>
      <c r="AK68" s="107">
        <v>28.03</v>
      </c>
      <c r="AL68" s="107">
        <v>2.2999999999999998</v>
      </c>
      <c r="AM68" s="107">
        <v>7.78</v>
      </c>
      <c r="AN68" s="107">
        <v>16.170000000000002</v>
      </c>
      <c r="AO68" s="107">
        <v>0</v>
      </c>
      <c r="AP68" s="107">
        <v>0</v>
      </c>
      <c r="AQ68" s="107">
        <v>4.42</v>
      </c>
      <c r="AR68" s="108">
        <v>58.7</v>
      </c>
      <c r="AS68" s="143"/>
      <c r="AT68" s="156">
        <v>84.1</v>
      </c>
      <c r="AU68" s="730"/>
      <c r="AV68" s="50" t="s">
        <v>113</v>
      </c>
      <c r="AW68" s="107">
        <v>87.69</v>
      </c>
      <c r="AX68" s="107">
        <v>4.04</v>
      </c>
      <c r="AY68" s="107">
        <v>2.36</v>
      </c>
      <c r="AZ68" s="107">
        <v>94.09</v>
      </c>
      <c r="BA68" s="107">
        <v>9.1199999999999992</v>
      </c>
      <c r="BB68" s="107">
        <v>15.35</v>
      </c>
      <c r="BC68" s="107">
        <v>43.35</v>
      </c>
      <c r="BD68" s="107">
        <v>0</v>
      </c>
      <c r="BE68" s="107">
        <v>0</v>
      </c>
      <c r="BF68" s="107">
        <v>5.42</v>
      </c>
      <c r="BG68" s="108">
        <v>167.32999999999998</v>
      </c>
      <c r="BH68" s="143"/>
      <c r="BI68" s="156">
        <v>193.89999999999998</v>
      </c>
      <c r="BJ68" s="730"/>
      <c r="BK68" s="50" t="s">
        <v>113</v>
      </c>
      <c r="BL68" s="107">
        <v>142.43</v>
      </c>
      <c r="BM68" s="107">
        <v>11.03</v>
      </c>
      <c r="BN68" s="107">
        <v>61.07</v>
      </c>
      <c r="BO68" s="107">
        <v>214.53</v>
      </c>
      <c r="BP68" s="107">
        <v>70.5</v>
      </c>
      <c r="BQ68" s="107">
        <v>283.16000000000003</v>
      </c>
      <c r="BR68" s="107">
        <v>122.7</v>
      </c>
      <c r="BS68" s="107">
        <v>0.18</v>
      </c>
      <c r="BT68" s="107">
        <v>0</v>
      </c>
      <c r="BU68" s="107">
        <v>37.880000000000003</v>
      </c>
      <c r="BV68" s="108">
        <v>728.95</v>
      </c>
      <c r="BW68" s="143"/>
      <c r="BX68" s="156">
        <v>2379.1000000000004</v>
      </c>
      <c r="BY68" s="730"/>
      <c r="BZ68" s="50" t="s">
        <v>113</v>
      </c>
      <c r="CA68" s="107">
        <v>0</v>
      </c>
      <c r="CB68" s="107">
        <v>0</v>
      </c>
      <c r="CC68" s="107">
        <v>0</v>
      </c>
      <c r="CD68" s="107">
        <v>0</v>
      </c>
      <c r="CE68" s="107">
        <v>0</v>
      </c>
      <c r="CF68" s="107">
        <v>0</v>
      </c>
      <c r="CG68" s="107">
        <v>0</v>
      </c>
      <c r="CH68" s="107">
        <v>0</v>
      </c>
      <c r="CI68" s="107">
        <v>0</v>
      </c>
      <c r="CJ68" s="107">
        <v>0</v>
      </c>
      <c r="CK68" s="108">
        <v>0</v>
      </c>
      <c r="CL68" s="143"/>
      <c r="CM68" s="156">
        <v>0</v>
      </c>
      <c r="CN68" s="730"/>
      <c r="CO68" s="50" t="s">
        <v>113</v>
      </c>
      <c r="CP68" s="107">
        <v>0</v>
      </c>
      <c r="CQ68" s="107">
        <v>0</v>
      </c>
      <c r="CR68" s="107">
        <v>0</v>
      </c>
      <c r="CS68" s="107">
        <v>0</v>
      </c>
      <c r="CT68" s="107">
        <v>0</v>
      </c>
      <c r="CU68" s="107">
        <v>0</v>
      </c>
      <c r="CV68" s="107">
        <v>0</v>
      </c>
      <c r="CW68" s="107">
        <v>0</v>
      </c>
      <c r="CX68" s="107">
        <v>0</v>
      </c>
      <c r="CY68" s="107">
        <v>0</v>
      </c>
      <c r="CZ68" s="108">
        <v>0</v>
      </c>
      <c r="DA68" s="143">
        <v>0</v>
      </c>
      <c r="DB68" s="156">
        <v>0</v>
      </c>
      <c r="DC68" s="730"/>
      <c r="DD68" s="50" t="s">
        <v>113</v>
      </c>
      <c r="DE68" s="107">
        <v>0</v>
      </c>
      <c r="DF68" s="107">
        <v>0</v>
      </c>
      <c r="DG68" s="107">
        <v>0</v>
      </c>
      <c r="DH68" s="107">
        <v>0</v>
      </c>
      <c r="DI68" s="107">
        <v>0</v>
      </c>
      <c r="DJ68" s="107">
        <v>0</v>
      </c>
      <c r="DK68" s="107">
        <v>0</v>
      </c>
      <c r="DL68" s="107">
        <v>0</v>
      </c>
      <c r="DM68" s="107">
        <v>0</v>
      </c>
      <c r="DN68" s="107">
        <v>0</v>
      </c>
      <c r="DO68" s="108">
        <v>0</v>
      </c>
      <c r="DP68" s="143">
        <v>0</v>
      </c>
      <c r="DQ68" s="156">
        <v>0</v>
      </c>
      <c r="DR68" s="730"/>
      <c r="DS68" s="50" t="s">
        <v>113</v>
      </c>
      <c r="DT68" s="107">
        <v>230.12</v>
      </c>
      <c r="DU68" s="107">
        <v>15.07</v>
      </c>
      <c r="DV68" s="107">
        <v>63.43</v>
      </c>
      <c r="DW68" s="107">
        <v>308.62</v>
      </c>
      <c r="DX68" s="107">
        <v>79.62</v>
      </c>
      <c r="DY68" s="107">
        <v>298.51</v>
      </c>
      <c r="DZ68" s="107">
        <v>166.05</v>
      </c>
      <c r="EA68" s="107">
        <v>0.18</v>
      </c>
      <c r="EB68" s="107">
        <v>0</v>
      </c>
      <c r="EC68" s="107">
        <v>43.3</v>
      </c>
      <c r="ED68" s="108">
        <v>896.27999999999986</v>
      </c>
      <c r="EE68" s="143">
        <v>0</v>
      </c>
      <c r="EF68" s="156">
        <v>2573</v>
      </c>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c r="IM68" s="43"/>
      <c r="IN68" s="43"/>
      <c r="IO68" s="43"/>
      <c r="IP68" s="43"/>
      <c r="IQ68" s="43"/>
    </row>
    <row r="69" spans="1:251" ht="16.899999999999999" customHeight="1">
      <c r="A69" s="38"/>
      <c r="B69" s="731"/>
      <c r="C69" s="44" t="s">
        <v>46</v>
      </c>
      <c r="D69" s="105">
        <v>0</v>
      </c>
      <c r="E69" s="105">
        <v>0</v>
      </c>
      <c r="F69" s="105">
        <v>0</v>
      </c>
      <c r="G69" s="105">
        <v>0</v>
      </c>
      <c r="H69" s="105">
        <v>0</v>
      </c>
      <c r="I69" s="105">
        <v>0</v>
      </c>
      <c r="J69" s="105">
        <v>0</v>
      </c>
      <c r="K69" s="105">
        <v>0</v>
      </c>
      <c r="L69" s="105">
        <v>0</v>
      </c>
      <c r="M69" s="105">
        <v>0</v>
      </c>
      <c r="N69" s="106">
        <v>0</v>
      </c>
      <c r="O69" s="143"/>
      <c r="P69" s="155">
        <v>0</v>
      </c>
      <c r="Q69" s="731"/>
      <c r="R69" s="44" t="s">
        <v>46</v>
      </c>
      <c r="S69" s="105">
        <v>201.72</v>
      </c>
      <c r="T69" s="105">
        <v>18.970000000000002</v>
      </c>
      <c r="U69" s="105">
        <v>3.85</v>
      </c>
      <c r="V69" s="105">
        <v>224.54</v>
      </c>
      <c r="W69" s="105">
        <v>29.21</v>
      </c>
      <c r="X69" s="105">
        <v>20.189999999999998</v>
      </c>
      <c r="Y69" s="105">
        <v>73.710000000000008</v>
      </c>
      <c r="Z69" s="105">
        <v>3.95</v>
      </c>
      <c r="AA69" s="105">
        <v>0</v>
      </c>
      <c r="AB69" s="105">
        <v>21.85</v>
      </c>
      <c r="AC69" s="106">
        <v>373.45</v>
      </c>
      <c r="AD69" s="143"/>
      <c r="AE69" s="155">
        <v>406.6</v>
      </c>
      <c r="AF69" s="731"/>
      <c r="AG69" s="44" t="s">
        <v>46</v>
      </c>
      <c r="AH69" s="105">
        <v>118.82</v>
      </c>
      <c r="AI69" s="105">
        <v>13.229999999999999</v>
      </c>
      <c r="AJ69" s="105">
        <v>15.37</v>
      </c>
      <c r="AK69" s="105">
        <v>147.42000000000002</v>
      </c>
      <c r="AL69" s="105">
        <v>13.239999999999998</v>
      </c>
      <c r="AM69" s="105">
        <v>15.879999999999999</v>
      </c>
      <c r="AN69" s="105">
        <v>55.34</v>
      </c>
      <c r="AO69" s="105">
        <v>2.59</v>
      </c>
      <c r="AP69" s="105">
        <v>0</v>
      </c>
      <c r="AQ69" s="105">
        <v>21.810000000000002</v>
      </c>
      <c r="AR69" s="106">
        <v>256.27999999999997</v>
      </c>
      <c r="AS69" s="143"/>
      <c r="AT69" s="155">
        <v>320.89999999999998</v>
      </c>
      <c r="AU69" s="731"/>
      <c r="AV69" s="44" t="s">
        <v>46</v>
      </c>
      <c r="AW69" s="105">
        <v>320.54000000000002</v>
      </c>
      <c r="AX69" s="105">
        <v>32.199999999999996</v>
      </c>
      <c r="AY69" s="105">
        <v>19.22</v>
      </c>
      <c r="AZ69" s="105">
        <v>371.96000000000004</v>
      </c>
      <c r="BA69" s="105">
        <v>42.449999999999996</v>
      </c>
      <c r="BB69" s="105">
        <v>36.07</v>
      </c>
      <c r="BC69" s="105">
        <v>129.04999999999998</v>
      </c>
      <c r="BD69" s="105">
        <v>6.54</v>
      </c>
      <c r="BE69" s="105">
        <v>0</v>
      </c>
      <c r="BF69" s="105">
        <v>43.66</v>
      </c>
      <c r="BG69" s="106">
        <v>629.73</v>
      </c>
      <c r="BH69" s="143"/>
      <c r="BI69" s="155">
        <v>727.49999999999989</v>
      </c>
      <c r="BJ69" s="731"/>
      <c r="BK69" s="44" t="s">
        <v>46</v>
      </c>
      <c r="BL69" s="105">
        <v>448.86</v>
      </c>
      <c r="BM69" s="105">
        <v>37.119999999999997</v>
      </c>
      <c r="BN69" s="105">
        <v>110.30000000000001</v>
      </c>
      <c r="BO69" s="105">
        <v>596.28</v>
      </c>
      <c r="BP69" s="105">
        <v>188.46</v>
      </c>
      <c r="BQ69" s="105">
        <v>769.48</v>
      </c>
      <c r="BR69" s="105">
        <v>305.89</v>
      </c>
      <c r="BS69" s="105">
        <v>7.26</v>
      </c>
      <c r="BT69" s="105">
        <v>2.1</v>
      </c>
      <c r="BU69" s="105">
        <v>125.61000000000001</v>
      </c>
      <c r="BV69" s="106">
        <v>1995.08</v>
      </c>
      <c r="BW69" s="143"/>
      <c r="BX69" s="155">
        <v>6806.5</v>
      </c>
      <c r="BY69" s="731"/>
      <c r="BZ69" s="44" t="s">
        <v>46</v>
      </c>
      <c r="CA69" s="105">
        <v>0</v>
      </c>
      <c r="CB69" s="105">
        <v>0</v>
      </c>
      <c r="CC69" s="105">
        <v>0</v>
      </c>
      <c r="CD69" s="105">
        <v>0</v>
      </c>
      <c r="CE69" s="105">
        <v>0</v>
      </c>
      <c r="CF69" s="105">
        <v>0</v>
      </c>
      <c r="CG69" s="105">
        <v>0</v>
      </c>
      <c r="CH69" s="105">
        <v>0</v>
      </c>
      <c r="CI69" s="105">
        <v>0</v>
      </c>
      <c r="CJ69" s="105">
        <v>0</v>
      </c>
      <c r="CK69" s="106">
        <v>0</v>
      </c>
      <c r="CL69" s="143"/>
      <c r="CM69" s="155">
        <v>0</v>
      </c>
      <c r="CN69" s="731"/>
      <c r="CO69" s="44" t="s">
        <v>46</v>
      </c>
      <c r="CP69" s="105">
        <v>0</v>
      </c>
      <c r="CQ69" s="105">
        <v>0</v>
      </c>
      <c r="CR69" s="105">
        <v>0</v>
      </c>
      <c r="CS69" s="105">
        <v>0</v>
      </c>
      <c r="CT69" s="105">
        <v>0</v>
      </c>
      <c r="CU69" s="105">
        <v>0</v>
      </c>
      <c r="CV69" s="105">
        <v>0</v>
      </c>
      <c r="CW69" s="105">
        <v>0</v>
      </c>
      <c r="CX69" s="105">
        <v>0</v>
      </c>
      <c r="CY69" s="105">
        <v>0</v>
      </c>
      <c r="CZ69" s="106">
        <v>0</v>
      </c>
      <c r="DA69" s="143"/>
      <c r="DB69" s="155">
        <v>0</v>
      </c>
      <c r="DC69" s="731"/>
      <c r="DD69" s="44" t="s">
        <v>46</v>
      </c>
      <c r="DE69" s="105">
        <v>47.03</v>
      </c>
      <c r="DF69" s="105">
        <v>5.61</v>
      </c>
      <c r="DG69" s="105">
        <v>14.68</v>
      </c>
      <c r="DH69" s="105">
        <v>67.319999999999993</v>
      </c>
      <c r="DI69" s="105">
        <v>9.1199999999999992</v>
      </c>
      <c r="DJ69" s="105">
        <v>25.83</v>
      </c>
      <c r="DK69" s="105">
        <v>41.35</v>
      </c>
      <c r="DL69" s="105">
        <v>0</v>
      </c>
      <c r="DM69" s="105">
        <v>0</v>
      </c>
      <c r="DN69" s="105">
        <v>10.35</v>
      </c>
      <c r="DO69" s="106">
        <v>153.97</v>
      </c>
      <c r="DP69" s="143"/>
      <c r="DQ69" s="155">
        <v>2485</v>
      </c>
      <c r="DR69" s="731"/>
      <c r="DS69" s="44" t="s">
        <v>46</v>
      </c>
      <c r="DT69" s="105">
        <v>816.43000000000006</v>
      </c>
      <c r="DU69" s="105">
        <v>74.930000000000007</v>
      </c>
      <c r="DV69" s="105">
        <v>144.20000000000002</v>
      </c>
      <c r="DW69" s="105">
        <v>1035.56</v>
      </c>
      <c r="DX69" s="105">
        <v>240.03</v>
      </c>
      <c r="DY69" s="105">
        <v>831.38</v>
      </c>
      <c r="DZ69" s="105">
        <v>476.29</v>
      </c>
      <c r="EA69" s="105">
        <v>13.8</v>
      </c>
      <c r="EB69" s="105">
        <v>2.1</v>
      </c>
      <c r="EC69" s="105">
        <v>179.62</v>
      </c>
      <c r="ED69" s="106">
        <v>2778.7799999999997</v>
      </c>
      <c r="EE69" s="143"/>
      <c r="EF69" s="155">
        <v>10019</v>
      </c>
      <c r="EG69" s="43"/>
      <c r="EH69" s="43"/>
      <c r="EI69" s="43"/>
      <c r="EJ69" s="43"/>
      <c r="EK69" s="43"/>
      <c r="EL69" s="43"/>
      <c r="EM69" s="43"/>
      <c r="EN69" s="43"/>
      <c r="EO69" s="43"/>
      <c r="EP69" s="43"/>
      <c r="EQ69" s="43"/>
      <c r="ER69" s="43"/>
      <c r="ES69" s="43"/>
      <c r="ET69" s="43"/>
      <c r="EU69" s="43"/>
      <c r="EV69" s="43"/>
      <c r="EW69" s="43"/>
      <c r="EX69" s="43"/>
      <c r="EY69" s="43"/>
      <c r="EZ69" s="43"/>
      <c r="FA69" s="43"/>
      <c r="FB69" s="43"/>
      <c r="FC69" s="43"/>
      <c r="FD69" s="43"/>
      <c r="FE69" s="43"/>
      <c r="FF69" s="43"/>
      <c r="FG69" s="43"/>
      <c r="FH69" s="43"/>
      <c r="FI69" s="43"/>
      <c r="FJ69" s="43"/>
      <c r="FK69" s="43"/>
      <c r="FL69" s="43"/>
      <c r="FM69" s="43"/>
      <c r="FN69" s="43"/>
      <c r="FO69" s="43"/>
      <c r="FP69" s="43"/>
      <c r="FQ69" s="43"/>
      <c r="FR69" s="43"/>
      <c r="FS69" s="43"/>
      <c r="FT69" s="43"/>
      <c r="FU69" s="43"/>
      <c r="FV69" s="43"/>
      <c r="FW69" s="43"/>
      <c r="FX69" s="43"/>
      <c r="FY69" s="43"/>
      <c r="FZ69" s="43"/>
      <c r="GA69" s="43"/>
      <c r="GB69" s="43"/>
      <c r="GC69" s="43"/>
      <c r="GD69" s="43"/>
      <c r="GE69" s="43"/>
      <c r="GF69" s="43"/>
      <c r="GG69" s="43"/>
      <c r="GH69" s="43"/>
      <c r="GI69" s="43"/>
      <c r="GJ69" s="43"/>
      <c r="GK69" s="43"/>
      <c r="GL69" s="43"/>
      <c r="GM69" s="43"/>
      <c r="GN69" s="43"/>
      <c r="GO69" s="43"/>
      <c r="GP69" s="43"/>
      <c r="GQ69" s="43"/>
      <c r="GR69" s="43"/>
      <c r="GS69" s="43"/>
      <c r="GT69" s="43"/>
      <c r="GU69" s="43"/>
      <c r="GV69" s="43"/>
      <c r="GW69" s="43"/>
      <c r="GX69" s="43"/>
      <c r="GY69" s="43"/>
      <c r="GZ69" s="43"/>
      <c r="HA69" s="43"/>
      <c r="HB69" s="43"/>
      <c r="HC69" s="43"/>
      <c r="HD69" s="43"/>
      <c r="HE69" s="43"/>
      <c r="HF69" s="43"/>
      <c r="HG69" s="43"/>
      <c r="HH69" s="43"/>
      <c r="HI69" s="43"/>
      <c r="HJ69" s="43"/>
      <c r="HK69" s="43"/>
      <c r="HL69" s="43"/>
      <c r="HM69" s="43"/>
      <c r="HN69" s="43"/>
      <c r="HO69" s="43"/>
      <c r="HP69" s="43"/>
      <c r="HQ69" s="43"/>
      <c r="HR69" s="43"/>
      <c r="HS69" s="43"/>
      <c r="HT69" s="43"/>
      <c r="HU69" s="43"/>
      <c r="HV69" s="43"/>
      <c r="HW69" s="43"/>
      <c r="HX69" s="43"/>
      <c r="HY69" s="43"/>
      <c r="HZ69" s="43"/>
      <c r="IA69" s="43"/>
      <c r="IB69" s="43"/>
      <c r="IC69" s="43"/>
      <c r="ID69" s="43"/>
      <c r="IE69" s="43"/>
      <c r="IF69" s="43"/>
      <c r="IG69" s="43"/>
      <c r="IH69" s="43"/>
      <c r="II69" s="43"/>
      <c r="IJ69" s="43"/>
      <c r="IK69" s="43"/>
      <c r="IL69" s="43"/>
      <c r="IM69" s="43"/>
      <c r="IN69" s="43"/>
      <c r="IO69" s="43"/>
      <c r="IP69" s="43"/>
      <c r="IQ69" s="43"/>
    </row>
    <row r="70" spans="1:251" ht="16.899999999999999" customHeight="1">
      <c r="A70" s="65"/>
      <c r="B70" s="66" t="s">
        <v>114</v>
      </c>
      <c r="C70" s="55" t="s">
        <v>115</v>
      </c>
      <c r="D70" s="105">
        <v>0</v>
      </c>
      <c r="E70" s="105">
        <v>0</v>
      </c>
      <c r="F70" s="105">
        <v>0</v>
      </c>
      <c r="G70" s="105">
        <v>0</v>
      </c>
      <c r="H70" s="105">
        <v>0</v>
      </c>
      <c r="I70" s="105">
        <v>0</v>
      </c>
      <c r="J70" s="105">
        <v>0</v>
      </c>
      <c r="K70" s="105">
        <v>0</v>
      </c>
      <c r="L70" s="105">
        <v>0</v>
      </c>
      <c r="M70" s="105">
        <v>0</v>
      </c>
      <c r="N70" s="106">
        <v>0</v>
      </c>
      <c r="O70" s="143"/>
      <c r="P70" s="155">
        <v>0</v>
      </c>
      <c r="Q70" s="66" t="s">
        <v>114</v>
      </c>
      <c r="R70" s="55" t="s">
        <v>115</v>
      </c>
      <c r="S70" s="105">
        <v>0</v>
      </c>
      <c r="T70" s="105">
        <v>0</v>
      </c>
      <c r="U70" s="105">
        <v>0</v>
      </c>
      <c r="V70" s="105">
        <v>0</v>
      </c>
      <c r="W70" s="105">
        <v>0</v>
      </c>
      <c r="X70" s="105">
        <v>0</v>
      </c>
      <c r="Y70" s="105">
        <v>0</v>
      </c>
      <c r="Z70" s="105">
        <v>0</v>
      </c>
      <c r="AA70" s="105">
        <v>0</v>
      </c>
      <c r="AB70" s="105">
        <v>0</v>
      </c>
      <c r="AC70" s="106">
        <v>0</v>
      </c>
      <c r="AD70" s="143"/>
      <c r="AE70" s="155">
        <v>0</v>
      </c>
      <c r="AF70" s="66" t="s">
        <v>114</v>
      </c>
      <c r="AG70" s="55" t="s">
        <v>115</v>
      </c>
      <c r="AH70" s="105">
        <v>0</v>
      </c>
      <c r="AI70" s="105">
        <v>0</v>
      </c>
      <c r="AJ70" s="105">
        <v>0</v>
      </c>
      <c r="AK70" s="105">
        <v>0</v>
      </c>
      <c r="AL70" s="105">
        <v>0</v>
      </c>
      <c r="AM70" s="105">
        <v>0</v>
      </c>
      <c r="AN70" s="105">
        <v>0</v>
      </c>
      <c r="AO70" s="105">
        <v>0</v>
      </c>
      <c r="AP70" s="105">
        <v>0</v>
      </c>
      <c r="AQ70" s="105">
        <v>0</v>
      </c>
      <c r="AR70" s="106">
        <v>0</v>
      </c>
      <c r="AS70" s="143"/>
      <c r="AT70" s="155">
        <v>0</v>
      </c>
      <c r="AU70" s="66" t="s">
        <v>114</v>
      </c>
      <c r="AV70" s="55" t="s">
        <v>115</v>
      </c>
      <c r="AW70" s="105">
        <v>0</v>
      </c>
      <c r="AX70" s="105">
        <v>0</v>
      </c>
      <c r="AY70" s="105">
        <v>0</v>
      </c>
      <c r="AZ70" s="105">
        <v>0</v>
      </c>
      <c r="BA70" s="105">
        <v>0</v>
      </c>
      <c r="BB70" s="105">
        <v>0</v>
      </c>
      <c r="BC70" s="105">
        <v>0</v>
      </c>
      <c r="BD70" s="105">
        <v>0</v>
      </c>
      <c r="BE70" s="105">
        <v>0</v>
      </c>
      <c r="BF70" s="105">
        <v>0</v>
      </c>
      <c r="BG70" s="106">
        <v>0</v>
      </c>
      <c r="BH70" s="143"/>
      <c r="BI70" s="155">
        <v>0</v>
      </c>
      <c r="BJ70" s="66" t="s">
        <v>114</v>
      </c>
      <c r="BK70" s="55" t="s">
        <v>115</v>
      </c>
      <c r="BL70" s="105">
        <v>0</v>
      </c>
      <c r="BM70" s="105">
        <v>0</v>
      </c>
      <c r="BN70" s="105">
        <v>0</v>
      </c>
      <c r="BO70" s="105">
        <v>0</v>
      </c>
      <c r="BP70" s="105">
        <v>0</v>
      </c>
      <c r="BQ70" s="105">
        <v>0</v>
      </c>
      <c r="BR70" s="105">
        <v>0</v>
      </c>
      <c r="BS70" s="105">
        <v>0</v>
      </c>
      <c r="BT70" s="105">
        <v>0</v>
      </c>
      <c r="BU70" s="105">
        <v>0</v>
      </c>
      <c r="BV70" s="106">
        <v>0</v>
      </c>
      <c r="BW70" s="143"/>
      <c r="BX70" s="155">
        <v>0</v>
      </c>
      <c r="BY70" s="66" t="s">
        <v>114</v>
      </c>
      <c r="BZ70" s="55" t="s">
        <v>115</v>
      </c>
      <c r="CA70" s="105">
        <v>0</v>
      </c>
      <c r="CB70" s="105">
        <v>0</v>
      </c>
      <c r="CC70" s="105">
        <v>0</v>
      </c>
      <c r="CD70" s="105">
        <v>0</v>
      </c>
      <c r="CE70" s="105">
        <v>0</v>
      </c>
      <c r="CF70" s="105">
        <v>0</v>
      </c>
      <c r="CG70" s="105">
        <v>0</v>
      </c>
      <c r="CH70" s="105">
        <v>0</v>
      </c>
      <c r="CI70" s="105">
        <v>0</v>
      </c>
      <c r="CJ70" s="105">
        <v>0</v>
      </c>
      <c r="CK70" s="106">
        <v>0</v>
      </c>
      <c r="CL70" s="143"/>
      <c r="CM70" s="155">
        <v>0</v>
      </c>
      <c r="CN70" s="66" t="s">
        <v>114</v>
      </c>
      <c r="CO70" s="55" t="s">
        <v>115</v>
      </c>
      <c r="CP70" s="105">
        <v>253.79</v>
      </c>
      <c r="CQ70" s="105">
        <v>25.47</v>
      </c>
      <c r="CR70" s="105">
        <v>80.89</v>
      </c>
      <c r="CS70" s="105">
        <v>360.15</v>
      </c>
      <c r="CT70" s="105">
        <v>39.9</v>
      </c>
      <c r="CU70" s="105">
        <v>286.08</v>
      </c>
      <c r="CV70" s="105">
        <v>163.63999999999999</v>
      </c>
      <c r="CW70" s="105">
        <v>5.16</v>
      </c>
      <c r="CX70" s="105">
        <v>0</v>
      </c>
      <c r="CY70" s="105">
        <v>91.41</v>
      </c>
      <c r="CZ70" s="106">
        <v>946.3399999999998</v>
      </c>
      <c r="DA70" s="143">
        <v>0</v>
      </c>
      <c r="DB70" s="155">
        <v>5590</v>
      </c>
      <c r="DC70" s="66" t="s">
        <v>114</v>
      </c>
      <c r="DD70" s="55" t="s">
        <v>115</v>
      </c>
      <c r="DE70" s="105">
        <v>0</v>
      </c>
      <c r="DF70" s="105">
        <v>0</v>
      </c>
      <c r="DG70" s="105">
        <v>0</v>
      </c>
      <c r="DH70" s="105">
        <v>0</v>
      </c>
      <c r="DI70" s="105">
        <v>0</v>
      </c>
      <c r="DJ70" s="105">
        <v>0</v>
      </c>
      <c r="DK70" s="105">
        <v>0</v>
      </c>
      <c r="DL70" s="105">
        <v>0</v>
      </c>
      <c r="DM70" s="105">
        <v>0</v>
      </c>
      <c r="DN70" s="105">
        <v>0</v>
      </c>
      <c r="DO70" s="106">
        <v>0</v>
      </c>
      <c r="DP70" s="143">
        <v>0</v>
      </c>
      <c r="DQ70" s="155">
        <v>0</v>
      </c>
      <c r="DR70" s="66" t="s">
        <v>114</v>
      </c>
      <c r="DS70" s="55" t="s">
        <v>115</v>
      </c>
      <c r="DT70" s="105">
        <v>253.79</v>
      </c>
      <c r="DU70" s="105">
        <v>25.47</v>
      </c>
      <c r="DV70" s="105">
        <v>80.89</v>
      </c>
      <c r="DW70" s="105">
        <v>360.15</v>
      </c>
      <c r="DX70" s="105">
        <v>39.9</v>
      </c>
      <c r="DY70" s="105">
        <v>286.08</v>
      </c>
      <c r="DZ70" s="105">
        <v>163.63999999999999</v>
      </c>
      <c r="EA70" s="105">
        <v>5.16</v>
      </c>
      <c r="EB70" s="105">
        <v>0</v>
      </c>
      <c r="EC70" s="105">
        <v>91.41</v>
      </c>
      <c r="ED70" s="106">
        <v>946.3399999999998</v>
      </c>
      <c r="EE70" s="143">
        <v>0</v>
      </c>
      <c r="EF70" s="155">
        <v>5590</v>
      </c>
      <c r="EG70" s="43"/>
      <c r="EH70" s="43"/>
      <c r="EI70" s="43"/>
      <c r="EJ70" s="43"/>
      <c r="EK70" s="43"/>
      <c r="EL70" s="43"/>
      <c r="EM70" s="43"/>
      <c r="EN70" s="43"/>
      <c r="EO70" s="43"/>
      <c r="EP70" s="43"/>
      <c r="EQ70" s="43"/>
      <c r="ER70" s="43"/>
      <c r="ES70" s="43"/>
      <c r="ET70" s="43"/>
      <c r="EU70" s="43"/>
      <c r="EV70" s="43"/>
      <c r="EW70" s="43"/>
      <c r="EX70" s="43"/>
      <c r="EY70" s="43"/>
      <c r="EZ70" s="43"/>
      <c r="FA70" s="43"/>
      <c r="FB70" s="43"/>
      <c r="FC70" s="43"/>
      <c r="FD70" s="43"/>
      <c r="FE70" s="43"/>
      <c r="FF70" s="43"/>
      <c r="FG70" s="43"/>
      <c r="FH70" s="43"/>
      <c r="FI70" s="43"/>
      <c r="FJ70" s="43"/>
      <c r="FK70" s="43"/>
      <c r="FL70" s="43"/>
      <c r="FM70" s="43"/>
      <c r="FN70" s="43"/>
      <c r="FO70" s="43"/>
      <c r="FP70" s="43"/>
      <c r="FQ70" s="43"/>
      <c r="FR70" s="43"/>
      <c r="FS70" s="43"/>
      <c r="FT70" s="43"/>
      <c r="FU70" s="43"/>
      <c r="FV70" s="43"/>
      <c r="FW70" s="43"/>
      <c r="FX70" s="43"/>
      <c r="FY70" s="43"/>
      <c r="FZ70" s="43"/>
      <c r="GA70" s="43"/>
      <c r="GB70" s="43"/>
      <c r="GC70" s="43"/>
      <c r="GD70" s="43"/>
      <c r="GE70" s="43"/>
      <c r="GF70" s="43"/>
      <c r="GG70" s="43"/>
      <c r="GH70" s="43"/>
      <c r="GI70" s="43"/>
      <c r="GJ70" s="43"/>
      <c r="GK70" s="43"/>
      <c r="GL70" s="43"/>
      <c r="GM70" s="43"/>
      <c r="GN70" s="43"/>
      <c r="GO70" s="43"/>
      <c r="GP70" s="43"/>
      <c r="GQ70" s="43"/>
      <c r="GR70" s="43"/>
      <c r="GS70" s="43"/>
      <c r="GT70" s="43"/>
      <c r="GU70" s="43"/>
      <c r="GV70" s="43"/>
      <c r="GW70" s="43"/>
      <c r="GX70" s="43"/>
      <c r="GY70" s="43"/>
      <c r="GZ70" s="43"/>
      <c r="HA70" s="43"/>
      <c r="HB70" s="43"/>
      <c r="HC70" s="43"/>
      <c r="HD70" s="43"/>
      <c r="HE70" s="43"/>
      <c r="HF70" s="43"/>
      <c r="HG70" s="43"/>
      <c r="HH70" s="43"/>
      <c r="HI70" s="43"/>
      <c r="HJ70" s="43"/>
      <c r="HK70" s="43"/>
      <c r="HL70" s="43"/>
      <c r="HM70" s="43"/>
      <c r="HN70" s="43"/>
      <c r="HO70" s="43"/>
      <c r="HP70" s="43"/>
      <c r="HQ70" s="43"/>
      <c r="HR70" s="43"/>
      <c r="HS70" s="43"/>
      <c r="HT70" s="43"/>
      <c r="HU70" s="43"/>
      <c r="HV70" s="43"/>
      <c r="HW70" s="43"/>
      <c r="HX70" s="43"/>
      <c r="HY70" s="43"/>
      <c r="HZ70" s="43"/>
      <c r="IA70" s="43"/>
      <c r="IB70" s="43"/>
      <c r="IC70" s="43"/>
      <c r="ID70" s="43"/>
      <c r="IE70" s="43"/>
      <c r="IF70" s="43"/>
      <c r="IG70" s="43"/>
      <c r="IH70" s="43"/>
      <c r="II70" s="43"/>
      <c r="IJ70" s="43"/>
      <c r="IK70" s="43"/>
      <c r="IL70" s="43"/>
      <c r="IM70" s="43"/>
      <c r="IN70" s="43"/>
      <c r="IO70" s="43"/>
      <c r="IP70" s="43"/>
      <c r="IQ70" s="43"/>
    </row>
    <row r="71" spans="1:251" ht="16.899999999999999" customHeight="1" thickBot="1">
      <c r="A71" s="38"/>
      <c r="B71" s="721" t="s">
        <v>116</v>
      </c>
      <c r="C71" s="722"/>
      <c r="D71" s="111">
        <v>1398.33</v>
      </c>
      <c r="E71" s="111">
        <v>256.83000000000004</v>
      </c>
      <c r="F71" s="111">
        <v>92.550000000000026</v>
      </c>
      <c r="G71" s="111">
        <v>1747.7100000000003</v>
      </c>
      <c r="H71" s="111">
        <v>253.23</v>
      </c>
      <c r="I71" s="111">
        <v>49.449999999999989</v>
      </c>
      <c r="J71" s="111">
        <v>464.4199999999999</v>
      </c>
      <c r="K71" s="111">
        <v>54.46</v>
      </c>
      <c r="L71" s="111">
        <v>0</v>
      </c>
      <c r="M71" s="111">
        <v>207.81999999999996</v>
      </c>
      <c r="N71" s="112">
        <v>2777.0899999999997</v>
      </c>
      <c r="O71" s="143"/>
      <c r="P71" s="160">
        <v>2867.91</v>
      </c>
      <c r="Q71" s="721" t="s">
        <v>116</v>
      </c>
      <c r="R71" s="722"/>
      <c r="S71" s="111">
        <v>8396.6899999999987</v>
      </c>
      <c r="T71" s="111">
        <v>1009.3500000000003</v>
      </c>
      <c r="U71" s="111">
        <v>1195.8999999999999</v>
      </c>
      <c r="V71" s="111">
        <v>10601.939999999999</v>
      </c>
      <c r="W71" s="111">
        <v>1028.6599999999999</v>
      </c>
      <c r="X71" s="111">
        <v>419.9</v>
      </c>
      <c r="Y71" s="111">
        <v>3118.3000000000011</v>
      </c>
      <c r="Z71" s="111">
        <v>159.68999999999997</v>
      </c>
      <c r="AA71" s="111">
        <v>0</v>
      </c>
      <c r="AB71" s="111">
        <v>966.24999999999989</v>
      </c>
      <c r="AC71" s="112">
        <v>16294.740000000002</v>
      </c>
      <c r="AD71" s="143"/>
      <c r="AE71" s="160">
        <v>17754.859999999997</v>
      </c>
      <c r="AF71" s="721" t="s">
        <v>116</v>
      </c>
      <c r="AG71" s="722"/>
      <c r="AH71" s="111">
        <v>1535.49</v>
      </c>
      <c r="AI71" s="111">
        <v>349.15000000000003</v>
      </c>
      <c r="AJ71" s="111">
        <v>1607.58</v>
      </c>
      <c r="AK71" s="111">
        <v>3492.22</v>
      </c>
      <c r="AL71" s="111">
        <v>272.20999999999998</v>
      </c>
      <c r="AM71" s="111">
        <v>383.13</v>
      </c>
      <c r="AN71" s="111">
        <v>1076.1999999999998</v>
      </c>
      <c r="AO71" s="111">
        <v>70.02</v>
      </c>
      <c r="AP71" s="111">
        <v>0</v>
      </c>
      <c r="AQ71" s="111">
        <v>508.33</v>
      </c>
      <c r="AR71" s="112">
        <v>5802.11</v>
      </c>
      <c r="AS71" s="143"/>
      <c r="AT71" s="160">
        <v>6798.8099999999995</v>
      </c>
      <c r="AU71" s="721" t="s">
        <v>116</v>
      </c>
      <c r="AV71" s="722"/>
      <c r="AW71" s="111">
        <v>11330.510000000004</v>
      </c>
      <c r="AX71" s="111">
        <v>1615.3400000000001</v>
      </c>
      <c r="AY71" s="111">
        <v>2896.0299999999997</v>
      </c>
      <c r="AZ71" s="111">
        <v>15841.880000000001</v>
      </c>
      <c r="BA71" s="111">
        <v>1554.11</v>
      </c>
      <c r="BB71" s="111">
        <v>852.48</v>
      </c>
      <c r="BC71" s="111">
        <v>4658.9299999999994</v>
      </c>
      <c r="BD71" s="111">
        <v>284.17</v>
      </c>
      <c r="BE71" s="111">
        <v>0</v>
      </c>
      <c r="BF71" s="111">
        <v>1682.4000000000003</v>
      </c>
      <c r="BG71" s="112">
        <v>24873.970000000005</v>
      </c>
      <c r="BH71" s="143"/>
      <c r="BI71" s="160">
        <v>27421.600000000002</v>
      </c>
      <c r="BJ71" s="721" t="s">
        <v>116</v>
      </c>
      <c r="BK71" s="722"/>
      <c r="BL71" s="111">
        <v>12108.410000000002</v>
      </c>
      <c r="BM71" s="111">
        <v>1347.1299999999997</v>
      </c>
      <c r="BN71" s="111">
        <v>2636.1900000000005</v>
      </c>
      <c r="BO71" s="111">
        <v>16091.730000000001</v>
      </c>
      <c r="BP71" s="111">
        <v>3259.39</v>
      </c>
      <c r="BQ71" s="111">
        <v>5542.6200000000008</v>
      </c>
      <c r="BR71" s="111">
        <v>8490.93</v>
      </c>
      <c r="BS71" s="111">
        <v>232.00000000000003</v>
      </c>
      <c r="BT71" s="111">
        <v>322.97000000000003</v>
      </c>
      <c r="BU71" s="111">
        <v>2396.63</v>
      </c>
      <c r="BV71" s="112">
        <v>36336.269999999997</v>
      </c>
      <c r="BW71" s="143"/>
      <c r="BX71" s="160">
        <v>105174.30000000002</v>
      </c>
      <c r="BY71" s="721" t="s">
        <v>116</v>
      </c>
      <c r="BZ71" s="722"/>
      <c r="CA71" s="111">
        <v>0</v>
      </c>
      <c r="CB71" s="111">
        <v>0</v>
      </c>
      <c r="CC71" s="111">
        <v>0</v>
      </c>
      <c r="CD71" s="111">
        <v>0</v>
      </c>
      <c r="CE71" s="111">
        <v>0</v>
      </c>
      <c r="CF71" s="111">
        <v>0</v>
      </c>
      <c r="CG71" s="111">
        <v>0</v>
      </c>
      <c r="CH71" s="111">
        <v>0</v>
      </c>
      <c r="CI71" s="111">
        <v>0</v>
      </c>
      <c r="CJ71" s="111">
        <v>0</v>
      </c>
      <c r="CK71" s="112">
        <v>0</v>
      </c>
      <c r="CL71" s="143"/>
      <c r="CM71" s="160">
        <v>0</v>
      </c>
      <c r="CN71" s="721" t="s">
        <v>116</v>
      </c>
      <c r="CO71" s="722"/>
      <c r="CP71" s="111">
        <v>477.09000000000003</v>
      </c>
      <c r="CQ71" s="111">
        <v>38.32</v>
      </c>
      <c r="CR71" s="111">
        <v>124.16</v>
      </c>
      <c r="CS71" s="111">
        <v>639.56999999999994</v>
      </c>
      <c r="CT71" s="111">
        <v>73.3</v>
      </c>
      <c r="CU71" s="111">
        <v>292.45999999999998</v>
      </c>
      <c r="CV71" s="111">
        <v>317.73</v>
      </c>
      <c r="CW71" s="111">
        <v>18.509999999999998</v>
      </c>
      <c r="CX71" s="111">
        <v>0</v>
      </c>
      <c r="CY71" s="111">
        <v>127.58</v>
      </c>
      <c r="CZ71" s="112">
        <v>1469.1499999999996</v>
      </c>
      <c r="DA71" s="143"/>
      <c r="DB71" s="160">
        <v>7680.1</v>
      </c>
      <c r="DC71" s="721" t="s">
        <v>116</v>
      </c>
      <c r="DD71" s="722"/>
      <c r="DE71" s="111">
        <v>349.59000000000003</v>
      </c>
      <c r="DF71" s="111">
        <v>26.38</v>
      </c>
      <c r="DG71" s="111">
        <v>97.94</v>
      </c>
      <c r="DH71" s="111">
        <v>473.90999999999997</v>
      </c>
      <c r="DI71" s="111">
        <v>56.279999999999994</v>
      </c>
      <c r="DJ71" s="111">
        <v>36.06</v>
      </c>
      <c r="DK71" s="111">
        <v>250.57999999999998</v>
      </c>
      <c r="DL71" s="111">
        <v>10.81</v>
      </c>
      <c r="DM71" s="111">
        <v>0</v>
      </c>
      <c r="DN71" s="111">
        <v>56.63</v>
      </c>
      <c r="DO71" s="112">
        <v>884.27</v>
      </c>
      <c r="DP71" s="143"/>
      <c r="DQ71" s="160">
        <v>16778</v>
      </c>
      <c r="DR71" s="721" t="s">
        <v>116</v>
      </c>
      <c r="DS71" s="722"/>
      <c r="DT71" s="111">
        <v>24265.599999999999</v>
      </c>
      <c r="DU71" s="111">
        <v>3027.1699999999996</v>
      </c>
      <c r="DV71" s="111">
        <v>5754.3200000000006</v>
      </c>
      <c r="DW71" s="111">
        <v>33047.090000000011</v>
      </c>
      <c r="DX71" s="111">
        <v>4943.0599999999995</v>
      </c>
      <c r="DY71" s="111">
        <v>6723.62</v>
      </c>
      <c r="DZ71" s="111">
        <v>13718.170000000002</v>
      </c>
      <c r="EA71" s="111">
        <v>545.4899999999999</v>
      </c>
      <c r="EB71" s="111">
        <v>322.97000000000003</v>
      </c>
      <c r="EC71" s="111">
        <v>4263.24</v>
      </c>
      <c r="ED71" s="112">
        <v>63563.640000000007</v>
      </c>
      <c r="EE71" s="143"/>
      <c r="EF71" s="160">
        <v>157054</v>
      </c>
      <c r="EG71" s="43"/>
      <c r="EH71" s="43"/>
      <c r="EI71" s="43"/>
      <c r="EJ71" s="43"/>
      <c r="EK71" s="43"/>
      <c r="EL71" s="43"/>
      <c r="EM71" s="43"/>
      <c r="EN71" s="43"/>
      <c r="EO71" s="43"/>
      <c r="EP71" s="43"/>
      <c r="EQ71" s="43"/>
      <c r="ER71" s="43"/>
      <c r="ES71" s="43"/>
      <c r="ET71" s="43"/>
      <c r="EU71" s="43"/>
      <c r="EV71" s="43"/>
      <c r="EW71" s="43"/>
      <c r="EX71" s="43"/>
      <c r="EY71" s="43"/>
      <c r="EZ71" s="43"/>
      <c r="FA71" s="43"/>
      <c r="FB71" s="43"/>
      <c r="FC71" s="43"/>
      <c r="FD71" s="43"/>
      <c r="FE71" s="43"/>
      <c r="FF71" s="43"/>
      <c r="FG71" s="43"/>
      <c r="FH71" s="43"/>
      <c r="FI71" s="43"/>
      <c r="FJ71" s="43"/>
      <c r="FK71" s="43"/>
      <c r="FL71" s="43"/>
      <c r="FM71" s="43"/>
      <c r="FN71" s="43"/>
      <c r="FO71" s="43"/>
      <c r="FP71" s="43"/>
      <c r="FQ71" s="43"/>
      <c r="FR71" s="43"/>
      <c r="FS71" s="43"/>
      <c r="FT71" s="43"/>
      <c r="FU71" s="43"/>
      <c r="FV71" s="43"/>
      <c r="FW71" s="43"/>
      <c r="FX71" s="43"/>
      <c r="FY71" s="43"/>
      <c r="FZ71" s="43"/>
      <c r="GA71" s="43"/>
      <c r="GB71" s="43"/>
      <c r="GC71" s="43"/>
      <c r="GD71" s="43"/>
      <c r="GE71" s="43"/>
      <c r="GF71" s="43"/>
      <c r="GG71" s="43"/>
      <c r="GH71" s="43"/>
      <c r="GI71" s="43"/>
      <c r="GJ71" s="43"/>
      <c r="GK71" s="43"/>
      <c r="GL71" s="43"/>
      <c r="GM71" s="43"/>
      <c r="GN71" s="43"/>
      <c r="GO71" s="43"/>
      <c r="GP71" s="43"/>
      <c r="GQ71" s="43"/>
      <c r="GR71" s="43"/>
      <c r="GS71" s="43"/>
      <c r="GT71" s="43"/>
      <c r="GU71" s="43"/>
      <c r="GV71" s="43"/>
      <c r="GW71" s="43"/>
      <c r="GX71" s="43"/>
      <c r="GY71" s="43"/>
      <c r="GZ71" s="43"/>
      <c r="HA71" s="43"/>
      <c r="HB71" s="43"/>
      <c r="HC71" s="43"/>
      <c r="HD71" s="43"/>
      <c r="HE71" s="43"/>
      <c r="HF71" s="43"/>
      <c r="HG71" s="43"/>
      <c r="HH71" s="43"/>
      <c r="HI71" s="43"/>
      <c r="HJ71" s="43"/>
      <c r="HK71" s="43"/>
      <c r="HL71" s="43"/>
      <c r="HM71" s="43"/>
      <c r="HN71" s="43"/>
      <c r="HO71" s="43"/>
      <c r="HP71" s="43"/>
      <c r="HQ71" s="43"/>
      <c r="HR71" s="43"/>
      <c r="HS71" s="43"/>
      <c r="HT71" s="43"/>
      <c r="HU71" s="43"/>
      <c r="HV71" s="43"/>
      <c r="HW71" s="43"/>
      <c r="HX71" s="43"/>
      <c r="HY71" s="43"/>
      <c r="HZ71" s="43"/>
      <c r="IA71" s="43"/>
      <c r="IB71" s="43"/>
      <c r="IC71" s="43"/>
      <c r="ID71" s="43"/>
      <c r="IE71" s="43"/>
      <c r="IF71" s="43"/>
      <c r="IG71" s="43"/>
      <c r="IH71" s="43"/>
      <c r="II71" s="43"/>
      <c r="IJ71" s="43"/>
      <c r="IK71" s="43"/>
      <c r="IL71" s="43"/>
      <c r="IM71" s="43"/>
      <c r="IN71" s="43"/>
      <c r="IO71" s="43"/>
      <c r="IP71" s="43"/>
      <c r="IQ71" s="43"/>
    </row>
    <row r="72" spans="1:251" ht="16.899999999999999" customHeight="1">
      <c r="A72" s="38"/>
      <c r="B72" s="67" t="s">
        <v>117</v>
      </c>
      <c r="C72" s="68" t="s">
        <v>118</v>
      </c>
      <c r="D72" s="116">
        <v>194.12</v>
      </c>
      <c r="E72" s="116">
        <v>52.06</v>
      </c>
      <c r="F72" s="116">
        <v>18.600000000000001</v>
      </c>
      <c r="G72" s="116">
        <v>264.78000000000003</v>
      </c>
      <c r="H72" s="116">
        <v>38.67</v>
      </c>
      <c r="I72" s="116">
        <v>15.09</v>
      </c>
      <c r="J72" s="116">
        <v>90.1</v>
      </c>
      <c r="K72" s="116">
        <v>12.66</v>
      </c>
      <c r="L72" s="116">
        <v>0</v>
      </c>
      <c r="M72" s="116">
        <v>40.17</v>
      </c>
      <c r="N72" s="117">
        <v>461.47</v>
      </c>
      <c r="O72" s="157"/>
      <c r="P72" s="154">
        <v>470</v>
      </c>
      <c r="Q72" s="67" t="s">
        <v>117</v>
      </c>
      <c r="R72" s="68" t="s">
        <v>118</v>
      </c>
      <c r="S72" s="116">
        <v>605.62</v>
      </c>
      <c r="T72" s="116">
        <v>107.5</v>
      </c>
      <c r="U72" s="116">
        <v>201.65</v>
      </c>
      <c r="V72" s="116">
        <v>914.77</v>
      </c>
      <c r="W72" s="116">
        <v>119.4</v>
      </c>
      <c r="X72" s="116">
        <v>22.91</v>
      </c>
      <c r="Y72" s="116">
        <v>233.41</v>
      </c>
      <c r="Z72" s="116">
        <v>25.97</v>
      </c>
      <c r="AA72" s="116">
        <v>0.2</v>
      </c>
      <c r="AB72" s="116">
        <v>89.32</v>
      </c>
      <c r="AC72" s="117">
        <v>1405.9800000000002</v>
      </c>
      <c r="AD72" s="157"/>
      <c r="AE72" s="154">
        <v>1516.5000000000002</v>
      </c>
      <c r="AF72" s="67" t="s">
        <v>117</v>
      </c>
      <c r="AG72" s="68" t="s">
        <v>118</v>
      </c>
      <c r="AH72" s="116">
        <v>161.01</v>
      </c>
      <c r="AI72" s="116">
        <v>36.369999999999997</v>
      </c>
      <c r="AJ72" s="116">
        <v>168.3</v>
      </c>
      <c r="AK72" s="116">
        <v>365.68</v>
      </c>
      <c r="AL72" s="116">
        <v>23.58</v>
      </c>
      <c r="AM72" s="116">
        <v>12.04</v>
      </c>
      <c r="AN72" s="116">
        <v>85.03</v>
      </c>
      <c r="AO72" s="116">
        <v>9.16</v>
      </c>
      <c r="AP72" s="116">
        <v>0</v>
      </c>
      <c r="AQ72" s="116">
        <v>41.97</v>
      </c>
      <c r="AR72" s="117">
        <v>537.46</v>
      </c>
      <c r="AS72" s="157"/>
      <c r="AT72" s="154">
        <v>619.5</v>
      </c>
      <c r="AU72" s="67" t="s">
        <v>117</v>
      </c>
      <c r="AV72" s="68" t="s">
        <v>118</v>
      </c>
      <c r="AW72" s="116">
        <v>960.75</v>
      </c>
      <c r="AX72" s="116">
        <v>195.93</v>
      </c>
      <c r="AY72" s="116">
        <v>388.55</v>
      </c>
      <c r="AZ72" s="116">
        <v>1545.23</v>
      </c>
      <c r="BA72" s="116">
        <v>181.65</v>
      </c>
      <c r="BB72" s="116">
        <v>50.04</v>
      </c>
      <c r="BC72" s="116">
        <v>408.54</v>
      </c>
      <c r="BD72" s="116">
        <v>47.79</v>
      </c>
      <c r="BE72" s="116">
        <v>0.2</v>
      </c>
      <c r="BF72" s="116">
        <v>171.46</v>
      </c>
      <c r="BG72" s="117">
        <v>2404.91</v>
      </c>
      <c r="BH72" s="157"/>
      <c r="BI72" s="154">
        <v>2606</v>
      </c>
      <c r="BJ72" s="67" t="s">
        <v>117</v>
      </c>
      <c r="BK72" s="68" t="s">
        <v>118</v>
      </c>
      <c r="BL72" s="116">
        <v>1602.67</v>
      </c>
      <c r="BM72" s="116">
        <v>190.06</v>
      </c>
      <c r="BN72" s="116">
        <v>319.92</v>
      </c>
      <c r="BO72" s="116">
        <v>2112.65</v>
      </c>
      <c r="BP72" s="116">
        <v>425.57</v>
      </c>
      <c r="BQ72" s="116">
        <v>745.01</v>
      </c>
      <c r="BR72" s="116">
        <v>1116.32</v>
      </c>
      <c r="BS72" s="116">
        <v>43.49</v>
      </c>
      <c r="BT72" s="116">
        <v>57.51</v>
      </c>
      <c r="BU72" s="116">
        <v>264.27999999999997</v>
      </c>
      <c r="BV72" s="117">
        <v>4764.83</v>
      </c>
      <c r="BW72" s="157"/>
      <c r="BX72" s="154">
        <v>13376</v>
      </c>
      <c r="BY72" s="67" t="s">
        <v>117</v>
      </c>
      <c r="BZ72" s="68" t="s">
        <v>118</v>
      </c>
      <c r="CA72" s="116">
        <v>0</v>
      </c>
      <c r="CB72" s="116">
        <v>0</v>
      </c>
      <c r="CC72" s="116">
        <v>0</v>
      </c>
      <c r="CD72" s="116">
        <v>0</v>
      </c>
      <c r="CE72" s="116">
        <v>0</v>
      </c>
      <c r="CF72" s="116">
        <v>0</v>
      </c>
      <c r="CG72" s="116">
        <v>0</v>
      </c>
      <c r="CH72" s="116">
        <v>0</v>
      </c>
      <c r="CI72" s="116">
        <v>0</v>
      </c>
      <c r="CJ72" s="116">
        <v>0</v>
      </c>
      <c r="CK72" s="117">
        <v>0</v>
      </c>
      <c r="CL72" s="157"/>
      <c r="CM72" s="154">
        <v>0</v>
      </c>
      <c r="CN72" s="67" t="s">
        <v>117</v>
      </c>
      <c r="CO72" s="68" t="s">
        <v>118</v>
      </c>
      <c r="CP72" s="116">
        <v>0</v>
      </c>
      <c r="CQ72" s="116">
        <v>0</v>
      </c>
      <c r="CR72" s="116">
        <v>0</v>
      </c>
      <c r="CS72" s="116">
        <v>0</v>
      </c>
      <c r="CT72" s="116">
        <v>0</v>
      </c>
      <c r="CU72" s="116">
        <v>0</v>
      </c>
      <c r="CV72" s="116">
        <v>0</v>
      </c>
      <c r="CW72" s="116">
        <v>0</v>
      </c>
      <c r="CX72" s="116">
        <v>0</v>
      </c>
      <c r="CY72" s="116">
        <v>0</v>
      </c>
      <c r="CZ72" s="117">
        <v>0</v>
      </c>
      <c r="DA72" s="157">
        <v>0</v>
      </c>
      <c r="DB72" s="154">
        <v>0</v>
      </c>
      <c r="DC72" s="67" t="s">
        <v>117</v>
      </c>
      <c r="DD72" s="68" t="s">
        <v>118</v>
      </c>
      <c r="DE72" s="116">
        <v>0</v>
      </c>
      <c r="DF72" s="116">
        <v>0</v>
      </c>
      <c r="DG72" s="116">
        <v>0</v>
      </c>
      <c r="DH72" s="116">
        <v>0</v>
      </c>
      <c r="DI72" s="116">
        <v>0</v>
      </c>
      <c r="DJ72" s="116">
        <v>0</v>
      </c>
      <c r="DK72" s="116">
        <v>0</v>
      </c>
      <c r="DL72" s="116">
        <v>0</v>
      </c>
      <c r="DM72" s="116">
        <v>0</v>
      </c>
      <c r="DN72" s="116">
        <v>0</v>
      </c>
      <c r="DO72" s="117">
        <v>0</v>
      </c>
      <c r="DP72" s="157">
        <v>0</v>
      </c>
      <c r="DQ72" s="154">
        <v>0</v>
      </c>
      <c r="DR72" s="67" t="s">
        <v>117</v>
      </c>
      <c r="DS72" s="68" t="s">
        <v>118</v>
      </c>
      <c r="DT72" s="116">
        <v>2563.42</v>
      </c>
      <c r="DU72" s="116">
        <v>385.99</v>
      </c>
      <c r="DV72" s="116">
        <v>708.47</v>
      </c>
      <c r="DW72" s="116">
        <v>3657.88</v>
      </c>
      <c r="DX72" s="116">
        <v>607.22</v>
      </c>
      <c r="DY72" s="116">
        <v>795.05</v>
      </c>
      <c r="DZ72" s="116">
        <v>1524.86</v>
      </c>
      <c r="EA72" s="116">
        <v>91.28</v>
      </c>
      <c r="EB72" s="116">
        <v>57.71</v>
      </c>
      <c r="EC72" s="116">
        <v>435.74</v>
      </c>
      <c r="ED72" s="117">
        <v>7169.74</v>
      </c>
      <c r="EE72" s="157">
        <v>0</v>
      </c>
      <c r="EF72" s="154">
        <v>15982</v>
      </c>
      <c r="EG72" s="43"/>
      <c r="EH72" s="43"/>
      <c r="EI72" s="43"/>
      <c r="EJ72" s="43"/>
      <c r="EK72" s="43"/>
      <c r="EL72" s="43"/>
      <c r="EM72" s="43"/>
      <c r="EN72" s="43"/>
      <c r="EO72" s="43"/>
      <c r="EP72" s="43"/>
      <c r="EQ72" s="43"/>
      <c r="ER72" s="43"/>
      <c r="ES72" s="43"/>
      <c r="ET72" s="43"/>
      <c r="EU72" s="43"/>
      <c r="EV72" s="43"/>
      <c r="EW72" s="43"/>
      <c r="EX72" s="43"/>
      <c r="EY72" s="43"/>
      <c r="EZ72" s="43"/>
      <c r="FA72" s="43"/>
      <c r="FB72" s="43"/>
      <c r="FC72" s="43"/>
      <c r="FD72" s="43"/>
      <c r="FE72" s="43"/>
      <c r="FF72" s="43"/>
      <c r="FG72" s="43"/>
      <c r="FH72" s="43"/>
      <c r="FI72" s="43"/>
      <c r="FJ72" s="43"/>
      <c r="FK72" s="43"/>
      <c r="FL72" s="43"/>
      <c r="FM72" s="43"/>
      <c r="FN72" s="43"/>
      <c r="FO72" s="43"/>
      <c r="FP72" s="43"/>
      <c r="FQ72" s="43"/>
      <c r="FR72" s="43"/>
      <c r="FS72" s="43"/>
      <c r="FT72" s="43"/>
      <c r="FU72" s="43"/>
      <c r="FV72" s="43"/>
      <c r="FW72" s="43"/>
      <c r="FX72" s="43"/>
      <c r="FY72" s="43"/>
      <c r="FZ72" s="43"/>
      <c r="GA72" s="43"/>
      <c r="GB72" s="43"/>
      <c r="GC72" s="43"/>
      <c r="GD72" s="43"/>
      <c r="GE72" s="43"/>
      <c r="GF72" s="43"/>
      <c r="GG72" s="43"/>
      <c r="GH72" s="43"/>
      <c r="GI72" s="43"/>
      <c r="GJ72" s="43"/>
      <c r="GK72" s="43"/>
      <c r="GL72" s="43"/>
      <c r="GM72" s="43"/>
      <c r="GN72" s="43"/>
      <c r="GO72" s="43"/>
      <c r="GP72" s="43"/>
      <c r="GQ72" s="43"/>
      <c r="GR72" s="43"/>
      <c r="GS72" s="43"/>
      <c r="GT72" s="43"/>
      <c r="GU72" s="43"/>
      <c r="GV72" s="43"/>
      <c r="GW72" s="43"/>
      <c r="GX72" s="43"/>
      <c r="GY72" s="43"/>
      <c r="GZ72" s="43"/>
      <c r="HA72" s="43"/>
      <c r="HB72" s="43"/>
      <c r="HC72" s="43"/>
      <c r="HD72" s="43"/>
      <c r="HE72" s="43"/>
      <c r="HF72" s="43"/>
      <c r="HG72" s="43"/>
      <c r="HH72" s="43"/>
      <c r="HI72" s="43"/>
      <c r="HJ72" s="43"/>
      <c r="HK72" s="43"/>
      <c r="HL72" s="43"/>
      <c r="HM72" s="43"/>
      <c r="HN72" s="43"/>
      <c r="HO72" s="43"/>
      <c r="HP72" s="43"/>
      <c r="HQ72" s="43"/>
      <c r="HR72" s="43"/>
      <c r="HS72" s="43"/>
      <c r="HT72" s="43"/>
      <c r="HU72" s="43"/>
      <c r="HV72" s="43"/>
      <c r="HW72" s="43"/>
      <c r="HX72" s="43"/>
      <c r="HY72" s="43"/>
      <c r="HZ72" s="43"/>
      <c r="IA72" s="43"/>
      <c r="IB72" s="43"/>
      <c r="IC72" s="43"/>
      <c r="ID72" s="43"/>
      <c r="IE72" s="43"/>
      <c r="IF72" s="43"/>
      <c r="IG72" s="43"/>
      <c r="IH72" s="43"/>
      <c r="II72" s="43"/>
      <c r="IJ72" s="43"/>
      <c r="IK72" s="43"/>
      <c r="IL72" s="43"/>
      <c r="IM72" s="43"/>
      <c r="IN72" s="43"/>
      <c r="IO72" s="43"/>
      <c r="IP72" s="43"/>
      <c r="IQ72" s="43"/>
    </row>
    <row r="73" spans="1:251" ht="16.899999999999999" customHeight="1">
      <c r="A73" s="38"/>
      <c r="B73" s="62"/>
      <c r="C73" s="50" t="s">
        <v>119</v>
      </c>
      <c r="D73" s="109">
        <v>93.36</v>
      </c>
      <c r="E73" s="109">
        <v>17.88</v>
      </c>
      <c r="F73" s="109">
        <v>4.38</v>
      </c>
      <c r="G73" s="109">
        <v>115.61999999999999</v>
      </c>
      <c r="H73" s="109">
        <v>21.63</v>
      </c>
      <c r="I73" s="109">
        <v>1.49</v>
      </c>
      <c r="J73" s="109">
        <v>33.33</v>
      </c>
      <c r="K73" s="109">
        <v>3.74</v>
      </c>
      <c r="L73" s="109">
        <v>0</v>
      </c>
      <c r="M73" s="109">
        <v>20.16</v>
      </c>
      <c r="N73" s="110">
        <v>195.97</v>
      </c>
      <c r="O73" s="157"/>
      <c r="P73" s="159">
        <v>200</v>
      </c>
      <c r="Q73" s="62"/>
      <c r="R73" s="50" t="s">
        <v>119</v>
      </c>
      <c r="S73" s="109">
        <v>290.04000000000002</v>
      </c>
      <c r="T73" s="109">
        <v>46.1</v>
      </c>
      <c r="U73" s="109">
        <v>34.56</v>
      </c>
      <c r="V73" s="109">
        <v>370.70000000000005</v>
      </c>
      <c r="W73" s="109">
        <v>38.44</v>
      </c>
      <c r="X73" s="109">
        <v>11.35</v>
      </c>
      <c r="Y73" s="109">
        <v>99.8</v>
      </c>
      <c r="Z73" s="109">
        <v>1.81</v>
      </c>
      <c r="AA73" s="109">
        <v>0</v>
      </c>
      <c r="AB73" s="109">
        <v>33.799999999999997</v>
      </c>
      <c r="AC73" s="110">
        <v>555.9</v>
      </c>
      <c r="AD73" s="157"/>
      <c r="AE73" s="159">
        <v>604.19999999999993</v>
      </c>
      <c r="AF73" s="62"/>
      <c r="AG73" s="50" t="s">
        <v>119</v>
      </c>
      <c r="AH73" s="109">
        <v>64.680000000000007</v>
      </c>
      <c r="AI73" s="109">
        <v>32.49</v>
      </c>
      <c r="AJ73" s="109">
        <v>42.23</v>
      </c>
      <c r="AK73" s="109">
        <v>139.4</v>
      </c>
      <c r="AL73" s="109">
        <v>18.899999999999999</v>
      </c>
      <c r="AM73" s="109">
        <v>19.09</v>
      </c>
      <c r="AN73" s="109">
        <v>63.81</v>
      </c>
      <c r="AO73" s="109">
        <v>5.73</v>
      </c>
      <c r="AP73" s="109">
        <v>0</v>
      </c>
      <c r="AQ73" s="109">
        <v>32.25</v>
      </c>
      <c r="AR73" s="110">
        <v>279.18</v>
      </c>
      <c r="AS73" s="157"/>
      <c r="AT73" s="159">
        <v>351.4</v>
      </c>
      <c r="AU73" s="62"/>
      <c r="AV73" s="50" t="s">
        <v>119</v>
      </c>
      <c r="AW73" s="109">
        <v>448.08</v>
      </c>
      <c r="AX73" s="109">
        <v>96.47</v>
      </c>
      <c r="AY73" s="109">
        <v>81.17</v>
      </c>
      <c r="AZ73" s="109">
        <v>625.71999999999991</v>
      </c>
      <c r="BA73" s="109">
        <v>78.97</v>
      </c>
      <c r="BB73" s="109">
        <v>31.93</v>
      </c>
      <c r="BC73" s="109">
        <v>196.94</v>
      </c>
      <c r="BD73" s="109">
        <v>11.28</v>
      </c>
      <c r="BE73" s="109">
        <v>0</v>
      </c>
      <c r="BF73" s="109">
        <v>86.21</v>
      </c>
      <c r="BG73" s="110">
        <v>1031.05</v>
      </c>
      <c r="BH73" s="157"/>
      <c r="BI73" s="159">
        <v>1155.5999999999999</v>
      </c>
      <c r="BJ73" s="62"/>
      <c r="BK73" s="50" t="s">
        <v>119</v>
      </c>
      <c r="BL73" s="109">
        <v>264.60000000000002</v>
      </c>
      <c r="BM73" s="109">
        <v>29.87</v>
      </c>
      <c r="BN73" s="109">
        <v>76.77</v>
      </c>
      <c r="BO73" s="109">
        <v>371.24</v>
      </c>
      <c r="BP73" s="109">
        <v>138.25</v>
      </c>
      <c r="BQ73" s="109">
        <v>42.85</v>
      </c>
      <c r="BR73" s="109">
        <v>221.29</v>
      </c>
      <c r="BS73" s="109">
        <v>4.84</v>
      </c>
      <c r="BT73" s="109">
        <v>0</v>
      </c>
      <c r="BU73" s="109">
        <v>37.25</v>
      </c>
      <c r="BV73" s="110">
        <v>815.72</v>
      </c>
      <c r="BW73" s="157"/>
      <c r="BX73" s="159">
        <v>2516.4</v>
      </c>
      <c r="BY73" s="62"/>
      <c r="BZ73" s="50" t="s">
        <v>119</v>
      </c>
      <c r="CA73" s="109">
        <v>130.22</v>
      </c>
      <c r="CB73" s="109">
        <v>17.190000000000001</v>
      </c>
      <c r="CC73" s="109">
        <v>50.94</v>
      </c>
      <c r="CD73" s="109">
        <v>198.35</v>
      </c>
      <c r="CE73" s="109">
        <v>28.8</v>
      </c>
      <c r="CF73" s="109">
        <v>6.41</v>
      </c>
      <c r="CG73" s="109">
        <v>41.99</v>
      </c>
      <c r="CH73" s="109">
        <v>2.2400000000000002</v>
      </c>
      <c r="CI73" s="109">
        <v>0</v>
      </c>
      <c r="CJ73" s="109">
        <v>20.95</v>
      </c>
      <c r="CK73" s="110">
        <v>298.74</v>
      </c>
      <c r="CL73" s="157"/>
      <c r="CM73" s="159">
        <v>358.6</v>
      </c>
      <c r="CN73" s="62"/>
      <c r="CO73" s="50" t="s">
        <v>119</v>
      </c>
      <c r="CP73" s="109">
        <v>309.86</v>
      </c>
      <c r="CQ73" s="109">
        <v>50.59</v>
      </c>
      <c r="CR73" s="109">
        <v>88.03</v>
      </c>
      <c r="CS73" s="109">
        <v>448.48</v>
      </c>
      <c r="CT73" s="109">
        <v>47.71</v>
      </c>
      <c r="CU73" s="109">
        <v>292.02</v>
      </c>
      <c r="CV73" s="109">
        <v>191.69</v>
      </c>
      <c r="CW73" s="109">
        <v>0.9</v>
      </c>
      <c r="CX73" s="109">
        <v>0</v>
      </c>
      <c r="CY73" s="109">
        <v>93.54</v>
      </c>
      <c r="CZ73" s="110">
        <v>1074.3400000000001</v>
      </c>
      <c r="DA73" s="157"/>
      <c r="DB73" s="159">
        <v>3347.4</v>
      </c>
      <c r="DC73" s="62"/>
      <c r="DD73" s="50" t="s">
        <v>119</v>
      </c>
      <c r="DE73" s="109">
        <v>38.369999999999997</v>
      </c>
      <c r="DF73" s="109">
        <v>9.2100000000000009</v>
      </c>
      <c r="DG73" s="109">
        <v>3.8</v>
      </c>
      <c r="DH73" s="109">
        <v>51.379999999999995</v>
      </c>
      <c r="DI73" s="109">
        <v>3.82</v>
      </c>
      <c r="DJ73" s="109">
        <v>12.19</v>
      </c>
      <c r="DK73" s="109">
        <v>30.22</v>
      </c>
      <c r="DL73" s="109">
        <v>0</v>
      </c>
      <c r="DM73" s="109">
        <v>0</v>
      </c>
      <c r="DN73" s="109">
        <v>29.94</v>
      </c>
      <c r="DO73" s="110">
        <v>127.55</v>
      </c>
      <c r="DP73" s="157"/>
      <c r="DQ73" s="159">
        <v>1591</v>
      </c>
      <c r="DR73" s="62"/>
      <c r="DS73" s="50" t="s">
        <v>119</v>
      </c>
      <c r="DT73" s="109">
        <v>1191.1300000000001</v>
      </c>
      <c r="DU73" s="109">
        <v>203.33</v>
      </c>
      <c r="DV73" s="109">
        <v>300.71000000000004</v>
      </c>
      <c r="DW73" s="109">
        <v>1695.17</v>
      </c>
      <c r="DX73" s="109">
        <v>297.55</v>
      </c>
      <c r="DY73" s="109">
        <v>385.4</v>
      </c>
      <c r="DZ73" s="109">
        <v>682.13</v>
      </c>
      <c r="EA73" s="109">
        <v>19.259999999999998</v>
      </c>
      <c r="EB73" s="109">
        <v>0</v>
      </c>
      <c r="EC73" s="109">
        <v>267.89</v>
      </c>
      <c r="ED73" s="110">
        <v>3347.4</v>
      </c>
      <c r="EE73" s="157"/>
      <c r="EF73" s="159">
        <v>8969</v>
      </c>
      <c r="EG73" s="43"/>
      <c r="EH73" s="43"/>
      <c r="EI73" s="43"/>
      <c r="EJ73" s="43"/>
      <c r="EK73" s="43"/>
      <c r="EL73" s="43"/>
      <c r="EM73" s="43"/>
      <c r="EN73" s="43"/>
      <c r="EO73" s="43"/>
      <c r="EP73" s="43"/>
      <c r="EQ73" s="43"/>
      <c r="ER73" s="43"/>
      <c r="ES73" s="43"/>
      <c r="ET73" s="43"/>
      <c r="EU73" s="43"/>
      <c r="EV73" s="43"/>
      <c r="EW73" s="43"/>
      <c r="EX73" s="43"/>
      <c r="EY73" s="43"/>
      <c r="EZ73" s="43"/>
      <c r="FA73" s="43"/>
      <c r="FB73" s="43"/>
      <c r="FC73" s="43"/>
      <c r="FD73" s="43"/>
      <c r="FE73" s="43"/>
      <c r="FF73" s="43"/>
      <c r="FG73" s="43"/>
      <c r="FH73" s="43"/>
      <c r="FI73" s="43"/>
      <c r="FJ73" s="43"/>
      <c r="FK73" s="43"/>
      <c r="FL73" s="43"/>
      <c r="FM73" s="43"/>
      <c r="FN73" s="43"/>
      <c r="FO73" s="43"/>
      <c r="FP73" s="43"/>
      <c r="FQ73" s="43"/>
      <c r="FR73" s="43"/>
      <c r="FS73" s="43"/>
      <c r="FT73" s="43"/>
      <c r="FU73" s="43"/>
      <c r="FV73" s="43"/>
      <c r="FW73" s="43"/>
      <c r="FX73" s="43"/>
      <c r="FY73" s="43"/>
      <c r="FZ73" s="43"/>
      <c r="GA73" s="43"/>
      <c r="GB73" s="43"/>
      <c r="GC73" s="43"/>
      <c r="GD73" s="43"/>
      <c r="GE73" s="43"/>
      <c r="GF73" s="43"/>
      <c r="GG73" s="43"/>
      <c r="GH73" s="43"/>
      <c r="GI73" s="43"/>
      <c r="GJ73" s="43"/>
      <c r="GK73" s="43"/>
      <c r="GL73" s="43"/>
      <c r="GM73" s="43"/>
      <c r="GN73" s="43"/>
      <c r="GO73" s="43"/>
      <c r="GP73" s="43"/>
      <c r="GQ73" s="43"/>
      <c r="GR73" s="43"/>
      <c r="GS73" s="43"/>
      <c r="GT73" s="43"/>
      <c r="GU73" s="43"/>
      <c r="GV73" s="43"/>
      <c r="GW73" s="43"/>
      <c r="GX73" s="43"/>
      <c r="GY73" s="43"/>
      <c r="GZ73" s="43"/>
      <c r="HA73" s="43"/>
      <c r="HB73" s="43"/>
      <c r="HC73" s="43"/>
      <c r="HD73" s="43"/>
      <c r="HE73" s="43"/>
      <c r="HF73" s="43"/>
      <c r="HG73" s="43"/>
      <c r="HH73" s="43"/>
      <c r="HI73" s="43"/>
      <c r="HJ73" s="43"/>
      <c r="HK73" s="43"/>
      <c r="HL73" s="43"/>
      <c r="HM73" s="43"/>
      <c r="HN73" s="43"/>
      <c r="HO73" s="43"/>
      <c r="HP73" s="43"/>
      <c r="HQ73" s="43"/>
      <c r="HR73" s="43"/>
      <c r="HS73" s="43"/>
      <c r="HT73" s="43"/>
      <c r="HU73" s="43"/>
      <c r="HV73" s="43"/>
      <c r="HW73" s="43"/>
      <c r="HX73" s="43"/>
      <c r="HY73" s="43"/>
      <c r="HZ73" s="43"/>
      <c r="IA73" s="43"/>
      <c r="IB73" s="43"/>
      <c r="IC73" s="43"/>
      <c r="ID73" s="43"/>
      <c r="IE73" s="43"/>
      <c r="IF73" s="43"/>
      <c r="IG73" s="43"/>
      <c r="IH73" s="43"/>
      <c r="II73" s="43"/>
      <c r="IJ73" s="43"/>
      <c r="IK73" s="43"/>
      <c r="IL73" s="43"/>
      <c r="IM73" s="43"/>
      <c r="IN73" s="43"/>
      <c r="IO73" s="43"/>
      <c r="IP73" s="43"/>
      <c r="IQ73" s="43"/>
    </row>
    <row r="74" spans="1:251" ht="16.899999999999999" customHeight="1">
      <c r="A74" s="38"/>
      <c r="B74" s="62" t="s">
        <v>120</v>
      </c>
      <c r="C74" s="44" t="s">
        <v>121</v>
      </c>
      <c r="D74" s="105">
        <v>93.36</v>
      </c>
      <c r="E74" s="105">
        <v>17.88</v>
      </c>
      <c r="F74" s="105">
        <v>4.38</v>
      </c>
      <c r="G74" s="105">
        <v>115.61999999999999</v>
      </c>
      <c r="H74" s="105">
        <v>21.63</v>
      </c>
      <c r="I74" s="105">
        <v>1.49</v>
      </c>
      <c r="J74" s="105">
        <v>33.33</v>
      </c>
      <c r="K74" s="105">
        <v>3.74</v>
      </c>
      <c r="L74" s="105">
        <v>0</v>
      </c>
      <c r="M74" s="105">
        <v>20.16</v>
      </c>
      <c r="N74" s="106">
        <v>195.97</v>
      </c>
      <c r="O74" s="143"/>
      <c r="P74" s="155">
        <v>200</v>
      </c>
      <c r="Q74" s="62" t="s">
        <v>120</v>
      </c>
      <c r="R74" s="44" t="s">
        <v>121</v>
      </c>
      <c r="S74" s="105">
        <v>290.04000000000002</v>
      </c>
      <c r="T74" s="105">
        <v>46.1</v>
      </c>
      <c r="U74" s="105">
        <v>34.56</v>
      </c>
      <c r="V74" s="105">
        <v>370.70000000000005</v>
      </c>
      <c r="W74" s="105">
        <v>38.44</v>
      </c>
      <c r="X74" s="105">
        <v>11.35</v>
      </c>
      <c r="Y74" s="105">
        <v>99.8</v>
      </c>
      <c r="Z74" s="105">
        <v>1.81</v>
      </c>
      <c r="AA74" s="105">
        <v>0</v>
      </c>
      <c r="AB74" s="105">
        <v>33.799999999999997</v>
      </c>
      <c r="AC74" s="106">
        <v>555.9</v>
      </c>
      <c r="AD74" s="143"/>
      <c r="AE74" s="155">
        <v>604.19999999999993</v>
      </c>
      <c r="AF74" s="62" t="s">
        <v>120</v>
      </c>
      <c r="AG74" s="44" t="s">
        <v>121</v>
      </c>
      <c r="AH74" s="105">
        <v>64.680000000000007</v>
      </c>
      <c r="AI74" s="105">
        <v>32.49</v>
      </c>
      <c r="AJ74" s="105">
        <v>42.23</v>
      </c>
      <c r="AK74" s="105">
        <v>139.4</v>
      </c>
      <c r="AL74" s="105">
        <v>18.899999999999999</v>
      </c>
      <c r="AM74" s="105">
        <v>19.09</v>
      </c>
      <c r="AN74" s="105">
        <v>63.81</v>
      </c>
      <c r="AO74" s="105">
        <v>5.73</v>
      </c>
      <c r="AP74" s="105">
        <v>0</v>
      </c>
      <c r="AQ74" s="105">
        <v>32.25</v>
      </c>
      <c r="AR74" s="106">
        <v>279.18</v>
      </c>
      <c r="AS74" s="143"/>
      <c r="AT74" s="155">
        <v>351.4</v>
      </c>
      <c r="AU74" s="62" t="s">
        <v>120</v>
      </c>
      <c r="AV74" s="44" t="s">
        <v>121</v>
      </c>
      <c r="AW74" s="105">
        <v>448.08</v>
      </c>
      <c r="AX74" s="105">
        <v>96.47</v>
      </c>
      <c r="AY74" s="105">
        <v>81.17</v>
      </c>
      <c r="AZ74" s="105">
        <v>625.71999999999991</v>
      </c>
      <c r="BA74" s="105">
        <v>78.97</v>
      </c>
      <c r="BB74" s="105">
        <v>31.93</v>
      </c>
      <c r="BC74" s="105">
        <v>196.94</v>
      </c>
      <c r="BD74" s="105">
        <v>11.28</v>
      </c>
      <c r="BE74" s="105">
        <v>0</v>
      </c>
      <c r="BF74" s="105">
        <v>86.21</v>
      </c>
      <c r="BG74" s="106">
        <v>1031.05</v>
      </c>
      <c r="BH74" s="143"/>
      <c r="BI74" s="155">
        <v>1155.5999999999999</v>
      </c>
      <c r="BJ74" s="62" t="s">
        <v>120</v>
      </c>
      <c r="BK74" s="44" t="s">
        <v>121</v>
      </c>
      <c r="BL74" s="105">
        <v>264.60000000000002</v>
      </c>
      <c r="BM74" s="105">
        <v>29.87</v>
      </c>
      <c r="BN74" s="105">
        <v>76.77</v>
      </c>
      <c r="BO74" s="105">
        <v>371.24</v>
      </c>
      <c r="BP74" s="105">
        <v>138.25</v>
      </c>
      <c r="BQ74" s="105">
        <v>42.85</v>
      </c>
      <c r="BR74" s="105">
        <v>221.29</v>
      </c>
      <c r="BS74" s="105">
        <v>4.84</v>
      </c>
      <c r="BT74" s="105">
        <v>0</v>
      </c>
      <c r="BU74" s="105">
        <v>37.25</v>
      </c>
      <c r="BV74" s="106">
        <v>815.72</v>
      </c>
      <c r="BW74" s="143"/>
      <c r="BX74" s="155">
        <v>2516.4</v>
      </c>
      <c r="BY74" s="62" t="s">
        <v>120</v>
      </c>
      <c r="BZ74" s="44" t="s">
        <v>121</v>
      </c>
      <c r="CA74" s="105">
        <v>0</v>
      </c>
      <c r="CB74" s="105">
        <v>0</v>
      </c>
      <c r="CC74" s="105">
        <v>0</v>
      </c>
      <c r="CD74" s="105">
        <v>0</v>
      </c>
      <c r="CE74" s="105">
        <v>0</v>
      </c>
      <c r="CF74" s="105">
        <v>0</v>
      </c>
      <c r="CG74" s="105">
        <v>0</v>
      </c>
      <c r="CH74" s="105">
        <v>0</v>
      </c>
      <c r="CI74" s="105">
        <v>0</v>
      </c>
      <c r="CJ74" s="105">
        <v>0</v>
      </c>
      <c r="CK74" s="106">
        <v>0</v>
      </c>
      <c r="CL74" s="143"/>
      <c r="CM74" s="155">
        <v>0</v>
      </c>
      <c r="CN74" s="62" t="s">
        <v>120</v>
      </c>
      <c r="CO74" s="44" t="s">
        <v>121</v>
      </c>
      <c r="CP74" s="105">
        <v>0</v>
      </c>
      <c r="CQ74" s="105">
        <v>0</v>
      </c>
      <c r="CR74" s="105">
        <v>0</v>
      </c>
      <c r="CS74" s="105">
        <v>0</v>
      </c>
      <c r="CT74" s="105">
        <v>0</v>
      </c>
      <c r="CU74" s="105">
        <v>0</v>
      </c>
      <c r="CV74" s="105">
        <v>0</v>
      </c>
      <c r="CW74" s="105">
        <v>0</v>
      </c>
      <c r="CX74" s="105">
        <v>0</v>
      </c>
      <c r="CY74" s="105">
        <v>0</v>
      </c>
      <c r="CZ74" s="106">
        <v>0</v>
      </c>
      <c r="DA74" s="143"/>
      <c r="DB74" s="155">
        <v>0</v>
      </c>
      <c r="DC74" s="62" t="s">
        <v>120</v>
      </c>
      <c r="DD74" s="44" t="s">
        <v>121</v>
      </c>
      <c r="DE74" s="105">
        <v>0</v>
      </c>
      <c r="DF74" s="105">
        <v>0</v>
      </c>
      <c r="DG74" s="105">
        <v>0</v>
      </c>
      <c r="DH74" s="105">
        <v>0</v>
      </c>
      <c r="DI74" s="105">
        <v>0</v>
      </c>
      <c r="DJ74" s="105">
        <v>0</v>
      </c>
      <c r="DK74" s="105">
        <v>0</v>
      </c>
      <c r="DL74" s="105">
        <v>0</v>
      </c>
      <c r="DM74" s="105">
        <v>0</v>
      </c>
      <c r="DN74" s="105">
        <v>0</v>
      </c>
      <c r="DO74" s="106">
        <v>0</v>
      </c>
      <c r="DP74" s="157"/>
      <c r="DQ74" s="155">
        <v>0</v>
      </c>
      <c r="DR74" s="62" t="s">
        <v>120</v>
      </c>
      <c r="DS74" s="44" t="s">
        <v>121</v>
      </c>
      <c r="DT74" s="105">
        <v>712.68000000000006</v>
      </c>
      <c r="DU74" s="105">
        <v>126.34</v>
      </c>
      <c r="DV74" s="105">
        <v>157.94</v>
      </c>
      <c r="DW74" s="105">
        <v>996.95999999999992</v>
      </c>
      <c r="DX74" s="105">
        <v>217.22</v>
      </c>
      <c r="DY74" s="105">
        <v>74.78</v>
      </c>
      <c r="DZ74" s="105">
        <v>418.23</v>
      </c>
      <c r="EA74" s="105">
        <v>16.119999999999997</v>
      </c>
      <c r="EB74" s="105">
        <v>0</v>
      </c>
      <c r="EC74" s="105">
        <v>123.46</v>
      </c>
      <c r="ED74" s="106">
        <v>1846.7699999999998</v>
      </c>
      <c r="EE74" s="143">
        <v>0</v>
      </c>
      <c r="EF74" s="155">
        <v>3672</v>
      </c>
      <c r="EG74" s="43"/>
      <c r="EH74" s="43"/>
      <c r="EI74" s="43"/>
      <c r="EJ74" s="43"/>
      <c r="EK74" s="43"/>
      <c r="EL74" s="43"/>
      <c r="EM74" s="43"/>
      <c r="EN74" s="43"/>
      <c r="EO74" s="43"/>
      <c r="EP74" s="43"/>
      <c r="EQ74" s="43"/>
      <c r="ER74" s="43"/>
      <c r="ES74" s="43"/>
      <c r="ET74" s="43"/>
      <c r="EU74" s="43"/>
      <c r="EV74" s="43"/>
      <c r="EW74" s="43"/>
      <c r="EX74" s="43"/>
      <c r="EY74" s="43"/>
      <c r="EZ74" s="43"/>
      <c r="FA74" s="43"/>
      <c r="FB74" s="43"/>
      <c r="FC74" s="43"/>
      <c r="FD74" s="43"/>
      <c r="FE74" s="43"/>
      <c r="FF74" s="43"/>
      <c r="FG74" s="43"/>
      <c r="FH74" s="43"/>
      <c r="FI74" s="43"/>
      <c r="FJ74" s="43"/>
      <c r="FK74" s="43"/>
      <c r="FL74" s="43"/>
      <c r="FM74" s="43"/>
      <c r="FN74" s="43"/>
      <c r="FO74" s="43"/>
      <c r="FP74" s="43"/>
      <c r="FQ74" s="43"/>
      <c r="FR74" s="43"/>
      <c r="FS74" s="43"/>
      <c r="FT74" s="43"/>
      <c r="FU74" s="43"/>
      <c r="FV74" s="43"/>
      <c r="FW74" s="43"/>
      <c r="FX74" s="43"/>
      <c r="FY74" s="43"/>
      <c r="FZ74" s="43"/>
      <c r="GA74" s="43"/>
      <c r="GB74" s="43"/>
      <c r="GC74" s="43"/>
      <c r="GD74" s="43"/>
      <c r="GE74" s="43"/>
      <c r="GF74" s="43"/>
      <c r="GG74" s="43"/>
      <c r="GH74" s="43"/>
      <c r="GI74" s="43"/>
      <c r="GJ74" s="43"/>
      <c r="GK74" s="43"/>
      <c r="GL74" s="43"/>
      <c r="GM74" s="43"/>
      <c r="GN74" s="43"/>
      <c r="GO74" s="43"/>
      <c r="GP74" s="43"/>
      <c r="GQ74" s="43"/>
      <c r="GR74" s="43"/>
      <c r="GS74" s="43"/>
      <c r="GT74" s="43"/>
      <c r="GU74" s="43"/>
      <c r="GV74" s="43"/>
      <c r="GW74" s="43"/>
      <c r="GX74" s="43"/>
      <c r="GY74" s="43"/>
      <c r="GZ74" s="43"/>
      <c r="HA74" s="43"/>
      <c r="HB74" s="43"/>
      <c r="HC74" s="43"/>
      <c r="HD74" s="43"/>
      <c r="HE74" s="43"/>
      <c r="HF74" s="43"/>
      <c r="HG74" s="43"/>
      <c r="HH74" s="43"/>
      <c r="HI74" s="43"/>
      <c r="HJ74" s="43"/>
      <c r="HK74" s="43"/>
      <c r="HL74" s="43"/>
      <c r="HM74" s="43"/>
      <c r="HN74" s="43"/>
      <c r="HO74" s="43"/>
      <c r="HP74" s="43"/>
      <c r="HQ74" s="43"/>
      <c r="HR74" s="43"/>
      <c r="HS74" s="43"/>
      <c r="HT74" s="43"/>
      <c r="HU74" s="43"/>
      <c r="HV74" s="43"/>
      <c r="HW74" s="43"/>
      <c r="HX74" s="43"/>
      <c r="HY74" s="43"/>
      <c r="HZ74" s="43"/>
      <c r="IA74" s="43"/>
      <c r="IB74" s="43"/>
      <c r="IC74" s="43"/>
      <c r="ID74" s="43"/>
      <c r="IE74" s="43"/>
      <c r="IF74" s="43"/>
      <c r="IG74" s="43"/>
      <c r="IH74" s="43"/>
      <c r="II74" s="43"/>
      <c r="IJ74" s="43"/>
      <c r="IK74" s="43"/>
      <c r="IL74" s="43"/>
      <c r="IM74" s="43"/>
      <c r="IN74" s="43"/>
      <c r="IO74" s="43"/>
      <c r="IP74" s="43"/>
      <c r="IQ74" s="43"/>
    </row>
    <row r="75" spans="1:251" ht="16.5" customHeight="1">
      <c r="A75" s="38"/>
      <c r="B75" s="62"/>
      <c r="C75" s="50" t="s">
        <v>122</v>
      </c>
      <c r="D75" s="109">
        <v>100.23</v>
      </c>
      <c r="E75" s="109">
        <v>20.51</v>
      </c>
      <c r="F75" s="109">
        <v>4.43</v>
      </c>
      <c r="G75" s="109">
        <v>125.17000000000002</v>
      </c>
      <c r="H75" s="109">
        <v>13.56</v>
      </c>
      <c r="I75" s="109">
        <v>1.46</v>
      </c>
      <c r="J75" s="109">
        <v>36.61</v>
      </c>
      <c r="K75" s="109">
        <v>3.4</v>
      </c>
      <c r="L75" s="109">
        <v>0</v>
      </c>
      <c r="M75" s="109">
        <v>12.89</v>
      </c>
      <c r="N75" s="110">
        <v>193.09000000000003</v>
      </c>
      <c r="O75" s="143"/>
      <c r="P75" s="159">
        <v>200</v>
      </c>
      <c r="Q75" s="62"/>
      <c r="R75" s="50" t="s">
        <v>122</v>
      </c>
      <c r="S75" s="109">
        <v>480.92</v>
      </c>
      <c r="T75" s="109">
        <v>75.19</v>
      </c>
      <c r="U75" s="109">
        <v>127.36</v>
      </c>
      <c r="V75" s="109">
        <v>683.47</v>
      </c>
      <c r="W75" s="109">
        <v>69.739999999999995</v>
      </c>
      <c r="X75" s="109">
        <v>22.22</v>
      </c>
      <c r="Y75" s="109">
        <v>177.23</v>
      </c>
      <c r="Z75" s="109">
        <v>7.96</v>
      </c>
      <c r="AA75" s="109">
        <v>0</v>
      </c>
      <c r="AB75" s="109">
        <v>42.89</v>
      </c>
      <c r="AC75" s="110">
        <v>1003.5100000000001</v>
      </c>
      <c r="AD75" s="143"/>
      <c r="AE75" s="159">
        <v>1079.3000000000002</v>
      </c>
      <c r="AF75" s="62"/>
      <c r="AG75" s="50" t="s">
        <v>122</v>
      </c>
      <c r="AH75" s="109">
        <v>131.24</v>
      </c>
      <c r="AI75" s="109">
        <v>15.55</v>
      </c>
      <c r="AJ75" s="109">
        <v>155.97999999999999</v>
      </c>
      <c r="AK75" s="109">
        <v>302.77</v>
      </c>
      <c r="AL75" s="109">
        <v>16.23</v>
      </c>
      <c r="AM75" s="109">
        <v>9.64</v>
      </c>
      <c r="AN75" s="109">
        <v>58.21</v>
      </c>
      <c r="AO75" s="109">
        <v>4.91</v>
      </c>
      <c r="AP75" s="109">
        <v>0</v>
      </c>
      <c r="AQ75" s="109">
        <v>10.41</v>
      </c>
      <c r="AR75" s="110">
        <v>402.17</v>
      </c>
      <c r="AS75" s="143"/>
      <c r="AT75" s="159">
        <v>446.70000000000005</v>
      </c>
      <c r="AU75" s="62"/>
      <c r="AV75" s="50" t="s">
        <v>122</v>
      </c>
      <c r="AW75" s="109">
        <v>712.39</v>
      </c>
      <c r="AX75" s="109">
        <v>111.25</v>
      </c>
      <c r="AY75" s="109">
        <v>287.77</v>
      </c>
      <c r="AZ75" s="109">
        <v>1111.4099999999999</v>
      </c>
      <c r="BA75" s="109">
        <v>99.53</v>
      </c>
      <c r="BB75" s="109">
        <v>33.32</v>
      </c>
      <c r="BC75" s="109">
        <v>272.05</v>
      </c>
      <c r="BD75" s="109">
        <v>16.27</v>
      </c>
      <c r="BE75" s="109">
        <v>0</v>
      </c>
      <c r="BF75" s="109">
        <v>66.19</v>
      </c>
      <c r="BG75" s="110">
        <v>1598.7699999999998</v>
      </c>
      <c r="BH75" s="143"/>
      <c r="BI75" s="159">
        <v>1725.9999999999998</v>
      </c>
      <c r="BJ75" s="62"/>
      <c r="BK75" s="50" t="s">
        <v>122</v>
      </c>
      <c r="BL75" s="109">
        <v>1230.49</v>
      </c>
      <c r="BM75" s="109">
        <v>116.8</v>
      </c>
      <c r="BN75" s="109">
        <v>295.76</v>
      </c>
      <c r="BO75" s="109">
        <v>1643.05</v>
      </c>
      <c r="BP75" s="109">
        <v>234.35</v>
      </c>
      <c r="BQ75" s="109">
        <v>304.89999999999998</v>
      </c>
      <c r="BR75" s="109">
        <v>810.71</v>
      </c>
      <c r="BS75" s="109">
        <v>25.68</v>
      </c>
      <c r="BT75" s="109">
        <v>0</v>
      </c>
      <c r="BU75" s="109">
        <v>181.63</v>
      </c>
      <c r="BV75" s="110">
        <v>3200.3199999999997</v>
      </c>
      <c r="BW75" s="143"/>
      <c r="BX75" s="159">
        <v>9185.5999999999985</v>
      </c>
      <c r="BY75" s="62"/>
      <c r="BZ75" s="50" t="s">
        <v>122</v>
      </c>
      <c r="CA75" s="109">
        <v>64.34</v>
      </c>
      <c r="CB75" s="109">
        <v>4.88</v>
      </c>
      <c r="CC75" s="109">
        <v>8.18</v>
      </c>
      <c r="CD75" s="109">
        <v>77.400000000000006</v>
      </c>
      <c r="CE75" s="109">
        <v>13.81</v>
      </c>
      <c r="CF75" s="109">
        <v>1.31</v>
      </c>
      <c r="CG75" s="109">
        <v>18.82</v>
      </c>
      <c r="CH75" s="109">
        <v>2.23</v>
      </c>
      <c r="CI75" s="109">
        <v>0</v>
      </c>
      <c r="CJ75" s="109">
        <v>4.33</v>
      </c>
      <c r="CK75" s="110">
        <v>117.9</v>
      </c>
      <c r="CL75" s="143"/>
      <c r="CM75" s="159">
        <v>153.9</v>
      </c>
      <c r="CN75" s="62"/>
      <c r="CO75" s="50" t="s">
        <v>122</v>
      </c>
      <c r="CP75" s="109">
        <v>227.86</v>
      </c>
      <c r="CQ75" s="109">
        <v>53.44</v>
      </c>
      <c r="CR75" s="109">
        <v>45.06</v>
      </c>
      <c r="CS75" s="109">
        <v>326.36</v>
      </c>
      <c r="CT75" s="109">
        <v>18.53</v>
      </c>
      <c r="CU75" s="109">
        <v>17.309999999999999</v>
      </c>
      <c r="CV75" s="109">
        <v>168.77</v>
      </c>
      <c r="CW75" s="109">
        <v>2.5499999999999998</v>
      </c>
      <c r="CX75" s="109">
        <v>0</v>
      </c>
      <c r="CY75" s="109">
        <v>27.47</v>
      </c>
      <c r="CZ75" s="110">
        <v>560.99</v>
      </c>
      <c r="DA75" s="143"/>
      <c r="DB75" s="159">
        <v>1428.1</v>
      </c>
      <c r="DC75" s="62"/>
      <c r="DD75" s="50" t="s">
        <v>122</v>
      </c>
      <c r="DE75" s="109">
        <v>174.91</v>
      </c>
      <c r="DF75" s="109">
        <v>9.23</v>
      </c>
      <c r="DG75" s="109">
        <v>15.67</v>
      </c>
      <c r="DH75" s="109">
        <v>199.80999999999997</v>
      </c>
      <c r="DI75" s="109">
        <v>27.05</v>
      </c>
      <c r="DJ75" s="109">
        <v>18.29</v>
      </c>
      <c r="DK75" s="109">
        <v>115.57</v>
      </c>
      <c r="DL75" s="109">
        <v>0</v>
      </c>
      <c r="DM75" s="109">
        <v>0</v>
      </c>
      <c r="DN75" s="109">
        <v>16.98</v>
      </c>
      <c r="DO75" s="110">
        <v>377.7</v>
      </c>
      <c r="DP75" s="143"/>
      <c r="DQ75" s="159">
        <v>1343.4</v>
      </c>
      <c r="DR75" s="62"/>
      <c r="DS75" s="50" t="s">
        <v>122</v>
      </c>
      <c r="DT75" s="109">
        <v>2409.9900000000002</v>
      </c>
      <c r="DU75" s="109">
        <v>295.60000000000002</v>
      </c>
      <c r="DV75" s="109">
        <v>652.43999999999994</v>
      </c>
      <c r="DW75" s="109">
        <v>3358.0299999999997</v>
      </c>
      <c r="DX75" s="109">
        <v>393.27</v>
      </c>
      <c r="DY75" s="109">
        <v>375.13</v>
      </c>
      <c r="DZ75" s="109">
        <v>1385.92</v>
      </c>
      <c r="EA75" s="109">
        <v>46.730000000000004</v>
      </c>
      <c r="EB75" s="109">
        <v>0</v>
      </c>
      <c r="EC75" s="109">
        <v>296.60000000000002</v>
      </c>
      <c r="ED75" s="110">
        <v>5855.6799999999994</v>
      </c>
      <c r="EE75" s="143"/>
      <c r="EF75" s="159">
        <v>13836.999999999998</v>
      </c>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3"/>
      <c r="FJ75" s="43"/>
      <c r="FK75" s="43"/>
      <c r="FL75" s="43"/>
      <c r="FM75" s="43"/>
      <c r="FN75" s="43"/>
      <c r="FO75" s="43"/>
      <c r="FP75" s="43"/>
      <c r="FQ75" s="43"/>
      <c r="FR75" s="43"/>
      <c r="FS75" s="43"/>
      <c r="FT75" s="43"/>
      <c r="FU75" s="43"/>
      <c r="FV75" s="43"/>
      <c r="FW75" s="43"/>
      <c r="FX75" s="43"/>
      <c r="FY75" s="43"/>
      <c r="FZ75" s="43"/>
      <c r="GA75" s="43"/>
      <c r="GB75" s="43"/>
      <c r="GC75" s="43"/>
      <c r="GD75" s="43"/>
      <c r="GE75" s="43"/>
      <c r="GF75" s="43"/>
      <c r="GG75" s="43"/>
      <c r="GH75" s="43"/>
      <c r="GI75" s="43"/>
      <c r="GJ75" s="43"/>
      <c r="GK75" s="43"/>
      <c r="GL75" s="43"/>
      <c r="GM75" s="43"/>
      <c r="GN75" s="43"/>
      <c r="GO75" s="43"/>
      <c r="GP75" s="43"/>
      <c r="GQ75" s="43"/>
      <c r="GR75" s="43"/>
      <c r="GS75" s="43"/>
      <c r="GT75" s="43"/>
      <c r="GU75" s="43"/>
      <c r="GV75" s="43"/>
      <c r="GW75" s="43"/>
      <c r="GX75" s="43"/>
      <c r="GY75" s="43"/>
      <c r="GZ75" s="43"/>
      <c r="HA75" s="43"/>
      <c r="HB75" s="43"/>
      <c r="HC75" s="43"/>
      <c r="HD75" s="43"/>
      <c r="HE75" s="43"/>
      <c r="HF75" s="43"/>
      <c r="HG75" s="43"/>
      <c r="HH75" s="43"/>
      <c r="HI75" s="43"/>
      <c r="HJ75" s="43"/>
      <c r="HK75" s="43"/>
      <c r="HL75" s="43"/>
      <c r="HM75" s="43"/>
      <c r="HN75" s="43"/>
      <c r="HO75" s="43"/>
      <c r="HP75" s="43"/>
      <c r="HQ75" s="43"/>
      <c r="HR75" s="43"/>
      <c r="HS75" s="43"/>
      <c r="HT75" s="43"/>
      <c r="HU75" s="43"/>
      <c r="HV75" s="43"/>
      <c r="HW75" s="43"/>
      <c r="HX75" s="43"/>
      <c r="HY75" s="43"/>
      <c r="HZ75" s="43"/>
      <c r="IA75" s="43"/>
      <c r="IB75" s="43"/>
      <c r="IC75" s="43"/>
      <c r="ID75" s="43"/>
      <c r="IE75" s="43"/>
      <c r="IF75" s="43"/>
      <c r="IG75" s="43"/>
      <c r="IH75" s="43"/>
      <c r="II75" s="43"/>
      <c r="IJ75" s="43"/>
      <c r="IK75" s="43"/>
      <c r="IL75" s="43"/>
      <c r="IM75" s="43"/>
      <c r="IN75" s="43"/>
      <c r="IO75" s="43"/>
      <c r="IP75" s="43"/>
      <c r="IQ75" s="43"/>
    </row>
    <row r="76" spans="1:251" ht="16.899999999999999" customHeight="1">
      <c r="A76" s="38"/>
      <c r="B76" s="62" t="s">
        <v>123</v>
      </c>
      <c r="C76" s="59" t="s">
        <v>124</v>
      </c>
      <c r="D76" s="105">
        <v>100.23</v>
      </c>
      <c r="E76" s="105">
        <v>20.51</v>
      </c>
      <c r="F76" s="105">
        <v>4.43</v>
      </c>
      <c r="G76" s="105">
        <v>125.17000000000002</v>
      </c>
      <c r="H76" s="105">
        <v>13.56</v>
      </c>
      <c r="I76" s="105">
        <v>1.46</v>
      </c>
      <c r="J76" s="105">
        <v>36.61</v>
      </c>
      <c r="K76" s="105">
        <v>3.4</v>
      </c>
      <c r="L76" s="105">
        <v>0</v>
      </c>
      <c r="M76" s="105">
        <v>12.89</v>
      </c>
      <c r="N76" s="106">
        <v>193.09000000000003</v>
      </c>
      <c r="O76" s="143"/>
      <c r="P76" s="155">
        <v>200</v>
      </c>
      <c r="Q76" s="62" t="s">
        <v>123</v>
      </c>
      <c r="R76" s="59" t="s">
        <v>124</v>
      </c>
      <c r="S76" s="105">
        <v>480.92</v>
      </c>
      <c r="T76" s="105">
        <v>75.19</v>
      </c>
      <c r="U76" s="105">
        <v>127.36</v>
      </c>
      <c r="V76" s="105">
        <v>683.47</v>
      </c>
      <c r="W76" s="105">
        <v>69.739999999999995</v>
      </c>
      <c r="X76" s="105">
        <v>22.22</v>
      </c>
      <c r="Y76" s="105">
        <v>177.23</v>
      </c>
      <c r="Z76" s="105">
        <v>7.96</v>
      </c>
      <c r="AA76" s="105">
        <v>0</v>
      </c>
      <c r="AB76" s="105">
        <v>42.89</v>
      </c>
      <c r="AC76" s="106">
        <v>1003.5100000000001</v>
      </c>
      <c r="AD76" s="143"/>
      <c r="AE76" s="155">
        <v>1079.3000000000002</v>
      </c>
      <c r="AF76" s="62" t="s">
        <v>123</v>
      </c>
      <c r="AG76" s="59" t="s">
        <v>124</v>
      </c>
      <c r="AH76" s="105">
        <v>131.24</v>
      </c>
      <c r="AI76" s="105">
        <v>15.55</v>
      </c>
      <c r="AJ76" s="105">
        <v>155.97999999999999</v>
      </c>
      <c r="AK76" s="105">
        <v>302.77</v>
      </c>
      <c r="AL76" s="105">
        <v>16.23</v>
      </c>
      <c r="AM76" s="105">
        <v>9.64</v>
      </c>
      <c r="AN76" s="105">
        <v>58.21</v>
      </c>
      <c r="AO76" s="105">
        <v>4.91</v>
      </c>
      <c r="AP76" s="105">
        <v>0</v>
      </c>
      <c r="AQ76" s="105">
        <v>10.41</v>
      </c>
      <c r="AR76" s="106">
        <v>402.17</v>
      </c>
      <c r="AS76" s="143"/>
      <c r="AT76" s="155">
        <v>446.70000000000005</v>
      </c>
      <c r="AU76" s="62" t="s">
        <v>123</v>
      </c>
      <c r="AV76" s="59" t="s">
        <v>124</v>
      </c>
      <c r="AW76" s="105">
        <v>712.39</v>
      </c>
      <c r="AX76" s="105">
        <v>111.25</v>
      </c>
      <c r="AY76" s="105">
        <v>287.77</v>
      </c>
      <c r="AZ76" s="105">
        <v>1111.4099999999999</v>
      </c>
      <c r="BA76" s="105">
        <v>99.53</v>
      </c>
      <c r="BB76" s="105">
        <v>33.32</v>
      </c>
      <c r="BC76" s="105">
        <v>272.05</v>
      </c>
      <c r="BD76" s="105">
        <v>16.27</v>
      </c>
      <c r="BE76" s="105">
        <v>0</v>
      </c>
      <c r="BF76" s="105">
        <v>66.19</v>
      </c>
      <c r="BG76" s="106">
        <v>1598.7699999999998</v>
      </c>
      <c r="BH76" s="143"/>
      <c r="BI76" s="155">
        <v>1725.9999999999998</v>
      </c>
      <c r="BJ76" s="62" t="s">
        <v>123</v>
      </c>
      <c r="BK76" s="59" t="s">
        <v>124</v>
      </c>
      <c r="BL76" s="105">
        <v>1230.49</v>
      </c>
      <c r="BM76" s="105">
        <v>116.8</v>
      </c>
      <c r="BN76" s="105">
        <v>295.76</v>
      </c>
      <c r="BO76" s="105">
        <v>1643.05</v>
      </c>
      <c r="BP76" s="105">
        <v>234.35</v>
      </c>
      <c r="BQ76" s="105">
        <v>304.89999999999998</v>
      </c>
      <c r="BR76" s="105">
        <v>810.71</v>
      </c>
      <c r="BS76" s="105">
        <v>25.68</v>
      </c>
      <c r="BT76" s="105">
        <v>0</v>
      </c>
      <c r="BU76" s="105">
        <v>181.63</v>
      </c>
      <c r="BV76" s="106">
        <v>3200.3199999999997</v>
      </c>
      <c r="BW76" s="143"/>
      <c r="BX76" s="155">
        <v>9185.5999999999985</v>
      </c>
      <c r="BY76" s="62" t="s">
        <v>123</v>
      </c>
      <c r="BZ76" s="59" t="s">
        <v>124</v>
      </c>
      <c r="CA76" s="105">
        <v>0</v>
      </c>
      <c r="CB76" s="105">
        <v>0</v>
      </c>
      <c r="CC76" s="105">
        <v>0</v>
      </c>
      <c r="CD76" s="105">
        <v>0</v>
      </c>
      <c r="CE76" s="105">
        <v>0</v>
      </c>
      <c r="CF76" s="105">
        <v>0</v>
      </c>
      <c r="CG76" s="105">
        <v>0</v>
      </c>
      <c r="CH76" s="105">
        <v>0</v>
      </c>
      <c r="CI76" s="105">
        <v>0</v>
      </c>
      <c r="CJ76" s="105">
        <v>0</v>
      </c>
      <c r="CK76" s="106">
        <v>0</v>
      </c>
      <c r="CL76" s="143"/>
      <c r="CM76" s="155">
        <v>0</v>
      </c>
      <c r="CN76" s="62" t="s">
        <v>123</v>
      </c>
      <c r="CO76" s="59" t="s">
        <v>124</v>
      </c>
      <c r="CP76" s="105">
        <v>0</v>
      </c>
      <c r="CQ76" s="105">
        <v>0</v>
      </c>
      <c r="CR76" s="105">
        <v>0</v>
      </c>
      <c r="CS76" s="105">
        <v>0</v>
      </c>
      <c r="CT76" s="105">
        <v>0</v>
      </c>
      <c r="CU76" s="105">
        <v>0</v>
      </c>
      <c r="CV76" s="105">
        <v>0</v>
      </c>
      <c r="CW76" s="105">
        <v>0</v>
      </c>
      <c r="CX76" s="105">
        <v>0</v>
      </c>
      <c r="CY76" s="105">
        <v>0</v>
      </c>
      <c r="CZ76" s="106">
        <v>0</v>
      </c>
      <c r="DA76" s="143"/>
      <c r="DB76" s="155">
        <v>0</v>
      </c>
      <c r="DC76" s="62" t="s">
        <v>123</v>
      </c>
      <c r="DD76" s="59" t="s">
        <v>124</v>
      </c>
      <c r="DE76" s="105">
        <v>0</v>
      </c>
      <c r="DF76" s="105">
        <v>0</v>
      </c>
      <c r="DG76" s="105">
        <v>0</v>
      </c>
      <c r="DH76" s="105">
        <v>0</v>
      </c>
      <c r="DI76" s="105">
        <v>0</v>
      </c>
      <c r="DJ76" s="105">
        <v>0</v>
      </c>
      <c r="DK76" s="105">
        <v>0</v>
      </c>
      <c r="DL76" s="105">
        <v>0</v>
      </c>
      <c r="DM76" s="105">
        <v>0</v>
      </c>
      <c r="DN76" s="105">
        <v>0</v>
      </c>
      <c r="DO76" s="106">
        <v>0</v>
      </c>
      <c r="DP76" s="143"/>
      <c r="DQ76" s="155">
        <v>0</v>
      </c>
      <c r="DR76" s="62" t="s">
        <v>123</v>
      </c>
      <c r="DS76" s="59" t="s">
        <v>124</v>
      </c>
      <c r="DT76" s="105">
        <v>1942.88</v>
      </c>
      <c r="DU76" s="105">
        <v>228.05</v>
      </c>
      <c r="DV76" s="105">
        <v>583.53</v>
      </c>
      <c r="DW76" s="105">
        <v>2754.46</v>
      </c>
      <c r="DX76" s="105">
        <v>333.88</v>
      </c>
      <c r="DY76" s="105">
        <v>338.21999999999997</v>
      </c>
      <c r="DZ76" s="105">
        <v>1082.76</v>
      </c>
      <c r="EA76" s="105">
        <v>41.95</v>
      </c>
      <c r="EB76" s="105">
        <v>0</v>
      </c>
      <c r="EC76" s="105">
        <v>247.82</v>
      </c>
      <c r="ED76" s="106">
        <v>4799.0899999999992</v>
      </c>
      <c r="EE76" s="143"/>
      <c r="EF76" s="155">
        <v>10911.599999999999</v>
      </c>
      <c r="EG76" s="43"/>
      <c r="EH76" s="43"/>
      <c r="EI76" s="43"/>
      <c r="EJ76" s="43"/>
      <c r="EK76" s="43"/>
      <c r="EL76" s="43"/>
      <c r="EM76" s="43"/>
      <c r="EN76" s="43"/>
      <c r="EO76" s="43"/>
      <c r="EP76" s="43"/>
      <c r="EQ76" s="43"/>
      <c r="ER76" s="43"/>
      <c r="ES76" s="43"/>
      <c r="ET76" s="43"/>
      <c r="EU76" s="43"/>
      <c r="EV76" s="43"/>
      <c r="EW76" s="43"/>
      <c r="EX76" s="43"/>
      <c r="EY76" s="43"/>
      <c r="EZ76" s="43"/>
      <c r="FA76" s="43"/>
      <c r="FB76" s="43"/>
      <c r="FC76" s="43"/>
      <c r="FD76" s="43"/>
      <c r="FE76" s="43"/>
      <c r="FF76" s="43"/>
      <c r="FG76" s="43"/>
      <c r="FH76" s="43"/>
      <c r="FI76" s="43"/>
      <c r="FJ76" s="43"/>
      <c r="FK76" s="43"/>
      <c r="FL76" s="43"/>
      <c r="FM76" s="43"/>
      <c r="FN76" s="43"/>
      <c r="FO76" s="43"/>
      <c r="FP76" s="43"/>
      <c r="FQ76" s="43"/>
      <c r="FR76" s="43"/>
      <c r="FS76" s="43"/>
      <c r="FT76" s="43"/>
      <c r="FU76" s="43"/>
      <c r="FV76" s="43"/>
      <c r="FW76" s="43"/>
      <c r="FX76" s="43"/>
      <c r="FY76" s="43"/>
      <c r="FZ76" s="43"/>
      <c r="GA76" s="43"/>
      <c r="GB76" s="43"/>
      <c r="GC76" s="43"/>
      <c r="GD76" s="43"/>
      <c r="GE76" s="43"/>
      <c r="GF76" s="43"/>
      <c r="GG76" s="43"/>
      <c r="GH76" s="43"/>
      <c r="GI76" s="43"/>
      <c r="GJ76" s="43"/>
      <c r="GK76" s="43"/>
      <c r="GL76" s="43"/>
      <c r="GM76" s="43"/>
      <c r="GN76" s="43"/>
      <c r="GO76" s="43"/>
      <c r="GP76" s="43"/>
      <c r="GQ76" s="43"/>
      <c r="GR76" s="43"/>
      <c r="GS76" s="43"/>
      <c r="GT76" s="43"/>
      <c r="GU76" s="43"/>
      <c r="GV76" s="43"/>
      <c r="GW76" s="43"/>
      <c r="GX76" s="43"/>
      <c r="GY76" s="43"/>
      <c r="GZ76" s="43"/>
      <c r="HA76" s="43"/>
      <c r="HB76" s="43"/>
      <c r="HC76" s="43"/>
      <c r="HD76" s="43"/>
      <c r="HE76" s="43"/>
      <c r="HF76" s="43"/>
      <c r="HG76" s="43"/>
      <c r="HH76" s="43"/>
      <c r="HI76" s="43"/>
      <c r="HJ76" s="43"/>
      <c r="HK76" s="43"/>
      <c r="HL76" s="43"/>
      <c r="HM76" s="43"/>
      <c r="HN76" s="43"/>
      <c r="HO76" s="43"/>
      <c r="HP76" s="43"/>
      <c r="HQ76" s="43"/>
      <c r="HR76" s="43"/>
      <c r="HS76" s="43"/>
      <c r="HT76" s="43"/>
      <c r="HU76" s="43"/>
      <c r="HV76" s="43"/>
      <c r="HW76" s="43"/>
      <c r="HX76" s="43"/>
      <c r="HY76" s="43"/>
      <c r="HZ76" s="43"/>
      <c r="IA76" s="43"/>
      <c r="IB76" s="43"/>
      <c r="IC76" s="43"/>
      <c r="ID76" s="43"/>
      <c r="IE76" s="43"/>
      <c r="IF76" s="43"/>
      <c r="IG76" s="43"/>
      <c r="IH76" s="43"/>
      <c r="II76" s="43"/>
      <c r="IJ76" s="43"/>
      <c r="IK76" s="43"/>
      <c r="IL76" s="43"/>
      <c r="IM76" s="43"/>
      <c r="IN76" s="43"/>
      <c r="IO76" s="43"/>
      <c r="IP76" s="43"/>
      <c r="IQ76" s="43"/>
    </row>
    <row r="77" spans="1:251" ht="16.899999999999999" customHeight="1">
      <c r="A77" s="38"/>
      <c r="B77" s="728" t="s">
        <v>125</v>
      </c>
      <c r="C77" s="71" t="s">
        <v>126</v>
      </c>
      <c r="D77" s="107">
        <v>0</v>
      </c>
      <c r="E77" s="107">
        <v>0</v>
      </c>
      <c r="F77" s="107">
        <v>0</v>
      </c>
      <c r="G77" s="107">
        <v>0</v>
      </c>
      <c r="H77" s="107">
        <v>0</v>
      </c>
      <c r="I77" s="107">
        <v>0</v>
      </c>
      <c r="J77" s="107">
        <v>0</v>
      </c>
      <c r="K77" s="107">
        <v>0</v>
      </c>
      <c r="L77" s="107">
        <v>0</v>
      </c>
      <c r="M77" s="107">
        <v>0</v>
      </c>
      <c r="N77" s="108">
        <v>0</v>
      </c>
      <c r="O77" s="143"/>
      <c r="P77" s="156">
        <v>0</v>
      </c>
      <c r="Q77" s="728" t="s">
        <v>125</v>
      </c>
      <c r="R77" s="71" t="s">
        <v>126</v>
      </c>
      <c r="S77" s="107">
        <v>0</v>
      </c>
      <c r="T77" s="107">
        <v>0</v>
      </c>
      <c r="U77" s="107">
        <v>0</v>
      </c>
      <c r="V77" s="107">
        <v>0</v>
      </c>
      <c r="W77" s="107">
        <v>0</v>
      </c>
      <c r="X77" s="107">
        <v>0</v>
      </c>
      <c r="Y77" s="107">
        <v>0</v>
      </c>
      <c r="Z77" s="107">
        <v>0</v>
      </c>
      <c r="AA77" s="107">
        <v>0</v>
      </c>
      <c r="AB77" s="107">
        <v>0</v>
      </c>
      <c r="AC77" s="108">
        <v>0</v>
      </c>
      <c r="AD77" s="143"/>
      <c r="AE77" s="156">
        <v>0</v>
      </c>
      <c r="AF77" s="728" t="s">
        <v>125</v>
      </c>
      <c r="AG77" s="71" t="s">
        <v>126</v>
      </c>
      <c r="AH77" s="107">
        <v>0</v>
      </c>
      <c r="AI77" s="107">
        <v>0</v>
      </c>
      <c r="AJ77" s="107">
        <v>0</v>
      </c>
      <c r="AK77" s="107">
        <v>0</v>
      </c>
      <c r="AL77" s="107">
        <v>0</v>
      </c>
      <c r="AM77" s="107">
        <v>0</v>
      </c>
      <c r="AN77" s="107">
        <v>0</v>
      </c>
      <c r="AO77" s="107">
        <v>0</v>
      </c>
      <c r="AP77" s="107">
        <v>0</v>
      </c>
      <c r="AQ77" s="107">
        <v>0</v>
      </c>
      <c r="AR77" s="108">
        <v>0</v>
      </c>
      <c r="AS77" s="143"/>
      <c r="AT77" s="156">
        <v>0</v>
      </c>
      <c r="AU77" s="728" t="s">
        <v>125</v>
      </c>
      <c r="AV77" s="71" t="s">
        <v>126</v>
      </c>
      <c r="AW77" s="107">
        <v>0</v>
      </c>
      <c r="AX77" s="107">
        <v>0</v>
      </c>
      <c r="AY77" s="107">
        <v>0</v>
      </c>
      <c r="AZ77" s="107">
        <v>0</v>
      </c>
      <c r="BA77" s="107">
        <v>0</v>
      </c>
      <c r="BB77" s="107">
        <v>0</v>
      </c>
      <c r="BC77" s="107">
        <v>0</v>
      </c>
      <c r="BD77" s="107">
        <v>0</v>
      </c>
      <c r="BE77" s="107">
        <v>0</v>
      </c>
      <c r="BF77" s="107">
        <v>0</v>
      </c>
      <c r="BG77" s="108">
        <v>0</v>
      </c>
      <c r="BH77" s="143"/>
      <c r="BI77" s="156">
        <v>0</v>
      </c>
      <c r="BJ77" s="728" t="s">
        <v>125</v>
      </c>
      <c r="BK77" s="71" t="s">
        <v>126</v>
      </c>
      <c r="BL77" s="107">
        <v>0</v>
      </c>
      <c r="BM77" s="107">
        <v>0</v>
      </c>
      <c r="BN77" s="107">
        <v>0</v>
      </c>
      <c r="BO77" s="107">
        <v>0</v>
      </c>
      <c r="BP77" s="107">
        <v>0</v>
      </c>
      <c r="BQ77" s="107">
        <v>0</v>
      </c>
      <c r="BR77" s="107">
        <v>0</v>
      </c>
      <c r="BS77" s="107">
        <v>0</v>
      </c>
      <c r="BT77" s="107">
        <v>0</v>
      </c>
      <c r="BU77" s="107">
        <v>0</v>
      </c>
      <c r="BV77" s="108">
        <v>0</v>
      </c>
      <c r="BW77" s="143"/>
      <c r="BX77" s="156">
        <v>0</v>
      </c>
      <c r="BY77" s="728" t="s">
        <v>125</v>
      </c>
      <c r="BZ77" s="71" t="s">
        <v>126</v>
      </c>
      <c r="CA77" s="107">
        <v>130.22</v>
      </c>
      <c r="CB77" s="107">
        <v>17.190000000000001</v>
      </c>
      <c r="CC77" s="107">
        <v>50.94</v>
      </c>
      <c r="CD77" s="107">
        <v>198.35</v>
      </c>
      <c r="CE77" s="107">
        <v>28.8</v>
      </c>
      <c r="CF77" s="107">
        <v>6.41</v>
      </c>
      <c r="CG77" s="107">
        <v>41.99</v>
      </c>
      <c r="CH77" s="107">
        <v>2.2400000000000002</v>
      </c>
      <c r="CI77" s="107">
        <v>0</v>
      </c>
      <c r="CJ77" s="107">
        <v>20.95</v>
      </c>
      <c r="CK77" s="108">
        <v>298.74</v>
      </c>
      <c r="CL77" s="143"/>
      <c r="CM77" s="156">
        <v>358.6</v>
      </c>
      <c r="CN77" s="728" t="s">
        <v>125</v>
      </c>
      <c r="CO77" s="71" t="s">
        <v>126</v>
      </c>
      <c r="CP77" s="107">
        <v>309.86</v>
      </c>
      <c r="CQ77" s="107">
        <v>50.59</v>
      </c>
      <c r="CR77" s="107">
        <v>88.03</v>
      </c>
      <c r="CS77" s="107">
        <v>448.48</v>
      </c>
      <c r="CT77" s="107">
        <v>47.71</v>
      </c>
      <c r="CU77" s="107">
        <v>292.02</v>
      </c>
      <c r="CV77" s="107">
        <v>191.69</v>
      </c>
      <c r="CW77" s="107">
        <v>0.9</v>
      </c>
      <c r="CX77" s="107">
        <v>0</v>
      </c>
      <c r="CY77" s="107">
        <v>93.54</v>
      </c>
      <c r="CZ77" s="108">
        <v>1074.3400000000001</v>
      </c>
      <c r="DA77" s="143">
        <v>0</v>
      </c>
      <c r="DB77" s="156">
        <v>3347.4</v>
      </c>
      <c r="DC77" s="728" t="s">
        <v>125</v>
      </c>
      <c r="DD77" s="71" t="s">
        <v>126</v>
      </c>
      <c r="DE77" s="107">
        <v>38.369999999999997</v>
      </c>
      <c r="DF77" s="107">
        <v>9.2100000000000009</v>
      </c>
      <c r="DG77" s="107">
        <v>3.8</v>
      </c>
      <c r="DH77" s="107">
        <v>51.379999999999995</v>
      </c>
      <c r="DI77" s="107">
        <v>3.82</v>
      </c>
      <c r="DJ77" s="107">
        <v>12.19</v>
      </c>
      <c r="DK77" s="107">
        <v>30.22</v>
      </c>
      <c r="DL77" s="107">
        <v>0</v>
      </c>
      <c r="DM77" s="107">
        <v>0</v>
      </c>
      <c r="DN77" s="107">
        <v>29.94</v>
      </c>
      <c r="DO77" s="108">
        <v>127.55</v>
      </c>
      <c r="DP77" s="143">
        <v>0</v>
      </c>
      <c r="DQ77" s="156">
        <v>1591</v>
      </c>
      <c r="DR77" s="728" t="s">
        <v>125</v>
      </c>
      <c r="DS77" s="71" t="s">
        <v>126</v>
      </c>
      <c r="DT77" s="107">
        <v>478.45000000000005</v>
      </c>
      <c r="DU77" s="107">
        <v>76.990000000000009</v>
      </c>
      <c r="DV77" s="107">
        <v>142.77000000000001</v>
      </c>
      <c r="DW77" s="107">
        <v>698.21</v>
      </c>
      <c r="DX77" s="107">
        <v>80.33</v>
      </c>
      <c r="DY77" s="107">
        <v>310.62</v>
      </c>
      <c r="DZ77" s="107">
        <v>263.89999999999998</v>
      </c>
      <c r="EA77" s="107">
        <v>3.14</v>
      </c>
      <c r="EB77" s="107">
        <v>0</v>
      </c>
      <c r="EC77" s="107">
        <v>144.43</v>
      </c>
      <c r="ED77" s="108">
        <v>1500.63</v>
      </c>
      <c r="EE77" s="143">
        <v>0</v>
      </c>
      <c r="EF77" s="156">
        <v>5297</v>
      </c>
      <c r="EG77" s="43"/>
      <c r="EH77" s="43"/>
      <c r="EI77" s="43"/>
      <c r="EJ77" s="43"/>
      <c r="EK77" s="43"/>
      <c r="EL77" s="43"/>
      <c r="EM77" s="43"/>
      <c r="EN77" s="43"/>
      <c r="EO77" s="43"/>
      <c r="EP77" s="43"/>
      <c r="EQ77" s="43"/>
      <c r="ER77" s="43"/>
      <c r="ES77" s="43"/>
      <c r="ET77" s="43"/>
      <c r="EU77" s="43"/>
      <c r="EV77" s="43"/>
      <c r="EW77" s="43"/>
      <c r="EX77" s="43"/>
      <c r="EY77" s="43"/>
      <c r="EZ77" s="43"/>
      <c r="FA77" s="43"/>
      <c r="FB77" s="43"/>
      <c r="FC77" s="43"/>
      <c r="FD77" s="43"/>
      <c r="FE77" s="43"/>
      <c r="FF77" s="43"/>
      <c r="FG77" s="43"/>
      <c r="FH77" s="43"/>
      <c r="FI77" s="43"/>
      <c r="FJ77" s="43"/>
      <c r="FK77" s="43"/>
      <c r="FL77" s="43"/>
      <c r="FM77" s="43"/>
      <c r="FN77" s="43"/>
      <c r="FO77" s="43"/>
      <c r="FP77" s="43"/>
      <c r="FQ77" s="43"/>
      <c r="FR77" s="43"/>
      <c r="FS77" s="43"/>
      <c r="FT77" s="43"/>
      <c r="FU77" s="43"/>
      <c r="FV77" s="43"/>
      <c r="FW77" s="43"/>
      <c r="FX77" s="43"/>
      <c r="FY77" s="43"/>
      <c r="FZ77" s="43"/>
      <c r="GA77" s="43"/>
      <c r="GB77" s="43"/>
      <c r="GC77" s="43"/>
      <c r="GD77" s="43"/>
      <c r="GE77" s="43"/>
      <c r="GF77" s="43"/>
      <c r="GG77" s="43"/>
      <c r="GH77" s="43"/>
      <c r="GI77" s="43"/>
      <c r="GJ77" s="43"/>
      <c r="GK77" s="43"/>
      <c r="GL77" s="43"/>
      <c r="GM77" s="43"/>
      <c r="GN77" s="43"/>
      <c r="GO77" s="43"/>
      <c r="GP77" s="43"/>
      <c r="GQ77" s="43"/>
      <c r="GR77" s="43"/>
      <c r="GS77" s="43"/>
      <c r="GT77" s="43"/>
      <c r="GU77" s="43"/>
      <c r="GV77" s="43"/>
      <c r="GW77" s="43"/>
      <c r="GX77" s="43"/>
      <c r="GY77" s="43"/>
      <c r="GZ77" s="43"/>
      <c r="HA77" s="43"/>
      <c r="HB77" s="43"/>
      <c r="HC77" s="43"/>
      <c r="HD77" s="43"/>
      <c r="HE77" s="43"/>
      <c r="HF77" s="43"/>
      <c r="HG77" s="43"/>
      <c r="HH77" s="43"/>
      <c r="HI77" s="43"/>
      <c r="HJ77" s="43"/>
      <c r="HK77" s="43"/>
      <c r="HL77" s="43"/>
      <c r="HM77" s="43"/>
      <c r="HN77" s="43"/>
      <c r="HO77" s="43"/>
      <c r="HP77" s="43"/>
      <c r="HQ77" s="43"/>
      <c r="HR77" s="43"/>
      <c r="HS77" s="43"/>
      <c r="HT77" s="43"/>
      <c r="HU77" s="43"/>
      <c r="HV77" s="43"/>
      <c r="HW77" s="43"/>
      <c r="HX77" s="43"/>
      <c r="HY77" s="43"/>
      <c r="HZ77" s="43"/>
      <c r="IA77" s="43"/>
      <c r="IB77" s="43"/>
      <c r="IC77" s="43"/>
      <c r="ID77" s="43"/>
      <c r="IE77" s="43"/>
      <c r="IF77" s="43"/>
      <c r="IG77" s="43"/>
      <c r="IH77" s="43"/>
      <c r="II77" s="43"/>
      <c r="IJ77" s="43"/>
      <c r="IK77" s="43"/>
      <c r="IL77" s="43"/>
      <c r="IM77" s="43"/>
      <c r="IN77" s="43"/>
      <c r="IO77" s="43"/>
      <c r="IP77" s="43"/>
      <c r="IQ77" s="43"/>
    </row>
    <row r="78" spans="1:251" ht="16.899999999999999" customHeight="1">
      <c r="A78" s="38"/>
      <c r="B78" s="726"/>
      <c r="C78" s="72" t="s">
        <v>127</v>
      </c>
      <c r="D78" s="107">
        <v>0</v>
      </c>
      <c r="E78" s="107">
        <v>0</v>
      </c>
      <c r="F78" s="107">
        <v>0</v>
      </c>
      <c r="G78" s="107">
        <v>0</v>
      </c>
      <c r="H78" s="107">
        <v>0</v>
      </c>
      <c r="I78" s="107">
        <v>0</v>
      </c>
      <c r="J78" s="107">
        <v>0</v>
      </c>
      <c r="K78" s="107">
        <v>0</v>
      </c>
      <c r="L78" s="107">
        <v>0</v>
      </c>
      <c r="M78" s="107">
        <v>0</v>
      </c>
      <c r="N78" s="108">
        <v>0</v>
      </c>
      <c r="O78" s="143"/>
      <c r="P78" s="156">
        <v>0</v>
      </c>
      <c r="Q78" s="726"/>
      <c r="R78" s="72" t="s">
        <v>127</v>
      </c>
      <c r="S78" s="107">
        <v>0</v>
      </c>
      <c r="T78" s="107">
        <v>0</v>
      </c>
      <c r="U78" s="107">
        <v>0</v>
      </c>
      <c r="V78" s="107">
        <v>0</v>
      </c>
      <c r="W78" s="107">
        <v>0</v>
      </c>
      <c r="X78" s="107">
        <v>0</v>
      </c>
      <c r="Y78" s="107">
        <v>0</v>
      </c>
      <c r="Z78" s="107">
        <v>0</v>
      </c>
      <c r="AA78" s="107">
        <v>0</v>
      </c>
      <c r="AB78" s="107">
        <v>0</v>
      </c>
      <c r="AC78" s="108">
        <v>0</v>
      </c>
      <c r="AD78" s="143"/>
      <c r="AE78" s="156">
        <v>0</v>
      </c>
      <c r="AF78" s="726"/>
      <c r="AG78" s="72" t="s">
        <v>127</v>
      </c>
      <c r="AH78" s="107">
        <v>0</v>
      </c>
      <c r="AI78" s="107">
        <v>0</v>
      </c>
      <c r="AJ78" s="107">
        <v>0</v>
      </c>
      <c r="AK78" s="107">
        <v>0</v>
      </c>
      <c r="AL78" s="107">
        <v>0</v>
      </c>
      <c r="AM78" s="107">
        <v>0</v>
      </c>
      <c r="AN78" s="107">
        <v>0</v>
      </c>
      <c r="AO78" s="107">
        <v>0</v>
      </c>
      <c r="AP78" s="107">
        <v>0</v>
      </c>
      <c r="AQ78" s="107">
        <v>0</v>
      </c>
      <c r="AR78" s="108">
        <v>0</v>
      </c>
      <c r="AS78" s="143"/>
      <c r="AT78" s="156">
        <v>0</v>
      </c>
      <c r="AU78" s="726"/>
      <c r="AV78" s="72" t="s">
        <v>127</v>
      </c>
      <c r="AW78" s="107">
        <v>0</v>
      </c>
      <c r="AX78" s="107">
        <v>0</v>
      </c>
      <c r="AY78" s="107">
        <v>0</v>
      </c>
      <c r="AZ78" s="107">
        <v>0</v>
      </c>
      <c r="BA78" s="107">
        <v>0</v>
      </c>
      <c r="BB78" s="107">
        <v>0</v>
      </c>
      <c r="BC78" s="107">
        <v>0</v>
      </c>
      <c r="BD78" s="107">
        <v>0</v>
      </c>
      <c r="BE78" s="107">
        <v>0</v>
      </c>
      <c r="BF78" s="107">
        <v>0</v>
      </c>
      <c r="BG78" s="108">
        <v>0</v>
      </c>
      <c r="BH78" s="143"/>
      <c r="BI78" s="156">
        <v>0</v>
      </c>
      <c r="BJ78" s="726"/>
      <c r="BK78" s="72" t="s">
        <v>127</v>
      </c>
      <c r="BL78" s="107">
        <v>0</v>
      </c>
      <c r="BM78" s="107">
        <v>0</v>
      </c>
      <c r="BN78" s="107">
        <v>0</v>
      </c>
      <c r="BO78" s="107">
        <v>0</v>
      </c>
      <c r="BP78" s="107">
        <v>0</v>
      </c>
      <c r="BQ78" s="107">
        <v>0</v>
      </c>
      <c r="BR78" s="107">
        <v>0</v>
      </c>
      <c r="BS78" s="107">
        <v>0</v>
      </c>
      <c r="BT78" s="107">
        <v>0</v>
      </c>
      <c r="BU78" s="107">
        <v>0</v>
      </c>
      <c r="BV78" s="108">
        <v>0</v>
      </c>
      <c r="BW78" s="143"/>
      <c r="BX78" s="156">
        <v>0</v>
      </c>
      <c r="BY78" s="726"/>
      <c r="BZ78" s="72" t="s">
        <v>127</v>
      </c>
      <c r="CA78" s="107">
        <v>0</v>
      </c>
      <c r="CB78" s="107">
        <v>0</v>
      </c>
      <c r="CC78" s="107">
        <v>0</v>
      </c>
      <c r="CD78" s="107">
        <v>0</v>
      </c>
      <c r="CE78" s="107">
        <v>0</v>
      </c>
      <c r="CF78" s="107">
        <v>0</v>
      </c>
      <c r="CG78" s="107">
        <v>0</v>
      </c>
      <c r="CH78" s="107">
        <v>0</v>
      </c>
      <c r="CI78" s="107">
        <v>0</v>
      </c>
      <c r="CJ78" s="107">
        <v>0</v>
      </c>
      <c r="CK78" s="108">
        <v>0</v>
      </c>
      <c r="CL78" s="143"/>
      <c r="CM78" s="156">
        <v>0</v>
      </c>
      <c r="CN78" s="726"/>
      <c r="CO78" s="72" t="s">
        <v>127</v>
      </c>
      <c r="CP78" s="107">
        <v>240.72</v>
      </c>
      <c r="CQ78" s="107">
        <v>84.71</v>
      </c>
      <c r="CR78" s="107">
        <v>75.5</v>
      </c>
      <c r="CS78" s="107">
        <v>400.93</v>
      </c>
      <c r="CT78" s="107">
        <v>189.03</v>
      </c>
      <c r="CU78" s="107">
        <v>337.55</v>
      </c>
      <c r="CV78" s="107">
        <v>186.25</v>
      </c>
      <c r="CW78" s="107">
        <v>5</v>
      </c>
      <c r="CX78" s="107">
        <v>0</v>
      </c>
      <c r="CY78" s="107">
        <v>227.94</v>
      </c>
      <c r="CZ78" s="108">
        <v>1346.7</v>
      </c>
      <c r="DA78" s="143">
        <v>0</v>
      </c>
      <c r="DB78" s="156">
        <v>3341</v>
      </c>
      <c r="DC78" s="726"/>
      <c r="DD78" s="72" t="s">
        <v>127</v>
      </c>
      <c r="DE78" s="107">
        <v>0</v>
      </c>
      <c r="DF78" s="107">
        <v>0</v>
      </c>
      <c r="DG78" s="107">
        <v>0</v>
      </c>
      <c r="DH78" s="107">
        <v>0</v>
      </c>
      <c r="DI78" s="107">
        <v>0</v>
      </c>
      <c r="DJ78" s="107">
        <v>0</v>
      </c>
      <c r="DK78" s="107">
        <v>0</v>
      </c>
      <c r="DL78" s="107">
        <v>0</v>
      </c>
      <c r="DM78" s="107">
        <v>0</v>
      </c>
      <c r="DN78" s="107">
        <v>0</v>
      </c>
      <c r="DO78" s="108">
        <v>0</v>
      </c>
      <c r="DP78" s="143">
        <v>0</v>
      </c>
      <c r="DQ78" s="156">
        <v>0</v>
      </c>
      <c r="DR78" s="726"/>
      <c r="DS78" s="72" t="s">
        <v>127</v>
      </c>
      <c r="DT78" s="107">
        <v>240.72</v>
      </c>
      <c r="DU78" s="107">
        <v>84.71</v>
      </c>
      <c r="DV78" s="107">
        <v>75.5</v>
      </c>
      <c r="DW78" s="107">
        <v>400.93</v>
      </c>
      <c r="DX78" s="107">
        <v>189.03</v>
      </c>
      <c r="DY78" s="107">
        <v>337.55</v>
      </c>
      <c r="DZ78" s="107">
        <v>186.25</v>
      </c>
      <c r="EA78" s="107">
        <v>5</v>
      </c>
      <c r="EB78" s="107">
        <v>0</v>
      </c>
      <c r="EC78" s="107">
        <v>227.94</v>
      </c>
      <c r="ED78" s="108">
        <v>1346.7</v>
      </c>
      <c r="EE78" s="143">
        <v>0</v>
      </c>
      <c r="EF78" s="156">
        <v>3341</v>
      </c>
      <c r="EG78" s="43"/>
      <c r="EH78" s="43"/>
      <c r="EI78" s="43"/>
      <c r="EJ78" s="43"/>
      <c r="EK78" s="43"/>
      <c r="EL78" s="43"/>
      <c r="EM78" s="43"/>
      <c r="EN78" s="43"/>
      <c r="EO78" s="43"/>
      <c r="EP78" s="43"/>
      <c r="EQ78" s="43"/>
      <c r="ER78" s="43"/>
      <c r="ES78" s="43"/>
      <c r="ET78" s="43"/>
      <c r="EU78" s="43"/>
      <c r="EV78" s="43"/>
      <c r="EW78" s="43"/>
      <c r="EX78" s="43"/>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43"/>
      <c r="HX78" s="43"/>
      <c r="HY78" s="43"/>
      <c r="HZ78" s="43"/>
      <c r="IA78" s="43"/>
      <c r="IB78" s="43"/>
      <c r="IC78" s="43"/>
      <c r="ID78" s="43"/>
      <c r="IE78" s="43"/>
      <c r="IF78" s="43"/>
      <c r="IG78" s="43"/>
      <c r="IH78" s="43"/>
      <c r="II78" s="43"/>
      <c r="IJ78" s="43"/>
      <c r="IK78" s="43"/>
      <c r="IL78" s="43"/>
      <c r="IM78" s="43"/>
      <c r="IN78" s="43"/>
      <c r="IO78" s="43"/>
      <c r="IP78" s="43"/>
      <c r="IQ78" s="43"/>
    </row>
    <row r="79" spans="1:251" ht="16.899999999999999" customHeight="1">
      <c r="A79" s="38"/>
      <c r="B79" s="726"/>
      <c r="C79" s="73" t="s">
        <v>128</v>
      </c>
      <c r="D79" s="107">
        <v>0</v>
      </c>
      <c r="E79" s="107">
        <v>0</v>
      </c>
      <c r="F79" s="107">
        <v>0</v>
      </c>
      <c r="G79" s="107">
        <v>0</v>
      </c>
      <c r="H79" s="107">
        <v>0</v>
      </c>
      <c r="I79" s="107">
        <v>0</v>
      </c>
      <c r="J79" s="107">
        <v>0</v>
      </c>
      <c r="K79" s="107">
        <v>0</v>
      </c>
      <c r="L79" s="107">
        <v>0</v>
      </c>
      <c r="M79" s="107">
        <v>0</v>
      </c>
      <c r="N79" s="108">
        <v>0</v>
      </c>
      <c r="O79" s="157"/>
      <c r="P79" s="156">
        <v>0</v>
      </c>
      <c r="Q79" s="726"/>
      <c r="R79" s="73" t="s">
        <v>128</v>
      </c>
      <c r="S79" s="107">
        <v>0</v>
      </c>
      <c r="T79" s="107">
        <v>0</v>
      </c>
      <c r="U79" s="107">
        <v>0</v>
      </c>
      <c r="V79" s="107">
        <v>0</v>
      </c>
      <c r="W79" s="107">
        <v>0</v>
      </c>
      <c r="X79" s="107">
        <v>0</v>
      </c>
      <c r="Y79" s="107">
        <v>0</v>
      </c>
      <c r="Z79" s="107">
        <v>0</v>
      </c>
      <c r="AA79" s="107">
        <v>0</v>
      </c>
      <c r="AB79" s="107">
        <v>0</v>
      </c>
      <c r="AC79" s="108">
        <v>0</v>
      </c>
      <c r="AD79" s="157"/>
      <c r="AE79" s="156">
        <v>0</v>
      </c>
      <c r="AF79" s="726"/>
      <c r="AG79" s="73" t="s">
        <v>128</v>
      </c>
      <c r="AH79" s="107">
        <v>0</v>
      </c>
      <c r="AI79" s="107">
        <v>0</v>
      </c>
      <c r="AJ79" s="107">
        <v>0</v>
      </c>
      <c r="AK79" s="107">
        <v>0</v>
      </c>
      <c r="AL79" s="107">
        <v>0</v>
      </c>
      <c r="AM79" s="107">
        <v>0</v>
      </c>
      <c r="AN79" s="107">
        <v>0</v>
      </c>
      <c r="AO79" s="107">
        <v>0</v>
      </c>
      <c r="AP79" s="107">
        <v>0</v>
      </c>
      <c r="AQ79" s="107">
        <v>0</v>
      </c>
      <c r="AR79" s="108">
        <v>0</v>
      </c>
      <c r="AS79" s="157"/>
      <c r="AT79" s="156">
        <v>0</v>
      </c>
      <c r="AU79" s="726"/>
      <c r="AV79" s="73" t="s">
        <v>128</v>
      </c>
      <c r="AW79" s="107">
        <v>0</v>
      </c>
      <c r="AX79" s="107">
        <v>0</v>
      </c>
      <c r="AY79" s="107">
        <v>0</v>
      </c>
      <c r="AZ79" s="107">
        <v>0</v>
      </c>
      <c r="BA79" s="107">
        <v>0</v>
      </c>
      <c r="BB79" s="107">
        <v>0</v>
      </c>
      <c r="BC79" s="107">
        <v>0</v>
      </c>
      <c r="BD79" s="107">
        <v>0</v>
      </c>
      <c r="BE79" s="107">
        <v>0</v>
      </c>
      <c r="BF79" s="107">
        <v>0</v>
      </c>
      <c r="BG79" s="108">
        <v>0</v>
      </c>
      <c r="BH79" s="157"/>
      <c r="BI79" s="156">
        <v>0</v>
      </c>
      <c r="BJ79" s="726"/>
      <c r="BK79" s="73" t="s">
        <v>128</v>
      </c>
      <c r="BL79" s="107">
        <v>0</v>
      </c>
      <c r="BM79" s="107">
        <v>0</v>
      </c>
      <c r="BN79" s="107">
        <v>0</v>
      </c>
      <c r="BO79" s="107">
        <v>0</v>
      </c>
      <c r="BP79" s="107">
        <v>0</v>
      </c>
      <c r="BQ79" s="107">
        <v>0</v>
      </c>
      <c r="BR79" s="107">
        <v>0</v>
      </c>
      <c r="BS79" s="107">
        <v>0</v>
      </c>
      <c r="BT79" s="107">
        <v>0</v>
      </c>
      <c r="BU79" s="107">
        <v>0</v>
      </c>
      <c r="BV79" s="108">
        <v>0</v>
      </c>
      <c r="BW79" s="157"/>
      <c r="BX79" s="156">
        <v>0</v>
      </c>
      <c r="BY79" s="726"/>
      <c r="BZ79" s="73" t="s">
        <v>128</v>
      </c>
      <c r="CA79" s="107">
        <v>0</v>
      </c>
      <c r="CB79" s="107">
        <v>0</v>
      </c>
      <c r="CC79" s="107">
        <v>27.2</v>
      </c>
      <c r="CD79" s="107">
        <v>27.2</v>
      </c>
      <c r="CE79" s="107">
        <v>2.84</v>
      </c>
      <c r="CF79" s="107">
        <v>2.76</v>
      </c>
      <c r="CG79" s="107">
        <v>0</v>
      </c>
      <c r="CH79" s="107">
        <v>0</v>
      </c>
      <c r="CI79" s="107">
        <v>0</v>
      </c>
      <c r="CJ79" s="107">
        <v>0</v>
      </c>
      <c r="CK79" s="108">
        <v>32.799999999999997</v>
      </c>
      <c r="CL79" s="157"/>
      <c r="CM79" s="156">
        <v>32.799999999999997</v>
      </c>
      <c r="CN79" s="726"/>
      <c r="CO79" s="73" t="s">
        <v>128</v>
      </c>
      <c r="CP79" s="107">
        <v>309.97000000000003</v>
      </c>
      <c r="CQ79" s="107">
        <v>19.37</v>
      </c>
      <c r="CR79" s="107">
        <v>108.95</v>
      </c>
      <c r="CS79" s="107">
        <v>438.29</v>
      </c>
      <c r="CT79" s="107">
        <v>36.46</v>
      </c>
      <c r="CU79" s="107">
        <v>113.15</v>
      </c>
      <c r="CV79" s="107">
        <v>139</v>
      </c>
      <c r="CW79" s="107">
        <v>5.26</v>
      </c>
      <c r="CX79" s="107">
        <v>0</v>
      </c>
      <c r="CY79" s="107">
        <v>136.72</v>
      </c>
      <c r="CZ79" s="108">
        <v>868.88</v>
      </c>
      <c r="DA79" s="157">
        <v>0</v>
      </c>
      <c r="DB79" s="156">
        <v>2284.1999999999998</v>
      </c>
      <c r="DC79" s="726"/>
      <c r="DD79" s="73" t="s">
        <v>128</v>
      </c>
      <c r="DE79" s="107">
        <v>32.799999999999997</v>
      </c>
      <c r="DF79" s="107">
        <v>2.95</v>
      </c>
      <c r="DG79" s="107">
        <v>3.74</v>
      </c>
      <c r="DH79" s="107">
        <v>39.49</v>
      </c>
      <c r="DI79" s="107">
        <v>9.6999999999999993</v>
      </c>
      <c r="DJ79" s="107">
        <v>95.22</v>
      </c>
      <c r="DK79" s="107">
        <v>31.89</v>
      </c>
      <c r="DL79" s="107">
        <v>0</v>
      </c>
      <c r="DM79" s="107">
        <v>0</v>
      </c>
      <c r="DN79" s="107">
        <v>112.06</v>
      </c>
      <c r="DO79" s="108">
        <v>288.36</v>
      </c>
      <c r="DP79" s="157">
        <v>0</v>
      </c>
      <c r="DQ79" s="156">
        <v>2423</v>
      </c>
      <c r="DR79" s="726"/>
      <c r="DS79" s="73" t="s">
        <v>128</v>
      </c>
      <c r="DT79" s="107">
        <v>342.77</v>
      </c>
      <c r="DU79" s="107">
        <v>22.32</v>
      </c>
      <c r="DV79" s="107">
        <v>139.88999999999999</v>
      </c>
      <c r="DW79" s="107">
        <v>504.97999999999996</v>
      </c>
      <c r="DX79" s="107">
        <v>49</v>
      </c>
      <c r="DY79" s="107">
        <v>211.13</v>
      </c>
      <c r="DZ79" s="107">
        <v>170.89</v>
      </c>
      <c r="EA79" s="107">
        <v>5.26</v>
      </c>
      <c r="EB79" s="107">
        <v>0</v>
      </c>
      <c r="EC79" s="107">
        <v>248.78</v>
      </c>
      <c r="ED79" s="108">
        <v>1190.04</v>
      </c>
      <c r="EE79" s="157">
        <v>0</v>
      </c>
      <c r="EF79" s="156">
        <v>4740</v>
      </c>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row>
    <row r="80" spans="1:251" ht="16.899999999999999" customHeight="1">
      <c r="A80" s="38"/>
      <c r="B80" s="726"/>
      <c r="C80" s="72" t="s">
        <v>129</v>
      </c>
      <c r="D80" s="107">
        <v>0</v>
      </c>
      <c r="E80" s="107">
        <v>0</v>
      </c>
      <c r="F80" s="107">
        <v>0</v>
      </c>
      <c r="G80" s="107">
        <v>0</v>
      </c>
      <c r="H80" s="107">
        <v>0</v>
      </c>
      <c r="I80" s="107">
        <v>0</v>
      </c>
      <c r="J80" s="107">
        <v>0</v>
      </c>
      <c r="K80" s="107">
        <v>0</v>
      </c>
      <c r="L80" s="107">
        <v>0</v>
      </c>
      <c r="M80" s="107">
        <v>0</v>
      </c>
      <c r="N80" s="108">
        <v>0</v>
      </c>
      <c r="O80" s="143"/>
      <c r="P80" s="156">
        <v>0</v>
      </c>
      <c r="Q80" s="726"/>
      <c r="R80" s="72" t="s">
        <v>129</v>
      </c>
      <c r="S80" s="107">
        <v>0</v>
      </c>
      <c r="T80" s="107">
        <v>0</v>
      </c>
      <c r="U80" s="107">
        <v>0</v>
      </c>
      <c r="V80" s="107">
        <v>0</v>
      </c>
      <c r="W80" s="107">
        <v>0</v>
      </c>
      <c r="X80" s="107">
        <v>0</v>
      </c>
      <c r="Y80" s="107">
        <v>0</v>
      </c>
      <c r="Z80" s="107">
        <v>0</v>
      </c>
      <c r="AA80" s="107">
        <v>0</v>
      </c>
      <c r="AB80" s="107">
        <v>0</v>
      </c>
      <c r="AC80" s="108">
        <v>0</v>
      </c>
      <c r="AD80" s="143"/>
      <c r="AE80" s="156">
        <v>0</v>
      </c>
      <c r="AF80" s="726"/>
      <c r="AG80" s="72" t="s">
        <v>129</v>
      </c>
      <c r="AH80" s="107">
        <v>0</v>
      </c>
      <c r="AI80" s="107">
        <v>0</v>
      </c>
      <c r="AJ80" s="107">
        <v>0</v>
      </c>
      <c r="AK80" s="107">
        <v>0</v>
      </c>
      <c r="AL80" s="107">
        <v>0</v>
      </c>
      <c r="AM80" s="107">
        <v>0</v>
      </c>
      <c r="AN80" s="107">
        <v>0</v>
      </c>
      <c r="AO80" s="107">
        <v>0</v>
      </c>
      <c r="AP80" s="107">
        <v>0</v>
      </c>
      <c r="AQ80" s="107">
        <v>0</v>
      </c>
      <c r="AR80" s="108">
        <v>0</v>
      </c>
      <c r="AS80" s="143"/>
      <c r="AT80" s="156">
        <v>0</v>
      </c>
      <c r="AU80" s="726"/>
      <c r="AV80" s="72" t="s">
        <v>129</v>
      </c>
      <c r="AW80" s="107">
        <v>0</v>
      </c>
      <c r="AX80" s="107">
        <v>0</v>
      </c>
      <c r="AY80" s="107">
        <v>0</v>
      </c>
      <c r="AZ80" s="107">
        <v>0</v>
      </c>
      <c r="BA80" s="107">
        <v>0</v>
      </c>
      <c r="BB80" s="107">
        <v>0</v>
      </c>
      <c r="BC80" s="107">
        <v>0</v>
      </c>
      <c r="BD80" s="107">
        <v>0</v>
      </c>
      <c r="BE80" s="107">
        <v>0</v>
      </c>
      <c r="BF80" s="107">
        <v>0</v>
      </c>
      <c r="BG80" s="108">
        <v>0</v>
      </c>
      <c r="BH80" s="143"/>
      <c r="BI80" s="156">
        <v>0</v>
      </c>
      <c r="BJ80" s="726"/>
      <c r="BK80" s="72" t="s">
        <v>129</v>
      </c>
      <c r="BL80" s="107">
        <v>0</v>
      </c>
      <c r="BM80" s="107">
        <v>0</v>
      </c>
      <c r="BN80" s="107">
        <v>0</v>
      </c>
      <c r="BO80" s="107">
        <v>0</v>
      </c>
      <c r="BP80" s="107">
        <v>0</v>
      </c>
      <c r="BQ80" s="107">
        <v>0</v>
      </c>
      <c r="BR80" s="107">
        <v>0</v>
      </c>
      <c r="BS80" s="107">
        <v>0</v>
      </c>
      <c r="BT80" s="107">
        <v>0</v>
      </c>
      <c r="BU80" s="107">
        <v>0</v>
      </c>
      <c r="BV80" s="108">
        <v>0</v>
      </c>
      <c r="BW80" s="143"/>
      <c r="BX80" s="156">
        <v>0</v>
      </c>
      <c r="BY80" s="726"/>
      <c r="BZ80" s="72" t="s">
        <v>129</v>
      </c>
      <c r="CA80" s="107">
        <v>131.44</v>
      </c>
      <c r="CB80" s="107">
        <v>30.81</v>
      </c>
      <c r="CC80" s="107">
        <v>56.07</v>
      </c>
      <c r="CD80" s="107">
        <v>218.32</v>
      </c>
      <c r="CE80" s="107">
        <v>10.19</v>
      </c>
      <c r="CF80" s="107">
        <v>3.75</v>
      </c>
      <c r="CG80" s="107">
        <v>55.04</v>
      </c>
      <c r="CH80" s="107">
        <v>2.58</v>
      </c>
      <c r="CI80" s="107">
        <v>0</v>
      </c>
      <c r="CJ80" s="107">
        <v>17.82</v>
      </c>
      <c r="CK80" s="108">
        <v>307.7</v>
      </c>
      <c r="CL80" s="143"/>
      <c r="CM80" s="156">
        <v>373</v>
      </c>
      <c r="CN80" s="726"/>
      <c r="CO80" s="72" t="s">
        <v>129</v>
      </c>
      <c r="CP80" s="107">
        <v>334.76</v>
      </c>
      <c r="CQ80" s="107">
        <v>39.76</v>
      </c>
      <c r="CR80" s="107">
        <v>72.62</v>
      </c>
      <c r="CS80" s="107">
        <v>447.14</v>
      </c>
      <c r="CT80" s="107">
        <v>57.31</v>
      </c>
      <c r="CU80" s="107">
        <v>77.53</v>
      </c>
      <c r="CV80" s="107">
        <v>247.51</v>
      </c>
      <c r="CW80" s="107">
        <v>9.9600000000000009</v>
      </c>
      <c r="CX80" s="107">
        <v>0</v>
      </c>
      <c r="CY80" s="107">
        <v>68.150000000000006</v>
      </c>
      <c r="CZ80" s="108">
        <v>907.6</v>
      </c>
      <c r="DA80" s="143">
        <v>0</v>
      </c>
      <c r="DB80" s="156">
        <v>2545</v>
      </c>
      <c r="DC80" s="726"/>
      <c r="DD80" s="72" t="s">
        <v>129</v>
      </c>
      <c r="DE80" s="107">
        <v>0</v>
      </c>
      <c r="DF80" s="107">
        <v>0</v>
      </c>
      <c r="DG80" s="107">
        <v>0</v>
      </c>
      <c r="DH80" s="107">
        <v>0</v>
      </c>
      <c r="DI80" s="107">
        <v>0</v>
      </c>
      <c r="DJ80" s="107">
        <v>0</v>
      </c>
      <c r="DK80" s="107">
        <v>0</v>
      </c>
      <c r="DL80" s="107">
        <v>0</v>
      </c>
      <c r="DM80" s="107">
        <v>0</v>
      </c>
      <c r="DN80" s="107">
        <v>0</v>
      </c>
      <c r="DO80" s="108">
        <v>0</v>
      </c>
      <c r="DP80" s="143">
        <v>0</v>
      </c>
      <c r="DQ80" s="156">
        <v>0</v>
      </c>
      <c r="DR80" s="726"/>
      <c r="DS80" s="72" t="s">
        <v>129</v>
      </c>
      <c r="DT80" s="107">
        <v>466.2</v>
      </c>
      <c r="DU80" s="107">
        <v>70.569999999999993</v>
      </c>
      <c r="DV80" s="107">
        <v>128.69</v>
      </c>
      <c r="DW80" s="107">
        <v>665.46</v>
      </c>
      <c r="DX80" s="107">
        <v>67.5</v>
      </c>
      <c r="DY80" s="107">
        <v>81.28</v>
      </c>
      <c r="DZ80" s="107">
        <v>302.55</v>
      </c>
      <c r="EA80" s="107">
        <v>12.54</v>
      </c>
      <c r="EB80" s="107">
        <v>0</v>
      </c>
      <c r="EC80" s="107">
        <v>85.97</v>
      </c>
      <c r="ED80" s="108">
        <v>1215.3</v>
      </c>
      <c r="EE80" s="143">
        <v>0</v>
      </c>
      <c r="EF80" s="156">
        <v>2918</v>
      </c>
      <c r="EG80" s="43"/>
      <c r="EH80" s="43"/>
      <c r="EI80" s="43"/>
      <c r="EJ80" s="43"/>
      <c r="EK80" s="43"/>
      <c r="EL80" s="43"/>
      <c r="EM80" s="43"/>
      <c r="EN80" s="43"/>
      <c r="EO80" s="43"/>
      <c r="EP80" s="43"/>
      <c r="EQ80" s="43"/>
      <c r="ER80" s="43"/>
      <c r="ES80" s="43"/>
      <c r="ET80" s="43"/>
      <c r="EU80" s="43"/>
      <c r="EV80" s="43"/>
      <c r="EW80" s="43"/>
      <c r="EX80" s="43"/>
      <c r="EY80" s="43"/>
      <c r="EZ80" s="43"/>
      <c r="FA80" s="43"/>
      <c r="FB80" s="43"/>
      <c r="FC80" s="43"/>
      <c r="FD80" s="43"/>
      <c r="FE80" s="43"/>
      <c r="FF80" s="43"/>
      <c r="FG80" s="43"/>
      <c r="FH80" s="43"/>
      <c r="FI80" s="43"/>
      <c r="FJ80" s="43"/>
      <c r="FK80" s="43"/>
      <c r="FL80" s="43"/>
      <c r="FM80" s="43"/>
      <c r="FN80" s="43"/>
      <c r="FO80" s="43"/>
      <c r="FP80" s="43"/>
      <c r="FQ80" s="43"/>
      <c r="FR80" s="43"/>
      <c r="FS80" s="43"/>
      <c r="FT80" s="43"/>
      <c r="FU80" s="43"/>
      <c r="FV80" s="43"/>
      <c r="FW80" s="43"/>
      <c r="FX80" s="43"/>
      <c r="FY80" s="43"/>
      <c r="FZ80" s="43"/>
      <c r="GA80" s="43"/>
      <c r="GB80" s="43"/>
      <c r="GC80" s="43"/>
      <c r="GD80" s="43"/>
      <c r="GE80" s="43"/>
      <c r="GF80" s="43"/>
      <c r="GG80" s="43"/>
      <c r="GH80" s="43"/>
      <c r="GI80" s="43"/>
      <c r="GJ80" s="43"/>
      <c r="GK80" s="43"/>
      <c r="GL80" s="43"/>
      <c r="GM80" s="43"/>
      <c r="GN80" s="43"/>
      <c r="GO80" s="43"/>
      <c r="GP80" s="43"/>
      <c r="GQ80" s="43"/>
      <c r="GR80" s="43"/>
      <c r="GS80" s="43"/>
      <c r="GT80" s="43"/>
      <c r="GU80" s="43"/>
      <c r="GV80" s="43"/>
      <c r="GW80" s="43"/>
      <c r="GX80" s="43"/>
      <c r="GY80" s="43"/>
      <c r="GZ80" s="43"/>
      <c r="HA80" s="43"/>
      <c r="HB80" s="43"/>
      <c r="HC80" s="43"/>
      <c r="HD80" s="43"/>
      <c r="HE80" s="43"/>
      <c r="HF80" s="43"/>
      <c r="HG80" s="43"/>
      <c r="HH80" s="43"/>
      <c r="HI80" s="43"/>
      <c r="HJ80" s="43"/>
      <c r="HK80" s="43"/>
      <c r="HL80" s="43"/>
      <c r="HM80" s="43"/>
      <c r="HN80" s="43"/>
      <c r="HO80" s="43"/>
      <c r="HP80" s="43"/>
      <c r="HQ80" s="43"/>
      <c r="HR80" s="43"/>
      <c r="HS80" s="43"/>
      <c r="HT80" s="43"/>
      <c r="HU80" s="43"/>
      <c r="HV80" s="43"/>
      <c r="HW80" s="43"/>
      <c r="HX80" s="43"/>
      <c r="HY80" s="43"/>
      <c r="HZ80" s="43"/>
      <c r="IA80" s="43"/>
      <c r="IB80" s="43"/>
      <c r="IC80" s="43"/>
      <c r="ID80" s="43"/>
      <c r="IE80" s="43"/>
      <c r="IF80" s="43"/>
      <c r="IG80" s="43"/>
      <c r="IH80" s="43"/>
      <c r="II80" s="43"/>
      <c r="IJ80" s="43"/>
      <c r="IK80" s="43"/>
      <c r="IL80" s="43"/>
      <c r="IM80" s="43"/>
      <c r="IN80" s="43"/>
      <c r="IO80" s="43"/>
      <c r="IP80" s="43"/>
      <c r="IQ80" s="43"/>
    </row>
    <row r="81" spans="1:251" ht="16.5" customHeight="1">
      <c r="A81" s="38"/>
      <c r="B81" s="727"/>
      <c r="C81" s="44" t="s">
        <v>46</v>
      </c>
      <c r="D81" s="105">
        <v>0</v>
      </c>
      <c r="E81" s="105">
        <v>0</v>
      </c>
      <c r="F81" s="105">
        <v>0</v>
      </c>
      <c r="G81" s="105">
        <v>0</v>
      </c>
      <c r="H81" s="105">
        <v>0</v>
      </c>
      <c r="I81" s="105">
        <v>0</v>
      </c>
      <c r="J81" s="105">
        <v>0</v>
      </c>
      <c r="K81" s="105">
        <v>0</v>
      </c>
      <c r="L81" s="105">
        <v>0</v>
      </c>
      <c r="M81" s="105">
        <v>0</v>
      </c>
      <c r="N81" s="106">
        <v>0</v>
      </c>
      <c r="O81" s="143"/>
      <c r="P81" s="155">
        <v>0</v>
      </c>
      <c r="Q81" s="727"/>
      <c r="R81" s="44" t="s">
        <v>46</v>
      </c>
      <c r="S81" s="105">
        <v>0</v>
      </c>
      <c r="T81" s="105">
        <v>0</v>
      </c>
      <c r="U81" s="105">
        <v>0</v>
      </c>
      <c r="V81" s="105">
        <v>0</v>
      </c>
      <c r="W81" s="105">
        <v>0</v>
      </c>
      <c r="X81" s="105">
        <v>0</v>
      </c>
      <c r="Y81" s="105">
        <v>0</v>
      </c>
      <c r="Z81" s="105">
        <v>0</v>
      </c>
      <c r="AA81" s="105">
        <v>0</v>
      </c>
      <c r="AB81" s="105">
        <v>0</v>
      </c>
      <c r="AC81" s="106">
        <v>0</v>
      </c>
      <c r="AD81" s="143"/>
      <c r="AE81" s="155">
        <v>0</v>
      </c>
      <c r="AF81" s="727"/>
      <c r="AG81" s="44" t="s">
        <v>46</v>
      </c>
      <c r="AH81" s="105">
        <v>0</v>
      </c>
      <c r="AI81" s="105">
        <v>0</v>
      </c>
      <c r="AJ81" s="105">
        <v>0</v>
      </c>
      <c r="AK81" s="105">
        <v>0</v>
      </c>
      <c r="AL81" s="105">
        <v>0</v>
      </c>
      <c r="AM81" s="105">
        <v>0</v>
      </c>
      <c r="AN81" s="105">
        <v>0</v>
      </c>
      <c r="AO81" s="105">
        <v>0</v>
      </c>
      <c r="AP81" s="105">
        <v>0</v>
      </c>
      <c r="AQ81" s="105">
        <v>0</v>
      </c>
      <c r="AR81" s="106">
        <v>0</v>
      </c>
      <c r="AS81" s="143"/>
      <c r="AT81" s="155">
        <v>0</v>
      </c>
      <c r="AU81" s="727"/>
      <c r="AV81" s="44" t="s">
        <v>46</v>
      </c>
      <c r="AW81" s="105">
        <v>0</v>
      </c>
      <c r="AX81" s="105">
        <v>0</v>
      </c>
      <c r="AY81" s="105">
        <v>0</v>
      </c>
      <c r="AZ81" s="105">
        <v>0</v>
      </c>
      <c r="BA81" s="105">
        <v>0</v>
      </c>
      <c r="BB81" s="105">
        <v>0</v>
      </c>
      <c r="BC81" s="105">
        <v>0</v>
      </c>
      <c r="BD81" s="105">
        <v>0</v>
      </c>
      <c r="BE81" s="105">
        <v>0</v>
      </c>
      <c r="BF81" s="105">
        <v>0</v>
      </c>
      <c r="BG81" s="106">
        <v>0</v>
      </c>
      <c r="BH81" s="143"/>
      <c r="BI81" s="155">
        <v>0</v>
      </c>
      <c r="BJ81" s="727"/>
      <c r="BK81" s="44" t="s">
        <v>46</v>
      </c>
      <c r="BL81" s="105">
        <v>0</v>
      </c>
      <c r="BM81" s="105">
        <v>0</v>
      </c>
      <c r="BN81" s="105">
        <v>0</v>
      </c>
      <c r="BO81" s="105">
        <v>0</v>
      </c>
      <c r="BP81" s="105">
        <v>0</v>
      </c>
      <c r="BQ81" s="105">
        <v>0</v>
      </c>
      <c r="BR81" s="105">
        <v>0</v>
      </c>
      <c r="BS81" s="105">
        <v>0</v>
      </c>
      <c r="BT81" s="105">
        <v>0</v>
      </c>
      <c r="BU81" s="105">
        <v>0</v>
      </c>
      <c r="BV81" s="106">
        <v>0</v>
      </c>
      <c r="BW81" s="143"/>
      <c r="BX81" s="155">
        <v>0</v>
      </c>
      <c r="BY81" s="727"/>
      <c r="BZ81" s="44" t="s">
        <v>46</v>
      </c>
      <c r="CA81" s="105">
        <v>261.65999999999997</v>
      </c>
      <c r="CB81" s="105">
        <v>48</v>
      </c>
      <c r="CC81" s="105">
        <v>134.21</v>
      </c>
      <c r="CD81" s="105">
        <v>443.87</v>
      </c>
      <c r="CE81" s="105">
        <v>41.83</v>
      </c>
      <c r="CF81" s="105">
        <v>12.92</v>
      </c>
      <c r="CG81" s="105">
        <v>97.03</v>
      </c>
      <c r="CH81" s="105">
        <v>4.82</v>
      </c>
      <c r="CI81" s="105">
        <v>0</v>
      </c>
      <c r="CJ81" s="105">
        <v>38.769999999999996</v>
      </c>
      <c r="CK81" s="106">
        <v>639.24</v>
      </c>
      <c r="CL81" s="143"/>
      <c r="CM81" s="155">
        <v>764.40000000000009</v>
      </c>
      <c r="CN81" s="727"/>
      <c r="CO81" s="44" t="s">
        <v>46</v>
      </c>
      <c r="CP81" s="105">
        <v>1195.31</v>
      </c>
      <c r="CQ81" s="105">
        <v>194.43</v>
      </c>
      <c r="CR81" s="105">
        <v>345.1</v>
      </c>
      <c r="CS81" s="105">
        <v>1734.8400000000001</v>
      </c>
      <c r="CT81" s="105">
        <v>330.51</v>
      </c>
      <c r="CU81" s="105">
        <v>820.24999999999989</v>
      </c>
      <c r="CV81" s="105">
        <v>764.45</v>
      </c>
      <c r="CW81" s="105">
        <v>21.12</v>
      </c>
      <c r="CX81" s="105">
        <v>0</v>
      </c>
      <c r="CY81" s="105">
        <v>526.35</v>
      </c>
      <c r="CZ81" s="106">
        <v>4197.5200000000004</v>
      </c>
      <c r="DA81" s="143"/>
      <c r="DB81" s="155">
        <v>11517.599999999999</v>
      </c>
      <c r="DC81" s="727"/>
      <c r="DD81" s="44" t="s">
        <v>46</v>
      </c>
      <c r="DE81" s="105">
        <v>71.169999999999987</v>
      </c>
      <c r="DF81" s="105">
        <v>12.16</v>
      </c>
      <c r="DG81" s="105">
        <v>7.54</v>
      </c>
      <c r="DH81" s="105">
        <v>90.87</v>
      </c>
      <c r="DI81" s="105">
        <v>13.52</v>
      </c>
      <c r="DJ81" s="105">
        <v>107.41</v>
      </c>
      <c r="DK81" s="105">
        <v>62.11</v>
      </c>
      <c r="DL81" s="105">
        <v>0</v>
      </c>
      <c r="DM81" s="105">
        <v>0</v>
      </c>
      <c r="DN81" s="105">
        <v>142</v>
      </c>
      <c r="DO81" s="106">
        <v>415.91</v>
      </c>
      <c r="DP81" s="143"/>
      <c r="DQ81" s="155">
        <v>4014</v>
      </c>
      <c r="DR81" s="727"/>
      <c r="DS81" s="44" t="s">
        <v>46</v>
      </c>
      <c r="DT81" s="105">
        <v>1528.14</v>
      </c>
      <c r="DU81" s="105">
        <v>254.58999999999997</v>
      </c>
      <c r="DV81" s="105">
        <v>486.84999999999997</v>
      </c>
      <c r="DW81" s="105">
        <v>2269.58</v>
      </c>
      <c r="DX81" s="105">
        <v>385.86</v>
      </c>
      <c r="DY81" s="105">
        <v>940.58</v>
      </c>
      <c r="DZ81" s="105">
        <v>923.58999999999992</v>
      </c>
      <c r="EA81" s="105">
        <v>25.939999999999998</v>
      </c>
      <c r="EB81" s="105">
        <v>0</v>
      </c>
      <c r="EC81" s="105">
        <v>707.12</v>
      </c>
      <c r="ED81" s="106">
        <v>5252.67</v>
      </c>
      <c r="EE81" s="143"/>
      <c r="EF81" s="155">
        <v>16296</v>
      </c>
      <c r="EG81" s="43"/>
      <c r="EH81" s="43"/>
      <c r="EI81" s="43"/>
      <c r="EJ81" s="43"/>
      <c r="EK81" s="43"/>
      <c r="EL81" s="43"/>
      <c r="EM81" s="43"/>
      <c r="EN81" s="43"/>
      <c r="EO81" s="43"/>
      <c r="EP81" s="43"/>
      <c r="EQ81" s="43"/>
      <c r="ER81" s="43"/>
      <c r="ES81" s="43"/>
      <c r="ET81" s="43"/>
      <c r="EU81" s="43"/>
      <c r="EV81" s="43"/>
      <c r="EW81" s="43"/>
      <c r="EX81" s="43"/>
      <c r="EY81" s="43"/>
      <c r="EZ81" s="43"/>
      <c r="FA81" s="43"/>
      <c r="FB81" s="43"/>
      <c r="FC81" s="43"/>
      <c r="FD81" s="43"/>
      <c r="FE81" s="43"/>
      <c r="FF81" s="43"/>
      <c r="FG81" s="43"/>
      <c r="FH81" s="43"/>
      <c r="FI81" s="43"/>
      <c r="FJ81" s="43"/>
      <c r="FK81" s="43"/>
      <c r="FL81" s="43"/>
      <c r="FM81" s="43"/>
      <c r="FN81" s="43"/>
      <c r="FO81" s="43"/>
      <c r="FP81" s="43"/>
      <c r="FQ81" s="43"/>
      <c r="FR81" s="43"/>
      <c r="FS81" s="43"/>
      <c r="FT81" s="43"/>
      <c r="FU81" s="43"/>
      <c r="FV81" s="43"/>
      <c r="FW81" s="43"/>
      <c r="FX81" s="43"/>
      <c r="FY81" s="43"/>
      <c r="FZ81" s="43"/>
      <c r="GA81" s="43"/>
      <c r="GB81" s="43"/>
      <c r="GC81" s="43"/>
      <c r="GD81" s="43"/>
      <c r="GE81" s="43"/>
      <c r="GF81" s="43"/>
      <c r="GG81" s="43"/>
      <c r="GH81" s="43"/>
      <c r="GI81" s="43"/>
      <c r="GJ81" s="43"/>
      <c r="GK81" s="43"/>
      <c r="GL81" s="43"/>
      <c r="GM81" s="43"/>
      <c r="GN81" s="43"/>
      <c r="GO81" s="43"/>
      <c r="GP81" s="43"/>
      <c r="GQ81" s="43"/>
      <c r="GR81" s="43"/>
      <c r="GS81" s="43"/>
      <c r="GT81" s="43"/>
      <c r="GU81" s="43"/>
      <c r="GV81" s="43"/>
      <c r="GW81" s="43"/>
      <c r="GX81" s="43"/>
      <c r="GY81" s="43"/>
      <c r="GZ81" s="43"/>
      <c r="HA81" s="43"/>
      <c r="HB81" s="43"/>
      <c r="HC81" s="43"/>
      <c r="HD81" s="43"/>
      <c r="HE81" s="43"/>
      <c r="HF81" s="43"/>
      <c r="HG81" s="43"/>
      <c r="HH81" s="43"/>
      <c r="HI81" s="43"/>
      <c r="HJ81" s="43"/>
      <c r="HK81" s="43"/>
      <c r="HL81" s="43"/>
      <c r="HM81" s="43"/>
      <c r="HN81" s="43"/>
      <c r="HO81" s="43"/>
      <c r="HP81" s="43"/>
      <c r="HQ81" s="43"/>
      <c r="HR81" s="43"/>
      <c r="HS81" s="43"/>
      <c r="HT81" s="43"/>
      <c r="HU81" s="43"/>
      <c r="HV81" s="43"/>
      <c r="HW81" s="43"/>
      <c r="HX81" s="43"/>
      <c r="HY81" s="43"/>
      <c r="HZ81" s="43"/>
      <c r="IA81" s="43"/>
      <c r="IB81" s="43"/>
      <c r="IC81" s="43"/>
      <c r="ID81" s="43"/>
      <c r="IE81" s="43"/>
      <c r="IF81" s="43"/>
      <c r="IG81" s="43"/>
      <c r="IH81" s="43"/>
      <c r="II81" s="43"/>
      <c r="IJ81" s="43"/>
      <c r="IK81" s="43"/>
      <c r="IL81" s="43"/>
      <c r="IM81" s="43"/>
      <c r="IN81" s="43"/>
      <c r="IO81" s="43"/>
      <c r="IP81" s="43"/>
      <c r="IQ81" s="43"/>
    </row>
    <row r="82" spans="1:251" ht="16.5" customHeight="1">
      <c r="A82" s="38"/>
      <c r="B82" s="728" t="s">
        <v>130</v>
      </c>
      <c r="C82" s="71" t="s">
        <v>131</v>
      </c>
      <c r="D82" s="107">
        <v>0</v>
      </c>
      <c r="E82" s="107">
        <v>0</v>
      </c>
      <c r="F82" s="107">
        <v>0</v>
      </c>
      <c r="G82" s="107">
        <v>0</v>
      </c>
      <c r="H82" s="107">
        <v>0</v>
      </c>
      <c r="I82" s="107">
        <v>0</v>
      </c>
      <c r="J82" s="107">
        <v>0</v>
      </c>
      <c r="K82" s="107">
        <v>0</v>
      </c>
      <c r="L82" s="107">
        <v>0</v>
      </c>
      <c r="M82" s="107">
        <v>0</v>
      </c>
      <c r="N82" s="108">
        <v>0</v>
      </c>
      <c r="O82" s="143"/>
      <c r="P82" s="156">
        <v>0</v>
      </c>
      <c r="Q82" s="728" t="s">
        <v>130</v>
      </c>
      <c r="R82" s="71" t="s">
        <v>131</v>
      </c>
      <c r="S82" s="107">
        <v>0</v>
      </c>
      <c r="T82" s="107">
        <v>0</v>
      </c>
      <c r="U82" s="107">
        <v>0</v>
      </c>
      <c r="V82" s="107">
        <v>0</v>
      </c>
      <c r="W82" s="107">
        <v>0</v>
      </c>
      <c r="X82" s="107">
        <v>0</v>
      </c>
      <c r="Y82" s="107">
        <v>0</v>
      </c>
      <c r="Z82" s="107">
        <v>0</v>
      </c>
      <c r="AA82" s="107">
        <v>0</v>
      </c>
      <c r="AB82" s="107">
        <v>0</v>
      </c>
      <c r="AC82" s="108">
        <v>0</v>
      </c>
      <c r="AD82" s="143"/>
      <c r="AE82" s="156">
        <v>0</v>
      </c>
      <c r="AF82" s="728" t="s">
        <v>130</v>
      </c>
      <c r="AG82" s="71" t="s">
        <v>131</v>
      </c>
      <c r="AH82" s="107">
        <v>0</v>
      </c>
      <c r="AI82" s="107">
        <v>0</v>
      </c>
      <c r="AJ82" s="107">
        <v>0</v>
      </c>
      <c r="AK82" s="107">
        <v>0</v>
      </c>
      <c r="AL82" s="107">
        <v>0</v>
      </c>
      <c r="AM82" s="107">
        <v>0</v>
      </c>
      <c r="AN82" s="107">
        <v>0</v>
      </c>
      <c r="AO82" s="107">
        <v>0</v>
      </c>
      <c r="AP82" s="107">
        <v>0</v>
      </c>
      <c r="AQ82" s="107">
        <v>0</v>
      </c>
      <c r="AR82" s="108">
        <v>0</v>
      </c>
      <c r="AS82" s="143"/>
      <c r="AT82" s="156">
        <v>0</v>
      </c>
      <c r="AU82" s="728" t="s">
        <v>130</v>
      </c>
      <c r="AV82" s="71" t="s">
        <v>131</v>
      </c>
      <c r="AW82" s="107">
        <v>0</v>
      </c>
      <c r="AX82" s="107">
        <v>0</v>
      </c>
      <c r="AY82" s="107">
        <v>0</v>
      </c>
      <c r="AZ82" s="107">
        <v>0</v>
      </c>
      <c r="BA82" s="107">
        <v>0</v>
      </c>
      <c r="BB82" s="107">
        <v>0</v>
      </c>
      <c r="BC82" s="107">
        <v>0</v>
      </c>
      <c r="BD82" s="107">
        <v>0</v>
      </c>
      <c r="BE82" s="107">
        <v>0</v>
      </c>
      <c r="BF82" s="107">
        <v>0</v>
      </c>
      <c r="BG82" s="108">
        <v>0</v>
      </c>
      <c r="BH82" s="143"/>
      <c r="BI82" s="156">
        <v>0</v>
      </c>
      <c r="BJ82" s="728" t="s">
        <v>130</v>
      </c>
      <c r="BK82" s="71" t="s">
        <v>131</v>
      </c>
      <c r="BL82" s="107">
        <v>0</v>
      </c>
      <c r="BM82" s="107">
        <v>0</v>
      </c>
      <c r="BN82" s="107">
        <v>0</v>
      </c>
      <c r="BO82" s="107">
        <v>0</v>
      </c>
      <c r="BP82" s="107">
        <v>0</v>
      </c>
      <c r="BQ82" s="107">
        <v>0</v>
      </c>
      <c r="BR82" s="107">
        <v>0</v>
      </c>
      <c r="BS82" s="107">
        <v>0</v>
      </c>
      <c r="BT82" s="107">
        <v>0</v>
      </c>
      <c r="BU82" s="107">
        <v>0</v>
      </c>
      <c r="BV82" s="108">
        <v>0</v>
      </c>
      <c r="BW82" s="143"/>
      <c r="BX82" s="156">
        <v>0</v>
      </c>
      <c r="BY82" s="728" t="s">
        <v>130</v>
      </c>
      <c r="BZ82" s="71" t="s">
        <v>131</v>
      </c>
      <c r="CA82" s="107">
        <v>64.34</v>
      </c>
      <c r="CB82" s="107">
        <v>4.88</v>
      </c>
      <c r="CC82" s="107">
        <v>8.18</v>
      </c>
      <c r="CD82" s="107">
        <v>77.400000000000006</v>
      </c>
      <c r="CE82" s="107">
        <v>13.81</v>
      </c>
      <c r="CF82" s="107">
        <v>1.31</v>
      </c>
      <c r="CG82" s="107">
        <v>18.82</v>
      </c>
      <c r="CH82" s="107">
        <v>2.23</v>
      </c>
      <c r="CI82" s="107">
        <v>0</v>
      </c>
      <c r="CJ82" s="107">
        <v>4.33</v>
      </c>
      <c r="CK82" s="108">
        <v>117.9</v>
      </c>
      <c r="CL82" s="157"/>
      <c r="CM82" s="156">
        <v>153.9</v>
      </c>
      <c r="CN82" s="728" t="s">
        <v>130</v>
      </c>
      <c r="CO82" s="71" t="s">
        <v>131</v>
      </c>
      <c r="CP82" s="107">
        <v>227.86</v>
      </c>
      <c r="CQ82" s="107">
        <v>53.44</v>
      </c>
      <c r="CR82" s="107">
        <v>45.06</v>
      </c>
      <c r="CS82" s="107">
        <v>326.36</v>
      </c>
      <c r="CT82" s="107">
        <v>18.53</v>
      </c>
      <c r="CU82" s="107">
        <v>17.309999999999999</v>
      </c>
      <c r="CV82" s="107">
        <v>168.77</v>
      </c>
      <c r="CW82" s="107">
        <v>2.5499999999999998</v>
      </c>
      <c r="CX82" s="107">
        <v>0</v>
      </c>
      <c r="CY82" s="107">
        <v>27.47</v>
      </c>
      <c r="CZ82" s="108">
        <v>560.99</v>
      </c>
      <c r="DA82" s="157">
        <v>0</v>
      </c>
      <c r="DB82" s="156">
        <v>1428.1</v>
      </c>
      <c r="DC82" s="728" t="s">
        <v>130</v>
      </c>
      <c r="DD82" s="71" t="s">
        <v>131</v>
      </c>
      <c r="DE82" s="107">
        <v>174.91</v>
      </c>
      <c r="DF82" s="107">
        <v>9.23</v>
      </c>
      <c r="DG82" s="107">
        <v>15.67</v>
      </c>
      <c r="DH82" s="107">
        <v>199.80999999999997</v>
      </c>
      <c r="DI82" s="107">
        <v>27.05</v>
      </c>
      <c r="DJ82" s="107">
        <v>18.29</v>
      </c>
      <c r="DK82" s="107">
        <v>115.57</v>
      </c>
      <c r="DL82" s="107">
        <v>0</v>
      </c>
      <c r="DM82" s="107">
        <v>0</v>
      </c>
      <c r="DN82" s="107">
        <v>16.98</v>
      </c>
      <c r="DO82" s="108">
        <v>377.7</v>
      </c>
      <c r="DP82" s="143">
        <v>0</v>
      </c>
      <c r="DQ82" s="156">
        <v>1343.4</v>
      </c>
      <c r="DR82" s="728" t="s">
        <v>130</v>
      </c>
      <c r="DS82" s="71" t="s">
        <v>131</v>
      </c>
      <c r="DT82" s="107">
        <v>467.11</v>
      </c>
      <c r="DU82" s="107">
        <v>67.55</v>
      </c>
      <c r="DV82" s="107">
        <v>68.91</v>
      </c>
      <c r="DW82" s="107">
        <v>603.56999999999994</v>
      </c>
      <c r="DX82" s="107">
        <v>59.39</v>
      </c>
      <c r="DY82" s="107">
        <v>36.909999999999997</v>
      </c>
      <c r="DZ82" s="107">
        <v>303.15999999999997</v>
      </c>
      <c r="EA82" s="107">
        <v>4.7799999999999994</v>
      </c>
      <c r="EB82" s="107">
        <v>0</v>
      </c>
      <c r="EC82" s="107">
        <v>48.78</v>
      </c>
      <c r="ED82" s="108">
        <v>1056.5899999999999</v>
      </c>
      <c r="EE82" s="157">
        <v>0</v>
      </c>
      <c r="EF82" s="156">
        <v>2925.4</v>
      </c>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43"/>
      <c r="IK82" s="43"/>
      <c r="IL82" s="43"/>
      <c r="IM82" s="43"/>
      <c r="IN82" s="43"/>
      <c r="IO82" s="43"/>
      <c r="IP82" s="43"/>
      <c r="IQ82" s="43"/>
    </row>
    <row r="83" spans="1:251" ht="16.899999999999999" customHeight="1">
      <c r="A83" s="38"/>
      <c r="B83" s="726"/>
      <c r="C83" s="50" t="s">
        <v>132</v>
      </c>
      <c r="D83" s="107">
        <v>0</v>
      </c>
      <c r="E83" s="107">
        <v>0</v>
      </c>
      <c r="F83" s="107">
        <v>0</v>
      </c>
      <c r="G83" s="107">
        <v>0</v>
      </c>
      <c r="H83" s="107">
        <v>0</v>
      </c>
      <c r="I83" s="107">
        <v>0</v>
      </c>
      <c r="J83" s="107">
        <v>0</v>
      </c>
      <c r="K83" s="107">
        <v>0</v>
      </c>
      <c r="L83" s="107">
        <v>0</v>
      </c>
      <c r="M83" s="107">
        <v>0</v>
      </c>
      <c r="N83" s="108">
        <v>0</v>
      </c>
      <c r="O83" s="143"/>
      <c r="P83" s="156">
        <v>0</v>
      </c>
      <c r="Q83" s="726"/>
      <c r="R83" s="50" t="s">
        <v>132</v>
      </c>
      <c r="S83" s="107">
        <v>0</v>
      </c>
      <c r="T83" s="107">
        <v>0</v>
      </c>
      <c r="U83" s="107">
        <v>0</v>
      </c>
      <c r="V83" s="107">
        <v>0</v>
      </c>
      <c r="W83" s="107">
        <v>0</v>
      </c>
      <c r="X83" s="107">
        <v>0</v>
      </c>
      <c r="Y83" s="107">
        <v>0</v>
      </c>
      <c r="Z83" s="107">
        <v>0</v>
      </c>
      <c r="AA83" s="107">
        <v>0</v>
      </c>
      <c r="AB83" s="107">
        <v>0</v>
      </c>
      <c r="AC83" s="108">
        <v>0</v>
      </c>
      <c r="AD83" s="143"/>
      <c r="AE83" s="156">
        <v>0</v>
      </c>
      <c r="AF83" s="726"/>
      <c r="AG83" s="50" t="s">
        <v>132</v>
      </c>
      <c r="AH83" s="107">
        <v>0</v>
      </c>
      <c r="AI83" s="107">
        <v>0</v>
      </c>
      <c r="AJ83" s="107">
        <v>0</v>
      </c>
      <c r="AK83" s="107">
        <v>0</v>
      </c>
      <c r="AL83" s="107">
        <v>0</v>
      </c>
      <c r="AM83" s="107">
        <v>0</v>
      </c>
      <c r="AN83" s="107">
        <v>0</v>
      </c>
      <c r="AO83" s="107">
        <v>0</v>
      </c>
      <c r="AP83" s="107">
        <v>0</v>
      </c>
      <c r="AQ83" s="107">
        <v>0</v>
      </c>
      <c r="AR83" s="108">
        <v>0</v>
      </c>
      <c r="AS83" s="143"/>
      <c r="AT83" s="156">
        <v>0</v>
      </c>
      <c r="AU83" s="726"/>
      <c r="AV83" s="50" t="s">
        <v>132</v>
      </c>
      <c r="AW83" s="107">
        <v>0</v>
      </c>
      <c r="AX83" s="107">
        <v>0</v>
      </c>
      <c r="AY83" s="107">
        <v>0</v>
      </c>
      <c r="AZ83" s="107">
        <v>0</v>
      </c>
      <c r="BA83" s="107">
        <v>0</v>
      </c>
      <c r="BB83" s="107">
        <v>0</v>
      </c>
      <c r="BC83" s="107">
        <v>0</v>
      </c>
      <c r="BD83" s="107">
        <v>0</v>
      </c>
      <c r="BE83" s="107">
        <v>0</v>
      </c>
      <c r="BF83" s="107">
        <v>0</v>
      </c>
      <c r="BG83" s="108">
        <v>0</v>
      </c>
      <c r="BH83" s="143"/>
      <c r="BI83" s="156">
        <v>0</v>
      </c>
      <c r="BJ83" s="726"/>
      <c r="BK83" s="50" t="s">
        <v>132</v>
      </c>
      <c r="BL83" s="107">
        <v>0</v>
      </c>
      <c r="BM83" s="107">
        <v>0</v>
      </c>
      <c r="BN83" s="107">
        <v>0</v>
      </c>
      <c r="BO83" s="107">
        <v>0</v>
      </c>
      <c r="BP83" s="107">
        <v>0</v>
      </c>
      <c r="BQ83" s="107">
        <v>0</v>
      </c>
      <c r="BR83" s="107">
        <v>0</v>
      </c>
      <c r="BS83" s="107">
        <v>0</v>
      </c>
      <c r="BT83" s="107">
        <v>0</v>
      </c>
      <c r="BU83" s="107">
        <v>0</v>
      </c>
      <c r="BV83" s="108">
        <v>0</v>
      </c>
      <c r="BW83" s="143"/>
      <c r="BX83" s="156">
        <v>0</v>
      </c>
      <c r="BY83" s="726"/>
      <c r="BZ83" s="50" t="s">
        <v>132</v>
      </c>
      <c r="CA83" s="107">
        <v>114.39</v>
      </c>
      <c r="CB83" s="107">
        <v>11.91</v>
      </c>
      <c r="CC83" s="107">
        <v>185.89</v>
      </c>
      <c r="CD83" s="107">
        <v>312.19</v>
      </c>
      <c r="CE83" s="107">
        <v>15.46</v>
      </c>
      <c r="CF83" s="107">
        <v>4.5199999999999996</v>
      </c>
      <c r="CG83" s="107">
        <v>34.69</v>
      </c>
      <c r="CH83" s="107">
        <v>10.63</v>
      </c>
      <c r="CI83" s="107">
        <v>0</v>
      </c>
      <c r="CJ83" s="107">
        <v>9.84</v>
      </c>
      <c r="CK83" s="108">
        <v>387.32999999999993</v>
      </c>
      <c r="CL83" s="143"/>
      <c r="CM83" s="156">
        <v>540.39999999999986</v>
      </c>
      <c r="CN83" s="726"/>
      <c r="CO83" s="50" t="s">
        <v>132</v>
      </c>
      <c r="CP83" s="107">
        <v>476.65</v>
      </c>
      <c r="CQ83" s="107">
        <v>38.840000000000003</v>
      </c>
      <c r="CR83" s="107">
        <v>67.31</v>
      </c>
      <c r="CS83" s="107">
        <v>582.79999999999995</v>
      </c>
      <c r="CT83" s="107">
        <v>83.36</v>
      </c>
      <c r="CU83" s="107">
        <v>380.46</v>
      </c>
      <c r="CV83" s="107">
        <v>411.08</v>
      </c>
      <c r="CW83" s="107">
        <v>32.36</v>
      </c>
      <c r="CX83" s="107">
        <v>0</v>
      </c>
      <c r="CY83" s="107">
        <v>209.87</v>
      </c>
      <c r="CZ83" s="108">
        <v>1699.9299999999998</v>
      </c>
      <c r="DA83" s="143">
        <v>0</v>
      </c>
      <c r="DB83" s="156">
        <v>5884.6</v>
      </c>
      <c r="DC83" s="726"/>
      <c r="DD83" s="50" t="s">
        <v>132</v>
      </c>
      <c r="DE83" s="107">
        <v>0</v>
      </c>
      <c r="DF83" s="107">
        <v>0</v>
      </c>
      <c r="DG83" s="107">
        <v>0</v>
      </c>
      <c r="DH83" s="107">
        <v>0</v>
      </c>
      <c r="DI83" s="107">
        <v>0</v>
      </c>
      <c r="DJ83" s="107">
        <v>0</v>
      </c>
      <c r="DK83" s="107">
        <v>0</v>
      </c>
      <c r="DL83" s="107">
        <v>0</v>
      </c>
      <c r="DM83" s="107">
        <v>0</v>
      </c>
      <c r="DN83" s="107">
        <v>0</v>
      </c>
      <c r="DO83" s="108">
        <v>0</v>
      </c>
      <c r="DP83" s="143">
        <v>0</v>
      </c>
      <c r="DQ83" s="156">
        <v>0</v>
      </c>
      <c r="DR83" s="726"/>
      <c r="DS83" s="50" t="s">
        <v>132</v>
      </c>
      <c r="DT83" s="107">
        <v>591.04</v>
      </c>
      <c r="DU83" s="107">
        <v>50.75</v>
      </c>
      <c r="DV83" s="107">
        <v>253.2</v>
      </c>
      <c r="DW83" s="107">
        <v>894.99</v>
      </c>
      <c r="DX83" s="107">
        <v>98.82</v>
      </c>
      <c r="DY83" s="107">
        <v>384.98</v>
      </c>
      <c r="DZ83" s="107">
        <v>445.77</v>
      </c>
      <c r="EA83" s="107">
        <v>42.99</v>
      </c>
      <c r="EB83" s="107">
        <v>0</v>
      </c>
      <c r="EC83" s="107">
        <v>219.71</v>
      </c>
      <c r="ED83" s="108">
        <v>2087.2599999999998</v>
      </c>
      <c r="EE83" s="143">
        <v>0</v>
      </c>
      <c r="EF83" s="156">
        <v>6425</v>
      </c>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43"/>
      <c r="IK83" s="43"/>
      <c r="IL83" s="43"/>
      <c r="IM83" s="43"/>
      <c r="IN83" s="43"/>
      <c r="IO83" s="43"/>
      <c r="IP83" s="43"/>
      <c r="IQ83" s="43"/>
    </row>
    <row r="84" spans="1:251" ht="16.899999999999999" customHeight="1">
      <c r="A84" s="38"/>
      <c r="B84" s="727"/>
      <c r="C84" s="55" t="s">
        <v>46</v>
      </c>
      <c r="D84" s="105">
        <v>0</v>
      </c>
      <c r="E84" s="105">
        <v>0</v>
      </c>
      <c r="F84" s="105">
        <v>0</v>
      </c>
      <c r="G84" s="105">
        <v>0</v>
      </c>
      <c r="H84" s="105">
        <v>0</v>
      </c>
      <c r="I84" s="105">
        <v>0</v>
      </c>
      <c r="J84" s="105">
        <v>0</v>
      </c>
      <c r="K84" s="105">
        <v>0</v>
      </c>
      <c r="L84" s="105">
        <v>0</v>
      </c>
      <c r="M84" s="105">
        <v>0</v>
      </c>
      <c r="N84" s="106">
        <v>0</v>
      </c>
      <c r="O84" s="143"/>
      <c r="P84" s="155">
        <v>0</v>
      </c>
      <c r="Q84" s="727"/>
      <c r="R84" s="55" t="s">
        <v>46</v>
      </c>
      <c r="S84" s="105">
        <v>0</v>
      </c>
      <c r="T84" s="105">
        <v>0</v>
      </c>
      <c r="U84" s="105">
        <v>0</v>
      </c>
      <c r="V84" s="105">
        <v>0</v>
      </c>
      <c r="W84" s="105">
        <v>0</v>
      </c>
      <c r="X84" s="105">
        <v>0</v>
      </c>
      <c r="Y84" s="105">
        <v>0</v>
      </c>
      <c r="Z84" s="105">
        <v>0</v>
      </c>
      <c r="AA84" s="105">
        <v>0</v>
      </c>
      <c r="AB84" s="105">
        <v>0</v>
      </c>
      <c r="AC84" s="106">
        <v>0</v>
      </c>
      <c r="AD84" s="143"/>
      <c r="AE84" s="155">
        <v>0</v>
      </c>
      <c r="AF84" s="727"/>
      <c r="AG84" s="55" t="s">
        <v>46</v>
      </c>
      <c r="AH84" s="105">
        <v>0</v>
      </c>
      <c r="AI84" s="105">
        <v>0</v>
      </c>
      <c r="AJ84" s="105">
        <v>0</v>
      </c>
      <c r="AK84" s="105">
        <v>0</v>
      </c>
      <c r="AL84" s="105">
        <v>0</v>
      </c>
      <c r="AM84" s="105">
        <v>0</v>
      </c>
      <c r="AN84" s="105">
        <v>0</v>
      </c>
      <c r="AO84" s="105">
        <v>0</v>
      </c>
      <c r="AP84" s="105">
        <v>0</v>
      </c>
      <c r="AQ84" s="105">
        <v>0</v>
      </c>
      <c r="AR84" s="106">
        <v>0</v>
      </c>
      <c r="AS84" s="143"/>
      <c r="AT84" s="155">
        <v>0</v>
      </c>
      <c r="AU84" s="727"/>
      <c r="AV84" s="55" t="s">
        <v>46</v>
      </c>
      <c r="AW84" s="105">
        <v>0</v>
      </c>
      <c r="AX84" s="105">
        <v>0</v>
      </c>
      <c r="AY84" s="105">
        <v>0</v>
      </c>
      <c r="AZ84" s="105">
        <v>0</v>
      </c>
      <c r="BA84" s="105">
        <v>0</v>
      </c>
      <c r="BB84" s="105">
        <v>0</v>
      </c>
      <c r="BC84" s="105">
        <v>0</v>
      </c>
      <c r="BD84" s="105">
        <v>0</v>
      </c>
      <c r="BE84" s="105">
        <v>0</v>
      </c>
      <c r="BF84" s="105">
        <v>0</v>
      </c>
      <c r="BG84" s="106">
        <v>0</v>
      </c>
      <c r="BH84" s="143"/>
      <c r="BI84" s="155">
        <v>0</v>
      </c>
      <c r="BJ84" s="727"/>
      <c r="BK84" s="55" t="s">
        <v>46</v>
      </c>
      <c r="BL84" s="105">
        <v>0</v>
      </c>
      <c r="BM84" s="105">
        <v>0</v>
      </c>
      <c r="BN84" s="105">
        <v>0</v>
      </c>
      <c r="BO84" s="105">
        <v>0</v>
      </c>
      <c r="BP84" s="105">
        <v>0</v>
      </c>
      <c r="BQ84" s="105">
        <v>0</v>
      </c>
      <c r="BR84" s="105">
        <v>0</v>
      </c>
      <c r="BS84" s="105">
        <v>0</v>
      </c>
      <c r="BT84" s="105">
        <v>0</v>
      </c>
      <c r="BU84" s="105">
        <v>0</v>
      </c>
      <c r="BV84" s="106">
        <v>0</v>
      </c>
      <c r="BW84" s="143"/>
      <c r="BX84" s="155">
        <v>0</v>
      </c>
      <c r="BY84" s="727"/>
      <c r="BZ84" s="55" t="s">
        <v>46</v>
      </c>
      <c r="CA84" s="105">
        <v>178.73000000000002</v>
      </c>
      <c r="CB84" s="105">
        <v>16.79</v>
      </c>
      <c r="CC84" s="105">
        <v>194.07</v>
      </c>
      <c r="CD84" s="105">
        <v>389.59000000000003</v>
      </c>
      <c r="CE84" s="105">
        <v>29.270000000000003</v>
      </c>
      <c r="CF84" s="105">
        <v>5.83</v>
      </c>
      <c r="CG84" s="105">
        <v>53.51</v>
      </c>
      <c r="CH84" s="105">
        <v>12.860000000000001</v>
      </c>
      <c r="CI84" s="105">
        <v>0</v>
      </c>
      <c r="CJ84" s="105">
        <v>14.17</v>
      </c>
      <c r="CK84" s="106">
        <v>505.2299999999999</v>
      </c>
      <c r="CL84" s="143"/>
      <c r="CM84" s="155">
        <v>694.29999999999984</v>
      </c>
      <c r="CN84" s="727"/>
      <c r="CO84" s="55" t="s">
        <v>46</v>
      </c>
      <c r="CP84" s="105">
        <v>704.51</v>
      </c>
      <c r="CQ84" s="105">
        <v>92.28</v>
      </c>
      <c r="CR84" s="105">
        <v>112.37</v>
      </c>
      <c r="CS84" s="105">
        <v>909.16</v>
      </c>
      <c r="CT84" s="105">
        <v>101.89</v>
      </c>
      <c r="CU84" s="105">
        <v>397.77</v>
      </c>
      <c r="CV84" s="105">
        <v>579.85</v>
      </c>
      <c r="CW84" s="105">
        <v>34.909999999999997</v>
      </c>
      <c r="CX84" s="105">
        <v>0</v>
      </c>
      <c r="CY84" s="105">
        <v>237.34</v>
      </c>
      <c r="CZ84" s="106">
        <v>2260.92</v>
      </c>
      <c r="DA84" s="143"/>
      <c r="DB84" s="155">
        <v>7312.7000000000007</v>
      </c>
      <c r="DC84" s="727"/>
      <c r="DD84" s="55" t="s">
        <v>46</v>
      </c>
      <c r="DE84" s="105">
        <v>174.91</v>
      </c>
      <c r="DF84" s="105">
        <v>9.23</v>
      </c>
      <c r="DG84" s="105">
        <v>15.67</v>
      </c>
      <c r="DH84" s="105">
        <v>199.80999999999997</v>
      </c>
      <c r="DI84" s="105">
        <v>27.05</v>
      </c>
      <c r="DJ84" s="105">
        <v>18.29</v>
      </c>
      <c r="DK84" s="105">
        <v>115.57</v>
      </c>
      <c r="DL84" s="105">
        <v>0</v>
      </c>
      <c r="DM84" s="105">
        <v>0</v>
      </c>
      <c r="DN84" s="105">
        <v>16.98</v>
      </c>
      <c r="DO84" s="106">
        <v>377.7</v>
      </c>
      <c r="DP84" s="143"/>
      <c r="DQ84" s="155">
        <v>1343.4</v>
      </c>
      <c r="DR84" s="727"/>
      <c r="DS84" s="55" t="s">
        <v>46</v>
      </c>
      <c r="DT84" s="105">
        <v>1058.1500000000001</v>
      </c>
      <c r="DU84" s="105">
        <v>118.3</v>
      </c>
      <c r="DV84" s="105">
        <v>322.11</v>
      </c>
      <c r="DW84" s="105">
        <v>1498.56</v>
      </c>
      <c r="DX84" s="105">
        <v>158.20999999999998</v>
      </c>
      <c r="DY84" s="105">
        <v>421.89</v>
      </c>
      <c r="DZ84" s="105">
        <v>748.93</v>
      </c>
      <c r="EA84" s="105">
        <v>47.77</v>
      </c>
      <c r="EB84" s="105">
        <v>0</v>
      </c>
      <c r="EC84" s="105">
        <v>268.49</v>
      </c>
      <c r="ED84" s="106">
        <v>3143.8499999999995</v>
      </c>
      <c r="EE84" s="143"/>
      <c r="EF84" s="155">
        <v>9350.4</v>
      </c>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3"/>
      <c r="FJ84" s="43"/>
      <c r="FK84" s="43"/>
      <c r="FL84" s="43"/>
      <c r="FM84" s="43"/>
      <c r="FN84" s="43"/>
      <c r="FO84" s="43"/>
      <c r="FP84" s="43"/>
      <c r="FQ84" s="43"/>
      <c r="FR84" s="43"/>
      <c r="FS84" s="43"/>
      <c r="FT84" s="43"/>
      <c r="FU84" s="43"/>
      <c r="FV84" s="43"/>
      <c r="FW84" s="43"/>
      <c r="FX84" s="43"/>
      <c r="FY84" s="43"/>
      <c r="FZ84" s="43"/>
      <c r="GA84" s="43"/>
      <c r="GB84" s="43"/>
      <c r="GC84" s="43"/>
      <c r="GD84" s="43"/>
      <c r="GE84" s="43"/>
      <c r="GF84" s="43"/>
      <c r="GG84" s="43"/>
      <c r="GH84" s="43"/>
      <c r="GI84" s="43"/>
      <c r="GJ84" s="43"/>
      <c r="GK84" s="43"/>
      <c r="GL84" s="43"/>
      <c r="GM84" s="43"/>
      <c r="GN84" s="43"/>
      <c r="GO84" s="43"/>
      <c r="GP84" s="43"/>
      <c r="GQ84" s="43"/>
      <c r="GR84" s="43"/>
      <c r="GS84" s="43"/>
      <c r="GT84" s="43"/>
      <c r="GU84" s="43"/>
      <c r="GV84" s="43"/>
      <c r="GW84" s="43"/>
      <c r="GX84" s="43"/>
      <c r="GY84" s="43"/>
      <c r="GZ84" s="43"/>
      <c r="HA84" s="43"/>
      <c r="HB84" s="43"/>
      <c r="HC84" s="43"/>
      <c r="HD84" s="43"/>
      <c r="HE84" s="43"/>
      <c r="HF84" s="43"/>
      <c r="HG84" s="43"/>
      <c r="HH84" s="43"/>
      <c r="HI84" s="43"/>
      <c r="HJ84" s="43"/>
      <c r="HK84" s="43"/>
      <c r="HL84" s="43"/>
      <c r="HM84" s="43"/>
      <c r="HN84" s="43"/>
      <c r="HO84" s="43"/>
      <c r="HP84" s="43"/>
      <c r="HQ84" s="43"/>
      <c r="HR84" s="43"/>
      <c r="HS84" s="43"/>
      <c r="HT84" s="43"/>
      <c r="HU84" s="43"/>
      <c r="HV84" s="43"/>
      <c r="HW84" s="43"/>
      <c r="HX84" s="43"/>
      <c r="HY84" s="43"/>
      <c r="HZ84" s="43"/>
      <c r="IA84" s="43"/>
      <c r="IB84" s="43"/>
      <c r="IC84" s="43"/>
      <c r="ID84" s="43"/>
      <c r="IE84" s="43"/>
      <c r="IF84" s="43"/>
      <c r="IG84" s="43"/>
      <c r="IH84" s="43"/>
      <c r="II84" s="43"/>
      <c r="IJ84" s="43"/>
      <c r="IK84" s="43"/>
      <c r="IL84" s="43"/>
      <c r="IM84" s="43"/>
      <c r="IN84" s="43"/>
      <c r="IO84" s="43"/>
      <c r="IP84" s="43"/>
      <c r="IQ84" s="43"/>
    </row>
    <row r="85" spans="1:251" ht="16.899999999999999" customHeight="1" thickBot="1">
      <c r="A85" s="38"/>
      <c r="B85" s="721" t="s">
        <v>133</v>
      </c>
      <c r="C85" s="722"/>
      <c r="D85" s="111">
        <v>387.71000000000004</v>
      </c>
      <c r="E85" s="111">
        <v>90.45</v>
      </c>
      <c r="F85" s="111">
        <v>27.41</v>
      </c>
      <c r="G85" s="111">
        <v>505.57000000000005</v>
      </c>
      <c r="H85" s="111">
        <v>73.86</v>
      </c>
      <c r="I85" s="111">
        <v>18.04</v>
      </c>
      <c r="J85" s="111">
        <v>160.04</v>
      </c>
      <c r="K85" s="111">
        <v>19.799999999999997</v>
      </c>
      <c r="L85" s="111">
        <v>0</v>
      </c>
      <c r="M85" s="111">
        <v>73.22</v>
      </c>
      <c r="N85" s="112">
        <v>850.53000000000009</v>
      </c>
      <c r="O85" s="143"/>
      <c r="P85" s="160">
        <v>870</v>
      </c>
      <c r="Q85" s="721" t="s">
        <v>133</v>
      </c>
      <c r="R85" s="722"/>
      <c r="S85" s="111">
        <v>1376.5800000000002</v>
      </c>
      <c r="T85" s="111">
        <v>228.79</v>
      </c>
      <c r="U85" s="111">
        <v>363.57</v>
      </c>
      <c r="V85" s="111">
        <v>1968.94</v>
      </c>
      <c r="W85" s="111">
        <v>227.57999999999998</v>
      </c>
      <c r="X85" s="111">
        <v>56.48</v>
      </c>
      <c r="Y85" s="111">
        <v>510.43999999999994</v>
      </c>
      <c r="Z85" s="111">
        <v>35.739999999999995</v>
      </c>
      <c r="AA85" s="111">
        <v>0.2</v>
      </c>
      <c r="AB85" s="111">
        <v>166.01</v>
      </c>
      <c r="AC85" s="112">
        <v>2965.3900000000003</v>
      </c>
      <c r="AD85" s="143"/>
      <c r="AE85" s="160">
        <v>3200.0000000000005</v>
      </c>
      <c r="AF85" s="721" t="s">
        <v>133</v>
      </c>
      <c r="AG85" s="722"/>
      <c r="AH85" s="111">
        <v>356.93</v>
      </c>
      <c r="AI85" s="111">
        <v>84.41</v>
      </c>
      <c r="AJ85" s="111">
        <v>366.51</v>
      </c>
      <c r="AK85" s="111">
        <v>807.85</v>
      </c>
      <c r="AL85" s="111">
        <v>58.709999999999994</v>
      </c>
      <c r="AM85" s="111">
        <v>40.769999999999996</v>
      </c>
      <c r="AN85" s="111">
        <v>207.05</v>
      </c>
      <c r="AO85" s="111">
        <v>19.8</v>
      </c>
      <c r="AP85" s="111">
        <v>0</v>
      </c>
      <c r="AQ85" s="111">
        <v>84.63</v>
      </c>
      <c r="AR85" s="112">
        <v>1218.8100000000002</v>
      </c>
      <c r="AS85" s="143"/>
      <c r="AT85" s="160">
        <v>1417.6</v>
      </c>
      <c r="AU85" s="721" t="s">
        <v>133</v>
      </c>
      <c r="AV85" s="722"/>
      <c r="AW85" s="111">
        <v>2121.2199999999998</v>
      </c>
      <c r="AX85" s="111">
        <v>403.65</v>
      </c>
      <c r="AY85" s="111">
        <v>757.49</v>
      </c>
      <c r="AZ85" s="111">
        <v>3282.3599999999997</v>
      </c>
      <c r="BA85" s="111">
        <v>360.15</v>
      </c>
      <c r="BB85" s="111">
        <v>115.28999999999999</v>
      </c>
      <c r="BC85" s="111">
        <v>877.53</v>
      </c>
      <c r="BD85" s="111">
        <v>75.34</v>
      </c>
      <c r="BE85" s="111">
        <v>0.2</v>
      </c>
      <c r="BF85" s="111">
        <v>323.86</v>
      </c>
      <c r="BG85" s="112">
        <v>5034.7299999999996</v>
      </c>
      <c r="BH85" s="143"/>
      <c r="BI85" s="160">
        <v>5487.5999999999995</v>
      </c>
      <c r="BJ85" s="721" t="s">
        <v>133</v>
      </c>
      <c r="BK85" s="722"/>
      <c r="BL85" s="111">
        <v>3097.76</v>
      </c>
      <c r="BM85" s="111">
        <v>336.73</v>
      </c>
      <c r="BN85" s="111">
        <v>692.45</v>
      </c>
      <c r="BO85" s="111">
        <v>4126.9400000000005</v>
      </c>
      <c r="BP85" s="111">
        <v>798.17</v>
      </c>
      <c r="BQ85" s="111">
        <v>1092.76</v>
      </c>
      <c r="BR85" s="111">
        <v>2148.3199999999997</v>
      </c>
      <c r="BS85" s="111">
        <v>74.009999999999991</v>
      </c>
      <c r="BT85" s="111">
        <v>57.51</v>
      </c>
      <c r="BU85" s="111">
        <v>483.15999999999997</v>
      </c>
      <c r="BV85" s="112">
        <v>8780.869999999999</v>
      </c>
      <c r="BW85" s="143"/>
      <c r="BX85" s="160">
        <v>25078</v>
      </c>
      <c r="BY85" s="721" t="s">
        <v>133</v>
      </c>
      <c r="BZ85" s="722"/>
      <c r="CA85" s="111">
        <v>440.39</v>
      </c>
      <c r="CB85" s="111">
        <v>64.789999999999992</v>
      </c>
      <c r="CC85" s="111">
        <v>328.28</v>
      </c>
      <c r="CD85" s="111">
        <v>833.46</v>
      </c>
      <c r="CE85" s="111">
        <v>71.099999999999994</v>
      </c>
      <c r="CF85" s="111">
        <v>18.75</v>
      </c>
      <c r="CG85" s="111">
        <v>150.54</v>
      </c>
      <c r="CH85" s="111">
        <v>17.68</v>
      </c>
      <c r="CI85" s="111">
        <v>0</v>
      </c>
      <c r="CJ85" s="111">
        <v>52.94</v>
      </c>
      <c r="CK85" s="112">
        <v>1144.4699999999998</v>
      </c>
      <c r="CL85" s="143"/>
      <c r="CM85" s="160">
        <v>1458.6999999999998</v>
      </c>
      <c r="CN85" s="721" t="s">
        <v>133</v>
      </c>
      <c r="CO85" s="722"/>
      <c r="CP85" s="111">
        <v>1899.82</v>
      </c>
      <c r="CQ85" s="111">
        <v>286.71000000000004</v>
      </c>
      <c r="CR85" s="111">
        <v>457.47</v>
      </c>
      <c r="CS85" s="111">
        <v>2644</v>
      </c>
      <c r="CT85" s="111">
        <v>432.4</v>
      </c>
      <c r="CU85" s="111">
        <v>1218.02</v>
      </c>
      <c r="CV85" s="111">
        <v>1344.3000000000002</v>
      </c>
      <c r="CW85" s="111">
        <v>56.03</v>
      </c>
      <c r="CX85" s="111">
        <v>0</v>
      </c>
      <c r="CY85" s="111">
        <v>763.69</v>
      </c>
      <c r="CZ85" s="112">
        <v>6458.4400000000005</v>
      </c>
      <c r="DA85" s="143"/>
      <c r="DB85" s="160">
        <v>18830.3</v>
      </c>
      <c r="DC85" s="721" t="s">
        <v>133</v>
      </c>
      <c r="DD85" s="722"/>
      <c r="DE85" s="111">
        <v>246.07999999999998</v>
      </c>
      <c r="DF85" s="111">
        <v>21.39</v>
      </c>
      <c r="DG85" s="111">
        <v>23.21</v>
      </c>
      <c r="DH85" s="111">
        <v>290.67999999999995</v>
      </c>
      <c r="DI85" s="111">
        <v>40.57</v>
      </c>
      <c r="DJ85" s="111">
        <v>125.69999999999999</v>
      </c>
      <c r="DK85" s="111">
        <v>177.68</v>
      </c>
      <c r="DL85" s="111">
        <v>0</v>
      </c>
      <c r="DM85" s="111">
        <v>0</v>
      </c>
      <c r="DN85" s="111">
        <v>158.97999999999999</v>
      </c>
      <c r="DO85" s="112">
        <v>793.61</v>
      </c>
      <c r="DP85" s="143"/>
      <c r="DQ85" s="160">
        <v>5357.4</v>
      </c>
      <c r="DR85" s="721" t="s">
        <v>133</v>
      </c>
      <c r="DS85" s="722"/>
      <c r="DT85" s="111">
        <v>7805.27</v>
      </c>
      <c r="DU85" s="111">
        <v>1113.27</v>
      </c>
      <c r="DV85" s="111">
        <v>2258.9</v>
      </c>
      <c r="DW85" s="111">
        <v>11177.44</v>
      </c>
      <c r="DX85" s="111">
        <v>1702.3900000000003</v>
      </c>
      <c r="DY85" s="111">
        <v>2570.52</v>
      </c>
      <c r="DZ85" s="111">
        <v>4698.37</v>
      </c>
      <c r="EA85" s="111">
        <v>223.06000000000003</v>
      </c>
      <c r="EB85" s="111">
        <v>57.71</v>
      </c>
      <c r="EC85" s="111">
        <v>1782.6299999999999</v>
      </c>
      <c r="ED85" s="112">
        <v>22212.119999999995</v>
      </c>
      <c r="EE85" s="143"/>
      <c r="EF85" s="160">
        <v>56212</v>
      </c>
      <c r="EG85" s="43"/>
      <c r="EH85" s="43"/>
      <c r="EI85" s="43"/>
      <c r="EJ85" s="43"/>
      <c r="EK85" s="43"/>
      <c r="EL85" s="43"/>
      <c r="EM85" s="43"/>
      <c r="EN85" s="43"/>
      <c r="EO85" s="43"/>
      <c r="EP85" s="43"/>
      <c r="EQ85" s="43"/>
      <c r="ER85" s="43"/>
      <c r="ES85" s="43"/>
      <c r="ET85" s="43"/>
      <c r="EU85" s="43"/>
      <c r="EV85" s="43"/>
      <c r="EW85" s="43"/>
      <c r="EX85" s="43"/>
      <c r="EY85" s="43"/>
      <c r="EZ85" s="43"/>
      <c r="FA85" s="43"/>
      <c r="FB85" s="43"/>
      <c r="FC85" s="43"/>
      <c r="FD85" s="43"/>
      <c r="FE85" s="43"/>
      <c r="FF85" s="43"/>
      <c r="FG85" s="43"/>
      <c r="FH85" s="43"/>
      <c r="FI85" s="43"/>
      <c r="FJ85" s="43"/>
      <c r="FK85" s="43"/>
      <c r="FL85" s="43"/>
      <c r="FM85" s="43"/>
      <c r="FN85" s="43"/>
      <c r="FO85" s="43"/>
      <c r="FP85" s="43"/>
      <c r="FQ85" s="43"/>
      <c r="FR85" s="43"/>
      <c r="FS85" s="43"/>
      <c r="FT85" s="43"/>
      <c r="FU85" s="43"/>
      <c r="FV85" s="43"/>
      <c r="FW85" s="43"/>
      <c r="FX85" s="43"/>
      <c r="FY85" s="43"/>
      <c r="FZ85" s="43"/>
      <c r="GA85" s="43"/>
      <c r="GB85" s="43"/>
      <c r="GC85" s="43"/>
      <c r="GD85" s="43"/>
      <c r="GE85" s="43"/>
      <c r="GF85" s="43"/>
      <c r="GG85" s="43"/>
      <c r="GH85" s="43"/>
      <c r="GI85" s="43"/>
      <c r="GJ85" s="43"/>
      <c r="GK85" s="43"/>
      <c r="GL85" s="43"/>
      <c r="GM85" s="43"/>
      <c r="GN85" s="43"/>
      <c r="GO85" s="43"/>
      <c r="GP85" s="43"/>
      <c r="GQ85" s="43"/>
      <c r="GR85" s="43"/>
      <c r="GS85" s="43"/>
      <c r="GT85" s="43"/>
      <c r="GU85" s="43"/>
      <c r="GV85" s="43"/>
      <c r="GW85" s="43"/>
      <c r="GX85" s="43"/>
      <c r="GY85" s="43"/>
      <c r="GZ85" s="43"/>
      <c r="HA85" s="43"/>
      <c r="HB85" s="43"/>
      <c r="HC85" s="43"/>
      <c r="HD85" s="43"/>
      <c r="HE85" s="43"/>
      <c r="HF85" s="43"/>
      <c r="HG85" s="43"/>
      <c r="HH85" s="43"/>
      <c r="HI85" s="43"/>
      <c r="HJ85" s="43"/>
      <c r="HK85" s="43"/>
      <c r="HL85" s="43"/>
      <c r="HM85" s="43"/>
      <c r="HN85" s="43"/>
      <c r="HO85" s="43"/>
      <c r="HP85" s="43"/>
      <c r="HQ85" s="43"/>
      <c r="HR85" s="43"/>
      <c r="HS85" s="43"/>
      <c r="HT85" s="43"/>
      <c r="HU85" s="43"/>
      <c r="HV85" s="43"/>
      <c r="HW85" s="43"/>
      <c r="HX85" s="43"/>
      <c r="HY85" s="43"/>
      <c r="HZ85" s="43"/>
      <c r="IA85" s="43"/>
      <c r="IB85" s="43"/>
      <c r="IC85" s="43"/>
      <c r="ID85" s="43"/>
      <c r="IE85" s="43"/>
      <c r="IF85" s="43"/>
      <c r="IG85" s="43"/>
      <c r="IH85" s="43"/>
      <c r="II85" s="43"/>
      <c r="IJ85" s="43"/>
      <c r="IK85" s="43"/>
      <c r="IL85" s="43"/>
      <c r="IM85" s="43"/>
      <c r="IN85" s="43"/>
      <c r="IO85" s="43"/>
      <c r="IP85" s="43"/>
      <c r="IQ85" s="43"/>
    </row>
    <row r="86" spans="1:251" ht="16.5" customHeight="1">
      <c r="A86" s="38"/>
      <c r="B86" s="725" t="s">
        <v>134</v>
      </c>
      <c r="C86" s="50" t="s">
        <v>135</v>
      </c>
      <c r="D86" s="109">
        <v>0</v>
      </c>
      <c r="E86" s="109">
        <v>0</v>
      </c>
      <c r="F86" s="109">
        <v>0</v>
      </c>
      <c r="G86" s="109">
        <v>0</v>
      </c>
      <c r="H86" s="109">
        <v>0</v>
      </c>
      <c r="I86" s="109">
        <v>0</v>
      </c>
      <c r="J86" s="109">
        <v>0</v>
      </c>
      <c r="K86" s="109">
        <v>0</v>
      </c>
      <c r="L86" s="109">
        <v>0</v>
      </c>
      <c r="M86" s="109">
        <v>0</v>
      </c>
      <c r="N86" s="110">
        <v>0</v>
      </c>
      <c r="O86" s="157"/>
      <c r="P86" s="159">
        <v>0</v>
      </c>
      <c r="Q86" s="725" t="s">
        <v>134</v>
      </c>
      <c r="R86" s="50" t="s">
        <v>135</v>
      </c>
      <c r="S86" s="109">
        <v>0</v>
      </c>
      <c r="T86" s="109">
        <v>0</v>
      </c>
      <c r="U86" s="109">
        <v>0</v>
      </c>
      <c r="V86" s="109">
        <v>0</v>
      </c>
      <c r="W86" s="109">
        <v>0</v>
      </c>
      <c r="X86" s="109">
        <v>0</v>
      </c>
      <c r="Y86" s="109">
        <v>0</v>
      </c>
      <c r="Z86" s="109">
        <v>0</v>
      </c>
      <c r="AA86" s="109">
        <v>0</v>
      </c>
      <c r="AB86" s="109">
        <v>0</v>
      </c>
      <c r="AC86" s="110">
        <v>0</v>
      </c>
      <c r="AD86" s="157"/>
      <c r="AE86" s="159">
        <v>0</v>
      </c>
      <c r="AF86" s="725" t="s">
        <v>134</v>
      </c>
      <c r="AG86" s="50" t="s">
        <v>135</v>
      </c>
      <c r="AH86" s="109">
        <v>0</v>
      </c>
      <c r="AI86" s="109">
        <v>0</v>
      </c>
      <c r="AJ86" s="109">
        <v>0</v>
      </c>
      <c r="AK86" s="109">
        <v>0</v>
      </c>
      <c r="AL86" s="109">
        <v>0</v>
      </c>
      <c r="AM86" s="109">
        <v>0</v>
      </c>
      <c r="AN86" s="109">
        <v>0</v>
      </c>
      <c r="AO86" s="109">
        <v>0</v>
      </c>
      <c r="AP86" s="109">
        <v>0</v>
      </c>
      <c r="AQ86" s="109">
        <v>0</v>
      </c>
      <c r="AR86" s="110">
        <v>0</v>
      </c>
      <c r="AS86" s="157"/>
      <c r="AT86" s="159">
        <v>0</v>
      </c>
      <c r="AU86" s="725" t="s">
        <v>134</v>
      </c>
      <c r="AV86" s="50" t="s">
        <v>135</v>
      </c>
      <c r="AW86" s="109">
        <v>0</v>
      </c>
      <c r="AX86" s="109">
        <v>0</v>
      </c>
      <c r="AY86" s="109">
        <v>0</v>
      </c>
      <c r="AZ86" s="109">
        <v>0</v>
      </c>
      <c r="BA86" s="109">
        <v>0</v>
      </c>
      <c r="BB86" s="109">
        <v>0</v>
      </c>
      <c r="BC86" s="109">
        <v>0</v>
      </c>
      <c r="BD86" s="109">
        <v>0</v>
      </c>
      <c r="BE86" s="109">
        <v>0</v>
      </c>
      <c r="BF86" s="109">
        <v>0</v>
      </c>
      <c r="BG86" s="110">
        <v>0</v>
      </c>
      <c r="BH86" s="157"/>
      <c r="BI86" s="159">
        <v>0</v>
      </c>
      <c r="BJ86" s="725" t="s">
        <v>134</v>
      </c>
      <c r="BK86" s="50" t="s">
        <v>135</v>
      </c>
      <c r="BL86" s="109">
        <v>0</v>
      </c>
      <c r="BM86" s="109">
        <v>0</v>
      </c>
      <c r="BN86" s="109">
        <v>0</v>
      </c>
      <c r="BO86" s="109">
        <v>0</v>
      </c>
      <c r="BP86" s="109">
        <v>0</v>
      </c>
      <c r="BQ86" s="109">
        <v>0</v>
      </c>
      <c r="BR86" s="109">
        <v>0</v>
      </c>
      <c r="BS86" s="109">
        <v>0</v>
      </c>
      <c r="BT86" s="109">
        <v>0</v>
      </c>
      <c r="BU86" s="109">
        <v>0</v>
      </c>
      <c r="BV86" s="110">
        <v>0</v>
      </c>
      <c r="BW86" s="157"/>
      <c r="BX86" s="159">
        <v>0</v>
      </c>
      <c r="BY86" s="725" t="s">
        <v>134</v>
      </c>
      <c r="BZ86" s="50" t="s">
        <v>135</v>
      </c>
      <c r="CA86" s="109">
        <v>335.83</v>
      </c>
      <c r="CB86" s="109">
        <v>64.92</v>
      </c>
      <c r="CC86" s="109">
        <v>63.37</v>
      </c>
      <c r="CD86" s="109">
        <v>464.12</v>
      </c>
      <c r="CE86" s="109">
        <v>70.66</v>
      </c>
      <c r="CF86" s="109">
        <v>5.99</v>
      </c>
      <c r="CG86" s="109">
        <v>96.6</v>
      </c>
      <c r="CH86" s="109">
        <v>18.29</v>
      </c>
      <c r="CI86" s="109">
        <v>0</v>
      </c>
      <c r="CJ86" s="109">
        <v>47.84</v>
      </c>
      <c r="CK86" s="110">
        <v>703.5</v>
      </c>
      <c r="CL86" s="157"/>
      <c r="CM86" s="159">
        <v>826</v>
      </c>
      <c r="CN86" s="725" t="s">
        <v>134</v>
      </c>
      <c r="CO86" s="50" t="s">
        <v>135</v>
      </c>
      <c r="CP86" s="109">
        <v>485.4</v>
      </c>
      <c r="CQ86" s="109">
        <v>67.540000000000006</v>
      </c>
      <c r="CR86" s="109">
        <v>184.23</v>
      </c>
      <c r="CS86" s="109">
        <v>737.17</v>
      </c>
      <c r="CT86" s="109">
        <v>78.5</v>
      </c>
      <c r="CU86" s="109">
        <v>338.79</v>
      </c>
      <c r="CV86" s="109">
        <v>202.78</v>
      </c>
      <c r="CW86" s="109">
        <v>5.12</v>
      </c>
      <c r="CX86" s="109">
        <v>0</v>
      </c>
      <c r="CY86" s="109">
        <v>173</v>
      </c>
      <c r="CZ86" s="110">
        <v>1535.36</v>
      </c>
      <c r="DA86" s="157">
        <v>0</v>
      </c>
      <c r="DB86" s="159">
        <v>5809</v>
      </c>
      <c r="DC86" s="725" t="s">
        <v>134</v>
      </c>
      <c r="DD86" s="50" t="s">
        <v>135</v>
      </c>
      <c r="DE86" s="109">
        <v>496.9</v>
      </c>
      <c r="DF86" s="109">
        <v>43.27</v>
      </c>
      <c r="DG86" s="109">
        <v>120.04</v>
      </c>
      <c r="DH86" s="109">
        <v>660.20999999999992</v>
      </c>
      <c r="DI86" s="109">
        <v>96.5</v>
      </c>
      <c r="DJ86" s="109">
        <v>298.44</v>
      </c>
      <c r="DK86" s="109">
        <v>453.73</v>
      </c>
      <c r="DL86" s="109">
        <v>8.6199999999999992</v>
      </c>
      <c r="DM86" s="109">
        <v>0</v>
      </c>
      <c r="DN86" s="109">
        <v>72.87</v>
      </c>
      <c r="DO86" s="110">
        <v>1590.37</v>
      </c>
      <c r="DP86" s="157">
        <v>0</v>
      </c>
      <c r="DQ86" s="159">
        <v>51148</v>
      </c>
      <c r="DR86" s="725" t="s">
        <v>134</v>
      </c>
      <c r="DS86" s="50" t="s">
        <v>135</v>
      </c>
      <c r="DT86" s="109">
        <v>1318.13</v>
      </c>
      <c r="DU86" s="109">
        <v>175.73</v>
      </c>
      <c r="DV86" s="109">
        <v>367.64</v>
      </c>
      <c r="DW86" s="109">
        <v>1861.5</v>
      </c>
      <c r="DX86" s="109">
        <v>245.66</v>
      </c>
      <c r="DY86" s="109">
        <v>643.22</v>
      </c>
      <c r="DZ86" s="109">
        <v>753.11</v>
      </c>
      <c r="EA86" s="109">
        <v>32.03</v>
      </c>
      <c r="EB86" s="109">
        <v>0</v>
      </c>
      <c r="EC86" s="109">
        <v>293.70999999999998</v>
      </c>
      <c r="ED86" s="110">
        <v>3829.2300000000005</v>
      </c>
      <c r="EE86" s="157">
        <v>0</v>
      </c>
      <c r="EF86" s="159">
        <v>57783</v>
      </c>
      <c r="EG86" s="43"/>
      <c r="EH86" s="43"/>
      <c r="EI86" s="43"/>
      <c r="EJ86" s="43"/>
      <c r="EK86" s="43"/>
      <c r="EL86" s="43"/>
      <c r="EM86" s="43"/>
      <c r="EN86" s="43"/>
      <c r="EO86" s="43"/>
      <c r="EP86" s="43"/>
      <c r="EQ86" s="43"/>
      <c r="ER86" s="43"/>
      <c r="ES86" s="43"/>
      <c r="ET86" s="43"/>
      <c r="EU86" s="43"/>
      <c r="EV86" s="43"/>
      <c r="EW86" s="43"/>
      <c r="EX86" s="43"/>
      <c r="EY86" s="43"/>
      <c r="EZ86" s="43"/>
      <c r="FA86" s="43"/>
      <c r="FB86" s="43"/>
      <c r="FC86" s="43"/>
      <c r="FD86" s="43"/>
      <c r="FE86" s="43"/>
      <c r="FF86" s="43"/>
      <c r="FG86" s="43"/>
      <c r="FH86" s="43"/>
      <c r="FI86" s="43"/>
      <c r="FJ86" s="43"/>
      <c r="FK86" s="43"/>
      <c r="FL86" s="43"/>
      <c r="FM86" s="43"/>
      <c r="FN86" s="43"/>
      <c r="FO86" s="43"/>
      <c r="FP86" s="43"/>
      <c r="FQ86" s="43"/>
      <c r="FR86" s="43"/>
      <c r="FS86" s="43"/>
      <c r="FT86" s="43"/>
      <c r="FU86" s="43"/>
      <c r="FV86" s="43"/>
      <c r="FW86" s="43"/>
      <c r="FX86" s="43"/>
      <c r="FY86" s="43"/>
      <c r="FZ86" s="43"/>
      <c r="GA86" s="43"/>
      <c r="GB86" s="43"/>
      <c r="GC86" s="43"/>
      <c r="GD86" s="43"/>
      <c r="GE86" s="43"/>
      <c r="GF86" s="43"/>
      <c r="GG86" s="43"/>
      <c r="GH86" s="43"/>
      <c r="GI86" s="43"/>
      <c r="GJ86" s="43"/>
      <c r="GK86" s="43"/>
      <c r="GL86" s="43"/>
      <c r="GM86" s="43"/>
      <c r="GN86" s="43"/>
      <c r="GO86" s="43"/>
      <c r="GP86" s="43"/>
      <c r="GQ86" s="43"/>
      <c r="GR86" s="43"/>
      <c r="GS86" s="43"/>
      <c r="GT86" s="43"/>
      <c r="GU86" s="43"/>
      <c r="GV86" s="43"/>
      <c r="GW86" s="43"/>
      <c r="GX86" s="43"/>
      <c r="GY86" s="43"/>
      <c r="GZ86" s="43"/>
      <c r="HA86" s="43"/>
      <c r="HB86" s="43"/>
      <c r="HC86" s="43"/>
      <c r="HD86" s="43"/>
      <c r="HE86" s="43"/>
      <c r="HF86" s="43"/>
      <c r="HG86" s="43"/>
      <c r="HH86" s="43"/>
      <c r="HI86" s="43"/>
      <c r="HJ86" s="43"/>
      <c r="HK86" s="43"/>
      <c r="HL86" s="43"/>
      <c r="HM86" s="43"/>
      <c r="HN86" s="43"/>
      <c r="HO86" s="43"/>
      <c r="HP86" s="43"/>
      <c r="HQ86" s="43"/>
      <c r="HR86" s="43"/>
      <c r="HS86" s="43"/>
      <c r="HT86" s="43"/>
      <c r="HU86" s="43"/>
      <c r="HV86" s="43"/>
      <c r="HW86" s="43"/>
      <c r="HX86" s="43"/>
      <c r="HY86" s="43"/>
      <c r="HZ86" s="43"/>
      <c r="IA86" s="43"/>
      <c r="IB86" s="43"/>
      <c r="IC86" s="43"/>
      <c r="ID86" s="43"/>
      <c r="IE86" s="43"/>
      <c r="IF86" s="43"/>
      <c r="IG86" s="43"/>
      <c r="IH86" s="43"/>
      <c r="II86" s="43"/>
      <c r="IJ86" s="43"/>
      <c r="IK86" s="43"/>
      <c r="IL86" s="43"/>
      <c r="IM86" s="43"/>
      <c r="IN86" s="43"/>
      <c r="IO86" s="43"/>
      <c r="IP86" s="43"/>
      <c r="IQ86" s="43"/>
    </row>
    <row r="87" spans="1:251" ht="16.899999999999999" customHeight="1">
      <c r="A87" s="38"/>
      <c r="B87" s="726"/>
      <c r="C87" s="50" t="s">
        <v>136</v>
      </c>
      <c r="D87" s="107">
        <v>0</v>
      </c>
      <c r="E87" s="107">
        <v>0</v>
      </c>
      <c r="F87" s="107">
        <v>0</v>
      </c>
      <c r="G87" s="107">
        <v>0</v>
      </c>
      <c r="H87" s="107">
        <v>0</v>
      </c>
      <c r="I87" s="107">
        <v>0</v>
      </c>
      <c r="J87" s="107">
        <v>0</v>
      </c>
      <c r="K87" s="107">
        <v>0</v>
      </c>
      <c r="L87" s="107">
        <v>0</v>
      </c>
      <c r="M87" s="107">
        <v>0</v>
      </c>
      <c r="N87" s="108">
        <v>0</v>
      </c>
      <c r="O87" s="143"/>
      <c r="P87" s="156">
        <v>0</v>
      </c>
      <c r="Q87" s="726"/>
      <c r="R87" s="50" t="s">
        <v>136</v>
      </c>
      <c r="S87" s="107">
        <v>0</v>
      </c>
      <c r="T87" s="107">
        <v>0</v>
      </c>
      <c r="U87" s="107">
        <v>0</v>
      </c>
      <c r="V87" s="107">
        <v>0</v>
      </c>
      <c r="W87" s="107">
        <v>0</v>
      </c>
      <c r="X87" s="107">
        <v>0</v>
      </c>
      <c r="Y87" s="107">
        <v>0</v>
      </c>
      <c r="Z87" s="107">
        <v>0</v>
      </c>
      <c r="AA87" s="107">
        <v>0</v>
      </c>
      <c r="AB87" s="107">
        <v>0</v>
      </c>
      <c r="AC87" s="108">
        <v>0</v>
      </c>
      <c r="AD87" s="143"/>
      <c r="AE87" s="156">
        <v>0</v>
      </c>
      <c r="AF87" s="726"/>
      <c r="AG87" s="50" t="s">
        <v>136</v>
      </c>
      <c r="AH87" s="107">
        <v>0</v>
      </c>
      <c r="AI87" s="107">
        <v>0</v>
      </c>
      <c r="AJ87" s="107">
        <v>0</v>
      </c>
      <c r="AK87" s="107">
        <v>0</v>
      </c>
      <c r="AL87" s="107">
        <v>0</v>
      </c>
      <c r="AM87" s="107">
        <v>0</v>
      </c>
      <c r="AN87" s="107">
        <v>0</v>
      </c>
      <c r="AO87" s="107">
        <v>0</v>
      </c>
      <c r="AP87" s="107">
        <v>0</v>
      </c>
      <c r="AQ87" s="107">
        <v>0</v>
      </c>
      <c r="AR87" s="108">
        <v>0</v>
      </c>
      <c r="AS87" s="143"/>
      <c r="AT87" s="156">
        <v>0</v>
      </c>
      <c r="AU87" s="726"/>
      <c r="AV87" s="50" t="s">
        <v>136</v>
      </c>
      <c r="AW87" s="107">
        <v>0</v>
      </c>
      <c r="AX87" s="107">
        <v>0</v>
      </c>
      <c r="AY87" s="107">
        <v>0</v>
      </c>
      <c r="AZ87" s="107">
        <v>0</v>
      </c>
      <c r="BA87" s="107">
        <v>0</v>
      </c>
      <c r="BB87" s="107">
        <v>0</v>
      </c>
      <c r="BC87" s="107">
        <v>0</v>
      </c>
      <c r="BD87" s="107">
        <v>0</v>
      </c>
      <c r="BE87" s="107">
        <v>0</v>
      </c>
      <c r="BF87" s="107">
        <v>0</v>
      </c>
      <c r="BG87" s="108">
        <v>0</v>
      </c>
      <c r="BH87" s="143"/>
      <c r="BI87" s="156">
        <v>0</v>
      </c>
      <c r="BJ87" s="726"/>
      <c r="BK87" s="50" t="s">
        <v>136</v>
      </c>
      <c r="BL87" s="107">
        <v>0</v>
      </c>
      <c r="BM87" s="107">
        <v>0</v>
      </c>
      <c r="BN87" s="107">
        <v>0</v>
      </c>
      <c r="BO87" s="107">
        <v>0</v>
      </c>
      <c r="BP87" s="107">
        <v>0</v>
      </c>
      <c r="BQ87" s="107">
        <v>0</v>
      </c>
      <c r="BR87" s="107">
        <v>0</v>
      </c>
      <c r="BS87" s="107">
        <v>0</v>
      </c>
      <c r="BT87" s="107">
        <v>0</v>
      </c>
      <c r="BU87" s="107">
        <v>0</v>
      </c>
      <c r="BV87" s="108">
        <v>0</v>
      </c>
      <c r="BW87" s="143"/>
      <c r="BX87" s="156">
        <v>0</v>
      </c>
      <c r="BY87" s="726"/>
      <c r="BZ87" s="50" t="s">
        <v>136</v>
      </c>
      <c r="CA87" s="107">
        <v>17.52</v>
      </c>
      <c r="CB87" s="107">
        <v>0.11</v>
      </c>
      <c r="CC87" s="107">
        <v>16.05</v>
      </c>
      <c r="CD87" s="107">
        <v>33.68</v>
      </c>
      <c r="CE87" s="107">
        <v>1.84</v>
      </c>
      <c r="CF87" s="107">
        <v>1.1499999999999999</v>
      </c>
      <c r="CG87" s="107">
        <v>4.0199999999999996</v>
      </c>
      <c r="CH87" s="107">
        <v>1.5</v>
      </c>
      <c r="CI87" s="107">
        <v>0</v>
      </c>
      <c r="CJ87" s="107">
        <v>2.63</v>
      </c>
      <c r="CK87" s="108">
        <v>44.82</v>
      </c>
      <c r="CL87" s="143"/>
      <c r="CM87" s="156">
        <v>63</v>
      </c>
      <c r="CN87" s="726"/>
      <c r="CO87" s="50" t="s">
        <v>136</v>
      </c>
      <c r="CP87" s="107">
        <v>130.02000000000001</v>
      </c>
      <c r="CQ87" s="107">
        <v>13.66</v>
      </c>
      <c r="CR87" s="107">
        <v>37.840000000000003</v>
      </c>
      <c r="CS87" s="107">
        <v>181.52</v>
      </c>
      <c r="CT87" s="107">
        <v>18.77</v>
      </c>
      <c r="CU87" s="107">
        <v>7.3</v>
      </c>
      <c r="CV87" s="107">
        <v>45.34</v>
      </c>
      <c r="CW87" s="107">
        <v>8.7100000000000009</v>
      </c>
      <c r="CX87" s="107">
        <v>0</v>
      </c>
      <c r="CY87" s="107">
        <v>15.73</v>
      </c>
      <c r="CZ87" s="108">
        <v>277.37000000000006</v>
      </c>
      <c r="DA87" s="143">
        <v>0</v>
      </c>
      <c r="DB87" s="156">
        <v>726</v>
      </c>
      <c r="DC87" s="726"/>
      <c r="DD87" s="50" t="s">
        <v>136</v>
      </c>
      <c r="DE87" s="107">
        <v>43.59</v>
      </c>
      <c r="DF87" s="107">
        <v>3.39</v>
      </c>
      <c r="DG87" s="107">
        <v>263.83</v>
      </c>
      <c r="DH87" s="107">
        <v>310.81</v>
      </c>
      <c r="DI87" s="107">
        <v>4.34</v>
      </c>
      <c r="DJ87" s="107">
        <v>87.49</v>
      </c>
      <c r="DK87" s="107">
        <v>40.11</v>
      </c>
      <c r="DL87" s="107">
        <v>3.13</v>
      </c>
      <c r="DM87" s="107">
        <v>0</v>
      </c>
      <c r="DN87" s="107">
        <v>6.32</v>
      </c>
      <c r="DO87" s="108">
        <v>452.2</v>
      </c>
      <c r="DP87" s="143">
        <v>0</v>
      </c>
      <c r="DQ87" s="156">
        <v>4147</v>
      </c>
      <c r="DR87" s="726"/>
      <c r="DS87" s="50" t="s">
        <v>136</v>
      </c>
      <c r="DT87" s="107">
        <v>191.13</v>
      </c>
      <c r="DU87" s="107">
        <v>17.16</v>
      </c>
      <c r="DV87" s="107">
        <v>317.72000000000003</v>
      </c>
      <c r="DW87" s="107">
        <v>526.01</v>
      </c>
      <c r="DX87" s="107">
        <v>24.95</v>
      </c>
      <c r="DY87" s="107">
        <v>95.94</v>
      </c>
      <c r="DZ87" s="107">
        <v>89.47</v>
      </c>
      <c r="EA87" s="107">
        <v>13.34</v>
      </c>
      <c r="EB87" s="107">
        <v>0</v>
      </c>
      <c r="EC87" s="107">
        <v>24.68</v>
      </c>
      <c r="ED87" s="108">
        <v>774.3900000000001</v>
      </c>
      <c r="EE87" s="143">
        <v>0</v>
      </c>
      <c r="EF87" s="156">
        <v>4936</v>
      </c>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row>
    <row r="88" spans="1:251" ht="16.899999999999999" customHeight="1">
      <c r="A88" s="38"/>
      <c r="B88" s="726"/>
      <c r="C88" s="72" t="s">
        <v>137</v>
      </c>
      <c r="D88" s="107">
        <v>0</v>
      </c>
      <c r="E88" s="107">
        <v>0</v>
      </c>
      <c r="F88" s="107">
        <v>0</v>
      </c>
      <c r="G88" s="107">
        <v>0</v>
      </c>
      <c r="H88" s="107">
        <v>0</v>
      </c>
      <c r="I88" s="107">
        <v>0</v>
      </c>
      <c r="J88" s="107">
        <v>0</v>
      </c>
      <c r="K88" s="107">
        <v>0</v>
      </c>
      <c r="L88" s="107">
        <v>0</v>
      </c>
      <c r="M88" s="107">
        <v>0</v>
      </c>
      <c r="N88" s="108">
        <v>0</v>
      </c>
      <c r="O88" s="143"/>
      <c r="P88" s="156">
        <v>0</v>
      </c>
      <c r="Q88" s="726"/>
      <c r="R88" s="72" t="s">
        <v>137</v>
      </c>
      <c r="S88" s="107">
        <v>0</v>
      </c>
      <c r="T88" s="107">
        <v>0</v>
      </c>
      <c r="U88" s="107">
        <v>0</v>
      </c>
      <c r="V88" s="107">
        <v>0</v>
      </c>
      <c r="W88" s="107">
        <v>0</v>
      </c>
      <c r="X88" s="107">
        <v>0</v>
      </c>
      <c r="Y88" s="107">
        <v>0</v>
      </c>
      <c r="Z88" s="107">
        <v>0</v>
      </c>
      <c r="AA88" s="107">
        <v>0</v>
      </c>
      <c r="AB88" s="107">
        <v>0</v>
      </c>
      <c r="AC88" s="108">
        <v>0</v>
      </c>
      <c r="AD88" s="143"/>
      <c r="AE88" s="156">
        <v>0</v>
      </c>
      <c r="AF88" s="726"/>
      <c r="AG88" s="72" t="s">
        <v>137</v>
      </c>
      <c r="AH88" s="107">
        <v>0</v>
      </c>
      <c r="AI88" s="107">
        <v>0</v>
      </c>
      <c r="AJ88" s="107">
        <v>0</v>
      </c>
      <c r="AK88" s="107">
        <v>0</v>
      </c>
      <c r="AL88" s="107">
        <v>0</v>
      </c>
      <c r="AM88" s="107">
        <v>0</v>
      </c>
      <c r="AN88" s="107">
        <v>0</v>
      </c>
      <c r="AO88" s="107">
        <v>0</v>
      </c>
      <c r="AP88" s="107">
        <v>0</v>
      </c>
      <c r="AQ88" s="107">
        <v>0</v>
      </c>
      <c r="AR88" s="108">
        <v>0</v>
      </c>
      <c r="AS88" s="143"/>
      <c r="AT88" s="156">
        <v>0</v>
      </c>
      <c r="AU88" s="726"/>
      <c r="AV88" s="72" t="s">
        <v>137</v>
      </c>
      <c r="AW88" s="107">
        <v>0</v>
      </c>
      <c r="AX88" s="107">
        <v>0</v>
      </c>
      <c r="AY88" s="107">
        <v>0</v>
      </c>
      <c r="AZ88" s="107">
        <v>0</v>
      </c>
      <c r="BA88" s="107">
        <v>0</v>
      </c>
      <c r="BB88" s="107">
        <v>0</v>
      </c>
      <c r="BC88" s="107">
        <v>0</v>
      </c>
      <c r="BD88" s="107">
        <v>0</v>
      </c>
      <c r="BE88" s="107">
        <v>0</v>
      </c>
      <c r="BF88" s="107">
        <v>0</v>
      </c>
      <c r="BG88" s="108">
        <v>0</v>
      </c>
      <c r="BH88" s="143"/>
      <c r="BI88" s="156">
        <v>0</v>
      </c>
      <c r="BJ88" s="726"/>
      <c r="BK88" s="72" t="s">
        <v>137</v>
      </c>
      <c r="BL88" s="107">
        <v>0</v>
      </c>
      <c r="BM88" s="107">
        <v>0</v>
      </c>
      <c r="BN88" s="107">
        <v>0</v>
      </c>
      <c r="BO88" s="107">
        <v>0</v>
      </c>
      <c r="BP88" s="107">
        <v>0</v>
      </c>
      <c r="BQ88" s="107">
        <v>0</v>
      </c>
      <c r="BR88" s="107">
        <v>0</v>
      </c>
      <c r="BS88" s="107">
        <v>0</v>
      </c>
      <c r="BT88" s="107">
        <v>0</v>
      </c>
      <c r="BU88" s="107">
        <v>0</v>
      </c>
      <c r="BV88" s="108">
        <v>0</v>
      </c>
      <c r="BW88" s="143"/>
      <c r="BX88" s="156">
        <v>0</v>
      </c>
      <c r="BY88" s="726"/>
      <c r="BZ88" s="72" t="s">
        <v>137</v>
      </c>
      <c r="CA88" s="107">
        <v>78.849999999999994</v>
      </c>
      <c r="CB88" s="107">
        <v>13.2</v>
      </c>
      <c r="CC88" s="107">
        <v>9.6300000000000008</v>
      </c>
      <c r="CD88" s="107">
        <v>101.67999999999999</v>
      </c>
      <c r="CE88" s="107">
        <v>12.05</v>
      </c>
      <c r="CF88" s="107">
        <v>2.36</v>
      </c>
      <c r="CG88" s="107">
        <v>24.58</v>
      </c>
      <c r="CH88" s="107">
        <v>2.57</v>
      </c>
      <c r="CI88" s="107">
        <v>0</v>
      </c>
      <c r="CJ88" s="107">
        <v>10.11</v>
      </c>
      <c r="CK88" s="108">
        <v>153.34999999999997</v>
      </c>
      <c r="CL88" s="143"/>
      <c r="CM88" s="156">
        <v>197.19999999999996</v>
      </c>
      <c r="CN88" s="726"/>
      <c r="CO88" s="72" t="s">
        <v>137</v>
      </c>
      <c r="CP88" s="107">
        <v>33.51</v>
      </c>
      <c r="CQ88" s="107">
        <v>4.9800000000000004</v>
      </c>
      <c r="CR88" s="107">
        <v>5.15</v>
      </c>
      <c r="CS88" s="107">
        <v>43.639999999999993</v>
      </c>
      <c r="CT88" s="107">
        <v>2.13</v>
      </c>
      <c r="CU88" s="107">
        <v>5.39</v>
      </c>
      <c r="CV88" s="107">
        <v>10.8</v>
      </c>
      <c r="CW88" s="107">
        <v>0.81</v>
      </c>
      <c r="CX88" s="107">
        <v>0</v>
      </c>
      <c r="CY88" s="107">
        <v>5.0999999999999996</v>
      </c>
      <c r="CZ88" s="108">
        <v>67.86999999999999</v>
      </c>
      <c r="DA88" s="143">
        <v>0</v>
      </c>
      <c r="DB88" s="156">
        <v>160.80000000000001</v>
      </c>
      <c r="DC88" s="726"/>
      <c r="DD88" s="72" t="s">
        <v>137</v>
      </c>
      <c r="DE88" s="107">
        <v>194.6</v>
      </c>
      <c r="DF88" s="107">
        <v>16.54</v>
      </c>
      <c r="DG88" s="107">
        <v>13.6</v>
      </c>
      <c r="DH88" s="107">
        <v>224.73999999999998</v>
      </c>
      <c r="DI88" s="107">
        <v>29.13</v>
      </c>
      <c r="DJ88" s="107">
        <v>207.59</v>
      </c>
      <c r="DK88" s="107">
        <v>120.93</v>
      </c>
      <c r="DL88" s="107">
        <v>0.02</v>
      </c>
      <c r="DM88" s="107">
        <v>0</v>
      </c>
      <c r="DN88" s="107">
        <v>100.72</v>
      </c>
      <c r="DO88" s="108">
        <v>683.13</v>
      </c>
      <c r="DP88" s="143">
        <v>0</v>
      </c>
      <c r="DQ88" s="156">
        <v>6016</v>
      </c>
      <c r="DR88" s="726"/>
      <c r="DS88" s="72" t="s">
        <v>137</v>
      </c>
      <c r="DT88" s="107">
        <v>306.95999999999998</v>
      </c>
      <c r="DU88" s="107">
        <v>34.72</v>
      </c>
      <c r="DV88" s="107">
        <v>28.38</v>
      </c>
      <c r="DW88" s="107">
        <v>370.05999999999995</v>
      </c>
      <c r="DX88" s="107">
        <v>43.31</v>
      </c>
      <c r="DY88" s="107">
        <v>215.34</v>
      </c>
      <c r="DZ88" s="107">
        <v>156.31</v>
      </c>
      <c r="EA88" s="107">
        <v>3.4</v>
      </c>
      <c r="EB88" s="107">
        <v>0</v>
      </c>
      <c r="EC88" s="107">
        <v>115.93</v>
      </c>
      <c r="ED88" s="108">
        <v>904.34999999999991</v>
      </c>
      <c r="EE88" s="143">
        <v>0</v>
      </c>
      <c r="EF88" s="156">
        <v>6374</v>
      </c>
      <c r="EG88" s="43"/>
      <c r="EH88" s="43"/>
      <c r="EI88" s="43"/>
      <c r="EJ88" s="43"/>
      <c r="EK88" s="43"/>
      <c r="EL88" s="43"/>
      <c r="EM88" s="43"/>
      <c r="EN88" s="43"/>
      <c r="EO88" s="43"/>
      <c r="EP88" s="43"/>
      <c r="EQ88" s="43"/>
      <c r="ER88" s="43"/>
      <c r="ES88" s="43"/>
      <c r="ET88" s="43"/>
      <c r="EU88" s="43"/>
      <c r="EV88" s="43"/>
      <c r="EW88" s="43"/>
      <c r="EX88" s="43"/>
      <c r="EY88" s="43"/>
      <c r="EZ88" s="43"/>
      <c r="FA88" s="43"/>
      <c r="FB88" s="43"/>
      <c r="FC88" s="43"/>
      <c r="FD88" s="43"/>
      <c r="FE88" s="43"/>
      <c r="FF88" s="43"/>
      <c r="FG88" s="43"/>
      <c r="FH88" s="43"/>
      <c r="FI88" s="43"/>
      <c r="FJ88" s="43"/>
      <c r="FK88" s="43"/>
      <c r="FL88" s="43"/>
      <c r="FM88" s="43"/>
      <c r="FN88" s="43"/>
      <c r="FO88" s="43"/>
      <c r="FP88" s="43"/>
      <c r="FQ88" s="43"/>
      <c r="FR88" s="43"/>
      <c r="FS88" s="43"/>
      <c r="FT88" s="43"/>
      <c r="FU88" s="43"/>
      <c r="FV88" s="43"/>
      <c r="FW88" s="43"/>
      <c r="FX88" s="43"/>
      <c r="FY88" s="43"/>
      <c r="FZ88" s="43"/>
      <c r="GA88" s="43"/>
      <c r="GB88" s="43"/>
      <c r="GC88" s="43"/>
      <c r="GD88" s="43"/>
      <c r="GE88" s="43"/>
      <c r="GF88" s="43"/>
      <c r="GG88" s="43"/>
      <c r="GH88" s="43"/>
      <c r="GI88" s="43"/>
      <c r="GJ88" s="43"/>
      <c r="GK88" s="43"/>
      <c r="GL88" s="43"/>
      <c r="GM88" s="43"/>
      <c r="GN88" s="43"/>
      <c r="GO88" s="43"/>
      <c r="GP88" s="43"/>
      <c r="GQ88" s="43"/>
      <c r="GR88" s="43"/>
      <c r="GS88" s="43"/>
      <c r="GT88" s="43"/>
      <c r="GU88" s="43"/>
      <c r="GV88" s="43"/>
      <c r="GW88" s="43"/>
      <c r="GX88" s="43"/>
      <c r="GY88" s="43"/>
      <c r="GZ88" s="43"/>
      <c r="HA88" s="43"/>
      <c r="HB88" s="43"/>
      <c r="HC88" s="43"/>
      <c r="HD88" s="43"/>
      <c r="HE88" s="43"/>
      <c r="HF88" s="43"/>
      <c r="HG88" s="43"/>
      <c r="HH88" s="43"/>
      <c r="HI88" s="43"/>
      <c r="HJ88" s="43"/>
      <c r="HK88" s="43"/>
      <c r="HL88" s="43"/>
      <c r="HM88" s="43"/>
      <c r="HN88" s="43"/>
      <c r="HO88" s="43"/>
      <c r="HP88" s="43"/>
      <c r="HQ88" s="43"/>
      <c r="HR88" s="43"/>
      <c r="HS88" s="43"/>
      <c r="HT88" s="43"/>
      <c r="HU88" s="43"/>
      <c r="HV88" s="43"/>
      <c r="HW88" s="43"/>
      <c r="HX88" s="43"/>
      <c r="HY88" s="43"/>
      <c r="HZ88" s="43"/>
      <c r="IA88" s="43"/>
      <c r="IB88" s="43"/>
      <c r="IC88" s="43"/>
      <c r="ID88" s="43"/>
      <c r="IE88" s="43"/>
      <c r="IF88" s="43"/>
      <c r="IG88" s="43"/>
      <c r="IH88" s="43"/>
      <c r="II88" s="43"/>
      <c r="IJ88" s="43"/>
      <c r="IK88" s="43"/>
      <c r="IL88" s="43"/>
      <c r="IM88" s="43"/>
      <c r="IN88" s="43"/>
      <c r="IO88" s="43"/>
      <c r="IP88" s="43"/>
      <c r="IQ88" s="43"/>
    </row>
    <row r="89" spans="1:251" ht="16.899999999999999" customHeight="1">
      <c r="A89" s="38"/>
      <c r="B89" s="727"/>
      <c r="C89" s="44" t="s">
        <v>46</v>
      </c>
      <c r="D89" s="105">
        <v>0</v>
      </c>
      <c r="E89" s="105">
        <v>0</v>
      </c>
      <c r="F89" s="105">
        <v>0</v>
      </c>
      <c r="G89" s="105">
        <v>0</v>
      </c>
      <c r="H89" s="105">
        <v>0</v>
      </c>
      <c r="I89" s="105">
        <v>0</v>
      </c>
      <c r="J89" s="105">
        <v>0</v>
      </c>
      <c r="K89" s="105">
        <v>0</v>
      </c>
      <c r="L89" s="105">
        <v>0</v>
      </c>
      <c r="M89" s="105">
        <v>0</v>
      </c>
      <c r="N89" s="106">
        <v>0</v>
      </c>
      <c r="O89" s="157"/>
      <c r="P89" s="155">
        <v>0</v>
      </c>
      <c r="Q89" s="727"/>
      <c r="R89" s="44" t="s">
        <v>46</v>
      </c>
      <c r="S89" s="105">
        <v>0</v>
      </c>
      <c r="T89" s="105">
        <v>0</v>
      </c>
      <c r="U89" s="105">
        <v>0</v>
      </c>
      <c r="V89" s="105">
        <v>0</v>
      </c>
      <c r="W89" s="105">
        <v>0</v>
      </c>
      <c r="X89" s="105">
        <v>0</v>
      </c>
      <c r="Y89" s="105">
        <v>0</v>
      </c>
      <c r="Z89" s="105">
        <v>0</v>
      </c>
      <c r="AA89" s="105">
        <v>0</v>
      </c>
      <c r="AB89" s="105">
        <v>0</v>
      </c>
      <c r="AC89" s="106">
        <v>0</v>
      </c>
      <c r="AD89" s="157"/>
      <c r="AE89" s="155">
        <v>0</v>
      </c>
      <c r="AF89" s="727"/>
      <c r="AG89" s="44" t="s">
        <v>46</v>
      </c>
      <c r="AH89" s="105">
        <v>0</v>
      </c>
      <c r="AI89" s="105">
        <v>0</v>
      </c>
      <c r="AJ89" s="105">
        <v>0</v>
      </c>
      <c r="AK89" s="105">
        <v>0</v>
      </c>
      <c r="AL89" s="105">
        <v>0</v>
      </c>
      <c r="AM89" s="105">
        <v>0</v>
      </c>
      <c r="AN89" s="105">
        <v>0</v>
      </c>
      <c r="AO89" s="105">
        <v>0</v>
      </c>
      <c r="AP89" s="105">
        <v>0</v>
      </c>
      <c r="AQ89" s="105">
        <v>0</v>
      </c>
      <c r="AR89" s="106">
        <v>0</v>
      </c>
      <c r="AS89" s="157"/>
      <c r="AT89" s="155">
        <v>0</v>
      </c>
      <c r="AU89" s="727"/>
      <c r="AV89" s="44" t="s">
        <v>46</v>
      </c>
      <c r="AW89" s="105">
        <v>0</v>
      </c>
      <c r="AX89" s="105">
        <v>0</v>
      </c>
      <c r="AY89" s="105">
        <v>0</v>
      </c>
      <c r="AZ89" s="105">
        <v>0</v>
      </c>
      <c r="BA89" s="105">
        <v>0</v>
      </c>
      <c r="BB89" s="105">
        <v>0</v>
      </c>
      <c r="BC89" s="105">
        <v>0</v>
      </c>
      <c r="BD89" s="105">
        <v>0</v>
      </c>
      <c r="BE89" s="105">
        <v>0</v>
      </c>
      <c r="BF89" s="105">
        <v>0</v>
      </c>
      <c r="BG89" s="106">
        <v>0</v>
      </c>
      <c r="BH89" s="157"/>
      <c r="BI89" s="155">
        <v>0</v>
      </c>
      <c r="BJ89" s="727"/>
      <c r="BK89" s="44" t="s">
        <v>46</v>
      </c>
      <c r="BL89" s="105">
        <v>0</v>
      </c>
      <c r="BM89" s="105">
        <v>0</v>
      </c>
      <c r="BN89" s="105">
        <v>0</v>
      </c>
      <c r="BO89" s="105">
        <v>0</v>
      </c>
      <c r="BP89" s="105">
        <v>0</v>
      </c>
      <c r="BQ89" s="105">
        <v>0</v>
      </c>
      <c r="BR89" s="105">
        <v>0</v>
      </c>
      <c r="BS89" s="105">
        <v>0</v>
      </c>
      <c r="BT89" s="105">
        <v>0</v>
      </c>
      <c r="BU89" s="105">
        <v>0</v>
      </c>
      <c r="BV89" s="106">
        <v>0</v>
      </c>
      <c r="BW89" s="157"/>
      <c r="BX89" s="155">
        <v>0</v>
      </c>
      <c r="BY89" s="727"/>
      <c r="BZ89" s="44" t="s">
        <v>46</v>
      </c>
      <c r="CA89" s="105">
        <v>432.19999999999993</v>
      </c>
      <c r="CB89" s="105">
        <v>78.23</v>
      </c>
      <c r="CC89" s="105">
        <v>89.05</v>
      </c>
      <c r="CD89" s="105">
        <v>599.48</v>
      </c>
      <c r="CE89" s="105">
        <v>84.55</v>
      </c>
      <c r="CF89" s="105">
        <v>9.5</v>
      </c>
      <c r="CG89" s="105">
        <v>125.19999999999999</v>
      </c>
      <c r="CH89" s="105">
        <v>22.36</v>
      </c>
      <c r="CI89" s="105">
        <v>0</v>
      </c>
      <c r="CJ89" s="105">
        <v>60.580000000000005</v>
      </c>
      <c r="CK89" s="106">
        <v>901.67000000000007</v>
      </c>
      <c r="CL89" s="157"/>
      <c r="CM89" s="155">
        <v>1086.2</v>
      </c>
      <c r="CN89" s="727"/>
      <c r="CO89" s="44" t="s">
        <v>46</v>
      </c>
      <c r="CP89" s="105">
        <v>648.92999999999995</v>
      </c>
      <c r="CQ89" s="105">
        <v>86.18</v>
      </c>
      <c r="CR89" s="105">
        <v>227.22</v>
      </c>
      <c r="CS89" s="105">
        <v>962.32999999999993</v>
      </c>
      <c r="CT89" s="105">
        <v>99.399999999999991</v>
      </c>
      <c r="CU89" s="105">
        <v>351.48</v>
      </c>
      <c r="CV89" s="105">
        <v>258.92</v>
      </c>
      <c r="CW89" s="105">
        <v>14.640000000000002</v>
      </c>
      <c r="CX89" s="105">
        <v>0</v>
      </c>
      <c r="CY89" s="105">
        <v>193.82999999999998</v>
      </c>
      <c r="CZ89" s="106">
        <v>1880.6</v>
      </c>
      <c r="DA89" s="157"/>
      <c r="DB89" s="155">
        <v>6695.8</v>
      </c>
      <c r="DC89" s="727"/>
      <c r="DD89" s="44" t="s">
        <v>46</v>
      </c>
      <c r="DE89" s="105">
        <v>735.09</v>
      </c>
      <c r="DF89" s="105">
        <v>63.2</v>
      </c>
      <c r="DG89" s="105">
        <v>397.47</v>
      </c>
      <c r="DH89" s="105">
        <v>1195.76</v>
      </c>
      <c r="DI89" s="105">
        <v>129.97</v>
      </c>
      <c r="DJ89" s="105">
        <v>593.52</v>
      </c>
      <c r="DK89" s="105">
        <v>614.77</v>
      </c>
      <c r="DL89" s="105">
        <v>11.77</v>
      </c>
      <c r="DM89" s="105">
        <v>0</v>
      </c>
      <c r="DN89" s="105">
        <v>179.91</v>
      </c>
      <c r="DO89" s="106">
        <v>2725.7</v>
      </c>
      <c r="DP89" s="157"/>
      <c r="DQ89" s="155">
        <v>61311</v>
      </c>
      <c r="DR89" s="727"/>
      <c r="DS89" s="44" t="s">
        <v>46</v>
      </c>
      <c r="DT89" s="105">
        <v>1816.2200000000003</v>
      </c>
      <c r="DU89" s="105">
        <v>227.60999999999999</v>
      </c>
      <c r="DV89" s="105">
        <v>713.74</v>
      </c>
      <c r="DW89" s="105">
        <v>2757.57</v>
      </c>
      <c r="DX89" s="105">
        <v>313.92</v>
      </c>
      <c r="DY89" s="105">
        <v>954.50000000000011</v>
      </c>
      <c r="DZ89" s="105">
        <v>998.8900000000001</v>
      </c>
      <c r="EA89" s="105">
        <v>48.77</v>
      </c>
      <c r="EB89" s="105">
        <v>0</v>
      </c>
      <c r="EC89" s="105">
        <v>434.32</v>
      </c>
      <c r="ED89" s="106">
        <v>5507.9700000000012</v>
      </c>
      <c r="EE89" s="157"/>
      <c r="EF89" s="155">
        <v>69093</v>
      </c>
      <c r="EG89" s="43"/>
      <c r="EH89" s="43"/>
      <c r="EI89" s="43"/>
      <c r="EJ89" s="43"/>
      <c r="EK89" s="43"/>
      <c r="EL89" s="43"/>
      <c r="EM89" s="43"/>
      <c r="EN89" s="43"/>
      <c r="EO89" s="43"/>
      <c r="EP89" s="43"/>
      <c r="EQ89" s="43"/>
      <c r="ER89" s="43"/>
      <c r="ES89" s="43"/>
      <c r="ET89" s="43"/>
      <c r="EU89" s="43"/>
      <c r="EV89" s="43"/>
      <c r="EW89" s="43"/>
      <c r="EX89" s="43"/>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43"/>
      <c r="HX89" s="43"/>
      <c r="HY89" s="43"/>
      <c r="HZ89" s="43"/>
      <c r="IA89" s="43"/>
      <c r="IB89" s="43"/>
      <c r="IC89" s="43"/>
      <c r="ID89" s="43"/>
      <c r="IE89" s="43"/>
      <c r="IF89" s="43"/>
      <c r="IG89" s="43"/>
      <c r="IH89" s="43"/>
      <c r="II89" s="43"/>
      <c r="IJ89" s="43"/>
      <c r="IK89" s="43"/>
      <c r="IL89" s="43"/>
      <c r="IM89" s="43"/>
      <c r="IN89" s="43"/>
      <c r="IO89" s="43"/>
      <c r="IP89" s="43"/>
      <c r="IQ89" s="43"/>
    </row>
    <row r="90" spans="1:251" ht="16.899999999999999" customHeight="1">
      <c r="A90" s="38"/>
      <c r="B90" s="75" t="s">
        <v>138</v>
      </c>
      <c r="C90" s="76" t="s">
        <v>139</v>
      </c>
      <c r="D90" s="105">
        <v>0</v>
      </c>
      <c r="E90" s="105">
        <v>0</v>
      </c>
      <c r="F90" s="105">
        <v>0</v>
      </c>
      <c r="G90" s="105">
        <v>0</v>
      </c>
      <c r="H90" s="105">
        <v>0</v>
      </c>
      <c r="I90" s="105">
        <v>0</v>
      </c>
      <c r="J90" s="105">
        <v>0</v>
      </c>
      <c r="K90" s="105">
        <v>0</v>
      </c>
      <c r="L90" s="105">
        <v>0</v>
      </c>
      <c r="M90" s="105">
        <v>0</v>
      </c>
      <c r="N90" s="106">
        <v>0</v>
      </c>
      <c r="O90" s="143"/>
      <c r="P90" s="155">
        <v>0</v>
      </c>
      <c r="Q90" s="75" t="s">
        <v>138</v>
      </c>
      <c r="R90" s="76" t="s">
        <v>139</v>
      </c>
      <c r="S90" s="105">
        <v>0</v>
      </c>
      <c r="T90" s="105">
        <v>0</v>
      </c>
      <c r="U90" s="105">
        <v>0</v>
      </c>
      <c r="V90" s="105">
        <v>0</v>
      </c>
      <c r="W90" s="105">
        <v>0</v>
      </c>
      <c r="X90" s="105">
        <v>0</v>
      </c>
      <c r="Y90" s="105">
        <v>0</v>
      </c>
      <c r="Z90" s="105">
        <v>0</v>
      </c>
      <c r="AA90" s="105">
        <v>0</v>
      </c>
      <c r="AB90" s="105">
        <v>0</v>
      </c>
      <c r="AC90" s="106">
        <v>0</v>
      </c>
      <c r="AD90" s="143"/>
      <c r="AE90" s="155">
        <v>0</v>
      </c>
      <c r="AF90" s="75" t="s">
        <v>138</v>
      </c>
      <c r="AG90" s="76" t="s">
        <v>139</v>
      </c>
      <c r="AH90" s="105">
        <v>0</v>
      </c>
      <c r="AI90" s="105">
        <v>0</v>
      </c>
      <c r="AJ90" s="105">
        <v>0</v>
      </c>
      <c r="AK90" s="105">
        <v>0</v>
      </c>
      <c r="AL90" s="105">
        <v>0</v>
      </c>
      <c r="AM90" s="105">
        <v>0</v>
      </c>
      <c r="AN90" s="105">
        <v>0</v>
      </c>
      <c r="AO90" s="105">
        <v>0</v>
      </c>
      <c r="AP90" s="105">
        <v>0</v>
      </c>
      <c r="AQ90" s="105">
        <v>0</v>
      </c>
      <c r="AR90" s="106">
        <v>0</v>
      </c>
      <c r="AS90" s="143"/>
      <c r="AT90" s="155">
        <v>0</v>
      </c>
      <c r="AU90" s="75" t="s">
        <v>138</v>
      </c>
      <c r="AV90" s="76" t="s">
        <v>139</v>
      </c>
      <c r="AW90" s="105">
        <v>0</v>
      </c>
      <c r="AX90" s="105">
        <v>0</v>
      </c>
      <c r="AY90" s="105">
        <v>0</v>
      </c>
      <c r="AZ90" s="105">
        <v>0</v>
      </c>
      <c r="BA90" s="105">
        <v>0</v>
      </c>
      <c r="BB90" s="105">
        <v>0</v>
      </c>
      <c r="BC90" s="105">
        <v>0</v>
      </c>
      <c r="BD90" s="105">
        <v>0</v>
      </c>
      <c r="BE90" s="105">
        <v>0</v>
      </c>
      <c r="BF90" s="105">
        <v>0</v>
      </c>
      <c r="BG90" s="106">
        <v>0</v>
      </c>
      <c r="BH90" s="143"/>
      <c r="BI90" s="155">
        <v>0</v>
      </c>
      <c r="BJ90" s="75" t="s">
        <v>138</v>
      </c>
      <c r="BK90" s="76" t="s">
        <v>139</v>
      </c>
      <c r="BL90" s="105">
        <v>0</v>
      </c>
      <c r="BM90" s="105">
        <v>0</v>
      </c>
      <c r="BN90" s="105">
        <v>0</v>
      </c>
      <c r="BO90" s="105">
        <v>0</v>
      </c>
      <c r="BP90" s="105">
        <v>0</v>
      </c>
      <c r="BQ90" s="105">
        <v>0</v>
      </c>
      <c r="BR90" s="105">
        <v>0</v>
      </c>
      <c r="BS90" s="105">
        <v>0</v>
      </c>
      <c r="BT90" s="105">
        <v>0</v>
      </c>
      <c r="BU90" s="105">
        <v>0</v>
      </c>
      <c r="BV90" s="106">
        <v>0</v>
      </c>
      <c r="BW90" s="143"/>
      <c r="BX90" s="155">
        <v>0</v>
      </c>
      <c r="BY90" s="75" t="s">
        <v>138</v>
      </c>
      <c r="BZ90" s="76" t="s">
        <v>139</v>
      </c>
      <c r="CA90" s="105">
        <v>0</v>
      </c>
      <c r="CB90" s="105">
        <v>0</v>
      </c>
      <c r="CC90" s="105">
        <v>0</v>
      </c>
      <c r="CD90" s="105">
        <v>0</v>
      </c>
      <c r="CE90" s="105">
        <v>0</v>
      </c>
      <c r="CF90" s="105">
        <v>0</v>
      </c>
      <c r="CG90" s="105">
        <v>0</v>
      </c>
      <c r="CH90" s="105">
        <v>0</v>
      </c>
      <c r="CI90" s="105">
        <v>0</v>
      </c>
      <c r="CJ90" s="105">
        <v>0</v>
      </c>
      <c r="CK90" s="106">
        <v>0</v>
      </c>
      <c r="CL90" s="143"/>
      <c r="CM90" s="155">
        <v>0</v>
      </c>
      <c r="CN90" s="75" t="s">
        <v>138</v>
      </c>
      <c r="CO90" s="76" t="s">
        <v>139</v>
      </c>
      <c r="CP90" s="105">
        <v>206.84</v>
      </c>
      <c r="CQ90" s="105">
        <v>21.42</v>
      </c>
      <c r="CR90" s="105">
        <v>35.9</v>
      </c>
      <c r="CS90" s="105">
        <v>264.15999999999997</v>
      </c>
      <c r="CT90" s="105">
        <v>48.29</v>
      </c>
      <c r="CU90" s="105">
        <v>244.48</v>
      </c>
      <c r="CV90" s="105">
        <v>109.15</v>
      </c>
      <c r="CW90" s="105">
        <v>0</v>
      </c>
      <c r="CX90" s="105">
        <v>0</v>
      </c>
      <c r="CY90" s="105">
        <v>48.47</v>
      </c>
      <c r="CZ90" s="106">
        <v>714.55</v>
      </c>
      <c r="DA90" s="143">
        <v>0</v>
      </c>
      <c r="DB90" s="155">
        <v>4068</v>
      </c>
      <c r="DC90" s="75" t="s">
        <v>138</v>
      </c>
      <c r="DD90" s="76" t="s">
        <v>139</v>
      </c>
      <c r="DE90" s="105">
        <v>143.12</v>
      </c>
      <c r="DF90" s="105">
        <v>5.15</v>
      </c>
      <c r="DG90" s="105">
        <v>51.43</v>
      </c>
      <c r="DH90" s="105">
        <v>199.70000000000002</v>
      </c>
      <c r="DI90" s="105">
        <v>24.27</v>
      </c>
      <c r="DJ90" s="105">
        <v>9.57</v>
      </c>
      <c r="DK90" s="105">
        <v>116.68</v>
      </c>
      <c r="DL90" s="105">
        <v>0</v>
      </c>
      <c r="DM90" s="105">
        <v>0</v>
      </c>
      <c r="DN90" s="105">
        <v>17.190000000000001</v>
      </c>
      <c r="DO90" s="106">
        <v>367.41</v>
      </c>
      <c r="DP90" s="143">
        <v>0</v>
      </c>
      <c r="DQ90" s="155">
        <v>13058</v>
      </c>
      <c r="DR90" s="75" t="s">
        <v>138</v>
      </c>
      <c r="DS90" s="76" t="s">
        <v>139</v>
      </c>
      <c r="DT90" s="105">
        <v>349.96</v>
      </c>
      <c r="DU90" s="105">
        <v>26.57</v>
      </c>
      <c r="DV90" s="105">
        <v>87.33</v>
      </c>
      <c r="DW90" s="105">
        <v>463.85999999999996</v>
      </c>
      <c r="DX90" s="105">
        <v>72.56</v>
      </c>
      <c r="DY90" s="105">
        <v>254.05</v>
      </c>
      <c r="DZ90" s="105">
        <v>225.83</v>
      </c>
      <c r="EA90" s="105">
        <v>0</v>
      </c>
      <c r="EB90" s="105">
        <v>0</v>
      </c>
      <c r="EC90" s="105">
        <v>65.66</v>
      </c>
      <c r="ED90" s="106">
        <v>1081.96</v>
      </c>
      <c r="EE90" s="143">
        <v>0</v>
      </c>
      <c r="EF90" s="155">
        <v>17126</v>
      </c>
      <c r="EG90" s="43"/>
      <c r="EH90" s="43"/>
      <c r="EI90" s="43"/>
      <c r="EJ90" s="43"/>
      <c r="EK90" s="43"/>
      <c r="EL90" s="43"/>
      <c r="EM90" s="43"/>
      <c r="EN90" s="43"/>
      <c r="EO90" s="43"/>
      <c r="EP90" s="43"/>
      <c r="EQ90" s="43"/>
      <c r="ER90" s="43"/>
      <c r="ES90" s="43"/>
      <c r="ET90" s="43"/>
      <c r="EU90" s="43"/>
      <c r="EV90" s="43"/>
      <c r="EW90" s="43"/>
      <c r="EX90" s="43"/>
      <c r="EY90" s="43"/>
      <c r="EZ90" s="43"/>
      <c r="FA90" s="43"/>
      <c r="FB90" s="43"/>
      <c r="FC90" s="43"/>
      <c r="FD90" s="43"/>
      <c r="FE90" s="43"/>
      <c r="FF90" s="43"/>
      <c r="FG90" s="43"/>
      <c r="FH90" s="43"/>
      <c r="FI90" s="43"/>
      <c r="FJ90" s="43"/>
      <c r="FK90" s="43"/>
      <c r="FL90" s="43"/>
      <c r="FM90" s="43"/>
      <c r="FN90" s="43"/>
      <c r="FO90" s="43"/>
      <c r="FP90" s="43"/>
      <c r="FQ90" s="43"/>
      <c r="FR90" s="43"/>
      <c r="FS90" s="43"/>
      <c r="FT90" s="43"/>
      <c r="FU90" s="43"/>
      <c r="FV90" s="43"/>
      <c r="FW90" s="43"/>
      <c r="FX90" s="43"/>
      <c r="FY90" s="43"/>
      <c r="FZ90" s="43"/>
      <c r="GA90" s="43"/>
      <c r="GB90" s="43"/>
      <c r="GC90" s="43"/>
      <c r="GD90" s="43"/>
      <c r="GE90" s="43"/>
      <c r="GF90" s="43"/>
      <c r="GG90" s="43"/>
      <c r="GH90" s="43"/>
      <c r="GI90" s="43"/>
      <c r="GJ90" s="43"/>
      <c r="GK90" s="43"/>
      <c r="GL90" s="43"/>
      <c r="GM90" s="43"/>
      <c r="GN90" s="43"/>
      <c r="GO90" s="43"/>
      <c r="GP90" s="43"/>
      <c r="GQ90" s="43"/>
      <c r="GR90" s="43"/>
      <c r="GS90" s="43"/>
      <c r="GT90" s="43"/>
      <c r="GU90" s="43"/>
      <c r="GV90" s="43"/>
      <c r="GW90" s="43"/>
      <c r="GX90" s="43"/>
      <c r="GY90" s="43"/>
      <c r="GZ90" s="43"/>
      <c r="HA90" s="43"/>
      <c r="HB90" s="43"/>
      <c r="HC90" s="43"/>
      <c r="HD90" s="43"/>
      <c r="HE90" s="43"/>
      <c r="HF90" s="43"/>
      <c r="HG90" s="43"/>
      <c r="HH90" s="43"/>
      <c r="HI90" s="43"/>
      <c r="HJ90" s="43"/>
      <c r="HK90" s="43"/>
      <c r="HL90" s="43"/>
      <c r="HM90" s="43"/>
      <c r="HN90" s="43"/>
      <c r="HO90" s="43"/>
      <c r="HP90" s="43"/>
      <c r="HQ90" s="43"/>
      <c r="HR90" s="43"/>
      <c r="HS90" s="43"/>
      <c r="HT90" s="43"/>
      <c r="HU90" s="43"/>
      <c r="HV90" s="43"/>
      <c r="HW90" s="43"/>
      <c r="HX90" s="43"/>
      <c r="HY90" s="43"/>
      <c r="HZ90" s="43"/>
      <c r="IA90" s="43"/>
      <c r="IB90" s="43"/>
      <c r="IC90" s="43"/>
      <c r="ID90" s="43"/>
      <c r="IE90" s="43"/>
      <c r="IF90" s="43"/>
      <c r="IG90" s="43"/>
      <c r="IH90" s="43"/>
      <c r="II90" s="43"/>
      <c r="IJ90" s="43"/>
      <c r="IK90" s="43"/>
      <c r="IL90" s="43"/>
      <c r="IM90" s="43"/>
      <c r="IN90" s="43"/>
      <c r="IO90" s="43"/>
      <c r="IP90" s="43"/>
      <c r="IQ90" s="43"/>
    </row>
    <row r="91" spans="1:251" ht="16.5" customHeight="1" thickBot="1">
      <c r="A91" s="38"/>
      <c r="B91" s="721" t="s">
        <v>140</v>
      </c>
      <c r="C91" s="722"/>
      <c r="D91" s="111">
        <v>0</v>
      </c>
      <c r="E91" s="111">
        <v>0</v>
      </c>
      <c r="F91" s="111">
        <v>0</v>
      </c>
      <c r="G91" s="111">
        <v>0</v>
      </c>
      <c r="H91" s="111">
        <v>0</v>
      </c>
      <c r="I91" s="111">
        <v>0</v>
      </c>
      <c r="J91" s="111">
        <v>0</v>
      </c>
      <c r="K91" s="111">
        <v>0</v>
      </c>
      <c r="L91" s="111">
        <v>0</v>
      </c>
      <c r="M91" s="111">
        <v>0</v>
      </c>
      <c r="N91" s="112">
        <v>0</v>
      </c>
      <c r="O91" s="143"/>
      <c r="P91" s="160">
        <v>0</v>
      </c>
      <c r="Q91" s="721" t="s">
        <v>140</v>
      </c>
      <c r="R91" s="722"/>
      <c r="S91" s="111">
        <v>0</v>
      </c>
      <c r="T91" s="111">
        <v>0</v>
      </c>
      <c r="U91" s="111">
        <v>0</v>
      </c>
      <c r="V91" s="111">
        <v>0</v>
      </c>
      <c r="W91" s="111">
        <v>0</v>
      </c>
      <c r="X91" s="111">
        <v>0</v>
      </c>
      <c r="Y91" s="111">
        <v>0</v>
      </c>
      <c r="Z91" s="111">
        <v>0</v>
      </c>
      <c r="AA91" s="111">
        <v>0</v>
      </c>
      <c r="AB91" s="111">
        <v>0</v>
      </c>
      <c r="AC91" s="112">
        <v>0</v>
      </c>
      <c r="AD91" s="143"/>
      <c r="AE91" s="160">
        <v>0</v>
      </c>
      <c r="AF91" s="721" t="s">
        <v>140</v>
      </c>
      <c r="AG91" s="722"/>
      <c r="AH91" s="111">
        <v>0</v>
      </c>
      <c r="AI91" s="111">
        <v>0</v>
      </c>
      <c r="AJ91" s="111">
        <v>0</v>
      </c>
      <c r="AK91" s="111">
        <v>0</v>
      </c>
      <c r="AL91" s="111">
        <v>0</v>
      </c>
      <c r="AM91" s="111">
        <v>0</v>
      </c>
      <c r="AN91" s="111">
        <v>0</v>
      </c>
      <c r="AO91" s="111">
        <v>0</v>
      </c>
      <c r="AP91" s="111">
        <v>0</v>
      </c>
      <c r="AQ91" s="111">
        <v>0</v>
      </c>
      <c r="AR91" s="112">
        <v>0</v>
      </c>
      <c r="AS91" s="143"/>
      <c r="AT91" s="160">
        <v>0</v>
      </c>
      <c r="AU91" s="721" t="s">
        <v>140</v>
      </c>
      <c r="AV91" s="722"/>
      <c r="AW91" s="111">
        <v>0</v>
      </c>
      <c r="AX91" s="111">
        <v>0</v>
      </c>
      <c r="AY91" s="111">
        <v>0</v>
      </c>
      <c r="AZ91" s="111">
        <v>0</v>
      </c>
      <c r="BA91" s="111">
        <v>0</v>
      </c>
      <c r="BB91" s="111">
        <v>0</v>
      </c>
      <c r="BC91" s="111">
        <v>0</v>
      </c>
      <c r="BD91" s="111">
        <v>0</v>
      </c>
      <c r="BE91" s="111">
        <v>0</v>
      </c>
      <c r="BF91" s="111">
        <v>0</v>
      </c>
      <c r="BG91" s="112">
        <v>0</v>
      </c>
      <c r="BH91" s="143"/>
      <c r="BI91" s="160">
        <v>0</v>
      </c>
      <c r="BJ91" s="721" t="s">
        <v>140</v>
      </c>
      <c r="BK91" s="722"/>
      <c r="BL91" s="111">
        <v>0</v>
      </c>
      <c r="BM91" s="111">
        <v>0</v>
      </c>
      <c r="BN91" s="111">
        <v>0</v>
      </c>
      <c r="BO91" s="111">
        <v>0</v>
      </c>
      <c r="BP91" s="111">
        <v>0</v>
      </c>
      <c r="BQ91" s="111">
        <v>0</v>
      </c>
      <c r="BR91" s="111">
        <v>0</v>
      </c>
      <c r="BS91" s="111">
        <v>0</v>
      </c>
      <c r="BT91" s="111">
        <v>0</v>
      </c>
      <c r="BU91" s="111">
        <v>0</v>
      </c>
      <c r="BV91" s="112">
        <v>0</v>
      </c>
      <c r="BW91" s="143"/>
      <c r="BX91" s="160">
        <v>0</v>
      </c>
      <c r="BY91" s="721" t="s">
        <v>140</v>
      </c>
      <c r="BZ91" s="722"/>
      <c r="CA91" s="111">
        <v>432.19999999999993</v>
      </c>
      <c r="CB91" s="111">
        <v>78.23</v>
      </c>
      <c r="CC91" s="111">
        <v>89.05</v>
      </c>
      <c r="CD91" s="111">
        <v>599.48</v>
      </c>
      <c r="CE91" s="111">
        <v>84.55</v>
      </c>
      <c r="CF91" s="111">
        <v>9.5</v>
      </c>
      <c r="CG91" s="111">
        <v>125.19999999999999</v>
      </c>
      <c r="CH91" s="111">
        <v>22.36</v>
      </c>
      <c r="CI91" s="111">
        <v>0</v>
      </c>
      <c r="CJ91" s="111">
        <v>60.580000000000005</v>
      </c>
      <c r="CK91" s="112">
        <v>901.67000000000007</v>
      </c>
      <c r="CL91" s="143"/>
      <c r="CM91" s="160">
        <v>1086.2</v>
      </c>
      <c r="CN91" s="721" t="s">
        <v>140</v>
      </c>
      <c r="CO91" s="722"/>
      <c r="CP91" s="111">
        <v>855.77</v>
      </c>
      <c r="CQ91" s="111">
        <v>107.60000000000001</v>
      </c>
      <c r="CR91" s="111">
        <v>263.12</v>
      </c>
      <c r="CS91" s="111">
        <v>1226.4899999999998</v>
      </c>
      <c r="CT91" s="111">
        <v>147.69</v>
      </c>
      <c r="CU91" s="111">
        <v>595.96</v>
      </c>
      <c r="CV91" s="111">
        <v>368.07000000000005</v>
      </c>
      <c r="CW91" s="111">
        <v>14.640000000000002</v>
      </c>
      <c r="CX91" s="111">
        <v>0</v>
      </c>
      <c r="CY91" s="111">
        <v>242.29999999999998</v>
      </c>
      <c r="CZ91" s="112">
        <v>2595.1499999999996</v>
      </c>
      <c r="DA91" s="143"/>
      <c r="DB91" s="160">
        <v>10763.8</v>
      </c>
      <c r="DC91" s="721" t="s">
        <v>140</v>
      </c>
      <c r="DD91" s="722"/>
      <c r="DE91" s="111">
        <v>878.21</v>
      </c>
      <c r="DF91" s="111">
        <v>68.350000000000009</v>
      </c>
      <c r="DG91" s="111">
        <v>448.90000000000003</v>
      </c>
      <c r="DH91" s="111">
        <v>1395.46</v>
      </c>
      <c r="DI91" s="111">
        <v>154.24</v>
      </c>
      <c r="DJ91" s="111">
        <v>603.09</v>
      </c>
      <c r="DK91" s="111">
        <v>731.45</v>
      </c>
      <c r="DL91" s="111">
        <v>11.77</v>
      </c>
      <c r="DM91" s="111">
        <v>0</v>
      </c>
      <c r="DN91" s="111">
        <v>197.1</v>
      </c>
      <c r="DO91" s="112">
        <v>3093.1099999999997</v>
      </c>
      <c r="DP91" s="143"/>
      <c r="DQ91" s="160">
        <v>74369</v>
      </c>
      <c r="DR91" s="721" t="s">
        <v>140</v>
      </c>
      <c r="DS91" s="722"/>
      <c r="DT91" s="111">
        <v>2166.1800000000003</v>
      </c>
      <c r="DU91" s="111">
        <v>254.17999999999998</v>
      </c>
      <c r="DV91" s="111">
        <v>801.07</v>
      </c>
      <c r="DW91" s="111">
        <v>3221.4300000000003</v>
      </c>
      <c r="DX91" s="111">
        <v>386.48</v>
      </c>
      <c r="DY91" s="111">
        <v>1208.5500000000002</v>
      </c>
      <c r="DZ91" s="111">
        <v>1224.72</v>
      </c>
      <c r="EA91" s="111">
        <v>48.77</v>
      </c>
      <c r="EB91" s="111">
        <v>0</v>
      </c>
      <c r="EC91" s="111">
        <v>499.98</v>
      </c>
      <c r="ED91" s="112">
        <v>6589.9300000000012</v>
      </c>
      <c r="EE91" s="143"/>
      <c r="EF91" s="160">
        <v>86219</v>
      </c>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row>
    <row r="92" spans="1:251" ht="16.899999999999999" customHeight="1">
      <c r="A92" s="38"/>
      <c r="B92" s="78"/>
      <c r="C92" s="50" t="s">
        <v>141</v>
      </c>
      <c r="D92" s="109">
        <v>0</v>
      </c>
      <c r="E92" s="109">
        <v>0</v>
      </c>
      <c r="F92" s="109">
        <v>0</v>
      </c>
      <c r="G92" s="109">
        <v>0</v>
      </c>
      <c r="H92" s="109">
        <v>0</v>
      </c>
      <c r="I92" s="109">
        <v>0</v>
      </c>
      <c r="J92" s="109">
        <v>0</v>
      </c>
      <c r="K92" s="109">
        <v>0</v>
      </c>
      <c r="L92" s="109">
        <v>0</v>
      </c>
      <c r="M92" s="109">
        <v>0</v>
      </c>
      <c r="N92" s="110">
        <v>0</v>
      </c>
      <c r="O92" s="143"/>
      <c r="P92" s="159">
        <v>0</v>
      </c>
      <c r="Q92" s="78"/>
      <c r="R92" s="50" t="s">
        <v>141</v>
      </c>
      <c r="S92" s="109">
        <v>0</v>
      </c>
      <c r="T92" s="109">
        <v>0</v>
      </c>
      <c r="U92" s="109">
        <v>0</v>
      </c>
      <c r="V92" s="109">
        <v>0</v>
      </c>
      <c r="W92" s="109">
        <v>0</v>
      </c>
      <c r="X92" s="109">
        <v>0</v>
      </c>
      <c r="Y92" s="109">
        <v>0</v>
      </c>
      <c r="Z92" s="109">
        <v>0</v>
      </c>
      <c r="AA92" s="109">
        <v>0</v>
      </c>
      <c r="AB92" s="109">
        <v>0</v>
      </c>
      <c r="AC92" s="110">
        <v>0</v>
      </c>
      <c r="AD92" s="143"/>
      <c r="AE92" s="159">
        <v>0</v>
      </c>
      <c r="AF92" s="78"/>
      <c r="AG92" s="50" t="s">
        <v>141</v>
      </c>
      <c r="AH92" s="109">
        <v>0</v>
      </c>
      <c r="AI92" s="109">
        <v>0</v>
      </c>
      <c r="AJ92" s="109">
        <v>0</v>
      </c>
      <c r="AK92" s="109">
        <v>0</v>
      </c>
      <c r="AL92" s="109">
        <v>0</v>
      </c>
      <c r="AM92" s="109">
        <v>0</v>
      </c>
      <c r="AN92" s="109">
        <v>0</v>
      </c>
      <c r="AO92" s="109">
        <v>0</v>
      </c>
      <c r="AP92" s="109">
        <v>0</v>
      </c>
      <c r="AQ92" s="109">
        <v>0</v>
      </c>
      <c r="AR92" s="110">
        <v>0</v>
      </c>
      <c r="AS92" s="143"/>
      <c r="AT92" s="159">
        <v>0</v>
      </c>
      <c r="AU92" s="78"/>
      <c r="AV92" s="50" t="s">
        <v>141</v>
      </c>
      <c r="AW92" s="109">
        <v>0</v>
      </c>
      <c r="AX92" s="109">
        <v>0</v>
      </c>
      <c r="AY92" s="109">
        <v>0</v>
      </c>
      <c r="AZ92" s="109">
        <v>0</v>
      </c>
      <c r="BA92" s="109">
        <v>0</v>
      </c>
      <c r="BB92" s="109">
        <v>0</v>
      </c>
      <c r="BC92" s="109">
        <v>0</v>
      </c>
      <c r="BD92" s="109">
        <v>0</v>
      </c>
      <c r="BE92" s="109">
        <v>0</v>
      </c>
      <c r="BF92" s="109">
        <v>0</v>
      </c>
      <c r="BG92" s="110">
        <v>0</v>
      </c>
      <c r="BH92" s="143"/>
      <c r="BI92" s="159">
        <v>0</v>
      </c>
      <c r="BJ92" s="78"/>
      <c r="BK92" s="50" t="s">
        <v>141</v>
      </c>
      <c r="BL92" s="109">
        <v>0</v>
      </c>
      <c r="BM92" s="109">
        <v>0</v>
      </c>
      <c r="BN92" s="109">
        <v>0</v>
      </c>
      <c r="BO92" s="109">
        <v>0</v>
      </c>
      <c r="BP92" s="109">
        <v>0</v>
      </c>
      <c r="BQ92" s="109">
        <v>0</v>
      </c>
      <c r="BR92" s="109">
        <v>0</v>
      </c>
      <c r="BS92" s="109">
        <v>0</v>
      </c>
      <c r="BT92" s="109">
        <v>0</v>
      </c>
      <c r="BU92" s="109">
        <v>0</v>
      </c>
      <c r="BV92" s="110">
        <v>0</v>
      </c>
      <c r="BW92" s="143"/>
      <c r="BX92" s="159">
        <v>0</v>
      </c>
      <c r="BY92" s="78"/>
      <c r="BZ92" s="50" t="s">
        <v>141</v>
      </c>
      <c r="CA92" s="109">
        <v>0</v>
      </c>
      <c r="CB92" s="109">
        <v>0</v>
      </c>
      <c r="CC92" s="109">
        <v>0</v>
      </c>
      <c r="CD92" s="109">
        <v>0</v>
      </c>
      <c r="CE92" s="109">
        <v>0</v>
      </c>
      <c r="CF92" s="109">
        <v>0</v>
      </c>
      <c r="CG92" s="109">
        <v>0</v>
      </c>
      <c r="CH92" s="109">
        <v>0</v>
      </c>
      <c r="CI92" s="109">
        <v>0</v>
      </c>
      <c r="CJ92" s="109">
        <v>0</v>
      </c>
      <c r="CK92" s="110">
        <v>0</v>
      </c>
      <c r="CL92" s="143"/>
      <c r="CM92" s="159">
        <v>0</v>
      </c>
      <c r="CN92" s="78"/>
      <c r="CO92" s="50" t="s">
        <v>141</v>
      </c>
      <c r="CP92" s="109">
        <v>0</v>
      </c>
      <c r="CQ92" s="109">
        <v>0</v>
      </c>
      <c r="CR92" s="109">
        <v>0</v>
      </c>
      <c r="CS92" s="109">
        <v>0</v>
      </c>
      <c r="CT92" s="109">
        <v>0</v>
      </c>
      <c r="CU92" s="109">
        <v>0</v>
      </c>
      <c r="CV92" s="109">
        <v>0</v>
      </c>
      <c r="CW92" s="109">
        <v>0</v>
      </c>
      <c r="CX92" s="109">
        <v>0</v>
      </c>
      <c r="CY92" s="109">
        <v>0</v>
      </c>
      <c r="CZ92" s="110">
        <v>0</v>
      </c>
      <c r="DA92" s="143">
        <v>0</v>
      </c>
      <c r="DB92" s="159">
        <v>0</v>
      </c>
      <c r="DC92" s="78"/>
      <c r="DD92" s="50" t="s">
        <v>141</v>
      </c>
      <c r="DE92" s="109">
        <v>130.05000000000001</v>
      </c>
      <c r="DF92" s="109">
        <v>38.590000000000003</v>
      </c>
      <c r="DG92" s="109">
        <v>16.95</v>
      </c>
      <c r="DH92" s="109">
        <v>185.59</v>
      </c>
      <c r="DI92" s="109">
        <v>22.01</v>
      </c>
      <c r="DJ92" s="109">
        <v>158.41</v>
      </c>
      <c r="DK92" s="109">
        <v>81.900000000000006</v>
      </c>
      <c r="DL92" s="109">
        <v>11.36</v>
      </c>
      <c r="DM92" s="109">
        <v>0</v>
      </c>
      <c r="DN92" s="109">
        <v>227.57</v>
      </c>
      <c r="DO92" s="110">
        <v>686.83999999999992</v>
      </c>
      <c r="DP92" s="143">
        <v>0</v>
      </c>
      <c r="DQ92" s="159">
        <v>3043</v>
      </c>
      <c r="DR92" s="78"/>
      <c r="DS92" s="50" t="s">
        <v>141</v>
      </c>
      <c r="DT92" s="109">
        <v>130.05000000000001</v>
      </c>
      <c r="DU92" s="109">
        <v>38.590000000000003</v>
      </c>
      <c r="DV92" s="109">
        <v>16.95</v>
      </c>
      <c r="DW92" s="109">
        <v>185.59</v>
      </c>
      <c r="DX92" s="109">
        <v>22.01</v>
      </c>
      <c r="DY92" s="109">
        <v>158.41</v>
      </c>
      <c r="DZ92" s="109">
        <v>81.900000000000006</v>
      </c>
      <c r="EA92" s="109">
        <v>11.36</v>
      </c>
      <c r="EB92" s="109">
        <v>0</v>
      </c>
      <c r="EC92" s="109">
        <v>227.57</v>
      </c>
      <c r="ED92" s="110">
        <v>686.83999999999992</v>
      </c>
      <c r="EE92" s="143">
        <v>0</v>
      </c>
      <c r="EF92" s="159">
        <v>3043</v>
      </c>
      <c r="EG92" s="43"/>
      <c r="EH92" s="43"/>
      <c r="EI92" s="43"/>
      <c r="EJ92" s="43"/>
      <c r="EK92" s="43"/>
      <c r="EL92" s="43"/>
      <c r="EM92" s="43"/>
      <c r="EN92" s="43"/>
      <c r="EO92" s="43"/>
      <c r="EP92" s="43"/>
      <c r="EQ92" s="43"/>
      <c r="ER92" s="43"/>
      <c r="ES92" s="43"/>
      <c r="ET92" s="43"/>
      <c r="EU92" s="43"/>
      <c r="EV92" s="43"/>
      <c r="EW92" s="43"/>
      <c r="EX92" s="43"/>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43"/>
      <c r="HX92" s="43"/>
      <c r="HY92" s="43"/>
      <c r="HZ92" s="43"/>
      <c r="IA92" s="43"/>
      <c r="IB92" s="43"/>
      <c r="IC92" s="43"/>
      <c r="ID92" s="43"/>
      <c r="IE92" s="43"/>
      <c r="IF92" s="43"/>
      <c r="IG92" s="43"/>
      <c r="IH92" s="43"/>
      <c r="II92" s="43"/>
      <c r="IJ92" s="43"/>
      <c r="IK92" s="43"/>
      <c r="IL92" s="43"/>
      <c r="IM92" s="43"/>
      <c r="IN92" s="43"/>
      <c r="IO92" s="43"/>
      <c r="IP92" s="43"/>
      <c r="IQ92" s="43"/>
    </row>
    <row r="93" spans="1:251" ht="16.899999999999999" customHeight="1" thickBot="1">
      <c r="A93" s="38"/>
      <c r="B93" s="78"/>
      <c r="C93" s="50" t="s">
        <v>142</v>
      </c>
      <c r="D93" s="118">
        <v>0</v>
      </c>
      <c r="E93" s="118">
        <v>0</v>
      </c>
      <c r="F93" s="118">
        <v>0</v>
      </c>
      <c r="G93" s="118">
        <v>0</v>
      </c>
      <c r="H93" s="118">
        <v>0</v>
      </c>
      <c r="I93" s="118">
        <v>0</v>
      </c>
      <c r="J93" s="118">
        <v>0</v>
      </c>
      <c r="K93" s="118">
        <v>0</v>
      </c>
      <c r="L93" s="118">
        <v>0</v>
      </c>
      <c r="M93" s="118">
        <v>0</v>
      </c>
      <c r="N93" s="119">
        <v>0</v>
      </c>
      <c r="O93" s="143"/>
      <c r="P93" s="161">
        <v>0</v>
      </c>
      <c r="Q93" s="78"/>
      <c r="R93" s="50" t="s">
        <v>142</v>
      </c>
      <c r="S93" s="118">
        <v>0</v>
      </c>
      <c r="T93" s="118">
        <v>0</v>
      </c>
      <c r="U93" s="118">
        <v>0</v>
      </c>
      <c r="V93" s="118">
        <v>0</v>
      </c>
      <c r="W93" s="118">
        <v>0</v>
      </c>
      <c r="X93" s="118">
        <v>0</v>
      </c>
      <c r="Y93" s="118">
        <v>0</v>
      </c>
      <c r="Z93" s="118">
        <v>0</v>
      </c>
      <c r="AA93" s="118">
        <v>0</v>
      </c>
      <c r="AB93" s="118">
        <v>0</v>
      </c>
      <c r="AC93" s="119">
        <v>0</v>
      </c>
      <c r="AD93" s="143"/>
      <c r="AE93" s="161">
        <v>0</v>
      </c>
      <c r="AF93" s="78"/>
      <c r="AG93" s="50" t="s">
        <v>142</v>
      </c>
      <c r="AH93" s="118">
        <v>0</v>
      </c>
      <c r="AI93" s="118">
        <v>0</v>
      </c>
      <c r="AJ93" s="118">
        <v>0</v>
      </c>
      <c r="AK93" s="118">
        <v>0</v>
      </c>
      <c r="AL93" s="118">
        <v>0</v>
      </c>
      <c r="AM93" s="118">
        <v>0</v>
      </c>
      <c r="AN93" s="118">
        <v>0</v>
      </c>
      <c r="AO93" s="118">
        <v>0</v>
      </c>
      <c r="AP93" s="118">
        <v>0</v>
      </c>
      <c r="AQ93" s="118">
        <v>0</v>
      </c>
      <c r="AR93" s="119">
        <v>0</v>
      </c>
      <c r="AS93" s="143"/>
      <c r="AT93" s="161">
        <v>0</v>
      </c>
      <c r="AU93" s="78"/>
      <c r="AV93" s="50" t="s">
        <v>142</v>
      </c>
      <c r="AW93" s="118">
        <v>0</v>
      </c>
      <c r="AX93" s="118">
        <v>0</v>
      </c>
      <c r="AY93" s="118">
        <v>0</v>
      </c>
      <c r="AZ93" s="118">
        <v>0</v>
      </c>
      <c r="BA93" s="118">
        <v>0</v>
      </c>
      <c r="BB93" s="118">
        <v>0</v>
      </c>
      <c r="BC93" s="118">
        <v>0</v>
      </c>
      <c r="BD93" s="118">
        <v>0</v>
      </c>
      <c r="BE93" s="118">
        <v>0</v>
      </c>
      <c r="BF93" s="118">
        <v>0</v>
      </c>
      <c r="BG93" s="119">
        <v>0</v>
      </c>
      <c r="BH93" s="143"/>
      <c r="BI93" s="161">
        <v>0</v>
      </c>
      <c r="BJ93" s="78"/>
      <c r="BK93" s="50" t="s">
        <v>142</v>
      </c>
      <c r="BL93" s="118">
        <v>0</v>
      </c>
      <c r="BM93" s="118">
        <v>0</v>
      </c>
      <c r="BN93" s="118">
        <v>0</v>
      </c>
      <c r="BO93" s="118">
        <v>0</v>
      </c>
      <c r="BP93" s="118">
        <v>0</v>
      </c>
      <c r="BQ93" s="118">
        <v>0</v>
      </c>
      <c r="BR93" s="118">
        <v>0</v>
      </c>
      <c r="BS93" s="118">
        <v>0</v>
      </c>
      <c r="BT93" s="118">
        <v>0</v>
      </c>
      <c r="BU93" s="118">
        <v>0</v>
      </c>
      <c r="BV93" s="119">
        <v>0</v>
      </c>
      <c r="BW93" s="143"/>
      <c r="BX93" s="161">
        <v>0</v>
      </c>
      <c r="BY93" s="78"/>
      <c r="BZ93" s="50" t="s">
        <v>142</v>
      </c>
      <c r="CA93" s="118">
        <v>0</v>
      </c>
      <c r="CB93" s="118">
        <v>0</v>
      </c>
      <c r="CC93" s="118">
        <v>0</v>
      </c>
      <c r="CD93" s="118">
        <v>0</v>
      </c>
      <c r="CE93" s="118">
        <v>0</v>
      </c>
      <c r="CF93" s="118">
        <v>0</v>
      </c>
      <c r="CG93" s="118">
        <v>0</v>
      </c>
      <c r="CH93" s="118">
        <v>0</v>
      </c>
      <c r="CI93" s="118">
        <v>0</v>
      </c>
      <c r="CJ93" s="118">
        <v>0</v>
      </c>
      <c r="CK93" s="119">
        <v>0</v>
      </c>
      <c r="CL93" s="143"/>
      <c r="CM93" s="161">
        <v>0</v>
      </c>
      <c r="CN93" s="78"/>
      <c r="CO93" s="50" t="s">
        <v>142</v>
      </c>
      <c r="CP93" s="118">
        <v>0</v>
      </c>
      <c r="CQ93" s="118">
        <v>0</v>
      </c>
      <c r="CR93" s="118">
        <v>0</v>
      </c>
      <c r="CS93" s="118">
        <v>0</v>
      </c>
      <c r="CT93" s="118">
        <v>0</v>
      </c>
      <c r="CU93" s="118">
        <v>0</v>
      </c>
      <c r="CV93" s="118">
        <v>0</v>
      </c>
      <c r="CW93" s="118">
        <v>0</v>
      </c>
      <c r="CX93" s="118">
        <v>0</v>
      </c>
      <c r="CY93" s="118">
        <v>0</v>
      </c>
      <c r="CZ93" s="119">
        <v>0</v>
      </c>
      <c r="DA93" s="143">
        <v>0</v>
      </c>
      <c r="DB93" s="161">
        <v>0</v>
      </c>
      <c r="DC93" s="78"/>
      <c r="DD93" s="50" t="s">
        <v>142</v>
      </c>
      <c r="DE93" s="118">
        <v>32.950000000000003</v>
      </c>
      <c r="DF93" s="118">
        <v>0.73</v>
      </c>
      <c r="DG93" s="118">
        <v>3.49</v>
      </c>
      <c r="DH93" s="118">
        <v>37.17</v>
      </c>
      <c r="DI93" s="118">
        <v>15.03</v>
      </c>
      <c r="DJ93" s="118">
        <v>9.0399999999999991</v>
      </c>
      <c r="DK93" s="118">
        <v>90</v>
      </c>
      <c r="DL93" s="118">
        <v>0</v>
      </c>
      <c r="DM93" s="118">
        <v>0.24</v>
      </c>
      <c r="DN93" s="118">
        <v>0</v>
      </c>
      <c r="DO93" s="119">
        <v>151.48000000000002</v>
      </c>
      <c r="DP93" s="143">
        <v>0</v>
      </c>
      <c r="DQ93" s="161">
        <v>3706</v>
      </c>
      <c r="DR93" s="78"/>
      <c r="DS93" s="50" t="s">
        <v>142</v>
      </c>
      <c r="DT93" s="118">
        <v>32.950000000000003</v>
      </c>
      <c r="DU93" s="118">
        <v>0.73</v>
      </c>
      <c r="DV93" s="118">
        <v>3.49</v>
      </c>
      <c r="DW93" s="118">
        <v>37.17</v>
      </c>
      <c r="DX93" s="118">
        <v>15.03</v>
      </c>
      <c r="DY93" s="118">
        <v>9.0399999999999991</v>
      </c>
      <c r="DZ93" s="118">
        <v>90</v>
      </c>
      <c r="EA93" s="118">
        <v>0</v>
      </c>
      <c r="EB93" s="118">
        <v>0.24</v>
      </c>
      <c r="EC93" s="118">
        <v>0</v>
      </c>
      <c r="ED93" s="119">
        <v>151.48000000000002</v>
      </c>
      <c r="EE93" s="143">
        <v>0</v>
      </c>
      <c r="EF93" s="161">
        <v>3706</v>
      </c>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3"/>
      <c r="FJ93" s="43"/>
      <c r="FK93" s="43"/>
      <c r="FL93" s="43"/>
      <c r="FM93" s="43"/>
      <c r="FN93" s="43"/>
      <c r="FO93" s="43"/>
      <c r="FP93" s="43"/>
      <c r="FQ93" s="43"/>
      <c r="FR93" s="43"/>
      <c r="FS93" s="43"/>
      <c r="FT93" s="43"/>
      <c r="FU93" s="43"/>
      <c r="FV93" s="43"/>
      <c r="FW93" s="43"/>
      <c r="FX93" s="43"/>
      <c r="FY93" s="43"/>
      <c r="FZ93" s="43"/>
      <c r="GA93" s="43"/>
      <c r="GB93" s="43"/>
      <c r="GC93" s="43"/>
      <c r="GD93" s="43"/>
      <c r="GE93" s="43"/>
      <c r="GF93" s="43"/>
      <c r="GG93" s="43"/>
      <c r="GH93" s="43"/>
      <c r="GI93" s="43"/>
      <c r="GJ93" s="43"/>
      <c r="GK93" s="43"/>
      <c r="GL93" s="43"/>
      <c r="GM93" s="43"/>
      <c r="GN93" s="43"/>
      <c r="GO93" s="43"/>
      <c r="GP93" s="43"/>
      <c r="GQ93" s="43"/>
      <c r="GR93" s="43"/>
      <c r="GS93" s="43"/>
      <c r="GT93" s="43"/>
      <c r="GU93" s="43"/>
      <c r="GV93" s="43"/>
      <c r="GW93" s="43"/>
      <c r="GX93" s="43"/>
      <c r="GY93" s="43"/>
      <c r="GZ93" s="43"/>
      <c r="HA93" s="43"/>
      <c r="HB93" s="43"/>
      <c r="HC93" s="43"/>
      <c r="HD93" s="43"/>
      <c r="HE93" s="43"/>
      <c r="HF93" s="43"/>
      <c r="HG93" s="43"/>
      <c r="HH93" s="43"/>
      <c r="HI93" s="43"/>
      <c r="HJ93" s="43"/>
      <c r="HK93" s="43"/>
      <c r="HL93" s="43"/>
      <c r="HM93" s="43"/>
      <c r="HN93" s="43"/>
      <c r="HO93" s="43"/>
      <c r="HP93" s="43"/>
      <c r="HQ93" s="43"/>
      <c r="HR93" s="43"/>
      <c r="HS93" s="43"/>
      <c r="HT93" s="43"/>
      <c r="HU93" s="43"/>
      <c r="HV93" s="43"/>
      <c r="HW93" s="43"/>
      <c r="HX93" s="43"/>
      <c r="HY93" s="43"/>
      <c r="HZ93" s="43"/>
      <c r="IA93" s="43"/>
      <c r="IB93" s="43"/>
      <c r="IC93" s="43"/>
      <c r="ID93" s="43"/>
      <c r="IE93" s="43"/>
      <c r="IF93" s="43"/>
      <c r="IG93" s="43"/>
      <c r="IH93" s="43"/>
      <c r="II93" s="43"/>
      <c r="IJ93" s="43"/>
      <c r="IK93" s="43"/>
      <c r="IL93" s="43"/>
      <c r="IM93" s="43"/>
      <c r="IN93" s="43"/>
      <c r="IO93" s="43"/>
      <c r="IP93" s="43"/>
      <c r="IQ93" s="43"/>
    </row>
    <row r="94" spans="1:251" ht="16.899999999999999" customHeight="1" thickTop="1">
      <c r="A94" s="38"/>
      <c r="B94" s="723" t="s">
        <v>143</v>
      </c>
      <c r="C94" s="724"/>
      <c r="D94" s="109">
        <v>6147.5499999999993</v>
      </c>
      <c r="E94" s="109">
        <v>940.59</v>
      </c>
      <c r="F94" s="109">
        <v>465.78999999999996</v>
      </c>
      <c r="G94" s="109">
        <v>7553.9299999999994</v>
      </c>
      <c r="H94" s="109">
        <v>1053.0099999999998</v>
      </c>
      <c r="I94" s="109">
        <v>274.19</v>
      </c>
      <c r="J94" s="109">
        <v>2289.3599999999997</v>
      </c>
      <c r="K94" s="109">
        <v>280.72000000000003</v>
      </c>
      <c r="L94" s="109">
        <v>21.67</v>
      </c>
      <c r="M94" s="109">
        <v>891.8</v>
      </c>
      <c r="N94" s="110">
        <v>12364.68</v>
      </c>
      <c r="O94" s="158"/>
      <c r="P94" s="159">
        <v>12692.020000000002</v>
      </c>
      <c r="Q94" s="723" t="s">
        <v>143</v>
      </c>
      <c r="R94" s="724"/>
      <c r="S94" s="109">
        <v>21532.420000000006</v>
      </c>
      <c r="T94" s="109">
        <v>2649.6599999999989</v>
      </c>
      <c r="U94" s="109">
        <v>3518.7999999999997</v>
      </c>
      <c r="V94" s="109">
        <v>27700.880000000001</v>
      </c>
      <c r="W94" s="109">
        <v>2946.23</v>
      </c>
      <c r="X94" s="109">
        <v>1214.2</v>
      </c>
      <c r="Y94" s="109">
        <v>8661.9999999999982</v>
      </c>
      <c r="Z94" s="109">
        <v>409.28000000000009</v>
      </c>
      <c r="AA94" s="109">
        <v>1.26</v>
      </c>
      <c r="AB94" s="109">
        <v>2991.8499999999995</v>
      </c>
      <c r="AC94" s="110">
        <v>43925.69999999999</v>
      </c>
      <c r="AD94" s="158"/>
      <c r="AE94" s="159">
        <v>47941.139999999992</v>
      </c>
      <c r="AF94" s="723" t="s">
        <v>143</v>
      </c>
      <c r="AG94" s="724"/>
      <c r="AH94" s="109">
        <v>2474.29</v>
      </c>
      <c r="AI94" s="109">
        <v>686.3</v>
      </c>
      <c r="AJ94" s="109">
        <v>2262.7700000000004</v>
      </c>
      <c r="AK94" s="109">
        <v>5423.3599999999988</v>
      </c>
      <c r="AL94" s="109">
        <v>505.47999999999996</v>
      </c>
      <c r="AM94" s="109">
        <v>545.06000000000006</v>
      </c>
      <c r="AN94" s="109">
        <v>1842.7800000000004</v>
      </c>
      <c r="AO94" s="109">
        <v>112.28</v>
      </c>
      <c r="AP94" s="109">
        <v>0.28000000000000003</v>
      </c>
      <c r="AQ94" s="109">
        <v>1095.1300000000001</v>
      </c>
      <c r="AR94" s="110">
        <v>9524.3700000000044</v>
      </c>
      <c r="AS94" s="158"/>
      <c r="AT94" s="159">
        <v>11129.5</v>
      </c>
      <c r="AU94" s="723" t="s">
        <v>143</v>
      </c>
      <c r="AV94" s="724"/>
      <c r="AW94" s="109">
        <v>30154.260000000006</v>
      </c>
      <c r="AX94" s="109">
        <v>4276.5499999999993</v>
      </c>
      <c r="AY94" s="109">
        <v>6247.3499999999985</v>
      </c>
      <c r="AZ94" s="109">
        <v>40678.160000000003</v>
      </c>
      <c r="BA94" s="109">
        <v>4504.7299999999996</v>
      </c>
      <c r="BB94" s="109">
        <v>2033.4500000000007</v>
      </c>
      <c r="BC94" s="109">
        <v>12794.140000000003</v>
      </c>
      <c r="BD94" s="109">
        <v>802.28</v>
      </c>
      <c r="BE94" s="109">
        <v>23.21</v>
      </c>
      <c r="BF94" s="109">
        <v>4978.7799999999988</v>
      </c>
      <c r="BG94" s="110">
        <v>65814.750000000015</v>
      </c>
      <c r="BH94" s="158"/>
      <c r="BI94" s="159">
        <v>71762.720000000001</v>
      </c>
      <c r="BJ94" s="723" t="s">
        <v>143</v>
      </c>
      <c r="BK94" s="724"/>
      <c r="BL94" s="109">
        <v>19200.240000000002</v>
      </c>
      <c r="BM94" s="109">
        <v>2485.2999999999997</v>
      </c>
      <c r="BN94" s="109">
        <v>5099.5500000000011</v>
      </c>
      <c r="BO94" s="109">
        <v>26785.09</v>
      </c>
      <c r="BP94" s="109">
        <v>5914.3</v>
      </c>
      <c r="BQ94" s="109">
        <v>8599.74</v>
      </c>
      <c r="BR94" s="109">
        <v>14089.990000000002</v>
      </c>
      <c r="BS94" s="109">
        <v>392.49</v>
      </c>
      <c r="BT94" s="109">
        <v>668.89</v>
      </c>
      <c r="BU94" s="109">
        <v>4449.92</v>
      </c>
      <c r="BV94" s="110">
        <v>60900.420000000006</v>
      </c>
      <c r="BW94" s="158"/>
      <c r="BX94" s="159">
        <v>164943.79999999999</v>
      </c>
      <c r="BY94" s="723" t="s">
        <v>143</v>
      </c>
      <c r="BZ94" s="724"/>
      <c r="CA94" s="109">
        <v>0</v>
      </c>
      <c r="CB94" s="109">
        <v>0</v>
      </c>
      <c r="CC94" s="109">
        <v>0</v>
      </c>
      <c r="CD94" s="109">
        <v>0</v>
      </c>
      <c r="CE94" s="109">
        <v>0</v>
      </c>
      <c r="CF94" s="109">
        <v>0</v>
      </c>
      <c r="CG94" s="109">
        <v>0</v>
      </c>
      <c r="CH94" s="109">
        <v>0</v>
      </c>
      <c r="CI94" s="109">
        <v>0</v>
      </c>
      <c r="CJ94" s="109">
        <v>0</v>
      </c>
      <c r="CK94" s="110">
        <v>0</v>
      </c>
      <c r="CL94" s="158"/>
      <c r="CM94" s="159">
        <v>0</v>
      </c>
      <c r="CN94" s="723" t="s">
        <v>143</v>
      </c>
      <c r="CO94" s="724"/>
      <c r="CP94" s="109">
        <v>0</v>
      </c>
      <c r="CQ94" s="109">
        <v>0</v>
      </c>
      <c r="CR94" s="109">
        <v>0</v>
      </c>
      <c r="CS94" s="109">
        <v>0</v>
      </c>
      <c r="CT94" s="109">
        <v>0</v>
      </c>
      <c r="CU94" s="109">
        <v>0</v>
      </c>
      <c r="CV94" s="109">
        <v>0</v>
      </c>
      <c r="CW94" s="109">
        <v>0</v>
      </c>
      <c r="CX94" s="109">
        <v>0</v>
      </c>
      <c r="CY94" s="109">
        <v>0</v>
      </c>
      <c r="CZ94" s="110">
        <v>0</v>
      </c>
      <c r="DA94" s="158"/>
      <c r="DB94" s="159">
        <v>0</v>
      </c>
      <c r="DC94" s="723" t="s">
        <v>143</v>
      </c>
      <c r="DD94" s="724"/>
      <c r="DE94" s="109">
        <v>0</v>
      </c>
      <c r="DF94" s="109">
        <v>0</v>
      </c>
      <c r="DG94" s="109">
        <v>0</v>
      </c>
      <c r="DH94" s="109">
        <v>0</v>
      </c>
      <c r="DI94" s="109">
        <v>0</v>
      </c>
      <c r="DJ94" s="109">
        <v>0</v>
      </c>
      <c r="DK94" s="109">
        <v>0</v>
      </c>
      <c r="DL94" s="109">
        <v>0</v>
      </c>
      <c r="DM94" s="109">
        <v>0</v>
      </c>
      <c r="DN94" s="109">
        <v>0</v>
      </c>
      <c r="DO94" s="110">
        <v>0</v>
      </c>
      <c r="DP94" s="158"/>
      <c r="DQ94" s="159">
        <v>0</v>
      </c>
      <c r="DR94" s="723" t="s">
        <v>143</v>
      </c>
      <c r="DS94" s="724"/>
      <c r="DT94" s="109">
        <v>49354.500000000007</v>
      </c>
      <c r="DU94" s="109">
        <v>6761.8499999999985</v>
      </c>
      <c r="DV94" s="109">
        <v>11346.9</v>
      </c>
      <c r="DW94" s="109">
        <v>67463.25</v>
      </c>
      <c r="DX94" s="109">
        <v>10419.029999999999</v>
      </c>
      <c r="DY94" s="109">
        <v>10633.19</v>
      </c>
      <c r="DZ94" s="109">
        <v>26884.130000000005</v>
      </c>
      <c r="EA94" s="109">
        <v>1194.77</v>
      </c>
      <c r="EB94" s="109">
        <v>692.1</v>
      </c>
      <c r="EC94" s="109">
        <v>9428.6999999999989</v>
      </c>
      <c r="ED94" s="110">
        <v>126715.17000000001</v>
      </c>
      <c r="EE94" s="158"/>
      <c r="EF94" s="159">
        <v>236706.5</v>
      </c>
      <c r="EG94" s="43"/>
      <c r="EH94" s="43"/>
      <c r="EI94" s="43"/>
      <c r="EJ94" s="43"/>
      <c r="EK94" s="43"/>
      <c r="EL94" s="43"/>
      <c r="EM94" s="43"/>
      <c r="EN94" s="43"/>
      <c r="EO94" s="43"/>
      <c r="EP94" s="43"/>
      <c r="EQ94" s="43"/>
      <c r="ER94" s="43"/>
      <c r="ES94" s="43"/>
      <c r="ET94" s="43"/>
      <c r="EU94" s="43"/>
      <c r="EV94" s="43"/>
      <c r="EW94" s="43"/>
      <c r="EX94" s="43"/>
      <c r="EY94" s="43"/>
      <c r="EZ94" s="43"/>
      <c r="FA94" s="43"/>
      <c r="FB94" s="43"/>
      <c r="FC94" s="43"/>
      <c r="FD94" s="43"/>
      <c r="FE94" s="43"/>
      <c r="FF94" s="43"/>
      <c r="FG94" s="43"/>
      <c r="FH94" s="43"/>
      <c r="FI94" s="43"/>
      <c r="FJ94" s="43"/>
      <c r="FK94" s="43"/>
      <c r="FL94" s="43"/>
      <c r="FM94" s="43"/>
      <c r="FN94" s="43"/>
      <c r="FO94" s="43"/>
      <c r="FP94" s="43"/>
      <c r="FQ94" s="43"/>
      <c r="FR94" s="43"/>
      <c r="FS94" s="43"/>
      <c r="FT94" s="43"/>
      <c r="FU94" s="43"/>
      <c r="FV94" s="43"/>
      <c r="FW94" s="43"/>
      <c r="FX94" s="43"/>
      <c r="FY94" s="43"/>
      <c r="FZ94" s="43"/>
      <c r="GA94" s="43"/>
      <c r="GB94" s="43"/>
      <c r="GC94" s="43"/>
      <c r="GD94" s="43"/>
      <c r="GE94" s="43"/>
      <c r="GF94" s="43"/>
      <c r="GG94" s="43"/>
      <c r="GH94" s="43"/>
      <c r="GI94" s="43"/>
      <c r="GJ94" s="43"/>
      <c r="GK94" s="43"/>
      <c r="GL94" s="43"/>
      <c r="GM94" s="43"/>
      <c r="GN94" s="43"/>
      <c r="GO94" s="43"/>
      <c r="GP94" s="43"/>
      <c r="GQ94" s="43"/>
      <c r="GR94" s="43"/>
      <c r="GS94" s="43"/>
      <c r="GT94" s="43"/>
      <c r="GU94" s="43"/>
      <c r="GV94" s="43"/>
      <c r="GW94" s="43"/>
      <c r="GX94" s="43"/>
      <c r="GY94" s="43"/>
      <c r="GZ94" s="43"/>
      <c r="HA94" s="43"/>
      <c r="HB94" s="43"/>
      <c r="HC94" s="43"/>
      <c r="HD94" s="43"/>
      <c r="HE94" s="43"/>
      <c r="HF94" s="43"/>
      <c r="HG94" s="43"/>
      <c r="HH94" s="43"/>
      <c r="HI94" s="43"/>
      <c r="HJ94" s="43"/>
      <c r="HK94" s="43"/>
      <c r="HL94" s="43"/>
      <c r="HM94" s="43"/>
      <c r="HN94" s="43"/>
      <c r="HO94" s="43"/>
      <c r="HP94" s="43"/>
      <c r="HQ94" s="43"/>
      <c r="HR94" s="43"/>
      <c r="HS94" s="43"/>
      <c r="HT94" s="43"/>
      <c r="HU94" s="43"/>
      <c r="HV94" s="43"/>
      <c r="HW94" s="43"/>
      <c r="HX94" s="43"/>
      <c r="HY94" s="43"/>
      <c r="HZ94" s="43"/>
      <c r="IA94" s="43"/>
      <c r="IB94" s="43"/>
      <c r="IC94" s="43"/>
      <c r="ID94" s="43"/>
      <c r="IE94" s="43"/>
      <c r="IF94" s="43"/>
      <c r="IG94" s="43"/>
      <c r="IH94" s="43"/>
      <c r="II94" s="43"/>
      <c r="IJ94" s="43"/>
      <c r="IK94" s="43"/>
      <c r="IL94" s="43"/>
      <c r="IM94" s="43"/>
      <c r="IN94" s="43"/>
      <c r="IO94" s="43"/>
      <c r="IP94" s="43"/>
      <c r="IQ94" s="43"/>
    </row>
    <row r="95" spans="1:251" ht="16.899999999999999" customHeight="1">
      <c r="A95" s="38"/>
      <c r="B95" s="717" t="s">
        <v>144</v>
      </c>
      <c r="C95" s="718"/>
      <c r="D95" s="107">
        <v>0</v>
      </c>
      <c r="E95" s="107">
        <v>0</v>
      </c>
      <c r="F95" s="107">
        <v>0</v>
      </c>
      <c r="G95" s="107">
        <v>0</v>
      </c>
      <c r="H95" s="107">
        <v>0</v>
      </c>
      <c r="I95" s="107">
        <v>0</v>
      </c>
      <c r="J95" s="107">
        <v>0</v>
      </c>
      <c r="K95" s="107">
        <v>0</v>
      </c>
      <c r="L95" s="107">
        <v>0</v>
      </c>
      <c r="M95" s="107">
        <v>0</v>
      </c>
      <c r="N95" s="108">
        <v>0</v>
      </c>
      <c r="O95" s="158"/>
      <c r="P95" s="156">
        <v>0</v>
      </c>
      <c r="Q95" s="717" t="s">
        <v>144</v>
      </c>
      <c r="R95" s="718"/>
      <c r="S95" s="107">
        <v>0</v>
      </c>
      <c r="T95" s="107">
        <v>0</v>
      </c>
      <c r="U95" s="107">
        <v>0</v>
      </c>
      <c r="V95" s="107">
        <v>0</v>
      </c>
      <c r="W95" s="107">
        <v>0</v>
      </c>
      <c r="X95" s="107">
        <v>0</v>
      </c>
      <c r="Y95" s="107">
        <v>0</v>
      </c>
      <c r="Z95" s="107">
        <v>0</v>
      </c>
      <c r="AA95" s="107">
        <v>0</v>
      </c>
      <c r="AB95" s="107">
        <v>0</v>
      </c>
      <c r="AC95" s="108">
        <v>0</v>
      </c>
      <c r="AD95" s="158"/>
      <c r="AE95" s="156">
        <v>0</v>
      </c>
      <c r="AF95" s="717" t="s">
        <v>144</v>
      </c>
      <c r="AG95" s="718"/>
      <c r="AH95" s="107">
        <v>0</v>
      </c>
      <c r="AI95" s="107">
        <v>0</v>
      </c>
      <c r="AJ95" s="107">
        <v>0</v>
      </c>
      <c r="AK95" s="107">
        <v>0</v>
      </c>
      <c r="AL95" s="107">
        <v>0</v>
      </c>
      <c r="AM95" s="107">
        <v>0</v>
      </c>
      <c r="AN95" s="107">
        <v>0</v>
      </c>
      <c r="AO95" s="107">
        <v>0</v>
      </c>
      <c r="AP95" s="107">
        <v>0</v>
      </c>
      <c r="AQ95" s="107">
        <v>0</v>
      </c>
      <c r="AR95" s="108">
        <v>0</v>
      </c>
      <c r="AS95" s="158"/>
      <c r="AT95" s="156">
        <v>0</v>
      </c>
      <c r="AU95" s="717" t="s">
        <v>144</v>
      </c>
      <c r="AV95" s="718"/>
      <c r="AW95" s="107">
        <v>0</v>
      </c>
      <c r="AX95" s="107">
        <v>0</v>
      </c>
      <c r="AY95" s="107">
        <v>0</v>
      </c>
      <c r="AZ95" s="107">
        <v>0</v>
      </c>
      <c r="BA95" s="107">
        <v>0</v>
      </c>
      <c r="BB95" s="107">
        <v>0</v>
      </c>
      <c r="BC95" s="107">
        <v>0</v>
      </c>
      <c r="BD95" s="107">
        <v>0</v>
      </c>
      <c r="BE95" s="107">
        <v>0</v>
      </c>
      <c r="BF95" s="107">
        <v>0</v>
      </c>
      <c r="BG95" s="108">
        <v>0</v>
      </c>
      <c r="BH95" s="158"/>
      <c r="BI95" s="156">
        <v>0</v>
      </c>
      <c r="BJ95" s="717" t="s">
        <v>144</v>
      </c>
      <c r="BK95" s="718"/>
      <c r="BL95" s="107">
        <v>0</v>
      </c>
      <c r="BM95" s="107">
        <v>0</v>
      </c>
      <c r="BN95" s="107">
        <v>0</v>
      </c>
      <c r="BO95" s="107">
        <v>0</v>
      </c>
      <c r="BP95" s="107">
        <v>0</v>
      </c>
      <c r="BQ95" s="107">
        <v>0</v>
      </c>
      <c r="BR95" s="107">
        <v>0</v>
      </c>
      <c r="BS95" s="107">
        <v>0</v>
      </c>
      <c r="BT95" s="107">
        <v>0</v>
      </c>
      <c r="BU95" s="107">
        <v>0</v>
      </c>
      <c r="BV95" s="108">
        <v>0</v>
      </c>
      <c r="BW95" s="158"/>
      <c r="BX95" s="156">
        <v>0</v>
      </c>
      <c r="BY95" s="717" t="s">
        <v>144</v>
      </c>
      <c r="BZ95" s="718"/>
      <c r="CA95" s="107">
        <v>872.58999999999992</v>
      </c>
      <c r="CB95" s="107">
        <v>143.01999999999998</v>
      </c>
      <c r="CC95" s="107">
        <v>417.33</v>
      </c>
      <c r="CD95" s="107">
        <v>1432.94</v>
      </c>
      <c r="CE95" s="107">
        <v>155.64999999999998</v>
      </c>
      <c r="CF95" s="107">
        <v>28.25</v>
      </c>
      <c r="CG95" s="107">
        <v>275.74</v>
      </c>
      <c r="CH95" s="107">
        <v>40.04</v>
      </c>
      <c r="CI95" s="107">
        <v>0</v>
      </c>
      <c r="CJ95" s="107">
        <v>113.52000000000001</v>
      </c>
      <c r="CK95" s="108">
        <v>2046.1399999999999</v>
      </c>
      <c r="CL95" s="158"/>
      <c r="CM95" s="156">
        <v>2544.8999999999996</v>
      </c>
      <c r="CN95" s="717" t="s">
        <v>144</v>
      </c>
      <c r="CO95" s="718"/>
      <c r="CP95" s="107">
        <v>3232.68</v>
      </c>
      <c r="CQ95" s="107">
        <v>432.63</v>
      </c>
      <c r="CR95" s="107">
        <v>844.75</v>
      </c>
      <c r="CS95" s="107">
        <v>4510.0599999999995</v>
      </c>
      <c r="CT95" s="107">
        <v>653.39</v>
      </c>
      <c r="CU95" s="107">
        <v>2106.4399999999996</v>
      </c>
      <c r="CV95" s="107">
        <v>2030.1000000000004</v>
      </c>
      <c r="CW95" s="107">
        <v>89.179999999999993</v>
      </c>
      <c r="CX95" s="107">
        <v>0</v>
      </c>
      <c r="CY95" s="107">
        <v>1133.5700000000002</v>
      </c>
      <c r="CZ95" s="108">
        <v>10522.74</v>
      </c>
      <c r="DA95" s="158"/>
      <c r="DB95" s="156">
        <v>37274.199999999997</v>
      </c>
      <c r="DC95" s="717" t="s">
        <v>144</v>
      </c>
      <c r="DD95" s="718"/>
      <c r="DE95" s="107">
        <v>0</v>
      </c>
      <c r="DF95" s="107">
        <v>0</v>
      </c>
      <c r="DG95" s="107">
        <v>0</v>
      </c>
      <c r="DH95" s="107">
        <v>0</v>
      </c>
      <c r="DI95" s="107">
        <v>0</v>
      </c>
      <c r="DJ95" s="107">
        <v>0</v>
      </c>
      <c r="DK95" s="107">
        <v>0</v>
      </c>
      <c r="DL95" s="107">
        <v>0</v>
      </c>
      <c r="DM95" s="107">
        <v>0</v>
      </c>
      <c r="DN95" s="107">
        <v>0</v>
      </c>
      <c r="DO95" s="108">
        <v>0</v>
      </c>
      <c r="DP95" s="158"/>
      <c r="DQ95" s="156">
        <v>0</v>
      </c>
      <c r="DR95" s="717" t="s">
        <v>144</v>
      </c>
      <c r="DS95" s="718"/>
      <c r="DT95" s="107">
        <v>4105.2699999999995</v>
      </c>
      <c r="DU95" s="107">
        <v>575.65</v>
      </c>
      <c r="DV95" s="107">
        <v>1262.08</v>
      </c>
      <c r="DW95" s="107">
        <v>5943</v>
      </c>
      <c r="DX95" s="107">
        <v>809.04</v>
      </c>
      <c r="DY95" s="107">
        <v>2134.6899999999996</v>
      </c>
      <c r="DZ95" s="107">
        <v>2305.84</v>
      </c>
      <c r="EA95" s="107">
        <v>129.22</v>
      </c>
      <c r="EB95" s="107">
        <v>0</v>
      </c>
      <c r="EC95" s="107">
        <v>1247.0900000000001</v>
      </c>
      <c r="ED95" s="108">
        <v>12568.88</v>
      </c>
      <c r="EE95" s="158"/>
      <c r="EF95" s="159">
        <v>39819.1</v>
      </c>
      <c r="EG95" s="43"/>
      <c r="EH95" s="43"/>
      <c r="EI95" s="43"/>
      <c r="EJ95" s="43"/>
      <c r="EK95" s="43"/>
      <c r="EL95" s="43"/>
      <c r="EM95" s="43"/>
      <c r="EN95" s="43"/>
      <c r="EO95" s="43"/>
      <c r="EP95" s="43"/>
      <c r="EQ95" s="43"/>
      <c r="ER95" s="43"/>
      <c r="ES95" s="43"/>
      <c r="ET95" s="43"/>
      <c r="EU95" s="43"/>
      <c r="EV95" s="43"/>
      <c r="EW95" s="43"/>
      <c r="EX95" s="43"/>
      <c r="EY95" s="43"/>
      <c r="EZ95" s="43"/>
      <c r="FA95" s="43"/>
      <c r="FB95" s="43"/>
      <c r="FC95" s="43"/>
      <c r="FD95" s="43"/>
      <c r="FE95" s="43"/>
      <c r="FF95" s="43"/>
      <c r="FG95" s="43"/>
      <c r="FH95" s="43"/>
      <c r="FI95" s="43"/>
      <c r="FJ95" s="43"/>
      <c r="FK95" s="43"/>
      <c r="FL95" s="43"/>
      <c r="FM95" s="43"/>
      <c r="FN95" s="43"/>
      <c r="FO95" s="43"/>
      <c r="FP95" s="43"/>
      <c r="FQ95" s="43"/>
      <c r="FR95" s="43"/>
      <c r="FS95" s="43"/>
      <c r="FT95" s="43"/>
      <c r="FU95" s="43"/>
      <c r="FV95" s="43"/>
      <c r="FW95" s="43"/>
      <c r="FX95" s="43"/>
      <c r="FY95" s="43"/>
      <c r="FZ95" s="43"/>
      <c r="GA95" s="43"/>
      <c r="GB95" s="43"/>
      <c r="GC95" s="43"/>
      <c r="GD95" s="43"/>
      <c r="GE95" s="43"/>
      <c r="GF95" s="43"/>
      <c r="GG95" s="43"/>
      <c r="GH95" s="43"/>
      <c r="GI95" s="43"/>
      <c r="GJ95" s="43"/>
      <c r="GK95" s="43"/>
      <c r="GL95" s="43"/>
      <c r="GM95" s="43"/>
      <c r="GN95" s="43"/>
      <c r="GO95" s="43"/>
      <c r="GP95" s="43"/>
      <c r="GQ95" s="43"/>
      <c r="GR95" s="43"/>
      <c r="GS95" s="43"/>
      <c r="GT95" s="43"/>
      <c r="GU95" s="43"/>
      <c r="GV95" s="43"/>
      <c r="GW95" s="43"/>
      <c r="GX95" s="43"/>
      <c r="GY95" s="43"/>
      <c r="GZ95" s="43"/>
      <c r="HA95" s="43"/>
      <c r="HB95" s="43"/>
      <c r="HC95" s="43"/>
      <c r="HD95" s="43"/>
      <c r="HE95" s="43"/>
      <c r="HF95" s="43"/>
      <c r="HG95" s="43"/>
      <c r="HH95" s="43"/>
      <c r="HI95" s="43"/>
      <c r="HJ95" s="43"/>
      <c r="HK95" s="43"/>
      <c r="HL95" s="43"/>
      <c r="HM95" s="43"/>
      <c r="HN95" s="43"/>
      <c r="HO95" s="43"/>
      <c r="HP95" s="43"/>
      <c r="HQ95" s="43"/>
      <c r="HR95" s="43"/>
      <c r="HS95" s="43"/>
      <c r="HT95" s="43"/>
      <c r="HU95" s="43"/>
      <c r="HV95" s="43"/>
      <c r="HW95" s="43"/>
      <c r="HX95" s="43"/>
      <c r="HY95" s="43"/>
      <c r="HZ95" s="43"/>
      <c r="IA95" s="43"/>
      <c r="IB95" s="43"/>
      <c r="IC95" s="43"/>
      <c r="ID95" s="43"/>
      <c r="IE95" s="43"/>
      <c r="IF95" s="43"/>
      <c r="IG95" s="43"/>
      <c r="IH95" s="43"/>
      <c r="II95" s="43"/>
      <c r="IJ95" s="43"/>
      <c r="IK95" s="43"/>
      <c r="IL95" s="43"/>
      <c r="IM95" s="43"/>
      <c r="IN95" s="43"/>
      <c r="IO95" s="43"/>
      <c r="IP95" s="43"/>
      <c r="IQ95" s="43"/>
    </row>
    <row r="96" spans="1:251" ht="16.899999999999999" customHeight="1">
      <c r="A96" s="38"/>
      <c r="B96" s="719" t="s">
        <v>145</v>
      </c>
      <c r="C96" s="720"/>
      <c r="D96" s="107">
        <v>0</v>
      </c>
      <c r="E96" s="107">
        <v>0</v>
      </c>
      <c r="F96" s="107">
        <v>0</v>
      </c>
      <c r="G96" s="107">
        <v>0</v>
      </c>
      <c r="H96" s="107">
        <v>0</v>
      </c>
      <c r="I96" s="107">
        <v>0</v>
      </c>
      <c r="J96" s="107">
        <v>0</v>
      </c>
      <c r="K96" s="107">
        <v>0</v>
      </c>
      <c r="L96" s="107">
        <v>0</v>
      </c>
      <c r="M96" s="107">
        <v>0</v>
      </c>
      <c r="N96" s="108">
        <v>0</v>
      </c>
      <c r="O96" s="158"/>
      <c r="P96" s="156">
        <v>0</v>
      </c>
      <c r="Q96" s="719" t="s">
        <v>145</v>
      </c>
      <c r="R96" s="720"/>
      <c r="S96" s="107">
        <v>0</v>
      </c>
      <c r="T96" s="107">
        <v>0</v>
      </c>
      <c r="U96" s="107">
        <v>0</v>
      </c>
      <c r="V96" s="107">
        <v>0</v>
      </c>
      <c r="W96" s="107">
        <v>0</v>
      </c>
      <c r="X96" s="107">
        <v>0</v>
      </c>
      <c r="Y96" s="107">
        <v>0</v>
      </c>
      <c r="Z96" s="107">
        <v>0</v>
      </c>
      <c r="AA96" s="107">
        <v>0</v>
      </c>
      <c r="AB96" s="107">
        <v>0</v>
      </c>
      <c r="AC96" s="108">
        <v>0</v>
      </c>
      <c r="AD96" s="158"/>
      <c r="AE96" s="156">
        <v>0</v>
      </c>
      <c r="AF96" s="719" t="s">
        <v>145</v>
      </c>
      <c r="AG96" s="720"/>
      <c r="AH96" s="107">
        <v>0</v>
      </c>
      <c r="AI96" s="107">
        <v>0</v>
      </c>
      <c r="AJ96" s="107">
        <v>0</v>
      </c>
      <c r="AK96" s="107">
        <v>0</v>
      </c>
      <c r="AL96" s="107">
        <v>0</v>
      </c>
      <c r="AM96" s="107">
        <v>0</v>
      </c>
      <c r="AN96" s="107">
        <v>0</v>
      </c>
      <c r="AO96" s="107">
        <v>0</v>
      </c>
      <c r="AP96" s="107">
        <v>0</v>
      </c>
      <c r="AQ96" s="107">
        <v>0</v>
      </c>
      <c r="AR96" s="108">
        <v>0</v>
      </c>
      <c r="AS96" s="158"/>
      <c r="AT96" s="156">
        <v>0</v>
      </c>
      <c r="AU96" s="719" t="s">
        <v>145</v>
      </c>
      <c r="AV96" s="720"/>
      <c r="AW96" s="107">
        <v>0</v>
      </c>
      <c r="AX96" s="107">
        <v>0</v>
      </c>
      <c r="AY96" s="107">
        <v>0</v>
      </c>
      <c r="AZ96" s="107">
        <v>0</v>
      </c>
      <c r="BA96" s="107">
        <v>0</v>
      </c>
      <c r="BB96" s="107">
        <v>0</v>
      </c>
      <c r="BC96" s="107">
        <v>0</v>
      </c>
      <c r="BD96" s="107">
        <v>0</v>
      </c>
      <c r="BE96" s="107">
        <v>0</v>
      </c>
      <c r="BF96" s="107">
        <v>0</v>
      </c>
      <c r="BG96" s="108">
        <v>0</v>
      </c>
      <c r="BH96" s="158"/>
      <c r="BI96" s="156">
        <v>0</v>
      </c>
      <c r="BJ96" s="719" t="s">
        <v>145</v>
      </c>
      <c r="BK96" s="720"/>
      <c r="BL96" s="107">
        <v>0</v>
      </c>
      <c r="BM96" s="107">
        <v>0</v>
      </c>
      <c r="BN96" s="107">
        <v>0</v>
      </c>
      <c r="BO96" s="107">
        <v>0</v>
      </c>
      <c r="BP96" s="107">
        <v>0</v>
      </c>
      <c r="BQ96" s="107">
        <v>0</v>
      </c>
      <c r="BR96" s="107">
        <v>0</v>
      </c>
      <c r="BS96" s="107">
        <v>0</v>
      </c>
      <c r="BT96" s="107">
        <v>0</v>
      </c>
      <c r="BU96" s="107">
        <v>0</v>
      </c>
      <c r="BV96" s="108">
        <v>0</v>
      </c>
      <c r="BW96" s="158"/>
      <c r="BX96" s="156">
        <v>0</v>
      </c>
      <c r="BY96" s="719" t="s">
        <v>145</v>
      </c>
      <c r="BZ96" s="720"/>
      <c r="CA96" s="107">
        <v>0</v>
      </c>
      <c r="CB96" s="107">
        <v>0</v>
      </c>
      <c r="CC96" s="107">
        <v>0</v>
      </c>
      <c r="CD96" s="107">
        <v>0</v>
      </c>
      <c r="CE96" s="107">
        <v>0</v>
      </c>
      <c r="CF96" s="107">
        <v>0</v>
      </c>
      <c r="CG96" s="107">
        <v>0</v>
      </c>
      <c r="CH96" s="107">
        <v>0</v>
      </c>
      <c r="CI96" s="107">
        <v>0</v>
      </c>
      <c r="CJ96" s="107">
        <v>0</v>
      </c>
      <c r="CK96" s="108">
        <v>0</v>
      </c>
      <c r="CL96" s="158"/>
      <c r="CM96" s="156">
        <v>0</v>
      </c>
      <c r="CN96" s="719" t="s">
        <v>145</v>
      </c>
      <c r="CO96" s="720"/>
      <c r="CP96" s="107">
        <v>0</v>
      </c>
      <c r="CQ96" s="107">
        <v>0</v>
      </c>
      <c r="CR96" s="107">
        <v>0</v>
      </c>
      <c r="CS96" s="107">
        <v>0</v>
      </c>
      <c r="CT96" s="107">
        <v>0</v>
      </c>
      <c r="CU96" s="107">
        <v>0</v>
      </c>
      <c r="CV96" s="107">
        <v>0</v>
      </c>
      <c r="CW96" s="107">
        <v>0</v>
      </c>
      <c r="CX96" s="107">
        <v>0</v>
      </c>
      <c r="CY96" s="107">
        <v>0</v>
      </c>
      <c r="CZ96" s="108">
        <v>0</v>
      </c>
      <c r="DA96" s="158"/>
      <c r="DB96" s="156">
        <v>0</v>
      </c>
      <c r="DC96" s="719" t="s">
        <v>145</v>
      </c>
      <c r="DD96" s="720"/>
      <c r="DE96" s="107">
        <v>1636.88</v>
      </c>
      <c r="DF96" s="107">
        <v>155.44</v>
      </c>
      <c r="DG96" s="107">
        <v>590.49</v>
      </c>
      <c r="DH96" s="107">
        <v>2382.81</v>
      </c>
      <c r="DI96" s="107">
        <v>288.13</v>
      </c>
      <c r="DJ96" s="107">
        <v>932.3</v>
      </c>
      <c r="DK96" s="107">
        <v>1331.61</v>
      </c>
      <c r="DL96" s="107">
        <v>33.94</v>
      </c>
      <c r="DM96" s="107">
        <v>0.24</v>
      </c>
      <c r="DN96" s="107">
        <v>640.28</v>
      </c>
      <c r="DO96" s="108">
        <v>5609.3099999999986</v>
      </c>
      <c r="DP96" s="158"/>
      <c r="DQ96" s="156">
        <v>103253.4</v>
      </c>
      <c r="DR96" s="719" t="s">
        <v>145</v>
      </c>
      <c r="DS96" s="720"/>
      <c r="DT96" s="107">
        <v>1636.88</v>
      </c>
      <c r="DU96" s="107">
        <v>155.44</v>
      </c>
      <c r="DV96" s="107">
        <v>590.49</v>
      </c>
      <c r="DW96" s="107">
        <v>2382.81</v>
      </c>
      <c r="DX96" s="107">
        <v>288.13</v>
      </c>
      <c r="DY96" s="107">
        <v>932.3</v>
      </c>
      <c r="DZ96" s="107">
        <v>1331.61</v>
      </c>
      <c r="EA96" s="107">
        <v>33.94</v>
      </c>
      <c r="EB96" s="107">
        <v>0.24</v>
      </c>
      <c r="EC96" s="107">
        <v>640.28</v>
      </c>
      <c r="ED96" s="108">
        <v>5609.3099999999986</v>
      </c>
      <c r="EE96" s="158"/>
      <c r="EF96" s="159">
        <v>103253.4</v>
      </c>
      <c r="EG96" s="43"/>
      <c r="EH96" s="43"/>
      <c r="EI96" s="43"/>
      <c r="EJ96" s="43"/>
      <c r="EK96" s="43"/>
      <c r="EL96" s="43"/>
      <c r="EM96" s="43"/>
      <c r="EN96" s="43"/>
      <c r="EO96" s="43"/>
      <c r="EP96" s="43"/>
      <c r="EQ96" s="43"/>
      <c r="ER96" s="43"/>
      <c r="ES96" s="43"/>
      <c r="ET96" s="43"/>
      <c r="EU96" s="43"/>
      <c r="EV96" s="43"/>
      <c r="EW96" s="43"/>
      <c r="EX96" s="43"/>
      <c r="EY96" s="43"/>
      <c r="EZ96" s="43"/>
      <c r="FA96" s="43"/>
      <c r="FB96" s="43"/>
      <c r="FC96" s="43"/>
      <c r="FD96" s="43"/>
      <c r="FE96" s="43"/>
      <c r="FF96" s="43"/>
      <c r="FG96" s="43"/>
      <c r="FH96" s="43"/>
      <c r="FI96" s="43"/>
      <c r="FJ96" s="43"/>
      <c r="FK96" s="43"/>
      <c r="FL96" s="43"/>
      <c r="FM96" s="43"/>
      <c r="FN96" s="43"/>
      <c r="FO96" s="43"/>
      <c r="FP96" s="43"/>
      <c r="FQ96" s="43"/>
      <c r="FR96" s="43"/>
      <c r="FS96" s="43"/>
      <c r="FT96" s="43"/>
      <c r="FU96" s="43"/>
      <c r="FV96" s="43"/>
      <c r="FW96" s="43"/>
      <c r="FX96" s="43"/>
      <c r="FY96" s="43"/>
      <c r="FZ96" s="43"/>
      <c r="GA96" s="43"/>
      <c r="GB96" s="43"/>
      <c r="GC96" s="43"/>
      <c r="GD96" s="43"/>
      <c r="GE96" s="43"/>
      <c r="GF96" s="43"/>
      <c r="GG96" s="43"/>
      <c r="GH96" s="43"/>
      <c r="GI96" s="43"/>
      <c r="GJ96" s="43"/>
      <c r="GK96" s="43"/>
      <c r="GL96" s="43"/>
      <c r="GM96" s="43"/>
      <c r="GN96" s="43"/>
      <c r="GO96" s="43"/>
      <c r="GP96" s="43"/>
      <c r="GQ96" s="43"/>
      <c r="GR96" s="43"/>
      <c r="GS96" s="43"/>
      <c r="GT96" s="43"/>
      <c r="GU96" s="43"/>
      <c r="GV96" s="43"/>
      <c r="GW96" s="43"/>
      <c r="GX96" s="43"/>
      <c r="GY96" s="43"/>
      <c r="GZ96" s="43"/>
      <c r="HA96" s="43"/>
      <c r="HB96" s="43"/>
      <c r="HC96" s="43"/>
      <c r="HD96" s="43"/>
      <c r="HE96" s="43"/>
      <c r="HF96" s="43"/>
      <c r="HG96" s="43"/>
      <c r="HH96" s="43"/>
      <c r="HI96" s="43"/>
      <c r="HJ96" s="43"/>
      <c r="HK96" s="43"/>
      <c r="HL96" s="43"/>
      <c r="HM96" s="43"/>
      <c r="HN96" s="43"/>
      <c r="HO96" s="43"/>
      <c r="HP96" s="43"/>
      <c r="HQ96" s="43"/>
      <c r="HR96" s="43"/>
      <c r="HS96" s="43"/>
      <c r="HT96" s="43"/>
      <c r="HU96" s="43"/>
      <c r="HV96" s="43"/>
      <c r="HW96" s="43"/>
      <c r="HX96" s="43"/>
      <c r="HY96" s="43"/>
      <c r="HZ96" s="43"/>
      <c r="IA96" s="43"/>
      <c r="IB96" s="43"/>
      <c r="IC96" s="43"/>
      <c r="ID96" s="43"/>
      <c r="IE96" s="43"/>
      <c r="IF96" s="43"/>
      <c r="IG96" s="43"/>
      <c r="IH96" s="43"/>
      <c r="II96" s="43"/>
      <c r="IJ96" s="43"/>
      <c r="IK96" s="43"/>
      <c r="IL96" s="43"/>
      <c r="IM96" s="43"/>
      <c r="IN96" s="43"/>
      <c r="IO96" s="43"/>
      <c r="IP96" s="43"/>
      <c r="IQ96" s="43"/>
    </row>
    <row r="97" spans="1:251" ht="16.899999999999999" customHeight="1" thickBot="1">
      <c r="A97" s="38"/>
      <c r="B97" s="715" t="s">
        <v>21</v>
      </c>
      <c r="C97" s="716"/>
      <c r="D97" s="120">
        <v>6147.5499999999993</v>
      </c>
      <c r="E97" s="120">
        <v>940.59</v>
      </c>
      <c r="F97" s="120">
        <v>465.78999999999996</v>
      </c>
      <c r="G97" s="120">
        <v>7553.9299999999994</v>
      </c>
      <c r="H97" s="120">
        <v>1053.0099999999998</v>
      </c>
      <c r="I97" s="120">
        <v>274.19</v>
      </c>
      <c r="J97" s="120">
        <v>2289.3599999999997</v>
      </c>
      <c r="K97" s="120">
        <v>280.72000000000003</v>
      </c>
      <c r="L97" s="120">
        <v>21.67</v>
      </c>
      <c r="M97" s="120">
        <v>891.8</v>
      </c>
      <c r="N97" s="121">
        <v>12364.68</v>
      </c>
      <c r="O97" s="158"/>
      <c r="P97" s="162">
        <v>12692.020000000002</v>
      </c>
      <c r="Q97" s="715" t="s">
        <v>21</v>
      </c>
      <c r="R97" s="716"/>
      <c r="S97" s="120">
        <v>21532.420000000006</v>
      </c>
      <c r="T97" s="120">
        <v>2649.6599999999989</v>
      </c>
      <c r="U97" s="120">
        <v>3518.7999999999997</v>
      </c>
      <c r="V97" s="120">
        <v>27700.880000000001</v>
      </c>
      <c r="W97" s="120">
        <v>2946.23</v>
      </c>
      <c r="X97" s="120">
        <v>1214.2</v>
      </c>
      <c r="Y97" s="120">
        <v>8661.9999999999982</v>
      </c>
      <c r="Z97" s="120">
        <v>409.28000000000009</v>
      </c>
      <c r="AA97" s="120">
        <v>1.26</v>
      </c>
      <c r="AB97" s="120">
        <v>2991.8499999999995</v>
      </c>
      <c r="AC97" s="121">
        <v>43925.69999999999</v>
      </c>
      <c r="AD97" s="158"/>
      <c r="AE97" s="162">
        <v>47941.139999999992</v>
      </c>
      <c r="AF97" s="715" t="s">
        <v>21</v>
      </c>
      <c r="AG97" s="716"/>
      <c r="AH97" s="120">
        <v>2474.29</v>
      </c>
      <c r="AI97" s="120">
        <v>686.3</v>
      </c>
      <c r="AJ97" s="120">
        <v>2262.7700000000004</v>
      </c>
      <c r="AK97" s="120">
        <v>5423.3599999999988</v>
      </c>
      <c r="AL97" s="120">
        <v>505.47999999999996</v>
      </c>
      <c r="AM97" s="120">
        <v>545.06000000000006</v>
      </c>
      <c r="AN97" s="120">
        <v>1842.7800000000004</v>
      </c>
      <c r="AO97" s="120">
        <v>112.28</v>
      </c>
      <c r="AP97" s="120">
        <v>0.28000000000000003</v>
      </c>
      <c r="AQ97" s="120">
        <v>1095.1300000000001</v>
      </c>
      <c r="AR97" s="121">
        <v>9524.3700000000044</v>
      </c>
      <c r="AS97" s="158"/>
      <c r="AT97" s="162">
        <v>11129.5</v>
      </c>
      <c r="AU97" s="715" t="s">
        <v>21</v>
      </c>
      <c r="AV97" s="716"/>
      <c r="AW97" s="120">
        <v>30154.260000000006</v>
      </c>
      <c r="AX97" s="120">
        <v>4276.5499999999993</v>
      </c>
      <c r="AY97" s="120">
        <v>6247.3499999999985</v>
      </c>
      <c r="AZ97" s="120">
        <v>40678.160000000003</v>
      </c>
      <c r="BA97" s="120">
        <v>4504.7299999999996</v>
      </c>
      <c r="BB97" s="120">
        <v>2033.4500000000007</v>
      </c>
      <c r="BC97" s="120">
        <v>12794.140000000003</v>
      </c>
      <c r="BD97" s="120">
        <v>802.28</v>
      </c>
      <c r="BE97" s="120">
        <v>23.21</v>
      </c>
      <c r="BF97" s="120">
        <v>4978.7799999999988</v>
      </c>
      <c r="BG97" s="121">
        <v>65814.750000000015</v>
      </c>
      <c r="BH97" s="158"/>
      <c r="BI97" s="162">
        <v>71762.720000000001</v>
      </c>
      <c r="BJ97" s="715" t="s">
        <v>21</v>
      </c>
      <c r="BK97" s="716"/>
      <c r="BL97" s="120">
        <v>19200.240000000002</v>
      </c>
      <c r="BM97" s="120">
        <v>2485.2999999999997</v>
      </c>
      <c r="BN97" s="120">
        <v>5099.5500000000011</v>
      </c>
      <c r="BO97" s="120">
        <v>26785.09</v>
      </c>
      <c r="BP97" s="120">
        <v>5914.3</v>
      </c>
      <c r="BQ97" s="120">
        <v>8599.74</v>
      </c>
      <c r="BR97" s="120">
        <v>14089.990000000002</v>
      </c>
      <c r="BS97" s="120">
        <v>392.49</v>
      </c>
      <c r="BT97" s="120">
        <v>668.89</v>
      </c>
      <c r="BU97" s="120">
        <v>4449.92</v>
      </c>
      <c r="BV97" s="121">
        <v>60900.420000000006</v>
      </c>
      <c r="BW97" s="158"/>
      <c r="BX97" s="162">
        <v>164943.79999999999</v>
      </c>
      <c r="BY97" s="715" t="s">
        <v>21</v>
      </c>
      <c r="BZ97" s="716"/>
      <c r="CA97" s="120">
        <v>872.58999999999992</v>
      </c>
      <c r="CB97" s="120">
        <v>143.01999999999998</v>
      </c>
      <c r="CC97" s="120">
        <v>417.33</v>
      </c>
      <c r="CD97" s="120">
        <v>1432.94</v>
      </c>
      <c r="CE97" s="120">
        <v>155.64999999999998</v>
      </c>
      <c r="CF97" s="120">
        <v>28.25</v>
      </c>
      <c r="CG97" s="120">
        <v>275.74</v>
      </c>
      <c r="CH97" s="120">
        <v>40.04</v>
      </c>
      <c r="CI97" s="120">
        <v>0</v>
      </c>
      <c r="CJ97" s="120">
        <v>113.52000000000001</v>
      </c>
      <c r="CK97" s="121">
        <v>2046.1399999999999</v>
      </c>
      <c r="CL97" s="158"/>
      <c r="CM97" s="162">
        <v>2544.8999999999996</v>
      </c>
      <c r="CN97" s="715" t="s">
        <v>21</v>
      </c>
      <c r="CO97" s="716"/>
      <c r="CP97" s="120">
        <v>3232.68</v>
      </c>
      <c r="CQ97" s="120">
        <v>432.63</v>
      </c>
      <c r="CR97" s="120">
        <v>844.75</v>
      </c>
      <c r="CS97" s="120">
        <v>4510.0599999999995</v>
      </c>
      <c r="CT97" s="120">
        <v>653.39</v>
      </c>
      <c r="CU97" s="120">
        <v>2106.4399999999996</v>
      </c>
      <c r="CV97" s="120">
        <v>2030.1000000000004</v>
      </c>
      <c r="CW97" s="120">
        <v>89.179999999999993</v>
      </c>
      <c r="CX97" s="120">
        <v>0</v>
      </c>
      <c r="CY97" s="120">
        <v>1133.5700000000002</v>
      </c>
      <c r="CZ97" s="121">
        <v>10522.74</v>
      </c>
      <c r="DA97" s="158"/>
      <c r="DB97" s="162">
        <v>37274.199999999997</v>
      </c>
      <c r="DC97" s="715" t="s">
        <v>21</v>
      </c>
      <c r="DD97" s="716"/>
      <c r="DE97" s="120">
        <v>1636.88</v>
      </c>
      <c r="DF97" s="120">
        <v>155.44</v>
      </c>
      <c r="DG97" s="120">
        <v>590.49</v>
      </c>
      <c r="DH97" s="120">
        <v>2382.81</v>
      </c>
      <c r="DI97" s="120">
        <v>288.13</v>
      </c>
      <c r="DJ97" s="120">
        <v>932.3</v>
      </c>
      <c r="DK97" s="120">
        <v>1331.61</v>
      </c>
      <c r="DL97" s="120">
        <v>33.94</v>
      </c>
      <c r="DM97" s="120">
        <v>0.24</v>
      </c>
      <c r="DN97" s="120">
        <v>640.28</v>
      </c>
      <c r="DO97" s="121">
        <v>5609.3099999999986</v>
      </c>
      <c r="DP97" s="158"/>
      <c r="DQ97" s="162">
        <v>103253.4</v>
      </c>
      <c r="DR97" s="715" t="s">
        <v>21</v>
      </c>
      <c r="DS97" s="716"/>
      <c r="DT97" s="120">
        <v>55096.65</v>
      </c>
      <c r="DU97" s="120">
        <v>7492.9399999999978</v>
      </c>
      <c r="DV97" s="120">
        <v>13199.47</v>
      </c>
      <c r="DW97" s="120">
        <v>75789.06</v>
      </c>
      <c r="DX97" s="120">
        <v>11516.199999999999</v>
      </c>
      <c r="DY97" s="120">
        <v>13700.18</v>
      </c>
      <c r="DZ97" s="120">
        <v>30521.580000000005</v>
      </c>
      <c r="EA97" s="120">
        <v>1357.93</v>
      </c>
      <c r="EB97" s="120">
        <v>692.34</v>
      </c>
      <c r="EC97" s="120">
        <v>11316.07</v>
      </c>
      <c r="ED97" s="121">
        <v>144893.36000000002</v>
      </c>
      <c r="EE97" s="158"/>
      <c r="EF97" s="162">
        <v>379779</v>
      </c>
      <c r="EG97" s="43"/>
      <c r="EH97" s="43"/>
      <c r="EI97" s="43"/>
      <c r="EJ97" s="43"/>
      <c r="EK97" s="43"/>
      <c r="EL97" s="43"/>
      <c r="EM97" s="43"/>
      <c r="EN97" s="43"/>
      <c r="EO97" s="43"/>
      <c r="EP97" s="43"/>
      <c r="EQ97" s="43"/>
      <c r="ER97" s="43"/>
      <c r="ES97" s="43"/>
      <c r="ET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c r="IM97" s="43"/>
      <c r="IN97" s="43"/>
      <c r="IO97" s="43"/>
      <c r="IP97" s="43"/>
      <c r="IQ97" s="43"/>
    </row>
    <row r="98" spans="1:251" ht="16.899999999999999" customHeight="1">
      <c r="A98" s="38"/>
      <c r="B98" s="86" t="s">
        <v>146</v>
      </c>
      <c r="C98" s="122"/>
      <c r="D98" s="88"/>
      <c r="E98" s="88"/>
      <c r="F98" s="89"/>
      <c r="G98" s="89"/>
      <c r="H98" s="89"/>
      <c r="I98" s="89"/>
      <c r="J98" s="89"/>
      <c r="K98" s="89"/>
      <c r="L98" s="90"/>
      <c r="M98" s="163"/>
      <c r="N98" s="43"/>
      <c r="O98" s="164"/>
      <c r="P98" s="63"/>
      <c r="Q98" s="86" t="s">
        <v>146</v>
      </c>
      <c r="R98" s="122"/>
      <c r="S98" s="43"/>
      <c r="T98" s="43"/>
      <c r="U98" s="43"/>
      <c r="V98" s="43"/>
      <c r="W98" s="43"/>
      <c r="X98" s="43"/>
      <c r="Y98" s="43"/>
      <c r="Z98" s="43"/>
      <c r="AA98" s="43"/>
      <c r="AB98" s="163"/>
      <c r="AC98" s="43"/>
      <c r="AD98" s="165"/>
      <c r="AE98" s="43"/>
      <c r="AF98" s="86" t="s">
        <v>146</v>
      </c>
      <c r="AG98" s="122"/>
      <c r="AH98" s="43"/>
      <c r="AI98" s="43"/>
      <c r="AJ98" s="43"/>
      <c r="AK98" s="43"/>
      <c r="AL98" s="43"/>
      <c r="AM98" s="43"/>
      <c r="AN98" s="43"/>
      <c r="AO98" s="43"/>
      <c r="AP98" s="43"/>
      <c r="AQ98" s="163"/>
      <c r="AR98" s="43"/>
      <c r="AS98" s="165"/>
      <c r="AT98" s="43"/>
      <c r="AU98" s="86" t="s">
        <v>146</v>
      </c>
      <c r="AV98" s="122"/>
      <c r="AW98" s="43"/>
      <c r="AX98" s="43"/>
      <c r="AY98" s="43"/>
      <c r="AZ98" s="43"/>
      <c r="BA98" s="43"/>
      <c r="BB98" s="43"/>
      <c r="BC98" s="43"/>
      <c r="BD98" s="43"/>
      <c r="BE98" s="43"/>
      <c r="BF98" s="163"/>
      <c r="BG98" s="43"/>
      <c r="BH98" s="165"/>
      <c r="BI98" s="43"/>
      <c r="BJ98" s="86" t="s">
        <v>146</v>
      </c>
      <c r="BK98" s="122"/>
      <c r="BL98" s="43"/>
      <c r="BM98" s="43"/>
      <c r="BN98" s="43"/>
      <c r="BO98" s="43"/>
      <c r="BP98" s="43"/>
      <c r="BQ98" s="43"/>
      <c r="BR98" s="43"/>
      <c r="BS98" s="43"/>
      <c r="BT98" s="43"/>
      <c r="BU98" s="163"/>
      <c r="BV98" s="43"/>
      <c r="BW98" s="165"/>
      <c r="BX98" s="166"/>
      <c r="BY98" s="86" t="s">
        <v>146</v>
      </c>
      <c r="BZ98" s="122"/>
      <c r="CA98" s="43"/>
      <c r="CB98" s="43"/>
      <c r="CC98" s="43"/>
      <c r="CD98" s="43"/>
      <c r="CE98" s="43"/>
      <c r="CF98" s="43"/>
      <c r="CG98" s="43"/>
      <c r="CH98" s="43"/>
      <c r="CI98" s="43"/>
      <c r="CJ98" s="163"/>
      <c r="CK98" s="43"/>
      <c r="CL98" s="165"/>
      <c r="CM98" s="43"/>
      <c r="CN98" s="86" t="s">
        <v>146</v>
      </c>
      <c r="CO98" s="122"/>
      <c r="CP98" s="43"/>
      <c r="CQ98" s="43"/>
      <c r="CR98" s="43"/>
      <c r="CS98" s="43"/>
      <c r="CT98" s="43"/>
      <c r="CU98" s="43"/>
      <c r="CV98" s="43"/>
      <c r="CW98" s="43"/>
      <c r="CX98" s="43"/>
      <c r="CY98" s="163"/>
      <c r="CZ98" s="43"/>
      <c r="DA98" s="165"/>
      <c r="DB98" s="43"/>
      <c r="DC98" s="86" t="s">
        <v>146</v>
      </c>
      <c r="DD98" s="122"/>
      <c r="DE98" s="43"/>
      <c r="DF98" s="43"/>
      <c r="DG98" s="43"/>
      <c r="DH98" s="43"/>
      <c r="DI98" s="43"/>
      <c r="DJ98" s="43"/>
      <c r="DK98" s="43"/>
      <c r="DL98" s="43"/>
      <c r="DM98" s="43"/>
      <c r="DN98" s="163"/>
      <c r="DO98" s="43"/>
      <c r="DP98" s="165"/>
      <c r="DQ98" s="166"/>
      <c r="DR98" s="86" t="s">
        <v>146</v>
      </c>
      <c r="DS98" s="122"/>
      <c r="DT98" s="43"/>
      <c r="DU98" s="43"/>
      <c r="DV98" s="43"/>
      <c r="DW98" s="43"/>
      <c r="DX98" s="43"/>
      <c r="DY98" s="43"/>
      <c r="DZ98" s="43"/>
      <c r="EA98" s="43"/>
      <c r="EB98" s="43"/>
      <c r="EC98" s="163"/>
      <c r="ED98" s="43"/>
      <c r="EE98" s="167"/>
      <c r="EF98" s="43"/>
      <c r="EG98" s="43"/>
      <c r="EH98" s="43"/>
      <c r="EI98" s="43"/>
      <c r="EJ98" s="43"/>
      <c r="EK98" s="43"/>
      <c r="EL98" s="43"/>
      <c r="EM98" s="43"/>
      <c r="EN98" s="43"/>
      <c r="EO98" s="43"/>
      <c r="EP98" s="43"/>
      <c r="EQ98" s="43"/>
      <c r="ER98" s="43"/>
      <c r="ES98" s="43"/>
      <c r="ET98" s="43"/>
      <c r="EU98" s="43"/>
      <c r="EV98" s="43"/>
      <c r="EW98" s="43"/>
      <c r="EX98" s="43"/>
      <c r="EY98" s="43"/>
      <c r="EZ98" s="43"/>
      <c r="FA98" s="43"/>
      <c r="FB98" s="43"/>
      <c r="FC98" s="43"/>
      <c r="FD98" s="43"/>
      <c r="FE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c r="IM98" s="43"/>
      <c r="IN98" s="43"/>
      <c r="IO98" s="43"/>
      <c r="IP98" s="43"/>
      <c r="IQ98" s="43"/>
    </row>
    <row r="99" spans="1:251" ht="16.899999999999999" customHeight="1">
      <c r="A99" s="38"/>
      <c r="B99" s="93" t="s">
        <v>147</v>
      </c>
      <c r="C99" s="122"/>
      <c r="D99" s="88"/>
      <c r="E99" s="88"/>
      <c r="F99" s="89"/>
      <c r="G99" s="89"/>
      <c r="H99" s="89"/>
      <c r="I99" s="89"/>
      <c r="J99" s="89"/>
      <c r="K99" s="89"/>
      <c r="L99" s="90"/>
      <c r="M99" s="163"/>
      <c r="N99" s="43"/>
      <c r="O99" s="164"/>
      <c r="P99" s="63"/>
      <c r="Q99" s="93" t="s">
        <v>147</v>
      </c>
      <c r="R99" s="122"/>
      <c r="S99" s="43"/>
      <c r="T99" s="43"/>
      <c r="U99" s="43"/>
      <c r="V99" s="43"/>
      <c r="W99" s="43"/>
      <c r="X99" s="43"/>
      <c r="Y99" s="43"/>
      <c r="Z99" s="43"/>
      <c r="AA99" s="43"/>
      <c r="AB99" s="163"/>
      <c r="AC99" s="43"/>
      <c r="AD99" s="165"/>
      <c r="AE99" s="43"/>
      <c r="AF99" s="93" t="s">
        <v>147</v>
      </c>
      <c r="AG99" s="122"/>
      <c r="AH99" s="43"/>
      <c r="AI99" s="43"/>
      <c r="AJ99" s="43"/>
      <c r="AK99" s="43"/>
      <c r="AL99" s="43"/>
      <c r="AM99" s="43"/>
      <c r="AN99" s="43"/>
      <c r="AO99" s="43"/>
      <c r="AP99" s="43"/>
      <c r="AQ99" s="163"/>
      <c r="AR99" s="43"/>
      <c r="AS99" s="165"/>
      <c r="AT99" s="43"/>
      <c r="AU99" s="93" t="s">
        <v>147</v>
      </c>
      <c r="AV99" s="122"/>
      <c r="AW99" s="43"/>
      <c r="AX99" s="43"/>
      <c r="AY99" s="43"/>
      <c r="AZ99" s="43"/>
      <c r="BA99" s="43"/>
      <c r="BB99" s="43"/>
      <c r="BC99" s="43"/>
      <c r="BD99" s="43"/>
      <c r="BE99" s="43"/>
      <c r="BF99" s="163"/>
      <c r="BG99" s="43"/>
      <c r="BH99" s="165"/>
      <c r="BI99" s="43"/>
      <c r="BJ99" s="93" t="s">
        <v>147</v>
      </c>
      <c r="BK99" s="122"/>
      <c r="BL99" s="43"/>
      <c r="BM99" s="43"/>
      <c r="BN99" s="43"/>
      <c r="BO99" s="43"/>
      <c r="BP99" s="43"/>
      <c r="BQ99" s="43"/>
      <c r="BR99" s="43"/>
      <c r="BS99" s="43"/>
      <c r="BT99" s="43"/>
      <c r="BU99" s="163"/>
      <c r="BV99" s="43"/>
      <c r="BW99" s="165"/>
      <c r="BX99" s="166"/>
      <c r="BY99" s="93" t="s">
        <v>147</v>
      </c>
      <c r="BZ99" s="122"/>
      <c r="CA99" s="43"/>
      <c r="CB99" s="43"/>
      <c r="CC99" s="43"/>
      <c r="CD99" s="43"/>
      <c r="CE99" s="43"/>
      <c r="CF99" s="43"/>
      <c r="CG99" s="43"/>
      <c r="CH99" s="43"/>
      <c r="CI99" s="43"/>
      <c r="CJ99" s="163"/>
      <c r="CK99" s="43"/>
      <c r="CL99" s="165"/>
      <c r="CM99" s="43"/>
      <c r="CN99" s="93" t="s">
        <v>147</v>
      </c>
      <c r="CO99" s="122"/>
      <c r="CP99" s="43"/>
      <c r="CQ99" s="43"/>
      <c r="CR99" s="43"/>
      <c r="CS99" s="43"/>
      <c r="CT99" s="43"/>
      <c r="CU99" s="43"/>
      <c r="CV99" s="43"/>
      <c r="CW99" s="43"/>
      <c r="CX99" s="43"/>
      <c r="CY99" s="163"/>
      <c r="CZ99" s="43"/>
      <c r="DA99" s="165"/>
      <c r="DB99" s="43"/>
      <c r="DC99" s="93" t="s">
        <v>147</v>
      </c>
      <c r="DD99" s="122"/>
      <c r="DE99" s="43"/>
      <c r="DF99" s="43"/>
      <c r="DG99" s="43"/>
      <c r="DH99" s="43"/>
      <c r="DI99" s="43"/>
      <c r="DJ99" s="43"/>
      <c r="DK99" s="43"/>
      <c r="DL99" s="43"/>
      <c r="DM99" s="43"/>
      <c r="DN99" s="163"/>
      <c r="DO99" s="43"/>
      <c r="DP99" s="165"/>
      <c r="DQ99" s="166"/>
      <c r="DR99" s="93" t="s">
        <v>147</v>
      </c>
      <c r="DS99" s="122"/>
      <c r="DT99" s="43"/>
      <c r="DU99" s="43"/>
      <c r="DV99" s="43"/>
      <c r="DW99" s="43"/>
      <c r="DX99" s="43"/>
      <c r="DY99" s="43"/>
      <c r="DZ99" s="43"/>
      <c r="EA99" s="43"/>
      <c r="EB99" s="43"/>
      <c r="EC99" s="163"/>
      <c r="ED99" s="43"/>
      <c r="EE99" s="167"/>
      <c r="EF99" s="43"/>
      <c r="EG99" s="43"/>
      <c r="EH99" s="43"/>
      <c r="EI99" s="43"/>
      <c r="EJ99" s="43"/>
      <c r="EK99" s="43"/>
      <c r="EL99" s="43"/>
      <c r="EM99" s="43"/>
      <c r="EN99" s="43"/>
      <c r="EO99" s="43"/>
      <c r="EP99" s="43"/>
      <c r="EQ99" s="43"/>
      <c r="ER99" s="43"/>
      <c r="ES99" s="43"/>
      <c r="ET99" s="43"/>
      <c r="EU99" s="43"/>
      <c r="EV99" s="43"/>
      <c r="EW99" s="43"/>
      <c r="EX99" s="43"/>
      <c r="EY99" s="43"/>
      <c r="EZ99" s="43"/>
      <c r="FA99" s="43"/>
      <c r="FB99" s="43"/>
      <c r="FC99" s="43"/>
      <c r="FD99" s="43"/>
      <c r="FE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c r="IM99" s="43"/>
      <c r="IN99" s="43"/>
      <c r="IO99" s="43"/>
      <c r="IP99" s="43"/>
      <c r="IQ99" s="43"/>
    </row>
    <row r="100" spans="1:251" ht="16.899999999999999" customHeight="1">
      <c r="A100" s="38"/>
      <c r="B100" s="93" t="s">
        <v>148</v>
      </c>
      <c r="C100" s="122"/>
      <c r="D100" s="88"/>
      <c r="E100" s="88"/>
      <c r="F100" s="89"/>
      <c r="G100" s="89"/>
      <c r="H100" s="89"/>
      <c r="I100" s="89"/>
      <c r="J100" s="89"/>
      <c r="K100" s="89"/>
      <c r="L100" s="90"/>
      <c r="M100" s="163"/>
      <c r="N100" s="43"/>
      <c r="O100" s="165"/>
      <c r="P100" s="43"/>
      <c r="Q100" s="93" t="s">
        <v>148</v>
      </c>
      <c r="R100" s="122"/>
      <c r="S100" s="43"/>
      <c r="T100" s="43"/>
      <c r="U100" s="43"/>
      <c r="V100" s="43"/>
      <c r="W100" s="43"/>
      <c r="X100" s="43"/>
      <c r="Y100" s="43"/>
      <c r="Z100" s="81"/>
      <c r="AA100" s="43"/>
      <c r="AB100" s="163"/>
      <c r="AC100" s="43"/>
      <c r="AD100" s="165"/>
      <c r="AE100" s="43"/>
      <c r="AF100" s="93" t="s">
        <v>148</v>
      </c>
      <c r="AG100" s="122"/>
      <c r="AH100" s="43"/>
      <c r="AI100" s="43"/>
      <c r="AJ100" s="43"/>
      <c r="AK100" s="43"/>
      <c r="AL100" s="43"/>
      <c r="AM100" s="43"/>
      <c r="AN100" s="43"/>
      <c r="AO100" s="43"/>
      <c r="AP100" s="43"/>
      <c r="AQ100" s="163"/>
      <c r="AR100" s="43"/>
      <c r="AS100" s="165"/>
      <c r="AT100" s="43"/>
      <c r="AU100" s="93" t="s">
        <v>148</v>
      </c>
      <c r="AV100" s="122"/>
      <c r="AW100" s="43"/>
      <c r="AX100" s="43"/>
      <c r="AY100" s="43"/>
      <c r="AZ100" s="43"/>
      <c r="BA100" s="43"/>
      <c r="BB100" s="43"/>
      <c r="BC100" s="43"/>
      <c r="BD100" s="43"/>
      <c r="BE100" s="43"/>
      <c r="BF100" s="163"/>
      <c r="BG100" s="43"/>
      <c r="BH100" s="165"/>
      <c r="BI100" s="43"/>
      <c r="BJ100" s="93" t="s">
        <v>148</v>
      </c>
      <c r="BK100" s="122"/>
      <c r="BL100" s="43"/>
      <c r="BM100" s="43"/>
      <c r="BN100" s="43"/>
      <c r="BO100" s="43"/>
      <c r="BP100" s="43"/>
      <c r="BQ100" s="43"/>
      <c r="BR100" s="43"/>
      <c r="BS100" s="43"/>
      <c r="BT100" s="43"/>
      <c r="BU100" s="163"/>
      <c r="BV100" s="43"/>
      <c r="BW100" s="165"/>
      <c r="BX100" s="166"/>
      <c r="BY100" s="93" t="s">
        <v>148</v>
      </c>
      <c r="BZ100" s="122"/>
      <c r="CA100" s="43"/>
      <c r="CB100" s="43"/>
      <c r="CC100" s="43"/>
      <c r="CD100" s="43"/>
      <c r="CE100" s="43"/>
      <c r="CF100" s="43"/>
      <c r="CG100" s="43"/>
      <c r="CH100" s="43"/>
      <c r="CI100" s="43"/>
      <c r="CJ100" s="163"/>
      <c r="CK100" s="43"/>
      <c r="CL100" s="165"/>
      <c r="CM100" s="43"/>
      <c r="CN100" s="93" t="s">
        <v>148</v>
      </c>
      <c r="CO100" s="122"/>
      <c r="CP100" s="43"/>
      <c r="CQ100" s="43"/>
      <c r="CR100" s="43"/>
      <c r="CS100" s="43"/>
      <c r="CT100" s="43"/>
      <c r="CU100" s="43"/>
      <c r="CV100" s="43"/>
      <c r="CW100" s="43"/>
      <c r="CX100" s="43"/>
      <c r="CY100" s="163"/>
      <c r="CZ100" s="43"/>
      <c r="DA100" s="165"/>
      <c r="DB100" s="43"/>
      <c r="DC100" s="93" t="s">
        <v>148</v>
      </c>
      <c r="DD100" s="122"/>
      <c r="DE100" s="43"/>
      <c r="DF100" s="43"/>
      <c r="DG100" s="43"/>
      <c r="DH100" s="43"/>
      <c r="DI100" s="43"/>
      <c r="DJ100" s="43"/>
      <c r="DK100" s="43"/>
      <c r="DL100" s="43"/>
      <c r="DM100" s="43"/>
      <c r="DN100" s="163"/>
      <c r="DO100" s="43"/>
      <c r="DP100" s="165"/>
      <c r="DQ100" s="166"/>
      <c r="DR100" s="93" t="s">
        <v>148</v>
      </c>
      <c r="DS100" s="122"/>
      <c r="DT100" s="43"/>
      <c r="DU100" s="43"/>
      <c r="DV100" s="43"/>
      <c r="DW100" s="43"/>
      <c r="DX100" s="43"/>
      <c r="DY100" s="43"/>
      <c r="DZ100" s="43"/>
      <c r="EA100" s="43"/>
      <c r="EB100" s="43"/>
      <c r="EC100" s="163"/>
      <c r="ED100" s="43"/>
      <c r="EE100" s="167"/>
      <c r="EF100" s="43"/>
      <c r="EG100" s="43"/>
      <c r="EH100" s="43"/>
      <c r="EI100" s="43"/>
      <c r="EJ100" s="43"/>
      <c r="EK100" s="43"/>
      <c r="EL100" s="43"/>
      <c r="EM100" s="43"/>
      <c r="EN100" s="43"/>
      <c r="EO100" s="43"/>
      <c r="EP100" s="43"/>
      <c r="EQ100" s="43"/>
      <c r="ER100" s="43"/>
      <c r="ES100" s="43"/>
      <c r="ET100" s="43"/>
      <c r="EU100" s="43"/>
      <c r="EV100" s="43"/>
      <c r="EW100" s="43"/>
      <c r="EX100" s="43"/>
      <c r="EY100" s="43"/>
      <c r="EZ100" s="43"/>
      <c r="FA100" s="43"/>
      <c r="FB100" s="43"/>
      <c r="FC100" s="43"/>
      <c r="FD100" s="43"/>
      <c r="FE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c r="IM100" s="43"/>
      <c r="IN100" s="43"/>
      <c r="IO100" s="43"/>
      <c r="IP100" s="43"/>
      <c r="IQ100" s="43"/>
    </row>
    <row r="101" spans="1:251" ht="16.899999999999999" customHeight="1">
      <c r="A101" s="38"/>
      <c r="B101" s="95" t="s">
        <v>149</v>
      </c>
      <c r="C101" s="122"/>
      <c r="D101" s="88"/>
      <c r="E101" s="88"/>
      <c r="F101" s="89"/>
      <c r="G101" s="89"/>
      <c r="H101" s="89"/>
      <c r="I101" s="89"/>
      <c r="J101" s="89"/>
      <c r="K101" s="89"/>
      <c r="L101" s="90"/>
      <c r="M101" s="163"/>
      <c r="N101" s="43"/>
      <c r="O101" s="165"/>
      <c r="P101" s="43"/>
      <c r="Q101" s="95" t="s">
        <v>149</v>
      </c>
      <c r="R101" s="122"/>
      <c r="S101" s="43"/>
      <c r="T101" s="43"/>
      <c r="U101" s="43"/>
      <c r="V101" s="43"/>
      <c r="W101" s="43"/>
      <c r="X101" s="43"/>
      <c r="Y101" s="43"/>
      <c r="Z101" s="43"/>
      <c r="AA101" s="43"/>
      <c r="AB101" s="163"/>
      <c r="AC101" s="43"/>
      <c r="AD101" s="165"/>
      <c r="AE101" s="43"/>
      <c r="AF101" s="95" t="s">
        <v>149</v>
      </c>
      <c r="AG101" s="122"/>
      <c r="AH101" s="43"/>
      <c r="AI101" s="43"/>
      <c r="AJ101" s="43"/>
      <c r="AK101" s="43"/>
      <c r="AL101" s="43"/>
      <c r="AM101" s="43"/>
      <c r="AN101" s="43"/>
      <c r="AO101" s="43"/>
      <c r="AP101" s="43"/>
      <c r="AQ101" s="163"/>
      <c r="AR101" s="43"/>
      <c r="AS101" s="165"/>
      <c r="AT101" s="43"/>
      <c r="AU101" s="95" t="s">
        <v>149</v>
      </c>
      <c r="AV101" s="122"/>
      <c r="AW101" s="43"/>
      <c r="AX101" s="43"/>
      <c r="AY101" s="43"/>
      <c r="AZ101" s="43"/>
      <c r="BA101" s="43"/>
      <c r="BB101" s="43"/>
      <c r="BC101" s="43"/>
      <c r="BD101" s="43"/>
      <c r="BE101" s="43"/>
      <c r="BF101" s="163"/>
      <c r="BG101" s="43"/>
      <c r="BH101" s="165"/>
      <c r="BI101" s="43"/>
      <c r="BJ101" s="95" t="s">
        <v>149</v>
      </c>
      <c r="BK101" s="122"/>
      <c r="BL101" s="43"/>
      <c r="BM101" s="43"/>
      <c r="BN101" s="43"/>
      <c r="BO101" s="43"/>
      <c r="BP101" s="43"/>
      <c r="BQ101" s="43"/>
      <c r="BR101" s="43"/>
      <c r="BS101" s="43"/>
      <c r="BT101" s="43"/>
      <c r="BU101" s="163"/>
      <c r="BV101" s="43"/>
      <c r="BW101" s="165"/>
      <c r="BX101" s="166"/>
      <c r="BY101" s="95" t="s">
        <v>149</v>
      </c>
      <c r="BZ101" s="122"/>
      <c r="CA101" s="43"/>
      <c r="CB101" s="43"/>
      <c r="CC101" s="43"/>
      <c r="CD101" s="43"/>
      <c r="CE101" s="43"/>
      <c r="CF101" s="43"/>
      <c r="CG101" s="43"/>
      <c r="CH101" s="43"/>
      <c r="CI101" s="43"/>
      <c r="CJ101" s="163"/>
      <c r="CK101" s="43"/>
      <c r="CL101" s="165"/>
      <c r="CM101" s="43"/>
      <c r="CN101" s="95" t="s">
        <v>149</v>
      </c>
      <c r="CO101" s="122"/>
      <c r="CP101" s="43"/>
      <c r="CQ101" s="43"/>
      <c r="CR101" s="43"/>
      <c r="CS101" s="43"/>
      <c r="CT101" s="43"/>
      <c r="CU101" s="43"/>
      <c r="CV101" s="43"/>
      <c r="CW101" s="43"/>
      <c r="CX101" s="43"/>
      <c r="CY101" s="163"/>
      <c r="CZ101" s="43"/>
      <c r="DA101" s="165"/>
      <c r="DB101" s="43"/>
      <c r="DC101" s="95" t="s">
        <v>149</v>
      </c>
      <c r="DD101" s="122"/>
      <c r="DE101" s="43"/>
      <c r="DF101" s="43"/>
      <c r="DG101" s="43"/>
      <c r="DH101" s="43"/>
      <c r="DI101" s="43"/>
      <c r="DJ101" s="43"/>
      <c r="DK101" s="43"/>
      <c r="DL101" s="43"/>
      <c r="DM101" s="43"/>
      <c r="DN101" s="163"/>
      <c r="DO101" s="43"/>
      <c r="DP101" s="165"/>
      <c r="DQ101" s="166"/>
      <c r="DR101" s="95" t="s">
        <v>149</v>
      </c>
      <c r="DS101" s="122"/>
      <c r="DT101" s="43"/>
      <c r="DU101" s="43"/>
      <c r="DV101" s="43"/>
      <c r="DW101" s="43"/>
      <c r="DX101" s="43"/>
      <c r="DY101" s="43"/>
      <c r="DZ101" s="43"/>
      <c r="EA101" s="43"/>
      <c r="EB101" s="43"/>
      <c r="EC101" s="163"/>
      <c r="ED101" s="43"/>
      <c r="EE101" s="167"/>
      <c r="EF101" s="43"/>
      <c r="EG101" s="43"/>
      <c r="EH101" s="43"/>
      <c r="EI101" s="43"/>
      <c r="EJ101" s="43"/>
      <c r="EK101" s="43"/>
      <c r="EL101" s="43"/>
      <c r="EM101" s="43"/>
      <c r="EN101" s="43"/>
      <c r="EO101" s="43"/>
      <c r="EP101" s="43"/>
      <c r="EQ101" s="43"/>
      <c r="ER101" s="43"/>
      <c r="ES101" s="43"/>
      <c r="ET101" s="43"/>
      <c r="EU101" s="43"/>
      <c r="EV101" s="43"/>
      <c r="EW101" s="43"/>
      <c r="EX101" s="43"/>
      <c r="EY101" s="43"/>
      <c r="EZ101" s="43"/>
      <c r="FA101" s="43"/>
      <c r="FB101" s="43"/>
      <c r="FC101" s="43"/>
      <c r="FD101" s="43"/>
      <c r="FE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c r="IM101" s="43"/>
      <c r="IN101" s="43"/>
      <c r="IO101" s="43"/>
      <c r="IP101" s="43"/>
      <c r="IQ101" s="43"/>
    </row>
    <row r="102" spans="1:251" ht="16.899999999999999" customHeight="1">
      <c r="A102" s="38"/>
      <c r="B102" s="95" t="s">
        <v>150</v>
      </c>
      <c r="C102" s="122"/>
      <c r="D102" s="88"/>
      <c r="E102" s="88"/>
      <c r="F102" s="89"/>
      <c r="G102" s="89"/>
      <c r="H102" s="89"/>
      <c r="I102" s="89"/>
      <c r="J102" s="89"/>
      <c r="K102" s="89"/>
      <c r="L102" s="90"/>
      <c r="M102" s="90"/>
      <c r="N102" s="43"/>
      <c r="O102" s="165"/>
      <c r="P102" s="43"/>
      <c r="Q102" s="95" t="s">
        <v>150</v>
      </c>
      <c r="R102" s="122"/>
      <c r="S102" s="43"/>
      <c r="T102" s="43"/>
      <c r="U102" s="43"/>
      <c r="V102" s="43"/>
      <c r="W102" s="43"/>
      <c r="X102" s="43"/>
      <c r="Y102" s="43"/>
      <c r="Z102" s="43"/>
      <c r="AA102" s="43"/>
      <c r="AB102" s="90"/>
      <c r="AC102" s="43"/>
      <c r="AD102" s="165"/>
      <c r="AE102" s="43"/>
      <c r="AF102" s="95" t="s">
        <v>150</v>
      </c>
      <c r="AG102" s="122"/>
      <c r="AH102" s="43"/>
      <c r="AI102" s="43"/>
      <c r="AJ102" s="43"/>
      <c r="AK102" s="43"/>
      <c r="AL102" s="43"/>
      <c r="AM102" s="43"/>
      <c r="AN102" s="43"/>
      <c r="AO102" s="43"/>
      <c r="AP102" s="43"/>
      <c r="AQ102" s="90"/>
      <c r="AR102" s="43"/>
      <c r="AS102" s="165"/>
      <c r="AT102" s="43"/>
      <c r="AU102" s="95" t="s">
        <v>150</v>
      </c>
      <c r="AV102" s="122"/>
      <c r="AW102" s="43"/>
      <c r="AX102" s="43"/>
      <c r="AY102" s="43"/>
      <c r="AZ102" s="43"/>
      <c r="BA102" s="43"/>
      <c r="BB102" s="43"/>
      <c r="BC102" s="43"/>
      <c r="BD102" s="43"/>
      <c r="BE102" s="43"/>
      <c r="BF102" s="90"/>
      <c r="BG102" s="43"/>
      <c r="BH102" s="165"/>
      <c r="BI102" s="43"/>
      <c r="BJ102" s="95" t="s">
        <v>150</v>
      </c>
      <c r="BK102" s="122"/>
      <c r="BL102" s="43"/>
      <c r="BM102" s="43"/>
      <c r="BN102" s="43"/>
      <c r="BO102" s="43"/>
      <c r="BP102" s="43"/>
      <c r="BQ102" s="43"/>
      <c r="BR102" s="43"/>
      <c r="BS102" s="43"/>
      <c r="BT102" s="43"/>
      <c r="BU102" s="90"/>
      <c r="BV102" s="43"/>
      <c r="BW102" s="165"/>
      <c r="BX102" s="166"/>
      <c r="BY102" s="95" t="s">
        <v>150</v>
      </c>
      <c r="BZ102" s="122"/>
      <c r="CA102" s="43"/>
      <c r="CB102" s="43"/>
      <c r="CC102" s="43"/>
      <c r="CD102" s="43"/>
      <c r="CE102" s="43"/>
      <c r="CF102" s="43"/>
      <c r="CG102" s="43"/>
      <c r="CH102" s="43"/>
      <c r="CI102" s="43"/>
      <c r="CJ102" s="90"/>
      <c r="CK102" s="43"/>
      <c r="CL102" s="165"/>
      <c r="CM102" s="43"/>
      <c r="CN102" s="95" t="s">
        <v>150</v>
      </c>
      <c r="CO102" s="122"/>
      <c r="CP102" s="43"/>
      <c r="CQ102" s="43"/>
      <c r="CR102" s="43"/>
      <c r="CS102" s="43"/>
      <c r="CT102" s="43"/>
      <c r="CU102" s="43"/>
      <c r="CV102" s="43"/>
      <c r="CW102" s="43"/>
      <c r="CX102" s="43"/>
      <c r="CY102" s="90"/>
      <c r="CZ102" s="43"/>
      <c r="DA102" s="165"/>
      <c r="DB102" s="43"/>
      <c r="DC102" s="95" t="s">
        <v>150</v>
      </c>
      <c r="DD102" s="122"/>
      <c r="DE102" s="43"/>
      <c r="DF102" s="43"/>
      <c r="DG102" s="43"/>
      <c r="DH102" s="43"/>
      <c r="DI102" s="43"/>
      <c r="DJ102" s="43"/>
      <c r="DK102" s="43"/>
      <c r="DL102" s="43"/>
      <c r="DM102" s="43"/>
      <c r="DN102" s="90"/>
      <c r="DO102" s="43"/>
      <c r="DP102" s="165"/>
      <c r="DQ102" s="166"/>
      <c r="DR102" s="95" t="s">
        <v>150</v>
      </c>
      <c r="DS102" s="122"/>
      <c r="DT102" s="43"/>
      <c r="DU102" s="43"/>
      <c r="DV102" s="43"/>
      <c r="DW102" s="43"/>
      <c r="DX102" s="43"/>
      <c r="DY102" s="43"/>
      <c r="DZ102" s="43"/>
      <c r="EA102" s="43"/>
      <c r="EB102" s="43"/>
      <c r="EC102" s="90"/>
      <c r="ED102" s="43"/>
      <c r="EE102" s="167"/>
      <c r="EF102" s="43"/>
      <c r="EG102" s="43"/>
      <c r="EH102" s="43"/>
      <c r="EI102" s="43"/>
      <c r="EJ102" s="43"/>
      <c r="EK102" s="43"/>
      <c r="EL102" s="43"/>
      <c r="EM102" s="43"/>
      <c r="EN102" s="43"/>
      <c r="EO102" s="43"/>
      <c r="EP102" s="43"/>
      <c r="EQ102" s="43"/>
      <c r="ER102" s="43"/>
      <c r="ES102" s="43"/>
      <c r="ET102" s="43"/>
      <c r="EU102" s="43"/>
      <c r="EV102" s="43"/>
      <c r="EW102" s="43"/>
      <c r="EX102" s="43"/>
      <c r="EY102" s="43"/>
      <c r="EZ102" s="43"/>
      <c r="FA102" s="43"/>
      <c r="FB102" s="43"/>
      <c r="FC102" s="43"/>
      <c r="FD102" s="43"/>
      <c r="FE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c r="IM102" s="43"/>
      <c r="IN102" s="43"/>
      <c r="IO102" s="43"/>
      <c r="IP102" s="43"/>
      <c r="IQ102" s="43"/>
    </row>
    <row r="103" spans="1:251" ht="16.899999999999999" customHeight="1">
      <c r="A103" s="38"/>
      <c r="B103" s="96" t="s">
        <v>151</v>
      </c>
      <c r="C103" s="122"/>
      <c r="D103" s="88"/>
      <c r="E103" s="88"/>
      <c r="F103" s="89"/>
      <c r="G103" s="89"/>
      <c r="H103" s="89"/>
      <c r="I103" s="89"/>
      <c r="J103" s="89"/>
      <c r="K103" s="89"/>
      <c r="L103" s="90"/>
      <c r="M103" s="90"/>
      <c r="N103" s="43"/>
      <c r="O103" s="165"/>
      <c r="P103" s="43"/>
      <c r="Q103" s="96" t="s">
        <v>151</v>
      </c>
      <c r="R103" s="122"/>
      <c r="S103" s="43"/>
      <c r="T103" s="43"/>
      <c r="U103" s="43"/>
      <c r="V103" s="43"/>
      <c r="W103" s="43"/>
      <c r="X103" s="43"/>
      <c r="Y103" s="43"/>
      <c r="Z103" s="43"/>
      <c r="AA103" s="43"/>
      <c r="AB103" s="90"/>
      <c r="AC103" s="43"/>
      <c r="AD103" s="165"/>
      <c r="AE103" s="43"/>
      <c r="AF103" s="96" t="s">
        <v>151</v>
      </c>
      <c r="AG103" s="122"/>
      <c r="AH103" s="43"/>
      <c r="AI103" s="43"/>
      <c r="AJ103" s="43"/>
      <c r="AK103" s="43"/>
      <c r="AL103" s="43"/>
      <c r="AM103" s="43"/>
      <c r="AN103" s="43"/>
      <c r="AO103" s="43"/>
      <c r="AP103" s="43"/>
      <c r="AQ103" s="90"/>
      <c r="AR103" s="43"/>
      <c r="AS103" s="165"/>
      <c r="AT103" s="43"/>
      <c r="AU103" s="96" t="s">
        <v>151</v>
      </c>
      <c r="AV103" s="122"/>
      <c r="AW103" s="43"/>
      <c r="AX103" s="43"/>
      <c r="AY103" s="43"/>
      <c r="AZ103" s="43"/>
      <c r="BA103" s="43"/>
      <c r="BB103" s="43"/>
      <c r="BC103" s="43"/>
      <c r="BD103" s="43"/>
      <c r="BE103" s="43"/>
      <c r="BF103" s="90"/>
      <c r="BG103" s="43"/>
      <c r="BH103" s="165"/>
      <c r="BI103" s="43"/>
      <c r="BJ103" s="96" t="s">
        <v>151</v>
      </c>
      <c r="BK103" s="122"/>
      <c r="BL103" s="43"/>
      <c r="BM103" s="43"/>
      <c r="BN103" s="43"/>
      <c r="BO103" s="43"/>
      <c r="BP103" s="43"/>
      <c r="BQ103" s="43"/>
      <c r="BR103" s="43"/>
      <c r="BS103" s="43"/>
      <c r="BT103" s="43"/>
      <c r="BU103" s="90"/>
      <c r="BV103" s="43"/>
      <c r="BW103" s="165"/>
      <c r="BX103" s="166"/>
      <c r="BY103" s="96" t="s">
        <v>151</v>
      </c>
      <c r="BZ103" s="122"/>
      <c r="CA103" s="43"/>
      <c r="CB103" s="43"/>
      <c r="CC103" s="43"/>
      <c r="CD103" s="43"/>
      <c r="CE103" s="43"/>
      <c r="CF103" s="43"/>
      <c r="CG103" s="43"/>
      <c r="CH103" s="43"/>
      <c r="CI103" s="43"/>
      <c r="CJ103" s="90"/>
      <c r="CK103" s="43"/>
      <c r="CL103" s="165"/>
      <c r="CM103" s="43"/>
      <c r="CN103" s="96" t="s">
        <v>151</v>
      </c>
      <c r="CO103" s="122"/>
      <c r="CP103" s="43"/>
      <c r="CQ103" s="43"/>
      <c r="CR103" s="43"/>
      <c r="CS103" s="43"/>
      <c r="CT103" s="43"/>
      <c r="CU103" s="43"/>
      <c r="CV103" s="43"/>
      <c r="CW103" s="43"/>
      <c r="CX103" s="43"/>
      <c r="CY103" s="90"/>
      <c r="CZ103" s="43"/>
      <c r="DA103" s="165"/>
      <c r="DB103" s="43"/>
      <c r="DC103" s="96" t="s">
        <v>151</v>
      </c>
      <c r="DD103" s="122"/>
      <c r="DE103" s="43"/>
      <c r="DF103" s="43"/>
      <c r="DG103" s="43"/>
      <c r="DH103" s="43"/>
      <c r="DI103" s="43"/>
      <c r="DJ103" s="43"/>
      <c r="DK103" s="43"/>
      <c r="DL103" s="43"/>
      <c r="DM103" s="43"/>
      <c r="DN103" s="90"/>
      <c r="DO103" s="43"/>
      <c r="DP103" s="165"/>
      <c r="DQ103" s="166"/>
      <c r="DR103" s="96" t="s">
        <v>151</v>
      </c>
      <c r="DS103" s="122"/>
      <c r="DT103" s="43"/>
      <c r="DU103" s="43"/>
      <c r="DV103" s="43"/>
      <c r="DW103" s="43"/>
      <c r="DX103" s="43"/>
      <c r="DY103" s="43"/>
      <c r="DZ103" s="43"/>
      <c r="EA103" s="43"/>
      <c r="EB103" s="43"/>
      <c r="EC103" s="90"/>
      <c r="ED103" s="43"/>
      <c r="EE103" s="167"/>
      <c r="EF103" s="43"/>
      <c r="EG103" s="43"/>
      <c r="EH103" s="43"/>
      <c r="EI103" s="43"/>
      <c r="EJ103" s="43"/>
      <c r="EK103" s="43"/>
      <c r="EL103" s="43"/>
      <c r="EM103" s="43"/>
      <c r="EN103" s="43"/>
      <c r="EO103" s="43"/>
      <c r="EP103" s="43"/>
      <c r="EQ103" s="43"/>
      <c r="ER103" s="43"/>
      <c r="ES103" s="43"/>
      <c r="ET103" s="43"/>
      <c r="EU103" s="43"/>
      <c r="EV103" s="43"/>
      <c r="EW103" s="43"/>
      <c r="EX103" s="43"/>
      <c r="EY103" s="43"/>
      <c r="EZ103" s="43"/>
      <c r="FA103" s="43"/>
      <c r="FB103" s="43"/>
      <c r="FC103" s="43"/>
      <c r="FD103" s="43"/>
      <c r="FE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c r="IM103" s="43"/>
      <c r="IN103" s="43"/>
      <c r="IO103" s="43"/>
      <c r="IP103" s="43"/>
      <c r="IQ103" s="43"/>
    </row>
    <row r="104" spans="1:251" ht="16.899999999999999" customHeight="1">
      <c r="A104" s="38"/>
      <c r="B104" s="96" t="s">
        <v>152</v>
      </c>
      <c r="C104" s="122"/>
      <c r="D104" s="88"/>
      <c r="E104" s="88"/>
      <c r="F104" s="89"/>
      <c r="G104" s="89"/>
      <c r="H104" s="89"/>
      <c r="I104" s="89"/>
      <c r="J104" s="89"/>
      <c r="K104" s="89"/>
      <c r="L104" s="90"/>
      <c r="M104" s="90"/>
      <c r="N104" s="43"/>
      <c r="O104" s="165"/>
      <c r="P104" s="43"/>
      <c r="Q104" s="96" t="s">
        <v>152</v>
      </c>
      <c r="R104" s="122"/>
      <c r="S104" s="43"/>
      <c r="T104" s="43"/>
      <c r="U104" s="43"/>
      <c r="V104" s="43"/>
      <c r="W104" s="43"/>
      <c r="X104" s="43"/>
      <c r="Y104" s="43"/>
      <c r="Z104" s="43"/>
      <c r="AA104" s="43"/>
      <c r="AB104" s="90"/>
      <c r="AC104" s="43"/>
      <c r="AD104" s="165"/>
      <c r="AE104" s="43"/>
      <c r="AF104" s="96" t="s">
        <v>152</v>
      </c>
      <c r="AG104" s="122"/>
      <c r="AH104" s="43"/>
      <c r="AI104" s="43"/>
      <c r="AJ104" s="43"/>
      <c r="AK104" s="43"/>
      <c r="AL104" s="43"/>
      <c r="AM104" s="43"/>
      <c r="AN104" s="43"/>
      <c r="AO104" s="43"/>
      <c r="AP104" s="43"/>
      <c r="AQ104" s="90"/>
      <c r="AR104" s="43"/>
      <c r="AS104" s="165"/>
      <c r="AT104" s="43"/>
      <c r="AU104" s="96" t="s">
        <v>152</v>
      </c>
      <c r="AV104" s="122"/>
      <c r="AW104" s="43"/>
      <c r="AX104" s="43"/>
      <c r="AY104" s="43"/>
      <c r="AZ104" s="43"/>
      <c r="BA104" s="43"/>
      <c r="BB104" s="43"/>
      <c r="BC104" s="43"/>
      <c r="BD104" s="43"/>
      <c r="BE104" s="43"/>
      <c r="BF104" s="90"/>
      <c r="BG104" s="43"/>
      <c r="BH104" s="165"/>
      <c r="BI104" s="43"/>
      <c r="BJ104" s="96" t="s">
        <v>152</v>
      </c>
      <c r="BK104" s="122"/>
      <c r="BL104" s="43"/>
      <c r="BM104" s="43"/>
      <c r="BN104" s="43"/>
      <c r="BO104" s="43"/>
      <c r="BP104" s="43"/>
      <c r="BQ104" s="43"/>
      <c r="BR104" s="43"/>
      <c r="BS104" s="43"/>
      <c r="BT104" s="43"/>
      <c r="BU104" s="90"/>
      <c r="BV104" s="43"/>
      <c r="BW104" s="165"/>
      <c r="BX104" s="166"/>
      <c r="BY104" s="96" t="s">
        <v>152</v>
      </c>
      <c r="BZ104" s="122"/>
      <c r="CA104" s="43"/>
      <c r="CB104" s="43"/>
      <c r="CC104" s="43"/>
      <c r="CD104" s="43"/>
      <c r="CE104" s="43"/>
      <c r="CF104" s="43"/>
      <c r="CG104" s="43"/>
      <c r="CH104" s="43"/>
      <c r="CI104" s="43"/>
      <c r="CJ104" s="90"/>
      <c r="CK104" s="43"/>
      <c r="CL104" s="165"/>
      <c r="CM104" s="43"/>
      <c r="CN104" s="96" t="s">
        <v>152</v>
      </c>
      <c r="CO104" s="122"/>
      <c r="CP104" s="43"/>
      <c r="CQ104" s="43"/>
      <c r="CR104" s="43"/>
      <c r="CS104" s="43"/>
      <c r="CT104" s="43"/>
      <c r="CU104" s="43"/>
      <c r="CV104" s="43"/>
      <c r="CW104" s="43"/>
      <c r="CX104" s="43"/>
      <c r="CY104" s="90"/>
      <c r="CZ104" s="43"/>
      <c r="DA104" s="165"/>
      <c r="DB104" s="43"/>
      <c r="DC104" s="96" t="s">
        <v>152</v>
      </c>
      <c r="DD104" s="122"/>
      <c r="DE104" s="43"/>
      <c r="DF104" s="43"/>
      <c r="DG104" s="43"/>
      <c r="DH104" s="43"/>
      <c r="DI104" s="43"/>
      <c r="DJ104" s="43"/>
      <c r="DK104" s="43"/>
      <c r="DL104" s="43"/>
      <c r="DM104" s="43"/>
      <c r="DN104" s="90"/>
      <c r="DO104" s="43"/>
      <c r="DP104" s="165"/>
      <c r="DQ104" s="166"/>
      <c r="DR104" s="96" t="s">
        <v>152</v>
      </c>
      <c r="DS104" s="122"/>
      <c r="DT104" s="43"/>
      <c r="DU104" s="43"/>
      <c r="DV104" s="43"/>
      <c r="DW104" s="43"/>
      <c r="DX104" s="43"/>
      <c r="DY104" s="43"/>
      <c r="DZ104" s="43"/>
      <c r="EA104" s="43"/>
      <c r="EB104" s="43"/>
      <c r="EC104" s="90"/>
      <c r="ED104" s="43"/>
      <c r="EE104" s="167"/>
      <c r="EF104" s="43"/>
      <c r="EG104" s="43"/>
      <c r="EH104" s="43"/>
      <c r="EI104" s="43"/>
      <c r="EJ104" s="43"/>
      <c r="EK104" s="43"/>
      <c r="EL104" s="43"/>
      <c r="EM104" s="43"/>
      <c r="EN104" s="43"/>
      <c r="EO104" s="43"/>
      <c r="EP104" s="43"/>
      <c r="EQ104" s="43"/>
      <c r="ER104" s="43"/>
      <c r="ES104" s="43"/>
      <c r="ET104" s="43"/>
      <c r="EU104" s="43"/>
      <c r="EV104" s="43"/>
      <c r="EW104" s="43"/>
      <c r="EX104" s="43"/>
      <c r="EY104" s="43"/>
      <c r="EZ104" s="43"/>
      <c r="FA104" s="43"/>
      <c r="FB104" s="43"/>
      <c r="FC104" s="43"/>
      <c r="FD104" s="43"/>
      <c r="FE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c r="IM104" s="43"/>
      <c r="IN104" s="43"/>
      <c r="IO104" s="43"/>
      <c r="IP104" s="43"/>
      <c r="IQ104" s="43"/>
    </row>
    <row r="105" spans="1:251" ht="16.899999999999999" customHeight="1">
      <c r="A105" s="38"/>
      <c r="B105" s="96" t="s">
        <v>153</v>
      </c>
      <c r="C105" s="122"/>
      <c r="D105" s="88"/>
      <c r="E105" s="88"/>
      <c r="F105" s="89"/>
      <c r="G105" s="89"/>
      <c r="H105" s="89"/>
      <c r="I105" s="89"/>
      <c r="J105" s="89"/>
      <c r="K105" s="89"/>
      <c r="L105" s="90"/>
      <c r="M105" s="90"/>
      <c r="N105" s="43"/>
      <c r="O105" s="167"/>
      <c r="P105" s="43"/>
      <c r="Q105" s="96" t="s">
        <v>153</v>
      </c>
      <c r="R105" s="122"/>
      <c r="S105" s="43"/>
      <c r="T105" s="43"/>
      <c r="U105" s="43"/>
      <c r="V105" s="43"/>
      <c r="W105" s="43"/>
      <c r="X105" s="43"/>
      <c r="Y105" s="43"/>
      <c r="Z105" s="43"/>
      <c r="AA105" s="43"/>
      <c r="AB105" s="90"/>
      <c r="AC105" s="43"/>
      <c r="AD105" s="167"/>
      <c r="AE105" s="43"/>
      <c r="AF105" s="96" t="s">
        <v>153</v>
      </c>
      <c r="AG105" s="122"/>
      <c r="AH105" s="43"/>
      <c r="AI105" s="43"/>
      <c r="AJ105" s="43"/>
      <c r="AK105" s="43"/>
      <c r="AL105" s="43"/>
      <c r="AM105" s="43"/>
      <c r="AN105" s="43"/>
      <c r="AO105" s="43"/>
      <c r="AP105" s="43"/>
      <c r="AQ105" s="90"/>
      <c r="AR105" s="43"/>
      <c r="AS105" s="167"/>
      <c r="AT105" s="43"/>
      <c r="AU105" s="96" t="s">
        <v>153</v>
      </c>
      <c r="AV105" s="122"/>
      <c r="AW105" s="43"/>
      <c r="AX105" s="43"/>
      <c r="AY105" s="43"/>
      <c r="AZ105" s="43"/>
      <c r="BA105" s="43"/>
      <c r="BB105" s="43"/>
      <c r="BC105" s="43"/>
      <c r="BD105" s="43"/>
      <c r="BE105" s="43"/>
      <c r="BF105" s="90"/>
      <c r="BG105" s="43"/>
      <c r="BH105" s="167"/>
      <c r="BI105" s="43"/>
      <c r="BJ105" s="96" t="s">
        <v>153</v>
      </c>
      <c r="BK105" s="122"/>
      <c r="BL105" s="43"/>
      <c r="BM105" s="43"/>
      <c r="BN105" s="43"/>
      <c r="BO105" s="43"/>
      <c r="BP105" s="43"/>
      <c r="BQ105" s="43"/>
      <c r="BR105" s="43"/>
      <c r="BS105" s="43"/>
      <c r="BT105" s="43"/>
      <c r="BU105" s="90"/>
      <c r="BV105" s="43"/>
      <c r="BW105" s="167"/>
      <c r="BX105" s="166"/>
      <c r="BY105" s="96" t="s">
        <v>153</v>
      </c>
      <c r="BZ105" s="122"/>
      <c r="CA105" s="43"/>
      <c r="CB105" s="43"/>
      <c r="CC105" s="43"/>
      <c r="CD105" s="43"/>
      <c r="CE105" s="43"/>
      <c r="CF105" s="43"/>
      <c r="CG105" s="43"/>
      <c r="CH105" s="43"/>
      <c r="CI105" s="43"/>
      <c r="CJ105" s="90"/>
      <c r="CK105" s="43"/>
      <c r="CL105" s="167"/>
      <c r="CM105" s="43"/>
      <c r="CN105" s="96" t="s">
        <v>153</v>
      </c>
      <c r="CO105" s="122"/>
      <c r="CP105" s="43"/>
      <c r="CQ105" s="43"/>
      <c r="CR105" s="43"/>
      <c r="CS105" s="43"/>
      <c r="CT105" s="43"/>
      <c r="CU105" s="43"/>
      <c r="CV105" s="43"/>
      <c r="CW105" s="43"/>
      <c r="CX105" s="43"/>
      <c r="CY105" s="90"/>
      <c r="CZ105" s="43"/>
      <c r="DA105" s="167"/>
      <c r="DB105" s="43"/>
      <c r="DC105" s="96" t="s">
        <v>153</v>
      </c>
      <c r="DD105" s="122"/>
      <c r="DE105" s="43"/>
      <c r="DF105" s="43"/>
      <c r="DG105" s="43"/>
      <c r="DH105" s="43"/>
      <c r="DI105" s="43"/>
      <c r="DJ105" s="43"/>
      <c r="DK105" s="43"/>
      <c r="DL105" s="43"/>
      <c r="DM105" s="43"/>
      <c r="DN105" s="90"/>
      <c r="DO105" s="43"/>
      <c r="DP105" s="167"/>
      <c r="DQ105" s="166"/>
      <c r="DR105" s="96" t="s">
        <v>153</v>
      </c>
      <c r="DS105" s="122"/>
      <c r="DT105" s="43"/>
      <c r="DU105" s="43"/>
      <c r="DV105" s="43"/>
      <c r="DW105" s="43"/>
      <c r="DX105" s="43"/>
      <c r="DY105" s="43"/>
      <c r="DZ105" s="43"/>
      <c r="EA105" s="43"/>
      <c r="EB105" s="43"/>
      <c r="EC105" s="90"/>
      <c r="ED105" s="43"/>
      <c r="EE105" s="167"/>
      <c r="EF105" s="43"/>
      <c r="EG105" s="43"/>
      <c r="EH105" s="43"/>
      <c r="EI105" s="43"/>
      <c r="EJ105" s="43"/>
      <c r="EK105" s="43"/>
      <c r="EL105" s="43"/>
      <c r="EM105" s="43"/>
      <c r="EN105" s="43"/>
      <c r="EO105" s="43"/>
      <c r="EP105" s="43"/>
      <c r="EQ105" s="43"/>
      <c r="ER105" s="43"/>
      <c r="ES105" s="43"/>
      <c r="ET105" s="43"/>
      <c r="EU105" s="43"/>
      <c r="EV105" s="43"/>
      <c r="EW105" s="43"/>
      <c r="EX105" s="43"/>
      <c r="EY105" s="43"/>
      <c r="EZ105" s="43"/>
      <c r="FA105" s="43"/>
      <c r="FB105" s="43"/>
      <c r="FC105" s="43"/>
      <c r="FD105" s="43"/>
      <c r="FE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c r="IM105" s="43"/>
      <c r="IN105" s="43"/>
      <c r="IO105" s="43"/>
      <c r="IP105" s="43"/>
      <c r="IQ105" s="43"/>
    </row>
    <row r="106" spans="1:251" ht="16.899999999999999" customHeight="1">
      <c r="A106" s="38"/>
      <c r="B106" s="86"/>
      <c r="C106" s="38"/>
      <c r="D106" s="88"/>
      <c r="E106" s="88"/>
      <c r="F106" s="89"/>
      <c r="G106" s="89"/>
      <c r="H106" s="89"/>
      <c r="I106" s="89"/>
      <c r="J106" s="89"/>
      <c r="K106" s="89"/>
      <c r="L106" s="90"/>
      <c r="M106" s="90"/>
      <c r="N106" s="43"/>
      <c r="O106" s="167"/>
      <c r="P106" s="43"/>
      <c r="Q106" s="86"/>
      <c r="R106" s="38"/>
      <c r="S106" s="43"/>
      <c r="T106" s="43"/>
      <c r="U106" s="43"/>
      <c r="V106" s="43"/>
      <c r="W106" s="43"/>
      <c r="X106" s="43"/>
      <c r="Y106" s="43"/>
      <c r="Z106" s="43"/>
      <c r="AA106" s="43"/>
      <c r="AB106" s="90"/>
      <c r="AC106" s="43"/>
      <c r="AD106" s="167"/>
      <c r="AE106" s="43"/>
      <c r="AF106" s="86"/>
      <c r="AG106" s="38"/>
      <c r="AH106" s="43"/>
      <c r="AI106" s="43"/>
      <c r="AJ106" s="43"/>
      <c r="AK106" s="43"/>
      <c r="AL106" s="43"/>
      <c r="AM106" s="43"/>
      <c r="AN106" s="43"/>
      <c r="AO106" s="43"/>
      <c r="AP106" s="43"/>
      <c r="AQ106" s="90"/>
      <c r="AR106" s="43"/>
      <c r="AS106" s="167"/>
      <c r="AT106" s="43"/>
      <c r="AU106" s="86"/>
      <c r="AV106" s="38"/>
      <c r="AW106" s="43"/>
      <c r="AX106" s="43"/>
      <c r="AY106" s="43"/>
      <c r="AZ106" s="43"/>
      <c r="BA106" s="43"/>
      <c r="BB106" s="43"/>
      <c r="BC106" s="43"/>
      <c r="BD106" s="43"/>
      <c r="BE106" s="43"/>
      <c r="BF106" s="90"/>
      <c r="BG106" s="43"/>
      <c r="BH106" s="167"/>
      <c r="BI106" s="43"/>
      <c r="BJ106" s="86"/>
      <c r="BK106" s="38"/>
      <c r="BL106" s="43"/>
      <c r="BM106" s="43"/>
      <c r="BN106" s="43"/>
      <c r="BO106" s="43"/>
      <c r="BP106" s="43"/>
      <c r="BQ106" s="43"/>
      <c r="BR106" s="43"/>
      <c r="BS106" s="43"/>
      <c r="BT106" s="43"/>
      <c r="BU106" s="90"/>
      <c r="BV106" s="43"/>
      <c r="BW106" s="167"/>
      <c r="BX106" s="166"/>
      <c r="BY106" s="86"/>
      <c r="BZ106" s="38"/>
      <c r="CA106" s="43"/>
      <c r="CB106" s="43"/>
      <c r="CC106" s="43"/>
      <c r="CD106" s="43"/>
      <c r="CE106" s="43"/>
      <c r="CF106" s="43"/>
      <c r="CG106" s="43"/>
      <c r="CH106" s="43"/>
      <c r="CI106" s="43"/>
      <c r="CJ106" s="90"/>
      <c r="CK106" s="43"/>
      <c r="CL106" s="167"/>
      <c r="CM106" s="43"/>
      <c r="CN106" s="86"/>
      <c r="CO106" s="38"/>
      <c r="CP106" s="43"/>
      <c r="CQ106" s="43"/>
      <c r="CR106" s="43"/>
      <c r="CS106" s="43"/>
      <c r="CT106" s="43"/>
      <c r="CU106" s="43"/>
      <c r="CV106" s="43"/>
      <c r="CW106" s="43"/>
      <c r="CX106" s="43"/>
      <c r="CY106" s="90"/>
      <c r="CZ106" s="43"/>
      <c r="DA106" s="167"/>
      <c r="DB106" s="43"/>
      <c r="DC106" s="86"/>
      <c r="DD106" s="38"/>
      <c r="DE106" s="43"/>
      <c r="DF106" s="43"/>
      <c r="DG106" s="43"/>
      <c r="DH106" s="43"/>
      <c r="DI106" s="43"/>
      <c r="DJ106" s="43"/>
      <c r="DK106" s="43"/>
      <c r="DL106" s="43"/>
      <c r="DM106" s="43"/>
      <c r="DN106" s="90"/>
      <c r="DO106" s="43"/>
      <c r="DP106" s="167"/>
      <c r="DQ106" s="166"/>
      <c r="DR106" s="86"/>
      <c r="DS106" s="38"/>
      <c r="DT106" s="43"/>
      <c r="DU106" s="43"/>
      <c r="DV106" s="43"/>
      <c r="DW106" s="43"/>
      <c r="DX106" s="43"/>
      <c r="DY106" s="43"/>
      <c r="DZ106" s="43"/>
      <c r="EA106" s="43"/>
      <c r="EB106" s="43"/>
      <c r="EC106" s="90"/>
      <c r="ED106" s="43"/>
      <c r="EE106" s="167"/>
      <c r="EF106" s="43"/>
      <c r="EG106" s="43"/>
      <c r="EH106" s="43"/>
      <c r="EI106" s="43"/>
      <c r="EJ106" s="43"/>
      <c r="EK106" s="43"/>
      <c r="EL106" s="43"/>
      <c r="EM106" s="43"/>
      <c r="EN106" s="43"/>
      <c r="EO106" s="43"/>
      <c r="EP106" s="43"/>
      <c r="EQ106" s="43"/>
      <c r="ER106" s="43"/>
      <c r="ES106" s="43"/>
      <c r="ET106" s="43"/>
      <c r="EU106" s="43"/>
      <c r="EV106" s="43"/>
      <c r="EW106" s="43"/>
      <c r="EX106" s="43"/>
      <c r="EY106" s="43"/>
      <c r="EZ106" s="43"/>
      <c r="FA106" s="43"/>
      <c r="FB106" s="43"/>
      <c r="FC106" s="43"/>
      <c r="FD106" s="43"/>
      <c r="FE106" s="43"/>
      <c r="FH106" s="43"/>
      <c r="FI106" s="43"/>
      <c r="FJ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c r="HZ106" s="43"/>
      <c r="IA106" s="43"/>
      <c r="IB106" s="43"/>
      <c r="IC106" s="43"/>
      <c r="ID106" s="43"/>
      <c r="IE106" s="43"/>
      <c r="IF106" s="43"/>
      <c r="IG106" s="43"/>
      <c r="IH106" s="43"/>
      <c r="II106" s="43"/>
      <c r="IJ106" s="43"/>
      <c r="IK106" s="43"/>
      <c r="IL106" s="43"/>
      <c r="IM106" s="43"/>
      <c r="IN106" s="43"/>
      <c r="IO106" s="43"/>
      <c r="IP106" s="43"/>
      <c r="IQ106" s="43"/>
    </row>
    <row r="107" spans="1:251" ht="16.899999999999999" customHeight="1">
      <c r="A107" s="38"/>
      <c r="B107" s="96"/>
      <c r="C107" s="38"/>
      <c r="D107" s="88"/>
      <c r="E107" s="88"/>
      <c r="F107" s="89"/>
      <c r="G107" s="89"/>
      <c r="H107" s="89"/>
      <c r="I107" s="89"/>
      <c r="J107" s="89"/>
      <c r="K107" s="89"/>
      <c r="L107" s="90"/>
      <c r="M107" s="90"/>
      <c r="N107" s="43"/>
      <c r="O107" s="167"/>
      <c r="P107" s="43"/>
      <c r="Q107" s="96"/>
      <c r="R107" s="38"/>
      <c r="S107" s="43"/>
      <c r="T107" s="43"/>
      <c r="U107" s="43"/>
      <c r="V107" s="43"/>
      <c r="W107" s="43"/>
      <c r="X107" s="43"/>
      <c r="Y107" s="43"/>
      <c r="Z107" s="43"/>
      <c r="AA107" s="43"/>
      <c r="AB107" s="90"/>
      <c r="AC107" s="43"/>
      <c r="AD107" s="167"/>
      <c r="AE107" s="43"/>
      <c r="AF107" s="96"/>
      <c r="AG107" s="38"/>
      <c r="AH107" s="43"/>
      <c r="AI107" s="43"/>
      <c r="AJ107" s="43"/>
      <c r="AK107" s="43"/>
      <c r="AL107" s="43"/>
      <c r="AM107" s="43"/>
      <c r="AN107" s="43"/>
      <c r="AO107" s="43"/>
      <c r="AP107" s="43"/>
      <c r="AQ107" s="90"/>
      <c r="AR107" s="43"/>
      <c r="AS107" s="167"/>
      <c r="AT107" s="43"/>
      <c r="AU107" s="96"/>
      <c r="AV107" s="38"/>
      <c r="AW107" s="43"/>
      <c r="AX107" s="43"/>
      <c r="AY107" s="43"/>
      <c r="AZ107" s="43"/>
      <c r="BA107" s="43"/>
      <c r="BB107" s="43"/>
      <c r="BC107" s="43"/>
      <c r="BD107" s="43"/>
      <c r="BE107" s="43"/>
      <c r="BF107" s="90"/>
      <c r="BG107" s="43"/>
      <c r="BH107" s="167"/>
      <c r="BI107" s="43"/>
      <c r="BJ107" s="96"/>
      <c r="BK107" s="38"/>
      <c r="BL107" s="43"/>
      <c r="BM107" s="43"/>
      <c r="BN107" s="43"/>
      <c r="BO107" s="43"/>
      <c r="BP107" s="43"/>
      <c r="BQ107" s="43"/>
      <c r="BR107" s="43"/>
      <c r="BS107" s="43"/>
      <c r="BT107" s="43"/>
      <c r="BU107" s="90"/>
      <c r="BV107" s="43"/>
      <c r="BW107" s="167"/>
      <c r="BX107" s="166"/>
      <c r="BY107" s="96"/>
      <c r="BZ107" s="38"/>
      <c r="CA107" s="43"/>
      <c r="CB107" s="43"/>
      <c r="CC107" s="43"/>
      <c r="CD107" s="43"/>
      <c r="CE107" s="43"/>
      <c r="CF107" s="43"/>
      <c r="CG107" s="43"/>
      <c r="CH107" s="43"/>
      <c r="CI107" s="43"/>
      <c r="CJ107" s="90"/>
      <c r="CK107" s="43"/>
      <c r="CL107" s="167"/>
      <c r="CM107" s="43"/>
      <c r="CN107" s="96"/>
      <c r="CO107" s="38"/>
      <c r="CP107" s="43"/>
      <c r="CQ107" s="43"/>
      <c r="CR107" s="43"/>
      <c r="CS107" s="43"/>
      <c r="CT107" s="43"/>
      <c r="CU107" s="43"/>
      <c r="CV107" s="43"/>
      <c r="CW107" s="43"/>
      <c r="CX107" s="43"/>
      <c r="CY107" s="90"/>
      <c r="CZ107" s="43"/>
      <c r="DA107" s="167"/>
      <c r="DB107" s="43"/>
      <c r="DC107" s="96"/>
      <c r="DD107" s="38"/>
      <c r="DE107" s="43"/>
      <c r="DF107" s="43"/>
      <c r="DG107" s="43"/>
      <c r="DH107" s="43"/>
      <c r="DI107" s="43"/>
      <c r="DJ107" s="43"/>
      <c r="DK107" s="43"/>
      <c r="DL107" s="43"/>
      <c r="DM107" s="43"/>
      <c r="DN107" s="90"/>
      <c r="DO107" s="43"/>
      <c r="DP107" s="167"/>
      <c r="DQ107" s="166"/>
      <c r="DR107" s="96"/>
      <c r="DS107" s="38"/>
      <c r="DT107" s="43"/>
      <c r="DU107" s="43"/>
      <c r="DV107" s="43"/>
      <c r="DW107" s="43"/>
      <c r="DX107" s="43"/>
      <c r="DY107" s="43"/>
      <c r="DZ107" s="43"/>
      <c r="EA107" s="43"/>
      <c r="EB107" s="43"/>
      <c r="EC107" s="90"/>
      <c r="ED107" s="43"/>
      <c r="EE107" s="167"/>
      <c r="EF107" s="43"/>
      <c r="EG107" s="43"/>
      <c r="EH107" s="43"/>
      <c r="EI107" s="43"/>
      <c r="EJ107" s="43"/>
      <c r="EK107" s="43"/>
      <c r="EL107" s="43"/>
      <c r="EM107" s="43"/>
      <c r="EN107" s="43"/>
      <c r="EO107" s="43"/>
      <c r="EP107" s="43"/>
      <c r="EQ107" s="43"/>
      <c r="ER107" s="43"/>
      <c r="ES107" s="43"/>
      <c r="ET107" s="43"/>
      <c r="EU107" s="43"/>
      <c r="EV107" s="43"/>
      <c r="EW107" s="43"/>
      <c r="EX107" s="43"/>
      <c r="EY107" s="43"/>
      <c r="EZ107" s="43"/>
      <c r="FA107" s="43"/>
      <c r="FB107" s="43"/>
      <c r="FC107" s="43"/>
      <c r="FD107" s="43"/>
      <c r="FE107" s="43"/>
      <c r="FH107" s="43"/>
      <c r="FI107" s="43"/>
      <c r="FJ107" s="43"/>
      <c r="FK107" s="43"/>
      <c r="FL107" s="43"/>
      <c r="FM107" s="43"/>
      <c r="FN107" s="43"/>
      <c r="FO107" s="43"/>
      <c r="FP107" s="43"/>
      <c r="FQ107" s="43"/>
      <c r="FR107" s="43"/>
      <c r="FS107" s="43"/>
      <c r="FT107" s="43"/>
      <c r="FU107" s="43"/>
      <c r="FV107" s="43"/>
      <c r="FW107" s="43"/>
      <c r="FX107" s="43"/>
      <c r="FY107" s="43"/>
      <c r="FZ107" s="43"/>
      <c r="GA107" s="43"/>
      <c r="GB107" s="43"/>
      <c r="GC107" s="43"/>
      <c r="GD107" s="43"/>
      <c r="GE107" s="43"/>
      <c r="GF107" s="43"/>
      <c r="GG107" s="43"/>
      <c r="GH107" s="43"/>
      <c r="GI107" s="43"/>
      <c r="GJ107" s="43"/>
      <c r="GK107" s="43"/>
      <c r="GL107" s="43"/>
      <c r="GM107" s="43"/>
      <c r="GN107" s="43"/>
      <c r="GO107" s="43"/>
      <c r="GP107" s="43"/>
      <c r="GQ107" s="43"/>
      <c r="GR107" s="43"/>
      <c r="GS107" s="43"/>
      <c r="GT107" s="43"/>
      <c r="GU107" s="43"/>
      <c r="GV107" s="43"/>
      <c r="GW107" s="43"/>
      <c r="GX107" s="43"/>
      <c r="GY107" s="43"/>
      <c r="GZ107" s="43"/>
      <c r="HA107" s="43"/>
      <c r="HB107" s="43"/>
      <c r="HC107" s="43"/>
      <c r="HD107" s="43"/>
      <c r="HE107" s="43"/>
      <c r="HF107" s="43"/>
      <c r="HG107" s="43"/>
      <c r="HH107" s="43"/>
      <c r="HI107" s="43"/>
      <c r="HJ107" s="43"/>
      <c r="HK107" s="43"/>
      <c r="HL107" s="43"/>
      <c r="HM107" s="43"/>
      <c r="HN107" s="43"/>
      <c r="HO107" s="43"/>
      <c r="HP107" s="43"/>
      <c r="HQ107" s="43"/>
      <c r="HR107" s="43"/>
      <c r="HS107" s="43"/>
      <c r="HT107" s="43"/>
      <c r="HU107" s="43"/>
      <c r="HV107" s="43"/>
      <c r="HW107" s="43"/>
      <c r="HX107" s="43"/>
      <c r="HY107" s="43"/>
      <c r="HZ107" s="43"/>
      <c r="IA107" s="43"/>
      <c r="IB107" s="43"/>
      <c r="IC107" s="43"/>
      <c r="ID107" s="43"/>
      <c r="IE107" s="43"/>
      <c r="IF107" s="43"/>
      <c r="IG107" s="43"/>
      <c r="IH107" s="43"/>
      <c r="II107" s="43"/>
      <c r="IJ107" s="43"/>
      <c r="IK107" s="43"/>
      <c r="IL107" s="43"/>
      <c r="IM107" s="43"/>
      <c r="IN107" s="43"/>
      <c r="IO107" s="43"/>
      <c r="IP107" s="43"/>
      <c r="IQ107" s="43"/>
    </row>
    <row r="108" spans="1:251" ht="16.899999999999999" customHeight="1">
      <c r="A108" s="38"/>
      <c r="B108" s="96"/>
      <c r="C108" s="38"/>
      <c r="D108" s="88"/>
      <c r="E108" s="88"/>
      <c r="F108" s="89"/>
      <c r="G108" s="89"/>
      <c r="H108" s="89"/>
      <c r="I108" s="89"/>
      <c r="J108" s="89"/>
      <c r="K108" s="89"/>
      <c r="L108" s="90"/>
      <c r="M108" s="90"/>
      <c r="N108" s="43"/>
      <c r="O108" s="167"/>
      <c r="P108" s="43"/>
      <c r="Q108" s="96"/>
      <c r="R108" s="38"/>
      <c r="S108" s="43"/>
      <c r="T108" s="43"/>
      <c r="U108" s="43"/>
      <c r="V108" s="43"/>
      <c r="W108" s="43"/>
      <c r="X108" s="43"/>
      <c r="Y108" s="43"/>
      <c r="Z108" s="43"/>
      <c r="AA108" s="43"/>
      <c r="AB108" s="90"/>
      <c r="AC108" s="43"/>
      <c r="AD108" s="167"/>
      <c r="AE108" s="43"/>
      <c r="AF108" s="96"/>
      <c r="AG108" s="38"/>
      <c r="AH108" s="43"/>
      <c r="AI108" s="43"/>
      <c r="AJ108" s="43"/>
      <c r="AK108" s="43"/>
      <c r="AL108" s="43"/>
      <c r="AM108" s="43"/>
      <c r="AN108" s="43"/>
      <c r="AO108" s="43"/>
      <c r="AP108" s="43"/>
      <c r="AQ108" s="90"/>
      <c r="AR108" s="43"/>
      <c r="AS108" s="167"/>
      <c r="AT108" s="43"/>
      <c r="AU108" s="96"/>
      <c r="AV108" s="38"/>
      <c r="AW108" s="43"/>
      <c r="AX108" s="43"/>
      <c r="AY108" s="43"/>
      <c r="AZ108" s="43"/>
      <c r="BA108" s="43"/>
      <c r="BB108" s="43"/>
      <c r="BC108" s="43"/>
      <c r="BD108" s="43"/>
      <c r="BE108" s="43"/>
      <c r="BF108" s="90"/>
      <c r="BG108" s="43"/>
      <c r="BH108" s="167"/>
      <c r="BI108" s="43"/>
      <c r="BJ108" s="96"/>
      <c r="BK108" s="38"/>
      <c r="BL108" s="43"/>
      <c r="BM108" s="43"/>
      <c r="BN108" s="43"/>
      <c r="BO108" s="43"/>
      <c r="BP108" s="43"/>
      <c r="BQ108" s="43"/>
      <c r="BR108" s="43"/>
      <c r="BS108" s="43"/>
      <c r="BT108" s="43"/>
      <c r="BU108" s="90"/>
      <c r="BV108" s="43"/>
      <c r="BW108" s="167"/>
      <c r="BX108" s="166"/>
      <c r="BY108" s="96"/>
      <c r="BZ108" s="38"/>
      <c r="CA108" s="43"/>
      <c r="CB108" s="43"/>
      <c r="CC108" s="43"/>
      <c r="CD108" s="43"/>
      <c r="CE108" s="43"/>
      <c r="CF108" s="43"/>
      <c r="CG108" s="43"/>
      <c r="CH108" s="43"/>
      <c r="CI108" s="43"/>
      <c r="CJ108" s="90"/>
      <c r="CK108" s="43"/>
      <c r="CL108" s="167"/>
      <c r="CM108" s="43"/>
      <c r="CN108" s="96"/>
      <c r="CO108" s="38"/>
      <c r="CP108" s="43"/>
      <c r="CQ108" s="43"/>
      <c r="CR108" s="43"/>
      <c r="CS108" s="43"/>
      <c r="CT108" s="43"/>
      <c r="CU108" s="43"/>
      <c r="CV108" s="43"/>
      <c r="CW108" s="43"/>
      <c r="CX108" s="43"/>
      <c r="CY108" s="90"/>
      <c r="CZ108" s="43"/>
      <c r="DA108" s="167"/>
      <c r="DB108" s="43"/>
      <c r="DC108" s="96"/>
      <c r="DD108" s="38"/>
      <c r="DE108" s="43"/>
      <c r="DF108" s="43"/>
      <c r="DG108" s="43"/>
      <c r="DH108" s="43"/>
      <c r="DI108" s="43"/>
      <c r="DJ108" s="43"/>
      <c r="DK108" s="43"/>
      <c r="DL108" s="43"/>
      <c r="DM108" s="43"/>
      <c r="DN108" s="90"/>
      <c r="DO108" s="43"/>
      <c r="DP108" s="167"/>
      <c r="DQ108" s="166"/>
      <c r="DR108" s="96"/>
      <c r="DS108" s="38"/>
      <c r="DT108" s="43"/>
      <c r="DU108" s="43"/>
      <c r="DV108" s="43"/>
      <c r="DW108" s="43"/>
      <c r="DX108" s="43"/>
      <c r="DY108" s="43"/>
      <c r="DZ108" s="43"/>
      <c r="EA108" s="43"/>
      <c r="EB108" s="43"/>
      <c r="EC108" s="90"/>
      <c r="ED108" s="43"/>
      <c r="EE108" s="167"/>
      <c r="EF108" s="43"/>
      <c r="EG108" s="43"/>
      <c r="EH108" s="43"/>
      <c r="EI108" s="43"/>
      <c r="EJ108" s="43"/>
      <c r="EK108" s="43"/>
      <c r="EL108" s="43"/>
      <c r="EM108" s="43"/>
      <c r="EN108" s="43"/>
      <c r="EO108" s="43"/>
      <c r="EP108" s="43"/>
      <c r="EQ108" s="43"/>
      <c r="ER108" s="43"/>
      <c r="ES108" s="43"/>
      <c r="ET108" s="43"/>
      <c r="EU108" s="43"/>
      <c r="EV108" s="43"/>
      <c r="EW108" s="43"/>
      <c r="EX108" s="43"/>
      <c r="EY108" s="43"/>
      <c r="EZ108" s="43"/>
      <c r="FA108" s="43"/>
      <c r="FB108" s="43"/>
      <c r="FC108" s="43"/>
      <c r="FD108" s="43"/>
      <c r="FE108" s="43"/>
      <c r="FH108" s="43"/>
      <c r="FI108" s="43"/>
      <c r="FJ108" s="43"/>
      <c r="FK108" s="43"/>
      <c r="FL108" s="43"/>
      <c r="FM108" s="43"/>
      <c r="FN108" s="43"/>
      <c r="FO108" s="43"/>
      <c r="FP108" s="43"/>
      <c r="FQ108" s="43"/>
      <c r="FR108" s="43"/>
      <c r="FS108" s="43"/>
      <c r="FT108" s="43"/>
      <c r="FU108" s="43"/>
      <c r="FV108" s="43"/>
      <c r="FW108" s="43"/>
      <c r="FX108" s="43"/>
      <c r="FY108" s="43"/>
      <c r="FZ108" s="43"/>
      <c r="GA108" s="43"/>
      <c r="GB108" s="43"/>
      <c r="GC108" s="43"/>
      <c r="GD108" s="43"/>
      <c r="GE108" s="43"/>
      <c r="GF108" s="43"/>
      <c r="GG108" s="43"/>
      <c r="GH108" s="43"/>
      <c r="GI108" s="43"/>
      <c r="GJ108" s="43"/>
      <c r="GK108" s="43"/>
      <c r="GL108" s="43"/>
      <c r="GM108" s="43"/>
      <c r="GN108" s="43"/>
      <c r="GO108" s="43"/>
      <c r="GP108" s="43"/>
      <c r="GQ108" s="43"/>
      <c r="GR108" s="43"/>
      <c r="GS108" s="43"/>
      <c r="GT108" s="43"/>
      <c r="GU108" s="43"/>
      <c r="GV108" s="43"/>
      <c r="GW108" s="43"/>
      <c r="GX108" s="43"/>
      <c r="GY108" s="43"/>
      <c r="GZ108" s="43"/>
      <c r="HA108" s="43"/>
      <c r="HB108" s="43"/>
      <c r="HC108" s="43"/>
      <c r="HD108" s="43"/>
      <c r="HE108" s="43"/>
      <c r="HF108" s="43"/>
      <c r="HG108" s="43"/>
      <c r="HH108" s="43"/>
      <c r="HI108" s="43"/>
      <c r="HJ108" s="43"/>
      <c r="HK108" s="43"/>
      <c r="HL108" s="43"/>
      <c r="HM108" s="43"/>
      <c r="HN108" s="43"/>
      <c r="HO108" s="43"/>
      <c r="HP108" s="43"/>
      <c r="HQ108" s="43"/>
      <c r="HR108" s="43"/>
      <c r="HS108" s="43"/>
      <c r="HT108" s="43"/>
      <c r="HU108" s="43"/>
      <c r="HV108" s="43"/>
      <c r="HW108" s="43"/>
      <c r="HX108" s="43"/>
      <c r="HY108" s="43"/>
      <c r="HZ108" s="43"/>
      <c r="IA108" s="43"/>
      <c r="IB108" s="43"/>
      <c r="IC108" s="43"/>
      <c r="ID108" s="43"/>
      <c r="IE108" s="43"/>
      <c r="IF108" s="43"/>
      <c r="IG108" s="43"/>
      <c r="IH108" s="43"/>
      <c r="II108" s="43"/>
      <c r="IJ108" s="43"/>
      <c r="IK108" s="43"/>
      <c r="IL108" s="43"/>
      <c r="IM108" s="43"/>
      <c r="IN108" s="43"/>
      <c r="IO108" s="43"/>
      <c r="IP108" s="43"/>
      <c r="IQ108" s="43"/>
    </row>
    <row r="109" spans="1:251" ht="16.899999999999999" customHeight="1">
      <c r="A109" s="38"/>
      <c r="B109" s="86"/>
      <c r="C109" s="38"/>
      <c r="D109" s="168"/>
      <c r="E109" s="88"/>
      <c r="F109" s="88"/>
      <c r="G109" s="88"/>
      <c r="H109" s="89"/>
      <c r="I109" s="89"/>
      <c r="J109" s="89"/>
      <c r="K109" s="89"/>
      <c r="L109" s="89"/>
      <c r="M109" s="89"/>
      <c r="N109" s="90"/>
      <c r="O109" s="167"/>
      <c r="P109" s="43"/>
      <c r="Q109" s="86"/>
      <c r="R109" s="38"/>
      <c r="S109" s="43"/>
      <c r="T109" s="43"/>
      <c r="U109" s="43"/>
      <c r="V109" s="43"/>
      <c r="W109" s="43"/>
      <c r="X109" s="43"/>
      <c r="Y109" s="43"/>
      <c r="Z109" s="43"/>
      <c r="AA109" s="43"/>
      <c r="AB109" s="43"/>
      <c r="AC109" s="43"/>
      <c r="AD109" s="167"/>
      <c r="AE109" s="43"/>
      <c r="AF109" s="86"/>
      <c r="AG109" s="38"/>
      <c r="AH109" s="43"/>
      <c r="AI109" s="43"/>
      <c r="AJ109" s="43"/>
      <c r="AK109" s="43"/>
      <c r="AL109" s="43"/>
      <c r="AM109" s="43"/>
      <c r="AN109" s="43"/>
      <c r="AO109" s="43"/>
      <c r="AP109" s="43"/>
      <c r="AQ109" s="43"/>
      <c r="AR109" s="43"/>
      <c r="AS109" s="167"/>
      <c r="AT109" s="43"/>
      <c r="AU109" s="86"/>
      <c r="AV109" s="38"/>
      <c r="AW109" s="43"/>
      <c r="AX109" s="43"/>
      <c r="AY109" s="43"/>
      <c r="AZ109" s="43"/>
      <c r="BA109" s="43"/>
      <c r="BB109" s="43"/>
      <c r="BC109" s="43"/>
      <c r="BD109" s="43"/>
      <c r="BE109" s="43"/>
      <c r="BF109" s="43"/>
      <c r="BG109" s="43"/>
      <c r="BH109" s="167"/>
      <c r="BI109" s="43"/>
      <c r="BJ109" s="86"/>
      <c r="BK109" s="38"/>
      <c r="BL109" s="43"/>
      <c r="BM109" s="43"/>
      <c r="BN109" s="43"/>
      <c r="BO109" s="43"/>
      <c r="BP109" s="43"/>
      <c r="BQ109" s="43"/>
      <c r="BR109" s="43"/>
      <c r="BS109" s="43"/>
      <c r="BT109" s="43"/>
      <c r="BU109" s="43"/>
      <c r="BV109" s="43"/>
      <c r="BW109" s="167"/>
      <c r="BX109" s="166"/>
      <c r="BY109" s="86"/>
      <c r="BZ109" s="38"/>
      <c r="CA109" s="43"/>
      <c r="CB109" s="43"/>
      <c r="CC109" s="43"/>
      <c r="CD109" s="43"/>
      <c r="CE109" s="43"/>
      <c r="CF109" s="43"/>
      <c r="CG109" s="43"/>
      <c r="CH109" s="43"/>
      <c r="CI109" s="43"/>
      <c r="CJ109" s="43"/>
      <c r="CK109" s="43"/>
      <c r="CL109" s="167"/>
      <c r="CM109" s="43"/>
      <c r="CN109" s="86"/>
      <c r="CO109" s="38"/>
      <c r="CP109" s="43"/>
      <c r="CQ109" s="43"/>
      <c r="CR109" s="43"/>
      <c r="CS109" s="43"/>
      <c r="CT109" s="43"/>
      <c r="CU109" s="43"/>
      <c r="CV109" s="43"/>
      <c r="CW109" s="43"/>
      <c r="CX109" s="43"/>
      <c r="CY109" s="43"/>
      <c r="CZ109" s="43"/>
      <c r="DA109" s="167"/>
      <c r="DB109" s="43"/>
      <c r="DC109" s="86"/>
      <c r="DD109" s="38"/>
      <c r="DE109" s="43"/>
      <c r="DF109" s="43"/>
      <c r="DG109" s="43"/>
      <c r="DH109" s="43"/>
      <c r="DI109" s="43"/>
      <c r="DJ109" s="43"/>
      <c r="DK109" s="43"/>
      <c r="DL109" s="43"/>
      <c r="DM109" s="43"/>
      <c r="DN109" s="43"/>
      <c r="DO109" s="43"/>
      <c r="DP109" s="167"/>
      <c r="DQ109" s="166"/>
      <c r="DR109" s="86"/>
      <c r="DS109" s="38"/>
      <c r="DT109" s="43"/>
      <c r="DU109" s="43"/>
      <c r="DV109" s="43"/>
      <c r="DW109" s="43"/>
      <c r="DX109" s="43"/>
      <c r="DY109" s="43"/>
      <c r="DZ109" s="43"/>
      <c r="EA109" s="43"/>
      <c r="EB109" s="43"/>
      <c r="EC109" s="43"/>
      <c r="ED109" s="43"/>
      <c r="EE109" s="167"/>
      <c r="EF109" s="43"/>
      <c r="EG109" s="43"/>
      <c r="EH109" s="43"/>
      <c r="EI109" s="43"/>
      <c r="EJ109" s="43"/>
      <c r="EK109" s="43"/>
      <c r="EL109" s="43"/>
      <c r="EM109" s="43"/>
      <c r="EN109" s="43"/>
      <c r="EO109" s="43"/>
      <c r="EP109" s="43"/>
      <c r="EQ109" s="43"/>
      <c r="ER109" s="43"/>
      <c r="ES109" s="43"/>
      <c r="ET109" s="43"/>
      <c r="EU109" s="43"/>
      <c r="EV109" s="43"/>
      <c r="EW109" s="43"/>
      <c r="EX109" s="43"/>
      <c r="EY109" s="43"/>
      <c r="EZ109" s="43"/>
      <c r="FA109" s="43"/>
      <c r="FB109" s="43"/>
      <c r="FC109" s="43"/>
      <c r="FD109" s="43"/>
      <c r="FE109" s="43"/>
      <c r="FF109" s="43"/>
      <c r="FG109" s="43"/>
      <c r="FH109" s="43"/>
      <c r="FI109" s="43"/>
      <c r="FJ109" s="43"/>
      <c r="FK109" s="43"/>
      <c r="FL109" s="43"/>
      <c r="FM109" s="43"/>
      <c r="FN109" s="43"/>
      <c r="FO109" s="43"/>
      <c r="FP109" s="43"/>
      <c r="FQ109" s="43"/>
      <c r="FR109" s="43"/>
      <c r="FS109" s="43"/>
      <c r="FT109" s="43"/>
      <c r="FU109" s="43"/>
      <c r="FV109" s="43"/>
      <c r="FW109" s="43"/>
      <c r="FX109" s="43"/>
      <c r="FY109" s="43"/>
      <c r="FZ109" s="43"/>
      <c r="GA109" s="43"/>
      <c r="GB109" s="43"/>
      <c r="GC109" s="43"/>
      <c r="GD109" s="43"/>
      <c r="GE109" s="43"/>
      <c r="GF109" s="43"/>
      <c r="GG109" s="43"/>
      <c r="GH109" s="43"/>
      <c r="GI109" s="43"/>
      <c r="GJ109" s="43"/>
      <c r="GK109" s="43"/>
      <c r="GL109" s="43"/>
      <c r="GM109" s="43"/>
      <c r="GN109" s="43"/>
      <c r="GO109" s="43"/>
      <c r="GP109" s="43"/>
      <c r="GQ109" s="43"/>
      <c r="GR109" s="43"/>
      <c r="GS109" s="43"/>
      <c r="GT109" s="43"/>
      <c r="GU109" s="43"/>
      <c r="GV109" s="43"/>
      <c r="GW109" s="43"/>
      <c r="GX109" s="43"/>
      <c r="GY109" s="43"/>
      <c r="GZ109" s="43"/>
      <c r="HA109" s="43"/>
      <c r="HB109" s="43"/>
      <c r="HC109" s="43"/>
      <c r="HD109" s="43"/>
      <c r="HE109" s="43"/>
      <c r="HF109" s="43"/>
      <c r="HG109" s="43"/>
      <c r="HH109" s="43"/>
      <c r="HI109" s="43"/>
      <c r="HJ109" s="43"/>
      <c r="HK109" s="43"/>
      <c r="HL109" s="43"/>
      <c r="HM109" s="43"/>
      <c r="HN109" s="43"/>
      <c r="HO109" s="43"/>
      <c r="HP109" s="43"/>
      <c r="HQ109" s="43"/>
      <c r="HR109" s="43"/>
      <c r="HS109" s="43"/>
      <c r="HT109" s="43"/>
      <c r="HU109" s="43"/>
      <c r="HV109" s="43"/>
      <c r="HW109" s="43"/>
      <c r="HX109" s="43"/>
      <c r="HY109" s="43"/>
      <c r="HZ109" s="43"/>
      <c r="IA109" s="43"/>
      <c r="IB109" s="43"/>
      <c r="IC109" s="43"/>
      <c r="ID109" s="43"/>
      <c r="IE109" s="43"/>
      <c r="IF109" s="43"/>
      <c r="IG109" s="43"/>
      <c r="IH109" s="43"/>
      <c r="II109" s="43"/>
      <c r="IJ109" s="43"/>
      <c r="IK109" s="43"/>
      <c r="IL109" s="43"/>
      <c r="IM109" s="43"/>
      <c r="IN109" s="43"/>
      <c r="IO109" s="43"/>
      <c r="IP109" s="43"/>
      <c r="IQ109" s="43"/>
    </row>
    <row r="110" spans="1:251" ht="16.5" customHeight="1">
      <c r="A110" s="38"/>
      <c r="B110" s="86"/>
      <c r="C110" s="38"/>
      <c r="D110" s="88"/>
      <c r="E110" s="88"/>
      <c r="F110" s="88"/>
      <c r="G110" s="88"/>
      <c r="H110" s="89"/>
      <c r="I110" s="89"/>
      <c r="J110" s="89"/>
      <c r="K110" s="89"/>
      <c r="L110" s="89"/>
      <c r="M110" s="89"/>
      <c r="N110" s="90"/>
      <c r="O110" s="167"/>
      <c r="P110" s="43"/>
      <c r="Q110" s="86"/>
      <c r="R110" s="38"/>
      <c r="S110" s="43"/>
      <c r="T110" s="43"/>
      <c r="U110" s="43"/>
      <c r="V110" s="43"/>
      <c r="W110" s="43"/>
      <c r="X110" s="43"/>
      <c r="Y110" s="43"/>
      <c r="Z110" s="43"/>
      <c r="AA110" s="43"/>
      <c r="AB110" s="43"/>
      <c r="AC110" s="43"/>
      <c r="AD110" s="167"/>
      <c r="AE110" s="43"/>
      <c r="AF110" s="86"/>
      <c r="AG110" s="38"/>
      <c r="AH110" s="43"/>
      <c r="AI110" s="43"/>
      <c r="AJ110" s="43"/>
      <c r="AK110" s="43"/>
      <c r="AL110" s="43"/>
      <c r="AM110" s="43"/>
      <c r="AN110" s="43"/>
      <c r="AO110" s="43"/>
      <c r="AP110" s="43"/>
      <c r="AQ110" s="43"/>
      <c r="AR110" s="43"/>
      <c r="AS110" s="167"/>
      <c r="AT110" s="43"/>
      <c r="AU110" s="86"/>
      <c r="AV110" s="38"/>
      <c r="AW110" s="43"/>
      <c r="AX110" s="43"/>
      <c r="AY110" s="43"/>
      <c r="AZ110" s="43"/>
      <c r="BA110" s="43"/>
      <c r="BB110" s="43"/>
      <c r="BC110" s="43"/>
      <c r="BD110" s="43"/>
      <c r="BE110" s="43"/>
      <c r="BF110" s="43"/>
      <c r="BG110" s="43"/>
      <c r="BH110" s="167"/>
      <c r="BI110" s="43"/>
      <c r="BJ110" s="86"/>
      <c r="BK110" s="38"/>
      <c r="BL110" s="43"/>
      <c r="BM110" s="43"/>
      <c r="BN110" s="43"/>
      <c r="BO110" s="43"/>
      <c r="BP110" s="43"/>
      <c r="BQ110" s="43"/>
      <c r="BR110" s="43"/>
      <c r="BS110" s="43"/>
      <c r="BT110" s="43"/>
      <c r="BU110" s="43"/>
      <c r="BV110" s="43"/>
      <c r="BW110" s="167"/>
      <c r="BX110" s="166"/>
      <c r="BY110" s="86"/>
      <c r="BZ110" s="38"/>
      <c r="CA110" s="43"/>
      <c r="CB110" s="43"/>
      <c r="CC110" s="43"/>
      <c r="CD110" s="43"/>
      <c r="CE110" s="43"/>
      <c r="CF110" s="43"/>
      <c r="CG110" s="43"/>
      <c r="CH110" s="43"/>
      <c r="CI110" s="43"/>
      <c r="CJ110" s="43"/>
      <c r="CK110" s="43"/>
      <c r="CL110" s="167"/>
      <c r="CM110" s="43"/>
      <c r="CN110" s="86"/>
      <c r="CO110" s="38"/>
      <c r="CP110" s="43"/>
      <c r="CQ110" s="43"/>
      <c r="CR110" s="43"/>
      <c r="CS110" s="43"/>
      <c r="CT110" s="43"/>
      <c r="CU110" s="43"/>
      <c r="CV110" s="43"/>
      <c r="CW110" s="43"/>
      <c r="CX110" s="43"/>
      <c r="CY110" s="43"/>
      <c r="CZ110" s="43"/>
      <c r="DA110" s="167"/>
      <c r="DB110" s="43"/>
      <c r="DC110" s="86"/>
      <c r="DD110" s="38"/>
      <c r="DE110" s="43"/>
      <c r="DF110" s="43"/>
      <c r="DG110" s="43"/>
      <c r="DH110" s="43"/>
      <c r="DI110" s="43"/>
      <c r="DJ110" s="43"/>
      <c r="DK110" s="43"/>
      <c r="DL110" s="43"/>
      <c r="DM110" s="43"/>
      <c r="DN110" s="43"/>
      <c r="DO110" s="43"/>
      <c r="DP110" s="167"/>
      <c r="DQ110" s="166"/>
      <c r="DR110" s="86"/>
      <c r="DS110" s="38"/>
      <c r="DT110" s="43"/>
      <c r="DU110" s="43"/>
      <c r="DV110" s="43"/>
      <c r="DW110" s="43"/>
      <c r="DX110" s="43"/>
      <c r="DY110" s="43"/>
      <c r="DZ110" s="43"/>
      <c r="EA110" s="43"/>
      <c r="EB110" s="43"/>
      <c r="EC110" s="43"/>
      <c r="ED110" s="43"/>
      <c r="EE110" s="167"/>
      <c r="EF110" s="43"/>
      <c r="EG110" s="43"/>
      <c r="EH110" s="43"/>
      <c r="EI110" s="43"/>
      <c r="EJ110" s="43"/>
      <c r="EK110" s="43"/>
      <c r="EL110" s="43"/>
      <c r="EM110" s="43"/>
      <c r="EN110" s="43"/>
      <c r="EO110" s="43"/>
      <c r="EP110" s="43"/>
      <c r="EQ110" s="43"/>
      <c r="ER110" s="43"/>
      <c r="ES110" s="43"/>
      <c r="ET110" s="43"/>
      <c r="EU110" s="43"/>
      <c r="EV110" s="43"/>
      <c r="EW110" s="43"/>
      <c r="EX110" s="43"/>
      <c r="EY110" s="43"/>
      <c r="EZ110" s="43"/>
      <c r="FA110" s="43"/>
      <c r="FB110" s="43"/>
      <c r="FC110" s="43"/>
      <c r="FD110" s="43"/>
      <c r="FE110" s="43"/>
      <c r="FF110" s="43"/>
      <c r="FG110" s="43"/>
      <c r="FH110" s="43"/>
      <c r="FI110" s="43"/>
      <c r="FJ110" s="43"/>
      <c r="FK110" s="43"/>
      <c r="FL110" s="43"/>
      <c r="FM110" s="43"/>
      <c r="FN110" s="43"/>
      <c r="FO110" s="43"/>
      <c r="FP110" s="43"/>
      <c r="FQ110" s="43"/>
      <c r="FR110" s="43"/>
      <c r="FS110" s="43"/>
      <c r="FT110" s="43"/>
      <c r="FU110" s="43"/>
      <c r="FV110" s="43"/>
      <c r="FW110" s="43"/>
      <c r="FX110" s="43"/>
      <c r="FY110" s="43"/>
      <c r="FZ110" s="43"/>
      <c r="GA110" s="43"/>
      <c r="GB110" s="43"/>
      <c r="GC110" s="43"/>
      <c r="GD110" s="43"/>
      <c r="GE110" s="43"/>
      <c r="GF110" s="43"/>
      <c r="GG110" s="43"/>
      <c r="GH110" s="43"/>
      <c r="GI110" s="43"/>
      <c r="GJ110" s="43"/>
      <c r="GK110" s="43"/>
      <c r="GL110" s="43"/>
      <c r="GM110" s="43"/>
      <c r="GN110" s="43"/>
      <c r="GO110" s="43"/>
      <c r="GP110" s="43"/>
      <c r="GQ110" s="43"/>
      <c r="GR110" s="43"/>
      <c r="GS110" s="43"/>
      <c r="GT110" s="43"/>
      <c r="GU110" s="43"/>
      <c r="GV110" s="43"/>
      <c r="GW110" s="43"/>
      <c r="GX110" s="43"/>
      <c r="GY110" s="43"/>
      <c r="GZ110" s="43"/>
      <c r="HA110" s="43"/>
      <c r="HB110" s="43"/>
      <c r="HC110" s="43"/>
      <c r="HD110" s="43"/>
      <c r="HE110" s="43"/>
      <c r="HF110" s="43"/>
      <c r="HG110" s="43"/>
      <c r="HH110" s="43"/>
      <c r="HI110" s="43"/>
      <c r="HJ110" s="43"/>
      <c r="HK110" s="43"/>
      <c r="HL110" s="43"/>
      <c r="HM110" s="43"/>
      <c r="HN110" s="43"/>
      <c r="HO110" s="43"/>
      <c r="HP110" s="43"/>
      <c r="HQ110" s="43"/>
      <c r="HR110" s="43"/>
      <c r="HS110" s="43"/>
      <c r="HT110" s="43"/>
      <c r="HU110" s="43"/>
      <c r="HV110" s="43"/>
      <c r="HW110" s="43"/>
      <c r="HX110" s="43"/>
      <c r="HY110" s="43"/>
      <c r="HZ110" s="43"/>
      <c r="IA110" s="43"/>
      <c r="IB110" s="43"/>
      <c r="IC110" s="43"/>
      <c r="ID110" s="43"/>
      <c r="IE110" s="43"/>
      <c r="IF110" s="43"/>
      <c r="IG110" s="43"/>
      <c r="IH110" s="43"/>
      <c r="II110" s="43"/>
      <c r="IJ110" s="43"/>
      <c r="IK110" s="43"/>
      <c r="IL110" s="43"/>
      <c r="IM110" s="43"/>
      <c r="IN110" s="43"/>
      <c r="IO110" s="43"/>
      <c r="IP110" s="43"/>
      <c r="IQ110" s="43"/>
    </row>
    <row r="111" spans="1:251" ht="16.5" customHeight="1">
      <c r="A111" s="38"/>
      <c r="B111" s="96"/>
      <c r="C111" s="38"/>
      <c r="Q111" s="96"/>
      <c r="R111" s="38"/>
      <c r="AF111" s="96"/>
      <c r="AG111" s="38"/>
      <c r="AU111" s="96"/>
      <c r="AV111" s="38"/>
      <c r="BJ111" s="96"/>
      <c r="BK111" s="38"/>
      <c r="BY111" s="96"/>
      <c r="BZ111" s="38"/>
      <c r="CN111" s="96"/>
      <c r="CO111" s="38"/>
      <c r="DC111" s="96"/>
      <c r="DD111" s="38"/>
      <c r="DR111" s="96"/>
      <c r="DS111" s="38"/>
    </row>
    <row r="112" spans="1:251" ht="16.5" customHeight="1">
      <c r="A112" s="38"/>
      <c r="B112" s="86"/>
      <c r="C112" s="38"/>
      <c r="Q112" s="86"/>
      <c r="R112" s="38"/>
      <c r="AF112" s="86"/>
      <c r="AG112" s="38"/>
      <c r="AU112" s="86"/>
      <c r="AV112" s="38"/>
      <c r="BJ112" s="86"/>
      <c r="BK112" s="38"/>
      <c r="BY112" s="86"/>
      <c r="BZ112" s="38"/>
      <c r="CN112" s="86"/>
      <c r="CO112" s="38"/>
      <c r="DC112" s="86"/>
      <c r="DD112" s="38"/>
      <c r="DR112" s="86"/>
      <c r="DS112" s="38"/>
    </row>
    <row r="113" spans="1:123" ht="16.5" customHeight="1">
      <c r="A113" s="38"/>
      <c r="B113" s="96"/>
      <c r="C113" s="38"/>
      <c r="Q113" s="96"/>
      <c r="R113" s="38"/>
      <c r="AF113" s="96"/>
      <c r="AG113" s="38"/>
      <c r="AU113" s="96"/>
      <c r="AV113" s="38"/>
      <c r="BJ113" s="96"/>
      <c r="BK113" s="38"/>
      <c r="BY113" s="96"/>
      <c r="BZ113" s="38"/>
      <c r="CN113" s="96"/>
      <c r="CO113" s="38"/>
      <c r="DC113" s="96"/>
      <c r="DD113" s="38"/>
      <c r="DR113" s="96"/>
      <c r="DS113" s="38"/>
    </row>
    <row r="114" spans="1:123">
      <c r="B114" s="96"/>
      <c r="C114" s="38"/>
      <c r="Q114" s="96"/>
      <c r="R114" s="38"/>
      <c r="AF114" s="96"/>
      <c r="AG114" s="38"/>
      <c r="AU114" s="96"/>
      <c r="AV114" s="38"/>
      <c r="BJ114" s="96"/>
      <c r="BK114" s="38"/>
      <c r="BY114" s="96"/>
      <c r="BZ114" s="38"/>
      <c r="CN114" s="96"/>
      <c r="CO114" s="38"/>
      <c r="DC114" s="96"/>
      <c r="DD114" s="38"/>
      <c r="DR114" s="96"/>
      <c r="DS114" s="38"/>
    </row>
  </sheetData>
  <mergeCells count="216">
    <mergeCell ref="B3:B6"/>
    <mergeCell ref="C3:C6"/>
    <mergeCell ref="Q3:Q6"/>
    <mergeCell ref="R3:R6"/>
    <mergeCell ref="AF3:AF6"/>
    <mergeCell ref="AG3:AG6"/>
    <mergeCell ref="CN3:CN6"/>
    <mergeCell ref="CO3:CO6"/>
    <mergeCell ref="DC3:DC6"/>
    <mergeCell ref="DD3:DD6"/>
    <mergeCell ref="DR3:DR6"/>
    <mergeCell ref="DS3:DS6"/>
    <mergeCell ref="AU3:AU6"/>
    <mergeCell ref="AV3:AV6"/>
    <mergeCell ref="BJ3:BJ6"/>
    <mergeCell ref="BK3:BK6"/>
    <mergeCell ref="BY3:BY6"/>
    <mergeCell ref="BZ3:BZ6"/>
    <mergeCell ref="CN8:CN10"/>
    <mergeCell ref="DC8:DC10"/>
    <mergeCell ref="DR8:DR10"/>
    <mergeCell ref="B13:B16"/>
    <mergeCell ref="Q13:Q16"/>
    <mergeCell ref="AF13:AF16"/>
    <mergeCell ref="AU13:AU16"/>
    <mergeCell ref="BJ13:BJ16"/>
    <mergeCell ref="BY13:BY16"/>
    <mergeCell ref="CN13:CN16"/>
    <mergeCell ref="B8:B10"/>
    <mergeCell ref="Q8:Q10"/>
    <mergeCell ref="AF8:AF10"/>
    <mergeCell ref="AU8:AU10"/>
    <mergeCell ref="BJ8:BJ10"/>
    <mergeCell ref="BY8:BY10"/>
    <mergeCell ref="DC13:DC16"/>
    <mergeCell ref="DR13:DR16"/>
    <mergeCell ref="B17:B20"/>
    <mergeCell ref="Q17:Q20"/>
    <mergeCell ref="AF17:AF20"/>
    <mergeCell ref="AU17:AU20"/>
    <mergeCell ref="BJ17:BJ20"/>
    <mergeCell ref="BY17:BY20"/>
    <mergeCell ref="CN17:CN20"/>
    <mergeCell ref="DC17:DC20"/>
    <mergeCell ref="DR17:DR20"/>
    <mergeCell ref="B27:B30"/>
    <mergeCell ref="Q27:Q30"/>
    <mergeCell ref="AF27:AF30"/>
    <mergeCell ref="AU27:AU30"/>
    <mergeCell ref="BJ27:BJ30"/>
    <mergeCell ref="BY27:BY30"/>
    <mergeCell ref="CN27:CN30"/>
    <mergeCell ref="DC27:DC30"/>
    <mergeCell ref="DR27:DR30"/>
    <mergeCell ref="CN31:CO31"/>
    <mergeCell ref="DC31:DD31"/>
    <mergeCell ref="DR31:DS31"/>
    <mergeCell ref="B32:B35"/>
    <mergeCell ref="Q32:Q35"/>
    <mergeCell ref="AF32:AF35"/>
    <mergeCell ref="AU32:AU35"/>
    <mergeCell ref="BJ32:BJ35"/>
    <mergeCell ref="BY32:BY35"/>
    <mergeCell ref="CN32:CN35"/>
    <mergeCell ref="B31:C31"/>
    <mergeCell ref="Q31:R31"/>
    <mergeCell ref="AF31:AG31"/>
    <mergeCell ref="AU31:AV31"/>
    <mergeCell ref="BJ31:BK31"/>
    <mergeCell ref="BY31:BZ31"/>
    <mergeCell ref="DC32:DC35"/>
    <mergeCell ref="DR32:DR35"/>
    <mergeCell ref="B40:B44"/>
    <mergeCell ref="Q40:Q44"/>
    <mergeCell ref="AF40:AF44"/>
    <mergeCell ref="AU40:AU44"/>
    <mergeCell ref="BJ40:BJ44"/>
    <mergeCell ref="BY40:BY44"/>
    <mergeCell ref="CN40:CN44"/>
    <mergeCell ref="DC40:DC44"/>
    <mergeCell ref="DR40:DR44"/>
    <mergeCell ref="B48:B50"/>
    <mergeCell ref="Q48:Q50"/>
    <mergeCell ref="AF48:AF50"/>
    <mergeCell ref="AU48:AU50"/>
    <mergeCell ref="BJ48:BJ50"/>
    <mergeCell ref="BY48:BY50"/>
    <mergeCell ref="CN48:CN50"/>
    <mergeCell ref="DC48:DC50"/>
    <mergeCell ref="DR48:DR50"/>
    <mergeCell ref="CN55:CN57"/>
    <mergeCell ref="DC55:DC57"/>
    <mergeCell ref="DR55:DR57"/>
    <mergeCell ref="B58:B60"/>
    <mergeCell ref="Q58:Q60"/>
    <mergeCell ref="AF58:AF60"/>
    <mergeCell ref="AU58:AU60"/>
    <mergeCell ref="BJ58:BJ60"/>
    <mergeCell ref="BY58:BY60"/>
    <mergeCell ref="CN58:CN60"/>
    <mergeCell ref="B55:B57"/>
    <mergeCell ref="Q55:Q57"/>
    <mergeCell ref="AF55:AF57"/>
    <mergeCell ref="AU55:AU57"/>
    <mergeCell ref="BJ55:BJ57"/>
    <mergeCell ref="BY55:BY57"/>
    <mergeCell ref="DC58:DC60"/>
    <mergeCell ref="DR58:DR60"/>
    <mergeCell ref="B61:B64"/>
    <mergeCell ref="Q61:Q64"/>
    <mergeCell ref="AF61:AF64"/>
    <mergeCell ref="AU61:AU64"/>
    <mergeCell ref="BJ61:BJ64"/>
    <mergeCell ref="BY61:BY64"/>
    <mergeCell ref="CN61:CN64"/>
    <mergeCell ref="DC61:DC64"/>
    <mergeCell ref="DR61:DR64"/>
    <mergeCell ref="B66:B69"/>
    <mergeCell ref="Q66:Q69"/>
    <mergeCell ref="AF66:AF69"/>
    <mergeCell ref="AU66:AU69"/>
    <mergeCell ref="BJ66:BJ69"/>
    <mergeCell ref="BY66:BY69"/>
    <mergeCell ref="CN66:CN69"/>
    <mergeCell ref="DC66:DC69"/>
    <mergeCell ref="DR66:DR69"/>
    <mergeCell ref="CN71:CO71"/>
    <mergeCell ref="DC71:DD71"/>
    <mergeCell ref="DR71:DS71"/>
    <mergeCell ref="B77:B81"/>
    <mergeCell ref="Q77:Q81"/>
    <mergeCell ref="AF77:AF81"/>
    <mergeCell ref="AU77:AU81"/>
    <mergeCell ref="BJ77:BJ81"/>
    <mergeCell ref="BY77:BY81"/>
    <mergeCell ref="CN77:CN81"/>
    <mergeCell ref="B71:C71"/>
    <mergeCell ref="Q71:R71"/>
    <mergeCell ref="AF71:AG71"/>
    <mergeCell ref="AU71:AV71"/>
    <mergeCell ref="BJ71:BK71"/>
    <mergeCell ref="BY71:BZ71"/>
    <mergeCell ref="DC77:DC81"/>
    <mergeCell ref="DR77:DR81"/>
    <mergeCell ref="B82:B84"/>
    <mergeCell ref="Q82:Q84"/>
    <mergeCell ref="AF82:AF84"/>
    <mergeCell ref="AU82:AU84"/>
    <mergeCell ref="BJ82:BJ84"/>
    <mergeCell ref="BY82:BY84"/>
    <mergeCell ref="CN82:CN84"/>
    <mergeCell ref="DC82:DC84"/>
    <mergeCell ref="DR82:DR84"/>
    <mergeCell ref="B85:C85"/>
    <mergeCell ref="Q85:R85"/>
    <mergeCell ref="AF85:AG85"/>
    <mergeCell ref="AU85:AV85"/>
    <mergeCell ref="BJ85:BK85"/>
    <mergeCell ref="BY85:BZ85"/>
    <mergeCell ref="CN85:CO85"/>
    <mergeCell ref="DC85:DD85"/>
    <mergeCell ref="DR85:DS85"/>
    <mergeCell ref="CN86:CN89"/>
    <mergeCell ref="DC86:DC89"/>
    <mergeCell ref="DR86:DR89"/>
    <mergeCell ref="B91:C91"/>
    <mergeCell ref="Q91:R91"/>
    <mergeCell ref="AF91:AG91"/>
    <mergeCell ref="AU91:AV91"/>
    <mergeCell ref="BJ91:BK91"/>
    <mergeCell ref="BY91:BZ91"/>
    <mergeCell ref="CN91:CO91"/>
    <mergeCell ref="B86:B89"/>
    <mergeCell ref="Q86:Q89"/>
    <mergeCell ref="AF86:AF89"/>
    <mergeCell ref="AU86:AU89"/>
    <mergeCell ref="BJ86:BJ89"/>
    <mergeCell ref="BY86:BY89"/>
    <mergeCell ref="DC91:DD91"/>
    <mergeCell ref="DR91:DS91"/>
    <mergeCell ref="B94:C94"/>
    <mergeCell ref="Q94:R94"/>
    <mergeCell ref="AF94:AG94"/>
    <mergeCell ref="AU94:AV94"/>
    <mergeCell ref="BJ94:BK94"/>
    <mergeCell ref="BY94:BZ94"/>
    <mergeCell ref="CN94:CO94"/>
    <mergeCell ref="DC94:DD94"/>
    <mergeCell ref="DR94:DS94"/>
    <mergeCell ref="B95:C95"/>
    <mergeCell ref="Q95:R95"/>
    <mergeCell ref="AF95:AG95"/>
    <mergeCell ref="AU95:AV95"/>
    <mergeCell ref="BJ95:BK95"/>
    <mergeCell ref="BY95:BZ95"/>
    <mergeCell ref="CN95:CO95"/>
    <mergeCell ref="DC95:DD95"/>
    <mergeCell ref="DR95:DS95"/>
    <mergeCell ref="DC97:DD97"/>
    <mergeCell ref="DR97:DS97"/>
    <mergeCell ref="CN96:CO96"/>
    <mergeCell ref="DC96:DD96"/>
    <mergeCell ref="DR96:DS96"/>
    <mergeCell ref="B97:C97"/>
    <mergeCell ref="Q97:R97"/>
    <mergeCell ref="AF97:AG97"/>
    <mergeCell ref="AU97:AV97"/>
    <mergeCell ref="BJ97:BK97"/>
    <mergeCell ref="BY97:BZ97"/>
    <mergeCell ref="CN97:CO97"/>
    <mergeCell ref="B96:C96"/>
    <mergeCell ref="Q96:R96"/>
    <mergeCell ref="AF96:AG96"/>
    <mergeCell ref="AU96:AV96"/>
    <mergeCell ref="BJ96:BK96"/>
    <mergeCell ref="BY96:BZ96"/>
  </mergeCells>
  <phoneticPr fontId="11"/>
  <printOptions horizontalCentered="1"/>
  <pageMargins left="0.39370078740157483" right="0.39370078740157483" top="0.59055118110236227" bottom="0.59055118110236227" header="0.39370078740157483" footer="0.31496062992125984"/>
  <pageSetup paperSize="9" scale="60" orientation="portrait" r:id="rId1"/>
  <headerFooter alignWithMargins="0"/>
  <rowBreaks count="1" manualBreakCount="1">
    <brk id="71" min="1" max="135" man="1"/>
  </rowBreaks>
  <colBreaks count="8" manualBreakCount="8">
    <brk id="16" max="104" man="1"/>
    <brk id="31" max="104" man="1"/>
    <brk id="46" max="104" man="1"/>
    <brk id="61" max="104" man="1"/>
    <brk id="76" max="104" man="1"/>
    <brk id="91" max="104" man="1"/>
    <brk id="106" max="104" man="1"/>
    <brk id="121" max="10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70</vt:i4>
      </vt:variant>
    </vt:vector>
  </HeadingPairs>
  <TitlesOfParts>
    <vt:vector size="106" baseType="lpstr">
      <vt:lpstr>C-1(H12)</vt:lpstr>
      <vt:lpstr>C-1(H17)</vt:lpstr>
      <vt:lpstr>C-1(H22)</vt:lpstr>
      <vt:lpstr>C-1(H27)</vt:lpstr>
      <vt:lpstr>C-1(R2) </vt:lpstr>
      <vt:lpstr>C-2(H12)</vt:lpstr>
      <vt:lpstr>C-2(H17)</vt:lpstr>
      <vt:lpstr>C-2(H22)</vt:lpstr>
      <vt:lpstr>C-2(H27)</vt:lpstr>
      <vt:lpstr>C-2(R2)</vt:lpstr>
      <vt:lpstr>C-3(H12)</vt:lpstr>
      <vt:lpstr>C-3(H17)</vt:lpstr>
      <vt:lpstr>C-3(H22)</vt:lpstr>
      <vt:lpstr>C-3(H27)</vt:lpstr>
      <vt:lpstr>C-3(R2) </vt:lpstr>
      <vt:lpstr>C-4</vt:lpstr>
      <vt:lpstr>C-5(H12)</vt:lpstr>
      <vt:lpstr>C-5(H17)</vt:lpstr>
      <vt:lpstr>C-5(H22)</vt:lpstr>
      <vt:lpstr>C-5(H27)</vt:lpstr>
      <vt:lpstr>C-5(R2) </vt:lpstr>
      <vt:lpstr>C-6(H28)</vt:lpstr>
      <vt:lpstr>C-6(H29)</vt:lpstr>
      <vt:lpstr>C-6(H30)</vt:lpstr>
      <vt:lpstr>C-6(R1)</vt:lpstr>
      <vt:lpstr>C-6(R2)</vt:lpstr>
      <vt:lpstr>C-7</vt:lpstr>
      <vt:lpstr>C-8(H17)</vt:lpstr>
      <vt:lpstr>C-8(H22)</vt:lpstr>
      <vt:lpstr>C-8(H27)</vt:lpstr>
      <vt:lpstr>C-8(R2) </vt:lpstr>
      <vt:lpstr>C-9</vt:lpstr>
      <vt:lpstr>C-10</vt:lpstr>
      <vt:lpstr>C-11</vt:lpstr>
      <vt:lpstr>C-12</vt:lpstr>
      <vt:lpstr>C-13</vt:lpstr>
      <vt:lpstr>'C-1(H12)'!Print_Area</vt:lpstr>
      <vt:lpstr>'C-1(H17)'!Print_Area</vt:lpstr>
      <vt:lpstr>'C-1(H22)'!Print_Area</vt:lpstr>
      <vt:lpstr>'C-1(H27)'!Print_Area</vt:lpstr>
      <vt:lpstr>'C-1(R2) '!Print_Area</vt:lpstr>
      <vt:lpstr>'C-10'!Print_Area</vt:lpstr>
      <vt:lpstr>'C-11'!Print_Area</vt:lpstr>
      <vt:lpstr>'C-12'!Print_Area</vt:lpstr>
      <vt:lpstr>'C-13'!Print_Area</vt:lpstr>
      <vt:lpstr>'C-2(H12)'!Print_Area</vt:lpstr>
      <vt:lpstr>'C-2(H17)'!Print_Area</vt:lpstr>
      <vt:lpstr>'C-2(H22)'!Print_Area</vt:lpstr>
      <vt:lpstr>'C-2(H27)'!Print_Area</vt:lpstr>
      <vt:lpstr>'C-2(R2)'!Print_Area</vt:lpstr>
      <vt:lpstr>'C-3(H12)'!Print_Area</vt:lpstr>
      <vt:lpstr>'C-3(H17)'!Print_Area</vt:lpstr>
      <vt:lpstr>'C-3(H22)'!Print_Area</vt:lpstr>
      <vt:lpstr>'C-3(H27)'!Print_Area</vt:lpstr>
      <vt:lpstr>'C-3(R2) '!Print_Area</vt:lpstr>
      <vt:lpstr>'C-4'!Print_Area</vt:lpstr>
      <vt:lpstr>'C-5(H12)'!Print_Area</vt:lpstr>
      <vt:lpstr>'C-5(H17)'!Print_Area</vt:lpstr>
      <vt:lpstr>'C-5(H22)'!Print_Area</vt:lpstr>
      <vt:lpstr>'C-5(H27)'!Print_Area</vt:lpstr>
      <vt:lpstr>'C-5(R2) '!Print_Area</vt:lpstr>
      <vt:lpstr>'C-6(H28)'!Print_Area</vt:lpstr>
      <vt:lpstr>'C-6(H29)'!Print_Area</vt:lpstr>
      <vt:lpstr>'C-6(H30)'!Print_Area</vt:lpstr>
      <vt:lpstr>'C-6(R1)'!Print_Area</vt:lpstr>
      <vt:lpstr>'C-6(R2)'!Print_Area</vt:lpstr>
      <vt:lpstr>'C-7'!Print_Area</vt:lpstr>
      <vt:lpstr>'C-8(H17)'!Print_Area</vt:lpstr>
      <vt:lpstr>'C-8(H22)'!Print_Area</vt:lpstr>
      <vt:lpstr>'C-8(H27)'!Print_Area</vt:lpstr>
      <vt:lpstr>'C-8(R2) '!Print_Area</vt:lpstr>
      <vt:lpstr>'C-9'!Print_Area</vt:lpstr>
      <vt:lpstr>'C-1(H12)'!Print_Titles</vt:lpstr>
      <vt:lpstr>'C-1(H17)'!Print_Titles</vt:lpstr>
      <vt:lpstr>'C-1(H22)'!Print_Titles</vt:lpstr>
      <vt:lpstr>'C-1(H27)'!Print_Titles</vt:lpstr>
      <vt:lpstr>'C-1(R2) '!Print_Titles</vt:lpstr>
      <vt:lpstr>'C-10'!Print_Titles</vt:lpstr>
      <vt:lpstr>'C-11'!Print_Titles</vt:lpstr>
      <vt:lpstr>'C-12'!Print_Titles</vt:lpstr>
      <vt:lpstr>'C-2(H12)'!Print_Titles</vt:lpstr>
      <vt:lpstr>'C-2(H17)'!Print_Titles</vt:lpstr>
      <vt:lpstr>'C-2(H22)'!Print_Titles</vt:lpstr>
      <vt:lpstr>'C-2(H27)'!Print_Titles</vt:lpstr>
      <vt:lpstr>'C-2(R2)'!Print_Titles</vt:lpstr>
      <vt:lpstr>'C-3(H12)'!Print_Titles</vt:lpstr>
      <vt:lpstr>'C-3(H17)'!Print_Titles</vt:lpstr>
      <vt:lpstr>'C-3(H22)'!Print_Titles</vt:lpstr>
      <vt:lpstr>'C-3(H27)'!Print_Titles</vt:lpstr>
      <vt:lpstr>'C-3(R2) '!Print_Titles</vt:lpstr>
      <vt:lpstr>'C-4'!Print_Titles</vt:lpstr>
      <vt:lpstr>'C-5(H12)'!Print_Titles</vt:lpstr>
      <vt:lpstr>'C-5(H17)'!Print_Titles</vt:lpstr>
      <vt:lpstr>'C-5(H22)'!Print_Titles</vt:lpstr>
      <vt:lpstr>'C-5(H27)'!Print_Titles</vt:lpstr>
      <vt:lpstr>'C-5(R2) '!Print_Titles</vt:lpstr>
      <vt:lpstr>'C-6(H28)'!Print_Titles</vt:lpstr>
      <vt:lpstr>'C-6(H29)'!Print_Titles</vt:lpstr>
      <vt:lpstr>'C-6(H30)'!Print_Titles</vt:lpstr>
      <vt:lpstr>'C-6(R1)'!Print_Titles</vt:lpstr>
      <vt:lpstr>'C-6(R2)'!Print_Titles</vt:lpstr>
      <vt:lpstr>'C-7'!Print_Titles</vt:lpstr>
      <vt:lpstr>'C-8(H17)'!Print_Titles</vt:lpstr>
      <vt:lpstr>'C-8(H22)'!Print_Titles</vt:lpstr>
      <vt:lpstr>'C-8(H27)'!Print_Titles</vt:lpstr>
      <vt:lpstr>'C-8(R2)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2023-05-16T04:33:13Z</dcterms:created>
  <dcterms:modified xsi:type="dcterms:W3CDTF">2023-05-16T04:36:13Z</dcterms:modified>
</cp:coreProperties>
</file>